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___WEBDEV\Vue\gfk 2021\"/>
    </mc:Choice>
  </mc:AlternateContent>
  <xr:revisionPtr revIDLastSave="0" documentId="13_ncr:1_{207CD30D-8B38-4B02-BD47-B9E687B42B2F}" xr6:coauthVersionLast="44" xr6:coauthVersionMax="44" xr10:uidLastSave="{00000000-0000-0000-0000-000000000000}"/>
  <bookViews>
    <workbookView xWindow="0" yWindow="1455" windowWidth="20805" windowHeight="12990" tabRatio="825" activeTab="7" xr2:uid="{00000000-000D-0000-FFFF-FFFF00000000}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GFK_" sheetId="14" r:id="rId6"/>
    <sheet name="GFK_ (2)" sheetId="23" r:id="rId7"/>
    <sheet name="Лист1 (2)" sheetId="17" r:id="rId8"/>
    <sheet name="SIZE" sheetId="18" r:id="rId9"/>
    <sheet name="ЮГ" sheetId="20" r:id="rId10"/>
    <sheet name="Лист1" sheetId="24" r:id="rId11"/>
    <sheet name="Лист3 (2)" sheetId="21" r:id="rId12"/>
    <sheet name="Лист3 (3)" sheetId="22" r:id="rId13"/>
    <sheet name="Лист2" sheetId="25" r:id="rId14"/>
  </sheets>
  <definedNames>
    <definedName name="_xlnm._FilterDatabase" localSheetId="0" hidden="1">gfk!$A$1:$I$20796</definedName>
    <definedName name="_xlnm._FilterDatabase" localSheetId="1" hidden="1">yug!$A$1:$I$3548</definedName>
    <definedName name="_xlnm._FilterDatabase" localSheetId="3" hidden="1">'КУБ (2)'!$A$10:$I$5123</definedName>
  </definedNames>
  <calcPr calcId="191029"/>
  <pivotCaches>
    <pivotCache cacheId="0" r:id="rId15"/>
    <pivotCache cacheId="1" r:id="rId16"/>
    <pivotCache cacheId="2" r:id="rId17"/>
    <pivotCache cacheId="4" r:id="rId18"/>
    <pivotCache cacheId="1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255" i="16" l="1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C9" i="25" l="1"/>
  <c r="C8" i="25"/>
  <c r="C7" i="25"/>
  <c r="C6" i="25"/>
  <c r="C5" i="25"/>
  <c r="C4" i="25"/>
  <c r="C3" i="25"/>
  <c r="D27" i="23" l="1"/>
  <c r="D28" i="23"/>
  <c r="D29" i="23"/>
  <c r="N2" i="16" l="1"/>
  <c r="N3" i="16"/>
  <c r="N4" i="16"/>
  <c r="N5" i="16"/>
  <c r="N6" i="16"/>
  <c r="N1" i="16"/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xr16:uid="{00000000-0015-0000-FFFF-FFFF01000000}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xr16:uid="{00000000-0015-0000-FFFF-FFFF02000000}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  <s v="Товарный куб ЮК2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6" f="s">
      <ms ns="1" c="0"/>
    </mdx>
    <mdx n="6" f="s">
      <ms ns="2" c="0"/>
    </mdx>
    <mdx n="6" f="s">
      <ms ns="3" c="0"/>
    </mdx>
    <mdx n="6" f="s">
      <ms ns="4" c="0"/>
    </mdx>
    <mdx n="6" f="s">
      <ms ns="5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<sst xmlns="http://schemas.openxmlformats.org/spreadsheetml/2006/main" count="174548" uniqueCount="2130">
  <si>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</si>
  <si>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</si>
  <si>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</si>
  <si>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</si>
  <si>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</si>
  <si>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</si>
  <si>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</si>
  <si>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</si>
  <si>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</si>
  <si>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</si>
  <si>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</si>
  <si>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</si>
  <si>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</si>
  <si>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</si>
  <si>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</si>
  <si>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</si>
  <si>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</si>
  <si>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</si>
  <si>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</si>
  <si>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</si>
  <si>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</si>
  <si>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</si>
  <si>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</si>
  <si>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</si>
  <si>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</si>
  <si>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</si>
  <si>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</si>
  <si>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</si>
  <si>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</si>
  <si>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</si>
  <si>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</si>
  <si>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</si>
  <si>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</si>
  <si>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</si>
  <si>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</si>
  <si>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</si>
  <si>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</si>
  <si>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</si>
  <si>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</si>
  <si>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</si>
  <si>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</si>
  <si>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</si>
  <si>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</si>
  <si>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</si>
  <si>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</si>
  <si>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</si>
  <si>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</si>
  <si>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</si>
  <si>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</si>
  <si>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</si>
  <si>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</si>
  <si>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</si>
  <si>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</si>
  <si>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</si>
  <si>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</si>
  <si>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</si>
  <si>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</si>
  <si>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</si>
  <si>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</si>
  <si>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</si>
  <si>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</si>
  <si>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</si>
  <si>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</si>
  <si>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</si>
  <si>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</si>
  <si>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</si>
  <si>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</si>
  <si>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</si>
  <si>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</si>
  <si>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</si>
  <si>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</si>
  <si>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</si>
  <si>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</si>
  <si>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</si>
  <si>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</si>
  <si>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</si>
  <si>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</si>
  <si>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</si>
  <si>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</si>
  <si>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</si>
  <si>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</si>
  <si>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</si>
  <si>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</si>
  <si>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</si>
  <si>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</si>
  <si>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</si>
  <si>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</si>
  <si>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</si>
  <si>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</si>
  <si>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</si>
  <si>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</si>
  <si>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</si>
  <si>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</si>
  <si>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</si>
  <si>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</si>
  <si>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</si>
  <si>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</si>
  <si>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</si>
  <si>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</si>
  <si>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</si>
  <si>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</si>
  <si>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</si>
  <si>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</si>
  <si>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</si>
  <si>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</si>
  <si>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</si>
  <si>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</si>
  <si>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</si>
  <si>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</si>
  <si>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</si>
  <si>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</si>
  <si>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</si>
  <si>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</si>
  <si>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</si>
  <si>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</si>
  <si>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</si>
  <si>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</si>
  <si>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</si>
  <si>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</si>
  <si>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</si>
  <si>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</si>
  <si>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</si>
  <si>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</si>
  <si>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</si>
  <si>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</si>
  <si>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</si>
  <si>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</si>
  <si>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</si>
  <si>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</si>
  <si>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</si>
  <si>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</si>
  <si>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</si>
  <si>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</si>
  <si>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</si>
  <si>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</si>
  <si>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</si>
  <si>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</si>
  <si>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</si>
  <si>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</si>
  <si>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</si>
  <si>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</si>
  <si>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</si>
  <si>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</si>
  <si>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</si>
  <si>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</si>
  <si>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</si>
  <si>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</si>
  <si>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</si>
  <si>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</si>
  <si>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</si>
  <si>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</si>
  <si>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</si>
  <si>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</si>
  <si>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</si>
  <si>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</si>
  <si>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</si>
  <si>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</si>
  <si>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</si>
  <si>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</si>
  <si>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</si>
  <si>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</si>
  <si>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</si>
  <si>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</si>
  <si>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</si>
  <si>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</si>
  <si>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</si>
  <si>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</si>
  <si>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</si>
  <si>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</si>
  <si>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</si>
  <si>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</si>
  <si>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</si>
  <si>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</si>
  <si>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</si>
  <si>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</si>
  <si>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</si>
  <si>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</si>
  <si>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</si>
  <si>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</si>
  <si>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</si>
  <si>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</si>
  <si>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</si>
  <si>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</si>
  <si>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</si>
  <si>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</si>
  <si>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</si>
  <si>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</si>
  <si>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</si>
  <si>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</si>
  <si>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</si>
  <si>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</si>
  <si>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</si>
  <si>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</si>
  <si>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</si>
  <si>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</si>
  <si>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</si>
  <si>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</si>
  <si>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</si>
  <si>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</si>
  <si>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</si>
  <si>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</si>
  <si>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</si>
  <si>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</si>
  <si>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</si>
  <si>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</si>
  <si>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</si>
  <si>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</si>
  <si>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</si>
  <si>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</si>
  <si>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</si>
  <si>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</si>
  <si>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</si>
  <si>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</si>
  <si>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</si>
  <si>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</si>
  <si>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</si>
  <si>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</si>
  <si>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</si>
  <si>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</si>
  <si>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</si>
  <si>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</si>
  <si>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</si>
  <si>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</si>
  <si>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</si>
  <si>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</si>
  <si>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</si>
  <si>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</si>
  <si>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</si>
  <si>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</si>
  <si>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</si>
  <si>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</si>
  <si>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</si>
  <si>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</si>
  <si>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</si>
  <si>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</si>
  <si>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</si>
  <si>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</si>
  <si>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</si>
  <si>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</si>
  <si>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</si>
  <si>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</si>
  <si>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</si>
  <si>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</si>
  <si>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</si>
  <si>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</si>
  <si>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</si>
  <si>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</si>
  <si>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</si>
  <si>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</si>
  <si>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</si>
  <si>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</si>
  <si>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</si>
  <si>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</si>
  <si>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</si>
  <si>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</si>
  <si>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</si>
  <si>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</si>
  <si>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</si>
  <si>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</si>
  <si>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</si>
  <si>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</si>
  <si>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</si>
  <si>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</si>
  <si>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</si>
  <si>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</si>
  <si>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</si>
  <si>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</si>
  <si>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</si>
  <si>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</si>
  <si>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</si>
  <si>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</si>
  <si>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</si>
  <si>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</si>
  <si>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</si>
  <si>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</si>
  <si>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</si>
  <si>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</si>
  <si>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</si>
  <si>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</si>
  <si>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</si>
  <si>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</si>
  <si>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</si>
  <si>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</si>
  <si>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</si>
  <si>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</si>
  <si>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</si>
  <si>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</si>
  <si>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</si>
  <si>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</si>
  <si>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</si>
  <si>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</si>
  <si>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</si>
  <si>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</si>
  <si>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</si>
  <si>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</si>
  <si>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</si>
  <si>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</si>
  <si>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</si>
  <si>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</si>
  <si>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</si>
  <si>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</si>
  <si>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</si>
  <si>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</si>
  <si>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</si>
  <si>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</si>
  <si>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</si>
  <si>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</si>
  <si>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</si>
  <si>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</si>
  <si>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</si>
  <si>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</si>
  <si>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</si>
  <si>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</si>
  <si>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</si>
  <si>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</si>
  <si>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</si>
  <si>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</si>
  <si>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</si>
  <si>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</si>
  <si>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</si>
  <si>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</si>
  <si>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</si>
  <si>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</si>
  <si>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</si>
  <si>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</si>
  <si>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</si>
  <si>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</si>
  <si>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</si>
  <si>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</si>
  <si>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</si>
  <si>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</si>
  <si>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</si>
  <si>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</si>
  <si>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</si>
  <si>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</si>
  <si>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</si>
  <si>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</si>
  <si>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</si>
  <si>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</si>
  <si>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</si>
  <si>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</si>
  <si>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</si>
  <si>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</si>
  <si>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</si>
  <si>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</si>
  <si>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</si>
  <si>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</si>
  <si>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</si>
  <si>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</si>
  <si>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</si>
  <si>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</si>
  <si>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</si>
  <si>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</si>
  <si>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</si>
  <si>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</si>
  <si>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</si>
  <si>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</si>
  <si>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</si>
  <si>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</si>
  <si>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</si>
  <si>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</si>
  <si>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</si>
  <si>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</si>
  <si>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</si>
  <si>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</si>
  <si>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</si>
  <si>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</si>
  <si>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</si>
  <si>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</si>
  <si>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</si>
  <si>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</si>
  <si>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</si>
  <si>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</si>
  <si>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</si>
  <si>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</si>
  <si>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</si>
  <si>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</si>
  <si>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</si>
  <si>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</si>
  <si>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</si>
  <si>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</si>
  <si>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</si>
  <si>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</si>
  <si>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</si>
  <si>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</si>
  <si>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</si>
  <si>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</si>
  <si>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</si>
  <si>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</si>
  <si>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</si>
  <si>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</si>
  <si>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</si>
  <si>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</si>
  <si>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</si>
  <si>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</si>
  <si>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</si>
  <si>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</si>
  <si>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</si>
  <si>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</si>
  <si>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</si>
  <si>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</si>
  <si>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</si>
  <si>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</si>
  <si>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</si>
  <si>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</si>
  <si>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</si>
  <si>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</si>
  <si>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</si>
  <si>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</si>
  <si>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</si>
  <si>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</si>
  <si>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</si>
  <si>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</si>
  <si>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</si>
  <si>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</si>
  <si>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</si>
  <si>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</si>
  <si>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</si>
  <si>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</si>
  <si>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</si>
  <si>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</si>
  <si>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</si>
  <si>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</si>
  <si>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</si>
  <si>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</si>
  <si>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</si>
  <si>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</si>
  <si>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</si>
  <si>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</si>
  <si>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</si>
  <si>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</si>
  <si>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</si>
  <si>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</si>
  <si>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</si>
  <si>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</si>
  <si>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</si>
  <si>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</si>
  <si>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</si>
  <si>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</si>
  <si>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</si>
  <si>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</si>
  <si>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</si>
  <si>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</si>
  <si>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</si>
  <si>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</si>
  <si>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</si>
  <si>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</si>
  <si>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</si>
  <si>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</si>
  <si>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</si>
  <si>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</si>
  <si>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</si>
  <si>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</si>
  <si>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</si>
  <si>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</si>
  <si>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</si>
  <si>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</si>
  <si>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</si>
  <si>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</si>
  <si>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</si>
  <si>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</si>
  <si>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</si>
  <si>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</si>
  <si>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</si>
  <si>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</si>
  <si>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</si>
  <si>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</si>
  <si>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</si>
  <si>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</si>
  <si>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</si>
  <si>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</si>
  <si>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</si>
  <si>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</si>
  <si>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</si>
  <si>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</si>
  <si>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</si>
  <si>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</si>
  <si>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</si>
  <si>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</si>
  <si>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</si>
  <si>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</si>
  <si>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</si>
  <si>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</si>
  <si>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</si>
  <si>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</si>
  <si>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</si>
  <si>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</si>
  <si>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</si>
  <si>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</si>
  <si>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</si>
  <si>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</si>
  <si>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</si>
  <si>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</si>
  <si>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</si>
  <si>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</si>
  <si>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</si>
  <si>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</si>
  <si>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</si>
  <si>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</si>
  <si>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</si>
  <si>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</si>
  <si>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</si>
  <si>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</si>
  <si>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</si>
  <si>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</si>
  <si>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</si>
  <si>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</si>
  <si>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</si>
  <si>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</si>
  <si>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</si>
  <si>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</si>
  <si>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</si>
  <si>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</si>
  <si>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</si>
  <si>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</si>
  <si>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</si>
  <si>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</si>
  <si>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</si>
  <si>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</si>
  <si>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</si>
  <si>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</si>
  <si>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</si>
  <si>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</si>
  <si>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</si>
  <si>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</si>
  <si>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</si>
  <si>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</si>
  <si>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</si>
  <si>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</si>
  <si>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</si>
  <si>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</si>
  <si>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</si>
  <si>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</si>
  <si>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</si>
  <si>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</si>
  <si>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</si>
  <si>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</si>
  <si>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</si>
  <si>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</si>
  <si>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</si>
  <si>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</si>
  <si>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</si>
  <si>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</si>
  <si>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</si>
  <si>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</si>
  <si>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</si>
  <si>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</si>
  <si>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</si>
  <si>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</si>
  <si>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</si>
  <si>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</si>
  <si>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</si>
  <si>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</si>
  <si>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</si>
  <si>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</si>
  <si>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</si>
  <si>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</si>
  <si>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</si>
  <si>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</si>
  <si>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</si>
  <si>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</si>
  <si>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</si>
  <si>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</si>
  <si>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</si>
  <si>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</si>
  <si>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</si>
  <si>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</si>
  <si>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</si>
  <si>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</si>
  <si>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</si>
  <si>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</si>
  <si>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</si>
  <si>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</si>
  <si>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</si>
  <si>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</si>
  <si>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</si>
  <si>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</si>
  <si>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</si>
  <si>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</si>
  <si>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</si>
  <si>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</si>
  <si>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</si>
  <si>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</si>
  <si>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</si>
  <si>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</si>
  <si>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</si>
  <si>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</si>
  <si>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</si>
  <si>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</si>
  <si>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</si>
  <si>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</si>
  <si>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</si>
  <si>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</si>
  <si>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</si>
  <si>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</si>
  <si>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</si>
  <si>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</si>
  <si>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</si>
  <si>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</si>
  <si>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</si>
  <si>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</si>
  <si>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</si>
  <si>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</si>
  <si>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</si>
  <si>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</si>
  <si>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</si>
  <si>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</si>
  <si>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</si>
  <si>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</si>
  <si>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</si>
  <si>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</si>
  <si>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</si>
  <si>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</si>
  <si>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</si>
  <si>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</si>
  <si>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</si>
  <si>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</si>
  <si>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</si>
  <si>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</si>
  <si>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</si>
  <si>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</si>
  <si>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</si>
  <si>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</si>
  <si>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</si>
  <si>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</si>
  <si>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</si>
  <si>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</si>
  <si>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</si>
  <si>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</si>
  <si>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</si>
  <si>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</si>
  <si>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</si>
  <si>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</si>
  <si>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</si>
  <si>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</si>
  <si>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</si>
  <si>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</si>
  <si>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</si>
  <si>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</si>
  <si>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</si>
  <si>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</si>
  <si>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</si>
  <si>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</si>
  <si>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</si>
  <si>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</si>
  <si>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</si>
  <si>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</si>
  <si>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</si>
  <si>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</si>
  <si>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</si>
  <si>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</si>
  <si>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</si>
  <si>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</si>
  <si>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</si>
  <si>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</si>
  <si>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</si>
  <si>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</si>
  <si>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</si>
  <si>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</si>
  <si>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</si>
  <si>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</si>
  <si>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</si>
  <si>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</si>
  <si>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</si>
  <si>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</si>
  <si>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</si>
  <si>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</si>
  <si>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</si>
  <si>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</si>
  <si>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</si>
  <si>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</si>
  <si>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</si>
  <si>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</si>
  <si>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</si>
  <si>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</si>
  <si>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</si>
  <si>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</si>
  <si>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</si>
  <si>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</si>
  <si>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</si>
  <si>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</si>
  <si>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</si>
  <si>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</si>
  <si>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</si>
  <si>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</si>
  <si>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</si>
  <si>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</si>
  <si>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</si>
  <si>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</si>
  <si>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</si>
  <si>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</si>
  <si>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</si>
  <si>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</si>
  <si>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</si>
  <si>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</si>
  <si>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</si>
  <si>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</si>
  <si>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</si>
  <si>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</si>
  <si>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</si>
  <si>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</si>
  <si>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</si>
  <si>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</si>
  <si>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</si>
  <si>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</si>
  <si>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</si>
  <si>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</si>
  <si>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</si>
  <si>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</si>
  <si>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</si>
  <si>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</si>
  <si>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</si>
  <si>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</si>
  <si>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</si>
  <si>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</si>
  <si>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</si>
  <si>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</si>
  <si>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</si>
  <si>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</si>
  <si>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</si>
  <si>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</si>
  <si>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</si>
  <si>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</si>
  <si>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</si>
  <si>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</si>
  <si>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</si>
  <si>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</si>
  <si>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</si>
  <si>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</si>
  <si>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</si>
  <si>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</si>
  <si>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</si>
  <si>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</si>
  <si>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</si>
  <si>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</si>
  <si>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</si>
  <si>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</si>
  <si>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</si>
  <si>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</si>
  <si>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</si>
  <si>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</si>
  <si>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</si>
  <si>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</si>
  <si>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</si>
  <si>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</si>
  <si>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</si>
  <si>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</si>
  <si>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</si>
  <si>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</si>
  <si>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</si>
  <si>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</si>
  <si>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</si>
  <si>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</si>
  <si>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</si>
  <si>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</si>
  <si>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</si>
  <si>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</si>
  <si>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</si>
  <si>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</si>
  <si>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</si>
  <si>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</si>
  <si>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</si>
  <si>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</si>
  <si>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</si>
  <si>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</si>
  <si>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</si>
  <si>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</si>
  <si>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</si>
  <si>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</si>
  <si>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</si>
  <si>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</si>
  <si>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</si>
  <si>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</si>
  <si>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</si>
  <si>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</si>
  <si>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</si>
  <si>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</si>
  <si>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</si>
  <si>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</si>
  <si>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</si>
  <si>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</si>
  <si>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</si>
  <si>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</si>
  <si>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</si>
  <si>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</si>
  <si>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</si>
  <si>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</si>
  <si>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</si>
  <si>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</si>
  <si>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</si>
  <si>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</si>
  <si>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</si>
  <si>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</si>
  <si>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</si>
  <si>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</si>
  <si>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</si>
  <si>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</si>
  <si>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</si>
  <si>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</si>
  <si>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</si>
  <si>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</si>
  <si>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</si>
  <si>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</si>
  <si>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</si>
  <si>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</si>
  <si>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</si>
  <si>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</si>
  <si>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</si>
  <si>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</si>
  <si>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</si>
  <si>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</si>
  <si>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</si>
  <si>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</si>
  <si>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</si>
  <si>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</si>
  <si>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</si>
  <si>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</si>
  <si>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</si>
  <si>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</si>
  <si>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</si>
  <si>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</si>
  <si>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</si>
  <si>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</si>
  <si>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</si>
  <si>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</si>
  <si>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</si>
  <si>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</si>
  <si>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</si>
  <si>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</si>
  <si>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</si>
  <si>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</si>
  <si>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</si>
  <si>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</si>
  <si>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</si>
  <si>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</si>
  <si>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</si>
  <si>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</si>
  <si>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</si>
  <si>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</si>
  <si>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</si>
  <si>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</si>
  <si>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</si>
  <si>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</si>
  <si>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</si>
  <si>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</si>
  <si>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</si>
  <si>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</si>
  <si>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</si>
  <si>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</si>
  <si>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</si>
  <si>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</si>
  <si>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</si>
  <si>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</si>
  <si>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</si>
  <si>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</si>
  <si>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</si>
  <si>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</si>
  <si>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</si>
  <si>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</si>
  <si>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</si>
  <si>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</si>
  <si>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</si>
  <si>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</si>
  <si>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</si>
  <si>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</si>
  <si>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</si>
  <si>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</si>
  <si>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</si>
  <si>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</si>
  <si>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</si>
  <si>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</si>
  <si>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</si>
  <si>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</si>
  <si>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</si>
  <si>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</si>
  <si>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</si>
  <si>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</si>
  <si>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</si>
  <si>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</si>
  <si>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</si>
  <si>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</si>
  <si>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</si>
  <si>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</si>
  <si>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</si>
  <si>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</si>
  <si>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</si>
  <si>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</si>
  <si>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</si>
  <si>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</si>
  <si>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</si>
  <si>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</si>
  <si>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</si>
  <si>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</si>
  <si>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</si>
  <si>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</si>
  <si>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</si>
  <si>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</si>
  <si>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</si>
  <si>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</si>
  <si>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</si>
  <si>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</si>
  <si>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</si>
  <si>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</si>
  <si>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</si>
  <si>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</si>
  <si>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</si>
  <si>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</si>
  <si>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</si>
  <si>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</si>
  <si>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</si>
  <si>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</si>
  <si>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</si>
  <si>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</si>
  <si>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</si>
  <si>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</si>
  <si>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</si>
  <si>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</si>
  <si>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</si>
  <si>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</si>
  <si>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</si>
  <si>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</si>
  <si>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</si>
  <si>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</si>
  <si>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</si>
  <si>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</si>
  <si>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</si>
  <si>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</si>
  <si>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</si>
  <si>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</si>
  <si>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</si>
  <si>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</si>
  <si>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</si>
  <si>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</si>
  <si>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</si>
  <si>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</si>
  <si>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</si>
  <si>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</si>
  <si>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</si>
  <si>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</si>
  <si>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</si>
  <si>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</si>
  <si>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</si>
  <si>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</si>
  <si>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</si>
  <si>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</si>
  <si>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</si>
  <si>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</si>
  <si>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</si>
  <si>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</si>
  <si>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</si>
  <si>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</si>
  <si>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</si>
  <si>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</si>
  <si>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</si>
  <si>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</si>
  <si>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</si>
  <si>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</si>
  <si>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</si>
  <si>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</si>
  <si>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</si>
  <si>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</si>
  <si>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</si>
  <si>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</si>
  <si>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</si>
  <si>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</si>
  <si>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</si>
  <si>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</si>
  <si>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</si>
  <si>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</si>
  <si>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</si>
  <si>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</si>
  <si>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</si>
  <si>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</si>
  <si>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</si>
  <si>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</si>
  <si>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</si>
  <si>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</si>
  <si>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</si>
  <si>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</si>
  <si>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</si>
  <si>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</si>
  <si>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</si>
  <si>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</si>
  <si>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</si>
  <si>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</si>
  <si>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</si>
  <si>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</si>
  <si>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</si>
  <si>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</si>
  <si>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</si>
  <si>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</si>
  <si>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</si>
  <si>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</si>
  <si>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</si>
  <si>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</si>
  <si>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</si>
  <si>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</si>
  <si>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</si>
  <si>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</si>
  <si>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</si>
  <si>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</si>
  <si>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</si>
  <si>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</si>
  <si>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</si>
  <si>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</si>
  <si>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</si>
  <si>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</si>
  <si>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</si>
  <si>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</si>
  <si>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</si>
  <si>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</si>
  <si>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</si>
  <si>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</si>
  <si>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</si>
  <si>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</si>
  <si>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</si>
  <si>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</si>
  <si>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</si>
  <si>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</si>
  <si>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</si>
  <si>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</si>
  <si>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</si>
  <si>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</si>
  <si>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</si>
  <si>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</si>
  <si>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</si>
  <si>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</si>
  <si>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</si>
  <si>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</si>
  <si>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</si>
  <si>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</si>
  <si>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</si>
  <si>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</si>
  <si>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</si>
  <si>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</si>
  <si>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</si>
  <si>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</si>
  <si>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</si>
  <si>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</si>
  <si>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</si>
  <si>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</si>
  <si>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</si>
  <si>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</si>
  <si>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</si>
  <si>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</si>
  <si>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</si>
  <si>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</si>
  <si>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</si>
  <si>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</si>
  <si>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</si>
  <si>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</si>
  <si>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</si>
  <si>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</si>
  <si>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</si>
  <si>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</si>
  <si>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</si>
  <si>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</si>
  <si>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</si>
  <si>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</si>
  <si>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</si>
  <si>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</si>
  <si>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</si>
  <si>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</si>
  <si>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</si>
  <si>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</si>
  <si>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</si>
  <si>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</si>
  <si>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</si>
  <si>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</si>
  <si>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</si>
  <si>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</si>
  <si>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</si>
  <si>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</si>
  <si>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</si>
  <si>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</si>
  <si>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</si>
  <si>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</si>
  <si>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</si>
  <si>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</si>
  <si>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</si>
  <si>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</si>
  <si>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</si>
  <si>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</si>
  <si>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</si>
  <si>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</si>
  <si>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</si>
  <si>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</si>
  <si>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</si>
  <si>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</si>
  <si>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</si>
  <si>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</si>
  <si>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</si>
  <si>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</si>
  <si>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</si>
  <si>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</si>
  <si>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</si>
  <si>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</si>
  <si>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</si>
  <si>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</si>
  <si>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</si>
  <si>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</si>
  <si>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</si>
  <si>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</si>
  <si>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</si>
  <si>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</si>
  <si>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</si>
  <si>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</si>
  <si>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</si>
  <si>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</si>
  <si>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</si>
  <si>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</si>
  <si>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</si>
  <si>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</si>
  <si>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</si>
  <si>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</si>
  <si>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</si>
  <si>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</si>
  <si>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</si>
  <si>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</si>
  <si>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</si>
  <si>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</si>
  <si>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</si>
  <si>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</si>
  <si>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</si>
  <si>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</si>
  <si>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</si>
  <si>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</si>
  <si>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</si>
  <si>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</si>
  <si>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</si>
  <si>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</si>
  <si>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</si>
  <si>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</si>
  <si>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</si>
  <si>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</si>
  <si>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</si>
  <si>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</si>
  <si>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</si>
  <si>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</si>
  <si>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</si>
  <si>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</si>
  <si>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</si>
  <si>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</si>
  <si>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</si>
  <si>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</si>
  <si>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</si>
  <si>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</si>
  <si>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</si>
  <si>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</si>
  <si>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</si>
  <si>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</si>
  <si>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</si>
  <si>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</si>
  <si>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</si>
  <si>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</si>
  <si>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</si>
  <si>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</si>
  <si>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</si>
  <si>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</si>
  <si>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</si>
  <si>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</si>
  <si>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</si>
  <si>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</si>
  <si>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</si>
  <si>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</si>
  <si>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</si>
  <si>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</si>
  <si>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</si>
  <si>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</si>
  <si>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</si>
  <si>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</si>
  <si>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</si>
  <si>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</si>
  <si>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</si>
  <si>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</si>
  <si>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</si>
  <si>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</si>
  <si>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</si>
  <si>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</si>
  <si>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</si>
  <si>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</si>
  <si>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</si>
  <si>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</si>
  <si>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</si>
  <si>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</si>
  <si>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</si>
  <si>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</si>
  <si>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</si>
  <si>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</si>
  <si>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</si>
  <si>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</si>
  <si>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</si>
  <si>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</si>
  <si>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</si>
  <si>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</si>
  <si>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</si>
  <si>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</si>
  <si>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</si>
  <si>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</si>
  <si>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</si>
  <si>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</si>
  <si>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</si>
  <si>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</si>
  <si>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</si>
  <si>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</si>
  <si>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</si>
  <si>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</si>
  <si>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</si>
  <si>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</si>
  <si>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</si>
  <si>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</si>
  <si>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</si>
  <si>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</si>
  <si>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</si>
  <si>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</si>
  <si>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</si>
  <si>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</si>
  <si>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</si>
  <si>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</si>
  <si>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</si>
  <si>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</si>
  <si>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</si>
  <si>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</si>
  <si>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</si>
  <si>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</si>
  <si>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</si>
  <si>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</si>
  <si>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</si>
  <si>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</si>
  <si>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</si>
  <si>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</si>
  <si>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</si>
  <si>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</si>
  <si>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</si>
  <si>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</si>
  <si>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</si>
  <si>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</si>
  <si>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</si>
  <si>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</si>
  <si>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</si>
  <si>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</si>
  <si>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</si>
  <si>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</si>
  <si>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</si>
  <si>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</si>
  <si>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</si>
  <si>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</si>
  <si>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</si>
  <si>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</si>
  <si>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</si>
  <si>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</si>
  <si>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</si>
  <si>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</si>
  <si>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</si>
  <si>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</si>
  <si>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</si>
  <si>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</si>
  <si>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</si>
  <si>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</si>
  <si>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</si>
  <si>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</si>
  <si>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</si>
  <si>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</si>
  <si>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</si>
  <si>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</si>
  <si>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</si>
  <si>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</si>
  <si>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</si>
  <si>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</si>
  <si>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</si>
  <si>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</si>
  <si>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</si>
  <si>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</si>
  <si>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</si>
  <si>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</si>
  <si>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</si>
  <si>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</si>
  <si>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</si>
  <si>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</si>
  <si>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</si>
  <si>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</si>
  <si>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</si>
  <si>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</si>
  <si>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</si>
  <si>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</si>
  <si>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</si>
  <si>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</si>
  <si>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</si>
  <si>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</si>
  <si>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</si>
  <si>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</si>
  <si>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</si>
  <si>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</si>
  <si>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</si>
  <si>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</si>
  <si>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</si>
  <si>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</si>
  <si>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</si>
  <si>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</si>
  <si>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</si>
  <si>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</si>
  <si>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</si>
  <si>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</si>
  <si>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</si>
  <si>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</si>
  <si>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</si>
  <si>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</si>
  <si>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</si>
  <si>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</si>
  <si>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</si>
  <si>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</si>
  <si>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</si>
  <si>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</si>
  <si>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</si>
  <si>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</si>
  <si>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</si>
  <si>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</si>
  <si>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</si>
  <si>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</si>
  <si>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</si>
  <si>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</si>
  <si>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</si>
  <si>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</si>
  <si>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</si>
  <si>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</si>
  <si>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</si>
  <si>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</si>
  <si>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</si>
  <si>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</si>
  <si>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</si>
  <si>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</si>
  <si>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</si>
  <si>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</si>
  <si>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</si>
  <si>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</si>
  <si>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</si>
  <si>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</si>
  <si>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</si>
  <si>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</si>
  <si>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</si>
  <si>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</si>
  <si>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</si>
  <si>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</si>
  <si>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</si>
  <si>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</si>
  <si>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</si>
  <si>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</si>
  <si>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</si>
  <si>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</si>
  <si>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</si>
  <si>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</si>
  <si>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</si>
  <si>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</si>
  <si>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</si>
  <si>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</si>
  <si>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</si>
  <si>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</si>
  <si>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</si>
  <si>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</si>
  <si>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</si>
  <si>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</si>
  <si>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</si>
  <si>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</si>
  <si>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</si>
  <si>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</si>
  <si>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</si>
  <si>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</si>
  <si>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</si>
  <si>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</si>
  <si>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</si>
  <si>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</si>
  <si>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</si>
  <si>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</si>
  <si>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</si>
  <si>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</si>
  <si>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</si>
  <si>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</si>
  <si>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</si>
  <si>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</si>
  <si>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</si>
  <si>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</si>
  <si>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</si>
  <si>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</si>
  <si>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</si>
  <si>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</si>
  <si>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</si>
  <si>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</si>
  <si>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</si>
  <si>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</si>
  <si>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</si>
  <si>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</si>
  <si>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</si>
  <si>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</si>
  <si>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</si>
  <si>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</si>
  <si>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</si>
  <si>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</si>
  <si>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</si>
  <si>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</si>
  <si>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</si>
  <si>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</si>
  <si>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</si>
  <si>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</si>
  <si>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</si>
  <si>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</si>
  <si>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</si>
  <si>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</si>
  <si>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</si>
  <si>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</si>
  <si>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</si>
  <si>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</si>
  <si>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</si>
  <si>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</si>
  <si>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</si>
  <si>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</si>
  <si>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</si>
  <si>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</si>
  <si>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</si>
  <si>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</si>
  <si>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</si>
  <si>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</si>
  <si>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</si>
  <si>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</si>
  <si>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</si>
  <si>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</si>
  <si>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</si>
  <si>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</si>
  <si>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</si>
  <si>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</si>
  <si>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</si>
  <si>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</si>
  <si>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</si>
  <si>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</si>
  <si>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</si>
  <si>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</si>
  <si>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</si>
  <si>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</si>
  <si>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</si>
  <si>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</si>
  <si>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</si>
  <si>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</si>
  <si>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</si>
  <si>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</si>
  <si>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</si>
  <si>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</si>
  <si>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</si>
  <si>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</si>
  <si>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</si>
  <si>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</si>
  <si>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</si>
  <si>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</si>
  <si>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</si>
  <si>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</si>
  <si>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</si>
  <si>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</si>
  <si>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</si>
  <si>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</si>
  <si>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</si>
  <si>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</si>
  <si>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</si>
  <si>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</si>
  <si>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</si>
  <si>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</si>
  <si>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</si>
  <si>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</si>
  <si>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</si>
  <si>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</si>
  <si>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</si>
  <si>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</si>
  <si>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</si>
  <si>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</si>
  <si>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</si>
  <si>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</si>
  <si>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</si>
  <si>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</si>
  <si>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</si>
  <si>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</si>
  <si>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</si>
  <si>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</si>
  <si>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</si>
  <si>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</si>
  <si>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</si>
  <si>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</si>
  <si>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</si>
  <si>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</si>
  <si>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</si>
  <si>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</si>
  <si>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</si>
  <si>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</si>
  <si>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</si>
  <si>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</si>
  <si>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</si>
  <si>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</si>
  <si>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</si>
  <si>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</si>
  <si>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</si>
  <si>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</si>
  <si>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</si>
  <si>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</si>
  <si>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</si>
  <si>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</si>
  <si>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</si>
  <si>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</si>
  <si>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</si>
  <si>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</si>
  <si>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</si>
  <si>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</si>
  <si>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</si>
  <si>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</si>
  <si>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</si>
  <si>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</si>
  <si>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</si>
  <si>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</si>
  <si>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</si>
  <si>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</si>
  <si>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</si>
  <si>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</si>
  <si>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</si>
  <si>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</si>
  <si>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</si>
  <si>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</si>
  <si>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</si>
  <si>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</si>
  <si>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</si>
  <si>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</si>
  <si>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</si>
  <si>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</si>
  <si>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</si>
  <si>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</si>
  <si>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</si>
  <si>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</si>
  <si>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</si>
  <si>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</si>
  <si>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</si>
  <si>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</si>
  <si>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</si>
  <si>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</si>
  <si>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</si>
  <si>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</si>
  <si>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</si>
  <si>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</si>
  <si>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</si>
  <si>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</si>
  <si>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</si>
  <si>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</si>
  <si>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</si>
  <si>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</si>
  <si>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</si>
  <si>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</si>
  <si>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</si>
  <si>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</si>
  <si>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</si>
  <si>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</si>
  <si>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</si>
  <si>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</si>
  <si>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</si>
  <si>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</si>
  <si>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</si>
  <si>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</si>
  <si>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</si>
  <si>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</si>
  <si>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</si>
  <si>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</si>
  <si>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</si>
  <si>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</si>
  <si>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</si>
  <si>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</si>
  <si>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</si>
  <si>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</si>
  <si>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</si>
  <si>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</si>
  <si>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</si>
  <si>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</si>
  <si>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</si>
  <si>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</si>
  <si>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</si>
  <si>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</si>
  <si>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</si>
  <si>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</si>
  <si>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</si>
  <si>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</si>
  <si>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</si>
  <si>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</si>
  <si>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</si>
  <si>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</si>
  <si>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</si>
  <si>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</si>
  <si>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</si>
  <si>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</si>
  <si>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</si>
  <si>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</si>
  <si>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</si>
  <si>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</si>
  <si>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</si>
  <si>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</si>
  <si>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</si>
  <si>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</si>
  <si>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</si>
  <si>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</si>
  <si>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</si>
  <si>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</si>
  <si>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</si>
  <si>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</si>
  <si>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</si>
  <si>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</si>
  <si>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</si>
  <si>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</si>
  <si>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</si>
  <si>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</si>
  <si>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</si>
  <si>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</si>
  <si>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</si>
  <si>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</si>
  <si>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</si>
  <si>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</si>
  <si>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</si>
  <si>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</si>
  <si>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</si>
  <si>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</si>
  <si>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</si>
  <si>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</si>
  <si>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</si>
  <si>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</si>
  <si>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</si>
  <si>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</si>
  <si>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</si>
  <si>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</si>
  <si>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</si>
  <si>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</si>
  <si>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</si>
  <si>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</si>
  <si>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</si>
  <si>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</si>
  <si>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</si>
  <si>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</si>
  <si>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</si>
  <si>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</si>
  <si>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</si>
  <si>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</si>
  <si>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</si>
  <si>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</si>
  <si>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</si>
  <si>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</si>
  <si>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</si>
  <si>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</si>
  <si>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</si>
  <si>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</si>
  <si>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</si>
  <si>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</si>
  <si>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</si>
  <si>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</si>
  <si>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</si>
  <si>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</si>
  <si>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</si>
  <si>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</si>
  <si>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</si>
  <si>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</si>
  <si>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</si>
  <si>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</si>
  <si>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</si>
  <si>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</si>
  <si>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</si>
  <si>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</si>
  <si>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</si>
  <si>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</si>
  <si>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</si>
  <si>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</si>
  <si>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</si>
  <si>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</si>
  <si>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</si>
  <si>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</si>
  <si>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</si>
  <si>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</si>
  <si>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</si>
  <si>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</si>
  <si>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</si>
  <si>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</si>
  <si>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</si>
  <si>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</si>
  <si>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</si>
  <si>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</si>
  <si>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</si>
  <si>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</si>
  <si>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</si>
  <si>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</si>
  <si>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</si>
  <si>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</si>
  <si>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</si>
  <si>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</si>
  <si>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</si>
  <si>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</si>
  <si>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</si>
  <si>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</si>
  <si>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</si>
  <si>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</si>
  <si>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</si>
  <si>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</si>
  <si>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</si>
  <si>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</si>
  <si>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</si>
  <si>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</si>
  <si>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</si>
  <si>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</si>
  <si>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</si>
  <si>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</si>
  <si>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</si>
  <si>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</si>
  <si>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</si>
  <si>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</si>
  <si>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</si>
  <si>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</si>
  <si>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</si>
  <si>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</si>
  <si>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</si>
  <si>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</si>
  <si>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</si>
  <si>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</si>
  <si>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</si>
  <si>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</si>
  <si>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</si>
  <si>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</si>
  <si>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</si>
  <si>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</si>
  <si>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</si>
  <si>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</si>
  <si>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</si>
  <si>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</si>
  <si>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</si>
  <si>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</si>
  <si>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</si>
  <si>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</si>
  <si>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</si>
  <si>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</si>
  <si>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</si>
  <si>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</si>
  <si>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</si>
  <si>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</si>
  <si>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</si>
  <si>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</si>
  <si>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</si>
  <si>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</si>
  <si>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</si>
  <si>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</si>
  <si>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</si>
  <si>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</si>
  <si>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</si>
  <si>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</si>
  <si>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</si>
  <si>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</si>
  <si>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</si>
  <si>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</si>
  <si>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</si>
  <si>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</si>
  <si>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</si>
  <si>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</si>
  <si>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</si>
  <si>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</si>
  <si>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</si>
  <si>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</si>
  <si>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</si>
  <si>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</si>
  <si>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</si>
  <si>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</si>
  <si>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</si>
  <si>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</si>
  <si>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</si>
  <si>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</si>
  <si>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</si>
  <si>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</si>
  <si>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</si>
  <si>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</si>
  <si>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</si>
  <si>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</si>
  <si>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</si>
  <si>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</si>
  <si>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</si>
  <si>
    <t>(Все)</t>
  </si>
  <si>
    <t>MTV-4050FST2</t>
  </si>
  <si>
    <t>50Q20</t>
  </si>
  <si>
    <t>TX-55GXR900</t>
  </si>
  <si>
    <t>43AS5FHDT</t>
  </si>
  <si>
    <t>75PUS7805</t>
  </si>
  <si>
    <t>43AS7FHDTA1</t>
  </si>
  <si>
    <t>32HR50GR</t>
  </si>
  <si>
    <t>43UK6300MLB</t>
  </si>
  <si>
    <t>24HK20G</t>
  </si>
  <si>
    <t>LED32HD800UST2</t>
  </si>
  <si>
    <t>55G7</t>
  </si>
  <si>
    <t>LE24CT1000</t>
  </si>
  <si>
    <t>LED-43FT10</t>
  </si>
  <si>
    <t>32LF580V</t>
  </si>
  <si>
    <t>43U600KD</t>
  </si>
  <si>
    <t>UA42HD19T2S9</t>
  </si>
  <si>
    <t>55U600KD</t>
  </si>
  <si>
    <t>GTHD24T2</t>
  </si>
  <si>
    <t>UE65TU8502</t>
  </si>
  <si>
    <t>UE50RU7402</t>
  </si>
  <si>
    <t>LC-60UI7652E</t>
  </si>
  <si>
    <t>LC-32HI5532E</t>
  </si>
  <si>
    <t>50UK32G</t>
  </si>
  <si>
    <t>H65A6500</t>
  </si>
  <si>
    <t>UE65NU8000</t>
  </si>
  <si>
    <t>LE43CT5000</t>
  </si>
  <si>
    <t>24HB4T65</t>
  </si>
  <si>
    <t>43U7750</t>
  </si>
  <si>
    <t>UE40MU6400</t>
  </si>
  <si>
    <t>L24HD20B</t>
  </si>
  <si>
    <t>KDL-49WD755</t>
  </si>
  <si>
    <t>LED32HD600U</t>
  </si>
  <si>
    <t>LT-32MU208</t>
  </si>
  <si>
    <t>24TN510S</t>
  </si>
  <si>
    <t>28TN515S</t>
  </si>
  <si>
    <t>TV43-US2G</t>
  </si>
  <si>
    <t>MTV-3220HST2</t>
  </si>
  <si>
    <t>43DUS6000</t>
  </si>
  <si>
    <t>43UN265</t>
  </si>
  <si>
    <t>GT9UHD55</t>
  </si>
  <si>
    <t>TX-55HZR1000</t>
  </si>
  <si>
    <t>50C715</t>
  </si>
  <si>
    <t>TV49-US2G</t>
  </si>
  <si>
    <t>MTV-1929LT2</t>
  </si>
  <si>
    <t>32AS7HDTA1</t>
  </si>
  <si>
    <t>43DFS7000</t>
  </si>
  <si>
    <t>43DFT7000</t>
  </si>
  <si>
    <t>32DHS7000</t>
  </si>
  <si>
    <t>55DUS8000</t>
  </si>
  <si>
    <t>55UA2063</t>
  </si>
  <si>
    <t>43UA2063</t>
  </si>
  <si>
    <t>32BD1X</t>
  </si>
  <si>
    <t>UE50TU8502</t>
  </si>
  <si>
    <t>TV40-FS2G</t>
  </si>
  <si>
    <t>UE65RU7402</t>
  </si>
  <si>
    <t>LD-4328</t>
  </si>
  <si>
    <t>TX-55FXR600</t>
  </si>
  <si>
    <t>50UK6510PLB</t>
  </si>
  <si>
    <t>U55P6046</t>
  </si>
  <si>
    <t>22S1650EV</t>
  </si>
  <si>
    <t>32WB965</t>
  </si>
  <si>
    <t>QE50Q80T</t>
  </si>
  <si>
    <t>UE43TU7090</t>
  </si>
  <si>
    <t>43DUS7000</t>
  </si>
  <si>
    <t>UE55TU7090</t>
  </si>
  <si>
    <t>UE50TU7090</t>
  </si>
  <si>
    <t>UE50TU7172</t>
  </si>
  <si>
    <t>43AS3FHDTA1</t>
  </si>
  <si>
    <t>43PUS8505</t>
  </si>
  <si>
    <t>32PFS6805</t>
  </si>
  <si>
    <t>50PUS8505</t>
  </si>
  <si>
    <t>OLED65B8</t>
  </si>
  <si>
    <t>UA32DM1100S</t>
  </si>
  <si>
    <t>SRT 40FA3303U</t>
  </si>
  <si>
    <t>55PUS7303</t>
  </si>
  <si>
    <t>24S1655</t>
  </si>
  <si>
    <t>43UK6400PLF</t>
  </si>
  <si>
    <t>UE55MU6450</t>
  </si>
  <si>
    <t>LED-22F1000 + T2</t>
  </si>
  <si>
    <t>28AH4130</t>
  </si>
  <si>
    <t>UA24HD19T2S</t>
  </si>
  <si>
    <t>43USF20</t>
  </si>
  <si>
    <t>43PFS6805</t>
  </si>
  <si>
    <t>43PUS7505</t>
  </si>
  <si>
    <t>LE50K6700UG</t>
  </si>
  <si>
    <t>55OLED805</t>
  </si>
  <si>
    <t>40FB965</t>
  </si>
  <si>
    <t>39HE1HDTA1</t>
  </si>
  <si>
    <t>50 SMART TV BX</t>
  </si>
  <si>
    <t>58A7100F</t>
  </si>
  <si>
    <t>TX-49HXR900</t>
  </si>
  <si>
    <t>UA32IA124FDT2</t>
  </si>
  <si>
    <t>55BL5E</t>
  </si>
  <si>
    <t>OLED55C8PLA</t>
  </si>
  <si>
    <t>QE55Q70R</t>
  </si>
  <si>
    <t>UA39DM1100T2</t>
  </si>
  <si>
    <t>TX-49FXR610</t>
  </si>
  <si>
    <t>UE49N5510</t>
  </si>
  <si>
    <t>S32HD21B</t>
  </si>
  <si>
    <t>UE43NU7400</t>
  </si>
  <si>
    <t>LD-2417</t>
  </si>
  <si>
    <t>SRT 24HY4003</t>
  </si>
  <si>
    <t>32LH595U</t>
  </si>
  <si>
    <t>UE32J5000</t>
  </si>
  <si>
    <t>KDL-55W808</t>
  </si>
  <si>
    <t>49UM7000PLA</t>
  </si>
  <si>
    <t>UE55MU9000</t>
  </si>
  <si>
    <t>LED22FHD400U</t>
  </si>
  <si>
    <t>32DHS6000</t>
  </si>
  <si>
    <t>24H600KD</t>
  </si>
  <si>
    <t>TV55-US2G</t>
  </si>
  <si>
    <t>TX-43HXR700</t>
  </si>
  <si>
    <t>A24HD300T2S</t>
  </si>
  <si>
    <t>GT9FHFL40</t>
  </si>
  <si>
    <t>32L2963DG</t>
  </si>
  <si>
    <t>LE2855TS2</t>
  </si>
  <si>
    <t>GT9USF58G</t>
  </si>
  <si>
    <t>75NANO996NA</t>
  </si>
  <si>
    <t>43PUS7805</t>
  </si>
  <si>
    <t>49LK6200PLD</t>
  </si>
  <si>
    <t>43PUS6523</t>
  </si>
  <si>
    <t>32W3754</t>
  </si>
  <si>
    <t>S55UHD20G</t>
  </si>
  <si>
    <t>49PUS6482</t>
  </si>
  <si>
    <t>49G6</t>
  </si>
  <si>
    <t>50UX1850T2</t>
  </si>
  <si>
    <t>KDL-49WE755</t>
  </si>
  <si>
    <t>KDL-50W808C</t>
  </si>
  <si>
    <t>UE70TU7090</t>
  </si>
  <si>
    <t>A24HD300T2</t>
  </si>
  <si>
    <t>24DHS6000</t>
  </si>
  <si>
    <t>40U710KB</t>
  </si>
  <si>
    <t>TX-55HXR700</t>
  </si>
  <si>
    <t>GT9HDFL32</t>
  </si>
  <si>
    <t>32BC2E</t>
  </si>
  <si>
    <t>55UA6B63</t>
  </si>
  <si>
    <t>43TH2</t>
  </si>
  <si>
    <t>UA43UHDT2S9</t>
  </si>
  <si>
    <t>LD-32T2HDSI</t>
  </si>
  <si>
    <t>UA32HD19FHDS</t>
  </si>
  <si>
    <t>65U710KB</t>
  </si>
  <si>
    <t>32 MD5000</t>
  </si>
  <si>
    <t>50U710KB</t>
  </si>
  <si>
    <t>55PUS7805</t>
  </si>
  <si>
    <t>TV 4S 65</t>
  </si>
  <si>
    <t>LD-24T2HD</t>
  </si>
  <si>
    <t>32FD5526</t>
  </si>
  <si>
    <t>TX-49ESR500</t>
  </si>
  <si>
    <t>55U7750</t>
  </si>
  <si>
    <t>32LH500D</t>
  </si>
  <si>
    <t>LE-3210</t>
  </si>
  <si>
    <t>KDL-50W656</t>
  </si>
  <si>
    <t>43UK6200PLA</t>
  </si>
  <si>
    <t>UE32J6300</t>
  </si>
  <si>
    <t>LD-40T2FHDSI</t>
  </si>
  <si>
    <t>40U600KD</t>
  </si>
  <si>
    <t>50PUS7805</t>
  </si>
  <si>
    <t>UA24DM2500S</t>
  </si>
  <si>
    <t>UA50P19UHDS9</t>
  </si>
  <si>
    <t>GT9FHFL43</t>
  </si>
  <si>
    <t>43UA4B63</t>
  </si>
  <si>
    <t>55UN265</t>
  </si>
  <si>
    <t>65DUS8000</t>
  </si>
  <si>
    <t>LD-43T2FHDSI</t>
  </si>
  <si>
    <t>70PUS8505</t>
  </si>
  <si>
    <t>UE49M5500</t>
  </si>
  <si>
    <t>49V5863</t>
  </si>
  <si>
    <t>OLED65W8PLA</t>
  </si>
  <si>
    <t>LD-40T2FHD</t>
  </si>
  <si>
    <t>LED-22F1000 SMART + T2</t>
  </si>
  <si>
    <t>UE55JS8500</t>
  </si>
  <si>
    <t>H55A6100</t>
  </si>
  <si>
    <t>JPE</t>
  </si>
  <si>
    <t>27.5</t>
  </si>
  <si>
    <t>20003561</t>
  </si>
  <si>
    <t>20003562</t>
  </si>
  <si>
    <t>32PFS6805/12</t>
  </si>
  <si>
    <t>QE85Q80TAUXUA</t>
  </si>
  <si>
    <t>QE85Q95TAUXUA</t>
  </si>
  <si>
    <t>41</t>
  </si>
  <si>
    <t>24TN510S-PZ</t>
  </si>
  <si>
    <t>28TN515S-PZ</t>
  </si>
  <si>
    <t>43PUS6523/12</t>
  </si>
  <si>
    <t>50PUS7303/12</t>
  </si>
  <si>
    <t>UE50TU7002UXUA</t>
  </si>
  <si>
    <t>20002890</t>
  </si>
  <si>
    <t>43HB5T62</t>
  </si>
  <si>
    <t>43PFS6805/12</t>
  </si>
  <si>
    <t>43PUS7505/12</t>
  </si>
  <si>
    <t>43PUS8505/12</t>
  </si>
  <si>
    <t>50pus7505/12</t>
  </si>
  <si>
    <t>50PUS8505/12</t>
  </si>
  <si>
    <t>44</t>
  </si>
  <si>
    <t>50PUS7805/12</t>
  </si>
  <si>
    <t>55OLED805/12</t>
  </si>
  <si>
    <t>70PUS8505/12</t>
  </si>
  <si>
    <t>QE50Q80TAUXUA</t>
  </si>
  <si>
    <t>43PUS7805/12</t>
  </si>
  <si>
    <t>55PUS7805/12</t>
  </si>
  <si>
    <t>58PUS7505/12</t>
  </si>
  <si>
    <t>LE24CT2020HD</t>
  </si>
  <si>
    <t>UE43TU7090UXUA</t>
  </si>
  <si>
    <t>UE50TU7090UXUA</t>
  </si>
  <si>
    <t>UE55TU7090UXUA</t>
  </si>
  <si>
    <t>VG-SCFN55BM/RU</t>
  </si>
  <si>
    <t>46</t>
  </si>
  <si>
    <t>58PUS8505/12</t>
  </si>
  <si>
    <t>UE70TU7090UXUA</t>
  </si>
  <si>
    <t>VG-SCFT55BE/RU</t>
  </si>
  <si>
    <t>Сумма по полю Sales Value UAH</t>
  </si>
  <si>
    <t>(пусто)</t>
  </si>
  <si>
    <t>32 SMART TV BX</t>
  </si>
  <si>
    <t>58PUS8505</t>
  </si>
  <si>
    <t>UA65DM2200S9</t>
  </si>
  <si>
    <t>50UN265</t>
  </si>
  <si>
    <t>LT-65MU508</t>
  </si>
  <si>
    <t>UA55DM2500S9</t>
  </si>
  <si>
    <t>UA43DM2500US9</t>
  </si>
  <si>
    <t>UA50DM2500S9</t>
  </si>
  <si>
    <t>65PUS7354</t>
  </si>
  <si>
    <t>65UN265</t>
  </si>
  <si>
    <t>UA58P19UHDS9</t>
  </si>
  <si>
    <t>LD-4020</t>
  </si>
  <si>
    <t>43UA6B63</t>
  </si>
  <si>
    <t>55UA4B63</t>
  </si>
  <si>
    <t>KD-55XH8005</t>
  </si>
  <si>
    <t>49UA3A63</t>
  </si>
  <si>
    <t>LE-4348ST2</t>
  </si>
  <si>
    <t>MTV-2430LTA2</t>
  </si>
  <si>
    <t>E24DM2500</t>
  </si>
  <si>
    <t>E39DU1000</t>
  </si>
  <si>
    <t>LC-55UI7352E</t>
  </si>
  <si>
    <t>70UN71006LB</t>
  </si>
  <si>
    <t>65PUS9435</t>
  </si>
  <si>
    <t>JH43DS700S</t>
  </si>
  <si>
    <t>58PUS7505</t>
  </si>
  <si>
    <t>32H10FR</t>
  </si>
  <si>
    <t>UE65NU7120</t>
  </si>
  <si>
    <t>GTV43T2FS</t>
  </si>
  <si>
    <t>65PUS7803</t>
  </si>
  <si>
    <t>QE65Q7FN</t>
  </si>
  <si>
    <t>LD-5527</t>
  </si>
  <si>
    <t>TX-32ESR500</t>
  </si>
  <si>
    <t>UE49J5300</t>
  </si>
  <si>
    <t>49PUS6501</t>
  </si>
  <si>
    <t>KD-55XD8599</t>
  </si>
  <si>
    <t>KD-65X9005</t>
  </si>
  <si>
    <t>KDL-47W807</t>
  </si>
  <si>
    <t>L43M5-5ARUM</t>
  </si>
  <si>
    <t>55NANO956NA</t>
  </si>
  <si>
    <t>50UA4B63</t>
  </si>
  <si>
    <t>MTV-3224LT2</t>
  </si>
  <si>
    <t>LC-60LE857E</t>
  </si>
  <si>
    <t>TRADEBRAND</t>
  </si>
  <si>
    <t>LD-4329</t>
  </si>
  <si>
    <t>55BN5E</t>
  </si>
  <si>
    <t>40BN5E</t>
  </si>
  <si>
    <t>65BL5E</t>
  </si>
  <si>
    <t>TX-43HXR900</t>
  </si>
  <si>
    <t>MI TV 4S 32</t>
  </si>
  <si>
    <t>KD-55XF7096</t>
  </si>
  <si>
    <t>QE65Q8CN</t>
  </si>
  <si>
    <t>43LJ622V</t>
  </si>
  <si>
    <t>UE55MU6400</t>
  </si>
  <si>
    <t>UE49MU7000</t>
  </si>
  <si>
    <t>50P715</t>
  </si>
  <si>
    <t>43HE1UHDTA1.5</t>
  </si>
  <si>
    <t>50PUS7505</t>
  </si>
  <si>
    <t>43P715</t>
  </si>
  <si>
    <t>75PUS8505</t>
  </si>
  <si>
    <t>GT9FHD40</t>
  </si>
  <si>
    <t>GT9FLSB32</t>
  </si>
  <si>
    <t>50UA6B63</t>
  </si>
  <si>
    <t>UE43NU7097</t>
  </si>
  <si>
    <t>UE55NU7470</t>
  </si>
  <si>
    <t>50PUS6703</t>
  </si>
  <si>
    <t>40FK30G</t>
  </si>
  <si>
    <t>LED-24D1900 + T2</t>
  </si>
  <si>
    <t>55M7030</t>
  </si>
  <si>
    <t>A9000/43 SMART</t>
  </si>
  <si>
    <t>49UH656V</t>
  </si>
  <si>
    <t>KDL-65W855C</t>
  </si>
  <si>
    <t>UE32J5200</t>
  </si>
  <si>
    <t>55UK32G</t>
  </si>
  <si>
    <t>32H9100ST</t>
  </si>
  <si>
    <t>24HE2HDTA1</t>
  </si>
  <si>
    <t>32W3963</t>
  </si>
  <si>
    <t>50U600KD</t>
  </si>
  <si>
    <t>MTV-3226LT2</t>
  </si>
  <si>
    <t>24L33</t>
  </si>
  <si>
    <t>43HAK5750</t>
  </si>
  <si>
    <t>32HAE2250</t>
  </si>
  <si>
    <t>65BN5E</t>
  </si>
  <si>
    <t>65U720</t>
  </si>
  <si>
    <t>75UN71006LB</t>
  </si>
  <si>
    <t>43HE1FHDTA1</t>
  </si>
  <si>
    <t>24HR50GR</t>
  </si>
  <si>
    <t>UE43RU7452</t>
  </si>
  <si>
    <t>32W1863</t>
  </si>
  <si>
    <t>50UK6750PLD</t>
  </si>
  <si>
    <t>TX-32DR300</t>
  </si>
  <si>
    <t>KDL-42W808</t>
  </si>
  <si>
    <t>LED-32E6001 + T2</t>
  </si>
  <si>
    <t>LED-32E3000 SMART + T2</t>
  </si>
  <si>
    <t>UE40JU6430</t>
  </si>
  <si>
    <t>32DHT5000</t>
  </si>
  <si>
    <t>32TH3</t>
  </si>
  <si>
    <t>GT9HD24</t>
  </si>
  <si>
    <t>32E20</t>
  </si>
  <si>
    <t>32HSQ1920T2</t>
  </si>
  <si>
    <t>LT-50MU508</t>
  </si>
  <si>
    <t>50HAK5750</t>
  </si>
  <si>
    <t>55U720</t>
  </si>
  <si>
    <t>OLED88ZX9LA</t>
  </si>
  <si>
    <t>65PUS8505</t>
  </si>
  <si>
    <t>TX-55HXR940</t>
  </si>
  <si>
    <t>43F10S8FR</t>
  </si>
  <si>
    <t>40E20</t>
  </si>
  <si>
    <t>LE55CU6500AK</t>
  </si>
  <si>
    <t>32HK20G</t>
  </si>
  <si>
    <t>LE3255T2</t>
  </si>
  <si>
    <t>KDL-40R353C</t>
  </si>
  <si>
    <t>KDL-48R553C</t>
  </si>
  <si>
    <t>LT-32MU108</t>
  </si>
  <si>
    <t>50UN70003LA</t>
  </si>
  <si>
    <t>S55UHD21B</t>
  </si>
  <si>
    <t>50USQ1920T2</t>
  </si>
  <si>
    <t>32LM550BPLB</t>
  </si>
  <si>
    <t>39LB580V</t>
  </si>
  <si>
    <t>65NANO867NA</t>
  </si>
  <si>
    <t>49U720</t>
  </si>
  <si>
    <t>43NANO796NF</t>
  </si>
  <si>
    <t>L40FHD22B</t>
  </si>
  <si>
    <t>UE55K6500</t>
  </si>
  <si>
    <t>UE49KS7500</t>
  </si>
  <si>
    <t>&lt;Tradebrand &amp; Exclusive&gt;</t>
  </si>
  <si>
    <t>88</t>
  </si>
  <si>
    <t>n.a.</t>
  </si>
  <si>
    <t>65OLED805/12</t>
  </si>
  <si>
    <t>65PUS7354/12</t>
  </si>
  <si>
    <t>65PUS9435/12</t>
  </si>
  <si>
    <t>75PUS8505/12</t>
  </si>
  <si>
    <t>QE85Q70TAUXUA</t>
  </si>
  <si>
    <t>QE65Q800TAUXUA</t>
  </si>
  <si>
    <t>QE82Q800TAUXUA</t>
  </si>
  <si>
    <t>65PUS8505/12</t>
  </si>
  <si>
    <t>51</t>
  </si>
  <si>
    <t>52</t>
  </si>
  <si>
    <t>QE43LS05TAUXUA</t>
  </si>
  <si>
    <t>UE85TU8000UXUA</t>
  </si>
  <si>
    <t>VG-SCFT50BL/RU</t>
  </si>
  <si>
    <t>53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</si>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</sst>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43" formatCode="_-* #,##0.00_-;\-* #,##0.00_-;_-* &quot;-&quot;??_-;_-@_-"/>
    <numFmt numFmtId="164" formatCode="_-* #,##0.00\ _р_._-;\-* #,##0.00\ _р_._-;_-* &quot;-&quot;??\ _р_._-;_-@_-"/>
    <numFmt numFmtId="165" formatCode="_-* #,##0\ _р_._-;\-* #,##0\ _р_._-;_-* &quot;-&quot;??\ _р_._-;_-@_-"/>
    <numFmt numFmtId="166" formatCode="_-* #,##0_-;\-* #,##0_-;_-* &quot;-&quot;??_-;_-@_-"/>
    <numFmt numFmtId="167" formatCode="_-* #,##0\ &quot;₴&quot;_-;\-* #,##0\ &quot;₴&quot;_-;_-* &quot;-&quot;\ &quot;₴&quot;_-;_-@_-"/>
    <numFmt numFmtId="168" formatCode="_-* #,##0.00\ &quot;₴&quot;_-;\-* #,##0.00\ &quot;₴&quot;_-;_-* &quot;-&quot;??\ &quot;₴&quot;_-;_-@_-"/>
    <numFmt numFmtId="169" formatCode="0.0%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1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2" applyNumberFormat="1" applyFont="1"/>
    <xf numFmtId="166" fontId="0" fillId="0" borderId="0" xfId="0" applyNumberFormat="1"/>
    <xf numFmtId="165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43" fontId="0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pivotButton="1" applyNumberFormat="1"/>
    <xf numFmtId="0" fontId="0" fillId="4" borderId="0" xfId="0" applyFill="1" applyAlignment="1">
      <alignment horizontal="left"/>
    </xf>
    <xf numFmtId="166" fontId="0" fillId="4" borderId="0" xfId="0" applyNumberFormat="1" applyFill="1"/>
    <xf numFmtId="0" fontId="7" fillId="0" borderId="0" xfId="0" applyFont="1" applyAlignment="1">
      <alignment horizontal="left" vertical="center" indent="1"/>
    </xf>
    <xf numFmtId="166" fontId="0" fillId="0" borderId="0" xfId="0" applyNumberFormat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3" borderId="1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69" fontId="0" fillId="0" borderId="0" xfId="13" applyNumberFormat="1" applyFont="1"/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</cellXfs>
  <cellStyles count="14">
    <cellStyle name="Comma" xfId="9" xr:uid="{00000000-0005-0000-0000-000000000000}"/>
    <cellStyle name="Comma [0]" xfId="10" xr:uid="{00000000-0005-0000-0000-000001000000}"/>
    <cellStyle name="Currency" xfId="7" xr:uid="{00000000-0005-0000-0000-000002000000}"/>
    <cellStyle name="Currency [0]" xfId="8" xr:uid="{00000000-0005-0000-0000-000003000000}"/>
    <cellStyle name="Normal" xfId="11" xr:uid="{00000000-0005-0000-0000-000004000000}"/>
    <cellStyle name="Percent" xfId="6" xr:uid="{00000000-0005-0000-0000-000005000000}"/>
    <cellStyle name="Обычный" xfId="0" builtinId="0"/>
    <cellStyle name="Обычный 2" xfId="1" xr:uid="{00000000-0005-0000-0000-000007000000}"/>
    <cellStyle name="Обычный 3" xfId="4" xr:uid="{00000000-0005-0000-0000-000008000000}"/>
    <cellStyle name="Обычный 4" xfId="5" xr:uid="{00000000-0005-0000-0000-000009000000}"/>
    <cellStyle name="Процентный" xfId="13" builtinId="5"/>
    <cellStyle name="Финансовый" xfId="2" builtinId="3"/>
    <cellStyle name="Финансовый 2" xfId="3" xr:uid="{00000000-0005-0000-0000-00000C000000}"/>
    <cellStyle name="Финансовый 3" xfId="12" xr:uid="{00000000-0005-0000-0000-00000D000000}"/>
  </cellStyles>
  <dxfs count="141"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70" formatCode="_-* #,##0.0_-;\-* #,##0.0_-;_-* &quot;-&quot;??_-;_-@_-"/>
    </dxf>
    <dxf>
      <numFmt numFmtId="170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(2)'!$I$3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(2)'!$H$4:$H$21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(2)'!$I$4:$I$21</c:f>
              <c:numCache>
                <c:formatCode>_-* #\ ##0_-;\-* #\ ##0_-;_-* "-"??_-;_-@_-</c:formatCode>
                <c:ptCount val="17"/>
                <c:pt idx="0">
                  <c:v>3835</c:v>
                </c:pt>
                <c:pt idx="1">
                  <c:v>3246</c:v>
                </c:pt>
                <c:pt idx="2">
                  <c:v>3230</c:v>
                </c:pt>
                <c:pt idx="3">
                  <c:v>3656</c:v>
                </c:pt>
                <c:pt idx="4">
                  <c:v>2164</c:v>
                </c:pt>
                <c:pt idx="5">
                  <c:v>4132</c:v>
                </c:pt>
                <c:pt idx="6">
                  <c:v>3177</c:v>
                </c:pt>
                <c:pt idx="7">
                  <c:v>3736</c:v>
                </c:pt>
                <c:pt idx="8">
                  <c:v>3978</c:v>
                </c:pt>
                <c:pt idx="9">
                  <c:v>2366</c:v>
                </c:pt>
                <c:pt idx="10">
                  <c:v>3029</c:v>
                </c:pt>
                <c:pt idx="11">
                  <c:v>3660</c:v>
                </c:pt>
                <c:pt idx="12">
                  <c:v>4611</c:v>
                </c:pt>
                <c:pt idx="13">
                  <c:v>4446</c:v>
                </c:pt>
                <c:pt idx="14">
                  <c:v>3253</c:v>
                </c:pt>
                <c:pt idx="15">
                  <c:v>4623</c:v>
                </c:pt>
                <c:pt idx="16">
                  <c:v>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(2)'!$B$4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'Лист1 (2)'!$A$5:$A$91</c:f>
              <c:multiLvlStrCache>
                <c:ptCount val="55"/>
                <c:lvl>
                  <c:pt idx="0">
                    <c:v>No Smart TV</c:v>
                  </c:pt>
                  <c:pt idx="1">
                    <c:v>Smart TV</c:v>
                  </c:pt>
                  <c:pt idx="2">
                    <c:v>No Smart TV</c:v>
                  </c:pt>
                  <c:pt idx="3">
                    <c:v>Smart TV</c:v>
                  </c:pt>
                  <c:pt idx="4">
                    <c:v>No Smart TV</c:v>
                  </c:pt>
                  <c:pt idx="5">
                    <c:v>Smart TV</c:v>
                  </c:pt>
                  <c:pt idx="6">
                    <c:v>No Smart TV</c:v>
                  </c:pt>
                  <c:pt idx="7">
                    <c:v>Smart TV</c:v>
                  </c:pt>
                  <c:pt idx="8">
                    <c:v>No Smart TV</c:v>
                  </c:pt>
                  <c:pt idx="9">
                    <c:v>Smart TV</c:v>
                  </c:pt>
                  <c:pt idx="10">
                    <c:v>No Smart TV</c:v>
                  </c:pt>
                  <c:pt idx="11">
                    <c:v>Smart TV</c:v>
                  </c:pt>
                  <c:pt idx="12">
                    <c:v>No Smart TV</c:v>
                  </c:pt>
                  <c:pt idx="13">
                    <c:v>Smart TV</c:v>
                  </c:pt>
                  <c:pt idx="14">
                    <c:v>No Smart TV</c:v>
                  </c:pt>
                  <c:pt idx="15">
                    <c:v>Smart TV</c:v>
                  </c:pt>
                  <c:pt idx="16">
                    <c:v>No Smart TV</c:v>
                  </c:pt>
                  <c:pt idx="17">
                    <c:v>Smart TV</c:v>
                  </c:pt>
                  <c:pt idx="18">
                    <c:v>No Smart TV</c:v>
                  </c:pt>
                  <c:pt idx="19">
                    <c:v>Smart TV</c:v>
                  </c:pt>
                  <c:pt idx="20">
                    <c:v>No Smart TV</c:v>
                  </c:pt>
                  <c:pt idx="21">
                    <c:v>Smart TV</c:v>
                  </c:pt>
                  <c:pt idx="22">
                    <c:v>No Smart TV</c:v>
                  </c:pt>
                  <c:pt idx="23">
                    <c:v>Smart TV</c:v>
                  </c:pt>
                  <c:pt idx="24">
                    <c:v>No Smart TV</c:v>
                  </c:pt>
                  <c:pt idx="25">
                    <c:v>Smart TV</c:v>
                  </c:pt>
                  <c:pt idx="26">
                    <c:v>No Smart TV</c:v>
                  </c:pt>
                  <c:pt idx="27">
                    <c:v>Smart TV</c:v>
                  </c:pt>
                  <c:pt idx="28">
                    <c:v>No Smart TV</c:v>
                  </c:pt>
                  <c:pt idx="29">
                    <c:v>Smart TV</c:v>
                  </c:pt>
                  <c:pt idx="30">
                    <c:v>No Smart TV</c:v>
                  </c:pt>
                  <c:pt idx="31">
                    <c:v>Smart TV</c:v>
                  </c:pt>
                  <c:pt idx="32">
                    <c:v>No Smart TV</c:v>
                  </c:pt>
                  <c:pt idx="33">
                    <c:v>Smart TV</c:v>
                  </c:pt>
                  <c:pt idx="34">
                    <c:v>No Smart TV</c:v>
                  </c:pt>
                  <c:pt idx="35">
                    <c:v>Smart TV</c:v>
                  </c:pt>
                  <c:pt idx="36">
                    <c:v>(пусто)</c:v>
                  </c:pt>
                  <c:pt idx="37">
                    <c:v>(пусто)</c:v>
                  </c:pt>
                  <c:pt idx="38">
                    <c:v>(пусто)</c:v>
                  </c:pt>
                  <c:pt idx="39">
                    <c:v>(пусто)</c:v>
                  </c:pt>
                  <c:pt idx="40">
                    <c:v>(пусто)</c:v>
                  </c:pt>
                  <c:pt idx="41">
                    <c:v>(пусто)</c:v>
                  </c:pt>
                  <c:pt idx="42">
                    <c:v>(пусто)</c:v>
                  </c:pt>
                  <c:pt idx="43">
                    <c:v>No Smart TV</c:v>
                  </c:pt>
                  <c:pt idx="44">
                    <c:v>Smart TV</c:v>
                  </c:pt>
                  <c:pt idx="45">
                    <c:v>No Smart TV</c:v>
                  </c:pt>
                  <c:pt idx="46">
                    <c:v>Smart TV</c:v>
                  </c:pt>
                  <c:pt idx="47">
                    <c:v>No Smart TV</c:v>
                  </c:pt>
                  <c:pt idx="48">
                    <c:v>Smart TV</c:v>
                  </c:pt>
                  <c:pt idx="49">
                    <c:v>No Smart TV</c:v>
                  </c:pt>
                  <c:pt idx="50">
                    <c:v>Smart TV</c:v>
                  </c:pt>
                  <c:pt idx="51">
                    <c:v>No Smart TV</c:v>
                  </c:pt>
                  <c:pt idx="52">
                    <c:v>Smart TV</c:v>
                  </c:pt>
                  <c:pt idx="53">
                    <c:v>No Smart TV</c:v>
                  </c:pt>
                  <c:pt idx="54">
                    <c:v>Smart TV</c:v>
                  </c:pt>
                </c:lvl>
                <c:lvl>
                  <c:pt idx="0">
                    <c:v>23</c:v>
                  </c:pt>
                  <c:pt idx="2">
                    <c:v>24</c:v>
                  </c:pt>
                  <c:pt idx="4">
                    <c:v>25</c:v>
                  </c:pt>
                  <c:pt idx="6">
                    <c:v>26</c:v>
                  </c:pt>
                  <c:pt idx="8">
                    <c:v>27</c:v>
                  </c:pt>
                  <c:pt idx="10">
                    <c:v>28</c:v>
                  </c:pt>
                  <c:pt idx="12">
                    <c:v>29</c:v>
                  </c:pt>
                  <c:pt idx="14">
                    <c:v>30</c:v>
                  </c:pt>
                  <c:pt idx="16">
                    <c:v>31</c:v>
                  </c:pt>
                  <c:pt idx="18">
                    <c:v>32</c:v>
                  </c:pt>
                  <c:pt idx="20">
                    <c:v>33</c:v>
                  </c:pt>
                  <c:pt idx="22">
                    <c:v>34</c:v>
                  </c:pt>
                  <c:pt idx="24">
                    <c:v>35</c:v>
                  </c:pt>
                  <c:pt idx="26">
                    <c:v>36</c:v>
                  </c:pt>
                  <c:pt idx="28">
                    <c:v>37</c:v>
                  </c:pt>
                  <c:pt idx="30">
                    <c:v>38</c:v>
                  </c:pt>
                  <c:pt idx="32">
                    <c:v>39</c:v>
                  </c:pt>
                  <c:pt idx="34">
                    <c:v>40</c:v>
                  </c:pt>
                  <c:pt idx="36">
                    <c:v>41</c:v>
                  </c:pt>
                  <c:pt idx="37">
                    <c:v>42</c:v>
                  </c:pt>
                  <c:pt idx="38">
                    <c:v>43</c:v>
                  </c:pt>
                  <c:pt idx="39">
                    <c:v>44</c:v>
                  </c:pt>
                  <c:pt idx="40">
                    <c:v>45</c:v>
                  </c:pt>
                  <c:pt idx="41">
                    <c:v>46</c:v>
                  </c:pt>
                  <c:pt idx="42">
                    <c:v>47</c:v>
                  </c:pt>
                  <c:pt idx="43">
                    <c:v>48</c:v>
                  </c:pt>
                  <c:pt idx="45">
                    <c:v>49</c:v>
                  </c:pt>
                  <c:pt idx="47">
                    <c:v>50</c:v>
                  </c:pt>
                  <c:pt idx="49">
                    <c:v>51</c:v>
                  </c:pt>
                  <c:pt idx="51">
                    <c:v>52</c:v>
                  </c:pt>
                  <c:pt idx="53">
                    <c:v>53</c:v>
                  </c:pt>
                </c:lvl>
              </c:multiLvlStrCache>
            </c:multiLvlStrRef>
          </c:cat>
          <c:val>
            <c:numRef>
              <c:f>'Лист1 (2)'!$B$5:$B$91</c:f>
              <c:numCache>
                <c:formatCode>_-* #\ ##0_-;\-* #\ ##0_-;_-* "-"??_-;_-@_-</c:formatCode>
                <c:ptCount val="55"/>
                <c:pt idx="0">
                  <c:v>150</c:v>
                </c:pt>
                <c:pt idx="1">
                  <c:v>212</c:v>
                </c:pt>
                <c:pt idx="2">
                  <c:v>287</c:v>
                </c:pt>
                <c:pt idx="3">
                  <c:v>180</c:v>
                </c:pt>
                <c:pt idx="4">
                  <c:v>417</c:v>
                </c:pt>
                <c:pt idx="5">
                  <c:v>256</c:v>
                </c:pt>
                <c:pt idx="6">
                  <c:v>265</c:v>
                </c:pt>
                <c:pt idx="7">
                  <c:v>216</c:v>
                </c:pt>
                <c:pt idx="8">
                  <c:v>128</c:v>
                </c:pt>
                <c:pt idx="9">
                  <c:v>170</c:v>
                </c:pt>
                <c:pt idx="10">
                  <c:v>126</c:v>
                </c:pt>
                <c:pt idx="11">
                  <c:v>230</c:v>
                </c:pt>
                <c:pt idx="12">
                  <c:v>125</c:v>
                </c:pt>
                <c:pt idx="13">
                  <c:v>204</c:v>
                </c:pt>
                <c:pt idx="14">
                  <c:v>185</c:v>
                </c:pt>
                <c:pt idx="15">
                  <c:v>137</c:v>
                </c:pt>
                <c:pt idx="16">
                  <c:v>212</c:v>
                </c:pt>
                <c:pt idx="17">
                  <c:v>123</c:v>
                </c:pt>
                <c:pt idx="18">
                  <c:v>126</c:v>
                </c:pt>
                <c:pt idx="19">
                  <c:v>134</c:v>
                </c:pt>
                <c:pt idx="20">
                  <c:v>177.7</c:v>
                </c:pt>
                <c:pt idx="21">
                  <c:v>129</c:v>
                </c:pt>
                <c:pt idx="22">
                  <c:v>64</c:v>
                </c:pt>
                <c:pt idx="23">
                  <c:v>177</c:v>
                </c:pt>
                <c:pt idx="24">
                  <c:v>82</c:v>
                </c:pt>
                <c:pt idx="25">
                  <c:v>167</c:v>
                </c:pt>
                <c:pt idx="26">
                  <c:v>81.95</c:v>
                </c:pt>
                <c:pt idx="27">
                  <c:v>91</c:v>
                </c:pt>
                <c:pt idx="28">
                  <c:v>83.95</c:v>
                </c:pt>
                <c:pt idx="29">
                  <c:v>80</c:v>
                </c:pt>
                <c:pt idx="30">
                  <c:v>73</c:v>
                </c:pt>
                <c:pt idx="31">
                  <c:v>91</c:v>
                </c:pt>
                <c:pt idx="32">
                  <c:v>64</c:v>
                </c:pt>
                <c:pt idx="33">
                  <c:v>77</c:v>
                </c:pt>
                <c:pt idx="34">
                  <c:v>48</c:v>
                </c:pt>
                <c:pt idx="35">
                  <c:v>91</c:v>
                </c:pt>
                <c:pt idx="36">
                  <c:v>115</c:v>
                </c:pt>
                <c:pt idx="37">
                  <c:v>98</c:v>
                </c:pt>
                <c:pt idx="38">
                  <c:v>70</c:v>
                </c:pt>
                <c:pt idx="39">
                  <c:v>72</c:v>
                </c:pt>
                <c:pt idx="40">
                  <c:v>85</c:v>
                </c:pt>
                <c:pt idx="41">
                  <c:v>86</c:v>
                </c:pt>
                <c:pt idx="42">
                  <c:v>124</c:v>
                </c:pt>
                <c:pt idx="43">
                  <c:v>12</c:v>
                </c:pt>
                <c:pt idx="44">
                  <c:v>584</c:v>
                </c:pt>
                <c:pt idx="45">
                  <c:v>4</c:v>
                </c:pt>
                <c:pt idx="46">
                  <c:v>383</c:v>
                </c:pt>
                <c:pt idx="47">
                  <c:v>7</c:v>
                </c:pt>
                <c:pt idx="48">
                  <c:v>117</c:v>
                </c:pt>
                <c:pt idx="49">
                  <c:v>3</c:v>
                </c:pt>
                <c:pt idx="50">
                  <c:v>135</c:v>
                </c:pt>
                <c:pt idx="51">
                  <c:v>16</c:v>
                </c:pt>
                <c:pt idx="52">
                  <c:v>89.95</c:v>
                </c:pt>
                <c:pt idx="53">
                  <c:v>49</c:v>
                </c:pt>
                <c:pt idx="54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[gfk-yug.xlsx]ЮГ!Сводная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ЮГ!$B$3:$B$4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ЮГ!$B$5:$B$19</c:f>
              <c:numCache>
                <c:formatCode>_-* #\ ##0_-;\-* #\ ##0_-;_-* "-"??_-;_-@_-</c:formatCode>
                <c:ptCount val="14"/>
                <c:pt idx="0">
                  <c:v>481</c:v>
                </c:pt>
                <c:pt idx="1">
                  <c:v>454</c:v>
                </c:pt>
                <c:pt idx="2">
                  <c:v>591</c:v>
                </c:pt>
                <c:pt idx="3">
                  <c:v>53</c:v>
                </c:pt>
                <c:pt idx="4">
                  <c:v>91</c:v>
                </c:pt>
                <c:pt idx="5">
                  <c:v>96</c:v>
                </c:pt>
                <c:pt idx="6">
                  <c:v>147</c:v>
                </c:pt>
                <c:pt idx="7">
                  <c:v>10</c:v>
                </c:pt>
                <c:pt idx="8">
                  <c:v>217</c:v>
                </c:pt>
                <c:pt idx="9">
                  <c:v>473</c:v>
                </c:pt>
                <c:pt idx="10">
                  <c:v>733</c:v>
                </c:pt>
                <c:pt idx="11">
                  <c:v>945</c:v>
                </c:pt>
                <c:pt idx="12">
                  <c:v>921</c:v>
                </c:pt>
                <c:pt idx="13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FED-9981-C68EA646C1CA}"/>
            </c:ext>
          </c:extLst>
        </c:ser>
        <c:ser>
          <c:idx val="1"/>
          <c:order val="1"/>
          <c:tx>
            <c:strRef>
              <c:f>ЮГ!$C$3:$C$4</c:f>
              <c:strCache>
                <c:ptCount val="1"/>
                <c:pt idx="0">
                  <c:v>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ЮГ!$C$5:$C$19</c:f>
              <c:numCache>
                <c:formatCode>_-* #\ ##0_-;\-* #\ ##0_-;_-* "-"??_-;_-@_-</c:formatCode>
                <c:ptCount val="14"/>
                <c:pt idx="0">
                  <c:v>487</c:v>
                </c:pt>
                <c:pt idx="1">
                  <c:v>434</c:v>
                </c:pt>
                <c:pt idx="2">
                  <c:v>409</c:v>
                </c:pt>
                <c:pt idx="3">
                  <c:v>238</c:v>
                </c:pt>
                <c:pt idx="4">
                  <c:v>488</c:v>
                </c:pt>
                <c:pt idx="5">
                  <c:v>383</c:v>
                </c:pt>
                <c:pt idx="6">
                  <c:v>105</c:v>
                </c:pt>
                <c:pt idx="7">
                  <c:v>200</c:v>
                </c:pt>
                <c:pt idx="8">
                  <c:v>486</c:v>
                </c:pt>
                <c:pt idx="9">
                  <c:v>528</c:v>
                </c:pt>
                <c:pt idx="10">
                  <c:v>711</c:v>
                </c:pt>
                <c:pt idx="11">
                  <c:v>320</c:v>
                </c:pt>
                <c:pt idx="12">
                  <c:v>459</c:v>
                </c:pt>
                <c:pt idx="13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FED-9981-C68EA646C1CA}"/>
            </c:ext>
          </c:extLst>
        </c:ser>
        <c:ser>
          <c:idx val="2"/>
          <c:order val="2"/>
          <c:tx>
            <c:strRef>
              <c:f>ЮГ!$D$3:$D$4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ЮГ!$D$5:$D$19</c:f>
              <c:numCache>
                <c:formatCode>_-* #\ ##0_-;\-* #\ ##0_-;_-* "-"??_-;_-@_-</c:formatCode>
                <c:ptCount val="14"/>
                <c:pt idx="0">
                  <c:v>57</c:v>
                </c:pt>
                <c:pt idx="1">
                  <c:v>111</c:v>
                </c:pt>
                <c:pt idx="2">
                  <c:v>87</c:v>
                </c:pt>
                <c:pt idx="3">
                  <c:v>23</c:v>
                </c:pt>
                <c:pt idx="4">
                  <c:v>42</c:v>
                </c:pt>
                <c:pt idx="5">
                  <c:v>58</c:v>
                </c:pt>
                <c:pt idx="6">
                  <c:v>66</c:v>
                </c:pt>
                <c:pt idx="7">
                  <c:v>107</c:v>
                </c:pt>
                <c:pt idx="8">
                  <c:v>65</c:v>
                </c:pt>
                <c:pt idx="9">
                  <c:v>98</c:v>
                </c:pt>
                <c:pt idx="10">
                  <c:v>66</c:v>
                </c:pt>
                <c:pt idx="11">
                  <c:v>46</c:v>
                </c:pt>
                <c:pt idx="12">
                  <c:v>35</c:v>
                </c:pt>
                <c:pt idx="1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FED-9981-C68EA646C1CA}"/>
            </c:ext>
          </c:extLst>
        </c:ser>
        <c:ser>
          <c:idx val="3"/>
          <c:order val="3"/>
          <c:tx>
            <c:strRef>
              <c:f>ЮГ!$E$3:$E$4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ЮГ!$E$5:$E$19</c:f>
              <c:numCache>
                <c:formatCode>_-* #\ ##0_-;\-* #\ ##0_-;_-* "-"??_-;_-@_-</c:formatCode>
                <c:ptCount val="14"/>
                <c:pt idx="0">
                  <c:v>17</c:v>
                </c:pt>
                <c:pt idx="1">
                  <c:v>11</c:v>
                </c:pt>
                <c:pt idx="2">
                  <c:v>38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10</c:v>
                </c:pt>
                <c:pt idx="7">
                  <c:v>13</c:v>
                </c:pt>
                <c:pt idx="8">
                  <c:v>5</c:v>
                </c:pt>
                <c:pt idx="9">
                  <c:v>18</c:v>
                </c:pt>
                <c:pt idx="10">
                  <c:v>6</c:v>
                </c:pt>
                <c:pt idx="11">
                  <c:v>26</c:v>
                </c:pt>
                <c:pt idx="12">
                  <c:v>11</c:v>
                </c:pt>
                <c:pt idx="1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8-4FED-9981-C68EA646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9776"/>
        <c:axId val="431563712"/>
      </c:lineChart>
      <c:catAx>
        <c:axId val="4315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63712"/>
        <c:crosses val="autoZero"/>
        <c:auto val="1"/>
        <c:lblAlgn val="ctr"/>
        <c:lblOffset val="100"/>
        <c:noMultiLvlLbl val="0"/>
      </c:catAx>
      <c:valAx>
        <c:axId val="431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22</xdr:row>
      <xdr:rowOff>38100</xdr:rowOff>
    </xdr:from>
    <xdr:to>
      <xdr:col>10</xdr:col>
      <xdr:colOff>914400</xdr:colOff>
      <xdr:row>39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1004887</xdr:colOff>
      <xdr:row>20</xdr:row>
      <xdr:rowOff>19049</xdr:rowOff>
    </xdr:from>
    <xdr:to>
      <xdr:col>8</xdr:col>
      <xdr:colOff>838200</xdr:colOff>
      <xdr:row>36</xdr:row>
      <xdr:rowOff>142874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176212</xdr:rowOff>
    </xdr:from>
    <xdr:to>
      <xdr:col>20</xdr:col>
      <xdr:colOff>161924</xdr:colOff>
      <xdr:row>25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VER" refreshedDate="44111.69692141204" createdVersion="6" refreshedVersion="6" minRefreshableVersion="3" recordCount="5114" xr:uid="{00000000-000A-0000-FFFF-FFFF00000000}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VER" refreshedDate="44177.673256481481" createdVersion="6" refreshedVersion="6" minRefreshableVersion="3" recordCount="5113" xr:uid="{00000000-000A-0000-FFFF-FFFF01000000}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5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VER" refreshedDate="44177.674552314813" createdVersion="6" refreshedVersion="6" minRefreshableVersion="3" recordCount="6357" xr:uid="{00000000-000A-0000-FFFF-FFFF02000000}">
  <cacheSource type="worksheet">
    <worksheetSource ref="A10:I6367" sheet="КУБ (2)"/>
  </cacheSource>
  <cacheFields count="10">
    <cacheField name="Week" numFmtId="0">
      <sharedItems count="47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0">
      <sharedItems containsString="0" containsBlank="1" containsNumber="1" containsInteger="1" minValue="1" maxValue="1664"/>
    </cacheField>
    <cacheField name="Sales Value UAH" numFmtId="0">
      <sharedItems containsSemiMixedTypes="0" containsString="0" containsNumber="1" minValue="-530810.80000000005" maxValue="10549914"/>
    </cacheField>
    <cacheField name="Price UAH" numFmtId="0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Литвиновський Володимир Володимирович" refreshedDate="44226.746516898151" backgroundQuery="1" createdVersion="4" refreshedVersion="6" minRefreshableVersion="3" recordCount="0" supportSubquery="1" supportAdvancedDrill="1" xr:uid="{00000000-000A-0000-FFFF-FFFF04000000}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354">
        <s v="[Товары].[Артикул].&amp;[20001181]" c="20001181"/>
        <s v="[Товары].[Артикул].&amp;[20001470]" c="20001470"/>
        <s v="[Товары].[Артикул].&amp;[20002052]" c="20002052"/>
        <s v="[Товары].[Артикул].&amp;[20002053]" c="20002053"/>
        <s v="[Товары].[Артикул].&amp;[20002080]" c="20002080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895]" c="20002895"/>
        <s v="[Товары].[Артикул].&amp;[20002960]" c="20002960"/>
        <s v="[Товары].[Артикул].&amp;[20003561]" c="20003561"/>
        <s v="[Товары].[Артикул].&amp;[20003562]" c="20003562"/>
        <s v="[Товары].[Артикул].&amp;[24BH400]" c="24BH400"/>
        <s v="[Товары].[Артикул].&amp;[24PFS5525/12]" c="24PFS5525/12"/>
        <s v="[Товары].[Артикул].&amp;[24PFS6805/12]" c="24PFS6805/12"/>
        <s v="[Товары].[Артикул].&amp;[2T-C32BD1X]" c="2T-C32BD1X"/>
        <s v="[Товары].[Артикул].&amp;[32B6600PA]" c="32B6600PA"/>
        <s v="[Товары].[Артикул].&amp;[32DH3000]" c="32DH3000"/>
        <s v="[Товары].[Артикул].&amp;[32DH3004T]" c="32DH3004T"/>
        <s v="[Товары].[Артикул].&amp;[32DH3500]" c="32DH3500"/>
        <s v="[Товары].[Артикул].&amp;[32DH5502A]" c="32DH5502A"/>
        <s v="[Товары].[Артикул].&amp;[32DH5502S]" c="32DH5502S"/>
        <s v="[Товары].[Артикул].&amp;[32HSF20]" c="32HSF20"/>
        <s v="[Товары].[Артикул].&amp;[32HTF20]" c="32HTF20"/>
        <s v="[Товары].[Артикул].&amp;[32LK610BPLC]" c="32LK610BPLC"/>
        <s v="[Товары].[Артикул].&amp;[32LM6300PLA]" c="32LM6300PLA"/>
        <s v="[Товары].[Артикул].&amp;[32PFS5803/12]" c="32PFS5803/12"/>
        <s v="[Товары].[Артикул].&amp;[32PFS5823/12]" c="32PFS5823/12"/>
        <s v="[Товары].[Артикул].&amp;[32PFS6402/12]" c="32PFS6402/12"/>
        <s v="[Товары].[Артикул].&amp;[32PFS6805/12]" c="32PFS6805/12"/>
        <s v="[Товары].[Артикул].&amp;[32PHS4503/12]" c="32PHS4503/12"/>
        <s v="[Товары].[Артикул].&amp;[32PHS5505/12]" c="32PHS5505/12"/>
        <s v="[Товары].[Артикул].&amp;[32PHS6605/12]" c="32PHS6605/12"/>
        <s v="[Товары].[Артикул].&amp;[40DF5000]" c="40DF5000"/>
        <s v="[Товары].[Артикул].&amp;[40DF5500]" c="40DF5500"/>
        <s v="[Товары].[Артикул].&amp;[40DF5502A]" c="40DF5502A"/>
        <s v="[Товары].[Артикул].&amp;[40DF5502S]" c="40DF5502S"/>
        <s v="[Товары].[Артикул].&amp;[43DF3000]" c="43DF3000"/>
        <s v="[Товары].[Артикул].&amp;[43DU6510]" c="43DU6510"/>
        <s v="[Товары].[Артикул].&amp;[43LM6300PLA]" c="43LM6300PLA"/>
        <s v="[Товары].[Артикул].&amp;[43PFS5505/12]" c="43PFS5505/12"/>
        <s v="[Товары].[Артикул].&amp;[43PFS5823/12]" c="43PFS5823/12"/>
        <s v="[Товары].[Артикул].&amp;[43PFS6855/12]" c="43PFS6855/12"/>
        <s v="[Товары].[Артикул].&amp;[43PUS6504/12]" c="43PUS6504/12"/>
        <s v="[Товары].[Артикул].&amp;[43PUS6704/12]" c="43PUS6704/12"/>
        <s v="[Товары].[Артикул].&amp;[43PUS6754/12]" c="43PUS6754/12"/>
        <s v="[Товары].[Артикул].&amp;[43PUS7304/12]" c="43PUS7304/12"/>
        <s v="[Товары].[Артикул].&amp;[43PUS7334/12]" c="43PUS7334/12"/>
        <s v="[Товары].[Артикул].&amp;[43PUS7555/12]" c="43PUS7555/12"/>
        <s v="[Товары].[Артикул].&amp;[43PUS7855/12]" c="43PUS7855/12"/>
        <s v="[Товары].[Артикул].&amp;[43PUS8545/12]" c="43PUS8545/12"/>
        <s v="[Товары].[Артикул].&amp;[43UN71006LB]" c="43UN71006LB"/>
        <s v="[Товары].[Артикул].&amp;[43UN74006LB]" c="43UN74006LB"/>
        <s v="[Товары].[Артикул].&amp;[43UN81006LB]" c="43UN81006LB"/>
        <s v="[Товары].[Артикул].&amp;[49CU6549MC]" c="49CU6549MC"/>
        <s v="[Товары].[Артикул].&amp;[49DU6510]" c="49DU6510"/>
        <s v="[Товары].[Артикул].&amp;[49NANO806NA]" c="49NANO806NA"/>
        <s v="[Товары].[Артикул].&amp;[49NANO866NA]" c="49NANO866NA"/>
        <s v="[Товары].[Артикул].&amp;[49UN71006LB]" c="49UN71006LB"/>
        <s v="[Товары].[Артикул].&amp;[49UN73906LE]" c="49UN73906LE"/>
        <s v="[Товары].[Артикул].&amp;[49UN74006LB]" c="49UN74006LB"/>
        <s v="[Товары].[Артикул].&amp;[50PUS6754/12]" c="50PUS6754/12"/>
        <s v="[Товары].[Артикул].&amp;[50PUS7304/12]" c="50PUS7304/12"/>
        <s v="[Товары].[Артикул].&amp;[50PUS7334/12]" c="50PUS7334/12"/>
        <s v="[Товары].[Артикул].&amp;[50PUS7555/12]" c="50PUS7555/12"/>
        <s v="[Товары].[Артикул].&amp;[50PUS7855/12]" c="50PUS7855/12"/>
        <s v="[Товары].[Артикул].&amp;[50PUS8545/12]" c="50PUS8545/12"/>
        <s v="[Товары].[Артикул].&amp;[50USF20]" c="50USF20"/>
        <s v="[Товары].[Артикул].&amp;[55DU6510]" c="55DU6510"/>
        <s v="[Товары].[Артикул].&amp;[55DUS8000]" c="55DUS8000"/>
        <s v="[Товары].[Артикул].&amp;[55NANO806NA]" c="55NANO806NA"/>
        <s v="[Товары].[Артикул].&amp;[55NANO866NA]" c="55NANO866NA"/>
        <s v="[Товары].[Артикул].&amp;[55NANO916NA]" c="55NANO916NA"/>
        <s v="[Товары].[Артикул].&amp;[55PUS7334/12]" c="55PUS7334/12"/>
        <s v="[Товары].[Артикул].&amp;[55PUS7855/12]" c="55PUS7855/12"/>
        <s v="[Товары].[Артикул].&amp;[55PUS9435/12]" c="55PUS9435/12"/>
        <s v="[Товары].[Артикул].&amp;[55UM7100PLB]" c="55UM7100PLB"/>
        <s v="[Товары].[Артикул].&amp;[55UN71006LB]" c="55UN71006LB"/>
        <s v="[Товары].[Артикул].&amp;[55UN74006LB]" c="55UN74006LB"/>
        <s v="[Товары].[Артикул].&amp;[58PUS7555/12]" c="58PUS7555/12"/>
        <s v="[Товары].[Артикул].&amp;[58PUS8545/12]" c="58PUS8545/12"/>
        <s v="[Товары].[Артикул].&amp;[60UN71006LB]" c="60UN71006LB"/>
        <s v="[Товары].[Артикул].&amp;[65DU6510]" c="65DU6510"/>
        <s v="[Товары].[Артикул].&amp;[65NANO866NA]" c="65NANO866NA"/>
        <s v="[Товары].[Артикул].&amp;[65OLED854/12]" c="65OLED854/12"/>
        <s v="[Товары].[Артикул].&amp;[65PUS6554/12]" c="65PUS6554/12"/>
        <s v="[Товары].[Артикул].&amp;[65PUS7855/12]" c="65PUS7855/12"/>
        <s v="[Товары].[Артикул].&amp;[65PUS8545/12]" c="65PUS8545/12"/>
        <s v="[Товары].[Артикул].&amp;[70PUS7555/12]" c="70PUS7555/12"/>
        <s v="[Товары].[Артикул].&amp;[70PUS8545/12]" c="70PUS8545/12"/>
        <s v="[Товары].[Артикул].&amp;[75PUS7805/12]" c="75PUS7805/12"/>
        <s v="[Товары].[Артикул].&amp;[75UN81006LB]" c="75UN81006LB"/>
        <s v="[Товары].[Артикул].&amp;[H43B7500]" c="H43B7500"/>
        <s v="[Товары].[Артикул].&amp;[LE24CT5000AK]" c="LE24CT5000AK"/>
        <s v="[Товары].[Артикул].&amp;[LE32CT5030AK]" c="LE32CT5030AK"/>
        <s v="[Товары].[Артикул].&amp;[LE32CT5500AK]" c="LE32CT5500AK"/>
        <s v="[Товары].[Артикул].&amp;[LE32CT5550AK]" c="LE32CT5550AK"/>
        <s v="[Товары].[Артикул].&amp;[LE40CT5030AK]" c="LE40CT5030AK"/>
        <s v="[Товары].[Артикул].&amp;[LE40CT5530AK]" c="LE40CT5530AK"/>
        <s v="[Товары].[Артикул].&amp;[OLED55CX6LA]" c="OLED55CX6LA"/>
        <s v="[Товары].[Артикул].&amp;[QE32LS03TBKXUA]" c="QE32LS03TBKXUA"/>
        <s v="[Товары].[Артикул].&amp;[QE43LS01TAUXUA]" c="QE43LS01TAUXUA"/>
        <s v="[Товары].[Артикул].&amp;[QE43LS03TAUXUA]" c="QE43LS03TAUXUA"/>
        <s v="[Товары].[Артикул].&amp;[QE43Q60TAUXUA]" c="QE43Q60TAUXUA"/>
        <s v="[Товары].[Артикул].&amp;[QE49LS01TAUXUA]" c="QE49LS01TAUXUA"/>
        <s v="[Товары].[Артикул].&amp;[QE49Q80TAUXUA]" c="QE49Q80TAUXUA"/>
        <s v="[Товары].[Артикул].&amp;[QE50Q60TAUXUA]" c="QE50Q60TAUXUA"/>
        <s v="[Товары].[Артикул].&amp;[QE55Q60TAUXUA]" c="QE55Q60TAUXUA"/>
        <s v="[Товары].[Артикул].&amp;[QE55Q80TAUXUA]" c="QE55Q80TAUXUA"/>
        <s v="[Товары].[Артикул].&amp;[QE55Q95TAUXUA]" c="QE55Q95TAUXUA"/>
        <s v="[Товары].[Артикул].&amp;[QE58Q60TAUXUA]" c="QE58Q60TAUXUA"/>
        <s v="[Товары].[Артикул].&amp;[QE65Q60TAUXUA]" c="QE65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QE85Q80TAUXUA]" c="QE85Q80TAUXUA"/>
        <s v="[Товары].[Артикул].&amp;[QE85Q95TAUXUA]" c="QE85Q95TAUXUA"/>
        <s v="[Товары].[Артикул].&amp;[UE24N4500AUXUA]" c="UE24N4500AUXUA"/>
        <s v="[Товары].[Артикул].&amp;[UE28N4500AUXUA]" c="UE28N4500AUXUA"/>
        <s v="[Товары].[Артикул].&amp;[UE32M5500AUXUA]" c="UE32M5500AUXUA"/>
        <s v="[Товары].[Артикул].&amp;[UE32N4000AUXUA]" c="UE32N4000AUXUA"/>
        <s v="[Товары].[Артикул].&amp;[UE32N5000AUXUA]" c="UE32N5000AUXUA"/>
        <s v="[Товары].[Артикул].&amp;[UE32T4500AUXUA]" c="UE32T4500AUXUA"/>
        <s v="[Товары].[Артикул].&amp;[UE32T4510AUXUA]" c="UE32T4510AUXUA"/>
        <s v="[Товары].[Артикул].&amp;[UE32T5300AUXUA]" c="UE32T5300AUXUA"/>
        <s v="[Товары].[Артикул].&amp;[UE43T5300AUXUA]" c="UE43T5300AUXUA"/>
        <s v="[Товары].[Артикул].&amp;[UE43TU7100UXUA]" c="UE43TU7100UXUA"/>
        <s v="[Товары].[Артикул].&amp;[UE43TU8000UXUA]" c="UE43TU8000UXUA"/>
        <s v="[Товары].[Артикул].&amp;[UE43TU8500UXUA]" c="UE43TU8500UXUA"/>
        <s v="[Товары].[Артикул].&amp;[UE43TU8510UXUA]" c="UE43TU8510UXUA"/>
        <s v="[Товары].[Артикул].&amp;[UE50NU7002UXUA]" c="UE50NU7002UXUA"/>
        <s v="[Товары].[Артикул].&amp;[UE50TU7100UXUA]" c="UE50TU7100UXUA"/>
        <s v="[Товары].[Артикул].&amp;[UE50TU8000UXUA]" c="UE50TU8000UXUA"/>
        <s v="[Товары].[Артикул].&amp;[UE50TU8500UXUA]" c="UE50TU8500UXUA"/>
        <s v="[Товары].[Артикул].&amp;[UE55TU7100UXUA]" c="UE55TU7100UXUA"/>
        <s v="[Товары].[Артикул].&amp;[UE55TU8000UXUA]" c="UE55TU8000UXUA"/>
        <s v="[Товары].[Артикул].&amp;[UE55TU8500UXUA]" c="UE55TU8500UXUA"/>
        <s v="[Товары].[Артикул].&amp;[UE58TU7100UXUA]" c="UE58TU7100UXUA"/>
        <s v="[Товары].[Артикул].&amp;[UE65TU7100UXUA]" c="UE65TU7100UXUA"/>
        <s v="[Товары].[Артикул].&amp;[UE65TU8000UXUA]" c="UE65TU8000UXUA"/>
        <s v="[Товары].[Артикул].&amp;[UE65TU8500UXUA]" c="UE65TU8500UXUA"/>
        <s v="[Товары].[Артикул].&amp;[UE70TU7100UXUA]" c="UE70TU7100UXUA"/>
        <s v="[Товары].[Артикул].&amp;[UE75TU7100UXUA]" c="UE75TU7100UXUA"/>
        <s v="[Товары].[Артикул].&amp;[UE75TU8000UXUA]" c="UE75TU8000UXUA"/>
        <s v="[Товары].[Артикул].&amp;[&lt;НЕТ&gt;]" c="&lt;НЕТ&gt;"/>
        <s v="[Товары].[Артикул].&amp;[24PFS5505/12]" c="24PFS5505/12"/>
        <s v="[Товары].[Артикул].&amp;[24TN510S-PZ]" c="24TN510S-PZ"/>
        <s v="[Товары].[Артикул].&amp;[28TN515S-PZ]" c="28TN515S-PZ"/>
        <s v="[Товары].[Артикул].&amp;[32DH3004A]" c="32DH3004A"/>
        <s v="[Товары].[Артикул].&amp;[32DH5502]" c="32DH5502"/>
        <s v="[Товары].[Артикул].&amp;[32PFS6855/12]" c="32PFS6855/12"/>
        <s v="[Товары].[Артикул].&amp;[40B6600PA]" c="40B6600PA"/>
        <s v="[Товары].[Артикул].&amp;[40BF400]" c="40BF400"/>
        <s v="[Товары].[Артикул].&amp;[40VF55]" c="40VF55"/>
        <s v="[Товары].[Артикул].&amp;[43DUS6000]" c="43DUS6000"/>
        <s v="[Товары].[Артикул].&amp;[43PUS6523/12]" c="43PUS6523/12"/>
        <s v="[Товары].[Артикул].&amp;[43UN73906LE]" c="43UN73906LE"/>
        <s v="[Товары].[Артикул].&amp;[43USF20]" c="43USF20"/>
        <s v="[Товары].[Артикул].&amp;[50DU5502]" c="50DU5502"/>
        <s v="[Товары].[Артикул].&amp;[50PUS7303/12]" c="50PUS7303/12"/>
        <s v="[Товары].[Артикул].&amp;[55U8QF]" c="55U8QF"/>
        <s v="[Товары].[Артикул].&amp;[55UN81006LB]" c="55UN81006LB"/>
        <s v="[Товары].[Артикул].&amp;[65NANO956NA]" c="65NANO956NA"/>
        <s v="[Товары].[Артикул].&amp;[65UN74006LB]" c="65UN74006LB"/>
        <s v="[Товары].[Артикул].&amp;[70UN71006LA]" c="70UN71006LA"/>
        <s v="[Товары].[Артикул].&amp;[86NANO906NA]" c="86NANO906NA"/>
        <s v="[Товары].[Артикул].&amp;[H32B5100]" c="H32B5100"/>
        <s v="[Товары].[Артикул].&amp;[LE32CT1000AU]" c="LE32CT1000AU"/>
        <s v="[Товары].[Артикул].&amp;[LE32CT5020JP]" c="LE32CT5020JP"/>
        <s v="[Товары].[Артикул].&amp;[LE43CT5520AK]" c="LE43CT5520AK"/>
        <s v="[Товары].[Артикул].&amp;[OLED65CX6LA]" c="OLED65CX6LA"/>
        <s v="[Товары].[Артикул].&amp;[QE50LS03TAUXUA]" c="QE50LS03TAUXUA"/>
        <s v="[Товары].[Артикул].&amp;[QE55LS01TAUXUA]" c="QE55LS01TAUXUA"/>
        <s v="[Товары].[Артикул].&amp;[QE55LS03TAUXUA]" c="QE55LS03TAUXUA"/>
        <s v="[Товары].[Артикул].&amp;[QE55Q77TAUXUA]" c="QE55Q77TAUXUA"/>
        <s v="[Товары].[Артикул].&amp;[QE65Q950TSUXUA]" c="QE65Q950TSUXUA"/>
        <s v="[Товары].[Артикул].&amp;[QE75Q80TAUXUA]" c="QE75Q80TAUXUA"/>
        <s v="[Товары].[Артикул].&amp;[UE50TU7002UXUA]" c="UE50TU7002UXUA"/>
        <s v="[Товары].[Артикул].&amp;[UE55NU7090UXUA]" c="UE55NU7090UXUA"/>
        <s v="[Товары].[Артикул].&amp;[UE82TU8000UXUA]" c="UE82TU8000UXUA"/>
        <s v="[Товары].[Артикул].&amp;[32DHS7000]" c="32DHS7000"/>
        <s v="[Товары].[Артикул].&amp;[32HE1000]" c="32HE1000"/>
        <s v="[Товары].[Артикул].&amp;[32VH50]" c="32VH50"/>
        <s v="[Товары].[Артикул].&amp;[32VH55]" c="32VH55"/>
        <s v="[Товары].[Артикул].&amp;[40DF5502]" c="40DF5502"/>
        <s v="[Товары].[Артикул].&amp;[43DFS7000]" c="43DFS7000"/>
        <s v="[Товары].[Артикул].&amp;[43DFT7000]" c="43DFT7000"/>
        <s v="[Товары].[Артикул].&amp;[43DUS7000]" c="43DUS7000"/>
        <s v="[Товары].[Артикул].&amp;[49CU6500AK]" c="49CU6500AK"/>
        <s v="[Товары].[Артикул].&amp;[50UN74006LB]" c="50UN74006LB"/>
        <s v="[Товары].[Артикул].&amp;[65NANO916NA]" c="65NANO916NA"/>
        <s v="[Товары].[Артикул].&amp;[70PUS7855/12]" c="70PUS7855/12"/>
        <s v="[Товары].[Артикул].&amp;[LE19CT4000AU]" c="LE19CT4000AU"/>
        <s v="[Товары].[Артикул].&amp;[LE32CT5000AK]" c="LE32CT5000AK"/>
        <s v="[Товары].[Артикул].&amp;[LE40CT5020JP]" c="LE40CT5020JP"/>
        <s v="[Товары].[Артикул].&amp;[LE55CU6530AK]" c="LE55CU6530AK"/>
        <s v="[Товары].[Артикул].&amp;[QE65LS03TAUXUA]" c="QE65LS03TAUXUA"/>
        <s v="[Товары].[Артикул].&amp;[20002890]" c="20002890"/>
        <s v="[Товары].[Артикул].&amp;[24BH500S]" c="24BH500S"/>
        <s v="[Товары].[Артикул].&amp;[24DH5500]" c="24DH5500"/>
        <s v="[Товары].[Артикул].&amp;[24TL510S-PZ]" c="24TL510S-PZ"/>
        <s v="[Товары].[Артикул].&amp;[32DH3004]" c="32DH3004"/>
        <s v="[Товары].[Артикул].&amp;[43HB5T62]" c="43HB5T62"/>
        <s v="[Товары].[Артикул].&amp;[43PFS6805/12]" c="43PFS6805/12"/>
        <s v="[Товары].[Артикул].&amp;[43PUS6554/12]" c="43PUS6554/12"/>
        <s v="[Товары].[Артикул].&amp;[43PUS7505/12]" c="43PUS7505/12"/>
        <s v="[Товары].[Артикул].&amp;[43PUS8505/12]" c="43PUS8505/12"/>
        <s v="[Товары].[Артикул].&amp;[50pus7505/12]" c="50pus7505/12"/>
        <s v="[Товары].[Артикул].&amp;[50PUS8505/12]" c="50PUS8505/12"/>
        <s v="[Товары].[Артикул].&amp;[55PUS6554/12]" c="55PUS6554/12"/>
        <s v="[Товары].[Артикул].&amp;[65NANO806NA]" c="65NANO806NA"/>
        <s v="[Товары].[Артикул].&amp;[75NANO996NA]" c="75NANO996NA"/>
        <s v="[Товары].[Артикул].&amp;[75UN71006LC]" c="75UN71006LC"/>
        <s v="[Товары].[Артикул].&amp;[LE39CT5020JP]" c="LE39CT5020JP"/>
        <s v="[Товары].[Артикул].&amp;[43UK6300PLB]" c="43UK6300PLB"/>
        <s v="[Товары].[Артикул].&amp;[43UM7390PLC]" c="43UM7390PLC"/>
        <s v="[Товары].[Артикул].&amp;[43UM7450PLA]" c="43UM7450PLA"/>
        <s v="[Товары].[Артикул].&amp;[50PUS7805/12]" c="50PUS7805/12"/>
        <s v="[Товары].[Артикул].&amp;[50UN81006LB]" c="50UN81006LB"/>
        <s v="[Товары].[Артикул].&amp;[55CU6555MC]" c="55CU6555MC"/>
        <s v="[Товары].[Артикул].&amp;[55OLED805/12]" c="55OLED805/12"/>
        <s v="[Товары].[Артикул].&amp;[70PUS8505/12]" c="70PUS8505/12"/>
        <s v="[Товары].[Артикул].&amp;[H43B7100]" c="H43B7100"/>
        <s v="[Товары].[Артикул].&amp;[LE32CT4000AU]" c="LE32CT4000AU"/>
        <s v="[Товары].[Артикул].&amp;[QE50Q80TAUXUA]" c="QE50Q80TAUXUA"/>
        <s v="[Товары].[Артикул].&amp;[UE50TU8510UXUA]" c="UE50TU8510UXUA"/>
        <s v="[Товары].[Артикул].&amp;[32BH500S]" c="32BH500S"/>
        <s v="[Товары].[Артикул].&amp;[32DHS6000]" c="32DHS6000"/>
        <s v="[Товары].[Артикул].&amp;[32HB4T01]" c="32HB4T01"/>
        <s v="[Товары].[Артикул].&amp;[40BF500S]" c="40BF500S"/>
        <s v="[Товары].[Артикул].&amp;[43PUS7805/12]" c="43PUS7805/12"/>
        <s v="[Товары].[Артикул].&amp;[49UM7100PLB]" c="49UM7100PLB"/>
        <s v="[Товары].[Артикул].&amp;[55OLED754/12]" c="55OLED754/12"/>
        <s v="[Товары].[Артикул].&amp;[55PUS7805/12]" c="55PUS7805/12"/>
        <s v="[Товары].[Артикул].&amp;[58PUS7505/12]" c="58PUS7505/12"/>
        <s v="[Товары].[Артикул].&amp;[65DUS8000]" c="65DUS8000"/>
        <s v="[Товары].[Артикул].&amp;[65NANO996NA]" c="65NANO996NA"/>
        <s v="[Товары].[Артикул].&amp;[LE24CT2020HD]" c="LE24CT2020HD"/>
        <s v="[Товары].[Артикул].&amp;[OLED65GX6LA]" c="OLED65GX6LA"/>
        <s v="[Товары].[Артикул].&amp;[QE65Q80TAUXUA]" c="QE65Q80TAUXUA"/>
        <s v="[Товары].[Артикул].&amp;[QE75Q800TAUXUA]" c="QE75Q800TAUXUA"/>
        <s v="[Товары].[Артикул].&amp;[UE43TU7090UXUA]" c="UE43TU7090UXUA"/>
        <s v="[Товары].[Артикул].&amp;[UE50TU7090UXUA]" c="UE50TU7090UXUA"/>
        <s v="[Товары].[Артикул].&amp;[UE55TU7090UXUA]" c="UE55TU7090UXUA"/>
        <s v="[Товары].[Артикул].&amp;[VG-SCFN55BM/RU]" c="VG-SCFN55BM/RU"/>
        <s v="[Товары].[Артикул].&amp;[24DHS6000]" c="24DHS6000"/>
        <s v="[Товары].[Артикул].&amp;[24PHS4354/12]" c="24PHS4354/12"/>
        <s v="[Товары].[Артикул].&amp;[32B6000HW]" c="32B6000HW"/>
        <s v="[Товары].[Артикул].&amp;[55PUS6754/12]" c="55PUS6754/12"/>
        <s v="[Товары].[Артикул].&amp;[75SM9000PLA]" c="75SM9000PLA"/>
        <s v="[Товары].[Артикул].&amp;[LE43CU6530AK]" c="LE43CU6530AK"/>
        <s v="[Товары].[Артикул].&amp;[OLED55C9PLA]" c="OLED55C9PLA"/>
        <s v="[Товары].[Артикул].&amp;[QE75Q60TAUXUA]" c="QE75Q60TAUXUA"/>
        <s v="[Товары].[Артикул].&amp;[24PHS4304/12]" c="24PHS4304/12"/>
        <s v="[Товары].[Артикул].&amp;[43B6700PA]" c="43B6700PA"/>
        <s v="[Товары].[Артикул].&amp;[58PUS8505/12]" c="58PUS8505/12"/>
        <s v="[Товары].[Артикул].&amp;[LE40CT5520AK]" c="LE40CT5520AK"/>
        <s v="[Товары].[Артикул].&amp;[OLED55B9SLA]" c="OLED55B9SLA"/>
        <s v="[Товары].[Артикул].&amp;[UE70TU7090UXUA]" c="UE70TU7090UXUA"/>
        <s v="[Товары].[Артикул].&amp;[VG-SCFT55BE/RU]" c="VG-SCFT55BE/RU"/>
        <s v="[Товары].[Артикул].&amp;[40VF50]" c="40VF50"/>
        <s v="[Товары].[Артикул].&amp;[55NANO956NA]" c="55NANO956NA"/>
        <s v="[Товары].[Артикул].&amp;[65OLED805/12]" c="65OLED805/12"/>
        <s v="[Товары].[Артикул].&amp;[65PUS7354/12]" c="65PUS7354/12"/>
        <s v="[Товары].[Артикул].&amp;[65PUS9435/12]" c="65PUS9435/12"/>
        <s v="[Товары].[Артикул].&amp;[75PUS8505/12]" c="75PUS8505/12"/>
        <s v="[Товары].[Артикул].&amp;[LC-40SA5200X]" c="LC-40SA5200X"/>
        <s v="[Товары].[Артикул].&amp;[LE28CT5000AK]" c="LE28CT5000AK"/>
        <s v="[Товары].[Артикул].&amp;[QE75Q900RBUXUA]" c="QE75Q900RBUXUA"/>
        <s v="[Товары].[Артикул].&amp;[QE85Q70TAUXUA]" c="QE85Q70TAUXUA"/>
        <s v="[Товары].[Артикул].&amp;[24VH50]" c="24VH50"/>
        <s v="[Товары].[Артикул].&amp;[32BH400]" c="32BH400"/>
        <s v="[Товары].[Артикул].&amp;[H40B5100]" c="H40B5100"/>
        <s v="[Товары].[Артикул].&amp;[LE55CU6550AK]" c="LE55CU6550AK"/>
        <s v="[Товары].[Артикул].&amp;[QE65Q800TAUXUA]" c="QE65Q800TAUXUA"/>
        <s v="[Товары].[Артикул].&amp;[QE82Q800TAUXUA]" c="QE82Q800TAUXUA"/>
        <s v="[Товары].[Артикул].&amp;[22PFS5403/12]" c="22PFS5403/12"/>
        <s v="[Товары].[Артикул].&amp;[65PUS8505/12]" c="65PUS8505/12"/>
        <s v="[Товары].[Артикул].&amp;[LE43CU6550AK]" c="LE43CU6550AK"/>
        <s v="[Товары].[Артикул].&amp;[32DHT5000]" c="32DHT5000"/>
        <s v="[Товары].[Артикул].&amp;[32HB4T61]" c="32HB4T61"/>
        <s v="[Товары].[Артикул].&amp;[43PFS5803/12]" c="43PFS5803/12"/>
        <s v="[Товары].[Артикул].&amp;[50A6130UW]" c="50A6130UW"/>
        <s v="[Товары].[Артикул].&amp;[50PUS6804/12]" c="50PUS6804/12"/>
        <s v="[Товары].[Артикул].&amp;[55PUS6523/12]" c="55PUS6523/12"/>
        <s v="[Товары].[Артикул].&amp;[LE43CT2500AK]" c="LE43CT2500AK"/>
        <s v="[Товары].[Артикул].&amp;[VG-SCFT55WT/RU]" c="VG-SCFT55WT/RU"/>
        <s v="[Товары].[Артикул].&amp;[43UK6200PLA]" c="43UK6200PLA"/>
        <s v="[Товары].[Артикул].&amp;[65B7700UW]" c="65B7700UW"/>
        <s v="[Товары].[Артикул].&amp;[H55B7100]" c="H55B7100"/>
        <s v="[Товары].[Артикул].&amp;[LE32CT5025AK]" c="LE32CT5025AK"/>
        <s v="[Товары].[Артикул].&amp;[OLED77CX6LA]" c="OLED77CX6LA"/>
        <s v="[Товары].[Артикул].&amp;[OLED77GX6LA]" c="OLED77GX6LA"/>
        <s v="[Товары].[Артикул].&amp;[OLED88ZX9LA]" c="OLED88ZX9LA"/>
        <s v="[Товары].[Артикул].&amp;[QE43LS05TAUXUA]" c="QE43LS05TAUXUA"/>
        <s v="[Товары].[Артикул].&amp;[UE85TU8000UXUA]" c="UE85TU8000UXUA"/>
        <s v="[Товары].[Артикул].&amp;[VG-SCFT50BL/RU]" c="VG-SCFT50BL/RU"/>
        <s v="[Товары].[Артикул].&amp;[VG-SCFT50WT/RU]" c="VG-SCFT50WT/RU"/>
        <s v="[Товары].[Артикул].&amp;[55CU6500AK]" c="55CU6500AK"/>
        <s v="[Товары].[Артикул].&amp;[65U8QF]" c="65U8QF"/>
        <s v="[Товары].[Артикул].&amp;[28TL510S-PZ]" u="1" c="28TL510S-PZ"/>
        <s v="[Товары].[Артикул].&amp;[28TL510V-PZ]" u="1" c="28TL510V-PZ"/>
        <s v="[Товары].[Артикул].&amp;[32PFS5603/12]" u="1" c="32PFS5603/12"/>
        <s v="[Товары].[Артикул].&amp;[32PHT4503/12]" u="1" c="32PHT4503/12"/>
        <s v="[Товары].[Артикул].&amp;[43PFT4203/12]" u="1" c="43PFT4203/12"/>
        <s v="[Товары].[Артикул].&amp;[50PUS6554/12]" u="1" c="50PUS6554/12"/>
        <s v="[Товары].[Артикул].&amp;[22PFS5303/12]" u="1" c="22PFS5303/12"/>
        <s v="[Товары].[Артикул].&amp;[24TL510V-PZ]" u="1" c="24TL510V-PZ"/>
        <s v="[Товары].[Артикул].&amp;[32PFS4132/12]" u="1" c="32PFS4132/12"/>
        <s v="[Товары].[Артикул].&amp;[32PHS4203/12]" u="1" c="32PHS4203/12"/>
        <s v="[Товары].[Артикул].&amp;[49PUS7803/12]" u="1" c="49PUS7803/12"/>
        <s v="[Товары].[Артикул].&amp;[50PFS5803/12]" u="1" c="50PFS5803/12"/>
        <s v="[Товары].[Артикул].&amp;[70PUS6504/12]" u="1" c="70PUS6504/12"/>
        <s v="[Товары].[Артикул].&amp;[50PUS6203/12]" u="1" c="50PUS6203/12"/>
        <s v="[Товары].[Артикул].&amp;[50PUS6504/12]" u="1" c="50PUS6504/12"/>
        <s v="[Товары].[Артикул].&amp;[50PUS7504/12]" u="1" c="50PUS7504/12"/>
        <s v="[Товары].[Артикул].&amp;[55PUS6804/12]" u="1" c="55PUS6804/12"/>
        <s v="[Товары].[Артикул].&amp;[22TK410V-PZ]" u="1" c="22TK410V-PZ"/>
        <s v="[Товары].[Артикул].&amp;[32PHT4032/12]" u="1" c="32PHT4032/12"/>
        <s v="[Товары].[Артикул].&amp;[43PFS5503/12]" u="1" c="43PFS5503/12"/>
        <s v="[Товары].[Артикул].&amp;[50PUS6523/12]" u="1" c="50PUS6523/12"/>
        <s v="[Товары].[Артикул].&amp;[55PUS7504/12]" u="1" c="55PUS7504/12"/>
        <s v="[Товары].[Артикул].&amp;[65PUS7304/12]" u="1" c="65PUS7304/12"/>
        <s v="[Товары].[Артикул].&amp;[50PUS6503/12]" u="1" c="50PUS6503/12"/>
        <s v="[Товары].[Артикул].&amp;[55OLED854/12]" u="1" c="55OLED854/12"/>
        <s v="[Товары].[Артикул].&amp;[58PUS6504/12]" u="1" c="58PUS6504/12"/>
        <s v="[Товары].[Артикул].&amp;[65PUS6503/12]" u="1" c="65PUS6503/12"/>
        <s v="[Товары].[Артикул].&amp;[65PUS6754/12]" u="1" c="65PUS6754/12"/>
        <s v="[Товары].[Артикул].&amp;[70PUS7304/12]" u="1" c="70PUS7304/12"/>
        <s v="[Товары].[Артикул].&amp;[43PUS6804/12]" u="1" c="43PUS6804/12"/>
        <s v="[Товары].[Артикул].&amp;[75PUS7354/12]" u="1" c="75PUS7354/12"/>
        <s v="[Товары].[Артикул].&amp;[49PUS6561/12]" u="1" c="49PUS6561/12"/>
        <s v="[Товары].[Артикул].&amp;[65PUS7502/12]" u="1" c="65PUS7502/12"/>
        <s v="[Товары].[Артикул].&amp;[43PUS6503/12]" u="1" c="43PUS6503/12"/>
        <s v="[Товары].[Артикул].&amp;[32PFS5863/12]" u="1" c="32PFS5863/12"/>
        <s v="[Товары].[Артикул].&amp;[49PUS8303/12]" u="1" c="49PUS8303/12"/>
        <s v="[Товары].[Артикул].&amp;[43PUS7363/12]" u="1" c="43PUS7363/12"/>
        <s v="[Товары].[Артикул].&amp;[50PUS7373/12]" u="1" c="50PUS7373/12"/>
        <s v="[Товары].[Артикул].&amp;[55PUS6501/12]" u="1" c="55PUS6501/12"/>
        <s v="[Товары].[Артикул].&amp;[39PHS4112/12]" u="1" c="39PHS4112/12"/>
        <s v="[Товары].[Артикул].&amp;[32PHS5302/12]" u="1" c="32PHS5302/12"/>
        <s v="[Товары].[Артикул].&amp;[43PUS6262/12]" u="1" c="43PUS6262/12"/>
        <s v="[Товары].[Артикул].&amp;[49PUS7503/12]" u="1" c="49PUS7503/12"/>
        <s v="[Товары].[Артикул].&amp;[55PUS6412/12]" u="1" c="55PUS6412/12"/>
        <s v="[Товары].[Артикул].&amp;[55PUS6561/12]" u="1" c="55PUS6561/12"/>
        <s v="[Товары].[Артикул].&amp;[43PUS6703/12]" u="1" c="43PUS6703/12"/>
        <s v="[Товары].[Артикул].&amp;[55OLED803/12]" u="1" c="55OLED803/12"/>
        <s v="[Товары].[Артикул].&amp;[65PUS6521/12]" u="1" c="65PUS6521/12"/>
        <s v="[Товары].[Артикул].&amp;[65PUS6703/12]" u="1" c="65PUS6703/12"/>
        <s v="[Товары].[Артикул].&amp;[49PUS8503/12]" u="1" c="49PUS8503/12"/>
        <s v="[Товары].[Артикул].&amp;[43PUS6201/12]" u="1" c="43PUS6201/12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3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  <s v="[Товары].[Характеристики 1].[Характеристика1].&amp;[Діагональ, дюйм].&amp;[88]" c="88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0"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SHARP]" c="SHARP"/>
        <s v="[Бренды АСБУ].[Бренд].&amp;[ERGO]" c="ERGO"/>
        <s v="[Бренды АСБУ].[Бренд].&amp;[SETUP]" c="SETUP"/>
        <s v="[Бренды АСБУ].[Бренд].&amp;[LG]" c="LG"/>
        <s v="[Бренды АСБУ].[Бренд].&amp;[SAMSUNG]" c="SAMSUNG"/>
        <s v="[Бренды АСБУ].[Бренд].&amp;[(прочее)]" c="(прочее)"/>
        <s v="[Бренды АСБУ].[Бренд].&amp;[HITACHI]" c="HITACHI"/>
      </sharedItems>
    </cacheField>
    <cacheField name="[Время].[Номер недели].[Номер недели]" caption="Номер недели" numFmtId="0" hierarchy="35" level="1">
      <sharedItems count="14">
        <s v="[Время].[Номер недели].&amp;[40]" c="40"/>
        <s v="[Время].[Номер недели].&amp;[41]" c="41"/>
        <s v="[Время].[Номер недели].&amp;[42]" c="42"/>
        <s v="[Время].[Номер недели].&amp;[43]" c="43"/>
        <s v="[Время].[Номер недели].&amp;[44]" c="44"/>
        <s v="[Время].[Номер недели].&amp;[45]" c="45"/>
        <s v="[Время].[Номер недели].&amp;[46]" c="46"/>
        <s v="[Время].[Номер недели].&amp;[47]" c="47"/>
        <s v="[Время].[Номер недели].&amp;[48]" c="48"/>
        <s v="[Время].[Номер недели].&amp;[49]" c="49"/>
        <s v="[Время].[Номер недели].&amp;[50]" c="50"/>
        <s v="[Время].[Номер недели].&amp;[51]" c="51"/>
        <s v="[Время].[Номер недели].&amp;[52]" c="52"/>
        <s v="[Время].[Номер недели].&amp;[53]" c="53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VER" refreshedDate="44451.716846875002" createdVersion="6" refreshedVersion="6" minRefreshableVersion="3" recordCount="20796" xr:uid="{00000000-000A-0000-FFFF-FFFF03000000}">
  <cacheSource type="worksheet">
    <worksheetSource ref="A1:I1048576" sheet="gfk"/>
  </cacheSource>
  <cacheFields count="10">
    <cacheField name="Week" numFmtId="0">
      <sharedItems containsString="0" containsBlank="1" containsNumber="1" containsInteger="1" minValue="23" maxValue="53" count="32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m/>
      </sharedItems>
    </cacheField>
    <cacheField name="Item" numFmtId="0">
      <sharedItems containsBlank="1"/>
    </cacheField>
    <cacheField name="BRAND" numFmtId="0">
      <sharedItems containsBlank="1" count="61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s v="JPE"/>
        <s v="&lt;Tradebrand &amp; Exclusive&gt;"/>
        <m/>
      </sharedItems>
    </cacheField>
    <cacheField name="SmartTV" numFmtId="0">
      <sharedItems containsBlank="1" count="3">
        <s v="Smart TV"/>
        <s v="No Smart TV"/>
        <m/>
      </sharedItems>
    </cacheField>
    <cacheField name="SIZE" numFmtId="0">
      <sharedItems containsBlank="1" count="42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s v="27.5"/>
        <s v="88"/>
        <m/>
      </sharedItems>
      <fieldGroup par="9"/>
    </cacheField>
    <cacheField name="HDTypes" numFmtId="0">
      <sharedItems containsBlank="1"/>
    </cacheField>
    <cacheField name="Sales Units" numFmtId="1">
      <sharedItems containsString="0" containsBlank="1" containsNumber="1" minValue="-11" maxValue="7484"/>
    </cacheField>
    <cacheField name="Price UAH" numFmtId="1">
      <sharedItems containsString="0" containsBlank="1" containsNumber="1" minValue="-162081" maxValue="1999000"/>
    </cacheField>
    <cacheField name="Sales Value UAH" numFmtId="1">
      <sharedItems containsString="0" containsBlank="1" containsNumber="1" minValue="-1199640" maxValue="79403326.440000013"/>
    </cacheField>
    <cacheField name="SIZE2" numFmtId="0" databaseField="0">
      <fieldGroup base="4">
        <discretePr count="42">
          <x v="0"/>
          <x v="38"/>
          <x v="1"/>
          <x v="2"/>
          <x v="3"/>
          <x v="38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9"/>
          <x v="40"/>
          <x v="37"/>
        </discretePr>
        <groupItems count="41">
          <s v="43"/>
          <s v="55"/>
          <s v="50"/>
          <s v="40"/>
          <s v="24"/>
          <s v="28"/>
          <s v="49"/>
          <s v="49.5"/>
          <s v="54.6"/>
          <s v="22"/>
          <s v="21.5"/>
          <s v="58"/>
          <s v="65"/>
          <s v="39.5"/>
          <s v="70"/>
          <s v="75"/>
          <s v="20"/>
          <s v="45"/>
          <s v="39"/>
          <s v="42"/>
          <s v="85"/>
          <s v="19"/>
          <s v="98"/>
          <s v="77"/>
          <s v="48"/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27.5"/>
          <s v="8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57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  <r>
    <x v="39"/>
    <s v="20001181"/>
    <x v="1"/>
    <x v="5"/>
    <s v="Smart"/>
    <s v="Full HD"/>
    <n v="54"/>
    <n v="297939"/>
    <n v="5517.3888888888887"/>
  </r>
  <r>
    <x v="39"/>
    <s v="20001470"/>
    <x v="1"/>
    <x v="1"/>
    <s v="Smart"/>
    <s v="Ultra HD/4k (3840x2160p)"/>
    <n v="7"/>
    <n v="15385.878599999993"/>
    <n v="2197.9826571428562"/>
  </r>
  <r>
    <x v="39"/>
    <s v="20002052"/>
    <x v="1"/>
    <x v="4"/>
    <s v="Smart"/>
    <s v="HD Ready"/>
    <n v="422"/>
    <n v="1311035.7590000001"/>
    <n v="3106.7198080568724"/>
  </r>
  <r>
    <x v="39"/>
    <s v="20002053"/>
    <x v="1"/>
    <x v="5"/>
    <s v="Smart"/>
    <s v="Full HD"/>
    <n v="241"/>
    <n v="1426317"/>
    <n v="5918.3278008298757"/>
  </r>
  <r>
    <x v="39"/>
    <s v="20002080"/>
    <x v="1"/>
    <x v="8"/>
    <s v="Smart"/>
    <s v="Ultra HD/4k (3840x2160p)"/>
    <n v="21"/>
    <n v="87666.73000000001"/>
    <n v="4174.6061904761909"/>
  </r>
  <r>
    <x v="39"/>
    <s v="20002850"/>
    <x v="1"/>
    <x v="4"/>
    <s v="Smart"/>
    <s v="HD Ready"/>
    <n v="62"/>
    <n v="232697"/>
    <n v="3753.1774193548385"/>
  </r>
  <r>
    <x v="39"/>
    <s v="20002854"/>
    <x v="1"/>
    <x v="6"/>
    <s v="Smart"/>
    <s v="Ultra HD/4k (3840x2160p)"/>
    <n v="2"/>
    <n v="14848"/>
    <n v="7424"/>
  </r>
  <r>
    <x v="39"/>
    <s v="20002858"/>
    <x v="1"/>
    <x v="6"/>
    <s v="Smart"/>
    <s v="Ultra HD/4k (3840x2160p)"/>
    <n v="85"/>
    <n v="518056.7300000001"/>
    <n v="6094.7850588235306"/>
  </r>
  <r>
    <x v="39"/>
    <s v="20002864"/>
    <x v="1"/>
    <x v="8"/>
    <s v="Smart"/>
    <s v="Ultra HD/4k (3840x2160p)"/>
    <n v="31"/>
    <n v="287837"/>
    <n v="9285.0645161290322"/>
  </r>
  <r>
    <x v="39"/>
    <s v="20002876"/>
    <x v="1"/>
    <x v="1"/>
    <s v="Smart"/>
    <s v="Ultra HD/4k (3840x2160p)"/>
    <n v="29"/>
    <n v="288650"/>
    <n v="9953.4482758620688"/>
  </r>
  <r>
    <x v="39"/>
    <s v="20002895"/>
    <x v="1"/>
    <x v="9"/>
    <s v="Smart"/>
    <s v="Ultra HD/4k (3840x2160p)"/>
    <n v="21"/>
    <n v="331168"/>
    <n v="15769.904761904761"/>
  </r>
  <r>
    <x v="39"/>
    <s v="20002960"/>
    <x v="1"/>
    <x v="7"/>
    <s v="Smart"/>
    <s v="Full HD"/>
    <n v="35"/>
    <n v="280745.59999999998"/>
    <n v="8021.3028571428567"/>
  </r>
  <r>
    <x v="39"/>
    <s v="20003561"/>
    <x v="1"/>
    <x v="8"/>
    <s v="Smart"/>
    <s v="Ultra HD/4k (3840x2160p)"/>
    <n v="32"/>
    <n v="330541.14"/>
    <n v="10329.410625"/>
  </r>
  <r>
    <x v="39"/>
    <s v="20003562"/>
    <x v="1"/>
    <x v="8"/>
    <s v="Smart"/>
    <s v="Ultra HD/4k (3840x2160p)"/>
    <n v="115"/>
    <n v="1246222.7105"/>
    <n v="10836.719221739131"/>
  </r>
  <r>
    <x v="39"/>
    <s v="24BH400"/>
    <x v="2"/>
    <x v="0"/>
    <s v="Не проставлено"/>
    <s v="Не проставлено"/>
    <n v="1"/>
    <n v="900"/>
    <n v="900"/>
  </r>
  <r>
    <x v="39"/>
    <s v="24PFS5525"/>
    <x v="3"/>
    <x v="2"/>
    <s v="noSmart"/>
    <s v="Не проставлено"/>
    <n v="12"/>
    <n v="44274.131200000003"/>
    <n v="3689.5109333333335"/>
  </r>
  <r>
    <x v="39"/>
    <s v="24PFS6805"/>
    <x v="3"/>
    <x v="2"/>
    <s v="Smart"/>
    <s v="Full HD"/>
    <n v="53"/>
    <n v="242007.36000000002"/>
    <n v="4566.1766037735852"/>
  </r>
  <r>
    <x v="39"/>
    <s v="2T-C32BD1X"/>
    <x v="7"/>
    <x v="4"/>
    <s v="noSmart"/>
    <s v="HD Ready"/>
    <n v="15"/>
    <n v="51751"/>
    <n v="3450.0666666666666"/>
  </r>
  <r>
    <x v="39"/>
    <s v="32B6600PA"/>
    <x v="1"/>
    <x v="4"/>
    <s v="Smart"/>
    <s v="HD Ready"/>
    <n v="6"/>
    <n v="24577.86"/>
    <n v="4096.3100000000004"/>
  </r>
  <r>
    <x v="39"/>
    <s v="32DH3000"/>
    <x v="0"/>
    <x v="4"/>
    <s v="noSmart"/>
    <s v="HD Ready"/>
    <n v="93"/>
    <n v="255925.77"/>
    <n v="2751.89"/>
  </r>
  <r>
    <x v="39"/>
    <s v="32DH3004T"/>
    <x v="0"/>
    <x v="0"/>
    <s v="Не проставлено"/>
    <s v="Не проставлено"/>
    <n v="348"/>
    <n v="864112"/>
    <n v="2483.0804597701149"/>
  </r>
  <r>
    <x v="39"/>
    <s v="32DH3500"/>
    <x v="0"/>
    <x v="4"/>
    <s v="Smart"/>
    <s v="HD Ready"/>
    <n v="52"/>
    <n v="177869.5"/>
    <n v="3420.5673076923076"/>
  </r>
  <r>
    <x v="39"/>
    <s v="32DH5502A"/>
    <x v="0"/>
    <x v="4"/>
    <s v="Smart"/>
    <s v="HD Ready"/>
    <m/>
    <n v="-3229"/>
    <n v="0"/>
  </r>
  <r>
    <x v="39"/>
    <s v="32DH5502S"/>
    <x v="0"/>
    <x v="0"/>
    <s v="Не проставлено"/>
    <s v="Не проставлено"/>
    <n v="473"/>
    <n v="1537438"/>
    <n v="3250.3974630021144"/>
  </r>
  <r>
    <x v="39"/>
    <s v="32HSF20"/>
    <x v="5"/>
    <x v="0"/>
    <s v="Не проставлено"/>
    <s v="Не проставлено"/>
    <n v="874"/>
    <n v="2900101"/>
    <n v="3318.1933638443934"/>
  </r>
  <r>
    <x v="39"/>
    <s v="32HTF20"/>
    <x v="5"/>
    <x v="0"/>
    <s v="Не проставлено"/>
    <s v="Не проставлено"/>
    <n v="933"/>
    <n v="2405405.0858"/>
    <n v="2578.1404992497319"/>
  </r>
  <r>
    <x v="39"/>
    <s v="32LK610BPLC"/>
    <x v="4"/>
    <x v="4"/>
    <s v="Smart"/>
    <s v="HD Ready"/>
    <n v="110"/>
    <n v="625781"/>
    <n v="5688.9181818181814"/>
  </r>
  <r>
    <x v="39"/>
    <s v="32LM6300PLA"/>
    <x v="4"/>
    <x v="4"/>
    <s v="Smart"/>
    <s v="Full HD"/>
    <n v="39"/>
    <n v="243094"/>
    <n v="6233.1794871794873"/>
  </r>
  <r>
    <x v="39"/>
    <s v="32PFS5803"/>
    <x v="3"/>
    <x v="4"/>
    <s v="Smart"/>
    <s v="Full HD"/>
    <n v="9"/>
    <n v="47373"/>
    <n v="5263.666666666667"/>
  </r>
  <r>
    <x v="39"/>
    <s v="32PFS5823"/>
    <x v="3"/>
    <x v="4"/>
    <s v="Smart"/>
    <s v="Full HD"/>
    <n v="4"/>
    <n v="17400"/>
    <n v="4350"/>
  </r>
  <r>
    <x v="39"/>
    <s v="32PFS6402"/>
    <x v="3"/>
    <x v="4"/>
    <s v="Smart"/>
    <s v="Full HD"/>
    <n v="28"/>
    <n v="208028.174"/>
    <n v="7429.5776428571426"/>
  </r>
  <r>
    <x v="39"/>
    <s v="32PFS6805/12"/>
    <x v="3"/>
    <x v="4"/>
    <s v="Smart"/>
    <s v="Full HD"/>
    <n v="29"/>
    <n v="183951"/>
    <n v="6343.1379310344828"/>
  </r>
  <r>
    <x v="39"/>
    <s v="32PHS4503"/>
    <x v="3"/>
    <x v="4"/>
    <s v="noSmart"/>
    <s v="HD Ready"/>
    <n v="30"/>
    <n v="126930.6"/>
    <n v="4231.0200000000004"/>
  </r>
  <r>
    <x v="39"/>
    <s v="32PHS5505"/>
    <x v="3"/>
    <x v="4"/>
    <s v="noSmart"/>
    <s v="HD Ready"/>
    <n v="13"/>
    <n v="59919.020000000004"/>
    <n v="4609.1553846153847"/>
  </r>
  <r>
    <x v="39"/>
    <s v="32PHS6605"/>
    <x v="3"/>
    <x v="4"/>
    <s v="Smart"/>
    <s v="HD Ready"/>
    <n v="43"/>
    <n v="226361"/>
    <n v="5264.2093023255811"/>
  </r>
  <r>
    <x v="39"/>
    <s v="40DF5000"/>
    <x v="0"/>
    <x v="5"/>
    <s v="noSmart"/>
    <s v="Full HD"/>
    <n v="14"/>
    <n v="58558.9"/>
    <n v="4182.7785714285719"/>
  </r>
  <r>
    <x v="39"/>
    <s v="40DF5500"/>
    <x v="0"/>
    <x v="5"/>
    <s v="Smart"/>
    <s v="Full HD"/>
    <n v="2"/>
    <n v="10070.5322"/>
    <n v="5035.2660999999998"/>
  </r>
  <r>
    <x v="39"/>
    <s v="40DF5502A"/>
    <x v="0"/>
    <x v="5"/>
    <s v="Smart"/>
    <s v="Full HD"/>
    <n v="14"/>
    <n v="63133.42"/>
    <n v="4509.53"/>
  </r>
  <r>
    <x v="39"/>
    <s v="40DF5502S"/>
    <x v="0"/>
    <x v="0"/>
    <s v="Не проставлено"/>
    <s v="Не проставлено"/>
    <n v="144"/>
    <n v="723266"/>
    <n v="5022.6805555555557"/>
  </r>
  <r>
    <x v="39"/>
    <s v="43DF3000"/>
    <x v="0"/>
    <x v="6"/>
    <s v="noSmart"/>
    <s v="Full HD"/>
    <n v="3"/>
    <n v="8858"/>
    <n v="2952.6666666666665"/>
  </r>
  <r>
    <x v="39"/>
    <s v="43DU6510"/>
    <x v="0"/>
    <x v="6"/>
    <s v="Smart"/>
    <s v="Ultra HD/4k (3840x2160p)"/>
    <n v="68"/>
    <n v="447485.33700000006"/>
    <n v="6580.6667205882359"/>
  </r>
  <r>
    <x v="39"/>
    <s v="43LM6300PLA"/>
    <x v="4"/>
    <x v="6"/>
    <s v="Smart"/>
    <s v="Full HD"/>
    <n v="192"/>
    <n v="1605745.4000000001"/>
    <n v="8363.2572916666668"/>
  </r>
  <r>
    <x v="39"/>
    <s v="43PFS5505"/>
    <x v="3"/>
    <x v="6"/>
    <s v="noSmart"/>
    <s v="Full HD"/>
    <n v="27"/>
    <n v="182288.04"/>
    <n v="6751.4088888888891"/>
  </r>
  <r>
    <x v="39"/>
    <s v="43PFS5823"/>
    <x v="3"/>
    <x v="6"/>
    <s v="Smart"/>
    <s v="Full HD"/>
    <m/>
    <n v="-9062"/>
    <n v="0"/>
  </r>
  <r>
    <x v="39"/>
    <s v="43PFS6855"/>
    <x v="3"/>
    <x v="22"/>
    <s v="Smart"/>
    <s v="Full HD"/>
    <n v="2"/>
    <n v="7918.96"/>
    <n v="3959.48"/>
  </r>
  <r>
    <x v="39"/>
    <s v="43PUS6504"/>
    <x v="3"/>
    <x v="6"/>
    <s v="Smart"/>
    <s v="Ultra HD/4k (3840x2160p)"/>
    <n v="1"/>
    <n v="8500"/>
    <n v="8500"/>
  </r>
  <r>
    <x v="39"/>
    <s v="43PUS6704"/>
    <x v="3"/>
    <x v="6"/>
    <s v="Smart"/>
    <s v="Ultra HD/4k (3840x2160p)"/>
    <n v="2"/>
    <n v="20738"/>
    <n v="10369"/>
  </r>
  <r>
    <x v="39"/>
    <s v="43PUS6754"/>
    <x v="3"/>
    <x v="6"/>
    <s v="Smart"/>
    <s v="Ultra HD/4k (3840x2160p)"/>
    <n v="4"/>
    <n v="42476.04"/>
    <n v="10619.01"/>
  </r>
  <r>
    <x v="39"/>
    <s v="43PUS7304"/>
    <x v="3"/>
    <x v="6"/>
    <s v="Smart"/>
    <s v="Ultra HD/4k (3840x2160p)"/>
    <n v="1"/>
    <n v="12803.0339"/>
    <n v="12803.0339"/>
  </r>
  <r>
    <x v="39"/>
    <s v="43PUS7334"/>
    <x v="3"/>
    <x v="6"/>
    <s v="Smart"/>
    <s v="Ultra HD/4k (3840x2160p)"/>
    <n v="3"/>
    <n v="39177.341700000004"/>
    <n v="13059.113900000002"/>
  </r>
  <r>
    <x v="39"/>
    <s v="43PUS7555"/>
    <x v="3"/>
    <x v="6"/>
    <s v="Smart"/>
    <s v="Ultra HD/4k (3840x2160p)"/>
    <n v="92"/>
    <n v="858276"/>
    <n v="9329.0869565217399"/>
  </r>
  <r>
    <x v="39"/>
    <s v="43PUS7855"/>
    <x v="3"/>
    <x v="6"/>
    <s v="Smart"/>
    <s v="Ultra HD/4k (3840x2160p)"/>
    <n v="25"/>
    <n v="310691.04000000004"/>
    <n v="12427.641600000001"/>
  </r>
  <r>
    <x v="39"/>
    <s v="43PUS8545"/>
    <x v="3"/>
    <x v="6"/>
    <s v="Smart"/>
    <s v="Ultra HD/4k (3840x2160p)"/>
    <n v="20"/>
    <n v="321468.73"/>
    <n v="16073.4365"/>
  </r>
  <r>
    <x v="39"/>
    <s v="43UN71006LB"/>
    <x v="4"/>
    <x v="6"/>
    <s v="Smart"/>
    <s v="Ultra HD/4k (3840x2160p)"/>
    <n v="63"/>
    <n v="636983"/>
    <n v="10110.84126984127"/>
  </r>
  <r>
    <x v="39"/>
    <s v="43UN74006LB"/>
    <x v="4"/>
    <x v="6"/>
    <s v="Smart"/>
    <s v="Ultra HD/4k (3840x2160p)"/>
    <n v="106"/>
    <n v="1182801"/>
    <n v="11158.5"/>
  </r>
  <r>
    <x v="39"/>
    <s v="43UN81006LB"/>
    <x v="4"/>
    <x v="6"/>
    <s v="Smart"/>
    <s v="Ultra HD/4k (3840x2160p)"/>
    <n v="1"/>
    <n v="12813"/>
    <n v="12813"/>
  </r>
  <r>
    <x v="39"/>
    <s v="49CU6549MC"/>
    <x v="0"/>
    <x v="7"/>
    <s v="Smart"/>
    <s v="Ultra HD/4k (3840x2160p)"/>
    <m/>
    <n v="-12000"/>
    <n v="0"/>
  </r>
  <r>
    <x v="39"/>
    <s v="49DU6510"/>
    <x v="0"/>
    <x v="7"/>
    <s v="Smart"/>
    <s v="Ultra HD/4k (3840x2160p)"/>
    <n v="45"/>
    <n v="373420.45120000001"/>
    <n v="8298.2322488888894"/>
  </r>
  <r>
    <x v="39"/>
    <s v="49NANO806NA"/>
    <x v="4"/>
    <x v="7"/>
    <s v="Smart"/>
    <s v="Ultra HD/4k (3840x2160p)"/>
    <n v="46"/>
    <n v="857596.9"/>
    <n v="18643.410869565218"/>
  </r>
  <r>
    <x v="39"/>
    <s v="49NANO866NA"/>
    <x v="4"/>
    <x v="7"/>
    <s v="Smart"/>
    <s v="Ultra HD/4k (3840x2160p)"/>
    <n v="1"/>
    <n v="18050"/>
    <n v="18050"/>
  </r>
  <r>
    <x v="39"/>
    <s v="49UN71006LB"/>
    <x v="4"/>
    <x v="7"/>
    <s v="Smart"/>
    <s v="Ultra HD/4k (3840x2160p)"/>
    <n v="129"/>
    <n v="1667502.4"/>
    <n v="12926.375193798449"/>
  </r>
  <r>
    <x v="39"/>
    <s v="49UN73906LE"/>
    <x v="4"/>
    <x v="7"/>
    <s v="Smart"/>
    <s v="Ultra HD/4k (3840x2160p)"/>
    <n v="14"/>
    <n v="187236.72"/>
    <n v="13374.051428571429"/>
  </r>
  <r>
    <x v="39"/>
    <s v="49UN74006LB"/>
    <x v="4"/>
    <x v="7"/>
    <s v="Smart"/>
    <s v="Ultra HD/4k (3840x2160p)"/>
    <n v="58"/>
    <n v="773181"/>
    <n v="13330.706896551725"/>
  </r>
  <r>
    <x v="39"/>
    <s v="50PUS6754"/>
    <x v="3"/>
    <x v="8"/>
    <s v="Smart"/>
    <s v="Ultra HD/4k (3840x2160p)"/>
    <n v="32"/>
    <n v="390497"/>
    <n v="12203.03125"/>
  </r>
  <r>
    <x v="39"/>
    <s v="50PUS7304"/>
    <x v="3"/>
    <x v="8"/>
    <s v="Smart"/>
    <s v="Ultra HD/4k (3840x2160p)"/>
    <n v="1"/>
    <n v="16500"/>
    <n v="16500"/>
  </r>
  <r>
    <x v="39"/>
    <s v="50PUS7334"/>
    <x v="3"/>
    <x v="8"/>
    <s v="Smart"/>
    <s v="Ultra HD/4k (3840x2160p)"/>
    <n v="1"/>
    <n v="15790.626099999999"/>
    <n v="15790.626099999999"/>
  </r>
  <r>
    <x v="39"/>
    <s v="50PUS7555"/>
    <x v="3"/>
    <x v="8"/>
    <s v="Smart"/>
    <s v="Ultra HD/4k (3840x2160p)"/>
    <n v="16"/>
    <n v="199132"/>
    <n v="12445.75"/>
  </r>
  <r>
    <x v="39"/>
    <s v="50PUS7855"/>
    <x v="3"/>
    <x v="8"/>
    <s v="Smart"/>
    <s v="Ultra HD/4k (3840x2160p)"/>
    <n v="5"/>
    <n v="72828"/>
    <n v="14565.6"/>
  </r>
  <r>
    <x v="39"/>
    <s v="50PUS8545"/>
    <x v="3"/>
    <x v="8"/>
    <s v="Smart"/>
    <s v="Ultra HD/4k (3840x2160p)"/>
    <n v="30"/>
    <n v="566921.15"/>
    <n v="18897.371666666666"/>
  </r>
  <r>
    <x v="39"/>
    <s v="50USF20"/>
    <x v="5"/>
    <x v="0"/>
    <s v="Не проставлено"/>
    <s v="Не проставлено"/>
    <n v="30"/>
    <n v="236671.8"/>
    <n v="7889.0599999999995"/>
  </r>
  <r>
    <x v="39"/>
    <s v="55DU6510"/>
    <x v="0"/>
    <x v="1"/>
    <s v="Smart"/>
    <s v="Ultra HD/4k (3840x2160p)"/>
    <n v="6"/>
    <n v="53770.979999999996"/>
    <n v="8961.83"/>
  </r>
  <r>
    <x v="39"/>
    <s v="55DUS8000"/>
    <x v="0"/>
    <x v="1"/>
    <s v="Smart"/>
    <s v="Ultra HD/4k (3840x2160p)"/>
    <n v="15"/>
    <n v="145546"/>
    <n v="9703.0666666666675"/>
  </r>
  <r>
    <x v="39"/>
    <s v="55NANO806NA"/>
    <x v="4"/>
    <x v="1"/>
    <s v="Smart"/>
    <s v="Ultra HD/4k (3840x2160p)"/>
    <n v="22"/>
    <n v="436973"/>
    <n v="19862.409090909092"/>
  </r>
  <r>
    <x v="39"/>
    <s v="55NANO866NA"/>
    <x v="4"/>
    <x v="1"/>
    <s v="Smart"/>
    <s v="Ultra HD/4k (3840x2160p)"/>
    <n v="11"/>
    <n v="276151.2"/>
    <n v="25104.654545454545"/>
  </r>
  <r>
    <x v="39"/>
    <s v="55NANO916NA"/>
    <x v="4"/>
    <x v="1"/>
    <s v="Smart"/>
    <s v="Ultra HD/4k (3840x2160p)"/>
    <n v="6"/>
    <n v="163616.1"/>
    <n v="27269.350000000002"/>
  </r>
  <r>
    <x v="39"/>
    <s v="55PUS7334"/>
    <x v="3"/>
    <x v="1"/>
    <s v="Smart"/>
    <s v="Ultra HD/4k (3840x2160p)"/>
    <n v="1"/>
    <n v="18138.03"/>
    <n v="18138.03"/>
  </r>
  <r>
    <x v="39"/>
    <s v="55PUS7855"/>
    <x v="3"/>
    <x v="1"/>
    <s v="Smart"/>
    <s v="Ultra HD/4k (3840x2160p)"/>
    <n v="8"/>
    <n v="133752"/>
    <n v="16719"/>
  </r>
  <r>
    <x v="39"/>
    <s v="55PUS9435"/>
    <x v="3"/>
    <x v="1"/>
    <s v="Smart"/>
    <s v="Ultra HD/4k (3840x2160p)"/>
    <n v="2"/>
    <n v="71154"/>
    <n v="35577"/>
  </r>
  <r>
    <x v="39"/>
    <s v="55UM7100PLB"/>
    <x v="4"/>
    <x v="1"/>
    <s v="Smart"/>
    <s v="Ultra HD/4k (3840x2160p)"/>
    <n v="1"/>
    <n v="17100.265800000001"/>
    <n v="17100.265800000001"/>
  </r>
  <r>
    <x v="39"/>
    <s v="55UN71006LB"/>
    <x v="4"/>
    <x v="1"/>
    <s v="Smart"/>
    <s v="Ultra HD/4k (3840x2160p)"/>
    <n v="3"/>
    <n v="43857"/>
    <n v="14619"/>
  </r>
  <r>
    <x v="39"/>
    <s v="55UN74006LB"/>
    <x v="4"/>
    <x v="1"/>
    <s v="Smart"/>
    <s v="Ultra HD/4k (3840x2160p)"/>
    <n v="2"/>
    <n v="30614"/>
    <n v="15307"/>
  </r>
  <r>
    <x v="39"/>
    <s v="58PUS7555"/>
    <x v="3"/>
    <x v="14"/>
    <s v="Smart"/>
    <s v="Ultra HD/4k (3840x2160p)"/>
    <n v="3"/>
    <n v="42633"/>
    <n v="14211"/>
  </r>
  <r>
    <x v="39"/>
    <s v="58PUS8545"/>
    <x v="3"/>
    <x v="14"/>
    <s v="Smart"/>
    <s v="Ultra HD/4k (3840x2160p)"/>
    <n v="36"/>
    <n v="798884.24"/>
    <n v="22191.228888888887"/>
  </r>
  <r>
    <x v="39"/>
    <s v="60UN71006LB"/>
    <x v="4"/>
    <x v="24"/>
    <s v="Smart"/>
    <s v="Ultra HD/4k (3840x2160p)"/>
    <n v="3"/>
    <n v="51597"/>
    <n v="17199"/>
  </r>
  <r>
    <x v="39"/>
    <s v="65DU6510"/>
    <x v="0"/>
    <x v="9"/>
    <s v="Smart"/>
    <s v="Ultra HD/4k (3840x2160p)"/>
    <n v="10"/>
    <n v="137118.06780000002"/>
    <n v="13711.806780000003"/>
  </r>
  <r>
    <x v="39"/>
    <s v="65NANO866NA"/>
    <x v="4"/>
    <x v="9"/>
    <s v="Smart"/>
    <s v="Ultra HD/4k (3840x2160p)"/>
    <n v="3"/>
    <n v="100617.66"/>
    <n v="33539.22"/>
  </r>
  <r>
    <x v="39"/>
    <s v="65OLED854"/>
    <x v="3"/>
    <x v="9"/>
    <s v="Smart"/>
    <s v="Ultra HD/4k (3840x2160p)"/>
    <n v="7"/>
    <n v="447149"/>
    <n v="63878.428571428572"/>
  </r>
  <r>
    <x v="39"/>
    <s v="65PUS6554"/>
    <x v="3"/>
    <x v="9"/>
    <s v="Smart"/>
    <s v="Ultra HD/4k (3840x2160p)"/>
    <n v="3"/>
    <n v="53605.53"/>
    <n v="17868.509999999998"/>
  </r>
  <r>
    <x v="39"/>
    <s v="65PUS7855"/>
    <x v="3"/>
    <x v="9"/>
    <s v="Smart"/>
    <s v="Ultra HD/4k (3840x2160p)"/>
    <n v="3"/>
    <n v="77397.119999999995"/>
    <n v="25799.039999999997"/>
  </r>
  <r>
    <x v="39"/>
    <s v="65PUS8545"/>
    <x v="3"/>
    <x v="9"/>
    <s v="Smart"/>
    <s v="Ultra HD/4k (3840x2160p)"/>
    <n v="2"/>
    <n v="30959.040000000001"/>
    <n v="15479.52"/>
  </r>
  <r>
    <x v="39"/>
    <s v="70PUS7555"/>
    <x v="3"/>
    <x v="15"/>
    <s v="Smart"/>
    <s v="Ultra HD/4k (3840x2160p)"/>
    <n v="1"/>
    <n v="-790"/>
    <n v="-790"/>
  </r>
  <r>
    <x v="39"/>
    <s v="70PUS8545"/>
    <x v="3"/>
    <x v="15"/>
    <s v="Smart"/>
    <s v="Ultra HD/4k (3840x2160p)"/>
    <n v="1"/>
    <n v="34628"/>
    <n v="34628"/>
  </r>
  <r>
    <x v="39"/>
    <s v="75PUS7805/12"/>
    <x v="3"/>
    <x v="11"/>
    <s v="Smart"/>
    <s v="Ultra HD/4k (3840x2160p)"/>
    <n v="1"/>
    <n v="37799.040000000001"/>
    <n v="37799.040000000001"/>
  </r>
  <r>
    <x v="39"/>
    <s v="75UN81006LB"/>
    <x v="4"/>
    <x v="11"/>
    <s v="Smart"/>
    <s v="Ultra HD/4k (3840x2160p)"/>
    <m/>
    <n v="-78398.399999999994"/>
    <n v="0"/>
  </r>
  <r>
    <x v="39"/>
    <s v="H43B7500"/>
    <x v="1"/>
    <x v="6"/>
    <s v="Smart"/>
    <s v="Ultra HD/4k (3840x2160p)"/>
    <n v="6"/>
    <n v="46088.58"/>
    <n v="7681.43"/>
  </r>
  <r>
    <x v="39"/>
    <s v="LE24CT5000AK"/>
    <x v="0"/>
    <x v="2"/>
    <s v="noSmart"/>
    <s v="HD Ready"/>
    <n v="1"/>
    <n v="2001.2457999999999"/>
    <n v="2001.2457999999999"/>
  </r>
  <r>
    <x v="39"/>
    <s v="LE32CT5030AK"/>
    <x v="0"/>
    <x v="4"/>
    <s v="noSmart"/>
    <s v="HD Ready"/>
    <n v="1"/>
    <n v="2501.63"/>
    <n v="2501.63"/>
  </r>
  <r>
    <x v="39"/>
    <s v="LE32CT5500AK"/>
    <x v="0"/>
    <x v="4"/>
    <s v="Smart"/>
    <s v="HD Ready"/>
    <m/>
    <n v="-6416"/>
    <n v="0"/>
  </r>
  <r>
    <x v="39"/>
    <s v="LE32CT5550AK"/>
    <x v="0"/>
    <x v="4"/>
    <s v="Smart"/>
    <s v="Full HD"/>
    <n v="1"/>
    <n v="3836.35"/>
    <n v="3836.35"/>
  </r>
  <r>
    <x v="39"/>
    <s v="LE40CT5030AK"/>
    <x v="0"/>
    <x v="5"/>
    <s v="noSmart"/>
    <s v="Full HD"/>
    <n v="3"/>
    <n v="11782.601699999999"/>
    <n v="3927.5338999999999"/>
  </r>
  <r>
    <x v="39"/>
    <s v="LE40CT5530AK"/>
    <x v="0"/>
    <x v="5"/>
    <s v="Smart"/>
    <s v="Full HD"/>
    <n v="1"/>
    <n v="5755.01"/>
    <n v="5755.01"/>
  </r>
  <r>
    <x v="39"/>
    <s v="OLED55CX6LA"/>
    <x v="4"/>
    <x v="1"/>
    <s v="Smart"/>
    <s v="Ultra HD/4k (3840x2160p)"/>
    <n v="8"/>
    <n v="356963.39999999997"/>
    <n v="44620.424999999996"/>
  </r>
  <r>
    <x v="39"/>
    <s v="QE32LS03TBKXUA"/>
    <x v="8"/>
    <x v="4"/>
    <s v="Smart"/>
    <s v="Ultra HD/4k (3840x2160p)"/>
    <n v="32"/>
    <n v="441540"/>
    <n v="13798.125"/>
  </r>
  <r>
    <x v="39"/>
    <s v="QE43LS01TAUXUA"/>
    <x v="8"/>
    <x v="6"/>
    <s v="Smart"/>
    <s v="Ultra HD/4k (3840x2160p)"/>
    <n v="1"/>
    <n v="24354"/>
    <n v="24354"/>
  </r>
  <r>
    <x v="39"/>
    <s v="QE43LS03TAUXUA"/>
    <x v="8"/>
    <x v="6"/>
    <s v="Smart"/>
    <s v="Ultra HD/4k (3840x2160p)"/>
    <n v="2"/>
    <n v="51954"/>
    <n v="25977"/>
  </r>
  <r>
    <x v="39"/>
    <s v="QE43Q60TAUXUA"/>
    <x v="8"/>
    <x v="6"/>
    <s v="Smart"/>
    <s v="Ultra HD/4k (3840x2160p)"/>
    <n v="1"/>
    <n v="17428"/>
    <n v="17428"/>
  </r>
  <r>
    <x v="39"/>
    <s v="QE49LS01TAUXUA"/>
    <x v="8"/>
    <x v="7"/>
    <s v="Smart"/>
    <s v="Ultra HD/4k (3840x2160p)"/>
    <n v="2"/>
    <n v="56822"/>
    <n v="28411"/>
  </r>
  <r>
    <x v="39"/>
    <s v="QE49Q80TAUXUA"/>
    <x v="8"/>
    <x v="7"/>
    <s v="Smart"/>
    <s v="Ultra HD/4k (3840x2160p)"/>
    <n v="1"/>
    <n v="28161"/>
    <n v="28161"/>
  </r>
  <r>
    <x v="39"/>
    <s v="QE50Q60TAUXUA"/>
    <x v="8"/>
    <x v="8"/>
    <s v="Smart"/>
    <s v="Ultra HD/4k (3840x2160p)"/>
    <n v="7"/>
    <n v="144628"/>
    <n v="20661.142857142859"/>
  </r>
  <r>
    <x v="39"/>
    <s v="QE55Q60TAUXUA"/>
    <x v="8"/>
    <x v="1"/>
    <s v="Smart"/>
    <s v="Ultra HD/4k (3840x2160p)"/>
    <n v="14"/>
    <n v="310577"/>
    <n v="22184.071428571428"/>
  </r>
  <r>
    <x v="39"/>
    <s v="QE55Q80TAUXUA"/>
    <x v="8"/>
    <x v="1"/>
    <s v="Smart"/>
    <s v="Ultra HD/4k (3840x2160p)"/>
    <n v="29"/>
    <n v="943889"/>
    <n v="32547.896551724138"/>
  </r>
  <r>
    <x v="39"/>
    <s v="QE55Q95TAUXUA"/>
    <x v="8"/>
    <x v="1"/>
    <s v="Smart"/>
    <s v="Ultra HD/4k (3840x2160p)"/>
    <n v="1"/>
    <n v="49199"/>
    <n v="49199"/>
  </r>
  <r>
    <x v="39"/>
    <s v="QE58Q60TAUXUA"/>
    <x v="8"/>
    <x v="14"/>
    <s v="Smart"/>
    <s v="Ultra HD/4k (3840x2160p)"/>
    <n v="3"/>
    <n v="71484"/>
    <n v="23828"/>
  </r>
  <r>
    <x v="39"/>
    <s v="QE65Q60TAUXUA"/>
    <x v="8"/>
    <x v="9"/>
    <s v="Smart"/>
    <s v="Ultra HD/4k (3840x2160p)"/>
    <n v="1"/>
    <n v="32864"/>
    <n v="32864"/>
  </r>
  <r>
    <x v="39"/>
    <s v="QE65Q77TAUXUA"/>
    <x v="8"/>
    <x v="9"/>
    <s v="Smart"/>
    <s v="Ultra HD/4k (3840x2160p)"/>
    <n v="2"/>
    <n v="76519"/>
    <n v="38259.5"/>
  </r>
  <r>
    <x v="39"/>
    <s v="QE65Q95TAUXUA"/>
    <x v="8"/>
    <x v="9"/>
    <s v="Smart"/>
    <s v="Не проставлено"/>
    <n v="10"/>
    <n v="650695"/>
    <n v="65069.5"/>
  </r>
  <r>
    <x v="39"/>
    <s v="QE75Q77TAUXUA"/>
    <x v="8"/>
    <x v="11"/>
    <s v="Smart"/>
    <s v="Ultra HD/4k (3840x2160p)"/>
    <n v="1"/>
    <n v="56825"/>
    <n v="56825"/>
  </r>
  <r>
    <x v="39"/>
    <s v="QE75Q95TAUXUA"/>
    <x v="8"/>
    <x v="11"/>
    <s v="Smart"/>
    <s v="Не проставлено"/>
    <n v="2"/>
    <n v="195804"/>
    <n v="97902"/>
  </r>
  <r>
    <x v="39"/>
    <s v="QE85Q80TAUXUA"/>
    <x v="8"/>
    <x v="23"/>
    <s v="Smart"/>
    <s v="Ultra HD/4k (3840x2160p)"/>
    <n v="1"/>
    <n v="114220"/>
    <n v="114220"/>
  </r>
  <r>
    <x v="39"/>
    <s v="QE85Q95TAUXUA"/>
    <x v="8"/>
    <x v="23"/>
    <s v="Smart"/>
    <s v="Не проставлено"/>
    <n v="2"/>
    <n v="310024"/>
    <n v="155012"/>
  </r>
  <r>
    <x v="39"/>
    <s v="UE24N4500AUXUA"/>
    <x v="8"/>
    <x v="2"/>
    <s v="Smart"/>
    <s v="HD Ready"/>
    <n v="3"/>
    <n v="10293"/>
    <n v="3431"/>
  </r>
  <r>
    <x v="39"/>
    <s v="UE28N4500AUXUA"/>
    <x v="8"/>
    <x v="3"/>
    <s v="Smart"/>
    <s v="HD Ready"/>
    <n v="93"/>
    <n v="526987"/>
    <n v="5666.5268817204305"/>
  </r>
  <r>
    <x v="39"/>
    <s v="UE32M5500AUXUA"/>
    <x v="8"/>
    <x v="4"/>
    <s v="Smart"/>
    <s v="Full HD"/>
    <n v="19"/>
    <n v="174181"/>
    <n v="9167.4210526315783"/>
  </r>
  <r>
    <x v="39"/>
    <s v="UE32N4000AUXUA"/>
    <x v="8"/>
    <x v="4"/>
    <s v="Smart"/>
    <s v="Full HD"/>
    <n v="30"/>
    <n v="156772"/>
    <n v="5225.7333333333336"/>
  </r>
  <r>
    <x v="39"/>
    <s v="UE32N5000AUXUA"/>
    <x v="8"/>
    <x v="4"/>
    <s v="Smart"/>
    <s v="Full HD"/>
    <n v="1"/>
    <n v="5716"/>
    <n v="5716"/>
  </r>
  <r>
    <x v="39"/>
    <s v="UE32T4500AUXUA"/>
    <x v="8"/>
    <x v="4"/>
    <s v="Smart"/>
    <s v="HD Ready"/>
    <n v="95"/>
    <n v="517375.95999999996"/>
    <n v="5446.0627368421046"/>
  </r>
  <r>
    <x v="39"/>
    <s v="UE32T4510AUXUA"/>
    <x v="8"/>
    <x v="4"/>
    <s v="Smart"/>
    <s v="HD Ready"/>
    <n v="58"/>
    <n v="319232"/>
    <n v="5504"/>
  </r>
  <r>
    <x v="39"/>
    <s v="UE32T5300AUXUA"/>
    <x v="8"/>
    <x v="4"/>
    <s v="Smart"/>
    <s v="Full HD"/>
    <n v="69"/>
    <n v="430422"/>
    <n v="6238"/>
  </r>
  <r>
    <x v="39"/>
    <s v="UE43T5300AUXUA"/>
    <x v="8"/>
    <x v="6"/>
    <s v="Smart"/>
    <s v="Full HD"/>
    <n v="94"/>
    <n v="758862"/>
    <n v="8073"/>
  </r>
  <r>
    <x v="39"/>
    <s v="UE43TU7100UXUA"/>
    <x v="8"/>
    <x v="6"/>
    <s v="Smart"/>
    <s v="Ultra HD/4k (3840x2160p)"/>
    <n v="82"/>
    <n v="827452"/>
    <n v="10090.878048780487"/>
  </r>
  <r>
    <x v="39"/>
    <s v="UE43TU8000UXUA"/>
    <x v="8"/>
    <x v="6"/>
    <s v="Smart"/>
    <s v="Ultra HD/4k (3840x2160p)"/>
    <n v="69"/>
    <n v="877775"/>
    <n v="12721.376811594202"/>
  </r>
  <r>
    <x v="39"/>
    <s v="UE43TU8500UXUA"/>
    <x v="8"/>
    <x v="6"/>
    <s v="Smart"/>
    <s v="Ultra HD/4k (3840x2160p)"/>
    <n v="33"/>
    <n v="471480"/>
    <n v="14287.272727272728"/>
  </r>
  <r>
    <x v="39"/>
    <s v="UE43TU8510UXUA"/>
    <x v="8"/>
    <x v="6"/>
    <s v="Smart"/>
    <s v="Ultra HD/4k (3840x2160p)"/>
    <n v="31"/>
    <n v="448998"/>
    <n v="14483.806451612903"/>
  </r>
  <r>
    <x v="39"/>
    <s v="UE50NU7002UXUA"/>
    <x v="8"/>
    <x v="8"/>
    <s v="Smart"/>
    <s v="Ultra HD/4k (3840x2160p)"/>
    <n v="16"/>
    <n v="176234"/>
    <n v="11014.625"/>
  </r>
  <r>
    <x v="39"/>
    <s v="UE50TU7100UXUA"/>
    <x v="8"/>
    <x v="8"/>
    <s v="Smart"/>
    <s v="Ultra HD/4k (3840x2160p)"/>
    <n v="13"/>
    <n v="170740"/>
    <n v="13133.846153846154"/>
  </r>
  <r>
    <x v="39"/>
    <s v="UE50TU8000UXUA"/>
    <x v="8"/>
    <x v="8"/>
    <s v="Smart"/>
    <s v="Ultra HD/4k (3840x2160p)"/>
    <n v="7"/>
    <n v="107250"/>
    <n v="15321.428571428571"/>
  </r>
  <r>
    <x v="39"/>
    <s v="UE50TU8500UXUA"/>
    <x v="8"/>
    <x v="8"/>
    <s v="Smart"/>
    <s v="Ultra HD/4k (3840x2160p)"/>
    <n v="1"/>
    <n v="17345"/>
    <n v="17345"/>
  </r>
  <r>
    <x v="39"/>
    <s v="UE55TU7100UXUA"/>
    <x v="8"/>
    <x v="1"/>
    <s v="Smart"/>
    <s v="Ultra HD/4k (3840x2160p)"/>
    <n v="27"/>
    <n v="383967"/>
    <n v="14221"/>
  </r>
  <r>
    <x v="39"/>
    <s v="UE55TU8000UXUA"/>
    <x v="8"/>
    <x v="1"/>
    <s v="Smart"/>
    <s v="Ultra HD/4k (3840x2160p)"/>
    <n v="14"/>
    <n v="220969"/>
    <n v="15783.5"/>
  </r>
  <r>
    <x v="39"/>
    <s v="UE55TU8500UXUA"/>
    <x v="8"/>
    <x v="1"/>
    <s v="Smart"/>
    <s v="Ultra HD/4k (3840x2160p)"/>
    <n v="12"/>
    <n v="209476"/>
    <n v="17456.333333333332"/>
  </r>
  <r>
    <x v="39"/>
    <s v="UE58TU7100UXUA"/>
    <x v="8"/>
    <x v="14"/>
    <s v="Smart"/>
    <s v="Ultra HD/4k (3840x2160p)"/>
    <n v="12"/>
    <n v="181656"/>
    <n v="15138"/>
  </r>
  <r>
    <x v="39"/>
    <s v="UE65TU7100UXUA"/>
    <x v="8"/>
    <x v="9"/>
    <s v="Smart"/>
    <s v="Ultra HD/4k (3840x2160p)"/>
    <n v="3"/>
    <n v="69378"/>
    <n v="23126"/>
  </r>
  <r>
    <x v="39"/>
    <s v="UE65TU8000UXUA"/>
    <x v="8"/>
    <x v="9"/>
    <s v="Smart"/>
    <s v="Ultra HD/4k (3840x2160p)"/>
    <n v="6"/>
    <n v="149150"/>
    <n v="24858.333333333332"/>
  </r>
  <r>
    <x v="39"/>
    <s v="UE65TU8500UXUA"/>
    <x v="8"/>
    <x v="9"/>
    <s v="Smart"/>
    <s v="Ultra HD/4k (3840x2160p)"/>
    <n v="3"/>
    <n v="84078"/>
    <n v="28026"/>
  </r>
  <r>
    <x v="39"/>
    <s v="UE70TU7100UXUA"/>
    <x v="8"/>
    <x v="15"/>
    <s v="Smart"/>
    <s v="Ultra HD/4k (3840x2160p)"/>
    <n v="3"/>
    <n v="89658.23"/>
    <n v="29886.076666666664"/>
  </r>
  <r>
    <x v="39"/>
    <s v="UE75TU7100UXUA"/>
    <x v="8"/>
    <x v="11"/>
    <s v="Smart"/>
    <s v="Ultra HD/4k (3840x2160p)"/>
    <n v="1"/>
    <n v="36527"/>
    <n v="36527"/>
  </r>
  <r>
    <x v="39"/>
    <s v="UE75TU8000UXUA"/>
    <x v="8"/>
    <x v="11"/>
    <s v="Smart"/>
    <s v="Ultra HD/4k (3840x2160p)"/>
    <n v="1"/>
    <n v="39774"/>
    <n v="39774"/>
  </r>
  <r>
    <x v="40"/>
    <s v="&lt;НЕТ&gt;"/>
    <x v="9"/>
    <x v="0"/>
    <s v="Не проставлено"/>
    <s v="Не проставлено"/>
    <n v="1"/>
    <n v="2000"/>
    <n v="2000"/>
  </r>
  <r>
    <x v="40"/>
    <s v="20001181"/>
    <x v="1"/>
    <x v="5"/>
    <s v="Smart"/>
    <s v="Full HD"/>
    <n v="68"/>
    <n v="389130"/>
    <n v="5722.5"/>
  </r>
  <r>
    <x v="40"/>
    <s v="20002052"/>
    <x v="1"/>
    <x v="4"/>
    <s v="Smart"/>
    <s v="HD Ready"/>
    <n v="610"/>
    <n v="2576628.79"/>
    <n v="4223.9816229508197"/>
  </r>
  <r>
    <x v="40"/>
    <s v="20002053"/>
    <x v="1"/>
    <x v="5"/>
    <s v="Smart"/>
    <s v="Full HD"/>
    <n v="234"/>
    <n v="1470874.5560000001"/>
    <n v="6285.7887008547013"/>
  </r>
  <r>
    <x v="40"/>
    <s v="20002850"/>
    <x v="1"/>
    <x v="4"/>
    <s v="Smart"/>
    <s v="HD Ready"/>
    <n v="2"/>
    <n v="7000"/>
    <n v="3500"/>
  </r>
  <r>
    <x v="40"/>
    <s v="20002858"/>
    <x v="1"/>
    <x v="6"/>
    <s v="Smart"/>
    <s v="Ultra HD/4k (3840x2160p)"/>
    <n v="44"/>
    <n v="386796.43640000001"/>
    <n v="8790.8281000000006"/>
  </r>
  <r>
    <x v="40"/>
    <s v="20002864"/>
    <x v="1"/>
    <x v="8"/>
    <s v="Smart"/>
    <s v="Ultra HD/4k (3840x2160p)"/>
    <n v="9"/>
    <n v="78374"/>
    <n v="8708.2222222222226"/>
  </r>
  <r>
    <x v="40"/>
    <s v="20002876"/>
    <x v="1"/>
    <x v="1"/>
    <s v="Smart"/>
    <s v="Ultra HD/4k (3840x2160p)"/>
    <n v="15"/>
    <n v="158875"/>
    <n v="10591.666666666666"/>
  </r>
  <r>
    <x v="40"/>
    <s v="20002895"/>
    <x v="1"/>
    <x v="9"/>
    <s v="Smart"/>
    <s v="Ultra HD/4k (3840x2160p)"/>
    <n v="7"/>
    <n v="120885"/>
    <n v="17269.285714285714"/>
  </r>
  <r>
    <x v="40"/>
    <s v="20002960"/>
    <x v="1"/>
    <x v="7"/>
    <s v="Smart"/>
    <s v="Full HD"/>
    <n v="4"/>
    <n v="33716"/>
    <n v="8429"/>
  </r>
  <r>
    <x v="40"/>
    <s v="20003561"/>
    <x v="1"/>
    <x v="8"/>
    <s v="Smart"/>
    <s v="Ultra HD/4k (3840x2160p)"/>
    <n v="29"/>
    <n v="304357"/>
    <n v="10495.068965517241"/>
  </r>
  <r>
    <x v="40"/>
    <s v="20003562"/>
    <x v="1"/>
    <x v="8"/>
    <s v="Smart"/>
    <s v="Ultra HD/4k (3840x2160p)"/>
    <n v="9"/>
    <n v="103337"/>
    <n v="11481.888888888889"/>
  </r>
  <r>
    <x v="40"/>
    <s v="24PFS5505"/>
    <x v="3"/>
    <x v="2"/>
    <s v="noSmart"/>
    <s v="Full HD"/>
    <n v="7"/>
    <n v="26481"/>
    <n v="3783"/>
  </r>
  <r>
    <x v="40"/>
    <s v="24PFS5525"/>
    <x v="3"/>
    <x v="2"/>
    <s v="noSmart"/>
    <s v="Не проставлено"/>
    <n v="4"/>
    <n v="15945.18"/>
    <n v="3986.2950000000001"/>
  </r>
  <r>
    <x v="40"/>
    <s v="24PFS6805"/>
    <x v="3"/>
    <x v="2"/>
    <s v="Smart"/>
    <s v="Full HD"/>
    <n v="18"/>
    <n v="83237.02"/>
    <n v="4624.278888888889"/>
  </r>
  <r>
    <x v="40"/>
    <s v="24TN510S-PZ"/>
    <x v="4"/>
    <x v="2"/>
    <s v="Smart"/>
    <s v="HD Ready"/>
    <n v="250"/>
    <n v="1277787"/>
    <n v="5111.1480000000001"/>
  </r>
  <r>
    <x v="40"/>
    <s v="28TN515S-PZ"/>
    <x v="4"/>
    <x v="3"/>
    <s v="Smart"/>
    <s v="HD Ready"/>
    <n v="150"/>
    <n v="863473"/>
    <n v="5756.4866666666667"/>
  </r>
  <r>
    <x v="40"/>
    <s v="2T-C32BD1X"/>
    <x v="7"/>
    <x v="4"/>
    <s v="noSmart"/>
    <s v="HD Ready"/>
    <n v="9"/>
    <n v="25523.96"/>
    <n v="2835.9955555555553"/>
  </r>
  <r>
    <x v="40"/>
    <s v="32DH3000"/>
    <x v="0"/>
    <x v="4"/>
    <s v="noSmart"/>
    <s v="HD Ready"/>
    <n v="2"/>
    <n v="2804.7799999999997"/>
    <n v="1402.3899999999999"/>
  </r>
  <r>
    <x v="40"/>
    <s v="32DH3004A"/>
    <x v="0"/>
    <x v="4"/>
    <s v="noSmart"/>
    <s v="HD Ready"/>
    <m/>
    <n v="-2350.02"/>
    <n v="0"/>
  </r>
  <r>
    <x v="40"/>
    <s v="32DH3500"/>
    <x v="0"/>
    <x v="4"/>
    <s v="Smart"/>
    <s v="HD Ready"/>
    <n v="8"/>
    <n v="27307.439999999999"/>
    <n v="3413.43"/>
  </r>
  <r>
    <x v="40"/>
    <s v="32DH5502"/>
    <x v="0"/>
    <x v="4"/>
    <s v="Smart"/>
    <s v="HD Ready"/>
    <m/>
    <n v="-4229"/>
    <n v="0"/>
  </r>
  <r>
    <x v="40"/>
    <s v="32DH5502A"/>
    <x v="0"/>
    <x v="4"/>
    <s v="Smart"/>
    <s v="HD Ready"/>
    <m/>
    <n v="-3144"/>
    <n v="0"/>
  </r>
  <r>
    <x v="40"/>
    <s v="32HSF20"/>
    <x v="5"/>
    <x v="0"/>
    <s v="Не проставлено"/>
    <s v="Не проставлено"/>
    <n v="436"/>
    <n v="1438221.4"/>
    <n v="3298.6729357798163"/>
  </r>
  <r>
    <x v="40"/>
    <s v="32HTF20"/>
    <x v="5"/>
    <x v="0"/>
    <s v="Не проставлено"/>
    <s v="Не проставлено"/>
    <n v="483"/>
    <n v="1265529.3999999999"/>
    <n v="2620.1436853002069"/>
  </r>
  <r>
    <x v="40"/>
    <s v="32LK610BPLC"/>
    <x v="4"/>
    <x v="4"/>
    <s v="Smart"/>
    <s v="HD Ready"/>
    <n v="116"/>
    <n v="664450"/>
    <n v="5728.0172413793107"/>
  </r>
  <r>
    <x v="40"/>
    <s v="32LM6300PLA"/>
    <x v="4"/>
    <x v="4"/>
    <s v="Smart"/>
    <s v="Full HD"/>
    <n v="137"/>
    <n v="886735"/>
    <n v="6472.5182481751826"/>
  </r>
  <r>
    <x v="40"/>
    <s v="32PFS5803"/>
    <x v="3"/>
    <x v="4"/>
    <s v="Smart"/>
    <s v="Full HD"/>
    <n v="2"/>
    <n v="11878"/>
    <n v="5939"/>
  </r>
  <r>
    <x v="40"/>
    <s v="32PFS5823"/>
    <x v="3"/>
    <x v="4"/>
    <s v="Smart"/>
    <s v="Full HD"/>
    <n v="4"/>
    <n v="24636"/>
    <n v="6159"/>
  </r>
  <r>
    <x v="40"/>
    <s v="32PFS6402"/>
    <x v="3"/>
    <x v="4"/>
    <s v="Smart"/>
    <s v="Full HD"/>
    <n v="13"/>
    <n v="97772.578699999998"/>
    <n v="7520.967592307692"/>
  </r>
  <r>
    <x v="40"/>
    <s v="32PFS6805/12"/>
    <x v="3"/>
    <x v="4"/>
    <s v="Smart"/>
    <s v="Full HD"/>
    <n v="16"/>
    <n v="100825"/>
    <n v="6301.5625"/>
  </r>
  <r>
    <x v="40"/>
    <s v="32PFS6855"/>
    <x v="3"/>
    <x v="4"/>
    <s v="Smart"/>
    <s v="Full HD"/>
    <n v="33"/>
    <n v="209627"/>
    <n v="6352.333333333333"/>
  </r>
  <r>
    <x v="40"/>
    <s v="32PHS5505"/>
    <x v="3"/>
    <x v="4"/>
    <s v="noSmart"/>
    <s v="HD Ready"/>
    <n v="4"/>
    <n v="18652.02"/>
    <n v="4663.0050000000001"/>
  </r>
  <r>
    <x v="40"/>
    <s v="32PHS6605"/>
    <x v="3"/>
    <x v="4"/>
    <s v="Smart"/>
    <s v="HD Ready"/>
    <n v="27"/>
    <n v="141743.04000000001"/>
    <n v="5249.7422222222222"/>
  </r>
  <r>
    <x v="40"/>
    <s v="40B6600PA"/>
    <x v="1"/>
    <x v="5"/>
    <s v="Smart"/>
    <s v="Full HD"/>
    <m/>
    <n v="-11898"/>
    <n v="0"/>
  </r>
  <r>
    <x v="40"/>
    <s v="40BF400"/>
    <x v="2"/>
    <x v="0"/>
    <s v="Не проставлено"/>
    <s v="Не проставлено"/>
    <n v="3"/>
    <n v="4900"/>
    <n v="1633.3333333333333"/>
  </r>
  <r>
    <x v="40"/>
    <s v="40DF5000"/>
    <x v="0"/>
    <x v="5"/>
    <s v="noSmart"/>
    <s v="Full HD"/>
    <n v="6"/>
    <n v="20054.75"/>
    <n v="3342.4583333333335"/>
  </r>
  <r>
    <x v="40"/>
    <s v="40DF5502A"/>
    <x v="0"/>
    <x v="5"/>
    <s v="Smart"/>
    <s v="Full HD"/>
    <m/>
    <n v="-4649.04"/>
    <n v="0"/>
  </r>
  <r>
    <x v="40"/>
    <s v="40DF5502S"/>
    <x v="0"/>
    <x v="0"/>
    <s v="Не проставлено"/>
    <s v="Не проставлено"/>
    <n v="122"/>
    <n v="621579"/>
    <n v="5094.9098360655735"/>
  </r>
  <r>
    <x v="40"/>
    <s v="40VF55"/>
    <x v="5"/>
    <x v="5"/>
    <s v="Smart"/>
    <s v="Full HD"/>
    <n v="1"/>
    <n v="-8273"/>
    <n v="-8273"/>
  </r>
  <r>
    <x v="40"/>
    <s v="43DF3000"/>
    <x v="0"/>
    <x v="6"/>
    <s v="noSmart"/>
    <s v="Full HD"/>
    <n v="1"/>
    <n v="28.862799999999879"/>
    <n v="28.862799999999879"/>
  </r>
  <r>
    <x v="40"/>
    <s v="43DU6510"/>
    <x v="0"/>
    <x v="6"/>
    <s v="Smart"/>
    <s v="Ultra HD/4k (3840x2160p)"/>
    <n v="3"/>
    <n v="19914.260000000002"/>
    <n v="6638.086666666667"/>
  </r>
  <r>
    <x v="40"/>
    <s v="43DUS6000"/>
    <x v="0"/>
    <x v="6"/>
    <s v="Smart"/>
    <s v="Ultra HD/4k (3840x2160p)"/>
    <n v="190"/>
    <n v="1226721"/>
    <n v="6456.4263157894738"/>
  </r>
  <r>
    <x v="40"/>
    <s v="43LM6300PLA"/>
    <x v="4"/>
    <x v="6"/>
    <s v="Smart"/>
    <s v="Full HD"/>
    <n v="204"/>
    <n v="1729895.2000000002"/>
    <n v="8479.87843137255"/>
  </r>
  <r>
    <x v="40"/>
    <s v="43PFS5505"/>
    <x v="3"/>
    <x v="6"/>
    <s v="noSmart"/>
    <s v="Full HD"/>
    <n v="15"/>
    <n v="95365.955600000001"/>
    <n v="6357.7303733333338"/>
  </r>
  <r>
    <x v="40"/>
    <s v="43PFS6855"/>
    <x v="3"/>
    <x v="22"/>
    <s v="Smart"/>
    <s v="Full HD"/>
    <n v="32"/>
    <n v="253170.08000000002"/>
    <n v="7911.5650000000005"/>
  </r>
  <r>
    <x v="40"/>
    <s v="43PUS6523/12"/>
    <x v="3"/>
    <x v="6"/>
    <s v="Smart"/>
    <s v="Ultra HD/4k (3840x2160p)"/>
    <m/>
    <n v="-10899"/>
    <n v="0"/>
  </r>
  <r>
    <x v="40"/>
    <s v="43PUS6704"/>
    <x v="3"/>
    <x v="6"/>
    <s v="Smart"/>
    <s v="Ultra HD/4k (3840x2160p)"/>
    <n v="4"/>
    <n v="40257"/>
    <n v="10064.25"/>
  </r>
  <r>
    <x v="40"/>
    <s v="43PUS6754"/>
    <x v="3"/>
    <x v="6"/>
    <s v="Smart"/>
    <s v="Ultra HD/4k (3840x2160p)"/>
    <n v="3"/>
    <n v="31857.120000000003"/>
    <n v="10619.04"/>
  </r>
  <r>
    <x v="40"/>
    <s v="43PUS7555"/>
    <x v="3"/>
    <x v="6"/>
    <s v="Smart"/>
    <s v="Ultra HD/4k (3840x2160p)"/>
    <n v="13"/>
    <n v="121739"/>
    <n v="9364.538461538461"/>
  </r>
  <r>
    <x v="40"/>
    <s v="43PUS7855"/>
    <x v="3"/>
    <x v="6"/>
    <s v="Smart"/>
    <s v="Ultra HD/4k (3840x2160p)"/>
    <n v="15"/>
    <n v="183315.04"/>
    <n v="12221.002666666667"/>
  </r>
  <r>
    <x v="40"/>
    <s v="43PUS8545"/>
    <x v="3"/>
    <x v="6"/>
    <s v="Smart"/>
    <s v="Ultra HD/4k (3840x2160p)"/>
    <n v="5"/>
    <n v="87467"/>
    <n v="17493.400000000001"/>
  </r>
  <r>
    <x v="40"/>
    <s v="43UN71006LB"/>
    <x v="4"/>
    <x v="6"/>
    <s v="Smart"/>
    <s v="Ultra HD/4k (3840x2160p)"/>
    <n v="382"/>
    <n v="3879256.8000000003"/>
    <n v="10155.122513089005"/>
  </r>
  <r>
    <x v="40"/>
    <s v="43UN73906LE"/>
    <x v="4"/>
    <x v="6"/>
    <s v="Smart"/>
    <s v="Ultra HD/4k (3840x2160p)"/>
    <n v="6"/>
    <n v="71718"/>
    <n v="11953"/>
  </r>
  <r>
    <x v="40"/>
    <s v="43UN74006LB"/>
    <x v="4"/>
    <x v="6"/>
    <s v="Smart"/>
    <s v="Ultra HD/4k (3840x2160p)"/>
    <n v="129"/>
    <n v="1455267"/>
    <n v="11281.139534883721"/>
  </r>
  <r>
    <x v="40"/>
    <s v="43USF20"/>
    <x v="5"/>
    <x v="0"/>
    <s v="Не проставлено"/>
    <s v="Не проставлено"/>
    <n v="47"/>
    <n v="301831.52"/>
    <n v="6421.9472340425536"/>
  </r>
  <r>
    <x v="40"/>
    <s v="49DU6510"/>
    <x v="0"/>
    <x v="7"/>
    <s v="Smart"/>
    <s v="Ultra HD/4k (3840x2160p)"/>
    <n v="17"/>
    <n v="144478.057"/>
    <n v="8498.7092352941181"/>
  </r>
  <r>
    <x v="40"/>
    <s v="49NANO806NA"/>
    <x v="4"/>
    <x v="7"/>
    <s v="Smart"/>
    <s v="Ultra HD/4k (3840x2160p)"/>
    <n v="41"/>
    <n v="749248.8"/>
    <n v="18274.360975609758"/>
  </r>
  <r>
    <x v="40"/>
    <s v="49NANO866NA"/>
    <x v="4"/>
    <x v="7"/>
    <s v="Smart"/>
    <s v="Ultra HD/4k (3840x2160p)"/>
    <n v="1"/>
    <n v="23239"/>
    <n v="23239"/>
  </r>
  <r>
    <x v="40"/>
    <s v="49UN71006LB"/>
    <x v="4"/>
    <x v="7"/>
    <s v="Smart"/>
    <s v="Ultra HD/4k (3840x2160p)"/>
    <n v="177"/>
    <n v="2292602.4000000004"/>
    <n v="12952.555932203391"/>
  </r>
  <r>
    <x v="40"/>
    <s v="49UN73906LE"/>
    <x v="4"/>
    <x v="7"/>
    <s v="Smart"/>
    <s v="Ultra HD/4k (3840x2160p)"/>
    <n v="5"/>
    <n v="68055.899999999994"/>
    <n v="13611.179999999998"/>
  </r>
  <r>
    <x v="40"/>
    <s v="49UN74006LB"/>
    <x v="4"/>
    <x v="7"/>
    <s v="Smart"/>
    <s v="Ultra HD/4k (3840x2160p)"/>
    <n v="55"/>
    <n v="747284.60000000009"/>
    <n v="13586.992727272729"/>
  </r>
  <r>
    <x v="40"/>
    <s v="50DU5502"/>
    <x v="0"/>
    <x v="8"/>
    <s v="Smart"/>
    <s v="Ultra HD/4k (3840x2160p)"/>
    <m/>
    <n v="-7439"/>
    <n v="0"/>
  </r>
  <r>
    <x v="40"/>
    <s v="50PUS7303/12"/>
    <x v="3"/>
    <x v="8"/>
    <s v="Smart"/>
    <s v="Ultra HD/4k (3840x2160p)"/>
    <n v="1"/>
    <n v="3000"/>
    <n v="3000"/>
  </r>
  <r>
    <x v="40"/>
    <s v="50PUS7555"/>
    <x v="3"/>
    <x v="8"/>
    <s v="Smart"/>
    <s v="Ultra HD/4k (3840x2160p)"/>
    <n v="4"/>
    <n v="51002.653100000003"/>
    <n v="12750.663275000001"/>
  </r>
  <r>
    <x v="40"/>
    <s v="50PUS7855"/>
    <x v="3"/>
    <x v="8"/>
    <s v="Smart"/>
    <s v="Ultra HD/4k (3840x2160p)"/>
    <n v="13"/>
    <n v="186970.37"/>
    <n v="14382.336153846154"/>
  </r>
  <r>
    <x v="40"/>
    <s v="50PUS8545"/>
    <x v="3"/>
    <x v="8"/>
    <s v="Smart"/>
    <s v="Ultra HD/4k (3840x2160p)"/>
    <n v="4"/>
    <n v="76877"/>
    <n v="19219.25"/>
  </r>
  <r>
    <x v="40"/>
    <s v="50USF20"/>
    <x v="5"/>
    <x v="0"/>
    <s v="Не проставлено"/>
    <s v="Не проставлено"/>
    <n v="18"/>
    <n v="148562.12"/>
    <n v="8253.4511111111115"/>
  </r>
  <r>
    <x v="40"/>
    <s v="55DU6510"/>
    <x v="0"/>
    <x v="1"/>
    <s v="Smart"/>
    <s v="Ultra HD/4k (3840x2160p)"/>
    <m/>
    <n v="-9429"/>
    <n v="0"/>
  </r>
  <r>
    <x v="40"/>
    <s v="55DUS8000"/>
    <x v="0"/>
    <x v="1"/>
    <s v="Smart"/>
    <s v="Ultra HD/4k (3840x2160p)"/>
    <n v="90"/>
    <n v="861424.04"/>
    <n v="9571.3782222222235"/>
  </r>
  <r>
    <x v="40"/>
    <s v="55NANO806NA"/>
    <x v="4"/>
    <x v="1"/>
    <s v="Smart"/>
    <s v="Ultra HD/4k (3840x2160p)"/>
    <n v="22"/>
    <n v="442152.04000000004"/>
    <n v="20097.820000000003"/>
  </r>
  <r>
    <x v="40"/>
    <s v="55NANO866NA"/>
    <x v="4"/>
    <x v="1"/>
    <s v="Smart"/>
    <s v="Ultra HD/4k (3840x2160p)"/>
    <n v="6"/>
    <n v="151355.1"/>
    <n v="25225.850000000002"/>
  </r>
  <r>
    <x v="40"/>
    <s v="55NANO916NA"/>
    <x v="4"/>
    <x v="1"/>
    <s v="Smart"/>
    <s v="Ultra HD/4k (3840x2160p)"/>
    <n v="4"/>
    <n v="113036.86"/>
    <n v="28259.215"/>
  </r>
  <r>
    <x v="40"/>
    <s v="55PUS7334"/>
    <x v="3"/>
    <x v="1"/>
    <s v="Smart"/>
    <s v="Ultra HD/4k (3840x2160p)"/>
    <m/>
    <n v="-18137.958500000001"/>
    <n v="0"/>
  </r>
  <r>
    <x v="40"/>
    <s v="55PUS7855"/>
    <x v="3"/>
    <x v="1"/>
    <s v="Smart"/>
    <s v="Ultra HD/4k (3840x2160p)"/>
    <n v="10"/>
    <n v="162122.85999999999"/>
    <n v="16212.285999999998"/>
  </r>
  <r>
    <x v="40"/>
    <s v="55U8QF"/>
    <x v="1"/>
    <x v="1"/>
    <s v="Smart"/>
    <s v="Ultra HD/4k (3840x2160p)"/>
    <n v="4"/>
    <n v="97776"/>
    <n v="24444"/>
  </r>
  <r>
    <x v="40"/>
    <s v="55UN71006LB"/>
    <x v="4"/>
    <x v="1"/>
    <s v="Smart"/>
    <s v="Ultra HD/4k (3840x2160p)"/>
    <n v="73"/>
    <n v="995801"/>
    <n v="13641.109589041096"/>
  </r>
  <r>
    <x v="40"/>
    <s v="55UN74006LB"/>
    <x v="4"/>
    <x v="1"/>
    <s v="Smart"/>
    <s v="Ultra HD/4k (3840x2160p)"/>
    <n v="74"/>
    <n v="1057971"/>
    <n v="14296.905405405405"/>
  </r>
  <r>
    <x v="40"/>
    <s v="55UN81006LB"/>
    <x v="4"/>
    <x v="1"/>
    <s v="Smart"/>
    <s v="Ultra HD/4k (3840x2160p)"/>
    <n v="7"/>
    <n v="106774.24"/>
    <n v="15253.462857142858"/>
  </r>
  <r>
    <x v="40"/>
    <s v="58PUS7555"/>
    <x v="3"/>
    <x v="14"/>
    <s v="Smart"/>
    <s v="Ultra HD/4k (3840x2160p)"/>
    <n v="3"/>
    <n v="44877.04"/>
    <n v="14959.013333333334"/>
  </r>
  <r>
    <x v="40"/>
    <s v="58PUS8545"/>
    <x v="3"/>
    <x v="14"/>
    <s v="Smart"/>
    <s v="Ultra HD/4k (3840x2160p)"/>
    <n v="8"/>
    <n v="182274.06"/>
    <n v="22784.2575"/>
  </r>
  <r>
    <x v="40"/>
    <s v="60UN71006LB"/>
    <x v="4"/>
    <x v="24"/>
    <s v="Smart"/>
    <s v="Ultra HD/4k (3840x2160p)"/>
    <n v="3"/>
    <n v="48397.440000000002"/>
    <n v="16132.480000000001"/>
  </r>
  <r>
    <x v="40"/>
    <s v="65DU6510"/>
    <x v="0"/>
    <x v="9"/>
    <s v="Smart"/>
    <s v="Ultra HD/4k (3840x2160p)"/>
    <n v="13"/>
    <n v="179902"/>
    <n v="13838.615384615385"/>
  </r>
  <r>
    <x v="40"/>
    <s v="65NANO866NA"/>
    <x v="4"/>
    <x v="9"/>
    <s v="Smart"/>
    <s v="Ultra HD/4k (3840x2160p)"/>
    <n v="3"/>
    <n v="103197.59999999999"/>
    <n v="34399.199999999997"/>
  </r>
  <r>
    <x v="40"/>
    <s v="65NANO956NA"/>
    <x v="4"/>
    <x v="9"/>
    <s v="Smart"/>
    <s v="Ultra HD/8k (7680x4320p)"/>
    <n v="4"/>
    <n v="249596.88"/>
    <n v="62399.22"/>
  </r>
  <r>
    <x v="40"/>
    <s v="65PUS6554"/>
    <x v="3"/>
    <x v="9"/>
    <s v="Smart"/>
    <s v="Ultra HD/4k (3840x2160p)"/>
    <n v="7"/>
    <n v="106262.06"/>
    <n v="15180.294285714286"/>
  </r>
  <r>
    <x v="40"/>
    <s v="65PUS7855"/>
    <x v="3"/>
    <x v="9"/>
    <s v="Smart"/>
    <s v="Ultra HD/4k (3840x2160p)"/>
    <n v="3"/>
    <n v="77397.040000000008"/>
    <n v="25799.013333333336"/>
  </r>
  <r>
    <x v="40"/>
    <s v="65PUS8545"/>
    <x v="3"/>
    <x v="9"/>
    <s v="Smart"/>
    <s v="Ultra HD/4k (3840x2160p)"/>
    <n v="2"/>
    <n v="61918"/>
    <n v="30959"/>
  </r>
  <r>
    <x v="40"/>
    <s v="65UN74006LB"/>
    <x v="4"/>
    <x v="9"/>
    <s v="Smart"/>
    <s v="Ultra HD/4k (3840x2160p)"/>
    <n v="1"/>
    <n v="23239"/>
    <n v="23239"/>
  </r>
  <r>
    <x v="40"/>
    <s v="70PUS7555"/>
    <x v="3"/>
    <x v="15"/>
    <s v="Smart"/>
    <s v="Ultra HD/4k (3840x2160p)"/>
    <n v="1"/>
    <n v="25558"/>
    <n v="25558"/>
  </r>
  <r>
    <x v="40"/>
    <s v="70PUS8545"/>
    <x v="3"/>
    <x v="15"/>
    <s v="Smart"/>
    <s v="Ultra HD/4k (3840x2160p)"/>
    <n v="1"/>
    <n v="34628.03"/>
    <n v="34628.03"/>
  </r>
  <r>
    <x v="40"/>
    <s v="70UN71006LA"/>
    <x v="4"/>
    <x v="15"/>
    <s v="Smart"/>
    <s v="Ultra HD/4k (3840x2160p)"/>
    <n v="1"/>
    <n v="29879"/>
    <n v="29879"/>
  </r>
  <r>
    <x v="40"/>
    <s v="75PUS7805/12"/>
    <x v="3"/>
    <x v="11"/>
    <s v="Smart"/>
    <s v="Ultra HD/4k (3840x2160p)"/>
    <n v="1"/>
    <n v="36666"/>
    <n v="36666"/>
  </r>
  <r>
    <x v="40"/>
    <s v="75UN81006LB"/>
    <x v="4"/>
    <x v="11"/>
    <s v="Smart"/>
    <s v="Ultra HD/4k (3840x2160p)"/>
    <n v="5"/>
    <n v="195996"/>
    <n v="39199.199999999997"/>
  </r>
  <r>
    <x v="40"/>
    <s v="86NANO906NA"/>
    <x v="4"/>
    <x v="16"/>
    <s v="Smart"/>
    <s v="Ultra HD/4k (3840x2160p)"/>
    <n v="2"/>
    <n v="231998.4"/>
    <n v="115999.2"/>
  </r>
  <r>
    <x v="40"/>
    <s v="H32B5100"/>
    <x v="1"/>
    <x v="4"/>
    <s v="noSmart"/>
    <s v="HD Ready"/>
    <m/>
    <n v="-2699"/>
    <n v="0"/>
  </r>
  <r>
    <x v="40"/>
    <s v="H43B7500"/>
    <x v="1"/>
    <x v="6"/>
    <s v="Smart"/>
    <s v="Ultra HD/4k (3840x2160p)"/>
    <n v="1"/>
    <n v="7681.43"/>
    <n v="7681.43"/>
  </r>
  <r>
    <x v="40"/>
    <s v="LE32CT1000AU"/>
    <x v="0"/>
    <x v="0"/>
    <s v="Не проставлено"/>
    <s v="Не проставлено"/>
    <n v="1"/>
    <n v="5000"/>
    <n v="5000"/>
  </r>
  <r>
    <x v="40"/>
    <s v="LE32CT5020JP"/>
    <x v="0"/>
    <x v="0"/>
    <s v="Не проставлено"/>
    <s v="Не проставлено"/>
    <m/>
    <n v="-5114"/>
    <n v="0"/>
  </r>
  <r>
    <x v="40"/>
    <s v="LE32CT5030AK"/>
    <x v="0"/>
    <x v="4"/>
    <s v="noSmart"/>
    <s v="HD Ready"/>
    <m/>
    <n v="-2501.6109000000001"/>
    <n v="0"/>
  </r>
  <r>
    <x v="40"/>
    <s v="LE40CT5030AK"/>
    <x v="0"/>
    <x v="5"/>
    <s v="noSmart"/>
    <s v="Full HD"/>
    <m/>
    <n v="-5632.7843000000003"/>
    <n v="0"/>
  </r>
  <r>
    <x v="40"/>
    <s v="LE43CT5520AK"/>
    <x v="0"/>
    <x v="6"/>
    <s v="Smart"/>
    <s v="Full HD"/>
    <m/>
    <n v="-6100"/>
    <n v="0"/>
  </r>
  <r>
    <x v="40"/>
    <s v="OLED55CX6LA"/>
    <x v="4"/>
    <x v="1"/>
    <s v="Smart"/>
    <s v="Ultra HD/4k (3840x2160p)"/>
    <n v="8"/>
    <n v="353643.4"/>
    <n v="44205.425000000003"/>
  </r>
  <r>
    <x v="40"/>
    <s v="OLED65CX6LA"/>
    <x v="4"/>
    <x v="9"/>
    <s v="Smart"/>
    <s v="Ultra HD/4k (3840x2160p)"/>
    <n v="7"/>
    <n v="447994.39999999997"/>
    <n v="63999.199999999997"/>
  </r>
  <r>
    <x v="40"/>
    <s v="QE32LS03TBKXUA"/>
    <x v="8"/>
    <x v="4"/>
    <s v="Smart"/>
    <s v="Ultra HD/4k (3840x2160p)"/>
    <n v="2"/>
    <n v="28019.200000000001"/>
    <n v="14009.6"/>
  </r>
  <r>
    <x v="40"/>
    <s v="QE43Q60TAUXUA"/>
    <x v="8"/>
    <x v="6"/>
    <s v="Smart"/>
    <s v="Ultra HD/4k (3840x2160p)"/>
    <n v="3"/>
    <n v="51231"/>
    <n v="17077"/>
  </r>
  <r>
    <x v="40"/>
    <s v="QE49Q80TAUXUA"/>
    <x v="8"/>
    <x v="7"/>
    <s v="Smart"/>
    <s v="Ultra HD/4k (3840x2160p)"/>
    <n v="1"/>
    <n v="28161"/>
    <n v="28161"/>
  </r>
  <r>
    <x v="40"/>
    <s v="QE50LS03TAUXUA"/>
    <x v="8"/>
    <x v="8"/>
    <s v="Smart"/>
    <s v="Ultra HD/4k (3840x2160p)"/>
    <n v="3"/>
    <n v="60680.000000000007"/>
    <n v="20226.666666666668"/>
  </r>
  <r>
    <x v="40"/>
    <s v="QE50Q60TAUXUA"/>
    <x v="8"/>
    <x v="8"/>
    <s v="Smart"/>
    <s v="Ultra HD/4k (3840x2160p)"/>
    <n v="8"/>
    <n v="165288"/>
    <n v="20661"/>
  </r>
  <r>
    <x v="40"/>
    <s v="QE55LS01TAUXUA"/>
    <x v="8"/>
    <x v="1"/>
    <s v="Smart"/>
    <s v="Ultra HD/4k (3840x2160p)"/>
    <n v="1"/>
    <n v="33550"/>
    <n v="33550"/>
  </r>
  <r>
    <x v="40"/>
    <s v="QE55LS03TAUXUA"/>
    <x v="8"/>
    <x v="1"/>
    <s v="Smart"/>
    <s v="Ultra HD/4k (3840x2160p)"/>
    <n v="2"/>
    <n v="69013"/>
    <n v="34506.5"/>
  </r>
  <r>
    <x v="40"/>
    <s v="QE55Q60TAUXUA"/>
    <x v="8"/>
    <x v="1"/>
    <s v="Smart"/>
    <s v="Ultra HD/4k (3840x2160p)"/>
    <n v="14"/>
    <n v="310474"/>
    <n v="22176.714285714286"/>
  </r>
  <r>
    <x v="40"/>
    <s v="QE55Q77TAUXUA"/>
    <x v="8"/>
    <x v="1"/>
    <s v="Smart"/>
    <s v="Ultra HD/4k (3840x2160p)"/>
    <n v="4"/>
    <n v="106016"/>
    <n v="26504"/>
  </r>
  <r>
    <x v="40"/>
    <s v="QE55Q80TAUXUA"/>
    <x v="8"/>
    <x v="1"/>
    <s v="Smart"/>
    <s v="Ultra HD/4k (3840x2160p)"/>
    <m/>
    <n v="-32799"/>
    <n v="0"/>
  </r>
  <r>
    <x v="40"/>
    <s v="QE55Q95TAUXUA"/>
    <x v="8"/>
    <x v="1"/>
    <s v="Smart"/>
    <s v="Ultra HD/4k (3840x2160p)"/>
    <n v="1"/>
    <n v="48707"/>
    <n v="48707"/>
  </r>
  <r>
    <x v="40"/>
    <s v="QE58Q60TAUXUA"/>
    <x v="8"/>
    <x v="14"/>
    <s v="Smart"/>
    <s v="Ultra HD/4k (3840x2160p)"/>
    <n v="6"/>
    <n v="142227"/>
    <n v="23704.5"/>
  </r>
  <r>
    <x v="40"/>
    <s v="QE65Q60TAUXUA"/>
    <x v="8"/>
    <x v="9"/>
    <s v="Smart"/>
    <s v="Ultra HD/4k (3840x2160p)"/>
    <n v="3"/>
    <n v="98265"/>
    <n v="32755"/>
  </r>
  <r>
    <x v="40"/>
    <s v="QE65Q77TAUXUA"/>
    <x v="8"/>
    <x v="9"/>
    <s v="Smart"/>
    <s v="Ultra HD/4k (3840x2160p)"/>
    <n v="1"/>
    <n v="38339"/>
    <n v="38339"/>
  </r>
  <r>
    <x v="40"/>
    <s v="QE65Q950TSUXUA"/>
    <x v="8"/>
    <x v="9"/>
    <s v="Smart"/>
    <s v="Ultra HD/8k (7680x4320p)"/>
    <n v="2"/>
    <n v="277940"/>
    <n v="138970"/>
  </r>
  <r>
    <x v="40"/>
    <s v="QE75Q77TAUXUA"/>
    <x v="8"/>
    <x v="11"/>
    <s v="Smart"/>
    <s v="Ultra HD/4k (3840x2160p)"/>
    <n v="5"/>
    <n v="285000"/>
    <n v="57000"/>
  </r>
  <r>
    <x v="40"/>
    <s v="QE75Q80TAUXUA"/>
    <x v="8"/>
    <x v="11"/>
    <s v="Smart"/>
    <s v="Ultra HD/4k (3840x2160p)"/>
    <n v="1"/>
    <n v="73800"/>
    <n v="73800"/>
  </r>
  <r>
    <x v="40"/>
    <s v="UE24N4500AUXUA"/>
    <x v="8"/>
    <x v="2"/>
    <s v="Smart"/>
    <s v="HD Ready"/>
    <n v="1"/>
    <n v="5160"/>
    <n v="5160"/>
  </r>
  <r>
    <x v="40"/>
    <s v="UE28N4500AUXUA"/>
    <x v="8"/>
    <x v="3"/>
    <s v="Smart"/>
    <s v="HD Ready"/>
    <n v="9"/>
    <n v="51376"/>
    <n v="5708.4444444444443"/>
  </r>
  <r>
    <x v="40"/>
    <s v="UE32M5500AUXUA"/>
    <x v="8"/>
    <x v="4"/>
    <s v="Smart"/>
    <s v="Full HD"/>
    <n v="19"/>
    <n v="174851"/>
    <n v="9202.6842105263149"/>
  </r>
  <r>
    <x v="40"/>
    <s v="UE32N4000AUXUA"/>
    <x v="8"/>
    <x v="4"/>
    <s v="Smart"/>
    <s v="Full HD"/>
    <n v="5"/>
    <n v="1073"/>
    <n v="214.6"/>
  </r>
  <r>
    <x v="40"/>
    <s v="UE32N5000AUXUA"/>
    <x v="8"/>
    <x v="4"/>
    <s v="Smart"/>
    <s v="Full HD"/>
    <n v="1"/>
    <n v="-49"/>
    <n v="-49"/>
  </r>
  <r>
    <x v="40"/>
    <s v="UE32T4500AUXUA"/>
    <x v="8"/>
    <x v="4"/>
    <s v="Smart"/>
    <s v="HD Ready"/>
    <n v="78"/>
    <n v="429312"/>
    <n v="5504"/>
  </r>
  <r>
    <x v="40"/>
    <s v="UE32T4510AUXUA"/>
    <x v="8"/>
    <x v="4"/>
    <s v="Smart"/>
    <s v="HD Ready"/>
    <n v="38"/>
    <n v="203648"/>
    <n v="5359.1578947368425"/>
  </r>
  <r>
    <x v="40"/>
    <s v="UE32T5300AUXUA"/>
    <x v="8"/>
    <x v="4"/>
    <s v="Smart"/>
    <s v="Full HD"/>
    <n v="70"/>
    <n v="436540"/>
    <n v="6236.2857142857147"/>
  </r>
  <r>
    <x v="40"/>
    <s v="UE43T5300AUXUA"/>
    <x v="8"/>
    <x v="6"/>
    <s v="Smart"/>
    <s v="Full HD"/>
    <n v="67"/>
    <n v="516672"/>
    <n v="7711.5223880597014"/>
  </r>
  <r>
    <x v="40"/>
    <s v="UE43TU7100UXUA"/>
    <x v="8"/>
    <x v="6"/>
    <s v="Smart"/>
    <s v="Ultra HD/4k (3840x2160p)"/>
    <n v="28"/>
    <n v="282576"/>
    <n v="10092"/>
  </r>
  <r>
    <x v="40"/>
    <s v="UE43TU8000UXUA"/>
    <x v="8"/>
    <x v="6"/>
    <s v="Smart"/>
    <s v="Ultra HD/4k (3840x2160p)"/>
    <n v="26"/>
    <n v="330363"/>
    <n v="12706.26923076923"/>
  </r>
  <r>
    <x v="40"/>
    <s v="UE43TU8500UXUA"/>
    <x v="8"/>
    <x v="6"/>
    <s v="Smart"/>
    <s v="Ultra HD/4k (3840x2160p)"/>
    <n v="8"/>
    <n v="115382.6"/>
    <n v="14422.825000000001"/>
  </r>
  <r>
    <x v="40"/>
    <s v="UE43TU8510UXUA"/>
    <x v="8"/>
    <x v="6"/>
    <s v="Smart"/>
    <s v="Ultra HD/4k (3840x2160p)"/>
    <n v="5"/>
    <n v="72130.45"/>
    <n v="14426.09"/>
  </r>
  <r>
    <x v="40"/>
    <s v="UE50NU7002UXUA"/>
    <x v="8"/>
    <x v="8"/>
    <s v="Smart"/>
    <s v="Ultra HD/4k (3840x2160p)"/>
    <n v="9"/>
    <n v="55045"/>
    <n v="6116.1111111111113"/>
  </r>
  <r>
    <x v="40"/>
    <s v="UE50TU7002UXUA"/>
    <x v="8"/>
    <x v="8"/>
    <s v="Smart"/>
    <s v="Ultra HD/4k (3840x2160p)"/>
    <n v="4"/>
    <n v="44036"/>
    <n v="11009"/>
  </r>
  <r>
    <x v="40"/>
    <s v="UE50TU7100UXUA"/>
    <x v="8"/>
    <x v="8"/>
    <s v="Smart"/>
    <s v="Ultra HD/4k (3840x2160p)"/>
    <n v="51"/>
    <n v="590403"/>
    <n v="11576.529411764706"/>
  </r>
  <r>
    <x v="40"/>
    <s v="UE50TU8000UXUA"/>
    <x v="8"/>
    <x v="8"/>
    <s v="Smart"/>
    <s v="Ultra HD/4k (3840x2160p)"/>
    <n v="19"/>
    <n v="288102"/>
    <n v="15163.263157894737"/>
  </r>
  <r>
    <x v="40"/>
    <s v="UE50TU8500UXUA"/>
    <x v="8"/>
    <x v="8"/>
    <s v="Smart"/>
    <s v="Ultra HD/4k (3840x2160p)"/>
    <n v="14"/>
    <n v="239552.79"/>
    <n v="17110.913571428573"/>
  </r>
  <r>
    <x v="40"/>
    <s v="UE55NU7090UXUA"/>
    <x v="8"/>
    <x v="1"/>
    <s v="Smart"/>
    <s v="Ultra HD/4k (3840x2160p)"/>
    <n v="1"/>
    <n v="8000"/>
    <n v="8000"/>
  </r>
  <r>
    <x v="40"/>
    <s v="UE55TU7100UXUA"/>
    <x v="8"/>
    <x v="1"/>
    <s v="Smart"/>
    <s v="Ultra HD/4k (3840x2160p)"/>
    <n v="43"/>
    <n v="554619"/>
    <n v="12898.116279069767"/>
  </r>
  <r>
    <x v="40"/>
    <s v="UE55TU8000UXUA"/>
    <x v="8"/>
    <x v="1"/>
    <s v="Smart"/>
    <s v="Ultra HD/4k (3840x2160p)"/>
    <n v="13"/>
    <n v="207146.9"/>
    <n v="15934.376923076923"/>
  </r>
  <r>
    <x v="40"/>
    <s v="UE55TU8500UXUA"/>
    <x v="8"/>
    <x v="1"/>
    <s v="Smart"/>
    <s v="Ultra HD/4k (3840x2160p)"/>
    <n v="118"/>
    <n v="2032305.95"/>
    <n v="17222.931779661016"/>
  </r>
  <r>
    <x v="40"/>
    <s v="UE58TU7100UXUA"/>
    <x v="8"/>
    <x v="14"/>
    <s v="Smart"/>
    <s v="Ultra HD/4k (3840x2160p)"/>
    <n v="8"/>
    <n v="121104"/>
    <n v="15138"/>
  </r>
  <r>
    <x v="40"/>
    <s v="UE65TU7100UXUA"/>
    <x v="8"/>
    <x v="9"/>
    <s v="Smart"/>
    <s v="Ultra HD/4k (3840x2160p)"/>
    <n v="4"/>
    <n v="92580"/>
    <n v="23145"/>
  </r>
  <r>
    <x v="40"/>
    <s v="UE65TU8000UXUA"/>
    <x v="8"/>
    <x v="9"/>
    <s v="Smart"/>
    <s v="Ultra HD/4k (3840x2160p)"/>
    <n v="4"/>
    <n v="98450"/>
    <n v="24612.5"/>
  </r>
  <r>
    <x v="40"/>
    <s v="UE65TU8500UXUA"/>
    <x v="8"/>
    <x v="9"/>
    <s v="Smart"/>
    <s v="Ultra HD/4k (3840x2160p)"/>
    <n v="6"/>
    <n v="168344"/>
    <n v="28057.333333333332"/>
  </r>
  <r>
    <x v="40"/>
    <s v="UE70TU7100UXUA"/>
    <x v="8"/>
    <x v="15"/>
    <s v="Smart"/>
    <s v="Ultra HD/4k (3840x2160p)"/>
    <n v="2"/>
    <n v="-624"/>
    <n v="-312"/>
  </r>
  <r>
    <x v="40"/>
    <s v="UE75TU7100UXUA"/>
    <x v="8"/>
    <x v="11"/>
    <s v="Smart"/>
    <s v="Ultra HD/4k (3840x2160p)"/>
    <n v="2"/>
    <n v="73426"/>
    <n v="36713"/>
  </r>
  <r>
    <x v="40"/>
    <s v="UE75TU8000UXUA"/>
    <x v="8"/>
    <x v="11"/>
    <s v="Smart"/>
    <s v="Ultra HD/4k (3840x2160p)"/>
    <n v="3"/>
    <n v="120823"/>
    <n v="40274.333333333336"/>
  </r>
  <r>
    <x v="40"/>
    <s v="UE82TU8000UXUA"/>
    <x v="8"/>
    <x v="19"/>
    <s v="Smart"/>
    <s v="Ultra HD/4k (3840x2160p)"/>
    <n v="1"/>
    <n v="56819"/>
    <n v="56819"/>
  </r>
  <r>
    <x v="41"/>
    <s v="20001181"/>
    <x v="1"/>
    <x v="5"/>
    <s v="Smart"/>
    <s v="Full HD"/>
    <n v="35"/>
    <n v="195334"/>
    <n v="5580.971428571429"/>
  </r>
  <r>
    <x v="41"/>
    <s v="20001470"/>
    <x v="1"/>
    <x v="1"/>
    <s v="Smart"/>
    <s v="Ultra HD/4k (3840x2160p)"/>
    <n v="1"/>
    <n v="10387.73"/>
    <n v="10387.73"/>
  </r>
  <r>
    <x v="41"/>
    <s v="20002052"/>
    <x v="1"/>
    <x v="4"/>
    <s v="Smart"/>
    <s v="HD Ready"/>
    <n v="401"/>
    <n v="1729209.21"/>
    <n v="4312.2424189526182"/>
  </r>
  <r>
    <x v="41"/>
    <s v="20002053"/>
    <x v="1"/>
    <x v="5"/>
    <s v="Smart"/>
    <s v="Full HD"/>
    <n v="262"/>
    <n v="1600042.074"/>
    <n v="6107.0308167938929"/>
  </r>
  <r>
    <x v="41"/>
    <s v="20002080"/>
    <x v="1"/>
    <x v="8"/>
    <s v="Smart"/>
    <s v="Ultra HD/4k (3840x2160p)"/>
    <n v="10"/>
    <n v="95632.299999999988"/>
    <n v="9563.23"/>
  </r>
  <r>
    <x v="41"/>
    <s v="20002850"/>
    <x v="1"/>
    <x v="4"/>
    <s v="Smart"/>
    <s v="HD Ready"/>
    <n v="3"/>
    <n v="12897"/>
    <n v="4299"/>
  </r>
  <r>
    <x v="41"/>
    <s v="20002858"/>
    <x v="1"/>
    <x v="6"/>
    <s v="Smart"/>
    <s v="Ultra HD/4k (3840x2160p)"/>
    <n v="53"/>
    <n v="476588.86440000002"/>
    <n v="8992.2427245283016"/>
  </r>
  <r>
    <x v="41"/>
    <s v="20002864"/>
    <x v="1"/>
    <x v="8"/>
    <s v="Smart"/>
    <s v="Ultra HD/4k (3840x2160p)"/>
    <n v="114"/>
    <n v="1084081"/>
    <n v="9509.4824561403511"/>
  </r>
  <r>
    <x v="41"/>
    <s v="20002876"/>
    <x v="1"/>
    <x v="1"/>
    <s v="Smart"/>
    <s v="Ultra HD/4k (3840x2160p)"/>
    <n v="36"/>
    <n v="366011.9"/>
    <n v="10166.997222222222"/>
  </r>
  <r>
    <x v="41"/>
    <s v="20002895"/>
    <x v="1"/>
    <x v="9"/>
    <s v="Smart"/>
    <s v="Ultra HD/4k (3840x2160p)"/>
    <n v="11"/>
    <n v="187521.08000000002"/>
    <n v="17047.370909090911"/>
  </r>
  <r>
    <x v="41"/>
    <s v="20002960"/>
    <x v="1"/>
    <x v="7"/>
    <s v="Smart"/>
    <s v="Full HD"/>
    <n v="5"/>
    <n v="42309"/>
    <n v="8461.7999999999993"/>
  </r>
  <r>
    <x v="41"/>
    <s v="20003561"/>
    <x v="1"/>
    <x v="8"/>
    <s v="Smart"/>
    <s v="Ultra HD/4k (3840x2160p)"/>
    <n v="15"/>
    <n v="160925"/>
    <n v="10728.333333333334"/>
  </r>
  <r>
    <x v="41"/>
    <s v="20003562"/>
    <x v="1"/>
    <x v="8"/>
    <s v="Smart"/>
    <s v="Ultra HD/4k (3840x2160p)"/>
    <n v="9"/>
    <n v="95754.75"/>
    <n v="10639.416666666666"/>
  </r>
  <r>
    <x v="41"/>
    <s v="24PFS5505"/>
    <x v="3"/>
    <x v="2"/>
    <s v="noSmart"/>
    <s v="Full HD"/>
    <n v="29"/>
    <n v="108462"/>
    <n v="3740.0689655172414"/>
  </r>
  <r>
    <x v="41"/>
    <s v="24PFS5525"/>
    <x v="3"/>
    <x v="2"/>
    <s v="noSmart"/>
    <s v="Не проставлено"/>
    <n v="9"/>
    <n v="36423"/>
    <n v="4047"/>
  </r>
  <r>
    <x v="41"/>
    <s v="24PFS6805"/>
    <x v="3"/>
    <x v="2"/>
    <s v="Smart"/>
    <s v="Full HD"/>
    <n v="2"/>
    <n v="9326.0400000000009"/>
    <n v="4663.0200000000004"/>
  </r>
  <r>
    <x v="41"/>
    <s v="24TN510S-PZ"/>
    <x v="4"/>
    <x v="2"/>
    <s v="Smart"/>
    <s v="HD Ready"/>
    <n v="34"/>
    <n v="179608.36000000002"/>
    <n v="5282.5988235294126"/>
  </r>
  <r>
    <x v="41"/>
    <s v="2T-C32BD1X"/>
    <x v="7"/>
    <x v="4"/>
    <s v="noSmart"/>
    <s v="HD Ready"/>
    <n v="42"/>
    <n v="148718.15"/>
    <n v="3540.9083333333333"/>
  </r>
  <r>
    <x v="41"/>
    <s v="32B6600PA"/>
    <x v="1"/>
    <x v="4"/>
    <s v="Smart"/>
    <s v="HD Ready"/>
    <n v="4"/>
    <n v="16385.240000000002"/>
    <n v="4096.3100000000004"/>
  </r>
  <r>
    <x v="41"/>
    <s v="32DH3000"/>
    <x v="0"/>
    <x v="4"/>
    <s v="noSmart"/>
    <s v="HD Ready"/>
    <n v="39"/>
    <n v="105671.81999999999"/>
    <n v="2709.5338461538458"/>
  </r>
  <r>
    <x v="41"/>
    <s v="32DH3500"/>
    <x v="0"/>
    <x v="4"/>
    <s v="Smart"/>
    <s v="HD Ready"/>
    <n v="20"/>
    <n v="60655.560799999992"/>
    <n v="3032.7780399999997"/>
  </r>
  <r>
    <x v="41"/>
    <s v="32DH5502A"/>
    <x v="0"/>
    <x v="4"/>
    <s v="Smart"/>
    <s v="HD Ready"/>
    <n v="2"/>
    <n v="2600"/>
    <n v="1300"/>
  </r>
  <r>
    <x v="41"/>
    <s v="32DH5502S"/>
    <x v="0"/>
    <x v="0"/>
    <s v="Не проставлено"/>
    <s v="Не проставлено"/>
    <n v="14"/>
    <n v="45346"/>
    <n v="3239"/>
  </r>
  <r>
    <x v="41"/>
    <s v="32DHS7000"/>
    <x v="0"/>
    <x v="4"/>
    <s v="Smart"/>
    <s v="HD Ready"/>
    <n v="149"/>
    <n v="633882.6"/>
    <n v="4254.2456375838929"/>
  </r>
  <r>
    <x v="41"/>
    <s v="32HE1000"/>
    <x v="6"/>
    <x v="4"/>
    <s v="noSmart"/>
    <s v="HD Ready"/>
    <m/>
    <n v="-4364.0725000000002"/>
    <n v="0"/>
  </r>
  <r>
    <x v="41"/>
    <s v="32HSF20"/>
    <x v="5"/>
    <x v="0"/>
    <s v="Не проставлено"/>
    <s v="Не проставлено"/>
    <n v="56"/>
    <n v="191107"/>
    <n v="3412.625"/>
  </r>
  <r>
    <x v="41"/>
    <s v="32HTF20"/>
    <x v="5"/>
    <x v="0"/>
    <s v="Не проставлено"/>
    <s v="Не проставлено"/>
    <n v="182"/>
    <n v="498404.28"/>
    <n v="2738.4850549450553"/>
  </r>
  <r>
    <x v="41"/>
    <s v="32LK610BPLC"/>
    <x v="4"/>
    <x v="4"/>
    <s v="Smart"/>
    <s v="HD Ready"/>
    <n v="34"/>
    <n v="196398.88"/>
    <n v="5776.437647058824"/>
  </r>
  <r>
    <x v="41"/>
    <s v="32LM6300PLA"/>
    <x v="4"/>
    <x v="4"/>
    <s v="Smart"/>
    <s v="Full HD"/>
    <n v="55"/>
    <n v="356554.8"/>
    <n v="6482.8145454545456"/>
  </r>
  <r>
    <x v="41"/>
    <s v="32PFS5803"/>
    <x v="3"/>
    <x v="4"/>
    <s v="Smart"/>
    <s v="Full HD"/>
    <n v="1"/>
    <n v="5939"/>
    <n v="5939"/>
  </r>
  <r>
    <x v="41"/>
    <s v="32PFS5823"/>
    <x v="3"/>
    <x v="4"/>
    <s v="Smart"/>
    <s v="Full HD"/>
    <n v="2"/>
    <n v="12318"/>
    <n v="6159"/>
  </r>
  <r>
    <x v="41"/>
    <s v="32PFS6402"/>
    <x v="3"/>
    <x v="4"/>
    <s v="Smart"/>
    <s v="Full HD"/>
    <n v="14"/>
    <n v="104507.702"/>
    <n v="7464.8358571428571"/>
  </r>
  <r>
    <x v="41"/>
    <s v="32PFS6855"/>
    <x v="3"/>
    <x v="4"/>
    <s v="Smart"/>
    <s v="Full HD"/>
    <n v="4"/>
    <n v="25627.77"/>
    <n v="6406.9425000000001"/>
  </r>
  <r>
    <x v="41"/>
    <s v="32PHS5505"/>
    <x v="3"/>
    <x v="4"/>
    <s v="noSmart"/>
    <s v="HD Ready"/>
    <n v="2"/>
    <n v="9186"/>
    <n v="4593"/>
  </r>
  <r>
    <x v="41"/>
    <s v="32PHS6605"/>
    <x v="3"/>
    <x v="4"/>
    <s v="Smart"/>
    <s v="HD Ready"/>
    <n v="3"/>
    <n v="15837"/>
    <n v="5279"/>
  </r>
  <r>
    <x v="41"/>
    <s v="32VH50"/>
    <x v="5"/>
    <x v="4"/>
    <s v="noSmart"/>
    <s v="HD Ready"/>
    <m/>
    <n v="-2379"/>
    <n v="0"/>
  </r>
  <r>
    <x v="41"/>
    <s v="32VH55"/>
    <x v="5"/>
    <x v="4"/>
    <s v="Smart"/>
    <s v="HD Ready"/>
    <n v="14"/>
    <n v="47586"/>
    <n v="3399"/>
  </r>
  <r>
    <x v="41"/>
    <s v="40B6600PA"/>
    <x v="1"/>
    <x v="5"/>
    <s v="Smart"/>
    <s v="Full HD"/>
    <n v="1"/>
    <n v="3000"/>
    <n v="3000"/>
  </r>
  <r>
    <x v="41"/>
    <s v="40DF5000"/>
    <x v="0"/>
    <x v="5"/>
    <s v="noSmart"/>
    <s v="Full HD"/>
    <n v="11"/>
    <n v="44324.229999999996"/>
    <n v="4029.4754545454543"/>
  </r>
  <r>
    <x v="41"/>
    <s v="40DF5500"/>
    <x v="0"/>
    <x v="5"/>
    <s v="Smart"/>
    <s v="Full HD"/>
    <n v="2"/>
    <n v="1866.2660999999998"/>
    <n v="933.13304999999991"/>
  </r>
  <r>
    <x v="41"/>
    <s v="40DF5502"/>
    <x v="0"/>
    <x v="5"/>
    <s v="Smart"/>
    <s v="Full HD"/>
    <n v="3"/>
    <n v="7199"/>
    <n v="2399.6666666666665"/>
  </r>
  <r>
    <x v="41"/>
    <s v="40DF5502A"/>
    <x v="0"/>
    <x v="5"/>
    <s v="Smart"/>
    <s v="Full HD"/>
    <n v="7"/>
    <n v="29157.18"/>
    <n v="4165.3114285714282"/>
  </r>
  <r>
    <x v="41"/>
    <s v="40DF5502S"/>
    <x v="0"/>
    <x v="0"/>
    <s v="Не проставлено"/>
    <s v="Не проставлено"/>
    <n v="102"/>
    <n v="519871.89"/>
    <n v="5096.7832352941177"/>
  </r>
  <r>
    <x v="41"/>
    <s v="40VF55"/>
    <x v="5"/>
    <x v="5"/>
    <s v="Smart"/>
    <s v="Full HD"/>
    <m/>
    <n v="-8773"/>
    <n v="0"/>
  </r>
  <r>
    <x v="41"/>
    <s v="43DFS7000"/>
    <x v="0"/>
    <x v="6"/>
    <s v="Smart"/>
    <s v="Full HD"/>
    <n v="90"/>
    <n v="563395.80000000005"/>
    <n v="6259.9533333333338"/>
  </r>
  <r>
    <x v="41"/>
    <s v="43DFT7000"/>
    <x v="0"/>
    <x v="6"/>
    <s v="noSmart"/>
    <s v="Full HD"/>
    <n v="101"/>
    <n v="528556.24"/>
    <n v="5233.2300990099011"/>
  </r>
  <r>
    <x v="41"/>
    <s v="43DU6510"/>
    <x v="0"/>
    <x v="6"/>
    <s v="Smart"/>
    <s v="Ultra HD/4k (3840x2160p)"/>
    <n v="22"/>
    <n v="135226.23000000001"/>
    <n v="6146.6468181818191"/>
  </r>
  <r>
    <x v="41"/>
    <s v="43DUS6000"/>
    <x v="0"/>
    <x v="6"/>
    <s v="Smart"/>
    <s v="Ultra HD/4k (3840x2160p)"/>
    <n v="231"/>
    <n v="1491132.4"/>
    <n v="6455.1186147186145"/>
  </r>
  <r>
    <x v="41"/>
    <s v="43DUS7000"/>
    <x v="0"/>
    <x v="6"/>
    <s v="Smart"/>
    <s v="Ultra HD/4k (3840x2160p)"/>
    <n v="17"/>
    <n v="124024"/>
    <n v="7295.5294117647063"/>
  </r>
  <r>
    <x v="41"/>
    <s v="43LM6300PLA"/>
    <x v="4"/>
    <x v="6"/>
    <s v="Smart"/>
    <s v="Full HD"/>
    <n v="359"/>
    <n v="2881328.52"/>
    <n v="8025.9847353760442"/>
  </r>
  <r>
    <x v="41"/>
    <s v="43PFS5505"/>
    <x v="3"/>
    <x v="6"/>
    <s v="noSmart"/>
    <s v="Full HD"/>
    <n v="18"/>
    <n v="123638.62119999999"/>
    <n v="6868.8122888888884"/>
  </r>
  <r>
    <x v="41"/>
    <s v="43PFS6855"/>
    <x v="3"/>
    <x v="22"/>
    <s v="Smart"/>
    <s v="Full HD"/>
    <n v="7"/>
    <n v="55433"/>
    <n v="7919"/>
  </r>
  <r>
    <x v="41"/>
    <s v="43PUS6704"/>
    <x v="3"/>
    <x v="6"/>
    <s v="Smart"/>
    <s v="Ultra HD/4k (3840x2160p)"/>
    <n v="7"/>
    <n v="70174.02"/>
    <n v="10024.86"/>
  </r>
  <r>
    <x v="41"/>
    <s v="43PUS6754"/>
    <x v="3"/>
    <x v="6"/>
    <s v="Smart"/>
    <s v="Ultra HD/4k (3840x2160p)"/>
    <n v="5"/>
    <n v="52564.468999999997"/>
    <n v="10512.8938"/>
  </r>
  <r>
    <x v="41"/>
    <s v="43PUS7304"/>
    <x v="3"/>
    <x v="6"/>
    <s v="Smart"/>
    <s v="Ultra HD/4k (3840x2160p)"/>
    <n v="1"/>
    <n v="12803.0339"/>
    <n v="12803.0339"/>
  </r>
  <r>
    <x v="41"/>
    <s v="43PUS7334"/>
    <x v="3"/>
    <x v="6"/>
    <s v="Smart"/>
    <s v="Ultra HD/4k (3840x2160p)"/>
    <n v="1"/>
    <n v="13059.1139"/>
    <n v="13059.1139"/>
  </r>
  <r>
    <x v="41"/>
    <s v="43PUS7555"/>
    <x v="3"/>
    <x v="6"/>
    <s v="Smart"/>
    <s v="Ultra HD/4k (3840x2160p)"/>
    <n v="14"/>
    <n v="131511.82"/>
    <n v="9393.7014285714286"/>
  </r>
  <r>
    <x v="41"/>
    <s v="43PUS7855"/>
    <x v="3"/>
    <x v="6"/>
    <s v="Smart"/>
    <s v="Ultra HD/4k (3840x2160p)"/>
    <n v="8"/>
    <n v="99784.02"/>
    <n v="12473.002500000001"/>
  </r>
  <r>
    <x v="41"/>
    <s v="43PUS8545"/>
    <x v="3"/>
    <x v="6"/>
    <s v="Smart"/>
    <s v="Ultra HD/4k (3840x2160p)"/>
    <n v="3"/>
    <n v="33263.550000000003"/>
    <n v="11087.85"/>
  </r>
  <r>
    <x v="41"/>
    <s v="43UN71006LB"/>
    <x v="4"/>
    <x v="6"/>
    <s v="Smart"/>
    <s v="Ultra HD/4k (3840x2160p)"/>
    <n v="22"/>
    <n v="230208"/>
    <n v="10464"/>
  </r>
  <r>
    <x v="41"/>
    <s v="43UN73906LE"/>
    <x v="4"/>
    <x v="6"/>
    <s v="Smart"/>
    <s v="Ultra HD/4k (3840x2160p)"/>
    <n v="3"/>
    <n v="35859"/>
    <n v="11953"/>
  </r>
  <r>
    <x v="41"/>
    <s v="43UN74006LB"/>
    <x v="4"/>
    <x v="6"/>
    <s v="Smart"/>
    <s v="Ultra HD/4k (3840x2160p)"/>
    <n v="122"/>
    <n v="1369463.32"/>
    <n v="11225.109180327869"/>
  </r>
  <r>
    <x v="41"/>
    <s v="43USF20"/>
    <x v="5"/>
    <x v="0"/>
    <s v="Не проставлено"/>
    <s v="Не проставлено"/>
    <n v="2"/>
    <n v="13198"/>
    <n v="6599"/>
  </r>
  <r>
    <x v="41"/>
    <s v="49CU6500AK"/>
    <x v="0"/>
    <x v="7"/>
    <s v="Smart"/>
    <s v="Ultra HD/4k (3840x2160p)"/>
    <m/>
    <n v="-11699"/>
    <n v="0"/>
  </r>
  <r>
    <x v="41"/>
    <s v="49CU6549MC"/>
    <x v="0"/>
    <x v="7"/>
    <s v="Smart"/>
    <s v="Ultra HD/4k (3840x2160p)"/>
    <n v="6"/>
    <n v="26396"/>
    <n v="4399.333333333333"/>
  </r>
  <r>
    <x v="41"/>
    <s v="49DU6510"/>
    <x v="0"/>
    <x v="7"/>
    <s v="Smart"/>
    <s v="Ultra HD/4k (3840x2160p)"/>
    <n v="4"/>
    <n v="25647"/>
    <n v="6411.75"/>
  </r>
  <r>
    <x v="41"/>
    <s v="49NANO806NA"/>
    <x v="4"/>
    <x v="7"/>
    <s v="Smart"/>
    <s v="Ultra HD/4k (3840x2160p)"/>
    <n v="5"/>
    <n v="95995.200000000012"/>
    <n v="19199.04"/>
  </r>
  <r>
    <x v="41"/>
    <s v="49NANO866NA"/>
    <x v="4"/>
    <x v="7"/>
    <s v="Smart"/>
    <s v="Ultra HD/4k (3840x2160p)"/>
    <n v="15"/>
    <n v="327588.30000000005"/>
    <n v="21839.220000000005"/>
  </r>
  <r>
    <x v="41"/>
    <s v="49UN71006LB"/>
    <x v="4"/>
    <x v="7"/>
    <s v="Smart"/>
    <s v="Ultra HD/4k (3840x2160p)"/>
    <n v="206"/>
    <n v="2466043.3200000003"/>
    <n v="11971.084077669904"/>
  </r>
  <r>
    <x v="41"/>
    <s v="49UN74006LB"/>
    <x v="4"/>
    <x v="7"/>
    <s v="Smart"/>
    <s v="Ultra HD/4k (3840x2160p)"/>
    <n v="45"/>
    <n v="600551.4"/>
    <n v="13345.586666666668"/>
  </r>
  <r>
    <x v="41"/>
    <s v="50PUS6754"/>
    <x v="3"/>
    <x v="8"/>
    <s v="Smart"/>
    <s v="Ultra HD/4k (3840x2160p)"/>
    <n v="1"/>
    <n v="12803.0339"/>
    <n v="12803.0339"/>
  </r>
  <r>
    <x v="41"/>
    <s v="50PUS7334"/>
    <x v="3"/>
    <x v="8"/>
    <s v="Smart"/>
    <s v="Ultra HD/4k (3840x2160p)"/>
    <n v="2"/>
    <n v="31581.252199999999"/>
    <n v="15790.626099999999"/>
  </r>
  <r>
    <x v="41"/>
    <s v="50PUS7855"/>
    <x v="3"/>
    <x v="8"/>
    <s v="Smart"/>
    <s v="Ultra HD/4k (3840x2160p)"/>
    <n v="1"/>
    <n v="14607"/>
    <n v="14607"/>
  </r>
  <r>
    <x v="41"/>
    <s v="50PUS8545"/>
    <x v="3"/>
    <x v="8"/>
    <s v="Smart"/>
    <s v="Ultra HD/4k (3840x2160p)"/>
    <n v="16"/>
    <n v="307786.26240000001"/>
    <n v="19236.6414"/>
  </r>
  <r>
    <x v="41"/>
    <s v="50UN74006LB"/>
    <x v="4"/>
    <x v="8"/>
    <s v="Smart"/>
    <s v="Ultra HD/4k (3840x2160p)"/>
    <n v="90"/>
    <n v="1254526.2"/>
    <n v="13939.18"/>
  </r>
  <r>
    <x v="41"/>
    <s v="50USF20"/>
    <x v="5"/>
    <x v="0"/>
    <s v="Не проставлено"/>
    <s v="Не проставлено"/>
    <n v="8"/>
    <n v="67992"/>
    <n v="8499"/>
  </r>
  <r>
    <x v="41"/>
    <s v="55DU6510"/>
    <x v="0"/>
    <x v="1"/>
    <s v="Smart"/>
    <s v="Ultra HD/4k (3840x2160p)"/>
    <n v="3"/>
    <n v="17460.830000000002"/>
    <n v="5820.2766666666676"/>
  </r>
  <r>
    <x v="41"/>
    <s v="55DUS8000"/>
    <x v="0"/>
    <x v="1"/>
    <s v="Smart"/>
    <s v="Ultra HD/4k (3840x2160p)"/>
    <n v="51"/>
    <n v="495109.12"/>
    <n v="9708.0219607843137"/>
  </r>
  <r>
    <x v="41"/>
    <s v="55NANO806NA"/>
    <x v="4"/>
    <x v="1"/>
    <s v="Smart"/>
    <s v="Ultra HD/4k (3840x2160p)"/>
    <n v="22"/>
    <n v="431482.4"/>
    <n v="19612.836363636365"/>
  </r>
  <r>
    <x v="41"/>
    <s v="55NANO866NA"/>
    <x v="4"/>
    <x v="1"/>
    <s v="Smart"/>
    <s v="Ultra HD/4k (3840x2160p)"/>
    <n v="5"/>
    <n v="127675.44"/>
    <n v="25535.088"/>
  </r>
  <r>
    <x v="41"/>
    <s v="55PUS7855"/>
    <x v="3"/>
    <x v="1"/>
    <s v="Smart"/>
    <s v="Ultra HD/4k (3840x2160p)"/>
    <n v="6"/>
    <n v="100006"/>
    <n v="16667.666666666668"/>
  </r>
  <r>
    <x v="41"/>
    <s v="55PUS9435"/>
    <x v="3"/>
    <x v="1"/>
    <s v="Smart"/>
    <s v="Ultra HD/4k (3840x2160p)"/>
    <n v="1"/>
    <n v="36119"/>
    <n v="36119"/>
  </r>
  <r>
    <x v="41"/>
    <s v="55U8QF"/>
    <x v="1"/>
    <x v="1"/>
    <s v="Smart"/>
    <s v="Ultra HD/4k (3840x2160p)"/>
    <n v="2"/>
    <n v="50398"/>
    <n v="25199"/>
  </r>
  <r>
    <x v="41"/>
    <s v="55UN71006LB"/>
    <x v="4"/>
    <x v="1"/>
    <s v="Smart"/>
    <s v="Ultra HD/4k (3840x2160p)"/>
    <n v="11"/>
    <n v="160809"/>
    <n v="14619"/>
  </r>
  <r>
    <x v="41"/>
    <s v="55UN74006LB"/>
    <x v="4"/>
    <x v="1"/>
    <s v="Smart"/>
    <s v="Ultra HD/4k (3840x2160p)"/>
    <n v="21"/>
    <n v="305963.18"/>
    <n v="14569.675238095238"/>
  </r>
  <r>
    <x v="41"/>
    <s v="55UN81006LB"/>
    <x v="4"/>
    <x v="1"/>
    <s v="Smart"/>
    <s v="Ultra HD/4k (3840x2160p)"/>
    <n v="4"/>
    <n v="63076.08"/>
    <n v="15769.02"/>
  </r>
  <r>
    <x v="41"/>
    <s v="58PUS7555"/>
    <x v="3"/>
    <x v="14"/>
    <s v="Smart"/>
    <s v="Ultra HD/4k (3840x2160p)"/>
    <n v="3"/>
    <n v="44044"/>
    <n v="14681.333333333334"/>
  </r>
  <r>
    <x v="41"/>
    <s v="58PUS8545"/>
    <x v="3"/>
    <x v="14"/>
    <s v="Smart"/>
    <s v="Ultra HD/4k (3840x2160p)"/>
    <n v="12"/>
    <n v="269397.36210000003"/>
    <n v="22449.780175000004"/>
  </r>
  <r>
    <x v="41"/>
    <s v="60UN71006LB"/>
    <x v="4"/>
    <x v="24"/>
    <s v="Smart"/>
    <s v="Ultra HD/4k (3840x2160p)"/>
    <n v="3"/>
    <n v="49797"/>
    <n v="16599"/>
  </r>
  <r>
    <x v="41"/>
    <s v="65DU6510"/>
    <x v="0"/>
    <x v="9"/>
    <s v="Smart"/>
    <s v="Ultra HD/4k (3840x2160p)"/>
    <n v="5"/>
    <n v="62820.033900000002"/>
    <n v="12564.00678"/>
  </r>
  <r>
    <x v="41"/>
    <s v="65NANO866NA"/>
    <x v="4"/>
    <x v="9"/>
    <s v="Smart"/>
    <s v="Ultra HD/4k (3840x2160p)"/>
    <n v="5"/>
    <n v="171996"/>
    <n v="34399.199999999997"/>
  </r>
  <r>
    <x v="41"/>
    <s v="65NANO916NA"/>
    <x v="4"/>
    <x v="9"/>
    <s v="Smart"/>
    <s v="Ultra HD/4k (3840x2160p)"/>
    <n v="3"/>
    <n v="124017.66"/>
    <n v="41339.22"/>
  </r>
  <r>
    <x v="41"/>
    <s v="65NANO956NA"/>
    <x v="4"/>
    <x v="9"/>
    <s v="Smart"/>
    <s v="Ultra HD/8k (7680x4320p)"/>
    <n v="3"/>
    <n v="191997.59999999998"/>
    <n v="63999.19999999999"/>
  </r>
  <r>
    <x v="41"/>
    <s v="65PUS6554"/>
    <x v="3"/>
    <x v="9"/>
    <s v="Smart"/>
    <s v="Ultra HD/4k (3840x2160p)"/>
    <n v="5"/>
    <n v="88649"/>
    <n v="17729.8"/>
  </r>
  <r>
    <x v="41"/>
    <s v="65PUS7855"/>
    <x v="3"/>
    <x v="9"/>
    <s v="Smart"/>
    <s v="Ultra HD/4k (3840x2160p)"/>
    <n v="3"/>
    <n v="76623.11"/>
    <n v="25541.036666666667"/>
  </r>
  <r>
    <x v="41"/>
    <s v="65PUS8545"/>
    <x v="3"/>
    <x v="9"/>
    <s v="Smart"/>
    <s v="Ultra HD/4k (3840x2160p)"/>
    <n v="3"/>
    <n v="94180.330300000001"/>
    <n v="31393.443433333334"/>
  </r>
  <r>
    <x v="41"/>
    <s v="65UN74006LB"/>
    <x v="4"/>
    <x v="9"/>
    <s v="Smart"/>
    <s v="Ultra HD/4k (3840x2160p)"/>
    <n v="25"/>
    <n v="545980.5"/>
    <n v="21839.22"/>
  </r>
  <r>
    <x v="41"/>
    <s v="70PUS7555"/>
    <x v="3"/>
    <x v="15"/>
    <s v="Smart"/>
    <s v="Ultra HD/4k (3840x2160p)"/>
    <n v="29"/>
    <n v="712523.21580000024"/>
    <n v="24569.766062068975"/>
  </r>
  <r>
    <x v="41"/>
    <s v="70PUS7855"/>
    <x v="3"/>
    <x v="15"/>
    <s v="Smart"/>
    <s v="Ultra HD/4k (3840x2160p)"/>
    <n v="1"/>
    <n v="29681.03"/>
    <n v="29681.03"/>
  </r>
  <r>
    <x v="41"/>
    <s v="70PUS8545"/>
    <x v="3"/>
    <x v="15"/>
    <s v="Smart"/>
    <s v="Ultra HD/4k (3840x2160p)"/>
    <n v="1"/>
    <n v="34627.970200000003"/>
    <n v="34627.970200000003"/>
  </r>
  <r>
    <x v="41"/>
    <s v="75PUS7805/12"/>
    <x v="3"/>
    <x v="11"/>
    <s v="Smart"/>
    <s v="Ultra HD/4k (3840x2160p)"/>
    <n v="1"/>
    <n v="36665.03"/>
    <n v="36665.03"/>
  </r>
  <r>
    <x v="41"/>
    <s v="H43B7500"/>
    <x v="1"/>
    <x v="6"/>
    <s v="Smart"/>
    <s v="Ultra HD/4k (3840x2160p)"/>
    <n v="1"/>
    <n v="7681.43"/>
    <n v="7681.43"/>
  </r>
  <r>
    <x v="41"/>
    <s v="LE19CT4000AU"/>
    <x v="0"/>
    <x v="17"/>
    <s v="noSmart"/>
    <s v="HD Ready"/>
    <n v="1"/>
    <n v="500"/>
    <n v="500"/>
  </r>
  <r>
    <x v="41"/>
    <s v="LE32CT1000AU"/>
    <x v="0"/>
    <x v="0"/>
    <s v="Не проставлено"/>
    <s v="Не проставлено"/>
    <n v="8"/>
    <n v="6396"/>
    <n v="799.5"/>
  </r>
  <r>
    <x v="41"/>
    <s v="LE32CT5000AK"/>
    <x v="0"/>
    <x v="4"/>
    <s v="noSmart"/>
    <s v="HD Ready"/>
    <n v="2"/>
    <n v="2200"/>
    <n v="1100"/>
  </r>
  <r>
    <x v="41"/>
    <s v="LE32CT5020JP"/>
    <x v="0"/>
    <x v="0"/>
    <s v="Не проставлено"/>
    <s v="Не проставлено"/>
    <n v="1"/>
    <n v="-2740.1080999999999"/>
    <n v="-2740.1080999999999"/>
  </r>
  <r>
    <x v="41"/>
    <s v="LE32CT5030AK"/>
    <x v="0"/>
    <x v="4"/>
    <s v="noSmart"/>
    <s v="HD Ready"/>
    <n v="1"/>
    <n v="900"/>
    <n v="900"/>
  </r>
  <r>
    <x v="41"/>
    <s v="LE32CT5500AK"/>
    <x v="0"/>
    <x v="4"/>
    <s v="Smart"/>
    <s v="HD Ready"/>
    <n v="2"/>
    <n v="-3347.6409000000003"/>
    <n v="-1673.8204500000002"/>
  </r>
  <r>
    <x v="41"/>
    <s v="LE32CT5550AK"/>
    <x v="0"/>
    <x v="4"/>
    <s v="Smart"/>
    <s v="Full HD"/>
    <n v="2"/>
    <n v="7768.35"/>
    <n v="3884.1750000000002"/>
  </r>
  <r>
    <x v="41"/>
    <s v="LE40CT5020JP"/>
    <x v="0"/>
    <x v="0"/>
    <s v="Не проставлено"/>
    <s v="Не проставлено"/>
    <n v="1"/>
    <n v="1100"/>
    <n v="1100"/>
  </r>
  <r>
    <x v="41"/>
    <s v="LE40CT5030AK"/>
    <x v="0"/>
    <x v="5"/>
    <s v="noSmart"/>
    <s v="Full HD"/>
    <n v="2"/>
    <n v="7855.0677999999998"/>
    <n v="3927.5338999999999"/>
  </r>
  <r>
    <x v="41"/>
    <s v="LE55CU6530AK"/>
    <x v="0"/>
    <x v="1"/>
    <s v="Smart"/>
    <s v="Ultra HD/4k (3840x2160p)"/>
    <n v="1"/>
    <n v="3400"/>
    <n v="3400"/>
  </r>
  <r>
    <x v="41"/>
    <s v="OLED55CX6LA"/>
    <x v="4"/>
    <x v="1"/>
    <s v="Smart"/>
    <s v="Ultra HD/4k (3840x2160p)"/>
    <n v="12"/>
    <n v="529639.29999999993"/>
    <n v="44136.60833333333"/>
  </r>
  <r>
    <x v="41"/>
    <s v="OLED65CX6LA"/>
    <x v="4"/>
    <x v="9"/>
    <s v="Smart"/>
    <s v="Ultra HD/4k (3840x2160p)"/>
    <n v="7"/>
    <n v="450394.19999999995"/>
    <n v="64342.028571428564"/>
  </r>
  <r>
    <x v="41"/>
    <s v="QE43Q60TAUXUA"/>
    <x v="8"/>
    <x v="6"/>
    <s v="Smart"/>
    <s v="Ultra HD/4k (3840x2160p)"/>
    <n v="5"/>
    <n v="85913"/>
    <n v="17182.599999999999"/>
  </r>
  <r>
    <x v="41"/>
    <s v="QE49Q80TAUXUA"/>
    <x v="8"/>
    <x v="7"/>
    <s v="Smart"/>
    <s v="Ultra HD/4k (3840x2160p)"/>
    <n v="1"/>
    <n v="28161"/>
    <n v="28161"/>
  </r>
  <r>
    <x v="41"/>
    <s v="QE50LS03TAUXUA"/>
    <x v="8"/>
    <x v="8"/>
    <s v="Smart"/>
    <s v="Ultra HD/4k (3840x2160p)"/>
    <n v="1"/>
    <n v="30290"/>
    <n v="30290"/>
  </r>
  <r>
    <x v="41"/>
    <s v="QE50Q60TAUXUA"/>
    <x v="8"/>
    <x v="8"/>
    <s v="Smart"/>
    <s v="Ultra HD/4k (3840x2160p)"/>
    <n v="23"/>
    <n v="471409"/>
    <n v="20496.043478260868"/>
  </r>
  <r>
    <x v="41"/>
    <s v="QE55Q60TAUXUA"/>
    <x v="8"/>
    <x v="1"/>
    <s v="Smart"/>
    <s v="Ultra HD/4k (3840x2160p)"/>
    <n v="6"/>
    <n v="135449"/>
    <n v="22574.833333333332"/>
  </r>
  <r>
    <x v="41"/>
    <s v="QE55Q77TAUXUA"/>
    <x v="8"/>
    <x v="1"/>
    <s v="Smart"/>
    <s v="Ultra HD/4k (3840x2160p)"/>
    <n v="3"/>
    <n v="79630"/>
    <n v="26543.333333333332"/>
  </r>
  <r>
    <x v="41"/>
    <s v="QE58Q60TAUXUA"/>
    <x v="8"/>
    <x v="14"/>
    <s v="Smart"/>
    <s v="Ultra HD/4k (3840x2160p)"/>
    <n v="3"/>
    <n v="70990"/>
    <n v="23663.333333333332"/>
  </r>
  <r>
    <x v="41"/>
    <s v="QE65LS03TAUXUA"/>
    <x v="8"/>
    <x v="9"/>
    <s v="Smart"/>
    <s v="Ultra HD/4k (3840x2160p)"/>
    <n v="1"/>
    <n v="52770"/>
    <n v="52770"/>
  </r>
  <r>
    <x v="41"/>
    <s v="QE65Q60TAUXUA"/>
    <x v="8"/>
    <x v="9"/>
    <s v="Smart"/>
    <s v="Ultra HD/4k (3840x2160p)"/>
    <n v="1"/>
    <n v="32529"/>
    <n v="32529"/>
  </r>
  <r>
    <x v="41"/>
    <s v="UE28N4500AUXUA"/>
    <x v="8"/>
    <x v="3"/>
    <s v="Smart"/>
    <s v="HD Ready"/>
    <n v="5"/>
    <n v="29041"/>
    <n v="5808.2"/>
  </r>
  <r>
    <x v="41"/>
    <s v="UE32M5500AUXUA"/>
    <x v="8"/>
    <x v="4"/>
    <s v="Smart"/>
    <s v="Full HD"/>
    <n v="18"/>
    <n v="164704"/>
    <n v="9150.2222222222226"/>
  </r>
  <r>
    <x v="41"/>
    <s v="UE32N4000AUXUA"/>
    <x v="8"/>
    <x v="4"/>
    <s v="Smart"/>
    <s v="Full HD"/>
    <n v="1"/>
    <n v="5393"/>
    <n v="5393"/>
  </r>
  <r>
    <x v="41"/>
    <s v="UE32N5000AUXUA"/>
    <x v="8"/>
    <x v="4"/>
    <s v="Smart"/>
    <s v="Full HD"/>
    <n v="1"/>
    <n v="6112"/>
    <n v="6112"/>
  </r>
  <r>
    <x v="41"/>
    <s v="UE32T4500AUXUA"/>
    <x v="8"/>
    <x v="4"/>
    <s v="Smart"/>
    <s v="HD Ready"/>
    <n v="93"/>
    <n v="511872"/>
    <n v="5504"/>
  </r>
  <r>
    <x v="41"/>
    <s v="UE32T4510AUXUA"/>
    <x v="8"/>
    <x v="4"/>
    <s v="Smart"/>
    <s v="HD Ready"/>
    <n v="38"/>
    <n v="203869"/>
    <n v="5364.9736842105267"/>
  </r>
  <r>
    <x v="41"/>
    <s v="UE32T5300AUXUA"/>
    <x v="8"/>
    <x v="4"/>
    <s v="Smart"/>
    <s v="Full HD"/>
    <n v="63"/>
    <n v="393004"/>
    <n v="6238.1587301587306"/>
  </r>
  <r>
    <x v="41"/>
    <s v="UE43T5300AUXUA"/>
    <x v="8"/>
    <x v="6"/>
    <s v="Smart"/>
    <s v="Full HD"/>
    <n v="56"/>
    <n v="452088"/>
    <n v="8073"/>
  </r>
  <r>
    <x v="41"/>
    <s v="UE43TU7100UXUA"/>
    <x v="8"/>
    <x v="6"/>
    <s v="Smart"/>
    <s v="Ultra HD/4k (3840x2160p)"/>
    <n v="67"/>
    <n v="676164"/>
    <n v="10092"/>
  </r>
  <r>
    <x v="41"/>
    <s v="UE43TU8000UXUA"/>
    <x v="8"/>
    <x v="6"/>
    <s v="Smart"/>
    <s v="Ultra HD/4k (3840x2160p)"/>
    <n v="22"/>
    <n v="283453.14"/>
    <n v="12884.233636363637"/>
  </r>
  <r>
    <x v="41"/>
    <s v="UE43TU8500UXUA"/>
    <x v="8"/>
    <x v="6"/>
    <s v="Smart"/>
    <s v="Ultra HD/4k (3840x2160p)"/>
    <n v="13"/>
    <n v="187214"/>
    <n v="14401.076923076924"/>
  </r>
  <r>
    <x v="41"/>
    <s v="UE43TU8510UXUA"/>
    <x v="8"/>
    <x v="6"/>
    <s v="Smart"/>
    <s v="Ultra HD/4k (3840x2160p)"/>
    <n v="4"/>
    <n v="58137"/>
    <n v="14534.25"/>
  </r>
  <r>
    <x v="41"/>
    <s v="UE50NU7002UXUA"/>
    <x v="8"/>
    <x v="8"/>
    <s v="Smart"/>
    <s v="Ultra HD/4k (3840x2160p)"/>
    <n v="1"/>
    <n v="11009"/>
    <n v="11009"/>
  </r>
  <r>
    <x v="41"/>
    <s v="UE50TU7100UXUA"/>
    <x v="8"/>
    <x v="8"/>
    <s v="Smart"/>
    <s v="Ultra HD/4k (3840x2160p)"/>
    <n v="25"/>
    <n v="298058"/>
    <n v="11922.32"/>
  </r>
  <r>
    <x v="41"/>
    <s v="UE50TU8000UXUA"/>
    <x v="8"/>
    <x v="8"/>
    <s v="Smart"/>
    <s v="Ultra HD/4k (3840x2160p)"/>
    <n v="14"/>
    <n v="214882"/>
    <n v="15348.714285714286"/>
  </r>
  <r>
    <x v="41"/>
    <s v="UE50TU8500UXUA"/>
    <x v="8"/>
    <x v="8"/>
    <s v="Smart"/>
    <s v="Ultra HD/4k (3840x2160p)"/>
    <n v="24"/>
    <n v="413740"/>
    <n v="17239.166666666668"/>
  </r>
  <r>
    <x v="41"/>
    <s v="UE55TU7100UXUA"/>
    <x v="8"/>
    <x v="1"/>
    <s v="Smart"/>
    <s v="Ultra HD/4k (3840x2160p)"/>
    <n v="41"/>
    <n v="583061"/>
    <n v="14221"/>
  </r>
  <r>
    <x v="41"/>
    <s v="UE55TU8000UXUA"/>
    <x v="8"/>
    <x v="1"/>
    <s v="Smart"/>
    <s v="Ultra HD/4k (3840x2160p)"/>
    <n v="12"/>
    <n v="190764"/>
    <n v="15897"/>
  </r>
  <r>
    <x v="41"/>
    <s v="UE55TU8500UXUA"/>
    <x v="8"/>
    <x v="1"/>
    <s v="Smart"/>
    <s v="Ultra HD/4k (3840x2160p)"/>
    <n v="7"/>
    <n v="122422"/>
    <n v="17488.857142857141"/>
  </r>
  <r>
    <x v="41"/>
    <s v="UE58TU7100UXUA"/>
    <x v="8"/>
    <x v="14"/>
    <s v="Smart"/>
    <s v="Ultra HD/4k (3840x2160p)"/>
    <n v="3"/>
    <n v="45414"/>
    <n v="15138"/>
  </r>
  <r>
    <x v="41"/>
    <s v="UE65TU7100UXUA"/>
    <x v="8"/>
    <x v="9"/>
    <s v="Smart"/>
    <s v="Ultra HD/4k (3840x2160p)"/>
    <n v="20"/>
    <n v="457927"/>
    <n v="22896.35"/>
  </r>
  <r>
    <x v="41"/>
    <s v="UE65TU8000UXUA"/>
    <x v="8"/>
    <x v="9"/>
    <s v="Smart"/>
    <s v="Ultra HD/4k (3840x2160p)"/>
    <n v="9"/>
    <n v="221325"/>
    <n v="24591.666666666668"/>
  </r>
  <r>
    <x v="41"/>
    <s v="UE65TU8500UXUA"/>
    <x v="8"/>
    <x v="9"/>
    <s v="Smart"/>
    <s v="Ultra HD/4k (3840x2160p)"/>
    <n v="4"/>
    <n v="111448"/>
    <n v="27862"/>
  </r>
  <r>
    <x v="41"/>
    <s v="UE70TU7100UXUA"/>
    <x v="8"/>
    <x v="15"/>
    <s v="Smart"/>
    <s v="Ultra HD/4k (3840x2160p)"/>
    <n v="5"/>
    <n v="146375"/>
    <n v="29275"/>
  </r>
  <r>
    <x v="41"/>
    <s v="UE75TU8000UXUA"/>
    <x v="8"/>
    <x v="11"/>
    <s v="Smart"/>
    <s v="Ultra HD/4k (3840x2160p)"/>
    <n v="2"/>
    <n v="80000"/>
    <n v="40000"/>
  </r>
  <r>
    <x v="42"/>
    <s v="&lt;НЕТ&gt;"/>
    <x v="9"/>
    <x v="20"/>
    <s v="&lt;НЕТ&gt;"/>
    <s v="НЕТ"/>
    <n v="11"/>
    <n v="5238"/>
    <n v="476.18181818181819"/>
  </r>
  <r>
    <x v="42"/>
    <s v="20001181"/>
    <x v="1"/>
    <x v="5"/>
    <s v="Smart"/>
    <s v="Full HD"/>
    <n v="11"/>
    <n v="64860"/>
    <n v="5896.363636363636"/>
  </r>
  <r>
    <x v="42"/>
    <s v="20001470"/>
    <x v="1"/>
    <x v="1"/>
    <s v="Smart"/>
    <s v="Ultra HD/4k (3840x2160p)"/>
    <n v="4"/>
    <n v="46168.104399999997"/>
    <n v="11542.026099999999"/>
  </r>
  <r>
    <x v="42"/>
    <s v="20002052"/>
    <x v="1"/>
    <x v="4"/>
    <s v="Smart"/>
    <s v="HD Ready"/>
    <n v="484"/>
    <n v="2133515.3014000002"/>
    <n v="4408.0894657024801"/>
  </r>
  <r>
    <x v="42"/>
    <s v="20002053"/>
    <x v="1"/>
    <x v="5"/>
    <s v="Smart"/>
    <s v="Full HD"/>
    <n v="243"/>
    <n v="1503308.06"/>
    <n v="6186.4529218107"/>
  </r>
  <r>
    <x v="42"/>
    <s v="20002080"/>
    <x v="1"/>
    <x v="8"/>
    <s v="Smart"/>
    <s v="Ultra HD/4k (3840x2160p)"/>
    <n v="7"/>
    <n v="75022.710000000006"/>
    <n v="10717.53"/>
  </r>
  <r>
    <x v="42"/>
    <s v="20002850"/>
    <x v="1"/>
    <x v="4"/>
    <s v="Smart"/>
    <s v="HD Ready"/>
    <n v="203"/>
    <n v="858556"/>
    <n v="4229.3399014778324"/>
  </r>
  <r>
    <x v="42"/>
    <s v="20002858"/>
    <x v="1"/>
    <x v="6"/>
    <s v="Smart"/>
    <s v="Ultra HD/4k (3840x2160p)"/>
    <n v="28"/>
    <n v="243903.53"/>
    <n v="8710.8403571428571"/>
  </r>
  <r>
    <x v="42"/>
    <s v="20002864"/>
    <x v="1"/>
    <x v="8"/>
    <s v="Smart"/>
    <s v="Ultra HD/4k (3840x2160p)"/>
    <n v="36"/>
    <n v="352026.33999999997"/>
    <n v="9778.5094444444439"/>
  </r>
  <r>
    <x v="42"/>
    <s v="20002876"/>
    <x v="1"/>
    <x v="1"/>
    <s v="Smart"/>
    <s v="Ultra HD/4k (3840x2160p)"/>
    <n v="31"/>
    <n v="330024"/>
    <n v="10645.935483870968"/>
  </r>
  <r>
    <x v="42"/>
    <s v="20002890"/>
    <x v="1"/>
    <x v="14"/>
    <s v="Smart"/>
    <s v="Ultra HD/4k (3840x2160p)"/>
    <n v="11"/>
    <n v="130317.15"/>
    <n v="11847.013636363636"/>
  </r>
  <r>
    <x v="42"/>
    <s v="20002895"/>
    <x v="1"/>
    <x v="9"/>
    <s v="Smart"/>
    <s v="Ultra HD/4k (3840x2160p)"/>
    <n v="6"/>
    <n v="105496"/>
    <n v="17582.666666666668"/>
  </r>
  <r>
    <x v="42"/>
    <s v="20002960"/>
    <x v="1"/>
    <x v="7"/>
    <s v="Smart"/>
    <s v="Full HD"/>
    <n v="1"/>
    <n v="8341"/>
    <n v="8341"/>
  </r>
  <r>
    <x v="42"/>
    <s v="20003561"/>
    <x v="1"/>
    <x v="8"/>
    <s v="Smart"/>
    <s v="Ultra HD/4k (3840x2160p)"/>
    <n v="10"/>
    <n v="107034.53"/>
    <n v="10703.453"/>
  </r>
  <r>
    <x v="42"/>
    <s v="20003562"/>
    <x v="1"/>
    <x v="8"/>
    <s v="Smart"/>
    <s v="Ultra HD/4k (3840x2160p)"/>
    <n v="19"/>
    <n v="215348.29610000001"/>
    <n v="11334.120847368422"/>
  </r>
  <r>
    <x v="42"/>
    <s v="24BH500S"/>
    <x v="2"/>
    <x v="0"/>
    <s v="Не проставлено"/>
    <s v="Не проставлено"/>
    <m/>
    <n v="-2486.42"/>
    <n v="0"/>
  </r>
  <r>
    <x v="42"/>
    <s v="24DH5500"/>
    <x v="0"/>
    <x v="2"/>
    <s v="Smart"/>
    <s v="HD Ready"/>
    <m/>
    <n v="-2429.04"/>
    <n v="0"/>
  </r>
  <r>
    <x v="42"/>
    <s v="24PFS5525"/>
    <x v="3"/>
    <x v="2"/>
    <s v="noSmart"/>
    <s v="Не проставлено"/>
    <n v="13"/>
    <n v="51955.770000000004"/>
    <n v="3996.5976923076928"/>
  </r>
  <r>
    <x v="42"/>
    <s v="24PFS6805"/>
    <x v="3"/>
    <x v="2"/>
    <s v="Smart"/>
    <s v="Full HD"/>
    <n v="36"/>
    <n v="165908.40000000002"/>
    <n v="4608.5666666666675"/>
  </r>
  <r>
    <x v="42"/>
    <s v="24TL510S"/>
    <x v="4"/>
    <x v="2"/>
    <s v="Smart"/>
    <s v="HD Ready"/>
    <n v="1"/>
    <n v="5159"/>
    <n v="5159"/>
  </r>
  <r>
    <x v="42"/>
    <s v="24TN510S-PZ"/>
    <x v="4"/>
    <x v="2"/>
    <s v="Smart"/>
    <s v="HD Ready"/>
    <n v="47"/>
    <n v="238398.43999999997"/>
    <n v="5072.3072340425524"/>
  </r>
  <r>
    <x v="42"/>
    <s v="28TN515S-PZ"/>
    <x v="4"/>
    <x v="3"/>
    <s v="Smart"/>
    <s v="HD Ready"/>
    <n v="30"/>
    <n v="172014"/>
    <n v="5733.8"/>
  </r>
  <r>
    <x v="42"/>
    <s v="2T-C32BD1X"/>
    <x v="7"/>
    <x v="4"/>
    <s v="noSmart"/>
    <s v="HD Ready"/>
    <n v="17"/>
    <n v="43049.96"/>
    <n v="2532.3505882352943"/>
  </r>
  <r>
    <x v="42"/>
    <s v="32B6600PA"/>
    <x v="1"/>
    <x v="4"/>
    <s v="Smart"/>
    <s v="HD Ready"/>
    <n v="5"/>
    <n v="20481.550000000003"/>
    <n v="4096.3100000000004"/>
  </r>
  <r>
    <x v="42"/>
    <s v="32DH3000"/>
    <x v="0"/>
    <x v="4"/>
    <s v="noSmart"/>
    <s v="HD Ready"/>
    <n v="29"/>
    <n v="79804.81"/>
    <n v="2751.89"/>
  </r>
  <r>
    <x v="42"/>
    <s v="32DH3004"/>
    <x v="0"/>
    <x v="4"/>
    <s v="noSmart"/>
    <s v="HD Ready"/>
    <n v="1"/>
    <n v="1000"/>
    <n v="1000"/>
  </r>
  <r>
    <x v="42"/>
    <s v="32DH3004A"/>
    <x v="0"/>
    <x v="4"/>
    <s v="noSmart"/>
    <s v="HD Ready"/>
    <m/>
    <n v="-2350.02"/>
    <n v="0"/>
  </r>
  <r>
    <x v="42"/>
    <s v="32DH3500"/>
    <x v="0"/>
    <x v="4"/>
    <s v="Smart"/>
    <s v="HD Ready"/>
    <n v="17"/>
    <n v="47775.31"/>
    <n v="2810.3123529411764"/>
  </r>
  <r>
    <x v="42"/>
    <s v="32DH5502A"/>
    <x v="0"/>
    <x v="4"/>
    <s v="Smart"/>
    <s v="HD Ready"/>
    <n v="1"/>
    <n v="-17880.175600000002"/>
    <n v="-17880.175600000002"/>
  </r>
  <r>
    <x v="42"/>
    <s v="32DH5502S"/>
    <x v="0"/>
    <x v="0"/>
    <s v="Не проставлено"/>
    <s v="Не проставлено"/>
    <n v="13"/>
    <n v="37193.1247"/>
    <n v="2861.0095923076924"/>
  </r>
  <r>
    <x v="42"/>
    <s v="32DHS7000"/>
    <x v="0"/>
    <x v="4"/>
    <s v="Smart"/>
    <s v="HD Ready"/>
    <n v="424"/>
    <n v="1814037.44"/>
    <n v="4278.3901886792455"/>
  </r>
  <r>
    <x v="42"/>
    <s v="32HSF20"/>
    <x v="5"/>
    <x v="0"/>
    <s v="Не проставлено"/>
    <s v="Не проставлено"/>
    <n v="1080"/>
    <n v="3709542.12"/>
    <n v="3434.7612222222224"/>
  </r>
  <r>
    <x v="42"/>
    <s v="32HTF20"/>
    <x v="5"/>
    <x v="0"/>
    <s v="Не проставлено"/>
    <s v="Не проставлено"/>
    <n v="474"/>
    <n v="1282927.8799999999"/>
    <n v="2706.5989029535863"/>
  </r>
  <r>
    <x v="42"/>
    <s v="32LK610BPLC"/>
    <x v="4"/>
    <x v="4"/>
    <s v="Smart"/>
    <s v="HD Ready"/>
    <n v="94"/>
    <n v="538376.80000000005"/>
    <n v="5727.4127659574469"/>
  </r>
  <r>
    <x v="42"/>
    <s v="32LM6300PLA"/>
    <x v="4"/>
    <x v="4"/>
    <s v="Smart"/>
    <s v="Full HD"/>
    <n v="166"/>
    <n v="1076306.3999999999"/>
    <n v="6483.773493975903"/>
  </r>
  <r>
    <x v="42"/>
    <s v="32PFS5803"/>
    <x v="3"/>
    <x v="4"/>
    <s v="Smart"/>
    <s v="Full HD"/>
    <n v="1"/>
    <n v="5939"/>
    <n v="5939"/>
  </r>
  <r>
    <x v="42"/>
    <s v="32PFS5823"/>
    <x v="3"/>
    <x v="4"/>
    <s v="Smart"/>
    <s v="Full HD"/>
    <n v="7"/>
    <n v="43113"/>
    <n v="6159"/>
  </r>
  <r>
    <x v="42"/>
    <s v="32PFS6402"/>
    <x v="3"/>
    <x v="4"/>
    <s v="Smart"/>
    <s v="Full HD"/>
    <n v="40"/>
    <n v="290438.299"/>
    <n v="7260.9574750000002"/>
  </r>
  <r>
    <x v="42"/>
    <s v="32PFS6805/12"/>
    <x v="3"/>
    <x v="4"/>
    <s v="Smart"/>
    <s v="Full HD"/>
    <n v="7"/>
    <n v="44724"/>
    <n v="6389.1428571428569"/>
  </r>
  <r>
    <x v="42"/>
    <s v="32PFS6855"/>
    <x v="3"/>
    <x v="4"/>
    <s v="Smart"/>
    <s v="Full HD"/>
    <n v="13"/>
    <n v="82642.929999999993"/>
    <n v="6357.1484615384607"/>
  </r>
  <r>
    <x v="42"/>
    <s v="32PHS5505"/>
    <x v="3"/>
    <x v="4"/>
    <s v="noSmart"/>
    <s v="HD Ready"/>
    <n v="7"/>
    <n v="32641.02"/>
    <n v="4663.0028571428575"/>
  </r>
  <r>
    <x v="42"/>
    <s v="32PHS6605"/>
    <x v="3"/>
    <x v="4"/>
    <s v="Smart"/>
    <s v="HD Ready"/>
    <n v="57"/>
    <n v="293254"/>
    <n v="5144.8070175438597"/>
  </r>
  <r>
    <x v="42"/>
    <s v="40B6600PA"/>
    <x v="1"/>
    <x v="5"/>
    <s v="Smart"/>
    <s v="Full HD"/>
    <n v="1"/>
    <n v="3000"/>
    <n v="3000"/>
  </r>
  <r>
    <x v="42"/>
    <s v="40BF400"/>
    <x v="2"/>
    <x v="0"/>
    <s v="Не проставлено"/>
    <s v="Не проставлено"/>
    <m/>
    <n v="-3794.69"/>
    <n v="0"/>
  </r>
  <r>
    <x v="42"/>
    <s v="40DF5000"/>
    <x v="0"/>
    <x v="5"/>
    <s v="noSmart"/>
    <s v="Full HD"/>
    <n v="6"/>
    <n v="23437.14"/>
    <n v="3906.19"/>
  </r>
  <r>
    <x v="42"/>
    <s v="40DF5502A"/>
    <x v="0"/>
    <x v="5"/>
    <s v="Smart"/>
    <s v="Full HD"/>
    <n v="7"/>
    <n v="26637.71"/>
    <n v="3805.3871428571429"/>
  </r>
  <r>
    <x v="42"/>
    <s v="40DF5502S"/>
    <x v="0"/>
    <x v="0"/>
    <s v="Не проставлено"/>
    <s v="Не проставлено"/>
    <n v="187"/>
    <n v="948013.33900000004"/>
    <n v="5069.5900481283425"/>
  </r>
  <r>
    <x v="42"/>
    <s v="43DFS7000"/>
    <x v="0"/>
    <x v="6"/>
    <s v="Smart"/>
    <s v="Full HD"/>
    <n v="156"/>
    <n v="1012300.632"/>
    <n v="6489.106615384615"/>
  </r>
  <r>
    <x v="42"/>
    <s v="43DFT7000"/>
    <x v="0"/>
    <x v="6"/>
    <s v="noSmart"/>
    <s v="Full HD"/>
    <n v="112"/>
    <n v="603008.75"/>
    <n v="5384.0066964285716"/>
  </r>
  <r>
    <x v="42"/>
    <s v="43DU6510"/>
    <x v="0"/>
    <x v="6"/>
    <s v="Smart"/>
    <s v="Ultra HD/4k (3840x2160p)"/>
    <n v="7"/>
    <n v="39509.879999999997"/>
    <n v="5644.2685714285708"/>
  </r>
  <r>
    <x v="42"/>
    <s v="43DUS6000"/>
    <x v="0"/>
    <x v="6"/>
    <s v="Smart"/>
    <s v="Ultra HD/4k (3840x2160p)"/>
    <n v="130"/>
    <n v="841517.46500000008"/>
    <n v="6473.2112692307701"/>
  </r>
  <r>
    <x v="42"/>
    <s v="43DUS7000"/>
    <x v="0"/>
    <x v="6"/>
    <s v="Smart"/>
    <s v="Ultra HD/4k (3840x2160p)"/>
    <n v="109"/>
    <n v="777479.04"/>
    <n v="7132.8352293577982"/>
  </r>
  <r>
    <x v="42"/>
    <s v="43HB5T62"/>
    <x v="6"/>
    <x v="6"/>
    <s v="Smart"/>
    <s v="Full HD"/>
    <m/>
    <n v="-9399"/>
    <n v="0"/>
  </r>
  <r>
    <x v="42"/>
    <s v="43LM6300PLA"/>
    <x v="4"/>
    <x v="6"/>
    <s v="Smart"/>
    <s v="Full HD"/>
    <n v="222"/>
    <n v="1807619.4"/>
    <n v="8142.4297297297289"/>
  </r>
  <r>
    <x v="42"/>
    <s v="43PFS5505"/>
    <x v="3"/>
    <x v="6"/>
    <s v="noSmart"/>
    <s v="Full HD"/>
    <n v="20"/>
    <n v="133350.77169999998"/>
    <n v="6667.5385849999993"/>
  </r>
  <r>
    <x v="42"/>
    <s v="43PFS6805/12"/>
    <x v="3"/>
    <x v="6"/>
    <s v="Smart"/>
    <s v="Full HD"/>
    <n v="22"/>
    <n v="169458"/>
    <n v="7702.636363636364"/>
  </r>
  <r>
    <x v="42"/>
    <s v="43PFS6855"/>
    <x v="3"/>
    <x v="22"/>
    <s v="Smart"/>
    <s v="Full HD"/>
    <n v="2"/>
    <n v="15838"/>
    <n v="7919"/>
  </r>
  <r>
    <x v="42"/>
    <s v="43PUS6554"/>
    <x v="3"/>
    <x v="6"/>
    <s v="Smart"/>
    <s v="Ultra HD/4k (3840x2160p)"/>
    <n v="1"/>
    <n v="5000"/>
    <n v="5000"/>
  </r>
  <r>
    <x v="42"/>
    <s v="43PUS6704"/>
    <x v="3"/>
    <x v="6"/>
    <s v="Smart"/>
    <s v="Ultra HD/4k (3840x2160p)"/>
    <n v="4"/>
    <n v="39596.04"/>
    <n v="9899.01"/>
  </r>
  <r>
    <x v="42"/>
    <s v="43PUS6754"/>
    <x v="3"/>
    <x v="6"/>
    <s v="Smart"/>
    <s v="Ultra HD/4k (3840x2160p)"/>
    <n v="4"/>
    <n v="41381.020000000004"/>
    <n v="10345.255000000001"/>
  </r>
  <r>
    <x v="42"/>
    <s v="43PUS7334"/>
    <x v="3"/>
    <x v="6"/>
    <s v="Smart"/>
    <s v="Ultra HD/4k (3840x2160p)"/>
    <n v="2"/>
    <n v="26118.227800000001"/>
    <n v="13059.1139"/>
  </r>
  <r>
    <x v="42"/>
    <s v="43PUS7505/12"/>
    <x v="3"/>
    <x v="6"/>
    <s v="Smart"/>
    <s v="Ultra HD/4k (3840x2160p)"/>
    <n v="11"/>
    <n v="103028"/>
    <n v="9366.181818181818"/>
  </r>
  <r>
    <x v="42"/>
    <s v="43PUS7555"/>
    <x v="3"/>
    <x v="6"/>
    <s v="Smart"/>
    <s v="Ultra HD/4k (3840x2160p)"/>
    <n v="4"/>
    <n v="37777"/>
    <n v="9444.25"/>
  </r>
  <r>
    <x v="42"/>
    <s v="43PUS7855"/>
    <x v="3"/>
    <x v="6"/>
    <s v="Smart"/>
    <s v="Ultra HD/4k (3840x2160p)"/>
    <n v="4"/>
    <n v="49640.06"/>
    <n v="12410.014999999999"/>
  </r>
  <r>
    <x v="42"/>
    <s v="43PUS8505/12"/>
    <x v="3"/>
    <x v="6"/>
    <s v="Smart"/>
    <s v="Ultra HD/4k (3840x2160p)"/>
    <n v="248"/>
    <n v="3491592"/>
    <n v="14079"/>
  </r>
  <r>
    <x v="42"/>
    <s v="43PUS8545"/>
    <x v="3"/>
    <x v="6"/>
    <s v="Smart"/>
    <s v="Ultra HD/4k (3840x2160p)"/>
    <n v="7"/>
    <n v="111586.18000000001"/>
    <n v="15940.882857142858"/>
  </r>
  <r>
    <x v="42"/>
    <s v="43UN71006LB"/>
    <x v="4"/>
    <x v="6"/>
    <s v="Smart"/>
    <s v="Ultra HD/4k (3840x2160p)"/>
    <n v="131"/>
    <n v="1349877.2000000002"/>
    <n v="10304.40610687023"/>
  </r>
  <r>
    <x v="42"/>
    <s v="43UN73906LE"/>
    <x v="4"/>
    <x v="6"/>
    <s v="Smart"/>
    <s v="Ultra HD/4k (3840x2160p)"/>
    <n v="7"/>
    <n v="81586.100000000006"/>
    <n v="11655.157142857144"/>
  </r>
  <r>
    <x v="42"/>
    <s v="43UN74006LB"/>
    <x v="4"/>
    <x v="6"/>
    <s v="Smart"/>
    <s v="Ultra HD/4k (3840x2160p)"/>
    <n v="111"/>
    <n v="1244233.08"/>
    <n v="11209.307027027027"/>
  </r>
  <r>
    <x v="42"/>
    <s v="43USF20"/>
    <x v="5"/>
    <x v="0"/>
    <s v="Не проставлено"/>
    <s v="Не проставлено"/>
    <n v="10"/>
    <n v="65990"/>
    <n v="6599"/>
  </r>
  <r>
    <x v="42"/>
    <s v="49CU6549MC"/>
    <x v="0"/>
    <x v="7"/>
    <s v="Smart"/>
    <s v="Ultra HD/4k (3840x2160p)"/>
    <n v="10"/>
    <n v="34001"/>
    <n v="3400.1"/>
  </r>
  <r>
    <x v="42"/>
    <s v="49DU6510"/>
    <x v="0"/>
    <x v="7"/>
    <s v="Smart"/>
    <s v="Ultra HD/4k (3840x2160p)"/>
    <n v="2"/>
    <n v="17098"/>
    <n v="8549"/>
  </r>
  <r>
    <x v="42"/>
    <s v="49NANO806NA"/>
    <x v="4"/>
    <x v="7"/>
    <s v="Smart"/>
    <s v="Ultra HD/4k (3840x2160p)"/>
    <n v="31"/>
    <n v="581495.60000000009"/>
    <n v="18757.922580645165"/>
  </r>
  <r>
    <x v="42"/>
    <s v="49NANO866NA"/>
    <x v="4"/>
    <x v="7"/>
    <s v="Smart"/>
    <s v="Ultra HD/4k (3840x2160p)"/>
    <n v="6"/>
    <n v="134769.1"/>
    <n v="22461.516666666666"/>
  </r>
  <r>
    <x v="42"/>
    <s v="49UN71006LB"/>
    <x v="4"/>
    <x v="7"/>
    <s v="Smart"/>
    <s v="Ultra HD/4k (3840x2160p)"/>
    <n v="134"/>
    <n v="1604708.0000000002"/>
    <n v="11975.432835820897"/>
  </r>
  <r>
    <x v="42"/>
    <s v="49UN73906LE"/>
    <x v="4"/>
    <x v="7"/>
    <s v="Smart"/>
    <s v="Ultra HD/4k (3840x2160p)"/>
    <n v="1"/>
    <n v="13276"/>
    <n v="13276"/>
  </r>
  <r>
    <x v="42"/>
    <s v="49UN74006LB"/>
    <x v="4"/>
    <x v="7"/>
    <s v="Smart"/>
    <s v="Ultra HD/4k (3840x2160p)"/>
    <n v="85"/>
    <n v="1132217.06"/>
    <n v="13320.200705882353"/>
  </r>
  <r>
    <x v="42"/>
    <s v="50DU5502"/>
    <x v="0"/>
    <x v="8"/>
    <s v="Smart"/>
    <s v="Ultra HD/4k (3840x2160p)"/>
    <m/>
    <n v="-8099"/>
    <n v="0"/>
  </r>
  <r>
    <x v="42"/>
    <s v="50PUS7334"/>
    <x v="3"/>
    <x v="8"/>
    <s v="Smart"/>
    <s v="Ultra HD/4k (3840x2160p)"/>
    <n v="2"/>
    <n v="31581.252199999999"/>
    <n v="15790.626099999999"/>
  </r>
  <r>
    <x v="42"/>
    <s v="50pus7505/12"/>
    <x v="3"/>
    <x v="8"/>
    <s v="Smart"/>
    <s v="Ultra HD/4k (3840x2160p)"/>
    <n v="70"/>
    <n v="755930"/>
    <n v="10799"/>
  </r>
  <r>
    <x v="42"/>
    <s v="50PUS7555"/>
    <x v="3"/>
    <x v="8"/>
    <s v="Smart"/>
    <s v="Ultra HD/4k (3840x2160p)"/>
    <n v="3"/>
    <n v="38541.040000000001"/>
    <n v="12847.013333333334"/>
  </r>
  <r>
    <x v="42"/>
    <s v="50PUS7855"/>
    <x v="3"/>
    <x v="8"/>
    <s v="Smart"/>
    <s v="Ultra HD/4k (3840x2160p)"/>
    <n v="8"/>
    <n v="112474.95000000001"/>
    <n v="14059.368750000001"/>
  </r>
  <r>
    <x v="42"/>
    <s v="50PUS8505/12"/>
    <x v="3"/>
    <x v="8"/>
    <s v="Smart"/>
    <s v="Ultra HD/4k (3840x2160p)"/>
    <n v="25"/>
    <n v="395975"/>
    <n v="15839"/>
  </r>
  <r>
    <x v="42"/>
    <s v="50PUS8545"/>
    <x v="3"/>
    <x v="8"/>
    <s v="Smart"/>
    <s v="Ultra HD/4k (3840x2160p)"/>
    <n v="16"/>
    <n v="306225.06"/>
    <n v="19139.06625"/>
  </r>
  <r>
    <x v="42"/>
    <s v="50UN74006LB"/>
    <x v="4"/>
    <x v="8"/>
    <s v="Smart"/>
    <s v="Ultra HD/4k (3840x2160p)"/>
    <n v="2"/>
    <n v="29238"/>
    <n v="14619"/>
  </r>
  <r>
    <x v="42"/>
    <s v="50USF20"/>
    <x v="5"/>
    <x v="0"/>
    <s v="Не проставлено"/>
    <s v="Не проставлено"/>
    <n v="3"/>
    <n v="25497"/>
    <n v="8499"/>
  </r>
  <r>
    <x v="42"/>
    <s v="55DU6510"/>
    <x v="0"/>
    <x v="1"/>
    <s v="Smart"/>
    <s v="Ultra HD/4k (3840x2160p)"/>
    <n v="3"/>
    <n v="17923.654599999998"/>
    <n v="5974.5515333333324"/>
  </r>
  <r>
    <x v="42"/>
    <s v="55DUS8000"/>
    <x v="0"/>
    <x v="1"/>
    <s v="Smart"/>
    <s v="Ultra HD/4k (3840x2160p)"/>
    <n v="83"/>
    <n v="824795.22"/>
    <n v="9937.2918072289158"/>
  </r>
  <r>
    <x v="42"/>
    <s v="55NANO806NA"/>
    <x v="4"/>
    <x v="1"/>
    <s v="Smart"/>
    <s v="Ultra HD/4k (3840x2160p)"/>
    <n v="45"/>
    <n v="886463.66"/>
    <n v="19699.192444444445"/>
  </r>
  <r>
    <x v="42"/>
    <s v="55NANO866NA"/>
    <x v="4"/>
    <x v="1"/>
    <s v="Smart"/>
    <s v="Ultra HD/4k (3840x2160p)"/>
    <n v="3"/>
    <n v="75517.440000000002"/>
    <n v="25172.48"/>
  </r>
  <r>
    <x v="42"/>
    <s v="55PUS6554"/>
    <x v="3"/>
    <x v="1"/>
    <s v="Smart"/>
    <s v="Ultra HD/4k (3840x2160p)"/>
    <m/>
    <n v="-12258"/>
    <n v="0"/>
  </r>
  <r>
    <x v="42"/>
    <s v="55PUS7334"/>
    <x v="3"/>
    <x v="1"/>
    <s v="Smart"/>
    <s v="Ultra HD/4k (3840x2160p)"/>
    <n v="2"/>
    <n v="36276.06"/>
    <n v="18138.03"/>
  </r>
  <r>
    <x v="42"/>
    <s v="55PUS7855"/>
    <x v="3"/>
    <x v="1"/>
    <s v="Smart"/>
    <s v="Ultra HD/4k (3840x2160p)"/>
    <n v="12"/>
    <n v="195108"/>
    <n v="16259"/>
  </r>
  <r>
    <x v="42"/>
    <s v="55PUS9435"/>
    <x v="3"/>
    <x v="1"/>
    <s v="Smart"/>
    <s v="Ultra HD/4k (3840x2160p)"/>
    <n v="1"/>
    <n v="36119.040000000001"/>
    <n v="36119.040000000001"/>
  </r>
  <r>
    <x v="42"/>
    <s v="55U8QF"/>
    <x v="1"/>
    <x v="1"/>
    <s v="Smart"/>
    <s v="Ultra HD/4k (3840x2160p)"/>
    <n v="1"/>
    <n v="25499.040000000001"/>
    <n v="25499.040000000001"/>
  </r>
  <r>
    <x v="42"/>
    <s v="55UN71006LB"/>
    <x v="4"/>
    <x v="1"/>
    <s v="Smart"/>
    <s v="Ultra HD/4k (3840x2160p)"/>
    <n v="126"/>
    <n v="1727091.6999999997"/>
    <n v="13707.076984126981"/>
  </r>
  <r>
    <x v="42"/>
    <s v="55UN74006LB"/>
    <x v="4"/>
    <x v="1"/>
    <s v="Smart"/>
    <s v="Ultra HD/4k (3840x2160p)"/>
    <n v="53"/>
    <n v="758197.04"/>
    <n v="14305.604528301887"/>
  </r>
  <r>
    <x v="42"/>
    <s v="58PUS7555"/>
    <x v="3"/>
    <x v="14"/>
    <s v="Smart"/>
    <s v="Ultra HD/4k (3840x2160p)"/>
    <n v="1"/>
    <n v="14959.02"/>
    <n v="14959.02"/>
  </r>
  <r>
    <x v="42"/>
    <s v="58PUS8545"/>
    <x v="3"/>
    <x v="14"/>
    <s v="Smart"/>
    <s v="Ultra HD/4k (3840x2160p)"/>
    <n v="15"/>
    <n v="313511.14"/>
    <n v="20900.742666666669"/>
  </r>
  <r>
    <x v="42"/>
    <s v="60UN71006LB"/>
    <x v="4"/>
    <x v="24"/>
    <s v="Smart"/>
    <s v="Ultra HD/4k (3840x2160p)"/>
    <n v="10"/>
    <n v="162391.32"/>
    <n v="16239.132000000001"/>
  </r>
  <r>
    <x v="42"/>
    <s v="65DU6510"/>
    <x v="0"/>
    <x v="9"/>
    <s v="Smart"/>
    <s v="Ultra HD/4k (3840x2160p)"/>
    <n v="18"/>
    <n v="263203"/>
    <n v="14622.388888888889"/>
  </r>
  <r>
    <x v="42"/>
    <s v="65NANO806NA"/>
    <x v="4"/>
    <x v="9"/>
    <s v="Smart"/>
    <s v="Ultra HD/4k (3840x2160p)"/>
    <n v="4"/>
    <n v="124796.88"/>
    <n v="31199.22"/>
  </r>
  <r>
    <x v="42"/>
    <s v="65PUS6554"/>
    <x v="3"/>
    <x v="9"/>
    <s v="Smart"/>
    <s v="Ultra HD/4k (3840x2160p)"/>
    <n v="1"/>
    <n v="18049"/>
    <n v="18049"/>
  </r>
  <r>
    <x v="42"/>
    <s v="65PUS7855"/>
    <x v="3"/>
    <x v="9"/>
    <s v="Smart"/>
    <s v="Ultra HD/4k (3840x2160p)"/>
    <n v="1"/>
    <n v="25025.03"/>
    <n v="25025.03"/>
  </r>
  <r>
    <x v="42"/>
    <s v="65UN74006LB"/>
    <x v="4"/>
    <x v="9"/>
    <s v="Smart"/>
    <s v="Ultra HD/4k (3840x2160p)"/>
    <n v="3"/>
    <n v="66917.440000000002"/>
    <n v="22305.813333333335"/>
  </r>
  <r>
    <x v="42"/>
    <s v="70PUS7555"/>
    <x v="3"/>
    <x v="15"/>
    <s v="Smart"/>
    <s v="Ultra HD/4k (3840x2160p)"/>
    <n v="1"/>
    <n v="24523.931499999999"/>
    <n v="24523.931499999999"/>
  </r>
  <r>
    <x v="42"/>
    <s v="70UN71006LA"/>
    <x v="4"/>
    <x v="15"/>
    <s v="Smart"/>
    <s v="Ultra HD/4k (3840x2160p)"/>
    <n v="6"/>
    <n v="170275.1"/>
    <n v="28379.183333333334"/>
  </r>
  <r>
    <x v="42"/>
    <s v="75NANO996NA"/>
    <x v="4"/>
    <x v="11"/>
    <s v="Smart"/>
    <s v="Ultra HD/8k (7680x4320p)"/>
    <n v="1"/>
    <n v="127999.2"/>
    <n v="127999.2"/>
  </r>
  <r>
    <x v="42"/>
    <s v="75UN71006LC"/>
    <x v="4"/>
    <x v="11"/>
    <s v="Smart"/>
    <s v="Ultra HD/4k (3840x2160p)"/>
    <n v="1"/>
    <n v="37349.040000000001"/>
    <n v="37349.040000000001"/>
  </r>
  <r>
    <x v="42"/>
    <s v="86NANO906NA"/>
    <x v="4"/>
    <x v="16"/>
    <s v="Smart"/>
    <s v="Ultra HD/4k (3840x2160p)"/>
    <n v="1"/>
    <n v="115999.2"/>
    <n v="115999.2"/>
  </r>
  <r>
    <x v="42"/>
    <s v="H43B7500"/>
    <x v="1"/>
    <x v="6"/>
    <s v="Smart"/>
    <s v="Ultra HD/4k (3840x2160p)"/>
    <n v="2"/>
    <n v="15362.86"/>
    <n v="7681.43"/>
  </r>
  <r>
    <x v="42"/>
    <s v="LE32CT5020JP"/>
    <x v="0"/>
    <x v="0"/>
    <s v="Не проставлено"/>
    <s v="Не проставлено"/>
    <m/>
    <n v="-4180"/>
    <n v="0"/>
  </r>
  <r>
    <x v="42"/>
    <s v="LE32CT5500AK"/>
    <x v="0"/>
    <x v="4"/>
    <s v="Smart"/>
    <s v="HD Ready"/>
    <m/>
    <n v="-4928"/>
    <n v="0"/>
  </r>
  <r>
    <x v="42"/>
    <s v="LE32CT5550AK"/>
    <x v="0"/>
    <x v="4"/>
    <s v="Smart"/>
    <s v="Full HD"/>
    <n v="1"/>
    <n v="3932"/>
    <n v="3932"/>
  </r>
  <r>
    <x v="42"/>
    <s v="LE39CT5020JP"/>
    <x v="0"/>
    <x v="0"/>
    <s v="Не проставлено"/>
    <s v="Не проставлено"/>
    <m/>
    <n v="-5699"/>
    <n v="0"/>
  </r>
  <r>
    <x v="42"/>
    <s v="LE40CT5030AK"/>
    <x v="0"/>
    <x v="5"/>
    <s v="noSmart"/>
    <s v="Full HD"/>
    <n v="1"/>
    <n v="3927.5338999999999"/>
    <n v="3927.5338999999999"/>
  </r>
  <r>
    <x v="42"/>
    <s v="OLED55CX6LA"/>
    <x v="4"/>
    <x v="1"/>
    <s v="Smart"/>
    <s v="Ultra HD/4k (3840x2160p)"/>
    <n v="13"/>
    <n v="573540.1"/>
    <n v="44118.469230769231"/>
  </r>
  <r>
    <x v="42"/>
    <s v="OLED65CX6LA"/>
    <x v="4"/>
    <x v="9"/>
    <s v="Smart"/>
    <s v="Ultra HD/4k (3840x2160p)"/>
    <n v="8"/>
    <n v="511993"/>
    <n v="63999.125"/>
  </r>
  <r>
    <x v="42"/>
    <s v="QE43Q60TAUXUA"/>
    <x v="8"/>
    <x v="6"/>
    <s v="Smart"/>
    <s v="Ultra HD/4k (3840x2160p)"/>
    <n v="7"/>
    <n v="120785"/>
    <n v="17255"/>
  </r>
  <r>
    <x v="42"/>
    <s v="QE49Q80TAUXUA"/>
    <x v="8"/>
    <x v="7"/>
    <s v="Smart"/>
    <s v="Ultra HD/4k (3840x2160p)"/>
    <n v="2"/>
    <n v="55480"/>
    <n v="27740"/>
  </r>
  <r>
    <x v="42"/>
    <s v="QE50Q60TAUXUA"/>
    <x v="8"/>
    <x v="8"/>
    <s v="Smart"/>
    <s v="Ultra HD/4k (3840x2160p)"/>
    <n v="5"/>
    <n v="103562"/>
    <n v="20712.400000000001"/>
  </r>
  <r>
    <x v="42"/>
    <s v="QE55LS01TAUXUA"/>
    <x v="8"/>
    <x v="1"/>
    <s v="Smart"/>
    <s v="Ultra HD/4k (3840x2160p)"/>
    <n v="1"/>
    <n v="33282"/>
    <n v="33282"/>
  </r>
  <r>
    <x v="42"/>
    <s v="QE55Q60TAUXUA"/>
    <x v="8"/>
    <x v="1"/>
    <s v="Smart"/>
    <s v="Ultra HD/4k (3840x2160p)"/>
    <n v="15"/>
    <n v="333808.92"/>
    <n v="22253.928"/>
  </r>
  <r>
    <x v="42"/>
    <s v="QE55Q77TAUXUA"/>
    <x v="8"/>
    <x v="1"/>
    <s v="Smart"/>
    <s v="Ultra HD/4k (3840x2160p)"/>
    <n v="3"/>
    <n v="77126.64"/>
    <n v="25708.880000000001"/>
  </r>
  <r>
    <x v="42"/>
    <s v="QE55Q95TAUXUA"/>
    <x v="8"/>
    <x v="1"/>
    <s v="Smart"/>
    <s v="Ultra HD/4k (3840x2160p)"/>
    <n v="2"/>
    <n v="97410"/>
    <n v="48705"/>
  </r>
  <r>
    <x v="42"/>
    <s v="QE58Q60TAUXUA"/>
    <x v="8"/>
    <x v="14"/>
    <s v="Smart"/>
    <s v="Ultra HD/4k (3840x2160p)"/>
    <n v="7"/>
    <n v="168002.64"/>
    <n v="24000.377142857145"/>
  </r>
  <r>
    <x v="42"/>
    <s v="QE65Q60TAUXUA"/>
    <x v="8"/>
    <x v="9"/>
    <s v="Smart"/>
    <s v="Ultra HD/4k (3840x2160p)"/>
    <n v="1"/>
    <n v="33535"/>
    <n v="33535"/>
  </r>
  <r>
    <x v="42"/>
    <s v="QE65Q95TAUXUA"/>
    <x v="8"/>
    <x v="9"/>
    <s v="Smart"/>
    <s v="Не проставлено"/>
    <n v="1"/>
    <n v="64943"/>
    <n v="64943"/>
  </r>
  <r>
    <x v="42"/>
    <s v="UE24N4500AUXUA"/>
    <x v="8"/>
    <x v="2"/>
    <s v="Smart"/>
    <s v="HD Ready"/>
    <n v="20"/>
    <n v="107532"/>
    <n v="5376.6"/>
  </r>
  <r>
    <x v="42"/>
    <s v="UE28N4500AUXUA"/>
    <x v="8"/>
    <x v="3"/>
    <s v="Smart"/>
    <s v="HD Ready"/>
    <n v="4"/>
    <n v="23703"/>
    <n v="5925.75"/>
  </r>
  <r>
    <x v="42"/>
    <s v="UE32M5500AUXUA"/>
    <x v="8"/>
    <x v="4"/>
    <s v="Smart"/>
    <s v="Full HD"/>
    <n v="24"/>
    <n v="220003"/>
    <n v="9166.7916666666661"/>
  </r>
  <r>
    <x v="42"/>
    <s v="UE32N4000AUXUA"/>
    <x v="8"/>
    <x v="4"/>
    <s v="Smart"/>
    <s v="Full HD"/>
    <n v="3"/>
    <n v="16023"/>
    <n v="5341"/>
  </r>
  <r>
    <x v="42"/>
    <s v="UE32N5000AUXUA"/>
    <x v="8"/>
    <x v="4"/>
    <s v="Smart"/>
    <s v="Full HD"/>
    <n v="36"/>
    <n v="216228"/>
    <n v="6006.333333333333"/>
  </r>
  <r>
    <x v="42"/>
    <s v="UE32T4500AUXUA"/>
    <x v="8"/>
    <x v="4"/>
    <s v="Smart"/>
    <s v="HD Ready"/>
    <n v="72"/>
    <n v="404813.02"/>
    <n v="5622.4030555555555"/>
  </r>
  <r>
    <x v="42"/>
    <s v="UE32T4510AUXUA"/>
    <x v="8"/>
    <x v="4"/>
    <s v="Smart"/>
    <s v="HD Ready"/>
    <n v="62"/>
    <n v="350006.15"/>
    <n v="5645.2604838709685"/>
  </r>
  <r>
    <x v="42"/>
    <s v="UE32T5300AUXUA"/>
    <x v="8"/>
    <x v="4"/>
    <s v="Smart"/>
    <s v="Full HD"/>
    <n v="67"/>
    <n v="429421"/>
    <n v="6409.2686567164183"/>
  </r>
  <r>
    <x v="42"/>
    <s v="UE43T5300AUXUA"/>
    <x v="8"/>
    <x v="6"/>
    <s v="Smart"/>
    <s v="Full HD"/>
    <n v="86"/>
    <n v="738002"/>
    <n v="8581.4186046511622"/>
  </r>
  <r>
    <x v="42"/>
    <s v="UE43TU7100UXUA"/>
    <x v="8"/>
    <x v="6"/>
    <s v="Smart"/>
    <s v="Ultra HD/4k (3840x2160p)"/>
    <n v="42"/>
    <n v="434421"/>
    <n v="10343.357142857143"/>
  </r>
  <r>
    <x v="42"/>
    <s v="UE43TU8000UXUA"/>
    <x v="8"/>
    <x v="6"/>
    <s v="Smart"/>
    <s v="Ultra HD/4k (3840x2160p)"/>
    <n v="20"/>
    <n v="262662.07"/>
    <n v="13133.103500000001"/>
  </r>
  <r>
    <x v="42"/>
    <s v="UE43TU8500UXUA"/>
    <x v="8"/>
    <x v="6"/>
    <s v="Smart"/>
    <s v="Ultra HD/4k (3840x2160p)"/>
    <n v="18"/>
    <n v="263728.28000000003"/>
    <n v="14651.571111111112"/>
  </r>
  <r>
    <x v="42"/>
    <s v="UE50NU7002UXUA"/>
    <x v="8"/>
    <x v="8"/>
    <s v="Smart"/>
    <s v="Ultra HD/4k (3840x2160p)"/>
    <n v="4"/>
    <n v="44036"/>
    <n v="11009"/>
  </r>
  <r>
    <x v="42"/>
    <s v="UE50TU7002UXUA"/>
    <x v="8"/>
    <x v="8"/>
    <s v="Smart"/>
    <s v="Ultra HD/4k (3840x2160p)"/>
    <n v="33"/>
    <n v="363297"/>
    <n v="11009"/>
  </r>
  <r>
    <x v="42"/>
    <s v="UE50TU7100UXUA"/>
    <x v="8"/>
    <x v="8"/>
    <s v="Smart"/>
    <s v="Ultra HD/4k (3840x2160p)"/>
    <n v="35"/>
    <n v="417445"/>
    <n v="11927"/>
  </r>
  <r>
    <x v="42"/>
    <s v="UE50TU8000UXUA"/>
    <x v="8"/>
    <x v="8"/>
    <s v="Smart"/>
    <s v="Ultra HD/4k (3840x2160p)"/>
    <n v="10"/>
    <n v="153820.06"/>
    <n v="15382.005999999999"/>
  </r>
  <r>
    <x v="42"/>
    <s v="UE50TU8500UXUA"/>
    <x v="8"/>
    <x v="8"/>
    <s v="Smart"/>
    <s v="Ultra HD/4k (3840x2160p)"/>
    <n v="6"/>
    <n v="104424.37"/>
    <n v="17404.061666666665"/>
  </r>
  <r>
    <x v="42"/>
    <s v="UE55TU7100UXUA"/>
    <x v="8"/>
    <x v="1"/>
    <s v="Smart"/>
    <s v="Ultra HD/4k (3840x2160p)"/>
    <n v="25"/>
    <n v="355525"/>
    <n v="14221"/>
  </r>
  <r>
    <x v="42"/>
    <s v="UE55TU8000UXUA"/>
    <x v="8"/>
    <x v="1"/>
    <s v="Smart"/>
    <s v="Ultra HD/4k (3840x2160p)"/>
    <n v="8"/>
    <n v="128018.9"/>
    <n v="16002.362499999999"/>
  </r>
  <r>
    <x v="42"/>
    <s v="UE55TU8500UXUA"/>
    <x v="8"/>
    <x v="1"/>
    <s v="Smart"/>
    <s v="Ultra HD/4k (3840x2160p)"/>
    <n v="8"/>
    <n v="138623.70000000001"/>
    <n v="17327.962500000001"/>
  </r>
  <r>
    <x v="42"/>
    <s v="UE58TU7100UXUA"/>
    <x v="8"/>
    <x v="14"/>
    <s v="Smart"/>
    <s v="Ultra HD/4k (3840x2160p)"/>
    <n v="13"/>
    <n v="196794"/>
    <n v="15138"/>
  </r>
  <r>
    <x v="42"/>
    <s v="UE65TU7100UXUA"/>
    <x v="8"/>
    <x v="9"/>
    <s v="Smart"/>
    <s v="Ultra HD/4k (3840x2160p)"/>
    <n v="8"/>
    <n v="184239"/>
    <n v="23029.875"/>
  </r>
  <r>
    <x v="42"/>
    <s v="UE65TU8000UXUA"/>
    <x v="8"/>
    <x v="9"/>
    <s v="Smart"/>
    <s v="Ultra HD/4k (3840x2160p)"/>
    <n v="5"/>
    <n v="123494"/>
    <n v="24698.799999999999"/>
  </r>
  <r>
    <x v="42"/>
    <s v="UE65TU8500UXUA"/>
    <x v="8"/>
    <x v="9"/>
    <s v="Smart"/>
    <s v="Ultra HD/4k (3840x2160p)"/>
    <n v="13"/>
    <n v="364504"/>
    <n v="28038.76923076923"/>
  </r>
  <r>
    <x v="42"/>
    <s v="UE70TU7100UXUA"/>
    <x v="8"/>
    <x v="15"/>
    <s v="Smart"/>
    <s v="Ultra HD/4k (3840x2160p)"/>
    <n v="4"/>
    <n v="118310.33"/>
    <n v="29577.5825"/>
  </r>
  <r>
    <x v="42"/>
    <s v="UE75TU8000UXUA"/>
    <x v="8"/>
    <x v="11"/>
    <s v="Smart"/>
    <s v="Ultra HD/4k (3840x2160p)"/>
    <n v="1"/>
    <n v="40179.15"/>
    <n v="40179.15"/>
  </r>
  <r>
    <x v="43"/>
    <s v="20001181"/>
    <x v="1"/>
    <x v="5"/>
    <s v="Smart"/>
    <s v="Full HD"/>
    <n v="2"/>
    <n v="6195.5299999999988"/>
    <n v="3097.7649999999994"/>
  </r>
  <r>
    <x v="43"/>
    <s v="20001470"/>
    <x v="1"/>
    <x v="1"/>
    <s v="Smart"/>
    <s v="Ultra HD/4k (3840x2160p)"/>
    <n v="2"/>
    <n v="23084.052199999998"/>
    <n v="11542.026099999999"/>
  </r>
  <r>
    <x v="43"/>
    <s v="20002052"/>
    <x v="1"/>
    <x v="4"/>
    <s v="Smart"/>
    <s v="HD Ready"/>
    <n v="757"/>
    <n v="3366435.9472000003"/>
    <n v="4447.0752274768829"/>
  </r>
  <r>
    <x v="43"/>
    <s v="20002053"/>
    <x v="1"/>
    <x v="5"/>
    <s v="Smart"/>
    <s v="Full HD"/>
    <n v="209"/>
    <n v="1261979.5117000001"/>
    <n v="6038.1794818181825"/>
  </r>
  <r>
    <x v="43"/>
    <s v="20002080"/>
    <x v="1"/>
    <x v="8"/>
    <s v="Smart"/>
    <s v="Ultra HD/4k (3840x2160p)"/>
    <n v="5"/>
    <n v="53587.65"/>
    <n v="10717.53"/>
  </r>
  <r>
    <x v="43"/>
    <s v="20002850"/>
    <x v="1"/>
    <x v="4"/>
    <s v="Smart"/>
    <s v="HD Ready"/>
    <n v="121"/>
    <n v="510077.15390000003"/>
    <n v="4215.513668595042"/>
  </r>
  <r>
    <x v="43"/>
    <s v="20002858"/>
    <x v="1"/>
    <x v="6"/>
    <s v="Smart"/>
    <s v="Ultra HD/4k (3840x2160p)"/>
    <n v="53"/>
    <n v="469991.6"/>
    <n v="8867.7660377358479"/>
  </r>
  <r>
    <x v="43"/>
    <s v="20002864"/>
    <x v="1"/>
    <x v="8"/>
    <s v="Smart"/>
    <s v="Ultra HD/4k (3840x2160p)"/>
    <n v="47"/>
    <n v="461713"/>
    <n v="9823.6808510638293"/>
  </r>
  <r>
    <x v="43"/>
    <s v="20002876"/>
    <x v="1"/>
    <x v="1"/>
    <s v="Smart"/>
    <s v="Ultra HD/4k (3840x2160p)"/>
    <n v="34"/>
    <n v="346910"/>
    <n v="10203.235294117647"/>
  </r>
  <r>
    <x v="43"/>
    <s v="20002890"/>
    <x v="1"/>
    <x v="14"/>
    <s v="Smart"/>
    <s v="Ultra HD/4k (3840x2160p)"/>
    <n v="6"/>
    <n v="72474"/>
    <n v="12079"/>
  </r>
  <r>
    <x v="43"/>
    <s v="20002895"/>
    <x v="1"/>
    <x v="9"/>
    <s v="Smart"/>
    <s v="Ultra HD/4k (3840x2160p)"/>
    <n v="5"/>
    <n v="86236"/>
    <n v="17247.2"/>
  </r>
  <r>
    <x v="43"/>
    <s v="20003561"/>
    <x v="1"/>
    <x v="8"/>
    <s v="Smart"/>
    <s v="Ultra HD/4k (3840x2160p)"/>
    <n v="13"/>
    <n v="139183.30000000002"/>
    <n v="10706.407692307694"/>
  </r>
  <r>
    <x v="43"/>
    <s v="20003562"/>
    <x v="1"/>
    <x v="8"/>
    <s v="Smart"/>
    <s v="Ultra HD/4k (3840x2160p)"/>
    <n v="17"/>
    <n v="179538.69"/>
    <n v="10561.099411764706"/>
  </r>
  <r>
    <x v="43"/>
    <s v="24PFS5525"/>
    <x v="3"/>
    <x v="2"/>
    <s v="noSmart"/>
    <s v="Не проставлено"/>
    <n v="9"/>
    <n v="31768.95"/>
    <n v="3529.8833333333332"/>
  </r>
  <r>
    <x v="43"/>
    <s v="24TN510S-PZ"/>
    <x v="4"/>
    <x v="2"/>
    <s v="Smart"/>
    <s v="HD Ready"/>
    <n v="8"/>
    <n v="36113"/>
    <n v="4514.125"/>
  </r>
  <r>
    <x v="43"/>
    <s v="28TN515S-PZ"/>
    <x v="4"/>
    <x v="3"/>
    <s v="Smart"/>
    <s v="HD Ready"/>
    <n v="12"/>
    <n v="70164"/>
    <n v="5847"/>
  </r>
  <r>
    <x v="43"/>
    <s v="2T-C32BD1X"/>
    <x v="7"/>
    <x v="4"/>
    <s v="noSmart"/>
    <s v="HD Ready"/>
    <n v="32"/>
    <n v="109031.95600000001"/>
    <n v="3407.2486250000002"/>
  </r>
  <r>
    <x v="43"/>
    <s v="32B6600PA"/>
    <x v="1"/>
    <x v="4"/>
    <s v="Smart"/>
    <s v="HD Ready"/>
    <n v="9"/>
    <n v="19625.605600000003"/>
    <n v="2180.6228444444446"/>
  </r>
  <r>
    <x v="43"/>
    <s v="32DH3000"/>
    <x v="0"/>
    <x v="4"/>
    <s v="noSmart"/>
    <s v="HD Ready"/>
    <n v="36"/>
    <n v="96477.040000000008"/>
    <n v="2679.9177777777782"/>
  </r>
  <r>
    <x v="43"/>
    <s v="32DH3004A"/>
    <x v="0"/>
    <x v="4"/>
    <s v="noSmart"/>
    <s v="HD Ready"/>
    <m/>
    <n v="-2350.02"/>
    <n v="0"/>
  </r>
  <r>
    <x v="43"/>
    <s v="32DH3500"/>
    <x v="0"/>
    <x v="4"/>
    <s v="Smart"/>
    <s v="HD Ready"/>
    <n v="19"/>
    <n v="59004.4"/>
    <n v="3105.4947368421053"/>
  </r>
  <r>
    <x v="43"/>
    <s v="32DH5502A"/>
    <x v="0"/>
    <x v="4"/>
    <s v="Smart"/>
    <s v="HD Ready"/>
    <m/>
    <n v="-6273"/>
    <n v="0"/>
  </r>
  <r>
    <x v="43"/>
    <s v="32DHS7000"/>
    <x v="0"/>
    <x v="4"/>
    <s v="Smart"/>
    <s v="HD Ready"/>
    <n v="671"/>
    <n v="2757961.4072000002"/>
    <n v="4110.225644113264"/>
  </r>
  <r>
    <x v="43"/>
    <s v="32HSF20"/>
    <x v="5"/>
    <x v="0"/>
    <s v="Не проставлено"/>
    <s v="Не проставлено"/>
    <n v="76"/>
    <n v="268135"/>
    <n v="3528.0921052631579"/>
  </r>
  <r>
    <x v="43"/>
    <s v="32HTF20"/>
    <x v="5"/>
    <x v="0"/>
    <s v="Не проставлено"/>
    <s v="Не проставлено"/>
    <n v="707"/>
    <n v="1883433.56"/>
    <n v="2663.9795756718531"/>
  </r>
  <r>
    <x v="43"/>
    <s v="32LK610BPLC"/>
    <x v="4"/>
    <x v="4"/>
    <s v="Smart"/>
    <s v="HD Ready"/>
    <n v="182"/>
    <n v="1059588.8799999999"/>
    <n v="5821.9169230769221"/>
  </r>
  <r>
    <x v="43"/>
    <s v="32LM6300PLA"/>
    <x v="4"/>
    <x v="4"/>
    <s v="Smart"/>
    <s v="Full HD"/>
    <n v="132"/>
    <n v="859452.48"/>
    <n v="6511.0036363636364"/>
  </r>
  <r>
    <x v="43"/>
    <s v="32PFS5803"/>
    <x v="3"/>
    <x v="4"/>
    <s v="Smart"/>
    <s v="Full HD"/>
    <n v="1"/>
    <n v="5800"/>
    <n v="5800"/>
  </r>
  <r>
    <x v="43"/>
    <s v="32PFS5823"/>
    <x v="3"/>
    <x v="4"/>
    <s v="Smart"/>
    <s v="Full HD"/>
    <n v="15"/>
    <n v="89351.2258"/>
    <n v="5956.7483866666671"/>
  </r>
  <r>
    <x v="43"/>
    <s v="32PFS6402"/>
    <x v="3"/>
    <x v="4"/>
    <s v="Smart"/>
    <s v="Full HD"/>
    <n v="22"/>
    <n v="165950.76"/>
    <n v="7543.2163636363639"/>
  </r>
  <r>
    <x v="43"/>
    <s v="32PFS6805/12"/>
    <x v="3"/>
    <x v="4"/>
    <s v="Smart"/>
    <s v="Full HD"/>
    <n v="7"/>
    <n v="44575"/>
    <n v="6367.8571428571431"/>
  </r>
  <r>
    <x v="43"/>
    <s v="32PFS6855"/>
    <x v="3"/>
    <x v="4"/>
    <s v="Smart"/>
    <s v="Full HD"/>
    <n v="4"/>
    <n v="25692"/>
    <n v="6423"/>
  </r>
  <r>
    <x v="43"/>
    <s v="32PHS5505"/>
    <x v="3"/>
    <x v="4"/>
    <s v="noSmart"/>
    <s v="HD Ready"/>
    <n v="12"/>
    <n v="57012.119999999995"/>
    <n v="4751.0099999999993"/>
  </r>
  <r>
    <x v="43"/>
    <s v="32PHS6605"/>
    <x v="3"/>
    <x v="4"/>
    <s v="Smart"/>
    <s v="HD Ready"/>
    <n v="15"/>
    <n v="79185"/>
    <n v="5279"/>
  </r>
  <r>
    <x v="43"/>
    <s v="32VH50"/>
    <x v="5"/>
    <x v="4"/>
    <s v="noSmart"/>
    <s v="HD Ready"/>
    <m/>
    <n v="-2125"/>
    <n v="0"/>
  </r>
  <r>
    <x v="43"/>
    <s v="40B6600PA"/>
    <x v="1"/>
    <x v="5"/>
    <s v="Smart"/>
    <s v="Full HD"/>
    <m/>
    <n v="-6375"/>
    <n v="0"/>
  </r>
  <r>
    <x v="43"/>
    <s v="40DF5000"/>
    <x v="0"/>
    <x v="5"/>
    <s v="noSmart"/>
    <s v="Full HD"/>
    <n v="7"/>
    <n v="27455.1322"/>
    <n v="3922.1617428571431"/>
  </r>
  <r>
    <x v="43"/>
    <s v="40DF5500"/>
    <x v="0"/>
    <x v="5"/>
    <s v="Smart"/>
    <s v="Full HD"/>
    <n v="1"/>
    <n v="36.266099999999824"/>
    <n v="36.266099999999824"/>
  </r>
  <r>
    <x v="43"/>
    <s v="40DF5502A"/>
    <x v="0"/>
    <x v="5"/>
    <s v="Smart"/>
    <s v="Full HD"/>
    <n v="5"/>
    <n v="22547.65"/>
    <n v="4509.5300000000007"/>
  </r>
  <r>
    <x v="43"/>
    <s v="40DF5502S"/>
    <x v="0"/>
    <x v="0"/>
    <s v="Не проставлено"/>
    <s v="Не проставлено"/>
    <n v="75"/>
    <n v="385243.68000000005"/>
    <n v="5136.5824000000002"/>
  </r>
  <r>
    <x v="43"/>
    <s v="43DFS7000"/>
    <x v="0"/>
    <x v="6"/>
    <s v="Smart"/>
    <s v="Full HD"/>
    <n v="131"/>
    <n v="834074.4"/>
    <n v="6366.9801526717556"/>
  </r>
  <r>
    <x v="43"/>
    <s v="43DFT7000"/>
    <x v="0"/>
    <x v="6"/>
    <s v="noSmart"/>
    <s v="Full HD"/>
    <n v="276"/>
    <n v="1480441.34"/>
    <n v="5363.9178985507251"/>
  </r>
  <r>
    <x v="43"/>
    <s v="43DU6510"/>
    <x v="0"/>
    <x v="6"/>
    <s v="Smart"/>
    <s v="Ultra HD/4k (3840x2160p)"/>
    <n v="10"/>
    <n v="59752.3"/>
    <n v="5975.2300000000005"/>
  </r>
  <r>
    <x v="43"/>
    <s v="43DUS6000"/>
    <x v="0"/>
    <x v="6"/>
    <s v="Smart"/>
    <s v="Ultra HD/4k (3840x2160p)"/>
    <n v="49"/>
    <n v="327541.82"/>
    <n v="6684.5269387755106"/>
  </r>
  <r>
    <x v="43"/>
    <s v="43DUS7000"/>
    <x v="0"/>
    <x v="6"/>
    <s v="Smart"/>
    <s v="Ultra HD/4k (3840x2160p)"/>
    <n v="228"/>
    <n v="1561391.04"/>
    <n v="6848.2063157894736"/>
  </r>
  <r>
    <x v="43"/>
    <s v="43LM6300PLA"/>
    <x v="4"/>
    <x v="6"/>
    <s v="Smart"/>
    <s v="Full HD"/>
    <n v="363"/>
    <n v="2901866.8"/>
    <n v="7994.1234159779606"/>
  </r>
  <r>
    <x v="43"/>
    <s v="43PFS5505"/>
    <x v="3"/>
    <x v="6"/>
    <s v="noSmart"/>
    <s v="Full HD"/>
    <n v="19"/>
    <n v="128012.65"/>
    <n v="6737.507894736842"/>
  </r>
  <r>
    <x v="43"/>
    <s v="43PFS6805/12"/>
    <x v="3"/>
    <x v="6"/>
    <s v="Smart"/>
    <s v="Full HD"/>
    <n v="21"/>
    <n v="170408"/>
    <n v="8114.666666666667"/>
  </r>
  <r>
    <x v="43"/>
    <s v="43PUS6704"/>
    <x v="3"/>
    <x v="6"/>
    <s v="Smart"/>
    <s v="Ultra HD/4k (3840x2160p)"/>
    <n v="73"/>
    <n v="705850.02"/>
    <n v="9669.1783561643842"/>
  </r>
  <r>
    <x v="43"/>
    <s v="43PUS6754"/>
    <x v="3"/>
    <x v="6"/>
    <s v="Smart"/>
    <s v="Ultra HD/4k (3840x2160p)"/>
    <n v="12"/>
    <n v="118421.51000000001"/>
    <n v="9868.4591666666674"/>
  </r>
  <r>
    <x v="43"/>
    <s v="43PUS7505/12"/>
    <x v="3"/>
    <x v="6"/>
    <s v="Smart"/>
    <s v="Ultra HD/4k (3840x2160p)"/>
    <n v="92"/>
    <n v="895748.46"/>
    <n v="9736.3963043478252"/>
  </r>
  <r>
    <x v="43"/>
    <s v="43PUS7555"/>
    <x v="3"/>
    <x v="6"/>
    <s v="Smart"/>
    <s v="Ultra HD/4k (3840x2160p)"/>
    <n v="6"/>
    <n v="47295"/>
    <n v="7882.5"/>
  </r>
  <r>
    <x v="43"/>
    <s v="43PUS7855"/>
    <x v="3"/>
    <x v="6"/>
    <s v="Smart"/>
    <s v="Ultra HD/4k (3840x2160p)"/>
    <n v="6"/>
    <n v="57332.14"/>
    <n v="9555.3566666666666"/>
  </r>
  <r>
    <x v="43"/>
    <s v="43PUS8505/12"/>
    <x v="3"/>
    <x v="6"/>
    <s v="Smart"/>
    <s v="Ultra HD/4k (3840x2160p)"/>
    <n v="47"/>
    <n v="661713"/>
    <n v="14079"/>
  </r>
  <r>
    <x v="43"/>
    <s v="43PUS8545"/>
    <x v="3"/>
    <x v="6"/>
    <s v="Smart"/>
    <s v="Ultra HD/4k (3840x2160p)"/>
    <n v="6"/>
    <n v="82191.610000000015"/>
    <n v="13698.601666666669"/>
  </r>
  <r>
    <x v="43"/>
    <s v="43UK6300PLB"/>
    <x v="4"/>
    <x v="6"/>
    <s v="Smart"/>
    <s v="Ultra HD/4k (3840x2160p)"/>
    <m/>
    <n v="-9599.2000000000007"/>
    <n v="0"/>
  </r>
  <r>
    <x v="43"/>
    <s v="43UM7390PLC"/>
    <x v="4"/>
    <x v="6"/>
    <s v="Smart"/>
    <s v="Ultra HD/4k (3840x2160p)"/>
    <m/>
    <n v="-11855.24"/>
    <n v="0"/>
  </r>
  <r>
    <x v="43"/>
    <s v="43UM7450PLA"/>
    <x v="4"/>
    <x v="6"/>
    <s v="Smart"/>
    <s v="Ultra HD/4k (3840x2160p)"/>
    <m/>
    <n v="-10719.2"/>
    <n v="0"/>
  </r>
  <r>
    <x v="43"/>
    <s v="43UN71006LB"/>
    <x v="4"/>
    <x v="6"/>
    <s v="Smart"/>
    <s v="Ultra HD/4k (3840x2160p)"/>
    <n v="328"/>
    <n v="3311366.4000000004"/>
    <n v="10095.629268292683"/>
  </r>
  <r>
    <x v="43"/>
    <s v="43UN73906LE"/>
    <x v="4"/>
    <x v="6"/>
    <s v="Smart"/>
    <s v="Ultra HD/4k (3840x2160p)"/>
    <n v="8"/>
    <n v="91502"/>
    <n v="11437.75"/>
  </r>
  <r>
    <x v="43"/>
    <s v="43UN74006LB"/>
    <x v="4"/>
    <x v="6"/>
    <s v="Smart"/>
    <s v="Ultra HD/4k (3840x2160p)"/>
    <n v="200"/>
    <n v="2248853.2000000002"/>
    <n v="11244.266000000001"/>
  </r>
  <r>
    <x v="43"/>
    <s v="43USF20"/>
    <x v="5"/>
    <x v="0"/>
    <s v="Не проставлено"/>
    <s v="Не проставлено"/>
    <n v="704"/>
    <n v="4071886.0260000001"/>
    <n v="5783.9290142045456"/>
  </r>
  <r>
    <x v="43"/>
    <s v="49DU6510"/>
    <x v="0"/>
    <x v="7"/>
    <s v="Smart"/>
    <s v="Ultra HD/4k (3840x2160p)"/>
    <n v="1"/>
    <n v="-9618.1661000000004"/>
    <n v="-9618.1661000000004"/>
  </r>
  <r>
    <x v="43"/>
    <s v="49NANO806NA"/>
    <x v="4"/>
    <x v="7"/>
    <s v="Smart"/>
    <s v="Ultra HD/4k (3840x2160p)"/>
    <n v="40"/>
    <n v="748768.8"/>
    <n v="18719.22"/>
  </r>
  <r>
    <x v="43"/>
    <s v="49NANO866NA"/>
    <x v="4"/>
    <x v="7"/>
    <s v="Smart"/>
    <s v="Ultra HD/4k (3840x2160p)"/>
    <n v="17"/>
    <n v="376679.92000000004"/>
    <n v="22157.64235294118"/>
  </r>
  <r>
    <x v="43"/>
    <s v="49UN71006LB"/>
    <x v="4"/>
    <x v="7"/>
    <s v="Smart"/>
    <s v="Ultra HD/4k (3840x2160p)"/>
    <n v="115"/>
    <n v="1376220.8"/>
    <n v="11967.137391304348"/>
  </r>
  <r>
    <x v="43"/>
    <s v="49UN73906LE"/>
    <x v="4"/>
    <x v="7"/>
    <s v="Smart"/>
    <s v="Ultra HD/4k (3840x2160p)"/>
    <n v="6"/>
    <n v="82330.899999999994"/>
    <n v="13721.816666666666"/>
  </r>
  <r>
    <x v="43"/>
    <s v="49UN74006LB"/>
    <x v="4"/>
    <x v="7"/>
    <s v="Smart"/>
    <s v="Ultra HD/4k (3840x2160p)"/>
    <n v="109"/>
    <n v="1456252.2"/>
    <n v="13360.111926605505"/>
  </r>
  <r>
    <x v="43"/>
    <s v="50DU5502"/>
    <x v="0"/>
    <x v="8"/>
    <s v="Smart"/>
    <s v="Ultra HD/4k (3840x2160p)"/>
    <m/>
    <n v="-15368.04"/>
    <n v="0"/>
  </r>
  <r>
    <x v="43"/>
    <s v="50PUS6754"/>
    <x v="3"/>
    <x v="8"/>
    <s v="Smart"/>
    <s v="Ultra HD/4k (3840x2160p)"/>
    <n v="9"/>
    <n v="118791"/>
    <n v="13199"/>
  </r>
  <r>
    <x v="43"/>
    <s v="50PUS7334"/>
    <x v="3"/>
    <x v="8"/>
    <s v="Smart"/>
    <s v="Ultra HD/4k (3840x2160p)"/>
    <n v="3"/>
    <n v="47371.878299999997"/>
    <n v="15790.626099999999"/>
  </r>
  <r>
    <x v="43"/>
    <s v="50PUS7555"/>
    <x v="3"/>
    <x v="8"/>
    <s v="Smart"/>
    <s v="Ultra HD/4k (3840x2160p)"/>
    <n v="6"/>
    <n v="75283.77"/>
    <n v="12547.295"/>
  </r>
  <r>
    <x v="43"/>
    <s v="50PUS7805/12"/>
    <x v="3"/>
    <x v="8"/>
    <s v="Smart"/>
    <s v="Ultra HD/4k (3840x2160p)"/>
    <n v="1"/>
    <n v="14607"/>
    <n v="14607"/>
  </r>
  <r>
    <x v="43"/>
    <s v="50PUS7855"/>
    <x v="3"/>
    <x v="8"/>
    <s v="Smart"/>
    <s v="Ultra HD/4k (3840x2160p)"/>
    <n v="3"/>
    <n v="43821"/>
    <n v="14607"/>
  </r>
  <r>
    <x v="43"/>
    <s v="50PUS8505/12"/>
    <x v="3"/>
    <x v="8"/>
    <s v="Smart"/>
    <s v="Ultra HD/4k (3840x2160p)"/>
    <n v="24"/>
    <n v="380136"/>
    <n v="15839"/>
  </r>
  <r>
    <x v="43"/>
    <s v="50PUS8545"/>
    <x v="3"/>
    <x v="8"/>
    <s v="Smart"/>
    <s v="Ultra HD/4k (3840x2160p)"/>
    <n v="23"/>
    <n v="429370.29999999993"/>
    <n v="18668.273913043475"/>
  </r>
  <r>
    <x v="43"/>
    <s v="50UN74006LB"/>
    <x v="4"/>
    <x v="8"/>
    <s v="Smart"/>
    <s v="Ultra HD/4k (3840x2160p)"/>
    <n v="8"/>
    <n v="112872"/>
    <n v="14109"/>
  </r>
  <r>
    <x v="43"/>
    <s v="50UN81006LB"/>
    <x v="4"/>
    <x v="8"/>
    <s v="Smart"/>
    <s v="Ultra HD/4k (3840x2160p)"/>
    <n v="15"/>
    <n v="214788"/>
    <n v="14319.2"/>
  </r>
  <r>
    <x v="43"/>
    <s v="50USF20"/>
    <x v="5"/>
    <x v="0"/>
    <s v="Не проставлено"/>
    <s v="Не проставлено"/>
    <n v="6"/>
    <n v="41146"/>
    <n v="6857.666666666667"/>
  </r>
  <r>
    <x v="43"/>
    <s v="55CU6555MC"/>
    <x v="0"/>
    <x v="1"/>
    <s v="Smart"/>
    <s v="Ultra HD/4k (3840x2160p)"/>
    <n v="2"/>
    <n v="12939.9537"/>
    <n v="6469.97685"/>
  </r>
  <r>
    <x v="43"/>
    <s v="55DU6510"/>
    <x v="0"/>
    <x v="1"/>
    <s v="Smart"/>
    <s v="Ultra HD/4k (3840x2160p)"/>
    <n v="9"/>
    <n v="80656.47"/>
    <n v="8961.83"/>
  </r>
  <r>
    <x v="43"/>
    <s v="55DUS8000"/>
    <x v="0"/>
    <x v="1"/>
    <s v="Smart"/>
    <s v="Ultra HD/4k (3840x2160p)"/>
    <n v="54"/>
    <n v="547057.19999999995"/>
    <n v="10130.688888888888"/>
  </r>
  <r>
    <x v="43"/>
    <s v="55NANO806NA"/>
    <x v="4"/>
    <x v="1"/>
    <s v="Smart"/>
    <s v="Ultra HD/4k (3840x2160p)"/>
    <n v="49"/>
    <n v="973210.3600000001"/>
    <n v="19861.435918367348"/>
  </r>
  <r>
    <x v="43"/>
    <s v="55NANO866NA"/>
    <x v="4"/>
    <x v="1"/>
    <s v="Smart"/>
    <s v="Ultra HD/4k (3840x2160p)"/>
    <n v="5"/>
    <n v="126715.44"/>
    <n v="25343.088"/>
  </r>
  <r>
    <x v="43"/>
    <s v="55OLED805/12"/>
    <x v="3"/>
    <x v="1"/>
    <s v="Smart"/>
    <s v="Ultra HD/4k (3840x2160p)"/>
    <n v="2"/>
    <n v="111798"/>
    <n v="55899"/>
  </r>
  <r>
    <x v="43"/>
    <s v="55PUS7334"/>
    <x v="3"/>
    <x v="1"/>
    <s v="Smart"/>
    <s v="Ultra HD/4k (3840x2160p)"/>
    <n v="2"/>
    <n v="36276.06"/>
    <n v="18138.03"/>
  </r>
  <r>
    <x v="43"/>
    <s v="55PUS7855"/>
    <x v="3"/>
    <x v="1"/>
    <s v="Smart"/>
    <s v="Ultra HD/4k (3840x2160p)"/>
    <n v="25"/>
    <n v="403932.83399999992"/>
    <n v="16157.313359999996"/>
  </r>
  <r>
    <x v="43"/>
    <s v="55PUS9435"/>
    <x v="3"/>
    <x v="1"/>
    <s v="Smart"/>
    <s v="Ultra HD/4k (3840x2160p)"/>
    <n v="1"/>
    <n v="0"/>
    <n v="0"/>
  </r>
  <r>
    <x v="43"/>
    <s v="55UN71006LB"/>
    <x v="4"/>
    <x v="1"/>
    <s v="Smart"/>
    <s v="Ultra HD/4k (3840x2160p)"/>
    <n v="96"/>
    <n v="1229705"/>
    <n v="12809.427083333334"/>
  </r>
  <r>
    <x v="43"/>
    <s v="55UN74006LB"/>
    <x v="4"/>
    <x v="1"/>
    <s v="Smart"/>
    <s v="Ultra HD/4k (3840x2160p)"/>
    <n v="69"/>
    <n v="991046.40000000014"/>
    <n v="14362.991304347828"/>
  </r>
  <r>
    <x v="43"/>
    <s v="58PUS7555"/>
    <x v="3"/>
    <x v="14"/>
    <s v="Smart"/>
    <s v="Ultra HD/4k (3840x2160p)"/>
    <n v="3"/>
    <n v="43295"/>
    <n v="14431.666666666666"/>
  </r>
  <r>
    <x v="43"/>
    <s v="58PUS8545"/>
    <x v="3"/>
    <x v="14"/>
    <s v="Smart"/>
    <s v="Ultra HD/4k (3840x2160p)"/>
    <n v="12"/>
    <n v="266539.14"/>
    <n v="22211.595000000001"/>
  </r>
  <r>
    <x v="43"/>
    <s v="60UN71006LB"/>
    <x v="4"/>
    <x v="24"/>
    <s v="Smart"/>
    <s v="Ultra HD/4k (3840x2160p)"/>
    <n v="2"/>
    <n v="31198.44"/>
    <n v="15599.22"/>
  </r>
  <r>
    <x v="43"/>
    <s v="65DU6510"/>
    <x v="0"/>
    <x v="9"/>
    <s v="Smart"/>
    <s v="Ultra HD/4k (3840x2160p)"/>
    <n v="6"/>
    <n v="80801.101699999999"/>
    <n v="13466.850283333333"/>
  </r>
  <r>
    <x v="43"/>
    <s v="65NANO806NA"/>
    <x v="4"/>
    <x v="9"/>
    <s v="Smart"/>
    <s v="Ultra HD/4k (3840x2160p)"/>
    <n v="2"/>
    <n v="62398.44"/>
    <n v="31199.22"/>
  </r>
  <r>
    <x v="43"/>
    <s v="65NANO866NA"/>
    <x v="4"/>
    <x v="9"/>
    <s v="Smart"/>
    <s v="Ultra HD/4k (3840x2160p)"/>
    <n v="3"/>
    <n v="103197.06"/>
    <n v="34399.019999999997"/>
  </r>
  <r>
    <x v="43"/>
    <s v="65OLED854"/>
    <x v="3"/>
    <x v="9"/>
    <s v="Smart"/>
    <s v="Ultra HD/4k (3840x2160p)"/>
    <n v="1"/>
    <n v="63500"/>
    <n v="63500"/>
  </r>
  <r>
    <x v="43"/>
    <s v="65PUS6554"/>
    <x v="3"/>
    <x v="9"/>
    <s v="Smart"/>
    <s v="Ultra HD/4k (3840x2160p)"/>
    <n v="7"/>
    <n v="126343"/>
    <n v="18049"/>
  </r>
  <r>
    <x v="43"/>
    <s v="65PUS7855"/>
    <x v="3"/>
    <x v="9"/>
    <s v="Smart"/>
    <s v="Ultra HD/4k (3840x2160p)"/>
    <n v="1"/>
    <n v="25025"/>
    <n v="25025"/>
  </r>
  <r>
    <x v="43"/>
    <s v="65UN74006LB"/>
    <x v="4"/>
    <x v="9"/>
    <s v="Smart"/>
    <s v="Ultra HD/4k (3840x2160p)"/>
    <n v="17"/>
    <n v="371266.74000000005"/>
    <n v="21839.22"/>
  </r>
  <r>
    <x v="43"/>
    <s v="70PUS8505/12"/>
    <x v="3"/>
    <x v="15"/>
    <s v="Smart"/>
    <s v="Ultra HD/4k (3840x2160p)"/>
    <n v="1"/>
    <n v="29100"/>
    <n v="29100"/>
  </r>
  <r>
    <x v="43"/>
    <s v="70PUS8545"/>
    <x v="3"/>
    <x v="15"/>
    <s v="Smart"/>
    <s v="Ultra HD/4k (3840x2160p)"/>
    <n v="3"/>
    <n v="105427.03"/>
    <n v="35142.343333333331"/>
  </r>
  <r>
    <x v="43"/>
    <s v="70UN71006LA"/>
    <x v="4"/>
    <x v="15"/>
    <s v="Smart"/>
    <s v="Ultra HD/4k (3840x2160p)"/>
    <n v="11"/>
    <n v="308871.42000000004"/>
    <n v="28079.220000000005"/>
  </r>
  <r>
    <x v="43"/>
    <s v="75NANO996NA"/>
    <x v="4"/>
    <x v="11"/>
    <s v="Smart"/>
    <s v="Ultra HD/8k (7680x4320p)"/>
    <n v="1"/>
    <n v="0"/>
    <n v="0"/>
  </r>
  <r>
    <x v="43"/>
    <s v="75PUS7805/12"/>
    <x v="3"/>
    <x v="11"/>
    <s v="Smart"/>
    <s v="Ultra HD/4k (3840x2160p)"/>
    <n v="1"/>
    <n v="37200"/>
    <n v="37200"/>
  </r>
  <r>
    <x v="43"/>
    <s v="75UN81006LB"/>
    <x v="4"/>
    <x v="11"/>
    <s v="Smart"/>
    <s v="Ultra HD/4k (3840x2160p)"/>
    <n v="3"/>
    <n v="117597.59999999999"/>
    <n v="39199.199999999997"/>
  </r>
  <r>
    <x v="43"/>
    <s v="H32B5100"/>
    <x v="1"/>
    <x v="4"/>
    <s v="noSmart"/>
    <s v="HD Ready"/>
    <m/>
    <n v="-5002.04"/>
    <n v="0"/>
  </r>
  <r>
    <x v="43"/>
    <s v="H43B7100"/>
    <x v="1"/>
    <x v="6"/>
    <s v="Smart"/>
    <s v="Ultra HD/4k (3840x2160p)"/>
    <m/>
    <n v="-6649"/>
    <n v="0"/>
  </r>
  <r>
    <x v="43"/>
    <s v="H43B7500"/>
    <x v="1"/>
    <x v="6"/>
    <s v="Smart"/>
    <s v="Ultra HD/4k (3840x2160p)"/>
    <n v="10"/>
    <n v="76814.3"/>
    <n v="7681.43"/>
  </r>
  <r>
    <x v="43"/>
    <s v="LE32CT4000AU"/>
    <x v="0"/>
    <x v="4"/>
    <s v="noSmart"/>
    <s v="HD Ready"/>
    <m/>
    <n v="-3710"/>
    <n v="0"/>
  </r>
  <r>
    <x v="43"/>
    <s v="LE32CT5000AK"/>
    <x v="0"/>
    <x v="4"/>
    <s v="noSmart"/>
    <s v="HD Ready"/>
    <n v="2"/>
    <n v="2353.0673999999999"/>
    <n v="1176.5337"/>
  </r>
  <r>
    <x v="43"/>
    <s v="LE32CT5030AK"/>
    <x v="0"/>
    <x v="4"/>
    <s v="noSmart"/>
    <s v="HD Ready"/>
    <n v="3"/>
    <n v="6789.63"/>
    <n v="2263.21"/>
  </r>
  <r>
    <x v="43"/>
    <s v="LE32CT5500AK"/>
    <x v="0"/>
    <x v="4"/>
    <s v="Smart"/>
    <s v="HD Ready"/>
    <m/>
    <n v="-6150"/>
    <n v="0"/>
  </r>
  <r>
    <x v="43"/>
    <s v="LE32CT5550AK"/>
    <x v="0"/>
    <x v="4"/>
    <s v="Smart"/>
    <s v="Full HD"/>
    <n v="2"/>
    <n v="2819.3500000000004"/>
    <n v="1409.6750000000002"/>
  </r>
  <r>
    <x v="43"/>
    <s v="LE39CT5020JP"/>
    <x v="0"/>
    <x v="0"/>
    <s v="Не проставлено"/>
    <s v="Не проставлено"/>
    <m/>
    <n v="-5400"/>
    <n v="0"/>
  </r>
  <r>
    <x v="43"/>
    <s v="LE40CT5030AK"/>
    <x v="0"/>
    <x v="5"/>
    <s v="noSmart"/>
    <s v="Full HD"/>
    <n v="4"/>
    <n v="15710.1356"/>
    <n v="3927.5338999999999"/>
  </r>
  <r>
    <x v="43"/>
    <s v="OLED55CX6LA"/>
    <x v="4"/>
    <x v="1"/>
    <s v="Smart"/>
    <s v="Ultra HD/4k (3840x2160p)"/>
    <n v="15"/>
    <n v="563189.76000000001"/>
    <n v="37545.984000000004"/>
  </r>
  <r>
    <x v="43"/>
    <s v="OLED65CX6LA"/>
    <x v="4"/>
    <x v="9"/>
    <s v="Smart"/>
    <s v="Ultra HD/4k (3840x2160p)"/>
    <n v="2"/>
    <n v="0"/>
    <n v="0"/>
  </r>
  <r>
    <x v="43"/>
    <s v="QE32LS03TBKXUA"/>
    <x v="8"/>
    <x v="4"/>
    <s v="Smart"/>
    <s v="Ultra HD/4k (3840x2160p)"/>
    <n v="1"/>
    <n v="13800"/>
    <n v="13800"/>
  </r>
  <r>
    <x v="43"/>
    <s v="QE43Q60TAUXUA"/>
    <x v="8"/>
    <x v="6"/>
    <s v="Smart"/>
    <s v="Ultra HD/4k (3840x2160p)"/>
    <n v="7"/>
    <n v="121301.9"/>
    <n v="17328.842857142856"/>
  </r>
  <r>
    <x v="43"/>
    <s v="QE49LS01TAUXUA"/>
    <x v="8"/>
    <x v="7"/>
    <s v="Smart"/>
    <s v="Ultra HD/4k (3840x2160p)"/>
    <n v="1"/>
    <n v="28412"/>
    <n v="28412"/>
  </r>
  <r>
    <x v="43"/>
    <s v="QE50LS03TAUXUA"/>
    <x v="8"/>
    <x v="8"/>
    <s v="Smart"/>
    <s v="Ultra HD/4k (3840x2160p)"/>
    <n v="1"/>
    <n v="30036"/>
    <n v="30036"/>
  </r>
  <r>
    <x v="43"/>
    <s v="QE50Q60TAUXUA"/>
    <x v="8"/>
    <x v="8"/>
    <s v="Smart"/>
    <s v="Ultra HD/4k (3840x2160p)"/>
    <n v="17"/>
    <n v="355049"/>
    <n v="20885.235294117647"/>
  </r>
  <r>
    <x v="43"/>
    <s v="QE50Q80TAUXUA"/>
    <x v="8"/>
    <x v="8"/>
    <s v="Smart"/>
    <s v="Ultra HD/4k (3840x2160p)"/>
    <n v="20"/>
    <n v="572317"/>
    <n v="28615.85"/>
  </r>
  <r>
    <x v="43"/>
    <s v="QE55Q60TAUXUA"/>
    <x v="8"/>
    <x v="1"/>
    <s v="Smart"/>
    <s v="Ultra HD/4k (3840x2160p)"/>
    <n v="1"/>
    <n v="22636"/>
    <n v="22636"/>
  </r>
  <r>
    <x v="43"/>
    <s v="QE55Q77TAUXUA"/>
    <x v="8"/>
    <x v="1"/>
    <s v="Smart"/>
    <s v="Ultra HD/4k (3840x2160p)"/>
    <n v="2"/>
    <n v="51416"/>
    <n v="25708"/>
  </r>
  <r>
    <x v="43"/>
    <s v="QE55Q80TAUXUA"/>
    <x v="8"/>
    <x v="1"/>
    <s v="Smart"/>
    <s v="Ultra HD/4k (3840x2160p)"/>
    <n v="2"/>
    <n v="64942"/>
    <n v="32471"/>
  </r>
  <r>
    <x v="43"/>
    <s v="QE65Q60TAUXUA"/>
    <x v="8"/>
    <x v="9"/>
    <s v="Smart"/>
    <s v="Ultra HD/4k (3840x2160p)"/>
    <n v="1"/>
    <n v="32868"/>
    <n v="32868"/>
  </r>
  <r>
    <x v="43"/>
    <s v="QE65Q77TAUXUA"/>
    <x v="8"/>
    <x v="9"/>
    <s v="Smart"/>
    <s v="Ultra HD/4k (3840x2160p)"/>
    <n v="4"/>
    <n v="151040"/>
    <n v="37760"/>
  </r>
  <r>
    <x v="43"/>
    <s v="QE65Q95TAUXUA"/>
    <x v="8"/>
    <x v="9"/>
    <s v="Smart"/>
    <s v="Не проставлено"/>
    <n v="5"/>
    <n v="326386"/>
    <n v="65277.2"/>
  </r>
  <r>
    <x v="43"/>
    <s v="QE75Q77TAUXUA"/>
    <x v="8"/>
    <x v="11"/>
    <s v="Smart"/>
    <s v="Ultra HD/4k (3840x2160p)"/>
    <n v="15"/>
    <n v="852000"/>
    <n v="56800"/>
  </r>
  <r>
    <x v="43"/>
    <s v="QE75Q80TAUXUA"/>
    <x v="8"/>
    <x v="11"/>
    <s v="Smart"/>
    <s v="Ultra HD/4k (3840x2160p)"/>
    <n v="1"/>
    <n v="72308"/>
    <n v="72308"/>
  </r>
  <r>
    <x v="43"/>
    <s v="UE24N4500AUXUA"/>
    <x v="8"/>
    <x v="2"/>
    <s v="Smart"/>
    <s v="HD Ready"/>
    <n v="64"/>
    <n v="345495"/>
    <n v="5398.359375"/>
  </r>
  <r>
    <x v="43"/>
    <s v="UE28N4500AUXUA"/>
    <x v="8"/>
    <x v="3"/>
    <s v="Smart"/>
    <s v="HD Ready"/>
    <n v="10"/>
    <n v="59740"/>
    <n v="5974"/>
  </r>
  <r>
    <x v="43"/>
    <s v="UE32M5500AUXUA"/>
    <x v="8"/>
    <x v="4"/>
    <s v="Smart"/>
    <s v="Full HD"/>
    <n v="18"/>
    <n v="163949"/>
    <n v="9108.2777777777774"/>
  </r>
  <r>
    <x v="43"/>
    <s v="UE32N4000AUXUA"/>
    <x v="8"/>
    <x v="4"/>
    <s v="Smart"/>
    <s v="Full HD"/>
    <n v="9"/>
    <n v="47979"/>
    <n v="5331"/>
  </r>
  <r>
    <x v="43"/>
    <s v="UE32N5000AUXUA"/>
    <x v="8"/>
    <x v="4"/>
    <s v="Smart"/>
    <s v="Full HD"/>
    <n v="117"/>
    <n v="701278"/>
    <n v="5993.8290598290596"/>
  </r>
  <r>
    <x v="43"/>
    <s v="UE32T4500AUXUA"/>
    <x v="8"/>
    <x v="4"/>
    <s v="Smart"/>
    <s v="HD Ready"/>
    <n v="68"/>
    <n v="391569.1"/>
    <n v="5758.3691176470584"/>
  </r>
  <r>
    <x v="43"/>
    <s v="UE32T4510AUXUA"/>
    <x v="8"/>
    <x v="4"/>
    <s v="Smart"/>
    <s v="HD Ready"/>
    <n v="21"/>
    <n v="121359"/>
    <n v="5779"/>
  </r>
  <r>
    <x v="43"/>
    <s v="UE32T5300AUXUA"/>
    <x v="8"/>
    <x v="4"/>
    <s v="Smart"/>
    <s v="Full HD"/>
    <n v="42"/>
    <n v="281274"/>
    <n v="6697"/>
  </r>
  <r>
    <x v="43"/>
    <s v="UE43T5300AUXUA"/>
    <x v="8"/>
    <x v="6"/>
    <s v="Smart"/>
    <s v="Full HD"/>
    <n v="69"/>
    <n v="596217.19999999995"/>
    <n v="8640.8289855072453"/>
  </r>
  <r>
    <x v="43"/>
    <s v="UE43TU7100UXUA"/>
    <x v="8"/>
    <x v="6"/>
    <s v="Smart"/>
    <s v="Ultra HD/4k (3840x2160p)"/>
    <n v="35"/>
    <n v="364557.9"/>
    <n v="10415.94"/>
  </r>
  <r>
    <x v="43"/>
    <s v="UE43TU8000UXUA"/>
    <x v="8"/>
    <x v="6"/>
    <s v="Smart"/>
    <s v="Ultra HD/4k (3840x2160p)"/>
    <n v="21"/>
    <n v="275451.45999999996"/>
    <n v="13116.736190476189"/>
  </r>
  <r>
    <x v="43"/>
    <s v="UE43TU8500UXUA"/>
    <x v="8"/>
    <x v="6"/>
    <s v="Smart"/>
    <s v="Ultra HD/4k (3840x2160p)"/>
    <n v="5"/>
    <n v="74451"/>
    <n v="14890.2"/>
  </r>
  <r>
    <x v="43"/>
    <s v="UE43TU8510UXUA"/>
    <x v="8"/>
    <x v="6"/>
    <s v="Smart"/>
    <s v="Ultra HD/4k (3840x2160p)"/>
    <n v="9"/>
    <n v="135808"/>
    <n v="15089.777777777777"/>
  </r>
  <r>
    <x v="43"/>
    <s v="UE50TU7002UXUA"/>
    <x v="8"/>
    <x v="8"/>
    <s v="Smart"/>
    <s v="Ultra HD/4k (3840x2160p)"/>
    <n v="28"/>
    <n v="308252"/>
    <n v="11009"/>
  </r>
  <r>
    <x v="43"/>
    <s v="UE50TU7100UXUA"/>
    <x v="8"/>
    <x v="8"/>
    <s v="Smart"/>
    <s v="Ultra HD/4k (3840x2160p)"/>
    <n v="36"/>
    <n v="429372"/>
    <n v="11927"/>
  </r>
  <r>
    <x v="43"/>
    <s v="UE50TU8000UXUA"/>
    <x v="8"/>
    <x v="8"/>
    <s v="Smart"/>
    <s v="Ultra HD/4k (3840x2160p)"/>
    <n v="23"/>
    <n v="352035"/>
    <n v="15305.869565217392"/>
  </r>
  <r>
    <x v="43"/>
    <s v="UE50TU8500UXUA"/>
    <x v="8"/>
    <x v="8"/>
    <s v="Smart"/>
    <s v="Ultra HD/4k (3840x2160p)"/>
    <n v="22"/>
    <n v="384591"/>
    <n v="17481.409090909092"/>
  </r>
  <r>
    <x v="43"/>
    <s v="UE50TU8510UXUA"/>
    <x v="8"/>
    <x v="8"/>
    <s v="Smart"/>
    <s v="Ultra HD/4k (3840x2160p)"/>
    <n v="2"/>
    <n v="34847"/>
    <n v="17423.5"/>
  </r>
  <r>
    <x v="43"/>
    <s v="UE55TU7100UXUA"/>
    <x v="8"/>
    <x v="1"/>
    <s v="Smart"/>
    <s v="Ultra HD/4k (3840x2160p)"/>
    <n v="30"/>
    <n v="426630"/>
    <n v="14221"/>
  </r>
  <r>
    <x v="43"/>
    <s v="UE55TU8000UXUA"/>
    <x v="8"/>
    <x v="1"/>
    <s v="Smart"/>
    <s v="Ultra HD/4k (3840x2160p)"/>
    <n v="38"/>
    <n v="600907.4"/>
    <n v="15813.352631578948"/>
  </r>
  <r>
    <x v="43"/>
    <s v="UE55TU8500UXUA"/>
    <x v="8"/>
    <x v="1"/>
    <s v="Smart"/>
    <s v="Ultra HD/4k (3840x2160p)"/>
    <n v="59"/>
    <n v="1019496.9"/>
    <n v="17279.608474576271"/>
  </r>
  <r>
    <x v="43"/>
    <s v="UE58TU7100UXUA"/>
    <x v="8"/>
    <x v="14"/>
    <s v="Smart"/>
    <s v="Ultra HD/4k (3840x2160p)"/>
    <n v="13"/>
    <n v="196794"/>
    <n v="15138"/>
  </r>
  <r>
    <x v="43"/>
    <s v="UE65TU7100UXUA"/>
    <x v="8"/>
    <x v="9"/>
    <s v="Smart"/>
    <s v="Ultra HD/4k (3840x2160p)"/>
    <n v="5"/>
    <n v="115028"/>
    <n v="23005.599999999999"/>
  </r>
  <r>
    <x v="43"/>
    <s v="UE65TU8000UXUA"/>
    <x v="8"/>
    <x v="9"/>
    <s v="Smart"/>
    <s v="Ultra HD/4k (3840x2160p)"/>
    <n v="5"/>
    <n v="123997"/>
    <n v="24799.4"/>
  </r>
  <r>
    <x v="43"/>
    <s v="UE65TU8500UXUA"/>
    <x v="8"/>
    <x v="9"/>
    <s v="Smart"/>
    <s v="Ultra HD/4k (3840x2160p)"/>
    <n v="1"/>
    <n v="28504"/>
    <n v="28504"/>
  </r>
  <r>
    <x v="44"/>
    <s v="&lt;НЕТ&gt;"/>
    <x v="9"/>
    <x v="20"/>
    <s v="&lt;НЕТ&gt;"/>
    <s v="НЕТ"/>
    <n v="2"/>
    <n v="1309.5"/>
    <n v="654.75"/>
  </r>
  <r>
    <x v="44"/>
    <s v="20001181"/>
    <x v="1"/>
    <x v="5"/>
    <s v="Smart"/>
    <s v="Full HD"/>
    <n v="1"/>
    <n v="6742"/>
    <n v="6742"/>
  </r>
  <r>
    <x v="44"/>
    <s v="20002052"/>
    <x v="1"/>
    <x v="4"/>
    <s v="Smart"/>
    <s v="HD Ready"/>
    <n v="149"/>
    <n v="665917"/>
    <n v="4469.2416107382551"/>
  </r>
  <r>
    <x v="44"/>
    <s v="20002053"/>
    <x v="1"/>
    <x v="5"/>
    <s v="Smart"/>
    <s v="Full HD"/>
    <n v="12"/>
    <n v="79428"/>
    <n v="6619"/>
  </r>
  <r>
    <x v="44"/>
    <s v="20002850"/>
    <x v="1"/>
    <x v="4"/>
    <s v="Smart"/>
    <s v="HD Ready"/>
    <n v="147"/>
    <n v="632316.348"/>
    <n v="4301.4717551020412"/>
  </r>
  <r>
    <x v="44"/>
    <s v="20002858"/>
    <x v="1"/>
    <x v="6"/>
    <s v="Smart"/>
    <s v="Ultra HD/4k (3840x2160p)"/>
    <n v="32"/>
    <n v="299811.69"/>
    <n v="9369.1153125000001"/>
  </r>
  <r>
    <x v="44"/>
    <s v="20002864"/>
    <x v="1"/>
    <x v="8"/>
    <s v="Smart"/>
    <s v="Ultra HD/4k (3840x2160p)"/>
    <n v="5"/>
    <n v="50066"/>
    <n v="10013.200000000001"/>
  </r>
  <r>
    <x v="44"/>
    <s v="20002876"/>
    <x v="1"/>
    <x v="1"/>
    <s v="Smart"/>
    <s v="Ultra HD/4k (3840x2160p)"/>
    <n v="4"/>
    <n v="43676"/>
    <n v="10919"/>
  </r>
  <r>
    <x v="44"/>
    <s v="20002890"/>
    <x v="1"/>
    <x v="14"/>
    <s v="Smart"/>
    <s v="Ultra HD/4k (3840x2160p)"/>
    <n v="54"/>
    <n v="608757.80000000005"/>
    <n v="11273.292592592594"/>
  </r>
  <r>
    <x v="44"/>
    <s v="20002895"/>
    <x v="1"/>
    <x v="9"/>
    <s v="Smart"/>
    <s v="Ultra HD/4k (3840x2160p)"/>
    <n v="5"/>
    <n v="86256"/>
    <n v="17251.2"/>
  </r>
  <r>
    <x v="44"/>
    <s v="20003561"/>
    <x v="1"/>
    <x v="8"/>
    <s v="Smart"/>
    <s v="Ultra HD/4k (3840x2160p)"/>
    <n v="1"/>
    <n v="10919"/>
    <n v="10919"/>
  </r>
  <r>
    <x v="44"/>
    <s v="20003562"/>
    <x v="1"/>
    <x v="8"/>
    <s v="Smart"/>
    <s v="Ultra HD/4k (3840x2160p)"/>
    <n v="2"/>
    <n v="22758"/>
    <n v="11379"/>
  </r>
  <r>
    <x v="44"/>
    <s v="24BH400"/>
    <x v="2"/>
    <x v="0"/>
    <s v="Не проставлено"/>
    <s v="Не проставлено"/>
    <m/>
    <n v="-1713"/>
    <n v="0"/>
  </r>
  <r>
    <x v="44"/>
    <s v="24BH500S"/>
    <x v="2"/>
    <x v="0"/>
    <s v="Не проставлено"/>
    <s v="Не проставлено"/>
    <m/>
    <n v="-2460.67"/>
    <n v="0"/>
  </r>
  <r>
    <x v="44"/>
    <s v="24PFS5525"/>
    <x v="3"/>
    <x v="2"/>
    <s v="noSmart"/>
    <s v="Не проставлено"/>
    <n v="1"/>
    <n v="3925.59"/>
    <n v="3925.59"/>
  </r>
  <r>
    <x v="44"/>
    <s v="24PFS6805"/>
    <x v="3"/>
    <x v="2"/>
    <s v="Smart"/>
    <s v="Full HD"/>
    <n v="36"/>
    <n v="171059.3"/>
    <n v="4751.6472222222219"/>
  </r>
  <r>
    <x v="44"/>
    <s v="24TN510S-PZ"/>
    <x v="4"/>
    <x v="2"/>
    <s v="Smart"/>
    <s v="HD Ready"/>
    <n v="30"/>
    <n v="152373.20000000001"/>
    <n v="5079.1066666666675"/>
  </r>
  <r>
    <x v="44"/>
    <s v="28TN515S-PZ"/>
    <x v="4"/>
    <x v="3"/>
    <s v="Smart"/>
    <s v="HD Ready"/>
    <n v="14"/>
    <n v="81858"/>
    <n v="5847"/>
  </r>
  <r>
    <x v="44"/>
    <s v="2T-C32BD1X"/>
    <x v="7"/>
    <x v="4"/>
    <s v="noSmart"/>
    <s v="HD Ready"/>
    <n v="33"/>
    <n v="110702.95999999999"/>
    <n v="3354.6351515151514"/>
  </r>
  <r>
    <x v="44"/>
    <s v="32BH500S"/>
    <x v="2"/>
    <x v="0"/>
    <s v="Не проставлено"/>
    <s v="Не проставлено"/>
    <m/>
    <n v="-2927.4"/>
    <n v="0"/>
  </r>
  <r>
    <x v="44"/>
    <s v="32DH3500"/>
    <x v="0"/>
    <x v="4"/>
    <s v="Smart"/>
    <s v="HD Ready"/>
    <m/>
    <n v="-10852"/>
    <n v="0"/>
  </r>
  <r>
    <x v="44"/>
    <s v="32DH5502A"/>
    <x v="0"/>
    <x v="4"/>
    <s v="Smart"/>
    <s v="HD Ready"/>
    <m/>
    <n v="-6288"/>
    <n v="0"/>
  </r>
  <r>
    <x v="44"/>
    <s v="32DHS6000"/>
    <x v="0"/>
    <x v="4"/>
    <s v="Smart"/>
    <s v="HD Ready"/>
    <n v="890"/>
    <n v="3441069"/>
    <n v="3866.3696629213482"/>
  </r>
  <r>
    <x v="44"/>
    <s v="32DHS7000"/>
    <x v="0"/>
    <x v="4"/>
    <s v="Smart"/>
    <s v="HD Ready"/>
    <n v="55"/>
    <n v="211447"/>
    <n v="3844.4909090909091"/>
  </r>
  <r>
    <x v="44"/>
    <s v="32HB4T01"/>
    <x v="6"/>
    <x v="4"/>
    <s v="noSmart"/>
    <s v="HD Ready"/>
    <m/>
    <n v="-4649"/>
    <n v="0"/>
  </r>
  <r>
    <x v="44"/>
    <s v="32HSF20"/>
    <x v="5"/>
    <x v="0"/>
    <s v="Не проставлено"/>
    <s v="Не проставлено"/>
    <n v="1664"/>
    <n v="5685856"/>
    <n v="3416.9807692307691"/>
  </r>
  <r>
    <x v="44"/>
    <s v="32HTF20"/>
    <x v="5"/>
    <x v="0"/>
    <s v="Не проставлено"/>
    <s v="Не проставлено"/>
    <n v="22"/>
    <n v="61578"/>
    <n v="2799"/>
  </r>
  <r>
    <x v="44"/>
    <s v="32LK610BPLC"/>
    <x v="4"/>
    <x v="4"/>
    <s v="Smart"/>
    <s v="HD Ready"/>
    <n v="126"/>
    <n v="725676"/>
    <n v="5759.333333333333"/>
  </r>
  <r>
    <x v="44"/>
    <s v="32LM6300PLA"/>
    <x v="4"/>
    <x v="4"/>
    <s v="Smart"/>
    <s v="Full HD"/>
    <n v="175"/>
    <n v="1129956"/>
    <n v="6456.8914285714282"/>
  </r>
  <r>
    <x v="44"/>
    <s v="32PFS5803"/>
    <x v="3"/>
    <x v="4"/>
    <s v="Smart"/>
    <s v="Full HD"/>
    <n v="1"/>
    <n v="5800"/>
    <n v="5800"/>
  </r>
  <r>
    <x v="44"/>
    <s v="32PFS6805/12"/>
    <x v="3"/>
    <x v="4"/>
    <s v="Smart"/>
    <s v="Full HD"/>
    <n v="4"/>
    <n v="25468"/>
    <n v="6367"/>
  </r>
  <r>
    <x v="44"/>
    <s v="32PHS5505"/>
    <x v="3"/>
    <x v="4"/>
    <s v="noSmart"/>
    <s v="HD Ready"/>
    <n v="10"/>
    <n v="47138.080000000002"/>
    <n v="4713.808"/>
  </r>
  <r>
    <x v="44"/>
    <s v="32PHS6605"/>
    <x v="3"/>
    <x v="4"/>
    <s v="Smart"/>
    <s v="HD Ready"/>
    <n v="78"/>
    <n v="425490"/>
    <n v="5455"/>
  </r>
  <r>
    <x v="44"/>
    <s v="32VH50"/>
    <x v="5"/>
    <x v="4"/>
    <s v="noSmart"/>
    <s v="HD Ready"/>
    <m/>
    <n v="-2100"/>
    <n v="0"/>
  </r>
  <r>
    <x v="44"/>
    <s v="40BF500S"/>
    <x v="2"/>
    <x v="0"/>
    <s v="Не проставлено"/>
    <s v="Не проставлено"/>
    <m/>
    <n v="-4538.32"/>
    <n v="0"/>
  </r>
  <r>
    <x v="44"/>
    <s v="40DF5000"/>
    <x v="0"/>
    <x v="5"/>
    <s v="noSmart"/>
    <s v="Full HD"/>
    <n v="1"/>
    <n v="4162"/>
    <n v="4162"/>
  </r>
  <r>
    <x v="44"/>
    <s v="40DF5502S"/>
    <x v="0"/>
    <x v="0"/>
    <s v="Не проставлено"/>
    <s v="Не проставлено"/>
    <n v="2"/>
    <n v="-5089.2381999999998"/>
    <n v="-2544.6190999999999"/>
  </r>
  <r>
    <x v="44"/>
    <s v="43DFS7000"/>
    <x v="0"/>
    <x v="6"/>
    <s v="Smart"/>
    <s v="Full HD"/>
    <n v="124"/>
    <n v="793261"/>
    <n v="6397.2661290322585"/>
  </r>
  <r>
    <x v="44"/>
    <s v="43DFT7000"/>
    <x v="0"/>
    <x v="6"/>
    <s v="noSmart"/>
    <s v="Full HD"/>
    <n v="32"/>
    <n v="188621.04"/>
    <n v="5894.4075000000003"/>
  </r>
  <r>
    <x v="44"/>
    <s v="43DUS6000"/>
    <x v="0"/>
    <x v="6"/>
    <s v="Smart"/>
    <s v="Ultra HD/4k (3840x2160p)"/>
    <n v="16"/>
    <n v="92466"/>
    <n v="5779.125"/>
  </r>
  <r>
    <x v="44"/>
    <s v="43DUS7000"/>
    <x v="0"/>
    <x v="6"/>
    <s v="Smart"/>
    <s v="Ultra HD/4k (3840x2160p)"/>
    <n v="147"/>
    <n v="1022267.2779999999"/>
    <n v="6954.1991700680264"/>
  </r>
  <r>
    <x v="44"/>
    <s v="43LM6300PLA"/>
    <x v="4"/>
    <x v="6"/>
    <s v="Smart"/>
    <s v="Full HD"/>
    <n v="656"/>
    <n v="5469665.0000000009"/>
    <n v="8337.9039634146357"/>
  </r>
  <r>
    <x v="44"/>
    <s v="43PFS5505"/>
    <x v="3"/>
    <x v="6"/>
    <s v="noSmart"/>
    <s v="Full HD"/>
    <n v="20"/>
    <n v="138969.24550000002"/>
    <n v="6948.4622750000008"/>
  </r>
  <r>
    <x v="44"/>
    <s v="43PFS6805/12"/>
    <x v="3"/>
    <x v="6"/>
    <s v="Smart"/>
    <s v="Full HD"/>
    <n v="10"/>
    <n v="80582.539799999999"/>
    <n v="8058.2539799999995"/>
  </r>
  <r>
    <x v="44"/>
    <s v="43PFS6855"/>
    <x v="3"/>
    <x v="22"/>
    <s v="Smart"/>
    <s v="Full HD"/>
    <n v="1"/>
    <n v="7919"/>
    <n v="7919"/>
  </r>
  <r>
    <x v="44"/>
    <s v="43PUS6704"/>
    <x v="3"/>
    <x v="6"/>
    <s v="Smart"/>
    <s v="Ultra HD/4k (3840x2160p)"/>
    <n v="2"/>
    <n v="20238"/>
    <n v="10119"/>
  </r>
  <r>
    <x v="44"/>
    <s v="43PUS7505/12"/>
    <x v="3"/>
    <x v="6"/>
    <s v="Smart"/>
    <s v="Ultra HD/4k (3840x2160p)"/>
    <n v="99"/>
    <n v="921401.47720000008"/>
    <n v="9307.0856282828299"/>
  </r>
  <r>
    <x v="44"/>
    <s v="43PUS7805/12"/>
    <x v="3"/>
    <x v="6"/>
    <s v="Smart"/>
    <s v="Ultra HD/4k (3840x2160p)"/>
    <n v="88"/>
    <n v="975604"/>
    <n v="11086.40909090909"/>
  </r>
  <r>
    <x v="44"/>
    <s v="43PUS8505/12"/>
    <x v="3"/>
    <x v="6"/>
    <s v="Smart"/>
    <s v="Ultra HD/4k (3840x2160p)"/>
    <n v="24"/>
    <n v="337896"/>
    <n v="14079"/>
  </r>
  <r>
    <x v="44"/>
    <s v="43PUS8545"/>
    <x v="3"/>
    <x v="6"/>
    <s v="Smart"/>
    <s v="Ultra HD/4k (3840x2160p)"/>
    <n v="23"/>
    <n v="393161.67999999993"/>
    <n v="17093.98608695652"/>
  </r>
  <r>
    <x v="44"/>
    <s v="43UN71006LB"/>
    <x v="4"/>
    <x v="6"/>
    <s v="Smart"/>
    <s v="Ultra HD/4k (3840x2160p)"/>
    <n v="252"/>
    <n v="2550708"/>
    <n v="10121.857142857143"/>
  </r>
  <r>
    <x v="44"/>
    <s v="43UN73906LE"/>
    <x v="4"/>
    <x v="6"/>
    <s v="Smart"/>
    <s v="Ultra HD/4k (3840x2160p)"/>
    <n v="7"/>
    <n v="78668.200000000012"/>
    <n v="11238.314285714287"/>
  </r>
  <r>
    <x v="44"/>
    <s v="43UN74006LB"/>
    <x v="4"/>
    <x v="6"/>
    <s v="Smart"/>
    <s v="Ultra HD/4k (3840x2160p)"/>
    <n v="248"/>
    <n v="2763398.2"/>
    <n v="11142.734677419356"/>
  </r>
  <r>
    <x v="44"/>
    <s v="43USF20"/>
    <x v="5"/>
    <x v="0"/>
    <s v="Не проставлено"/>
    <s v="Не проставлено"/>
    <n v="331"/>
    <n v="1925207"/>
    <n v="5816.3353474320238"/>
  </r>
  <r>
    <x v="44"/>
    <s v="49CU6549MC"/>
    <x v="0"/>
    <x v="7"/>
    <s v="Smart"/>
    <s v="Ultra HD/4k (3840x2160p)"/>
    <m/>
    <n v="-11764"/>
    <n v="0"/>
  </r>
  <r>
    <x v="44"/>
    <s v="49NANO806NA"/>
    <x v="4"/>
    <x v="7"/>
    <s v="Smart"/>
    <s v="Ultra HD/4k (3840x2160p)"/>
    <n v="226"/>
    <n v="4231743.5"/>
    <n v="18724.528761061945"/>
  </r>
  <r>
    <x v="44"/>
    <s v="49NANO866NA"/>
    <x v="4"/>
    <x v="7"/>
    <s v="Smart"/>
    <s v="Ultra HD/4k (3840x2160p)"/>
    <n v="13"/>
    <n v="285309.64"/>
    <n v="21946.895384615385"/>
  </r>
  <r>
    <x v="44"/>
    <s v="49UM7100PLB"/>
    <x v="4"/>
    <x v="7"/>
    <s v="Smart"/>
    <s v="Ultra HD/4k (3840x2160p)"/>
    <m/>
    <n v="-11999.2"/>
    <n v="0"/>
  </r>
  <r>
    <x v="44"/>
    <s v="49UN71006LB"/>
    <x v="4"/>
    <x v="7"/>
    <s v="Smart"/>
    <s v="Ultra HD/4k (3840x2160p)"/>
    <n v="629"/>
    <n v="7894094"/>
    <n v="12550.228934817171"/>
  </r>
  <r>
    <x v="44"/>
    <s v="49UN73906LE"/>
    <x v="4"/>
    <x v="7"/>
    <s v="Smart"/>
    <s v="Ultra HD/4k (3840x2160p)"/>
    <n v="10"/>
    <n v="139391.79999999999"/>
    <n v="13939.179999999998"/>
  </r>
  <r>
    <x v="44"/>
    <s v="49UN74006LB"/>
    <x v="4"/>
    <x v="7"/>
    <s v="Smart"/>
    <s v="Ultra HD/4k (3840x2160p)"/>
    <n v="96"/>
    <n v="1306874.8"/>
    <n v="13613.279166666667"/>
  </r>
  <r>
    <x v="44"/>
    <s v="50pus7505/12"/>
    <x v="3"/>
    <x v="8"/>
    <s v="Smart"/>
    <s v="Ultra HD/4k (3840x2160p)"/>
    <n v="40"/>
    <n v="431960"/>
    <n v="10799"/>
  </r>
  <r>
    <x v="44"/>
    <s v="50PUS7555"/>
    <x v="3"/>
    <x v="8"/>
    <s v="Smart"/>
    <s v="Ultra HD/4k (3840x2160p)"/>
    <n v="3"/>
    <n v="38541"/>
    <n v="12847"/>
  </r>
  <r>
    <x v="44"/>
    <s v="50PUS7805/12"/>
    <x v="3"/>
    <x v="8"/>
    <s v="Smart"/>
    <s v="Ultra HD/4k (3840x2160p)"/>
    <n v="104"/>
    <n v="1311699"/>
    <n v="12612.490384615385"/>
  </r>
  <r>
    <x v="44"/>
    <s v="50PUS7855"/>
    <x v="3"/>
    <x v="8"/>
    <s v="Smart"/>
    <s v="Ultra HD/4k (3840x2160p)"/>
    <n v="4"/>
    <n v="56761"/>
    <n v="14190.25"/>
  </r>
  <r>
    <x v="44"/>
    <s v="50PUS8505/12"/>
    <x v="3"/>
    <x v="8"/>
    <s v="Smart"/>
    <s v="Ultra HD/4k (3840x2160p)"/>
    <n v="60"/>
    <n v="950340"/>
    <n v="15839"/>
  </r>
  <r>
    <x v="44"/>
    <s v="50PUS8545"/>
    <x v="3"/>
    <x v="8"/>
    <s v="Smart"/>
    <s v="Ultra HD/4k (3840x2160p)"/>
    <n v="13"/>
    <n v="245867"/>
    <n v="18912.846153846152"/>
  </r>
  <r>
    <x v="44"/>
    <s v="50USF20"/>
    <x v="5"/>
    <x v="0"/>
    <s v="Не проставлено"/>
    <s v="Не проставлено"/>
    <n v="136"/>
    <n v="1009420"/>
    <n v="7422.2058823529414"/>
  </r>
  <r>
    <x v="44"/>
    <s v="55DUS8000"/>
    <x v="0"/>
    <x v="1"/>
    <s v="Smart"/>
    <s v="Ultra HD/4k (3840x2160p)"/>
    <n v="46"/>
    <n v="467997.6"/>
    <n v="10173.860869565216"/>
  </r>
  <r>
    <x v="44"/>
    <s v="55NANO806NA"/>
    <x v="4"/>
    <x v="1"/>
    <s v="Smart"/>
    <s v="Ultra HD/4k (3840x2160p)"/>
    <n v="27"/>
    <n v="553529.5"/>
    <n v="20501.092592592591"/>
  </r>
  <r>
    <x v="44"/>
    <s v="55NANO866NA"/>
    <x v="4"/>
    <x v="1"/>
    <s v="Smart"/>
    <s v="Ultra HD/4k (3840x2160p)"/>
    <n v="32"/>
    <n v="798435.82000000007"/>
    <n v="24951.119375000002"/>
  </r>
  <r>
    <x v="44"/>
    <s v="55OLED754"/>
    <x v="3"/>
    <x v="1"/>
    <s v="Smart"/>
    <s v="Ultra HD/4k (3840x2160p)"/>
    <m/>
    <n v="-32399.040000000001"/>
    <n v="0"/>
  </r>
  <r>
    <x v="44"/>
    <s v="55OLED805/12"/>
    <x v="3"/>
    <x v="1"/>
    <s v="Smart"/>
    <s v="Ultra HD/4k (3840x2160p)"/>
    <n v="1"/>
    <n v="55899"/>
    <n v="55899"/>
  </r>
  <r>
    <x v="44"/>
    <s v="55PUS7805/12"/>
    <x v="3"/>
    <x v="1"/>
    <s v="Smart"/>
    <s v="Ultra HD/4k (3840x2160p)"/>
    <n v="20"/>
    <n v="287980.40000000002"/>
    <n v="14399.02"/>
  </r>
  <r>
    <x v="44"/>
    <s v="55PUS7855"/>
    <x v="3"/>
    <x v="1"/>
    <s v="Smart"/>
    <s v="Ultra HD/4k (3840x2160p)"/>
    <n v="11"/>
    <n v="182069.86"/>
    <n v="16551.805454545454"/>
  </r>
  <r>
    <x v="44"/>
    <s v="55PUS9435"/>
    <x v="3"/>
    <x v="1"/>
    <s v="Smart"/>
    <s v="Ultra HD/4k (3840x2160p)"/>
    <n v="1"/>
    <n v="35000"/>
    <n v="35000"/>
  </r>
  <r>
    <x v="44"/>
    <s v="55U8QF"/>
    <x v="1"/>
    <x v="1"/>
    <s v="Smart"/>
    <s v="Ultra HD/4k (3840x2160p)"/>
    <n v="1"/>
    <n v="25200"/>
    <n v="25200"/>
  </r>
  <r>
    <x v="44"/>
    <s v="55UN71006LB"/>
    <x v="4"/>
    <x v="1"/>
    <s v="Smart"/>
    <s v="Ultra HD/4k (3840x2160p)"/>
    <n v="58"/>
    <n v="799843"/>
    <n v="13790.396551724138"/>
  </r>
  <r>
    <x v="44"/>
    <s v="55UN74006LB"/>
    <x v="4"/>
    <x v="1"/>
    <s v="Smart"/>
    <s v="Ultra HD/4k (3840x2160p)"/>
    <n v="5"/>
    <n v="76535"/>
    <n v="15307"/>
  </r>
  <r>
    <x v="44"/>
    <s v="58PUS7505/12"/>
    <x v="3"/>
    <x v="14"/>
    <s v="Smart"/>
    <s v="Ultra HD/4k (3840x2160p)"/>
    <n v="10"/>
    <n v="134990"/>
    <n v="13499"/>
  </r>
  <r>
    <x v="44"/>
    <s v="58PUS7555"/>
    <x v="3"/>
    <x v="14"/>
    <s v="Smart"/>
    <s v="Ultra HD/4k (3840x2160p)"/>
    <n v="3"/>
    <n v="44727.020000000004"/>
    <n v="14909.006666666668"/>
  </r>
  <r>
    <x v="44"/>
    <s v="58PUS8545"/>
    <x v="3"/>
    <x v="14"/>
    <s v="Smart"/>
    <s v="Ultra HD/4k (3840x2160p)"/>
    <m/>
    <n v="-21647"/>
    <n v="0"/>
  </r>
  <r>
    <x v="44"/>
    <s v="65DU6510"/>
    <x v="0"/>
    <x v="9"/>
    <s v="Smart"/>
    <s v="Ultra HD/4k (3840x2160p)"/>
    <n v="15"/>
    <n v="206504.4"/>
    <n v="13766.96"/>
  </r>
  <r>
    <x v="44"/>
    <s v="65DUS8000"/>
    <x v="0"/>
    <x v="9"/>
    <s v="Smart"/>
    <s v="Ultra HD/4k (3840x2160p)"/>
    <n v="11"/>
    <n v="172354.2"/>
    <n v="15668.563636363637"/>
  </r>
  <r>
    <x v="44"/>
    <s v="65NANO806NA"/>
    <x v="4"/>
    <x v="9"/>
    <s v="Smart"/>
    <s v="Ultra HD/4k (3840x2160p)"/>
    <n v="11"/>
    <n v="353191"/>
    <n v="32108.272727272728"/>
  </r>
  <r>
    <x v="44"/>
    <s v="65NANO866NA"/>
    <x v="4"/>
    <x v="9"/>
    <s v="Smart"/>
    <s v="Ultra HD/4k (3840x2160p)"/>
    <n v="1"/>
    <n v="34399.199999999997"/>
    <n v="34399.199999999997"/>
  </r>
  <r>
    <x v="44"/>
    <s v="65NANO916NA"/>
    <x v="4"/>
    <x v="9"/>
    <s v="Smart"/>
    <s v="Ultra HD/4k (3840x2160p)"/>
    <n v="2"/>
    <n v="85328.22"/>
    <n v="42664.11"/>
  </r>
  <r>
    <x v="44"/>
    <s v="65NANO996NA"/>
    <x v="4"/>
    <x v="9"/>
    <s v="Smart"/>
    <s v="Ultra HD/8k (7680x4320p)"/>
    <n v="3"/>
    <n v="251997.59999999998"/>
    <n v="83999.2"/>
  </r>
  <r>
    <x v="44"/>
    <s v="65PUS7855"/>
    <x v="3"/>
    <x v="9"/>
    <s v="Smart"/>
    <s v="Ultra HD/4k (3840x2160p)"/>
    <n v="2"/>
    <n v="50308.03"/>
    <n v="25154.014999999999"/>
  </r>
  <r>
    <x v="44"/>
    <s v="65PUS8545"/>
    <x v="3"/>
    <x v="9"/>
    <s v="Smart"/>
    <s v="Ultra HD/4k (3840x2160p)"/>
    <n v="1"/>
    <n v="30300"/>
    <n v="30300"/>
  </r>
  <r>
    <x v="44"/>
    <s v="70PUS8505/12"/>
    <x v="3"/>
    <x v="15"/>
    <s v="Smart"/>
    <s v="Ultra HD/4k (3840x2160p)"/>
    <n v="28"/>
    <n v="814514.4"/>
    <n v="29089.8"/>
  </r>
  <r>
    <x v="44"/>
    <s v="70PUS8545"/>
    <x v="3"/>
    <x v="15"/>
    <s v="Smart"/>
    <s v="Ultra HD/4k (3840x2160p)"/>
    <n v="4"/>
    <n v="141725.03"/>
    <n v="35431.2575"/>
  </r>
  <r>
    <x v="44"/>
    <s v="70UN71006LA"/>
    <x v="4"/>
    <x v="15"/>
    <s v="Smart"/>
    <s v="Ultra HD/4k (3840x2160p)"/>
    <n v="40"/>
    <n v="1137568.3999999999"/>
    <n v="28439.21"/>
  </r>
  <r>
    <x v="44"/>
    <s v="75PUS7805/12"/>
    <x v="3"/>
    <x v="11"/>
    <s v="Smart"/>
    <s v="Ultra HD/4k (3840x2160p)"/>
    <n v="2"/>
    <n v="75099"/>
    <n v="37549.5"/>
  </r>
  <r>
    <x v="44"/>
    <s v="75UN71006LC"/>
    <x v="4"/>
    <x v="11"/>
    <s v="Smart"/>
    <s v="Ultra HD/4k (3840x2160p)"/>
    <n v="10"/>
    <n v="350992.2"/>
    <n v="35099.22"/>
  </r>
  <r>
    <x v="44"/>
    <s v="75UN81006LB"/>
    <x v="4"/>
    <x v="11"/>
    <s v="Smart"/>
    <s v="Ultra HD/4k (3840x2160p)"/>
    <n v="5"/>
    <n v="195996"/>
    <n v="39199.199999999997"/>
  </r>
  <r>
    <x v="44"/>
    <s v="86NANO906NA"/>
    <x v="4"/>
    <x v="16"/>
    <s v="Smart"/>
    <s v="Ultra HD/4k (3840x2160p)"/>
    <n v="3"/>
    <n v="345097.62"/>
    <n v="115032.54"/>
  </r>
  <r>
    <x v="44"/>
    <s v="H32B5100"/>
    <x v="1"/>
    <x v="4"/>
    <s v="noSmart"/>
    <s v="HD Ready"/>
    <m/>
    <n v="-2549"/>
    <n v="0"/>
  </r>
  <r>
    <x v="44"/>
    <s v="H43B7500"/>
    <x v="1"/>
    <x v="6"/>
    <s v="Smart"/>
    <s v="Ultra HD/4k (3840x2160p)"/>
    <n v="1"/>
    <n v="7800"/>
    <n v="7800"/>
  </r>
  <r>
    <x v="44"/>
    <s v="LE24CT2020HD"/>
    <x v="0"/>
    <x v="0"/>
    <s v="Не проставлено"/>
    <s v="Не проставлено"/>
    <m/>
    <n v="-3609"/>
    <n v="0"/>
  </r>
  <r>
    <x v="44"/>
    <s v="LE32CT1000AU"/>
    <x v="0"/>
    <x v="0"/>
    <s v="Не проставлено"/>
    <s v="Не проставлено"/>
    <m/>
    <n v="-4199"/>
    <n v="0"/>
  </r>
  <r>
    <x v="44"/>
    <s v="LE32CT5000AK"/>
    <x v="0"/>
    <x v="4"/>
    <s v="noSmart"/>
    <s v="HD Ready"/>
    <m/>
    <n v="-4139"/>
    <n v="0"/>
  </r>
  <r>
    <x v="44"/>
    <s v="LE32CT5030AK"/>
    <x v="0"/>
    <x v="4"/>
    <s v="noSmart"/>
    <s v="HD Ready"/>
    <m/>
    <n v="-2999"/>
    <n v="0"/>
  </r>
  <r>
    <x v="44"/>
    <s v="LE32CT5500AK"/>
    <x v="0"/>
    <x v="4"/>
    <s v="Smart"/>
    <s v="HD Ready"/>
    <m/>
    <n v="-5547.45"/>
    <n v="0"/>
  </r>
  <r>
    <x v="44"/>
    <s v="LE40CT5530AK"/>
    <x v="0"/>
    <x v="5"/>
    <s v="Smart"/>
    <s v="Full HD"/>
    <m/>
    <n v="-6209"/>
    <n v="0"/>
  </r>
  <r>
    <x v="44"/>
    <s v="OLED55CX6LA"/>
    <x v="4"/>
    <x v="1"/>
    <s v="Smart"/>
    <s v="Ultra HD/4k (3840x2160p)"/>
    <n v="25"/>
    <n v="1088980.2"/>
    <n v="43559.207999999999"/>
  </r>
  <r>
    <x v="44"/>
    <s v="OLED65CX6LA"/>
    <x v="4"/>
    <x v="9"/>
    <s v="Smart"/>
    <s v="Ultra HD/4k (3840x2160p)"/>
    <n v="16"/>
    <n v="1007987.2"/>
    <n v="62999.199999999997"/>
  </r>
  <r>
    <x v="44"/>
    <s v="OLED65GX6LA"/>
    <x v="4"/>
    <x v="9"/>
    <s v="Smart"/>
    <s v="Ultra HD/4k (3840x2160p)"/>
    <n v="5"/>
    <n v="567996"/>
    <n v="113599.2"/>
  </r>
  <r>
    <x v="44"/>
    <s v="QE32LS03TBKXUA"/>
    <x v="8"/>
    <x v="4"/>
    <s v="Smart"/>
    <s v="Ultra HD/4k (3840x2160p)"/>
    <n v="17"/>
    <n v="239359.88"/>
    <n v="14079.992941176472"/>
  </r>
  <r>
    <x v="44"/>
    <s v="QE43LS01TAUXUA"/>
    <x v="8"/>
    <x v="6"/>
    <s v="Smart"/>
    <s v="Ultra HD/4k (3840x2160p)"/>
    <n v="2"/>
    <n v="48950"/>
    <n v="24475"/>
  </r>
  <r>
    <x v="44"/>
    <s v="QE43LS03TAUXUA"/>
    <x v="8"/>
    <x v="6"/>
    <s v="Smart"/>
    <s v="Ultra HD/4k (3840x2160p)"/>
    <n v="1"/>
    <n v="26105"/>
    <n v="26105"/>
  </r>
  <r>
    <x v="44"/>
    <s v="QE43Q60TAUXUA"/>
    <x v="8"/>
    <x v="6"/>
    <s v="Smart"/>
    <s v="Ultra HD/4k (3840x2160p)"/>
    <n v="10"/>
    <n v="176281"/>
    <n v="17628.099999999999"/>
  </r>
  <r>
    <x v="44"/>
    <s v="QE50LS03TAUXUA"/>
    <x v="8"/>
    <x v="8"/>
    <s v="Smart"/>
    <s v="Ultra HD/4k (3840x2160p)"/>
    <n v="5"/>
    <n v="153228.20000000001"/>
    <n v="30645.640000000003"/>
  </r>
  <r>
    <x v="44"/>
    <s v="QE50Q60TAUXUA"/>
    <x v="8"/>
    <x v="8"/>
    <s v="Smart"/>
    <s v="Ultra HD/4k (3840x2160p)"/>
    <n v="83"/>
    <n v="1711402"/>
    <n v="20619.301204819276"/>
  </r>
  <r>
    <x v="44"/>
    <s v="QE55LS01TAUXUA"/>
    <x v="8"/>
    <x v="1"/>
    <s v="Smart"/>
    <s v="Ultra HD/4k (3840x2160p)"/>
    <n v="1"/>
    <n v="33550"/>
    <n v="33550"/>
  </r>
  <r>
    <x v="44"/>
    <s v="QE55LS03TAUXUA"/>
    <x v="8"/>
    <x v="1"/>
    <s v="Smart"/>
    <s v="Ultra HD/4k (3840x2160p)"/>
    <n v="8"/>
    <n v="284566.65000000002"/>
    <n v="35570.831250000003"/>
  </r>
  <r>
    <x v="44"/>
    <s v="QE55Q60TAUXUA"/>
    <x v="8"/>
    <x v="1"/>
    <s v="Smart"/>
    <s v="Ultra HD/4k (3840x2160p)"/>
    <n v="51"/>
    <n v="1140176"/>
    <n v="22356.392156862745"/>
  </r>
  <r>
    <x v="44"/>
    <s v="QE55Q77TAUXUA"/>
    <x v="8"/>
    <x v="1"/>
    <s v="Smart"/>
    <s v="Ultra HD/4k (3840x2160p)"/>
    <n v="1"/>
    <n v="26504"/>
    <n v="26504"/>
  </r>
  <r>
    <x v="44"/>
    <s v="QE55Q80TAUXUA"/>
    <x v="8"/>
    <x v="1"/>
    <s v="Smart"/>
    <s v="Ultra HD/4k (3840x2160p)"/>
    <n v="2"/>
    <n v="66260"/>
    <n v="33130"/>
  </r>
  <r>
    <x v="44"/>
    <s v="QE55Q95TAUXUA"/>
    <x v="8"/>
    <x v="1"/>
    <s v="Smart"/>
    <s v="Ultra HD/4k (3840x2160p)"/>
    <n v="2"/>
    <n v="97410"/>
    <n v="48705"/>
  </r>
  <r>
    <x v="44"/>
    <s v="QE58Q60TAUXUA"/>
    <x v="8"/>
    <x v="14"/>
    <s v="Smart"/>
    <s v="Ultra HD/4k (3840x2160p)"/>
    <n v="8"/>
    <n v="193070"/>
    <n v="24133.75"/>
  </r>
  <r>
    <x v="44"/>
    <s v="QE65Q60TAUXUA"/>
    <x v="8"/>
    <x v="9"/>
    <s v="Smart"/>
    <s v="Ultra HD/4k (3840x2160p)"/>
    <n v="1"/>
    <n v="33535"/>
    <n v="33535"/>
  </r>
  <r>
    <x v="44"/>
    <s v="QE65Q77TAUXUA"/>
    <x v="8"/>
    <x v="9"/>
    <s v="Smart"/>
    <s v="Ultra HD/4k (3840x2160p)"/>
    <n v="1"/>
    <n v="38153"/>
    <n v="38153"/>
  </r>
  <r>
    <x v="44"/>
    <s v="QE65Q80TAUXUA"/>
    <x v="8"/>
    <x v="9"/>
    <s v="Smart"/>
    <s v="Ultra HD/4k (3840x2160p)"/>
    <n v="1"/>
    <n v="49696"/>
    <n v="49696"/>
  </r>
  <r>
    <x v="44"/>
    <s v="QE75Q77TAUXUA"/>
    <x v="8"/>
    <x v="11"/>
    <s v="Smart"/>
    <s v="Ultra HD/4k (3840x2160p)"/>
    <n v="7"/>
    <n v="405273.82"/>
    <n v="57896.26"/>
  </r>
  <r>
    <x v="44"/>
    <s v="QE75Q800TAUXUA"/>
    <x v="8"/>
    <x v="11"/>
    <s v="Smart"/>
    <s v="Ultra HD/8k (7680x4320p)"/>
    <n v="1"/>
    <n v="131200"/>
    <n v="131200"/>
  </r>
  <r>
    <x v="44"/>
    <s v="QE75Q95TAUXUA"/>
    <x v="8"/>
    <x v="11"/>
    <s v="Smart"/>
    <s v="Не проставлено"/>
    <n v="1"/>
    <n v="97840"/>
    <n v="97840"/>
  </r>
  <r>
    <x v="44"/>
    <s v="UE24N4500AUXUA"/>
    <x v="8"/>
    <x v="2"/>
    <s v="Smart"/>
    <s v="HD Ready"/>
    <n v="22"/>
    <n v="119251"/>
    <n v="5420.5"/>
  </r>
  <r>
    <x v="44"/>
    <s v="UE28N4500AUXUA"/>
    <x v="8"/>
    <x v="3"/>
    <s v="Smart"/>
    <s v="HD Ready"/>
    <n v="6"/>
    <n v="35954"/>
    <n v="5992.333333333333"/>
  </r>
  <r>
    <x v="44"/>
    <s v="UE32M5500AUXUA"/>
    <x v="8"/>
    <x v="4"/>
    <s v="Smart"/>
    <s v="Full HD"/>
    <n v="33"/>
    <n v="301776"/>
    <n v="9144.7272727272721"/>
  </r>
  <r>
    <x v="44"/>
    <s v="UE32N4000AUXUA"/>
    <x v="8"/>
    <x v="4"/>
    <s v="Smart"/>
    <s v="Full HD"/>
    <n v="17"/>
    <n v="80570"/>
    <n v="4739.411764705882"/>
  </r>
  <r>
    <x v="44"/>
    <s v="UE32N5000AUXUA"/>
    <x v="8"/>
    <x v="4"/>
    <s v="Smart"/>
    <s v="Full HD"/>
    <n v="1"/>
    <n v="6112"/>
    <n v="6112"/>
  </r>
  <r>
    <x v="44"/>
    <s v="UE32T4500AUXUA"/>
    <x v="8"/>
    <x v="4"/>
    <s v="Smart"/>
    <s v="HD Ready"/>
    <n v="77"/>
    <n v="442710"/>
    <n v="5749.4805194805194"/>
  </r>
  <r>
    <x v="44"/>
    <s v="UE32T4510AUXUA"/>
    <x v="8"/>
    <x v="4"/>
    <s v="Smart"/>
    <s v="HD Ready"/>
    <n v="33"/>
    <n v="189837"/>
    <n v="5752.636363636364"/>
  </r>
  <r>
    <x v="44"/>
    <s v="UE32T5300AUXUA"/>
    <x v="8"/>
    <x v="4"/>
    <s v="Smart"/>
    <s v="Full HD"/>
    <n v="50"/>
    <n v="324840"/>
    <n v="6496.8"/>
  </r>
  <r>
    <x v="44"/>
    <s v="UE43T5300AUXUA"/>
    <x v="8"/>
    <x v="6"/>
    <s v="Smart"/>
    <s v="Full HD"/>
    <n v="54"/>
    <n v="461305"/>
    <n v="8542.6851851851843"/>
  </r>
  <r>
    <x v="44"/>
    <s v="UE43TU7090UXUA"/>
    <x v="8"/>
    <x v="6"/>
    <s v="Smart"/>
    <s v="Ultra HD/4k (3840x2160p)"/>
    <n v="109"/>
    <n v="988739"/>
    <n v="9071"/>
  </r>
  <r>
    <x v="44"/>
    <s v="UE43TU7100UXUA"/>
    <x v="8"/>
    <x v="6"/>
    <s v="Smart"/>
    <s v="Ultra HD/4k (3840x2160p)"/>
    <n v="35"/>
    <n v="365154"/>
    <n v="10432.971428571429"/>
  </r>
  <r>
    <x v="44"/>
    <s v="UE43TU8000UXUA"/>
    <x v="8"/>
    <x v="6"/>
    <s v="Smart"/>
    <s v="Ultra HD/4k (3840x2160p)"/>
    <n v="17"/>
    <n v="226075"/>
    <n v="13298.529411764706"/>
  </r>
  <r>
    <x v="44"/>
    <s v="UE43TU8500UXUA"/>
    <x v="8"/>
    <x v="6"/>
    <s v="Smart"/>
    <s v="Ultra HD/4k (3840x2160p)"/>
    <n v="10"/>
    <n v="148266"/>
    <n v="14826.6"/>
  </r>
  <r>
    <x v="44"/>
    <s v="UE43TU8510UXUA"/>
    <x v="8"/>
    <x v="6"/>
    <s v="Smart"/>
    <s v="Ultra HD/4k (3840x2160p)"/>
    <n v="11"/>
    <n v="164736"/>
    <n v="14976"/>
  </r>
  <r>
    <x v="44"/>
    <s v="UE50NU7002UXUA"/>
    <x v="8"/>
    <x v="8"/>
    <s v="Smart"/>
    <s v="Ultra HD/4k (3840x2160p)"/>
    <n v="2"/>
    <n v="22018"/>
    <n v="11009"/>
  </r>
  <r>
    <x v="44"/>
    <s v="UE50TU7090UXUA"/>
    <x v="8"/>
    <x v="8"/>
    <s v="Smart"/>
    <s v="Ultra HD/4k (3840x2160p)"/>
    <n v="184"/>
    <n v="2002034"/>
    <n v="10880.619565217392"/>
  </r>
  <r>
    <x v="44"/>
    <s v="UE50TU7100UXUA"/>
    <x v="8"/>
    <x v="8"/>
    <s v="Smart"/>
    <s v="Ultra HD/4k (3840x2160p)"/>
    <n v="18"/>
    <n v="214686"/>
    <n v="11927"/>
  </r>
  <r>
    <x v="44"/>
    <s v="UE50TU8000UXUA"/>
    <x v="8"/>
    <x v="8"/>
    <s v="Smart"/>
    <s v="Ultra HD/4k (3840x2160p)"/>
    <n v="52"/>
    <n v="798115"/>
    <n v="15348.365384615385"/>
  </r>
  <r>
    <x v="44"/>
    <s v="UE50TU8500UXUA"/>
    <x v="8"/>
    <x v="8"/>
    <s v="Smart"/>
    <s v="Ultra HD/4k (3840x2160p)"/>
    <n v="31"/>
    <n v="536099"/>
    <n v="17293.516129032258"/>
  </r>
  <r>
    <x v="44"/>
    <s v="UE50TU8510UXUA"/>
    <x v="8"/>
    <x v="8"/>
    <s v="Smart"/>
    <s v="Ultra HD/4k (3840x2160p)"/>
    <n v="1"/>
    <n v="17337"/>
    <n v="17337"/>
  </r>
  <r>
    <x v="44"/>
    <s v="UE55TU7090UXUA"/>
    <x v="8"/>
    <x v="1"/>
    <s v="Smart"/>
    <s v="Ultra HD/4k (3840x2160p)"/>
    <n v="67"/>
    <n v="850900"/>
    <n v="12700"/>
  </r>
  <r>
    <x v="44"/>
    <s v="UE55TU7100UXUA"/>
    <x v="8"/>
    <x v="1"/>
    <s v="Smart"/>
    <s v="Ultra HD/4k (3840x2160p)"/>
    <n v="17"/>
    <n v="241473"/>
    <n v="14204.294117647059"/>
  </r>
  <r>
    <x v="44"/>
    <s v="UE55TU8000UXUA"/>
    <x v="8"/>
    <x v="1"/>
    <s v="Smart"/>
    <s v="Ultra HD/4k (3840x2160p)"/>
    <n v="15"/>
    <n v="237531"/>
    <n v="15835.4"/>
  </r>
  <r>
    <x v="44"/>
    <s v="UE55TU8500UXUA"/>
    <x v="8"/>
    <x v="1"/>
    <s v="Smart"/>
    <s v="Ultra HD/4k (3840x2160p)"/>
    <n v="9"/>
    <n v="157282"/>
    <n v="17475.777777777777"/>
  </r>
  <r>
    <x v="44"/>
    <s v="UE58TU7100UXUA"/>
    <x v="8"/>
    <x v="14"/>
    <s v="Smart"/>
    <s v="Ultra HD/4k (3840x2160p)"/>
    <n v="7"/>
    <n v="104326"/>
    <n v="14903.714285714286"/>
  </r>
  <r>
    <x v="44"/>
    <s v="UE65TU7100UXUA"/>
    <x v="8"/>
    <x v="9"/>
    <s v="Smart"/>
    <s v="Ultra HD/4k (3840x2160p)"/>
    <n v="7"/>
    <n v="162898"/>
    <n v="23271.142857142859"/>
  </r>
  <r>
    <x v="44"/>
    <s v="UE65TU8000UXUA"/>
    <x v="8"/>
    <x v="9"/>
    <s v="Smart"/>
    <s v="Ultra HD/4k (3840x2160p)"/>
    <n v="19"/>
    <n v="472937"/>
    <n v="24891.42105263158"/>
  </r>
  <r>
    <x v="44"/>
    <s v="UE65TU8500UXUA"/>
    <x v="8"/>
    <x v="9"/>
    <s v="Smart"/>
    <s v="Ultra HD/4k (3840x2160p)"/>
    <n v="8"/>
    <n v="225512"/>
    <n v="28189"/>
  </r>
  <r>
    <x v="44"/>
    <s v="UE70TU7100UXUA"/>
    <x v="8"/>
    <x v="15"/>
    <s v="Smart"/>
    <s v="Ultra HD/4k (3840x2160p)"/>
    <n v="11"/>
    <n v="329485"/>
    <n v="29953.18181818182"/>
  </r>
  <r>
    <x v="44"/>
    <s v="UE75TU8000UXUA"/>
    <x v="8"/>
    <x v="11"/>
    <s v="Smart"/>
    <s v="Ultra HD/4k (3840x2160p)"/>
    <n v="6"/>
    <n v="241085"/>
    <n v="40180.833333333336"/>
  </r>
  <r>
    <x v="44"/>
    <s v="UE82TU8000UXUA"/>
    <x v="8"/>
    <x v="19"/>
    <s v="Smart"/>
    <s v="Ultra HD/4k (3840x2160p)"/>
    <n v="3"/>
    <n v="171660"/>
    <n v="57220"/>
  </r>
  <r>
    <x v="44"/>
    <s v="VG-SCFN55BM/RU"/>
    <x v="8"/>
    <x v="20"/>
    <s v="&lt;НЕТ&gt;"/>
    <s v="НЕТ"/>
    <n v="1"/>
    <n v="2666"/>
    <n v="2666"/>
  </r>
  <r>
    <x v="45"/>
    <s v="20001181"/>
    <x v="1"/>
    <x v="5"/>
    <s v="Smart"/>
    <s v="Full HD"/>
    <n v="1"/>
    <n v="6879"/>
    <n v="6879"/>
  </r>
  <r>
    <x v="45"/>
    <s v="20001470"/>
    <x v="1"/>
    <x v="1"/>
    <s v="Smart"/>
    <s v="Ultra HD/4k (3840x2160p)"/>
    <n v="3"/>
    <n v="34626.078299999994"/>
    <n v="11542.026099999997"/>
  </r>
  <r>
    <x v="45"/>
    <s v="20002052"/>
    <x v="1"/>
    <x v="4"/>
    <s v="Smart"/>
    <s v="HD Ready"/>
    <n v="69"/>
    <n v="316283.18"/>
    <n v="4583.8142028985503"/>
  </r>
  <r>
    <x v="45"/>
    <s v="20002053"/>
    <x v="1"/>
    <x v="5"/>
    <s v="Smart"/>
    <s v="Full HD"/>
    <n v="18"/>
    <n v="112805.7"/>
    <n v="6266.9833333333336"/>
  </r>
  <r>
    <x v="45"/>
    <s v="20002080"/>
    <x v="1"/>
    <x v="8"/>
    <s v="Smart"/>
    <s v="Ultra HD/4k (3840x2160p)"/>
    <n v="1"/>
    <n v="1206.5300000000007"/>
    <n v="1206.5300000000007"/>
  </r>
  <r>
    <x v="45"/>
    <s v="20002850"/>
    <x v="1"/>
    <x v="4"/>
    <s v="Smart"/>
    <s v="HD Ready"/>
    <n v="97"/>
    <n v="437216.6"/>
    <n v="4507.3876288659794"/>
  </r>
  <r>
    <x v="45"/>
    <s v="20002858"/>
    <x v="1"/>
    <x v="6"/>
    <s v="Smart"/>
    <s v="Ultra HD/4k (3840x2160p)"/>
    <n v="37"/>
    <n v="335015.76"/>
    <n v="9054.48"/>
  </r>
  <r>
    <x v="45"/>
    <s v="20002864"/>
    <x v="1"/>
    <x v="8"/>
    <s v="Smart"/>
    <s v="Ultra HD/4k (3840x2160p)"/>
    <n v="21"/>
    <n v="206461"/>
    <n v="9831.4761904761908"/>
  </r>
  <r>
    <x v="45"/>
    <s v="20002876"/>
    <x v="1"/>
    <x v="1"/>
    <s v="Smart"/>
    <s v="Ultra HD/4k (3840x2160p)"/>
    <n v="36"/>
    <n v="373637"/>
    <n v="10378.805555555555"/>
  </r>
  <r>
    <x v="45"/>
    <s v="20002890"/>
    <x v="1"/>
    <x v="14"/>
    <s v="Smart"/>
    <s v="Ultra HD/4k (3840x2160p)"/>
    <n v="66"/>
    <n v="730864"/>
    <n v="11073.69696969697"/>
  </r>
  <r>
    <x v="45"/>
    <s v="20003561"/>
    <x v="1"/>
    <x v="8"/>
    <s v="Smart"/>
    <s v="Ultra HD/4k (3840x2160p)"/>
    <n v="4"/>
    <n v="42870.12"/>
    <n v="10717.53"/>
  </r>
  <r>
    <x v="45"/>
    <s v="20003562"/>
    <x v="1"/>
    <x v="8"/>
    <s v="Smart"/>
    <s v="Ultra HD/4k (3840x2160p)"/>
    <n v="2"/>
    <n v="22259.56"/>
    <n v="11129.78"/>
  </r>
  <r>
    <x v="45"/>
    <s v="24DHS6000"/>
    <x v="0"/>
    <x v="2"/>
    <s v="Smart"/>
    <s v="HD Ready"/>
    <n v="137"/>
    <n v="441901"/>
    <n v="3225.5547445255474"/>
  </r>
  <r>
    <x v="45"/>
    <s v="24PFS5525"/>
    <x v="3"/>
    <x v="2"/>
    <s v="noSmart"/>
    <s v="Не проставлено"/>
    <n v="1"/>
    <n v="4047"/>
    <n v="4047"/>
  </r>
  <r>
    <x v="45"/>
    <s v="24PHS4354"/>
    <x v="3"/>
    <x v="2"/>
    <s v="noSmart"/>
    <s v="HD Ready"/>
    <n v="1"/>
    <n v="3697.6439"/>
    <n v="3697.6439"/>
  </r>
  <r>
    <x v="45"/>
    <s v="24TN510S-PZ"/>
    <x v="4"/>
    <x v="2"/>
    <s v="Smart"/>
    <s v="HD Ready"/>
    <n v="173"/>
    <n v="880532.8"/>
    <n v="5089.7849710982664"/>
  </r>
  <r>
    <x v="45"/>
    <s v="28TN515S-PZ"/>
    <x v="4"/>
    <x v="3"/>
    <s v="Smart"/>
    <s v="HD Ready"/>
    <n v="214"/>
    <n v="1204375"/>
    <n v="5627.9205607476633"/>
  </r>
  <r>
    <x v="45"/>
    <s v="2T-C32BD1X"/>
    <x v="7"/>
    <x v="4"/>
    <s v="noSmart"/>
    <s v="HD Ready"/>
    <n v="287"/>
    <n v="924402.4"/>
    <n v="3220.9142857142856"/>
  </r>
  <r>
    <x v="45"/>
    <s v="32B6000HW"/>
    <x v="1"/>
    <x v="4"/>
    <s v="Smart"/>
    <s v="HD Ready"/>
    <n v="2"/>
    <n v="4600"/>
    <n v="2300"/>
  </r>
  <r>
    <x v="45"/>
    <s v="32DH3000"/>
    <x v="0"/>
    <x v="4"/>
    <s v="noSmart"/>
    <s v="HD Ready"/>
    <n v="134"/>
    <n v="366001.48689999996"/>
    <n v="2731.3543798507458"/>
  </r>
  <r>
    <x v="45"/>
    <s v="32DH3500"/>
    <x v="0"/>
    <x v="4"/>
    <s v="Smart"/>
    <s v="HD Ready"/>
    <n v="9"/>
    <n v="30020.87"/>
    <n v="3335.652222222222"/>
  </r>
  <r>
    <x v="45"/>
    <s v="32DH5502"/>
    <x v="0"/>
    <x v="4"/>
    <s v="Smart"/>
    <s v="HD Ready"/>
    <n v="2"/>
    <n v="6671.6522000000004"/>
    <n v="3335.8261000000002"/>
  </r>
  <r>
    <x v="45"/>
    <s v="32DH5502A"/>
    <x v="0"/>
    <x v="4"/>
    <s v="Smart"/>
    <s v="HD Ready"/>
    <n v="2"/>
    <n v="3800"/>
    <n v="1900"/>
  </r>
  <r>
    <x v="45"/>
    <s v="32DHS6000"/>
    <x v="0"/>
    <x v="4"/>
    <s v="Smart"/>
    <s v="HD Ready"/>
    <n v="512"/>
    <n v="2005307"/>
    <n v="3916.615234375"/>
  </r>
  <r>
    <x v="45"/>
    <s v="32DHS7000"/>
    <x v="0"/>
    <x v="4"/>
    <s v="Smart"/>
    <s v="HD Ready"/>
    <n v="247"/>
    <n v="1028355.0000000001"/>
    <n v="4163.3805668016203"/>
  </r>
  <r>
    <x v="45"/>
    <s v="32HSF20"/>
    <x v="5"/>
    <x v="0"/>
    <s v="Не проставлено"/>
    <s v="Не проставлено"/>
    <n v="83"/>
    <n v="292411.59999999998"/>
    <n v="3523.0313253012046"/>
  </r>
  <r>
    <x v="45"/>
    <s v="32HTF20"/>
    <x v="5"/>
    <x v="0"/>
    <s v="Не проставлено"/>
    <s v="Не проставлено"/>
    <n v="43"/>
    <n v="107278.12"/>
    <n v="2494.8399999999997"/>
  </r>
  <r>
    <x v="45"/>
    <s v="32LK610BPLC"/>
    <x v="4"/>
    <x v="4"/>
    <s v="Smart"/>
    <s v="HD Ready"/>
    <n v="183"/>
    <n v="1049132.3999999999"/>
    <n v="5732.9639344262287"/>
  </r>
  <r>
    <x v="45"/>
    <s v="32LM6300PLA"/>
    <x v="4"/>
    <x v="4"/>
    <s v="Smart"/>
    <s v="Full HD"/>
    <n v="80"/>
    <n v="516038.39999999997"/>
    <n v="6450.48"/>
  </r>
  <r>
    <x v="45"/>
    <s v="32PFS6805/12"/>
    <x v="3"/>
    <x v="4"/>
    <s v="Smart"/>
    <s v="Full HD"/>
    <n v="40"/>
    <n v="249789.85"/>
    <n v="6244.7462500000001"/>
  </r>
  <r>
    <x v="45"/>
    <s v="32PHS5505"/>
    <x v="3"/>
    <x v="4"/>
    <s v="noSmart"/>
    <s v="HD Ready"/>
    <n v="39"/>
    <n v="179918.45"/>
    <n v="4613.29358974359"/>
  </r>
  <r>
    <x v="45"/>
    <s v="32PHS6605"/>
    <x v="3"/>
    <x v="4"/>
    <s v="Smart"/>
    <s v="HD Ready"/>
    <n v="13"/>
    <n v="70587.7"/>
    <n v="5429.8230769230768"/>
  </r>
  <r>
    <x v="45"/>
    <s v="40BF500S"/>
    <x v="2"/>
    <x v="0"/>
    <s v="Не проставлено"/>
    <s v="Не проставлено"/>
    <m/>
    <n v="-8509.82"/>
    <n v="0"/>
  </r>
  <r>
    <x v="45"/>
    <s v="40DF5000"/>
    <x v="0"/>
    <x v="5"/>
    <s v="noSmart"/>
    <s v="Full HD"/>
    <n v="3"/>
    <n v="11718.558300000001"/>
    <n v="3906.1861000000004"/>
  </r>
  <r>
    <x v="45"/>
    <s v="40DF5500"/>
    <x v="0"/>
    <x v="5"/>
    <s v="Smart"/>
    <s v="Full HD"/>
    <n v="14"/>
    <n v="64087.927100000001"/>
    <n v="4577.709078571429"/>
  </r>
  <r>
    <x v="45"/>
    <s v="40DF5502A"/>
    <x v="0"/>
    <x v="5"/>
    <s v="Smart"/>
    <s v="Full HD"/>
    <n v="5"/>
    <n v="9909.5299999999988"/>
    <n v="1981.9059999999997"/>
  </r>
  <r>
    <x v="45"/>
    <s v="40DF5502S"/>
    <x v="0"/>
    <x v="0"/>
    <s v="Не проставлено"/>
    <s v="Не проставлено"/>
    <n v="23"/>
    <n v="108077.49"/>
    <n v="4699.0213043478261"/>
  </r>
  <r>
    <x v="45"/>
    <s v="43DFS7000"/>
    <x v="0"/>
    <x v="6"/>
    <s v="Smart"/>
    <s v="Full HD"/>
    <n v="63"/>
    <n v="426779"/>
    <n v="6774.269841269841"/>
  </r>
  <r>
    <x v="45"/>
    <s v="43DFT7000"/>
    <x v="0"/>
    <x v="6"/>
    <s v="noSmart"/>
    <s v="Full HD"/>
    <n v="15"/>
    <n v="82766"/>
    <n v="5517.7333333333336"/>
  </r>
  <r>
    <x v="45"/>
    <s v="43DU6510"/>
    <x v="0"/>
    <x v="6"/>
    <s v="Smart"/>
    <s v="Ultra HD/4k (3840x2160p)"/>
    <n v="27"/>
    <n v="177487.38"/>
    <n v="6573.6066666666666"/>
  </r>
  <r>
    <x v="45"/>
    <s v="43DUS6000"/>
    <x v="0"/>
    <x v="6"/>
    <s v="Smart"/>
    <s v="Ultra HD/4k (3840x2160p)"/>
    <n v="115"/>
    <n v="779149.04"/>
    <n v="6775.2090434782613"/>
  </r>
  <r>
    <x v="45"/>
    <s v="43DUS7000"/>
    <x v="0"/>
    <x v="6"/>
    <s v="Smart"/>
    <s v="Ultra HD/4k (3840x2160p)"/>
    <n v="199"/>
    <n v="1369771"/>
    <n v="6883.2713567839191"/>
  </r>
  <r>
    <x v="45"/>
    <s v="43LM6300PLA"/>
    <x v="4"/>
    <x v="6"/>
    <s v="Smart"/>
    <s v="Full HD"/>
    <n v="691"/>
    <n v="5786772.0000000009"/>
    <n v="8374.4891461649804"/>
  </r>
  <r>
    <x v="45"/>
    <s v="43PFS5505"/>
    <x v="3"/>
    <x v="6"/>
    <s v="noSmart"/>
    <s v="Full HD"/>
    <n v="20"/>
    <n v="130151.11"/>
    <n v="6507.5555000000004"/>
  </r>
  <r>
    <x v="45"/>
    <s v="43PFS6805/12"/>
    <x v="3"/>
    <x v="6"/>
    <s v="Smart"/>
    <s v="Full HD"/>
    <n v="11"/>
    <n v="89284"/>
    <n v="8116.727272727273"/>
  </r>
  <r>
    <x v="45"/>
    <s v="43PUS6704"/>
    <x v="3"/>
    <x v="6"/>
    <s v="Smart"/>
    <s v="Ultra HD/4k (3840x2160p)"/>
    <n v="1"/>
    <n v="10119"/>
    <n v="10119"/>
  </r>
  <r>
    <x v="45"/>
    <s v="43PUS6754"/>
    <x v="3"/>
    <x v="6"/>
    <s v="Smart"/>
    <s v="Ultra HD/4k (3840x2160p)"/>
    <n v="3"/>
    <n v="30214.53"/>
    <n v="10071.51"/>
  </r>
  <r>
    <x v="45"/>
    <s v="43PUS7334"/>
    <x v="3"/>
    <x v="6"/>
    <s v="Smart"/>
    <s v="Ultra HD/4k (3840x2160p)"/>
    <n v="2"/>
    <n v="26250.143900000003"/>
    <n v="13125.071950000001"/>
  </r>
  <r>
    <x v="45"/>
    <s v="43PUS7505/12"/>
    <x v="3"/>
    <x v="6"/>
    <s v="Smart"/>
    <s v="Ultra HD/4k (3840x2160p)"/>
    <n v="30"/>
    <n v="291510"/>
    <n v="9717"/>
  </r>
  <r>
    <x v="45"/>
    <s v="43PUS7555"/>
    <x v="3"/>
    <x v="6"/>
    <s v="Smart"/>
    <s v="Ultra HD/4k (3840x2160p)"/>
    <n v="1"/>
    <n v="9176"/>
    <n v="9176"/>
  </r>
  <r>
    <x v="45"/>
    <s v="43PUS7805/12"/>
    <x v="3"/>
    <x v="6"/>
    <s v="Smart"/>
    <s v="Ultra HD/4k (3840x2160p)"/>
    <n v="63"/>
    <n v="691797.5"/>
    <n v="10980.912698412698"/>
  </r>
  <r>
    <x v="45"/>
    <s v="43PUS8505/12"/>
    <x v="3"/>
    <x v="6"/>
    <s v="Smart"/>
    <s v="Ultra HD/4k (3840x2160p)"/>
    <n v="121"/>
    <n v="1703580"/>
    <n v="14079.173553719009"/>
  </r>
  <r>
    <x v="45"/>
    <s v="43UN71006LB"/>
    <x v="4"/>
    <x v="6"/>
    <s v="Smart"/>
    <s v="Ultra HD/4k (3840x2160p)"/>
    <n v="322"/>
    <n v="2906721"/>
    <n v="9027.0838509316764"/>
  </r>
  <r>
    <x v="45"/>
    <s v="43UN73906LE"/>
    <x v="4"/>
    <x v="6"/>
    <s v="Smart"/>
    <s v="Ultra HD/4k (3840x2160p)"/>
    <n v="96"/>
    <n v="1107180.7000000002"/>
    <n v="11533.132291666669"/>
  </r>
  <r>
    <x v="45"/>
    <s v="43UN74006LB"/>
    <x v="4"/>
    <x v="6"/>
    <s v="Smart"/>
    <s v="Ultra HD/4k (3840x2160p)"/>
    <n v="405"/>
    <n v="3969425"/>
    <n v="9801.0493827160499"/>
  </r>
  <r>
    <x v="45"/>
    <s v="43USF20"/>
    <x v="5"/>
    <x v="0"/>
    <s v="Не проставлено"/>
    <s v="Не проставлено"/>
    <n v="56"/>
    <n v="350839"/>
    <n v="6264.9821428571431"/>
  </r>
  <r>
    <x v="45"/>
    <s v="49DU6510"/>
    <x v="0"/>
    <x v="7"/>
    <s v="Smart"/>
    <s v="Ultra HD/4k (3840x2160p)"/>
    <n v="1"/>
    <n v="4800"/>
    <n v="4800"/>
  </r>
  <r>
    <x v="45"/>
    <s v="49NANO806NA"/>
    <x v="4"/>
    <x v="7"/>
    <s v="Smart"/>
    <s v="Ultra HD/4k (3840x2160p)"/>
    <n v="53"/>
    <n v="838996"/>
    <n v="15830.113207547171"/>
  </r>
  <r>
    <x v="45"/>
    <s v="49NANO866NA"/>
    <x v="4"/>
    <x v="7"/>
    <s v="Smart"/>
    <s v="Ultra HD/4k (3840x2160p)"/>
    <n v="55"/>
    <n v="1229156.1000000001"/>
    <n v="22348.292727272728"/>
  </r>
  <r>
    <x v="45"/>
    <s v="49UN71006LB"/>
    <x v="4"/>
    <x v="7"/>
    <s v="Smart"/>
    <s v="Ultra HD/4k (3840x2160p)"/>
    <n v="316"/>
    <n v="3376658"/>
    <n v="10685.626582278481"/>
  </r>
  <r>
    <x v="45"/>
    <s v="49UN73906LE"/>
    <x v="4"/>
    <x v="7"/>
    <s v="Smart"/>
    <s v="Ultra HD/4k (3840x2160p)"/>
    <n v="43"/>
    <n v="599041.56000000006"/>
    <n v="13931.199069767443"/>
  </r>
  <r>
    <x v="45"/>
    <s v="49UN74006LB"/>
    <x v="4"/>
    <x v="7"/>
    <s v="Smart"/>
    <s v="Ultra HD/4k (3840x2160p)"/>
    <n v="1"/>
    <n v="14879.04"/>
    <n v="14879.04"/>
  </r>
  <r>
    <x v="45"/>
    <s v="50PUS7334"/>
    <x v="3"/>
    <x v="8"/>
    <s v="Smart"/>
    <s v="Ultra HD/4k (3840x2160p)"/>
    <n v="1"/>
    <n v="-488.36989999999969"/>
    <n v="-488.36989999999969"/>
  </r>
  <r>
    <x v="45"/>
    <s v="50PUS7555"/>
    <x v="3"/>
    <x v="8"/>
    <s v="Smart"/>
    <s v="Ultra HD/4k (3840x2160p)"/>
    <n v="8"/>
    <n v="101621"/>
    <n v="12702.625"/>
  </r>
  <r>
    <x v="45"/>
    <s v="50PUS7805/12"/>
    <x v="3"/>
    <x v="8"/>
    <s v="Smart"/>
    <s v="Ultra HD/4k (3840x2160p)"/>
    <n v="30"/>
    <n v="371685.5"/>
    <n v="12389.516666666666"/>
  </r>
  <r>
    <x v="45"/>
    <s v="50PUS7855"/>
    <x v="3"/>
    <x v="8"/>
    <s v="Smart"/>
    <s v="Ultra HD/4k (3840x2160p)"/>
    <n v="8"/>
    <n v="115552"/>
    <n v="14444"/>
  </r>
  <r>
    <x v="45"/>
    <s v="50PUS8505/12"/>
    <x v="3"/>
    <x v="8"/>
    <s v="Smart"/>
    <s v="Ultra HD/4k (3840x2160p)"/>
    <n v="20"/>
    <n v="316442"/>
    <n v="15822.1"/>
  </r>
  <r>
    <x v="45"/>
    <s v="50PUS8545"/>
    <x v="3"/>
    <x v="8"/>
    <s v="Smart"/>
    <s v="Ultra HD/4k (3840x2160p)"/>
    <n v="4"/>
    <n v="72552.12"/>
    <n v="18138.03"/>
  </r>
  <r>
    <x v="45"/>
    <s v="50UN74006LB"/>
    <x v="4"/>
    <x v="8"/>
    <s v="Smart"/>
    <s v="Ultra HD/4k (3840x2160p)"/>
    <n v="65"/>
    <n v="801060"/>
    <n v="12324"/>
  </r>
  <r>
    <x v="45"/>
    <s v="50UN81006LB"/>
    <x v="4"/>
    <x v="8"/>
    <s v="Smart"/>
    <s v="Ultra HD/4k (3840x2160p)"/>
    <n v="5"/>
    <n v="77038.12"/>
    <n v="15407.624"/>
  </r>
  <r>
    <x v="45"/>
    <s v="50USF20"/>
    <x v="5"/>
    <x v="0"/>
    <s v="Не проставлено"/>
    <s v="Не проставлено"/>
    <n v="138"/>
    <n v="1017822"/>
    <n v="7375.521739130435"/>
  </r>
  <r>
    <x v="45"/>
    <s v="55CU6555MC"/>
    <x v="0"/>
    <x v="1"/>
    <s v="Smart"/>
    <s v="Ultra HD/4k (3840x2160p)"/>
    <n v="1"/>
    <n v="7215.8338999999996"/>
    <n v="7215.8338999999996"/>
  </r>
  <r>
    <x v="45"/>
    <s v="55DU6510"/>
    <x v="0"/>
    <x v="1"/>
    <s v="Smart"/>
    <s v="Ultra HD/4k (3840x2160p)"/>
    <n v="22"/>
    <n v="195161.26"/>
    <n v="8870.9663636363639"/>
  </r>
  <r>
    <x v="45"/>
    <s v="55DUS8000"/>
    <x v="0"/>
    <x v="1"/>
    <s v="Smart"/>
    <s v="Ultra HD/4k (3840x2160p)"/>
    <n v="11"/>
    <n v="120309"/>
    <n v="10937.181818181818"/>
  </r>
  <r>
    <x v="45"/>
    <s v="55NANO806NA"/>
    <x v="4"/>
    <x v="1"/>
    <s v="Smart"/>
    <s v="Ultra HD/4k (3840x2160p)"/>
    <n v="9"/>
    <n v="166307.44"/>
    <n v="18478.604444444445"/>
  </r>
  <r>
    <x v="45"/>
    <s v="55NANO866NA"/>
    <x v="4"/>
    <x v="1"/>
    <s v="Smart"/>
    <s v="Ultra HD/4k (3840x2160p)"/>
    <n v="50"/>
    <n v="1247961.0000000002"/>
    <n v="24959.220000000005"/>
  </r>
  <r>
    <x v="45"/>
    <s v="55PUS6754"/>
    <x v="3"/>
    <x v="1"/>
    <s v="Smart"/>
    <s v="Ultra HD/4k (3840x2160p)"/>
    <n v="2"/>
    <n v="26382.06"/>
    <n v="13191.03"/>
  </r>
  <r>
    <x v="45"/>
    <s v="55PUS7805/12"/>
    <x v="3"/>
    <x v="1"/>
    <s v="Smart"/>
    <s v="Ultra HD/4k (3840x2160p)"/>
    <n v="5"/>
    <n v="71995"/>
    <n v="14399"/>
  </r>
  <r>
    <x v="45"/>
    <s v="55PUS7855"/>
    <x v="3"/>
    <x v="1"/>
    <s v="Smart"/>
    <s v="Ultra HD/4k (3840x2160p)"/>
    <n v="6"/>
    <n v="100314"/>
    <n v="16719"/>
  </r>
  <r>
    <x v="45"/>
    <s v="55PUS9435"/>
    <x v="3"/>
    <x v="1"/>
    <s v="Smart"/>
    <s v="Ultra HD/4k (3840x2160p)"/>
    <n v="1"/>
    <n v="36119.040000000001"/>
    <n v="36119.040000000001"/>
  </r>
  <r>
    <x v="45"/>
    <s v="55U8QF"/>
    <x v="1"/>
    <x v="1"/>
    <s v="Smart"/>
    <s v="Ultra HD/4k (3840x2160p)"/>
    <n v="3"/>
    <n v="73332"/>
    <n v="24444"/>
  </r>
  <r>
    <x v="45"/>
    <s v="55UN71006LB"/>
    <x v="4"/>
    <x v="1"/>
    <s v="Smart"/>
    <s v="Ultra HD/4k (3840x2160p)"/>
    <n v="101"/>
    <n v="1225715.5"/>
    <n v="12135.79702970297"/>
  </r>
  <r>
    <x v="45"/>
    <s v="55UN74006LB"/>
    <x v="4"/>
    <x v="1"/>
    <s v="Smart"/>
    <s v="Ultra HD/4k (3840x2160p)"/>
    <n v="100"/>
    <n v="1279118"/>
    <n v="12791.18"/>
  </r>
  <r>
    <x v="45"/>
    <s v="55UN81006LB"/>
    <x v="4"/>
    <x v="1"/>
    <s v="Smart"/>
    <s v="Ultra HD/4k (3840x2160p)"/>
    <n v="5"/>
    <n v="78796"/>
    <n v="15759.2"/>
  </r>
  <r>
    <x v="45"/>
    <s v="58PUS7505/12"/>
    <x v="3"/>
    <x v="14"/>
    <s v="Smart"/>
    <s v="Ultra HD/4k (3840x2160p)"/>
    <n v="10"/>
    <n v="134990"/>
    <n v="13499"/>
  </r>
  <r>
    <x v="45"/>
    <s v="58PUS7555"/>
    <x v="3"/>
    <x v="14"/>
    <s v="Smart"/>
    <s v="Ultra HD/4k (3840x2160p)"/>
    <n v="9"/>
    <n v="132029.6893"/>
    <n v="14669.965477777778"/>
  </r>
  <r>
    <x v="45"/>
    <s v="58PUS8545"/>
    <x v="3"/>
    <x v="14"/>
    <s v="Smart"/>
    <s v="Ultra HD/4k (3840x2160p)"/>
    <n v="4"/>
    <n v="86708.09"/>
    <n v="21677.022499999999"/>
  </r>
  <r>
    <x v="45"/>
    <s v="60UN71006LB"/>
    <x v="4"/>
    <x v="24"/>
    <s v="Smart"/>
    <s v="Ultra HD/4k (3840x2160p)"/>
    <n v="27"/>
    <n v="442775"/>
    <n v="16399.074074074073"/>
  </r>
  <r>
    <x v="45"/>
    <s v="65DU6510"/>
    <x v="0"/>
    <x v="9"/>
    <s v="Smart"/>
    <s v="Ultra HD/4k (3840x2160p)"/>
    <n v="3"/>
    <n v="27094.103799999997"/>
    <n v="9031.367933333333"/>
  </r>
  <r>
    <x v="45"/>
    <s v="65DUS8000"/>
    <x v="0"/>
    <x v="9"/>
    <s v="Smart"/>
    <s v="Ultra HD/4k (3840x2160p)"/>
    <n v="8"/>
    <n v="125756.28"/>
    <n v="15719.535"/>
  </r>
  <r>
    <x v="45"/>
    <s v="65NANO806NA"/>
    <x v="4"/>
    <x v="9"/>
    <s v="Smart"/>
    <s v="Ultra HD/4k (3840x2160p)"/>
    <n v="6"/>
    <n v="163344.94999999998"/>
    <n v="27224.158333333329"/>
  </r>
  <r>
    <x v="45"/>
    <s v="65NANO996NA"/>
    <x v="4"/>
    <x v="9"/>
    <s v="Smart"/>
    <s v="Ultra HD/8k (7680x4320p)"/>
    <n v="1"/>
    <n v="67999.199999999997"/>
    <n v="67999.199999999997"/>
  </r>
  <r>
    <x v="45"/>
    <s v="65PUS7855"/>
    <x v="3"/>
    <x v="9"/>
    <s v="Smart"/>
    <s v="Ultra HD/4k (3840x2160p)"/>
    <n v="2"/>
    <n v="51082"/>
    <n v="25541"/>
  </r>
  <r>
    <x v="45"/>
    <s v="65UN74006LB"/>
    <x v="4"/>
    <x v="9"/>
    <s v="Smart"/>
    <s v="Ultra HD/4k (3840x2160p)"/>
    <n v="15"/>
    <n v="348585.3"/>
    <n v="23239.02"/>
  </r>
  <r>
    <x v="45"/>
    <s v="70PUS7555"/>
    <x v="3"/>
    <x v="15"/>
    <s v="Smart"/>
    <s v="Ultra HD/4k (3840x2160p)"/>
    <m/>
    <n v="-49998"/>
    <n v="0"/>
  </r>
  <r>
    <x v="45"/>
    <s v="70PUS8505/12"/>
    <x v="3"/>
    <x v="15"/>
    <s v="Smart"/>
    <s v="Ultra HD/4k (3840x2160p)"/>
    <n v="9"/>
    <n v="261412"/>
    <n v="29045.777777777777"/>
  </r>
  <r>
    <x v="45"/>
    <s v="70PUS8545"/>
    <x v="3"/>
    <x v="15"/>
    <s v="Smart"/>
    <s v="Ultra HD/4k (3840x2160p)"/>
    <n v="4"/>
    <n v="139955.1"/>
    <n v="34988.775000000001"/>
  </r>
  <r>
    <x v="45"/>
    <s v="70UN71006LA"/>
    <x v="4"/>
    <x v="15"/>
    <s v="Smart"/>
    <s v="Ultra HD/4k (3840x2160p)"/>
    <n v="29"/>
    <n v="649576.80000000005"/>
    <n v="22399.200000000001"/>
  </r>
  <r>
    <x v="45"/>
    <s v="75NANO996NA"/>
    <x v="4"/>
    <x v="11"/>
    <s v="Smart"/>
    <s v="Ultra HD/8k (7680x4320p)"/>
    <n v="3"/>
    <n v="311997.59999999998"/>
    <n v="103999.2"/>
  </r>
  <r>
    <x v="45"/>
    <s v="75PUS7805/12"/>
    <x v="3"/>
    <x v="11"/>
    <s v="Smart"/>
    <s v="Ultra HD/4k (3840x2160p)"/>
    <n v="2"/>
    <n v="73330.06"/>
    <n v="36665.03"/>
  </r>
  <r>
    <x v="45"/>
    <s v="75SM9000PLA"/>
    <x v="4"/>
    <x v="11"/>
    <s v="Smart"/>
    <s v="Ultra HD/4k (3840x2160p)"/>
    <n v="1"/>
    <n v="74000"/>
    <n v="74000"/>
  </r>
  <r>
    <x v="45"/>
    <s v="75UN71006LC"/>
    <x v="4"/>
    <x v="11"/>
    <s v="Smart"/>
    <s v="Ultra HD/4k (3840x2160p)"/>
    <n v="49"/>
    <n v="1324920.8"/>
    <n v="27039.200000000001"/>
  </r>
  <r>
    <x v="45"/>
    <s v="75UN81006LB"/>
    <x v="4"/>
    <x v="11"/>
    <s v="Smart"/>
    <s v="Ultra HD/4k (3840x2160p)"/>
    <n v="1"/>
    <n v="39800"/>
    <n v="39800"/>
  </r>
  <r>
    <x v="45"/>
    <s v="86NANO906NA"/>
    <x v="4"/>
    <x v="16"/>
    <s v="Smart"/>
    <s v="Ultra HD/4k (3840x2160p)"/>
    <n v="3"/>
    <n v="244797.59999999998"/>
    <n v="81599.199999999997"/>
  </r>
  <r>
    <x v="45"/>
    <s v="H32B5100"/>
    <x v="1"/>
    <x v="4"/>
    <s v="noSmart"/>
    <s v="HD Ready"/>
    <m/>
    <n v="-2483"/>
    <n v="0"/>
  </r>
  <r>
    <x v="45"/>
    <s v="H43B7500"/>
    <x v="1"/>
    <x v="6"/>
    <s v="Smart"/>
    <s v="Ultra HD/4k (3840x2160p)"/>
    <n v="7"/>
    <n v="53770.01"/>
    <n v="7681.43"/>
  </r>
  <r>
    <x v="45"/>
    <s v="LE24CT5000AK"/>
    <x v="0"/>
    <x v="2"/>
    <s v="noSmart"/>
    <s v="HD Ready"/>
    <n v="3"/>
    <n v="6021.0810000000001"/>
    <n v="2007.027"/>
  </r>
  <r>
    <x v="45"/>
    <s v="LE32CT5000AK"/>
    <x v="0"/>
    <x v="4"/>
    <s v="noSmart"/>
    <s v="HD Ready"/>
    <n v="1"/>
    <n v="2976.0337"/>
    <n v="2976.0337"/>
  </r>
  <r>
    <x v="45"/>
    <s v="LE32CT5030AK"/>
    <x v="0"/>
    <x v="4"/>
    <s v="noSmart"/>
    <s v="HD Ready"/>
    <n v="6"/>
    <n v="12430.780000000002"/>
    <n v="2071.7966666666671"/>
  </r>
  <r>
    <x v="45"/>
    <s v="LE32CT5550AK"/>
    <x v="0"/>
    <x v="4"/>
    <s v="Smart"/>
    <s v="Full HD"/>
    <n v="8"/>
    <n v="27425.439999999999"/>
    <n v="3428.18"/>
  </r>
  <r>
    <x v="45"/>
    <s v="LE39CT5020JP"/>
    <x v="0"/>
    <x v="0"/>
    <s v="Не проставлено"/>
    <s v="Не проставлено"/>
    <n v="1"/>
    <n v="1599"/>
    <n v="1599"/>
  </r>
  <r>
    <x v="45"/>
    <s v="LE40CT5030AK"/>
    <x v="0"/>
    <x v="5"/>
    <s v="noSmart"/>
    <s v="Full HD"/>
    <n v="16"/>
    <n v="58071.542399999998"/>
    <n v="3629.4713999999999"/>
  </r>
  <r>
    <x v="45"/>
    <s v="LE40CT5530AK"/>
    <x v="0"/>
    <x v="5"/>
    <s v="Smart"/>
    <s v="Full HD"/>
    <n v="2"/>
    <n v="11510.02"/>
    <n v="5755.01"/>
  </r>
  <r>
    <x v="45"/>
    <s v="LE43CU6530AK"/>
    <x v="0"/>
    <x v="6"/>
    <s v="Smart"/>
    <s v="Ultra HD/4k (3840x2160p)"/>
    <m/>
    <n v="-19240.144099999998"/>
    <n v="0"/>
  </r>
  <r>
    <x v="45"/>
    <s v="OLED55C9PLA"/>
    <x v="4"/>
    <x v="1"/>
    <s v="Smart"/>
    <s v="Ultra HD/4k (3840x2160p)"/>
    <n v="1"/>
    <n v="53949"/>
    <n v="53949"/>
  </r>
  <r>
    <x v="45"/>
    <s v="OLED55CX6LA"/>
    <x v="4"/>
    <x v="1"/>
    <s v="Smart"/>
    <s v="Ultra HD/4k (3840x2160p)"/>
    <n v="26"/>
    <n v="968128.5"/>
    <n v="37235.711538461539"/>
  </r>
  <r>
    <x v="45"/>
    <s v="OLED65CX6LA"/>
    <x v="4"/>
    <x v="9"/>
    <s v="Smart"/>
    <s v="Ultra HD/4k (3840x2160p)"/>
    <n v="61"/>
    <n v="3300648.44"/>
    <n v="54108.99081967213"/>
  </r>
  <r>
    <x v="45"/>
    <s v="OLED65GX6LA"/>
    <x v="4"/>
    <x v="9"/>
    <s v="Smart"/>
    <s v="Ultra HD/4k (3840x2160p)"/>
    <n v="10"/>
    <n v="1133152.02"/>
    <n v="113315.202"/>
  </r>
  <r>
    <x v="45"/>
    <s v="QE32LS03TBKXUA"/>
    <x v="8"/>
    <x v="4"/>
    <s v="Smart"/>
    <s v="Ultra HD/4k (3840x2160p)"/>
    <n v="7"/>
    <n v="97788"/>
    <n v="13969.714285714286"/>
  </r>
  <r>
    <x v="45"/>
    <s v="QE43Q60TAUXUA"/>
    <x v="8"/>
    <x v="6"/>
    <s v="Smart"/>
    <s v="Ultra HD/4k (3840x2160p)"/>
    <n v="21"/>
    <n v="366674.8"/>
    <n v="17460.704761904763"/>
  </r>
  <r>
    <x v="45"/>
    <s v="QE50Q60TAUXUA"/>
    <x v="8"/>
    <x v="8"/>
    <s v="Smart"/>
    <s v="Ultra HD/4k (3840x2160p)"/>
    <n v="25"/>
    <n v="522824.76"/>
    <n v="20912.990399999999"/>
  </r>
  <r>
    <x v="45"/>
    <s v="QE55LS01TAUXUA"/>
    <x v="8"/>
    <x v="1"/>
    <s v="Smart"/>
    <s v="Ultra HD/4k (3840x2160p)"/>
    <n v="6"/>
    <n v="201300"/>
    <n v="33550"/>
  </r>
  <r>
    <x v="45"/>
    <s v="QE55LS03TAUXUA"/>
    <x v="8"/>
    <x v="1"/>
    <s v="Smart"/>
    <s v="Ultra HD/4k (3840x2160p)"/>
    <n v="5"/>
    <n v="174530"/>
    <n v="34906"/>
  </r>
  <r>
    <x v="45"/>
    <s v="QE55Q60TAUXUA"/>
    <x v="8"/>
    <x v="1"/>
    <s v="Smart"/>
    <s v="Ultra HD/4k (3840x2160p)"/>
    <n v="53"/>
    <n v="1190758.24"/>
    <n v="22467.136603773586"/>
  </r>
  <r>
    <x v="45"/>
    <s v="QE55Q77TAUXUA"/>
    <x v="8"/>
    <x v="1"/>
    <s v="Smart"/>
    <s v="Ultra HD/4k (3840x2160p)"/>
    <n v="10"/>
    <n v="259827"/>
    <n v="25982.7"/>
  </r>
  <r>
    <x v="45"/>
    <s v="QE55Q80TAUXUA"/>
    <x v="8"/>
    <x v="1"/>
    <s v="Smart"/>
    <s v="Ultra HD/4k (3840x2160p)"/>
    <n v="3"/>
    <n v="97405"/>
    <n v="32468.333333333332"/>
  </r>
  <r>
    <x v="45"/>
    <s v="QE58Q60TAUXUA"/>
    <x v="8"/>
    <x v="14"/>
    <s v="Smart"/>
    <s v="Ultra HD/4k (3840x2160p)"/>
    <n v="24"/>
    <n v="579609.09000000008"/>
    <n v="24150.378750000003"/>
  </r>
  <r>
    <x v="45"/>
    <s v="QE65LS03TAUXUA"/>
    <x v="8"/>
    <x v="9"/>
    <s v="Smart"/>
    <s v="Ultra HD/4k (3840x2160p)"/>
    <n v="1"/>
    <n v="52767"/>
    <n v="52767"/>
  </r>
  <r>
    <x v="45"/>
    <s v="QE65Q60TAUXUA"/>
    <x v="8"/>
    <x v="9"/>
    <s v="Smart"/>
    <s v="Ultra HD/4k (3840x2160p)"/>
    <n v="5"/>
    <n v="164324"/>
    <n v="32864.800000000003"/>
  </r>
  <r>
    <x v="45"/>
    <s v="QE65Q77TAUXUA"/>
    <x v="8"/>
    <x v="9"/>
    <s v="Smart"/>
    <s v="Ultra HD/4k (3840x2160p)"/>
    <n v="14"/>
    <n v="531778.88"/>
    <n v="37984.205714285716"/>
  </r>
  <r>
    <x v="45"/>
    <s v="QE75Q60TAUXUA"/>
    <x v="8"/>
    <x v="11"/>
    <s v="Smart"/>
    <s v="Ultra HD/4k (3840x2160p)"/>
    <n v="4"/>
    <n v="192820"/>
    <n v="48205"/>
  </r>
  <r>
    <x v="45"/>
    <s v="UE24N4500AUXUA"/>
    <x v="8"/>
    <x v="2"/>
    <s v="Smart"/>
    <s v="HD Ready"/>
    <n v="4"/>
    <n v="21731"/>
    <n v="5432.75"/>
  </r>
  <r>
    <x v="45"/>
    <s v="UE28N4500AUXUA"/>
    <x v="8"/>
    <x v="3"/>
    <s v="Smart"/>
    <s v="HD Ready"/>
    <n v="3"/>
    <n v="17935"/>
    <n v="5978.333333333333"/>
  </r>
  <r>
    <x v="45"/>
    <s v="UE32M5500AUXUA"/>
    <x v="8"/>
    <x v="4"/>
    <s v="Smart"/>
    <s v="Full HD"/>
    <n v="7"/>
    <n v="64320"/>
    <n v="9188.5714285714294"/>
  </r>
  <r>
    <x v="45"/>
    <s v="UE32N4000AUXUA"/>
    <x v="8"/>
    <x v="4"/>
    <s v="Smart"/>
    <s v="Full HD"/>
    <n v="39"/>
    <n v="207797"/>
    <n v="5328.1282051282051"/>
  </r>
  <r>
    <x v="45"/>
    <s v="UE32N5000AUXUA"/>
    <x v="8"/>
    <x v="4"/>
    <s v="Smart"/>
    <s v="Full HD"/>
    <n v="12"/>
    <n v="70268"/>
    <n v="5855.666666666667"/>
  </r>
  <r>
    <x v="45"/>
    <s v="UE32T4500AUXUA"/>
    <x v="8"/>
    <x v="4"/>
    <s v="Smart"/>
    <s v="HD Ready"/>
    <n v="112"/>
    <n v="647161"/>
    <n v="5778.2232142857147"/>
  </r>
  <r>
    <x v="45"/>
    <s v="UE32T4510AUXUA"/>
    <x v="8"/>
    <x v="4"/>
    <s v="Smart"/>
    <s v="HD Ready"/>
    <n v="90"/>
    <n v="520110"/>
    <n v="5779"/>
  </r>
  <r>
    <x v="45"/>
    <s v="UE32T5300AUXUA"/>
    <x v="8"/>
    <x v="4"/>
    <s v="Smart"/>
    <s v="Full HD"/>
    <n v="114"/>
    <n v="756570"/>
    <n v="6636.5789473684208"/>
  </r>
  <r>
    <x v="45"/>
    <s v="UE43T5300AUXUA"/>
    <x v="8"/>
    <x v="6"/>
    <s v="Smart"/>
    <s v="Full HD"/>
    <n v="81"/>
    <n v="645681.6"/>
    <n v="7971.3777777777777"/>
  </r>
  <r>
    <x v="45"/>
    <s v="UE43TU7090UXUA"/>
    <x v="8"/>
    <x v="6"/>
    <s v="Smart"/>
    <s v="Ultra HD/4k (3840x2160p)"/>
    <n v="202"/>
    <n v="1832342"/>
    <n v="9071"/>
  </r>
  <r>
    <x v="45"/>
    <s v="UE43TU7100UXUA"/>
    <x v="8"/>
    <x v="6"/>
    <s v="Smart"/>
    <s v="Ultra HD/4k (3840x2160p)"/>
    <n v="21"/>
    <n v="221571"/>
    <n v="10551"/>
  </r>
  <r>
    <x v="45"/>
    <s v="UE43TU8000UXUA"/>
    <x v="8"/>
    <x v="6"/>
    <s v="Smart"/>
    <s v="Ultra HD/4k (3840x2160p)"/>
    <n v="28"/>
    <n v="371522"/>
    <n v="13268.642857142857"/>
  </r>
  <r>
    <x v="45"/>
    <s v="UE43TU8500UXUA"/>
    <x v="8"/>
    <x v="6"/>
    <s v="Smart"/>
    <s v="Ultra HD/4k (3840x2160p)"/>
    <n v="28"/>
    <n v="414060"/>
    <n v="14787.857142857143"/>
  </r>
  <r>
    <x v="45"/>
    <s v="UE43TU8510UXUA"/>
    <x v="8"/>
    <x v="6"/>
    <s v="Smart"/>
    <s v="Ultra HD/4k (3840x2160p)"/>
    <n v="16"/>
    <n v="224308"/>
    <n v="14019.25"/>
  </r>
  <r>
    <x v="45"/>
    <s v="UE50TU7002UXUA"/>
    <x v="8"/>
    <x v="8"/>
    <s v="Smart"/>
    <s v="Ultra HD/4k (3840x2160p)"/>
    <n v="38"/>
    <n v="418342"/>
    <n v="11009"/>
  </r>
  <r>
    <x v="45"/>
    <s v="UE50TU7090UXUA"/>
    <x v="8"/>
    <x v="8"/>
    <s v="Smart"/>
    <s v="Ultra HD/4k (3840x2160p)"/>
    <n v="91"/>
    <n v="989636"/>
    <n v="10875.120879120879"/>
  </r>
  <r>
    <x v="45"/>
    <s v="UE50TU7100UXUA"/>
    <x v="8"/>
    <x v="8"/>
    <s v="Smart"/>
    <s v="Ultra HD/4k (3840x2160p)"/>
    <n v="1"/>
    <n v="11927"/>
    <n v="11927"/>
  </r>
  <r>
    <x v="45"/>
    <s v="UE50TU8000UXUA"/>
    <x v="8"/>
    <x v="8"/>
    <s v="Smart"/>
    <s v="Ultra HD/4k (3840x2160p)"/>
    <n v="38"/>
    <n v="584651"/>
    <n v="15385.552631578947"/>
  </r>
  <r>
    <x v="45"/>
    <s v="UE50TU8500UXUA"/>
    <x v="8"/>
    <x v="8"/>
    <s v="Smart"/>
    <s v="Ultra HD/4k (3840x2160p)"/>
    <n v="11"/>
    <n v="191687"/>
    <n v="17426.090909090908"/>
  </r>
  <r>
    <x v="45"/>
    <s v="UE50TU8510UXUA"/>
    <x v="8"/>
    <x v="8"/>
    <s v="Smart"/>
    <s v="Ultra HD/4k (3840x2160p)"/>
    <n v="2"/>
    <n v="34633"/>
    <n v="17316.5"/>
  </r>
  <r>
    <x v="45"/>
    <s v="UE55TU7090UXUA"/>
    <x v="8"/>
    <x v="1"/>
    <s v="Smart"/>
    <s v="Ultra HD/4k (3840x2160p)"/>
    <n v="28"/>
    <n v="355600"/>
    <n v="12700"/>
  </r>
  <r>
    <x v="45"/>
    <s v="UE55TU7100UXUA"/>
    <x v="8"/>
    <x v="1"/>
    <s v="Smart"/>
    <s v="Ultra HD/4k (3840x2160p)"/>
    <n v="2"/>
    <n v="28442"/>
    <n v="14221"/>
  </r>
  <r>
    <x v="45"/>
    <s v="UE55TU8000UXUA"/>
    <x v="8"/>
    <x v="1"/>
    <s v="Smart"/>
    <s v="Ultra HD/4k (3840x2160p)"/>
    <n v="14"/>
    <n v="222908"/>
    <n v="15922"/>
  </r>
  <r>
    <x v="45"/>
    <s v="UE55TU8500UXUA"/>
    <x v="8"/>
    <x v="1"/>
    <s v="Smart"/>
    <s v="Ultra HD/4k (3840x2160p)"/>
    <n v="22"/>
    <n v="381109"/>
    <n v="17323.136363636364"/>
  </r>
  <r>
    <x v="45"/>
    <s v="UE58TU7100UXUA"/>
    <x v="8"/>
    <x v="14"/>
    <s v="Smart"/>
    <s v="Ultra HD/4k (3840x2160p)"/>
    <n v="7"/>
    <n v="105966"/>
    <n v="15138"/>
  </r>
  <r>
    <x v="45"/>
    <s v="UE65TU7100UXUA"/>
    <x v="8"/>
    <x v="9"/>
    <s v="Smart"/>
    <s v="Ultra HD/4k (3840x2160p)"/>
    <n v="5"/>
    <n v="116434"/>
    <n v="23286.799999999999"/>
  </r>
  <r>
    <x v="45"/>
    <s v="UE65TU8000UXUA"/>
    <x v="8"/>
    <x v="9"/>
    <s v="Smart"/>
    <s v="Ultra HD/4k (3840x2160p)"/>
    <n v="8"/>
    <n v="197064"/>
    <n v="24633"/>
  </r>
  <r>
    <x v="45"/>
    <s v="UE65TU8500UXUA"/>
    <x v="8"/>
    <x v="9"/>
    <s v="Smart"/>
    <s v="Ultra HD/4k (3840x2160p)"/>
    <n v="2"/>
    <n v="57008"/>
    <n v="28504"/>
  </r>
  <r>
    <x v="45"/>
    <s v="UE70TU7100UXUA"/>
    <x v="8"/>
    <x v="15"/>
    <s v="Smart"/>
    <s v="Ultra HD/4k (3840x2160p)"/>
    <n v="6"/>
    <n v="181786.38"/>
    <n v="30297.73"/>
  </r>
  <r>
    <x v="45"/>
    <s v="UE75TU8000UXUA"/>
    <x v="8"/>
    <x v="11"/>
    <s v="Smart"/>
    <s v="Ultra HD/4k (3840x2160p)"/>
    <n v="1"/>
    <n v="40100"/>
    <n v="40100"/>
  </r>
  <r>
    <x v="46"/>
    <s v="20001181"/>
    <x v="1"/>
    <x v="5"/>
    <s v="Smart"/>
    <s v="Full HD"/>
    <n v="27"/>
    <n v="182309.3"/>
    <n v="6752.1962962962962"/>
  </r>
  <r>
    <x v="46"/>
    <s v="20001470"/>
    <x v="1"/>
    <x v="1"/>
    <s v="Smart"/>
    <s v="Ultra HD/4k (3840x2160p)"/>
    <n v="1"/>
    <n v="11542.026099999999"/>
    <n v="11542.026099999999"/>
  </r>
  <r>
    <x v="46"/>
    <s v="20002052"/>
    <x v="1"/>
    <x v="4"/>
    <s v="Smart"/>
    <s v="HD Ready"/>
    <n v="869"/>
    <n v="4134249.4"/>
    <n v="4757.4791714614503"/>
  </r>
  <r>
    <x v="46"/>
    <s v="20002053"/>
    <x v="1"/>
    <x v="5"/>
    <s v="Smart"/>
    <s v="Full HD"/>
    <n v="9"/>
    <n v="46439.079999999994"/>
    <n v="5159.8977777777773"/>
  </r>
  <r>
    <x v="46"/>
    <s v="20002850"/>
    <x v="1"/>
    <x v="4"/>
    <s v="Smart"/>
    <s v="HD Ready"/>
    <n v="107"/>
    <n v="479154.3"/>
    <n v="4478.0775700934582"/>
  </r>
  <r>
    <x v="46"/>
    <s v="20002858"/>
    <x v="1"/>
    <x v="6"/>
    <s v="Smart"/>
    <s v="Ultra HD/4k (3840x2160p)"/>
    <n v="9"/>
    <n v="82103.38"/>
    <n v="9122.5977777777789"/>
  </r>
  <r>
    <x v="46"/>
    <s v="20002864"/>
    <x v="1"/>
    <x v="8"/>
    <s v="Smart"/>
    <s v="Ultra HD/4k (3840x2160p)"/>
    <n v="5"/>
    <n v="50092"/>
    <n v="10018.4"/>
  </r>
  <r>
    <x v="46"/>
    <s v="20002876"/>
    <x v="1"/>
    <x v="1"/>
    <s v="Smart"/>
    <s v="Ultra HD/4k (3840x2160p)"/>
    <n v="2"/>
    <n v="20308"/>
    <n v="10154"/>
  </r>
  <r>
    <x v="46"/>
    <s v="20002890"/>
    <x v="1"/>
    <x v="14"/>
    <s v="Smart"/>
    <s v="Ultra HD/4k (3840x2160p)"/>
    <n v="76"/>
    <n v="852610"/>
    <n v="11218.552631578947"/>
  </r>
  <r>
    <x v="46"/>
    <s v="20003561"/>
    <x v="1"/>
    <x v="8"/>
    <s v="Smart"/>
    <s v="Ultra HD/4k (3840x2160p)"/>
    <n v="34"/>
    <n v="364553.3"/>
    <n v="10722.155882352941"/>
  </r>
  <r>
    <x v="46"/>
    <s v="20003562"/>
    <x v="1"/>
    <x v="8"/>
    <s v="Smart"/>
    <s v="Ultra HD/4k (3840x2160p)"/>
    <n v="2"/>
    <n v="22259.56"/>
    <n v="11129.78"/>
  </r>
  <r>
    <x v="46"/>
    <s v="24BH400"/>
    <x v="2"/>
    <x v="0"/>
    <s v="Не проставлено"/>
    <s v="Не проставлено"/>
    <n v="1"/>
    <n v="900"/>
    <n v="900"/>
  </r>
  <r>
    <x v="46"/>
    <s v="24BH500S"/>
    <x v="2"/>
    <x v="0"/>
    <s v="Не проставлено"/>
    <s v="Не проставлено"/>
    <n v="1"/>
    <n v="1500"/>
    <n v="1500"/>
  </r>
  <r>
    <x v="46"/>
    <s v="24DHS6000"/>
    <x v="0"/>
    <x v="2"/>
    <s v="Smart"/>
    <s v="HD Ready"/>
    <n v="638"/>
    <n v="2040937"/>
    <n v="3198.9608150470222"/>
  </r>
  <r>
    <x v="46"/>
    <s v="24PFS5505"/>
    <x v="3"/>
    <x v="2"/>
    <s v="noSmart"/>
    <s v="Full HD"/>
    <n v="62"/>
    <n v="236624"/>
    <n v="3816.516129032258"/>
  </r>
  <r>
    <x v="46"/>
    <s v="24PFS5525"/>
    <x v="3"/>
    <x v="2"/>
    <s v="noSmart"/>
    <s v="Не проставлено"/>
    <n v="32"/>
    <n v="121814.70000000001"/>
    <n v="3806.7093750000004"/>
  </r>
  <r>
    <x v="46"/>
    <s v="24PFS6805"/>
    <x v="3"/>
    <x v="2"/>
    <s v="Smart"/>
    <s v="Full HD"/>
    <n v="180"/>
    <n v="795063.60000000009"/>
    <n v="4417.0200000000004"/>
  </r>
  <r>
    <x v="46"/>
    <s v="24PHS4304"/>
    <x v="3"/>
    <x v="2"/>
    <s v="noSmart"/>
    <s v="HD Ready"/>
    <n v="2"/>
    <n v="7339.02"/>
    <n v="3669.51"/>
  </r>
  <r>
    <x v="46"/>
    <s v="24TN510S-PZ"/>
    <x v="4"/>
    <x v="2"/>
    <s v="Smart"/>
    <s v="HD Ready"/>
    <n v="84"/>
    <n v="423409.27999999997"/>
    <n v="5040.5866666666661"/>
  </r>
  <r>
    <x v="46"/>
    <s v="28TN515S-PZ"/>
    <x v="4"/>
    <x v="3"/>
    <s v="Smart"/>
    <s v="HD Ready"/>
    <n v="100"/>
    <n v="571116"/>
    <n v="5711.16"/>
  </r>
  <r>
    <x v="46"/>
    <s v="32DH3000"/>
    <x v="0"/>
    <x v="4"/>
    <s v="noSmart"/>
    <s v="HD Ready"/>
    <n v="19"/>
    <n v="51985.91"/>
    <n v="2736.1005263157895"/>
  </r>
  <r>
    <x v="46"/>
    <s v="32DH3004A"/>
    <x v="0"/>
    <x v="4"/>
    <s v="noSmart"/>
    <s v="HD Ready"/>
    <n v="2"/>
    <n v="3998"/>
    <n v="1999"/>
  </r>
  <r>
    <x v="46"/>
    <s v="32DH3500"/>
    <x v="0"/>
    <x v="4"/>
    <s v="Smart"/>
    <s v="HD Ready"/>
    <n v="5"/>
    <n v="6343.1499999999978"/>
    <n v="1268.6299999999997"/>
  </r>
  <r>
    <x v="46"/>
    <s v="32DH5502A"/>
    <x v="0"/>
    <x v="4"/>
    <s v="Smart"/>
    <s v="HD Ready"/>
    <n v="8"/>
    <n v="7956"/>
    <n v="994.5"/>
  </r>
  <r>
    <x v="46"/>
    <s v="32DHS6000"/>
    <x v="0"/>
    <x v="4"/>
    <s v="Smart"/>
    <s v="HD Ready"/>
    <n v="724"/>
    <n v="2721242.55"/>
    <n v="3758.6223066298339"/>
  </r>
  <r>
    <x v="46"/>
    <s v="32DHS7000"/>
    <x v="0"/>
    <x v="4"/>
    <s v="Smart"/>
    <s v="HD Ready"/>
    <n v="861"/>
    <n v="3396511"/>
    <n v="3944.8443670150987"/>
  </r>
  <r>
    <x v="46"/>
    <s v="32HSF20"/>
    <x v="5"/>
    <x v="0"/>
    <s v="Не проставлено"/>
    <s v="Не проставлено"/>
    <n v="165"/>
    <n v="578991.30000000005"/>
    <n v="3509.0381818181822"/>
  </r>
  <r>
    <x v="46"/>
    <s v="32HTF20"/>
    <x v="5"/>
    <x v="0"/>
    <s v="Не проставлено"/>
    <s v="Не проставлено"/>
    <n v="52"/>
    <n v="126932.68000000001"/>
    <n v="2441.0130769230773"/>
  </r>
  <r>
    <x v="46"/>
    <s v="32LK610BPLC"/>
    <x v="4"/>
    <x v="4"/>
    <s v="Smart"/>
    <s v="HD Ready"/>
    <n v="220"/>
    <n v="1261129.6000000001"/>
    <n v="5732.4072727272733"/>
  </r>
  <r>
    <x v="46"/>
    <s v="32LM6300PLA"/>
    <x v="4"/>
    <x v="4"/>
    <s v="Smart"/>
    <s v="Full HD"/>
    <n v="4"/>
    <n v="26249"/>
    <n v="6562.25"/>
  </r>
  <r>
    <x v="46"/>
    <s v="32PFS6402"/>
    <x v="3"/>
    <x v="4"/>
    <s v="Smart"/>
    <s v="Full HD"/>
    <n v="1"/>
    <n v="7419.53"/>
    <n v="7419.53"/>
  </r>
  <r>
    <x v="46"/>
    <s v="32PFS6805/12"/>
    <x v="3"/>
    <x v="4"/>
    <s v="Smart"/>
    <s v="Full HD"/>
    <n v="55"/>
    <n v="346618"/>
    <n v="6302.1454545454544"/>
  </r>
  <r>
    <x v="46"/>
    <s v="32PFS6855"/>
    <x v="3"/>
    <x v="4"/>
    <s v="Smart"/>
    <s v="Full HD"/>
    <n v="1"/>
    <n v="0"/>
    <n v="0"/>
  </r>
  <r>
    <x v="46"/>
    <s v="32PHS5505"/>
    <x v="3"/>
    <x v="4"/>
    <s v="noSmart"/>
    <s v="HD Ready"/>
    <n v="33"/>
    <n v="147844.08000000002"/>
    <n v="4480.1236363636372"/>
  </r>
  <r>
    <x v="46"/>
    <s v="32PHS6605"/>
    <x v="3"/>
    <x v="4"/>
    <s v="Smart"/>
    <s v="HD Ready"/>
    <n v="35"/>
    <n v="190925.40000000002"/>
    <n v="5455.011428571429"/>
  </r>
  <r>
    <x v="46"/>
    <s v="32VH50"/>
    <x v="5"/>
    <x v="4"/>
    <s v="noSmart"/>
    <s v="HD Ready"/>
    <m/>
    <n v="-2379"/>
    <n v="0"/>
  </r>
  <r>
    <x v="46"/>
    <s v="40BF400"/>
    <x v="2"/>
    <x v="0"/>
    <s v="Не проставлено"/>
    <s v="Не проставлено"/>
    <n v="1"/>
    <n v="1999"/>
    <n v="1999"/>
  </r>
  <r>
    <x v="46"/>
    <s v="40DF5000"/>
    <x v="0"/>
    <x v="5"/>
    <s v="noSmart"/>
    <s v="Full HD"/>
    <n v="3"/>
    <n v="11830.3722"/>
    <n v="3943.4573999999998"/>
  </r>
  <r>
    <x v="46"/>
    <s v="40DF5500"/>
    <x v="0"/>
    <x v="5"/>
    <s v="Smart"/>
    <s v="Full HD"/>
    <n v="4"/>
    <n v="13597"/>
    <n v="3399.25"/>
  </r>
  <r>
    <x v="46"/>
    <s v="40DF5502S"/>
    <x v="0"/>
    <x v="0"/>
    <s v="Не проставлено"/>
    <s v="Не проставлено"/>
    <n v="13"/>
    <n v="66568.19"/>
    <n v="5120.63"/>
  </r>
  <r>
    <x v="46"/>
    <s v="43B6700PA"/>
    <x v="1"/>
    <x v="6"/>
    <s v="Smart"/>
    <s v="Full HD"/>
    <n v="74"/>
    <n v="555605.9"/>
    <n v="7508.1878378378378"/>
  </r>
  <r>
    <x v="46"/>
    <s v="43DF3000"/>
    <x v="0"/>
    <x v="6"/>
    <s v="noSmart"/>
    <s v="Full HD"/>
    <n v="1"/>
    <n v="3599"/>
    <n v="3599"/>
  </r>
  <r>
    <x v="46"/>
    <s v="43DFS7000"/>
    <x v="0"/>
    <x v="6"/>
    <s v="Smart"/>
    <s v="Full HD"/>
    <n v="30"/>
    <n v="192669"/>
    <n v="6422.3"/>
  </r>
  <r>
    <x v="46"/>
    <s v="43DFT7000"/>
    <x v="0"/>
    <x v="6"/>
    <s v="noSmart"/>
    <s v="Full HD"/>
    <n v="28"/>
    <n v="169952"/>
    <n v="6069.7142857142853"/>
  </r>
  <r>
    <x v="46"/>
    <s v="43DU6510"/>
    <x v="0"/>
    <x v="6"/>
    <s v="Smart"/>
    <s v="Ultra HD/4k (3840x2160p)"/>
    <n v="4"/>
    <n v="26690.52"/>
    <n v="6672.63"/>
  </r>
  <r>
    <x v="46"/>
    <s v="43DUS6000"/>
    <x v="0"/>
    <x v="6"/>
    <s v="Smart"/>
    <s v="Ultra HD/4k (3840x2160p)"/>
    <n v="581"/>
    <n v="3825286.98"/>
    <n v="6583.9707056798625"/>
  </r>
  <r>
    <x v="46"/>
    <s v="43DUS7000"/>
    <x v="0"/>
    <x v="6"/>
    <s v="Smart"/>
    <s v="Ultra HD/4k (3840x2160p)"/>
    <n v="581"/>
    <n v="4025017"/>
    <n v="6927.7401032702237"/>
  </r>
  <r>
    <x v="46"/>
    <s v="43LM6300PLA"/>
    <x v="4"/>
    <x v="6"/>
    <s v="Smart"/>
    <s v="Full HD"/>
    <n v="230"/>
    <n v="1921393.8"/>
    <n v="8353.8860869565215"/>
  </r>
  <r>
    <x v="46"/>
    <s v="43PFS5505"/>
    <x v="3"/>
    <x v="6"/>
    <s v="noSmart"/>
    <s v="Full HD"/>
    <n v="6"/>
    <n v="44258.429000000004"/>
    <n v="7376.404833333334"/>
  </r>
  <r>
    <x v="46"/>
    <s v="43PFS6805/12"/>
    <x v="3"/>
    <x v="6"/>
    <s v="Smart"/>
    <s v="Full HD"/>
    <n v="4"/>
    <n v="32566"/>
    <n v="8141.5"/>
  </r>
  <r>
    <x v="46"/>
    <s v="43PFS6855"/>
    <x v="3"/>
    <x v="22"/>
    <s v="Smart"/>
    <s v="Full HD"/>
    <n v="1"/>
    <n v="7919"/>
    <n v="7919"/>
  </r>
  <r>
    <x v="46"/>
    <s v="43PUS6704"/>
    <x v="3"/>
    <x v="6"/>
    <s v="Smart"/>
    <s v="Ultra HD/4k (3840x2160p)"/>
    <m/>
    <n v="-10119"/>
    <n v="0"/>
  </r>
  <r>
    <x v="46"/>
    <s v="43PUS6754"/>
    <x v="3"/>
    <x v="6"/>
    <s v="Smart"/>
    <s v="Ultra HD/4k (3840x2160p)"/>
    <n v="4"/>
    <n v="40833.53"/>
    <n v="10208.3825"/>
  </r>
  <r>
    <x v="46"/>
    <s v="43PUS7505/12"/>
    <x v="3"/>
    <x v="6"/>
    <s v="Smart"/>
    <s v="Ultra HD/4k (3840x2160p)"/>
    <n v="61"/>
    <n v="562929"/>
    <n v="9228.3442622950824"/>
  </r>
  <r>
    <x v="46"/>
    <s v="43PUS7805/12"/>
    <x v="3"/>
    <x v="6"/>
    <s v="Smart"/>
    <s v="Ultra HD/4k (3840x2160p)"/>
    <n v="21"/>
    <n v="233470.08000000002"/>
    <n v="11117.622857142858"/>
  </r>
  <r>
    <x v="46"/>
    <s v="43PUS7855"/>
    <x v="3"/>
    <x v="6"/>
    <s v="Smart"/>
    <s v="Ultra HD/4k (3840x2160p)"/>
    <n v="3"/>
    <n v="36740.07"/>
    <n v="12246.69"/>
  </r>
  <r>
    <x v="46"/>
    <s v="43PUS8505/12"/>
    <x v="3"/>
    <x v="6"/>
    <s v="Smart"/>
    <s v="Ultra HD/4k (3840x2160p)"/>
    <n v="161"/>
    <n v="2266719"/>
    <n v="14079"/>
  </r>
  <r>
    <x v="46"/>
    <s v="43PUS8545"/>
    <x v="3"/>
    <x v="6"/>
    <s v="Smart"/>
    <s v="Ultra HD/4k (3840x2160p)"/>
    <n v="6"/>
    <n v="105594.08"/>
    <n v="17599.013333333332"/>
  </r>
  <r>
    <x v="46"/>
    <s v="43UN71006LB"/>
    <x v="4"/>
    <x v="6"/>
    <s v="Smart"/>
    <s v="Ultra HD/4k (3840x2160p)"/>
    <n v="1176"/>
    <n v="10549914"/>
    <n v="8971.0153061224482"/>
  </r>
  <r>
    <x v="46"/>
    <s v="43UN73906LE"/>
    <x v="4"/>
    <x v="6"/>
    <s v="Smart"/>
    <s v="Ultra HD/4k (3840x2160p)"/>
    <n v="1"/>
    <n v="11953"/>
    <n v="11953"/>
  </r>
  <r>
    <x v="46"/>
    <s v="43UN74006LB"/>
    <x v="4"/>
    <x v="6"/>
    <s v="Smart"/>
    <s v="Ultra HD/4k (3840x2160p)"/>
    <n v="371"/>
    <n v="3648023"/>
    <n v="9832.946091644204"/>
  </r>
  <r>
    <x v="46"/>
    <s v="43USF20"/>
    <x v="5"/>
    <x v="0"/>
    <s v="Не проставлено"/>
    <s v="Не проставлено"/>
    <n v="196"/>
    <n v="1225888"/>
    <n v="6254.5306122448983"/>
  </r>
  <r>
    <x v="46"/>
    <s v="49CU6549MC"/>
    <x v="0"/>
    <x v="7"/>
    <s v="Smart"/>
    <s v="Ultra HD/4k (3840x2160p)"/>
    <n v="1"/>
    <n v="2999"/>
    <n v="2999"/>
  </r>
  <r>
    <x v="46"/>
    <s v="49NANO806NA"/>
    <x v="4"/>
    <x v="7"/>
    <s v="Smart"/>
    <s v="Ultra HD/4k (3840x2160p)"/>
    <n v="57"/>
    <n v="908112.00000000012"/>
    <n v="15931.789473684212"/>
  </r>
  <r>
    <x v="46"/>
    <s v="49UN71006LB"/>
    <x v="4"/>
    <x v="7"/>
    <s v="Smart"/>
    <s v="Ultra HD/4k (3840x2160p)"/>
    <n v="135"/>
    <n v="1503797.25"/>
    <n v="11139.238888888889"/>
  </r>
  <r>
    <x v="46"/>
    <s v="49UN73906LE"/>
    <x v="4"/>
    <x v="7"/>
    <s v="Smart"/>
    <s v="Ultra HD/4k (3840x2160p)"/>
    <n v="30"/>
    <n v="407976"/>
    <n v="13599.2"/>
  </r>
  <r>
    <x v="46"/>
    <s v="49UN74006LB"/>
    <x v="4"/>
    <x v="7"/>
    <s v="Smart"/>
    <s v="Ultra HD/4k (3840x2160p)"/>
    <n v="28"/>
    <n v="380777.60000000003"/>
    <n v="13599.2"/>
  </r>
  <r>
    <x v="46"/>
    <s v="50DU5502"/>
    <x v="0"/>
    <x v="8"/>
    <s v="Smart"/>
    <s v="Ultra HD/4k (3840x2160p)"/>
    <n v="3"/>
    <n v="-2123"/>
    <n v="-707.66666666666663"/>
  </r>
  <r>
    <x v="46"/>
    <s v="50PUS7334"/>
    <x v="3"/>
    <x v="8"/>
    <s v="Smart"/>
    <s v="Ultra HD/4k (3840x2160p)"/>
    <n v="2"/>
    <n v="31581.252199999999"/>
    <n v="15790.626099999999"/>
  </r>
  <r>
    <x v="46"/>
    <s v="50PUS7805/12"/>
    <x v="3"/>
    <x v="8"/>
    <s v="Smart"/>
    <s v="Ultra HD/4k (3840x2160p)"/>
    <n v="13"/>
    <n v="163157.04"/>
    <n v="12550.541538461539"/>
  </r>
  <r>
    <x v="46"/>
    <s v="50PUS7855"/>
    <x v="3"/>
    <x v="8"/>
    <s v="Smart"/>
    <s v="Ultra HD/4k (3840x2160p)"/>
    <n v="6"/>
    <n v="86768"/>
    <n v="14461.333333333334"/>
  </r>
  <r>
    <x v="46"/>
    <s v="50PUS8505/12"/>
    <x v="3"/>
    <x v="8"/>
    <s v="Smart"/>
    <s v="Ultra HD/4k (3840x2160p)"/>
    <n v="158"/>
    <n v="2502562"/>
    <n v="15839"/>
  </r>
  <r>
    <x v="46"/>
    <s v="50PUS8545"/>
    <x v="3"/>
    <x v="8"/>
    <s v="Smart"/>
    <s v="Ultra HD/4k (3840x2160p)"/>
    <n v="1"/>
    <n v="18138.03"/>
    <n v="18138.03"/>
  </r>
  <r>
    <x v="46"/>
    <s v="50USF20"/>
    <x v="5"/>
    <x v="0"/>
    <s v="Не проставлено"/>
    <s v="Не проставлено"/>
    <n v="174"/>
    <n v="1279703"/>
    <n v="7354.6149425287358"/>
  </r>
  <r>
    <x v="46"/>
    <s v="55DU6510"/>
    <x v="0"/>
    <x v="1"/>
    <s v="Smart"/>
    <s v="Ultra HD/4k (3840x2160p)"/>
    <n v="7"/>
    <n v="52249.98"/>
    <n v="7464.2828571428572"/>
  </r>
  <r>
    <x v="46"/>
    <s v="55DUS8000"/>
    <x v="0"/>
    <x v="1"/>
    <s v="Smart"/>
    <s v="Ultra HD/4k (3840x2160p)"/>
    <n v="27"/>
    <n v="259809"/>
    <n v="9622.5555555555547"/>
  </r>
  <r>
    <x v="46"/>
    <s v="55NANO806NA"/>
    <x v="4"/>
    <x v="1"/>
    <s v="Smart"/>
    <s v="Ultra HD/4k (3840x2160p)"/>
    <n v="6"/>
    <n v="117034.18"/>
    <n v="19505.696666666667"/>
  </r>
  <r>
    <x v="46"/>
    <s v="55NANO866NA"/>
    <x v="4"/>
    <x v="1"/>
    <s v="Smart"/>
    <s v="Ultra HD/4k (3840x2160p)"/>
    <n v="20"/>
    <n v="500784.18000000005"/>
    <n v="25039.209000000003"/>
  </r>
  <r>
    <x v="46"/>
    <s v="55NANO916NA"/>
    <x v="4"/>
    <x v="1"/>
    <s v="Smart"/>
    <s v="Ultra HD/4k (3840x2160p)"/>
    <n v="25"/>
    <n v="569980"/>
    <n v="22799.200000000001"/>
  </r>
  <r>
    <x v="46"/>
    <s v="55OLED805/12"/>
    <x v="3"/>
    <x v="1"/>
    <s v="Smart"/>
    <s v="Ultra HD/4k (3840x2160p)"/>
    <n v="1"/>
    <n v="55899"/>
    <n v="55899"/>
  </r>
  <r>
    <x v="46"/>
    <s v="55PUS7334"/>
    <x v="3"/>
    <x v="1"/>
    <s v="Smart"/>
    <s v="Ultra HD/4k (3840x2160p)"/>
    <n v="1"/>
    <n v="18138.03"/>
    <n v="18138.03"/>
  </r>
  <r>
    <x v="46"/>
    <s v="55PUS7805/12"/>
    <x v="3"/>
    <x v="1"/>
    <s v="Smart"/>
    <s v="Ultra HD/4k (3840x2160p)"/>
    <n v="10"/>
    <n v="143390"/>
    <n v="14339"/>
  </r>
  <r>
    <x v="46"/>
    <s v="55PUS7855"/>
    <x v="3"/>
    <x v="1"/>
    <s v="Smart"/>
    <s v="Ultra HD/4k (3840x2160p)"/>
    <n v="8"/>
    <n v="130725"/>
    <n v="16340.625"/>
  </r>
  <r>
    <x v="46"/>
    <s v="55U8QF"/>
    <x v="1"/>
    <x v="1"/>
    <s v="Smart"/>
    <s v="Ultra HD/4k (3840x2160p)"/>
    <n v="1"/>
    <n v="25199"/>
    <n v="25199"/>
  </r>
  <r>
    <x v="46"/>
    <s v="55UN71006LB"/>
    <x v="4"/>
    <x v="1"/>
    <s v="Smart"/>
    <s v="Ultra HD/4k (3840x2160p)"/>
    <n v="153"/>
    <n v="1874245.0499999998"/>
    <n v="12249.967647058822"/>
  </r>
  <r>
    <x v="46"/>
    <s v="55UN74006LB"/>
    <x v="4"/>
    <x v="1"/>
    <s v="Smart"/>
    <s v="Ultra HD/4k (3840x2160p)"/>
    <n v="254"/>
    <n v="3250831.6"/>
    <n v="12798.549606299213"/>
  </r>
  <r>
    <x v="46"/>
    <s v="55UN81006LB"/>
    <x v="4"/>
    <x v="1"/>
    <s v="Smart"/>
    <s v="Ultra HD/4k (3840x2160p)"/>
    <n v="7"/>
    <n v="110314.40000000001"/>
    <n v="15759.2"/>
  </r>
  <r>
    <x v="46"/>
    <s v="58PUS7505/12"/>
    <x v="3"/>
    <x v="14"/>
    <s v="Smart"/>
    <s v="Ultra HD/4k (3840x2160p)"/>
    <n v="30"/>
    <n v="403080.14"/>
    <n v="13436.004666666668"/>
  </r>
  <r>
    <x v="46"/>
    <s v="58PUS7555"/>
    <x v="3"/>
    <x v="14"/>
    <s v="Smart"/>
    <s v="Ultra HD/4k (3840x2160p)"/>
    <n v="6"/>
    <n v="88856.48000000001"/>
    <n v="14809.413333333336"/>
  </r>
  <r>
    <x v="46"/>
    <s v="58PUS8505/12"/>
    <x v="3"/>
    <x v="14"/>
    <s v="Smart"/>
    <s v="Ultra HD/4k (3840x2160p)"/>
    <n v="20"/>
    <n v="378380"/>
    <n v="18919"/>
  </r>
  <r>
    <x v="46"/>
    <s v="58PUS8545"/>
    <x v="3"/>
    <x v="14"/>
    <s v="Smart"/>
    <s v="Ultra HD/4k (3840x2160p)"/>
    <n v="11"/>
    <n v="243975.25"/>
    <n v="22179.56818181818"/>
  </r>
  <r>
    <x v="46"/>
    <s v="60UN71006LB"/>
    <x v="4"/>
    <x v="24"/>
    <s v="Smart"/>
    <s v="Ultra HD/4k (3840x2160p)"/>
    <n v="3"/>
    <n v="51597"/>
    <n v="17199"/>
  </r>
  <r>
    <x v="46"/>
    <s v="65DUS8000"/>
    <x v="0"/>
    <x v="9"/>
    <s v="Smart"/>
    <s v="Ultra HD/4k (3840x2160p)"/>
    <n v="44"/>
    <n v="667887.99479999999"/>
    <n v="15179.272609090909"/>
  </r>
  <r>
    <x v="46"/>
    <s v="65NANO806NA"/>
    <x v="4"/>
    <x v="9"/>
    <s v="Smart"/>
    <s v="Ultra HD/4k (3840x2160p)"/>
    <n v="1"/>
    <n v="26000"/>
    <n v="26000"/>
  </r>
  <r>
    <x v="46"/>
    <s v="65NANO866NA"/>
    <x v="4"/>
    <x v="9"/>
    <s v="Smart"/>
    <s v="Ultra HD/4k (3840x2160p)"/>
    <n v="12"/>
    <n v="408490.31999999995"/>
    <n v="34040.859999999993"/>
  </r>
  <r>
    <x v="46"/>
    <s v="65NANO916NA"/>
    <x v="4"/>
    <x v="9"/>
    <s v="Smart"/>
    <s v="Ultra HD/4k (3840x2160p)"/>
    <n v="8"/>
    <n v="330713.76"/>
    <n v="41339.22"/>
  </r>
  <r>
    <x v="46"/>
    <s v="65PUS6554"/>
    <x v="3"/>
    <x v="9"/>
    <s v="Smart"/>
    <s v="Ultra HD/4k (3840x2160p)"/>
    <m/>
    <n v="-18049.02"/>
    <n v="0"/>
  </r>
  <r>
    <x v="46"/>
    <s v="65PUS7855"/>
    <x v="3"/>
    <x v="9"/>
    <s v="Smart"/>
    <s v="Ultra HD/4k (3840x2160p)"/>
    <n v="2"/>
    <n v="-258.04000000000087"/>
    <n v="-129.02000000000044"/>
  </r>
  <r>
    <x v="46"/>
    <s v="65PUS8545"/>
    <x v="3"/>
    <x v="9"/>
    <s v="Smart"/>
    <s v="Ultra HD/4k (3840x2160p)"/>
    <n v="7"/>
    <n v="216713"/>
    <n v="30959"/>
  </r>
  <r>
    <x v="46"/>
    <s v="65UN74006LB"/>
    <x v="4"/>
    <x v="9"/>
    <s v="Smart"/>
    <s v="Ultra HD/4k (3840x2160p)"/>
    <n v="17"/>
    <n v="376866.54000000004"/>
    <n v="22168.620000000003"/>
  </r>
  <r>
    <x v="46"/>
    <s v="70PUS7555"/>
    <x v="3"/>
    <x v="15"/>
    <s v="Smart"/>
    <s v="Ultra HD/4k (3840x2160p)"/>
    <n v="1"/>
    <n v="25500"/>
    <n v="25500"/>
  </r>
  <r>
    <x v="46"/>
    <s v="70PUS8505/12"/>
    <x v="3"/>
    <x v="15"/>
    <s v="Smart"/>
    <s v="Ultra HD/4k (3840x2160p)"/>
    <n v="8"/>
    <n v="230277.66"/>
    <n v="28784.7075"/>
  </r>
  <r>
    <x v="46"/>
    <s v="70PUS8545"/>
    <x v="3"/>
    <x v="15"/>
    <s v="Smart"/>
    <s v="Ultra HD/4k (3840x2160p)"/>
    <n v="4"/>
    <n v="142796.08000000002"/>
    <n v="35699.020000000004"/>
  </r>
  <r>
    <x v="46"/>
    <s v="70UN71006LA"/>
    <x v="4"/>
    <x v="15"/>
    <s v="Smart"/>
    <s v="Ultra HD/4k (3840x2160p)"/>
    <n v="15"/>
    <n v="341587.6"/>
    <n v="22772.506666666664"/>
  </r>
  <r>
    <x v="46"/>
    <s v="75UN71006LC"/>
    <x v="4"/>
    <x v="11"/>
    <s v="Smart"/>
    <s v="Ultra HD/4k (3840x2160p)"/>
    <n v="1"/>
    <n v="27039.200000000001"/>
    <n v="27039.200000000001"/>
  </r>
  <r>
    <x v="46"/>
    <s v="75UN81006LB"/>
    <x v="4"/>
    <x v="11"/>
    <s v="Smart"/>
    <s v="Ultra HD/4k (3840x2160p)"/>
    <n v="8"/>
    <n v="268793.59999999998"/>
    <n v="33599.199999999997"/>
  </r>
  <r>
    <x v="46"/>
    <s v="H32B5100"/>
    <x v="1"/>
    <x v="4"/>
    <s v="noSmart"/>
    <s v="HD Ready"/>
    <n v="1"/>
    <n v="-483"/>
    <n v="-483"/>
  </r>
  <r>
    <x v="46"/>
    <s v="H43B7500"/>
    <x v="1"/>
    <x v="6"/>
    <s v="Smart"/>
    <s v="Ultra HD/4k (3840x2160p)"/>
    <n v="5"/>
    <n v="38407.15"/>
    <n v="7681.43"/>
  </r>
  <r>
    <x v="46"/>
    <s v="LE32CT1000AU"/>
    <x v="0"/>
    <x v="0"/>
    <s v="Не проставлено"/>
    <s v="Не проставлено"/>
    <n v="1"/>
    <n v="700"/>
    <n v="700"/>
  </r>
  <r>
    <x v="46"/>
    <s v="LE32CT4000AU"/>
    <x v="0"/>
    <x v="4"/>
    <s v="noSmart"/>
    <s v="HD Ready"/>
    <n v="1"/>
    <n v="900"/>
    <n v="900"/>
  </r>
  <r>
    <x v="46"/>
    <s v="LE32CT5020JP"/>
    <x v="0"/>
    <x v="0"/>
    <s v="Не проставлено"/>
    <s v="Не проставлено"/>
    <n v="2"/>
    <n v="3198"/>
    <n v="1599"/>
  </r>
  <r>
    <x v="46"/>
    <s v="LE32CT5030AK"/>
    <x v="0"/>
    <x v="4"/>
    <s v="noSmart"/>
    <s v="HD Ready"/>
    <n v="2"/>
    <n v="2214.2600000000002"/>
    <n v="1107.1300000000001"/>
  </r>
  <r>
    <x v="46"/>
    <s v="LE32CT5500AK"/>
    <x v="0"/>
    <x v="4"/>
    <s v="Smart"/>
    <s v="HD Ready"/>
    <n v="2"/>
    <n v="3099"/>
    <n v="1549.5"/>
  </r>
  <r>
    <x v="46"/>
    <s v="LE32CT5550AK"/>
    <x v="0"/>
    <x v="4"/>
    <s v="Smart"/>
    <s v="Full HD"/>
    <n v="1"/>
    <n v="1999"/>
    <n v="1999"/>
  </r>
  <r>
    <x v="46"/>
    <s v="LE39CT5020JP"/>
    <x v="0"/>
    <x v="0"/>
    <s v="Не проставлено"/>
    <s v="Не проставлено"/>
    <n v="1"/>
    <n v="900"/>
    <n v="900"/>
  </r>
  <r>
    <x v="46"/>
    <s v="LE40CT5520AK"/>
    <x v="0"/>
    <x v="5"/>
    <s v="Smart"/>
    <s v="Full HD"/>
    <m/>
    <n v="-4928"/>
    <n v="0"/>
  </r>
  <r>
    <x v="46"/>
    <s v="LE40CT5530AK"/>
    <x v="0"/>
    <x v="5"/>
    <s v="Smart"/>
    <s v="Full HD"/>
    <n v="1"/>
    <n v="1600"/>
    <n v="1600"/>
  </r>
  <r>
    <x v="46"/>
    <s v="OLED55B9SLA"/>
    <x v="4"/>
    <x v="1"/>
    <s v="Smart"/>
    <s v="Ultra HD/4k (3840x2160p)"/>
    <n v="1"/>
    <n v="40669"/>
    <n v="40669"/>
  </r>
  <r>
    <x v="46"/>
    <s v="OLED55CX6LA"/>
    <x v="4"/>
    <x v="1"/>
    <s v="Smart"/>
    <s v="Ultra HD/4k (3840x2160p)"/>
    <n v="135"/>
    <n v="5004538.4000000004"/>
    <n v="37070.654814814814"/>
  </r>
  <r>
    <x v="46"/>
    <s v="OLED65CX6LA"/>
    <x v="4"/>
    <x v="9"/>
    <s v="Smart"/>
    <s v="Ultra HD/4k (3840x2160p)"/>
    <n v="52"/>
    <n v="2776757.1799999997"/>
    <n v="53399.176538461536"/>
  </r>
  <r>
    <x v="46"/>
    <s v="QE32LS03TBKXUA"/>
    <x v="8"/>
    <x v="4"/>
    <s v="Smart"/>
    <s v="Ultra HD/4k (3840x2160p)"/>
    <n v="25"/>
    <n v="348831"/>
    <n v="13953.24"/>
  </r>
  <r>
    <x v="46"/>
    <s v="QE43LS03TAUXUA"/>
    <x v="8"/>
    <x v="6"/>
    <s v="Smart"/>
    <s v="Ultra HD/4k (3840x2160p)"/>
    <n v="3"/>
    <n v="78334.02"/>
    <n v="26111.34"/>
  </r>
  <r>
    <x v="46"/>
    <s v="QE43Q60TAUXUA"/>
    <x v="8"/>
    <x v="6"/>
    <s v="Smart"/>
    <s v="Ultra HD/4k (3840x2160p)"/>
    <n v="20"/>
    <n v="350601.44"/>
    <n v="17530.072"/>
  </r>
  <r>
    <x v="46"/>
    <s v="QE49LS01TAUXUA"/>
    <x v="8"/>
    <x v="7"/>
    <s v="Smart"/>
    <s v="Ultra HD/4k (3840x2160p)"/>
    <n v="1"/>
    <n v="28412"/>
    <n v="28412"/>
  </r>
  <r>
    <x v="46"/>
    <s v="QE50LS03TAUXUA"/>
    <x v="8"/>
    <x v="8"/>
    <s v="Smart"/>
    <s v="Ultra HD/4k (3840x2160p)"/>
    <n v="18"/>
    <n v="545521"/>
    <n v="30306.722222222223"/>
  </r>
  <r>
    <x v="46"/>
    <s v="QE50Q60TAUXUA"/>
    <x v="8"/>
    <x v="8"/>
    <s v="Smart"/>
    <s v="Ultra HD/4k (3840x2160p)"/>
    <n v="185"/>
    <n v="3823768"/>
    <n v="20669.016216216216"/>
  </r>
  <r>
    <x v="46"/>
    <s v="QE50Q80TAUXUA"/>
    <x v="8"/>
    <x v="8"/>
    <s v="Smart"/>
    <s v="Ultra HD/4k (3840x2160p)"/>
    <n v="2"/>
    <n v="57350"/>
    <n v="28675"/>
  </r>
  <r>
    <x v="46"/>
    <s v="QE55LS03TAUXUA"/>
    <x v="8"/>
    <x v="1"/>
    <s v="Smart"/>
    <s v="Ultra HD/4k (3840x2160p)"/>
    <n v="8"/>
    <n v="283140"/>
    <n v="35392.5"/>
  </r>
  <r>
    <x v="46"/>
    <s v="QE55Q60TAUXUA"/>
    <x v="8"/>
    <x v="1"/>
    <s v="Smart"/>
    <s v="Ultra HD/4k (3840x2160p)"/>
    <n v="186"/>
    <n v="4155686.15"/>
    <n v="22342.398655913978"/>
  </r>
  <r>
    <x v="46"/>
    <s v="QE55Q77TAUXUA"/>
    <x v="8"/>
    <x v="1"/>
    <s v="Smart"/>
    <s v="Ultra HD/4k (3840x2160p)"/>
    <n v="2"/>
    <n v="52604"/>
    <n v="26302"/>
  </r>
  <r>
    <x v="46"/>
    <s v="QE55Q95TAUXUA"/>
    <x v="8"/>
    <x v="1"/>
    <s v="Smart"/>
    <s v="Ultra HD/4k (3840x2160p)"/>
    <n v="2"/>
    <n v="97950"/>
    <n v="48975"/>
  </r>
  <r>
    <x v="46"/>
    <s v="QE58Q60TAUXUA"/>
    <x v="8"/>
    <x v="14"/>
    <s v="Smart"/>
    <s v="Ultra HD/4k (3840x2160p)"/>
    <n v="23"/>
    <n v="556275"/>
    <n v="24185.869565217392"/>
  </r>
  <r>
    <x v="46"/>
    <s v="QE65Q60TAUXUA"/>
    <x v="8"/>
    <x v="9"/>
    <s v="Smart"/>
    <s v="Ultra HD/4k (3840x2160p)"/>
    <n v="2"/>
    <n v="66068"/>
    <n v="33034"/>
  </r>
  <r>
    <x v="46"/>
    <s v="QE65Q77TAUXUA"/>
    <x v="8"/>
    <x v="9"/>
    <s v="Smart"/>
    <s v="Ultra HD/4k (3840x2160p)"/>
    <n v="20"/>
    <n v="774690"/>
    <n v="38734.5"/>
  </r>
  <r>
    <x v="46"/>
    <s v="QE65Q80TAUXUA"/>
    <x v="8"/>
    <x v="9"/>
    <s v="Smart"/>
    <s v="Ultra HD/4k (3840x2160p)"/>
    <n v="1"/>
    <n v="49696"/>
    <n v="49696"/>
  </r>
  <r>
    <x v="46"/>
    <s v="QE65Q95TAUXUA"/>
    <x v="8"/>
    <x v="9"/>
    <s v="Smart"/>
    <s v="Не проставлено"/>
    <n v="11"/>
    <n v="717720"/>
    <n v="65247.272727272728"/>
  </r>
  <r>
    <x v="46"/>
    <s v="QE75Q60TAUXUA"/>
    <x v="8"/>
    <x v="11"/>
    <s v="Smart"/>
    <s v="Ultra HD/4k (3840x2160p)"/>
    <n v="2"/>
    <n v="97901"/>
    <n v="48950.5"/>
  </r>
  <r>
    <x v="46"/>
    <s v="QE75Q77TAUXUA"/>
    <x v="8"/>
    <x v="11"/>
    <s v="Smart"/>
    <s v="Ultra HD/4k (3840x2160p)"/>
    <n v="14"/>
    <n v="804782"/>
    <n v="57484.428571428572"/>
  </r>
  <r>
    <x v="46"/>
    <s v="UE24N4500AUXUA"/>
    <x v="8"/>
    <x v="2"/>
    <s v="Smart"/>
    <s v="HD Ready"/>
    <n v="10"/>
    <n v="53750"/>
    <n v="5375"/>
  </r>
  <r>
    <x v="46"/>
    <s v="UE28N4500AUXUA"/>
    <x v="8"/>
    <x v="3"/>
    <s v="Smart"/>
    <s v="HD Ready"/>
    <n v="6"/>
    <n v="35592"/>
    <n v="5932"/>
  </r>
  <r>
    <x v="46"/>
    <s v="UE32M5500AUXUA"/>
    <x v="8"/>
    <x v="4"/>
    <s v="Smart"/>
    <s v="Full HD"/>
    <n v="35"/>
    <n v="319252"/>
    <n v="9121.4857142857145"/>
  </r>
  <r>
    <x v="46"/>
    <s v="UE32N4000AUXUA"/>
    <x v="8"/>
    <x v="4"/>
    <s v="Smart"/>
    <s v="Full HD"/>
    <n v="22"/>
    <n v="117838"/>
    <n v="5356.272727272727"/>
  </r>
  <r>
    <x v="46"/>
    <s v="UE32N5000AUXUA"/>
    <x v="8"/>
    <x v="4"/>
    <s v="Smart"/>
    <s v="Full HD"/>
    <n v="10"/>
    <n v="59900"/>
    <n v="5990"/>
  </r>
  <r>
    <x v="46"/>
    <s v="UE32T4500AUXUA"/>
    <x v="8"/>
    <x v="4"/>
    <s v="Smart"/>
    <s v="HD Ready"/>
    <n v="79"/>
    <n v="456561"/>
    <n v="5779.2531645569625"/>
  </r>
  <r>
    <x v="46"/>
    <s v="UE32T4510AUXUA"/>
    <x v="8"/>
    <x v="4"/>
    <s v="Smart"/>
    <s v="HD Ready"/>
    <n v="58"/>
    <n v="335182"/>
    <n v="5779"/>
  </r>
  <r>
    <x v="46"/>
    <s v="UE32T5300AUXUA"/>
    <x v="8"/>
    <x v="4"/>
    <s v="Smart"/>
    <s v="Full HD"/>
    <n v="33"/>
    <n v="220904"/>
    <n v="6694.060606060606"/>
  </r>
  <r>
    <x v="46"/>
    <s v="UE43T5300AUXUA"/>
    <x v="8"/>
    <x v="6"/>
    <s v="Smart"/>
    <s v="Full HD"/>
    <n v="44"/>
    <n v="383504"/>
    <n v="8716"/>
  </r>
  <r>
    <x v="46"/>
    <s v="UE43TU7090UXUA"/>
    <x v="8"/>
    <x v="6"/>
    <s v="Smart"/>
    <s v="Ultra HD/4k (3840x2160p)"/>
    <n v="392"/>
    <n v="3555832"/>
    <n v="9071"/>
  </r>
  <r>
    <x v="46"/>
    <s v="UE43TU7100UXUA"/>
    <x v="8"/>
    <x v="6"/>
    <s v="Smart"/>
    <s v="Ultra HD/4k (3840x2160p)"/>
    <n v="35"/>
    <n v="369285"/>
    <n v="10551"/>
  </r>
  <r>
    <x v="46"/>
    <s v="UE43TU8000UXUA"/>
    <x v="8"/>
    <x v="6"/>
    <s v="Smart"/>
    <s v="Ultra HD/4k (3840x2160p)"/>
    <n v="28"/>
    <n v="370460"/>
    <n v="13230.714285714286"/>
  </r>
  <r>
    <x v="46"/>
    <s v="UE43TU8500UXUA"/>
    <x v="8"/>
    <x v="6"/>
    <s v="Smart"/>
    <s v="Ultra HD/4k (3840x2160p)"/>
    <n v="12"/>
    <n v="178945"/>
    <n v="14912.083333333334"/>
  </r>
  <r>
    <x v="46"/>
    <s v="UE43TU8510UXUA"/>
    <x v="8"/>
    <x v="6"/>
    <s v="Smart"/>
    <s v="Ultra HD/4k (3840x2160p)"/>
    <n v="6"/>
    <n v="89574"/>
    <n v="14929"/>
  </r>
  <r>
    <x v="46"/>
    <s v="UE50TU7002UXUA"/>
    <x v="8"/>
    <x v="8"/>
    <s v="Smart"/>
    <s v="Ultra HD/4k (3840x2160p)"/>
    <n v="10"/>
    <n v="110090"/>
    <n v="11009"/>
  </r>
  <r>
    <x v="46"/>
    <s v="UE50TU7090UXUA"/>
    <x v="8"/>
    <x v="8"/>
    <s v="Smart"/>
    <s v="Ultra HD/4k (3840x2160p)"/>
    <n v="350"/>
    <n v="3810100"/>
    <n v="10886"/>
  </r>
  <r>
    <x v="46"/>
    <s v="UE50TU8000UXUA"/>
    <x v="8"/>
    <x v="8"/>
    <s v="Smart"/>
    <s v="Ultra HD/4k (3840x2160p)"/>
    <n v="17"/>
    <n v="261539"/>
    <n v="15384.64705882353"/>
  </r>
  <r>
    <x v="46"/>
    <s v="UE50TU8500UXUA"/>
    <x v="8"/>
    <x v="8"/>
    <s v="Smart"/>
    <s v="Ultra HD/4k (3840x2160p)"/>
    <n v="3"/>
    <n v="52215"/>
    <n v="17405"/>
  </r>
  <r>
    <x v="46"/>
    <s v="UE50TU8510UXUA"/>
    <x v="8"/>
    <x v="8"/>
    <s v="Smart"/>
    <s v="Ultra HD/4k (3840x2160p)"/>
    <n v="1"/>
    <n v="17689"/>
    <n v="17689"/>
  </r>
  <r>
    <x v="46"/>
    <s v="UE55TU7090UXUA"/>
    <x v="8"/>
    <x v="1"/>
    <s v="Smart"/>
    <s v="Ultra HD/4k (3840x2160p)"/>
    <n v="44"/>
    <n v="558800"/>
    <n v="12700"/>
  </r>
  <r>
    <x v="46"/>
    <s v="UE55TU8000UXUA"/>
    <x v="8"/>
    <x v="1"/>
    <s v="Smart"/>
    <s v="Ultra HD/4k (3840x2160p)"/>
    <n v="5"/>
    <n v="63807"/>
    <n v="12761.4"/>
  </r>
  <r>
    <x v="46"/>
    <s v="UE55TU8500UXUA"/>
    <x v="8"/>
    <x v="1"/>
    <s v="Smart"/>
    <s v="Ultra HD/4k (3840x2160p)"/>
    <n v="66"/>
    <n v="1142602"/>
    <n v="17312.151515151516"/>
  </r>
  <r>
    <x v="46"/>
    <s v="UE58TU7100UXUA"/>
    <x v="8"/>
    <x v="14"/>
    <s v="Smart"/>
    <s v="Ultra HD/4k (3840x2160p)"/>
    <n v="13"/>
    <n v="196794"/>
    <n v="15138"/>
  </r>
  <r>
    <x v="46"/>
    <s v="UE65TU8000UXUA"/>
    <x v="8"/>
    <x v="9"/>
    <s v="Smart"/>
    <s v="Ultra HD/4k (3840x2160p)"/>
    <n v="2"/>
    <n v="49921"/>
    <n v="24960.5"/>
  </r>
  <r>
    <x v="46"/>
    <s v="UE65TU8500UXUA"/>
    <x v="8"/>
    <x v="9"/>
    <s v="Smart"/>
    <s v="Ultra HD/4k (3840x2160p)"/>
    <n v="2"/>
    <n v="56000"/>
    <n v="28000"/>
  </r>
  <r>
    <x v="46"/>
    <s v="UE70TU7090UXUA"/>
    <x v="8"/>
    <x v="15"/>
    <s v="Smart"/>
    <s v="Ultra HD/4k (3840x2160p)"/>
    <n v="11"/>
    <n v="264440"/>
    <n v="24040"/>
  </r>
  <r>
    <x v="46"/>
    <s v="UE70TU7100UXUA"/>
    <x v="8"/>
    <x v="15"/>
    <s v="Smart"/>
    <s v="Ultra HD/4k (3840x2160p)"/>
    <n v="6"/>
    <n v="181790"/>
    <n v="30298.333333333332"/>
  </r>
  <r>
    <x v="46"/>
    <s v="UE75TU7100UXUA"/>
    <x v="8"/>
    <x v="11"/>
    <s v="Smart"/>
    <s v="Ultra HD/4k (3840x2160p)"/>
    <n v="1"/>
    <n v="36900"/>
    <n v="36900"/>
  </r>
  <r>
    <x v="46"/>
    <s v="VG-SCFT55BE/RU"/>
    <x v="8"/>
    <x v="20"/>
    <s v="&lt;НЕТ&gt;"/>
    <s v="НЕТ"/>
    <n v="1"/>
    <n v="2666"/>
    <n v="26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96">
  <r>
    <x v="0"/>
    <s v="TV 4S 43"/>
    <x v="0"/>
    <x v="0"/>
    <x v="0"/>
    <s v="Ultra HD/4k (3840x2160p)"/>
    <n v="1222"/>
    <n v="8085.4571931299997"/>
    <n v="9880428.6899999995"/>
  </r>
  <r>
    <x v="0"/>
    <s v="4A 32"/>
    <x v="0"/>
    <x v="0"/>
    <x v="1"/>
    <s v="HD Ready"/>
    <n v="1002"/>
    <n v="4555.1832435099996"/>
    <n v="4564293.6100000003"/>
  </r>
  <r>
    <x v="0"/>
    <s v="UE32T5300"/>
    <x v="1"/>
    <x v="0"/>
    <x v="1"/>
    <s v="Full HD"/>
    <n v="595"/>
    <n v="6762.48255462"/>
    <n v="4023677.12"/>
  </r>
  <r>
    <x v="0"/>
    <s v="UE55TU7100"/>
    <x v="1"/>
    <x v="0"/>
    <x v="2"/>
    <s v="Ultra HD/4k (3840x2160p)"/>
    <n v="584"/>
    <n v="15466.538116440001"/>
    <n v="9032458.2599999998"/>
  </r>
  <r>
    <x v="0"/>
    <s v="TV 4S 55 INTERNATIONAL EDITION"/>
    <x v="0"/>
    <x v="0"/>
    <x v="2"/>
    <s v="Ultra HD/4k (3840x2160p)"/>
    <n v="460"/>
    <n v="11923.533260869999"/>
    <n v="5484825.2999999998"/>
  </r>
  <r>
    <x v="0"/>
    <s v="LED-32G5000 + T2"/>
    <x v="2"/>
    <x v="1"/>
    <x v="1"/>
    <s v="HD Ready"/>
    <n v="409"/>
    <n v="2501.5873594099999"/>
    <n v="1023149.23"/>
  </r>
  <r>
    <x v="0"/>
    <s v="UE50NU7002"/>
    <x v="1"/>
    <x v="0"/>
    <x v="3"/>
    <s v="Ultra HD/4k (3840x2160p)"/>
    <n v="350"/>
    <n v="13405.573028569999"/>
    <n v="4691950.5599999996"/>
  </r>
  <r>
    <x v="0"/>
    <s v="32H500GU"/>
    <x v="3"/>
    <x v="1"/>
    <x v="1"/>
    <s v="HD Ready"/>
    <n v="292"/>
    <n v="3084.4409246599998"/>
    <n v="900656.75"/>
  </r>
  <r>
    <x v="0"/>
    <s v="43LM6300PLA"/>
    <x v="4"/>
    <x v="0"/>
    <x v="0"/>
    <s v="Full HD"/>
    <n v="286"/>
    <n v="9622.1447552400004"/>
    <n v="2751933.4"/>
  </r>
  <r>
    <x v="0"/>
    <s v="32B6600PA"/>
    <x v="5"/>
    <x v="0"/>
    <x v="1"/>
    <s v="HD Ready"/>
    <n v="262"/>
    <n v="4549.7722900799999"/>
    <n v="1192040.3400000001"/>
  </r>
  <r>
    <x v="0"/>
    <s v="LED-32D5000 SMART + T2"/>
    <x v="2"/>
    <x v="0"/>
    <x v="1"/>
    <s v="HD Ready"/>
    <n v="261"/>
    <n v="3479.6364367800002"/>
    <n v="908185.11"/>
  </r>
  <r>
    <x v="0"/>
    <s v="MTV-3220HT2"/>
    <x v="6"/>
    <x v="1"/>
    <x v="1"/>
    <s v="HD Ready"/>
    <n v="254"/>
    <n v="2478.8910236199999"/>
    <n v="629638.31999999995"/>
  </r>
  <r>
    <x v="0"/>
    <s v="40U600G"/>
    <x v="3"/>
    <x v="0"/>
    <x v="4"/>
    <s v="Ultra HD/4k (3840x2160p)"/>
    <n v="251"/>
    <n v="6211.4072509999996"/>
    <n v="1559063.22"/>
  </r>
  <r>
    <x v="0"/>
    <s v="UE43J5202"/>
    <x v="1"/>
    <x v="0"/>
    <x v="0"/>
    <s v="Full HD"/>
    <n v="248"/>
    <n v="8122.1906048399997"/>
    <n v="2014303.27"/>
  </r>
  <r>
    <x v="0"/>
    <s v="TV 4A 32 EU"/>
    <x v="0"/>
    <x v="0"/>
    <x v="5"/>
    <s v="HD Ready"/>
    <n v="243"/>
    <n v="4520.9218106999997"/>
    <n v="1098584"/>
  </r>
  <r>
    <x v="0"/>
    <s v="LED-24G5000 + T2"/>
    <x v="2"/>
    <x v="1"/>
    <x v="6"/>
    <s v="HD Ready"/>
    <n v="239"/>
    <n v="1987.58786611"/>
    <n v="475033.5"/>
  </r>
  <r>
    <x v="0"/>
    <s v="32S2855"/>
    <x v="7"/>
    <x v="1"/>
    <x v="1"/>
    <s v="HD Ready"/>
    <n v="215"/>
    <n v="3218.57209302"/>
    <n v="691993"/>
  </r>
  <r>
    <x v="0"/>
    <s v="32H600GU"/>
    <x v="3"/>
    <x v="0"/>
    <x v="1"/>
    <s v="HD Ready"/>
    <n v="212"/>
    <n v="4427.3135849099999"/>
    <n v="938590.48"/>
  </r>
  <r>
    <x v="0"/>
    <s v="UE32N5300"/>
    <x v="1"/>
    <x v="0"/>
    <x v="1"/>
    <s v="Full HD"/>
    <n v="198"/>
    <n v="6684.7720202"/>
    <n v="1323584.8600000001"/>
  </r>
  <r>
    <x v="0"/>
    <s v="40F600"/>
    <x v="3"/>
    <x v="0"/>
    <x v="4"/>
    <s v="Full HD"/>
    <n v="196"/>
    <n v="6275.2728571400003"/>
    <n v="1229953.48"/>
  </r>
  <r>
    <x v="0"/>
    <s v="32LM6300PLA"/>
    <x v="4"/>
    <x v="0"/>
    <x v="1"/>
    <s v="Full HD"/>
    <n v="194"/>
    <n v="7967.2236082500003"/>
    <n v="1545641.38"/>
  </r>
  <r>
    <x v="0"/>
    <s v="UE32M5500"/>
    <x v="1"/>
    <x v="0"/>
    <x v="1"/>
    <s v="Full HD"/>
    <n v="187"/>
    <n v="10587.00283422"/>
    <n v="1979769.53"/>
  </r>
  <r>
    <x v="0"/>
    <s v="43UM7450PLA"/>
    <x v="4"/>
    <x v="0"/>
    <x v="0"/>
    <s v="Ultra HD/4k (3840x2160p)"/>
    <n v="186"/>
    <n v="12483.10032258"/>
    <n v="2321856.66"/>
  </r>
  <r>
    <x v="0"/>
    <s v="24H600"/>
    <x v="3"/>
    <x v="0"/>
    <x v="6"/>
    <s v="HD Ready"/>
    <n v="183"/>
    <n v="3775.9997814200001"/>
    <n v="691007.96"/>
  </r>
  <r>
    <x v="0"/>
    <s v="32H700GU"/>
    <x v="3"/>
    <x v="0"/>
    <x v="1"/>
    <s v="HD Ready"/>
    <n v="177"/>
    <n v="4707.6653672299999"/>
    <n v="833256.77"/>
  </r>
  <r>
    <x v="0"/>
    <s v="43UM7100PLB"/>
    <x v="4"/>
    <x v="0"/>
    <x v="0"/>
    <s v="Ultra HD/4k (3840x2160p)"/>
    <n v="172"/>
    <n v="11916.875"/>
    <n v="2049702.5"/>
  </r>
  <r>
    <x v="0"/>
    <s v="UE24N4500"/>
    <x v="1"/>
    <x v="0"/>
    <x v="6"/>
    <s v="HD Ready"/>
    <n v="171"/>
    <n v="5259.7619298199998"/>
    <n v="899419.29"/>
  </r>
  <r>
    <x v="0"/>
    <s v="32DH5502"/>
    <x v="8"/>
    <x v="0"/>
    <x v="1"/>
    <s v="HD Ready"/>
    <n v="165"/>
    <n v="3507.5544848499999"/>
    <n v="578746.49"/>
  </r>
  <r>
    <x v="0"/>
    <s v="UE43T5300"/>
    <x v="1"/>
    <x v="0"/>
    <x v="0"/>
    <s v="Full HD"/>
    <n v="162"/>
    <n v="8740.0636419799994"/>
    <n v="1415890.31"/>
  </r>
  <r>
    <x v="0"/>
    <s v="H32B5100"/>
    <x v="5"/>
    <x v="1"/>
    <x v="1"/>
    <s v="HD Ready"/>
    <n v="150"/>
    <n v="2710.9088000000002"/>
    <n v="406636.32"/>
  </r>
  <r>
    <x v="0"/>
    <s v="28TL510S"/>
    <x v="4"/>
    <x v="0"/>
    <x v="7"/>
    <s v="HD Ready"/>
    <n v="146"/>
    <n v="5914.2471232899998"/>
    <n v="863480.08"/>
  </r>
  <r>
    <x v="0"/>
    <s v="32A5800"/>
    <x v="5"/>
    <x v="0"/>
    <x v="1"/>
    <s v="HD Ready"/>
    <n v="143"/>
    <n v="5266.8951048999998"/>
    <n v="753166"/>
  </r>
  <r>
    <x v="0"/>
    <s v="LED-24G5000 SMART + T2"/>
    <x v="2"/>
    <x v="1"/>
    <x v="6"/>
    <s v="HD Ready"/>
    <n v="139"/>
    <n v="2793.4057554000001"/>
    <n v="388283.4"/>
  </r>
  <r>
    <x v="0"/>
    <s v="UE43NU7090"/>
    <x v="1"/>
    <x v="0"/>
    <x v="0"/>
    <s v="Ultra HD/4k (3840x2160p)"/>
    <n v="138"/>
    <n v="9969.1862318799995"/>
    <n v="1375747.7"/>
  </r>
  <r>
    <x v="0"/>
    <s v="24TL510S"/>
    <x v="4"/>
    <x v="0"/>
    <x v="6"/>
    <s v="HD Ready"/>
    <n v="134"/>
    <n v="5339.4826865699997"/>
    <n v="715490.68"/>
  </r>
  <r>
    <x v="0"/>
    <s v="24BH400"/>
    <x v="9"/>
    <x v="1"/>
    <x v="6"/>
    <s v="HD Ready"/>
    <n v="123"/>
    <n v="1895.6341463399999"/>
    <n v="233163"/>
  </r>
  <r>
    <x v="0"/>
    <s v="43B6600PA"/>
    <x v="5"/>
    <x v="0"/>
    <x v="0"/>
    <s v="Full HD"/>
    <n v="116"/>
    <n v="6652.8508620700004"/>
    <n v="771730.7"/>
  </r>
  <r>
    <x v="0"/>
    <s v="LED-43D5000 SMART + T2"/>
    <x v="2"/>
    <x v="0"/>
    <x v="0"/>
    <s v="Full HD"/>
    <n v="114"/>
    <n v="5662.1595613999998"/>
    <n v="645486.18999999994"/>
  </r>
  <r>
    <x v="0"/>
    <s v="32E6 AI"/>
    <x v="10"/>
    <x v="0"/>
    <x v="1"/>
    <s v="Full HD"/>
    <n v="110"/>
    <n v="5949.44972727"/>
    <n v="654439.47"/>
  </r>
  <r>
    <x v="0"/>
    <s v="MTV-3231LT2"/>
    <x v="6"/>
    <x v="1"/>
    <x v="1"/>
    <s v="HD Ready"/>
    <n v="109"/>
    <n v="2522.34550459"/>
    <n v="274935.65999999997"/>
  </r>
  <r>
    <x v="0"/>
    <s v="UE32N4500"/>
    <x v="1"/>
    <x v="0"/>
    <x v="1"/>
    <s v="HD Ready"/>
    <n v="107"/>
    <n v="5538.2537383199997"/>
    <n v="592593.15"/>
  </r>
  <r>
    <x v="0"/>
    <s v="UE43RU7470"/>
    <x v="1"/>
    <x v="0"/>
    <x v="0"/>
    <s v="Ultra HD/4k (3840x2160p)"/>
    <n v="100"/>
    <n v="14174.802799999999"/>
    <n v="1417480.28"/>
  </r>
  <r>
    <x v="0"/>
    <s v="40BF500S"/>
    <x v="9"/>
    <x v="0"/>
    <x v="4"/>
    <s v="Full HD"/>
    <n v="90"/>
    <n v="4985.47777778"/>
    <n v="448693"/>
  </r>
  <r>
    <x v="0"/>
    <s v="TV 4S 55 EU"/>
    <x v="0"/>
    <x v="0"/>
    <x v="2"/>
    <s v="Ultra HD/4k (3840x2160p)"/>
    <n v="85"/>
    <n v="11167.576588239999"/>
    <n v="949244.01"/>
  </r>
  <r>
    <x v="0"/>
    <s v="43U700"/>
    <x v="3"/>
    <x v="0"/>
    <x v="0"/>
    <s v="Ultra HD/4k (3840x2160p)"/>
    <n v="85"/>
    <n v="8425.39776471"/>
    <n v="716158.81"/>
  </r>
  <r>
    <x v="0"/>
    <s v="UE55TU8500"/>
    <x v="1"/>
    <x v="0"/>
    <x v="2"/>
    <s v="Ultra HD/4k (3840x2160p)"/>
    <n v="84"/>
    <n v="22766.414166670002"/>
    <n v="1912378.79"/>
  </r>
  <r>
    <x v="0"/>
    <s v="49UM7100PLB"/>
    <x v="4"/>
    <x v="0"/>
    <x v="8"/>
    <s v="Ultra HD/4k (3840x2160p)"/>
    <n v="82"/>
    <n v="13641.22426829"/>
    <n v="1118580.3899999999"/>
  </r>
  <r>
    <x v="0"/>
    <s v="UE50NU7090"/>
    <x v="1"/>
    <x v="0"/>
    <x v="3"/>
    <s v="Ultra HD/4k (3840x2160p)"/>
    <n v="80"/>
    <n v="14814.150374999999"/>
    <n v="1185132.03"/>
  </r>
  <r>
    <x v="0"/>
    <s v="UE43TU8000"/>
    <x v="1"/>
    <x v="0"/>
    <x v="0"/>
    <s v="Ultra HD/4k (3840x2160p)"/>
    <n v="79"/>
    <n v="14833.870126579999"/>
    <n v="1171875.74"/>
  </r>
  <r>
    <x v="0"/>
    <s v="55UM7450PLA"/>
    <x v="4"/>
    <x v="0"/>
    <x v="2"/>
    <s v="Ultra HD/4k (3840x2160p)"/>
    <n v="77"/>
    <n v="17524.275324679998"/>
    <n v="1349369.2"/>
  </r>
  <r>
    <x v="0"/>
    <s v="24H500"/>
    <x v="3"/>
    <x v="1"/>
    <x v="6"/>
    <s v="HD Ready"/>
    <n v="76"/>
    <n v="2690.11"/>
    <n v="204448.36"/>
  </r>
  <r>
    <x v="0"/>
    <s v="UE32T4500"/>
    <x v="1"/>
    <x v="0"/>
    <x v="1"/>
    <s v="HD Ready"/>
    <n v="75"/>
    <n v="5975.2573333299997"/>
    <n v="448144.3"/>
  </r>
  <r>
    <x v="0"/>
    <s v="H43B7500"/>
    <x v="5"/>
    <x v="0"/>
    <x v="0"/>
    <s v="Ultra HD/4k (3840x2160p)"/>
    <n v="74"/>
    <n v="8902.10689189"/>
    <n v="658755.91"/>
  </r>
  <r>
    <x v="0"/>
    <s v="A32HD200T2S"/>
    <x v="11"/>
    <x v="0"/>
    <x v="1"/>
    <s v="HD Ready"/>
    <n v="72"/>
    <n v="2517.1397222199998"/>
    <n v="181234.06"/>
  </r>
  <r>
    <x v="0"/>
    <s v="24S1850"/>
    <x v="7"/>
    <x v="1"/>
    <x v="6"/>
    <s v="HD Ready"/>
    <n v="72"/>
    <n v="2695.25"/>
    <n v="194058"/>
  </r>
  <r>
    <x v="0"/>
    <s v="40E6 AI"/>
    <x v="10"/>
    <x v="0"/>
    <x v="4"/>
    <s v="Full HD"/>
    <n v="70"/>
    <n v="6965.01428571"/>
    <n v="487551"/>
  </r>
  <r>
    <x v="0"/>
    <s v="32WC965"/>
    <x v="12"/>
    <x v="1"/>
    <x v="1"/>
    <s v="HD Ready"/>
    <n v="69"/>
    <n v="2945.0869565200001"/>
    <n v="203211"/>
  </r>
  <r>
    <x v="0"/>
    <s v="UE50TU8000"/>
    <x v="1"/>
    <x v="0"/>
    <x v="3"/>
    <s v="Ultra HD/4k (3840x2160p)"/>
    <n v="66"/>
    <n v="17750.237121210001"/>
    <n v="1171515.6499999999"/>
  </r>
  <r>
    <x v="0"/>
    <s v="32LK615BPLB"/>
    <x v="4"/>
    <x v="0"/>
    <x v="1"/>
    <s v="HD Ready"/>
    <n v="66"/>
    <n v="6923.79560606"/>
    <n v="456970.51"/>
  </r>
  <r>
    <x v="0"/>
    <s v="LT-40MU580"/>
    <x v="13"/>
    <x v="1"/>
    <x v="4"/>
    <s v="Full HD"/>
    <n v="64"/>
    <n v="4968.578125"/>
    <n v="317989"/>
  </r>
  <r>
    <x v="0"/>
    <s v="QE43Q60T"/>
    <x v="1"/>
    <x v="0"/>
    <x v="0"/>
    <s v="Ultra HD/4k (3840x2160p)"/>
    <n v="63"/>
    <n v="20753.253015869999"/>
    <n v="1307454.94"/>
  </r>
  <r>
    <x v="0"/>
    <s v="QE55Q60T"/>
    <x v="1"/>
    <x v="0"/>
    <x v="2"/>
    <s v="Ultra HD/4k (3840x2160p)"/>
    <n v="62"/>
    <n v="28808.478709679999"/>
    <n v="1786125.68"/>
  </r>
  <r>
    <x v="0"/>
    <s v="H43B7300"/>
    <x v="5"/>
    <x v="0"/>
    <x v="0"/>
    <s v="Ultra HD/4k (3840x2160p)"/>
    <n v="62"/>
    <n v="7999.7725806500002"/>
    <n v="495985.9"/>
  </r>
  <r>
    <x v="0"/>
    <s v="UE24H4070"/>
    <x v="1"/>
    <x v="1"/>
    <x v="6"/>
    <s v="HD Ready"/>
    <n v="61"/>
    <n v="3288.7339344299999"/>
    <n v="200612.77"/>
  </r>
  <r>
    <x v="0"/>
    <s v="49SM8200PLA"/>
    <x v="4"/>
    <x v="0"/>
    <x v="8"/>
    <s v="Ultra HD/4k (3840x2160p)"/>
    <n v="61"/>
    <n v="18665.09081967"/>
    <n v="1138570.54"/>
  </r>
  <r>
    <x v="0"/>
    <s v="40S2855EC"/>
    <x v="7"/>
    <x v="1"/>
    <x v="4"/>
    <s v="Full HD"/>
    <n v="60"/>
    <n v="4965.3166666699999"/>
    <n v="297919"/>
  </r>
  <r>
    <x v="0"/>
    <s v="LED-43G5000 + T2"/>
    <x v="2"/>
    <x v="1"/>
    <x v="0"/>
    <s v="Full HD"/>
    <n v="59"/>
    <n v="4738.7610169500003"/>
    <n v="279586.90000000002"/>
  </r>
  <r>
    <x v="0"/>
    <s v="32DH3004"/>
    <x v="8"/>
    <x v="1"/>
    <x v="1"/>
    <s v="HD Ready"/>
    <n v="58"/>
    <n v="2796.4137931"/>
    <n v="162192"/>
  </r>
  <r>
    <x v="0"/>
    <s v="UE55RU7100"/>
    <x v="1"/>
    <x v="0"/>
    <x v="2"/>
    <s v="Ultra HD/4k (3840x2160p)"/>
    <n v="58"/>
    <n v="15327.06017241"/>
    <n v="888969.49"/>
  </r>
  <r>
    <x v="0"/>
    <s v="32W2963"/>
    <x v="7"/>
    <x v="0"/>
    <x v="1"/>
    <s v="HD Ready"/>
    <n v="57"/>
    <n v="4456.1754386000002"/>
    <n v="254002"/>
  </r>
  <r>
    <x v="0"/>
    <s v="UE32N4510"/>
    <x v="1"/>
    <x v="0"/>
    <x v="1"/>
    <s v="HD Ready"/>
    <n v="56"/>
    <n v="5570.6442857100001"/>
    <n v="311956.08"/>
  </r>
  <r>
    <x v="0"/>
    <s v="40DF5502"/>
    <x v="8"/>
    <x v="0"/>
    <x v="4"/>
    <s v="Full HD"/>
    <n v="55"/>
    <n v="5345.5769090900003"/>
    <n v="294006.73"/>
  </r>
  <r>
    <x v="0"/>
    <s v="H50B7300"/>
    <x v="5"/>
    <x v="0"/>
    <x v="9"/>
    <s v="Ultra HD/4k (3840x2160p)"/>
    <n v="55"/>
    <n v="8977.0336363599999"/>
    <n v="493736.85"/>
  </r>
  <r>
    <x v="0"/>
    <s v="LE-32F2S"/>
    <x v="14"/>
    <x v="0"/>
    <x v="1"/>
    <s v="HD Ready"/>
    <n v="51"/>
    <n v="3345.5882352899998"/>
    <n v="170625"/>
  </r>
  <r>
    <x v="0"/>
    <s v="QE50Q60T"/>
    <x v="1"/>
    <x v="0"/>
    <x v="3"/>
    <s v="Ultra HD/4k (3840x2160p)"/>
    <n v="49"/>
    <n v="24569.378163270001"/>
    <n v="1203899.53"/>
  </r>
  <r>
    <x v="0"/>
    <s v="40F500"/>
    <x v="3"/>
    <x v="1"/>
    <x v="4"/>
    <s v="Full HD"/>
    <n v="49"/>
    <n v="4942.0610204100003"/>
    <n v="242160.99"/>
  </r>
  <r>
    <x v="0"/>
    <s v="H55B7300"/>
    <x v="5"/>
    <x v="0"/>
    <x v="10"/>
    <s v="Ultra HD/4k (3840x2160p)"/>
    <n v="49"/>
    <n v="9909.0938775499999"/>
    <n v="485545.6"/>
  </r>
  <r>
    <x v="0"/>
    <s v="32DH3000"/>
    <x v="8"/>
    <x v="1"/>
    <x v="1"/>
    <s v="HD Ready"/>
    <n v="49"/>
    <n v="3152.4495918399998"/>
    <n v="154470.03"/>
  </r>
  <r>
    <x v="0"/>
    <s v="UE55TU8000"/>
    <x v="1"/>
    <x v="0"/>
    <x v="2"/>
    <s v="Ultra HD/4k (3840x2160p)"/>
    <n v="48"/>
    <n v="19961.50375"/>
    <n v="958152.18"/>
  </r>
  <r>
    <x v="0"/>
    <s v="50U600G"/>
    <x v="3"/>
    <x v="0"/>
    <x v="3"/>
    <s v="Ultra HD/4k (3840x2160p)"/>
    <n v="48"/>
    <n v="9557.0760416699995"/>
    <n v="458739.65"/>
  </r>
  <r>
    <x v="0"/>
    <s v="32HDT2S2SM8-S"/>
    <x v="15"/>
    <x v="0"/>
    <x v="1"/>
    <s v="HD Ready"/>
    <n v="47"/>
    <n v="3970.2604255299998"/>
    <n v="186602.23999999999"/>
  </r>
  <r>
    <x v="0"/>
    <s v="L32HD22B"/>
    <x v="16"/>
    <x v="1"/>
    <x v="1"/>
    <s v="HD Ready"/>
    <n v="47"/>
    <n v="3388.8031914899998"/>
    <n v="159273.75"/>
  </r>
  <r>
    <x v="0"/>
    <s v="55UM7100PLB"/>
    <x v="4"/>
    <x v="0"/>
    <x v="2"/>
    <s v="Ultra HD/4k (3840x2160p)"/>
    <n v="47"/>
    <n v="17246.18617021"/>
    <n v="810570.75"/>
  </r>
  <r>
    <x v="0"/>
    <s v="32DH3500"/>
    <x v="8"/>
    <x v="0"/>
    <x v="1"/>
    <s v="HD Ready"/>
    <n v="43"/>
    <n v="4211.4458139500002"/>
    <n v="181092.17"/>
  </r>
  <r>
    <x v="0"/>
    <s v="43E6"/>
    <x v="10"/>
    <x v="0"/>
    <x v="0"/>
    <s v="Full HD"/>
    <n v="43"/>
    <n v="8002.7039534899995"/>
    <n v="344116.27"/>
  </r>
  <r>
    <x v="0"/>
    <s v="24TL510V"/>
    <x v="4"/>
    <x v="1"/>
    <x v="6"/>
    <s v="HD Ready"/>
    <n v="42"/>
    <n v="3304.07857143"/>
    <n v="138771.29999999999"/>
  </r>
  <r>
    <x v="0"/>
    <s v="UE50TU8500"/>
    <x v="1"/>
    <x v="0"/>
    <x v="3"/>
    <s v="Ultra HD/4k (3840x2160p)"/>
    <n v="40"/>
    <n v="20744.849750000001"/>
    <n v="829793.99"/>
  </r>
  <r>
    <x v="0"/>
    <s v="UE32N4000"/>
    <x v="1"/>
    <x v="1"/>
    <x v="1"/>
    <s v="HD Ready"/>
    <n v="40"/>
    <n v="5476.5730000000003"/>
    <n v="219062.92"/>
  </r>
  <r>
    <x v="0"/>
    <s v="TV32-HS2G"/>
    <x v="17"/>
    <x v="0"/>
    <x v="1"/>
    <s v="Full HD"/>
    <n v="39"/>
    <n v="5424.4717948699999"/>
    <n v="211554.4"/>
  </r>
  <r>
    <x v="0"/>
    <s v="UA32IA124T2"/>
    <x v="18"/>
    <x v="1"/>
    <x v="1"/>
    <s v="HD Ready"/>
    <n v="38"/>
    <n v="2775.24763158"/>
    <n v="105459.41"/>
  </r>
  <r>
    <x v="0"/>
    <s v="L32HD23B"/>
    <x v="16"/>
    <x v="1"/>
    <x v="1"/>
    <s v="HD Ready"/>
    <n v="38"/>
    <n v="2676.8742105299998"/>
    <n v="101721.22"/>
  </r>
  <r>
    <x v="0"/>
    <s v="22AS1FHDTA1"/>
    <x v="19"/>
    <x v="0"/>
    <x v="11"/>
    <s v="Full HD"/>
    <n v="37"/>
    <n v="2235.9729729699998"/>
    <n v="82731"/>
  </r>
  <r>
    <x v="0"/>
    <s v="LE32CT5030AK"/>
    <x v="8"/>
    <x v="1"/>
    <x v="1"/>
    <s v="HD Ready"/>
    <n v="37"/>
    <n v="3012.3835135099998"/>
    <n v="111458.19"/>
  </r>
  <r>
    <x v="0"/>
    <s v="43Q20"/>
    <x v="10"/>
    <x v="0"/>
    <x v="0"/>
    <s v="Ultra HD/4k (3840x2160p)"/>
    <n v="36"/>
    <n v="11882.50944444"/>
    <n v="427770.34"/>
  </r>
  <r>
    <x v="0"/>
    <s v="24VH50"/>
    <x v="20"/>
    <x v="1"/>
    <x v="6"/>
    <s v="HD Ready"/>
    <n v="36"/>
    <n v="1975.77777778"/>
    <n v="71128"/>
  </r>
  <r>
    <x v="0"/>
    <s v="H40B5100"/>
    <x v="5"/>
    <x v="1"/>
    <x v="4"/>
    <s v="Full HD"/>
    <n v="35"/>
    <n v="4765.8722857100001"/>
    <n v="166805.53"/>
  </r>
  <r>
    <x v="0"/>
    <s v="24AS1HDTA1 SMART"/>
    <x v="19"/>
    <x v="0"/>
    <x v="6"/>
    <s v="HD Ready"/>
    <n v="34"/>
    <n v="2811.0882352899998"/>
    <n v="95577"/>
  </r>
  <r>
    <x v="0"/>
    <s v="32HE2HDT"/>
    <x v="19"/>
    <x v="1"/>
    <x v="1"/>
    <s v="HD Ready"/>
    <n v="34"/>
    <n v="2608.64705882"/>
    <n v="88694"/>
  </r>
  <r>
    <x v="0"/>
    <s v="KDL-32WD603"/>
    <x v="21"/>
    <x v="0"/>
    <x v="1"/>
    <s v="HD Ready"/>
    <n v="34"/>
    <n v="8054.2255882400004"/>
    <n v="273843.67"/>
  </r>
  <r>
    <x v="0"/>
    <s v="UA40LEP1T2"/>
    <x v="18"/>
    <x v="1"/>
    <x v="4"/>
    <s v="Full HD"/>
    <n v="33"/>
    <n v="4434.1515151499998"/>
    <n v="146327"/>
  </r>
  <r>
    <x v="0"/>
    <s v="TX-32GR300"/>
    <x v="22"/>
    <x v="1"/>
    <x v="1"/>
    <s v="HD Ready"/>
    <n v="33"/>
    <n v="4430.5151515199996"/>
    <n v="146207"/>
  </r>
  <r>
    <x v="0"/>
    <s v="50B7700UW"/>
    <x v="5"/>
    <x v="0"/>
    <x v="3"/>
    <s v="Ultra HD/4k (3840x2160p)"/>
    <n v="33"/>
    <n v="13211.3830303"/>
    <n v="435975.64"/>
  </r>
  <r>
    <x v="0"/>
    <s v="QE55Q77T"/>
    <x v="1"/>
    <x v="0"/>
    <x v="2"/>
    <s v="Ultra HD/4k (3840x2160p)"/>
    <n v="32"/>
    <n v="33748.987500000003"/>
    <n v="1079967.6000000001"/>
  </r>
  <r>
    <x v="0"/>
    <s v="55B7700UW"/>
    <x v="5"/>
    <x v="0"/>
    <x v="2"/>
    <s v="Ultra HD/4k (3840x2160p)"/>
    <n v="32"/>
    <n v="14639.71875"/>
    <n v="468471"/>
  </r>
  <r>
    <x v="0"/>
    <s v="32PFS5803"/>
    <x v="23"/>
    <x v="0"/>
    <x v="1"/>
    <s v="Full HD"/>
    <n v="31"/>
    <n v="5987.2903225800001"/>
    <n v="185606"/>
  </r>
  <r>
    <x v="0"/>
    <s v="32PFS4132"/>
    <x v="23"/>
    <x v="1"/>
    <x v="1"/>
    <s v="Full HD"/>
    <n v="31"/>
    <n v="4777.8387096799997"/>
    <n v="148113"/>
  </r>
  <r>
    <x v="0"/>
    <s v="22TK410V"/>
    <x v="4"/>
    <x v="1"/>
    <x v="11"/>
    <s v="Full HD"/>
    <n v="30"/>
    <n v="3524.8076666699999"/>
    <n v="105744.23"/>
  </r>
  <r>
    <x v="0"/>
    <s v="40MA1FHDTA"/>
    <x v="19"/>
    <x v="0"/>
    <x v="4"/>
    <s v="Full HD"/>
    <n v="30"/>
    <n v="4184.7333333300003"/>
    <n v="125542"/>
  </r>
  <r>
    <x v="0"/>
    <s v="MTV-2450HST2"/>
    <x v="6"/>
    <x v="0"/>
    <x v="6"/>
    <s v="HD Ready"/>
    <n v="29"/>
    <n v="2881.4137931"/>
    <n v="83561"/>
  </r>
  <r>
    <x v="0"/>
    <s v="32TH2"/>
    <x v="24"/>
    <x v="1"/>
    <x v="1"/>
    <s v="HD Ready"/>
    <n v="29"/>
    <n v="2517.5517241399998"/>
    <n v="73009"/>
  </r>
  <r>
    <x v="0"/>
    <s v="55U600G"/>
    <x v="3"/>
    <x v="0"/>
    <x v="2"/>
    <s v="Ultra HD/4k (3840x2160p)"/>
    <n v="29"/>
    <n v="11388.84344828"/>
    <n v="330276.46000000002"/>
  </r>
  <r>
    <x v="0"/>
    <s v="32WC955"/>
    <x v="12"/>
    <x v="1"/>
    <x v="1"/>
    <s v="HD Ready"/>
    <n v="29"/>
    <n v="2989.7517241400001"/>
    <n v="86702.8"/>
  </r>
  <r>
    <x v="0"/>
    <s v="UE43RU7410"/>
    <x v="1"/>
    <x v="0"/>
    <x v="0"/>
    <s v="Ultra HD/4k (3840x2160p)"/>
    <n v="29"/>
    <n v="13854.06758621"/>
    <n v="401767.96"/>
  </r>
  <r>
    <x v="0"/>
    <s v="LC40SA5200X"/>
    <x v="25"/>
    <x v="1"/>
    <x v="4"/>
    <s v="Full HD"/>
    <n v="29"/>
    <n v="5011.8275862099999"/>
    <n v="145343"/>
  </r>
  <r>
    <x v="0"/>
    <s v="32HE5HD¿"/>
    <x v="19"/>
    <x v="1"/>
    <x v="1"/>
    <s v="HD Ready"/>
    <n v="28"/>
    <n v="2941.2857142900002"/>
    <n v="82356"/>
  </r>
  <r>
    <x v="0"/>
    <s v="MTV-3250FST2"/>
    <x v="6"/>
    <x v="0"/>
    <x v="1"/>
    <s v="Full HD"/>
    <n v="28"/>
    <n v="3814.1078571399999"/>
    <n v="106795.02"/>
  </r>
  <r>
    <x v="0"/>
    <s v="32HDT2S2"/>
    <x v="15"/>
    <x v="1"/>
    <x v="1"/>
    <s v="HD Ready"/>
    <n v="28"/>
    <n v="3043.23"/>
    <n v="85210.44"/>
  </r>
  <r>
    <x v="0"/>
    <s v="TX-24GR300"/>
    <x v="22"/>
    <x v="1"/>
    <x v="6"/>
    <s v="HD Ready"/>
    <n v="28"/>
    <n v="2797.8214285700001"/>
    <n v="78339"/>
  </r>
  <r>
    <x v="0"/>
    <s v="L24HD21B"/>
    <x v="16"/>
    <x v="1"/>
    <x v="6"/>
    <s v="HD Ready"/>
    <n v="28"/>
    <n v="2118.4185714300002"/>
    <n v="59315.72"/>
  </r>
  <r>
    <x v="0"/>
    <s v="LE43DF3000"/>
    <x v="8"/>
    <x v="1"/>
    <x v="0"/>
    <s v="Full HD"/>
    <n v="28"/>
    <n v="5127.6557142900001"/>
    <n v="143574.35999999999"/>
  </r>
  <r>
    <x v="0"/>
    <s v="22DF4530"/>
    <x v="9"/>
    <x v="1"/>
    <x v="12"/>
    <s v="Full HD"/>
    <n v="28"/>
    <n v="1865.28571429"/>
    <n v="52228"/>
  </r>
  <r>
    <x v="0"/>
    <s v="32B6000HW"/>
    <x v="5"/>
    <x v="1"/>
    <x v="1"/>
    <s v="HD Ready"/>
    <n v="27"/>
    <n v="4175.5644444400004"/>
    <n v="112740.24"/>
  </r>
  <r>
    <x v="0"/>
    <s v="32AS1HD"/>
    <x v="19"/>
    <x v="1"/>
    <x v="1"/>
    <s v="HD Ready"/>
    <n v="27"/>
    <n v="2489.8888888900001"/>
    <n v="67227"/>
  </r>
  <r>
    <x v="0"/>
    <s v="43UN81006LB"/>
    <x v="4"/>
    <x v="0"/>
    <x v="0"/>
    <s v="Ultra HD/4k (3840x2160p)"/>
    <n v="26"/>
    <n v="14343.07692308"/>
    <n v="372920"/>
  </r>
  <r>
    <x v="0"/>
    <s v="MTV-3230HT2"/>
    <x v="6"/>
    <x v="1"/>
    <x v="1"/>
    <s v="HD Ready"/>
    <n v="26"/>
    <n v="2617.49230769"/>
    <n v="68054.8"/>
  </r>
  <r>
    <x v="0"/>
    <s v="40DF5000"/>
    <x v="8"/>
    <x v="1"/>
    <x v="4"/>
    <s v="Full HD"/>
    <n v="26"/>
    <n v="4712.2138461499999"/>
    <n v="122517.56"/>
  </r>
  <r>
    <x v="0"/>
    <s v="TV 4S 43 EU"/>
    <x v="0"/>
    <x v="0"/>
    <x v="0"/>
    <s v="Ultra HD/4k (3840x2160p)"/>
    <n v="25"/>
    <n v="8277.1155999999992"/>
    <n v="206927.89"/>
  </r>
  <r>
    <x v="0"/>
    <s v="MTV-2450HT2"/>
    <x v="6"/>
    <x v="1"/>
    <x v="6"/>
    <s v="HD Ready"/>
    <n v="25"/>
    <n v="2195.5916000000002"/>
    <n v="54889.79"/>
  </r>
  <r>
    <x v="0"/>
    <s v="32VH50"/>
    <x v="20"/>
    <x v="1"/>
    <x v="1"/>
    <s v="HD Ready"/>
    <n v="25"/>
    <n v="2473"/>
    <n v="61825"/>
  </r>
  <r>
    <x v="0"/>
    <s v="32F700GU"/>
    <x v="3"/>
    <x v="0"/>
    <x v="1"/>
    <s v="Full HD"/>
    <n v="25"/>
    <n v="5992.0028000000002"/>
    <n v="149800.07"/>
  </r>
  <r>
    <x v="0"/>
    <s v="40BF400"/>
    <x v="9"/>
    <x v="1"/>
    <x v="4"/>
    <s v="Full HD"/>
    <n v="25"/>
    <n v="4220.5200000000004"/>
    <n v="105513"/>
  </r>
  <r>
    <x v="0"/>
    <s v="L43FHD23B"/>
    <x v="16"/>
    <x v="1"/>
    <x v="0"/>
    <s v="Full HD"/>
    <n v="25"/>
    <n v="4994.5443999999998"/>
    <n v="124863.61"/>
  </r>
  <r>
    <x v="0"/>
    <s v="QE49Q67R"/>
    <x v="1"/>
    <x v="0"/>
    <x v="8"/>
    <s v="Ultra HD/4k (3840x2160p)"/>
    <n v="25"/>
    <n v="24973.383999999998"/>
    <n v="624334.6"/>
  </r>
  <r>
    <x v="0"/>
    <s v="32SH2"/>
    <x v="24"/>
    <x v="0"/>
    <x v="1"/>
    <s v="HD Ready"/>
    <n v="24"/>
    <n v="3512.5"/>
    <n v="84300"/>
  </r>
  <r>
    <x v="0"/>
    <s v="55SM9010PLA"/>
    <x v="4"/>
    <x v="0"/>
    <x v="2"/>
    <s v="Ultra HD/4k (3840x2160p)"/>
    <n v="24"/>
    <n v="33714.491666670001"/>
    <n v="809147.8"/>
  </r>
  <r>
    <x v="0"/>
    <s v="UA22LED1T2S"/>
    <x v="18"/>
    <x v="0"/>
    <x v="11"/>
    <s v="Full HD"/>
    <n v="23"/>
    <n v="2742.4782608700002"/>
    <n v="63077"/>
  </r>
  <r>
    <x v="0"/>
    <s v="LD-3219"/>
    <x v="26"/>
    <x v="1"/>
    <x v="1"/>
    <s v="HD Ready"/>
    <n v="23"/>
    <n v="2899"/>
    <n v="66677"/>
  </r>
  <r>
    <x v="0"/>
    <s v="OLED55B9PLA"/>
    <x v="4"/>
    <x v="0"/>
    <x v="2"/>
    <s v="Ultra HD/4k (3840x2160p)"/>
    <n v="23"/>
    <n v="47635.59391304"/>
    <n v="1095618.6599999999"/>
  </r>
  <r>
    <x v="0"/>
    <s v="55B7200UW"/>
    <x v="5"/>
    <x v="0"/>
    <x v="2"/>
    <s v="Ultra HD/4k (3840x2160p)"/>
    <n v="23"/>
    <n v="12104.69347826"/>
    <n v="278407.95"/>
  </r>
  <r>
    <x v="0"/>
    <s v="UE43NU7097U"/>
    <x v="1"/>
    <x v="0"/>
    <x v="0"/>
    <s v="Ultra HD/4k (3840x2160p)"/>
    <n v="23"/>
    <n v="9981.4413043500008"/>
    <n v="229573.15"/>
  </r>
  <r>
    <x v="0"/>
    <s v="MTV-2434LTA2"/>
    <x v="6"/>
    <x v="0"/>
    <x v="6"/>
    <s v="HD Ready"/>
    <n v="23"/>
    <n v="2700.4965217399999"/>
    <n v="62111.42"/>
  </r>
  <r>
    <x v="0"/>
    <s v="MTV-3231LTA2"/>
    <x v="6"/>
    <x v="0"/>
    <x v="1"/>
    <s v="HD Ready"/>
    <n v="22"/>
    <n v="3254.2140909099999"/>
    <n v="71592.710000000006"/>
  </r>
  <r>
    <x v="0"/>
    <s v="UE58TU7100"/>
    <x v="1"/>
    <x v="0"/>
    <x v="13"/>
    <s v="Ultra HD/4k (3840x2160p)"/>
    <n v="22"/>
    <n v="16532.291818180001"/>
    <n v="363710.42"/>
  </r>
  <r>
    <x v="0"/>
    <s v="UA43LEP1UHD9"/>
    <x v="18"/>
    <x v="0"/>
    <x v="0"/>
    <s v="Full HD"/>
    <n v="22"/>
    <n v="6973.2272727299996"/>
    <n v="153411"/>
  </r>
  <r>
    <x v="0"/>
    <s v="32F700"/>
    <x v="3"/>
    <x v="0"/>
    <x v="1"/>
    <s v="Full HD"/>
    <n v="22"/>
    <n v="5911.68"/>
    <n v="130056.96000000001"/>
  </r>
  <r>
    <x v="0"/>
    <s v="55SM8600PLA"/>
    <x v="4"/>
    <x v="0"/>
    <x v="2"/>
    <s v="Ultra HD/4k (3840x2160p)"/>
    <n v="22"/>
    <n v="28459.75909091"/>
    <n v="626114.69999999995"/>
  </r>
  <r>
    <x v="0"/>
    <s v="QE55Q67R"/>
    <x v="1"/>
    <x v="0"/>
    <x v="2"/>
    <s v="Ultra HD/4k (3840x2160p)"/>
    <n v="22"/>
    <n v="28605.71318182"/>
    <n v="629325.68999999994"/>
  </r>
  <r>
    <x v="0"/>
    <s v="QE49Q80T"/>
    <x v="1"/>
    <x v="0"/>
    <x v="8"/>
    <s v="Ultra HD/4k (3840x2160p)"/>
    <n v="21"/>
    <n v="32875.914285710001"/>
    <n v="690394.2"/>
  </r>
  <r>
    <x v="0"/>
    <s v="H65B7500"/>
    <x v="5"/>
    <x v="0"/>
    <x v="14"/>
    <s v="Ultra HD/4k (3840x2160p)"/>
    <n v="21"/>
    <n v="16862.909523810002"/>
    <n v="354121.1"/>
  </r>
  <r>
    <x v="0"/>
    <s v="UE55RU7200"/>
    <x v="1"/>
    <x v="0"/>
    <x v="2"/>
    <s v="Ultra HD/4k (3840x2160p)"/>
    <n v="21"/>
    <n v="15497.33809524"/>
    <n v="325444.09999999998"/>
  </r>
  <r>
    <x v="0"/>
    <s v="40FE5606"/>
    <x v="27"/>
    <x v="0"/>
    <x v="4"/>
    <s v="Full HD"/>
    <n v="21"/>
    <n v="6495.9047619000003"/>
    <n v="136414"/>
  </r>
  <r>
    <x v="0"/>
    <s v="L43FHD20B"/>
    <x v="16"/>
    <x v="1"/>
    <x v="0"/>
    <s v="Full HD"/>
    <n v="21"/>
    <n v="6199.01380952"/>
    <n v="130179.29"/>
  </r>
  <r>
    <x v="0"/>
    <s v="43FHDT2S2SM8-S"/>
    <x v="15"/>
    <x v="0"/>
    <x v="0"/>
    <s v="Full HD"/>
    <n v="20"/>
    <n v="6618.0050000000001"/>
    <n v="132360.1"/>
  </r>
  <r>
    <x v="0"/>
    <s v="UE43N5000"/>
    <x v="1"/>
    <x v="1"/>
    <x v="0"/>
    <s v="Full HD"/>
    <n v="20"/>
    <n v="7477.8"/>
    <n v="149556"/>
  </r>
  <r>
    <x v="0"/>
    <s v="A32HD400T2S"/>
    <x v="11"/>
    <x v="0"/>
    <x v="1"/>
    <s v="HD Ready"/>
    <n v="19"/>
    <n v="3395.81210526"/>
    <n v="64520.43"/>
  </r>
  <r>
    <x v="0"/>
    <s v="32LK610BPLC"/>
    <x v="4"/>
    <x v="0"/>
    <x v="1"/>
    <s v="HD Ready"/>
    <n v="19"/>
    <n v="6977.8947368400004"/>
    <n v="132580"/>
  </r>
  <r>
    <x v="0"/>
    <s v="43U800BU"/>
    <x v="3"/>
    <x v="0"/>
    <x v="0"/>
    <s v="Ultra HD/4k (3840x2160p)"/>
    <n v="19"/>
    <n v="11674.48263158"/>
    <n v="221815.17"/>
  </r>
  <r>
    <x v="0"/>
    <s v="58PUS6504"/>
    <x v="23"/>
    <x v="0"/>
    <x v="13"/>
    <s v="Ultra HD/4k (3840x2160p)"/>
    <n v="19"/>
    <n v="13982.789473680001"/>
    <n v="265673"/>
  </r>
  <r>
    <x v="0"/>
    <s v="43UM7050PLF"/>
    <x v="4"/>
    <x v="0"/>
    <x v="0"/>
    <s v="Ultra HD/4k (3840x2160p)"/>
    <n v="17"/>
    <n v="11963.623529410001"/>
    <n v="203381.6"/>
  </r>
  <r>
    <x v="0"/>
    <s v="49UM7400PLB"/>
    <x v="4"/>
    <x v="0"/>
    <x v="8"/>
    <s v="Ultra HD/4k (3840x2160p)"/>
    <n v="17"/>
    <n v="14987.17058824"/>
    <n v="254781.9"/>
  </r>
  <r>
    <x v="0"/>
    <s v="UE55NU7090"/>
    <x v="1"/>
    <x v="0"/>
    <x v="2"/>
    <s v="Ultra HD/4k (3840x2160p)"/>
    <n v="17"/>
    <n v="14676.69176471"/>
    <n v="249503.76"/>
  </r>
  <r>
    <x v="0"/>
    <s v="TV24-HS2G"/>
    <x v="17"/>
    <x v="0"/>
    <x v="6"/>
    <s v="HD Ready"/>
    <n v="16"/>
    <n v="4661.78125"/>
    <n v="74588.5"/>
  </r>
  <r>
    <x v="0"/>
    <s v="UE43TU8500"/>
    <x v="1"/>
    <x v="0"/>
    <x v="0"/>
    <s v="Ultra HD/4k (3840x2160p)"/>
    <n v="16"/>
    <n v="17209.006249999999"/>
    <n v="275344.09999999998"/>
  </r>
  <r>
    <x v="0"/>
    <s v="32VH55"/>
    <x v="20"/>
    <x v="0"/>
    <x v="1"/>
    <s v="HD Ready"/>
    <n v="16"/>
    <n v="3538.875"/>
    <n v="56622"/>
  </r>
  <r>
    <x v="0"/>
    <s v="24DH5500"/>
    <x v="8"/>
    <x v="0"/>
    <x v="6"/>
    <s v="HD Ready"/>
    <n v="16"/>
    <n v="2842.2874999999999"/>
    <n v="45476.6"/>
  </r>
  <r>
    <x v="0"/>
    <s v="TX-40GXR700"/>
    <x v="22"/>
    <x v="0"/>
    <x v="4"/>
    <s v="Ultra HD/4k (3840x2160p)"/>
    <n v="16"/>
    <n v="8999"/>
    <n v="143984"/>
  </r>
  <r>
    <x v="0"/>
    <s v="50B7200UW"/>
    <x v="5"/>
    <x v="0"/>
    <x v="3"/>
    <s v="Ultra HD/4k (3840x2160p)"/>
    <n v="16"/>
    <n v="11320.8125"/>
    <n v="181133"/>
  </r>
  <r>
    <x v="0"/>
    <s v="40B6600PA"/>
    <x v="5"/>
    <x v="0"/>
    <x v="4"/>
    <s v="Full HD"/>
    <n v="16"/>
    <n v="6659.3712500000001"/>
    <n v="106549.94"/>
  </r>
  <r>
    <x v="0"/>
    <s v="43PUS7334"/>
    <x v="23"/>
    <x v="0"/>
    <x v="0"/>
    <s v="Ultra HD/4k (3840x2160p)"/>
    <n v="16"/>
    <n v="15117.7425"/>
    <n v="241883.88"/>
  </r>
  <r>
    <x v="0"/>
    <s v="40UR50GU"/>
    <x v="3"/>
    <x v="0"/>
    <x v="4"/>
    <s v="Ultra HD/4k (3840x2160p)"/>
    <n v="16"/>
    <n v="6967.9312499999996"/>
    <n v="111486.9"/>
  </r>
  <r>
    <x v="0"/>
    <s v="TX-32FSR500"/>
    <x v="22"/>
    <x v="0"/>
    <x v="1"/>
    <s v="HD Ready"/>
    <n v="16"/>
    <n v="6036.5625"/>
    <n v="96585"/>
  </r>
  <r>
    <x v="0"/>
    <s v="TX-40FSR500"/>
    <x v="22"/>
    <x v="0"/>
    <x v="4"/>
    <s v="Full HD"/>
    <n v="16"/>
    <n v="7699"/>
    <n v="123184"/>
  </r>
  <r>
    <x v="0"/>
    <s v="40FE966"/>
    <x v="12"/>
    <x v="0"/>
    <x v="15"/>
    <s v="Full HD"/>
    <n v="15"/>
    <n v="5909.4333333300001"/>
    <n v="88641.5"/>
  </r>
  <r>
    <x v="0"/>
    <s v="UA24LEZ1T2"/>
    <x v="18"/>
    <x v="1"/>
    <x v="6"/>
    <s v="HD Ready"/>
    <n v="15"/>
    <n v="2123.6666666699998"/>
    <n v="31855"/>
  </r>
  <r>
    <x v="0"/>
    <s v="58B7200UW"/>
    <x v="5"/>
    <x v="0"/>
    <x v="13"/>
    <s v="Ultra HD/4k (3840x2160p)"/>
    <n v="15"/>
    <n v="12118.58666667"/>
    <n v="181778.8"/>
  </r>
  <r>
    <x v="0"/>
    <s v="55SM8200PLA"/>
    <x v="4"/>
    <x v="0"/>
    <x v="2"/>
    <s v="Ultra HD/4k (3840x2160p)"/>
    <n v="15"/>
    <n v="22669.990666670001"/>
    <n v="340049.86"/>
  </r>
  <r>
    <x v="0"/>
    <s v="70UM7100PLA"/>
    <x v="4"/>
    <x v="0"/>
    <x v="16"/>
    <s v="Ultra HD/4k (3840x2160p)"/>
    <n v="15"/>
    <n v="31998.981333330001"/>
    <n v="479984.72"/>
  </r>
  <r>
    <x v="0"/>
    <s v="UE32N5000"/>
    <x v="1"/>
    <x v="1"/>
    <x v="1"/>
    <s v="Full HD"/>
    <n v="15"/>
    <n v="5998.66"/>
    <n v="89979.9"/>
  </r>
  <r>
    <x v="0"/>
    <s v="QE55Q80T"/>
    <x v="1"/>
    <x v="0"/>
    <x v="2"/>
    <s v="Ultra HD/4k (3840x2160p)"/>
    <n v="14"/>
    <n v="40552.257142859999"/>
    <n v="567731.6"/>
  </r>
  <r>
    <x v="0"/>
    <s v="KD-55XG8096"/>
    <x v="21"/>
    <x v="0"/>
    <x v="2"/>
    <s v="Ultra HD/4k (3840x2160p)"/>
    <n v="14"/>
    <n v="27224.192857139999"/>
    <n v="381138.7"/>
  </r>
  <r>
    <x v="0"/>
    <s v="QE58Q60T"/>
    <x v="1"/>
    <x v="0"/>
    <x v="13"/>
    <s v="Ultra HD/4k (3840x2160p)"/>
    <n v="13"/>
    <n v="30977.431538460001"/>
    <n v="402706.61"/>
  </r>
  <r>
    <x v="0"/>
    <s v="55U730"/>
    <x v="3"/>
    <x v="0"/>
    <x v="2"/>
    <s v="Ultra HD/4k (3840x2160p)"/>
    <n v="13"/>
    <n v="11799"/>
    <n v="153387"/>
  </r>
  <r>
    <x v="0"/>
    <s v="UA32LEF1T2"/>
    <x v="18"/>
    <x v="1"/>
    <x v="1"/>
    <s v="HD Ready"/>
    <n v="13"/>
    <n v="2768.2307692300001"/>
    <n v="35987"/>
  </r>
  <r>
    <x v="0"/>
    <s v="43PUS7304"/>
    <x v="23"/>
    <x v="0"/>
    <x v="0"/>
    <s v="Ultra HD/4k (3840x2160p)"/>
    <n v="13"/>
    <n v="15152.84615385"/>
    <n v="196987"/>
  </r>
  <r>
    <x v="0"/>
    <s v="UHD-40E6000 SMART + T2"/>
    <x v="2"/>
    <x v="0"/>
    <x v="4"/>
    <s v="Ultra HD/4k (3840x2160p)"/>
    <n v="13"/>
    <n v="4833.2461538500002"/>
    <n v="62832.2"/>
  </r>
  <r>
    <x v="0"/>
    <s v="LE24CT5000"/>
    <x v="8"/>
    <x v="1"/>
    <x v="6"/>
    <s v="HD Ready"/>
    <n v="13"/>
    <n v="2385.6092307700001"/>
    <n v="31012.92"/>
  </r>
  <r>
    <x v="0"/>
    <s v="40F730"/>
    <x v="3"/>
    <x v="0"/>
    <x v="4"/>
    <s v="Full HD"/>
    <n v="12"/>
    <n v="6940.8916666699997"/>
    <n v="83290.7"/>
  </r>
  <r>
    <x v="0"/>
    <s v="40VF50"/>
    <x v="20"/>
    <x v="1"/>
    <x v="4"/>
    <s v="Full HD"/>
    <n v="12"/>
    <n v="4361.6666666700003"/>
    <n v="52340"/>
  </r>
  <r>
    <x v="0"/>
    <s v="50U730"/>
    <x v="3"/>
    <x v="0"/>
    <x v="3"/>
    <s v="Ultra HD/4k (3840x2160p)"/>
    <n v="12"/>
    <n v="11179.483333329999"/>
    <n v="134153.79999999999"/>
  </r>
  <r>
    <x v="0"/>
    <s v="40F700"/>
    <x v="3"/>
    <x v="0"/>
    <x v="4"/>
    <s v="Full HD"/>
    <n v="12"/>
    <n v="6940.8166666699999"/>
    <n v="83289.8"/>
  </r>
  <r>
    <x v="0"/>
    <s v="TX-43GXR600"/>
    <x v="22"/>
    <x v="0"/>
    <x v="0"/>
    <s v="Ultra HD/4k (3840x2160p)"/>
    <n v="12"/>
    <n v="9999"/>
    <n v="119988"/>
  </r>
  <r>
    <x v="0"/>
    <s v="55U800"/>
    <x v="3"/>
    <x v="0"/>
    <x v="2"/>
    <s v="Ultra HD/4k (3840x2160p)"/>
    <n v="12"/>
    <n v="16543.06833333"/>
    <n v="198516.82"/>
  </r>
  <r>
    <x v="0"/>
    <s v="24F9000T"/>
    <x v="28"/>
    <x v="1"/>
    <x v="6"/>
    <s v="Full HD"/>
    <n v="12"/>
    <n v="2155"/>
    <n v="25860"/>
  </r>
  <r>
    <x v="0"/>
    <s v="L32FHD21B"/>
    <x v="16"/>
    <x v="1"/>
    <x v="1"/>
    <s v="Full HD"/>
    <n v="12"/>
    <n v="3698.98916667"/>
    <n v="44387.87"/>
  </r>
  <r>
    <x v="0"/>
    <s v="40FB865"/>
    <x v="12"/>
    <x v="1"/>
    <x v="4"/>
    <s v="Full HD"/>
    <n v="12"/>
    <n v="4762.6000000000004"/>
    <n v="57151.199999999997"/>
  </r>
  <r>
    <x v="0"/>
    <s v="65B7700UW"/>
    <x v="5"/>
    <x v="0"/>
    <x v="14"/>
    <s v="Ultra HD/4k (3840x2160p)"/>
    <n v="12"/>
    <n v="21442.491666670001"/>
    <n v="257309.9"/>
  </r>
  <r>
    <x v="0"/>
    <s v="50PUS7334"/>
    <x v="23"/>
    <x v="0"/>
    <x v="3"/>
    <s v="Ultra HD/4k (3840x2160p)"/>
    <n v="12"/>
    <n v="17757.810833330001"/>
    <n v="213093.73"/>
  </r>
  <r>
    <x v="0"/>
    <s v="OLED65B9PLA"/>
    <x v="4"/>
    <x v="0"/>
    <x v="14"/>
    <s v="Ultra HD/4k (3840x2160p)"/>
    <n v="12"/>
    <n v="65949.210000000006"/>
    <n v="791390.52"/>
  </r>
  <r>
    <x v="0"/>
    <s v="KD-43XG7096"/>
    <x v="21"/>
    <x v="1"/>
    <x v="0"/>
    <s v="Ultra HD/4k (3840x2160p)"/>
    <n v="12"/>
    <n v="13916.04166667"/>
    <n v="166992.5"/>
  </r>
  <r>
    <x v="0"/>
    <s v="65SM8200PLA"/>
    <x v="4"/>
    <x v="0"/>
    <x v="14"/>
    <s v="Ultra HD/4k (3840x2160p)"/>
    <n v="12"/>
    <n v="36082.483333329998"/>
    <n v="432989.8"/>
  </r>
  <r>
    <x v="0"/>
    <s v="MTV-3234LTA2"/>
    <x v="6"/>
    <x v="0"/>
    <x v="1"/>
    <s v="HD Ready"/>
    <n v="12"/>
    <n v="3444.8183333299999"/>
    <n v="41337.82"/>
  </r>
  <r>
    <x v="0"/>
    <s v="KDL-43WF805"/>
    <x v="21"/>
    <x v="0"/>
    <x v="0"/>
    <s v="Full HD"/>
    <n v="12"/>
    <n v="11447.29916667"/>
    <n v="137367.59"/>
  </r>
  <r>
    <x v="0"/>
    <s v="UE65TU7100"/>
    <x v="1"/>
    <x v="0"/>
    <x v="14"/>
    <s v="Ultra HD/4k (3840x2160p)"/>
    <n v="11"/>
    <n v="27539.709090910001"/>
    <n v="302936.8"/>
  </r>
  <r>
    <x v="0"/>
    <s v="55Q8600UWG"/>
    <x v="5"/>
    <x v="0"/>
    <x v="2"/>
    <s v="Ultra HD/4k (3840x2160p)"/>
    <n v="11"/>
    <n v="19544.354545450002"/>
    <n v="214987.9"/>
  </r>
  <r>
    <x v="0"/>
    <s v="32H9000ST"/>
    <x v="28"/>
    <x v="0"/>
    <x v="1"/>
    <s v="HD Ready"/>
    <n v="11"/>
    <n v="3041.32727273"/>
    <n v="33454.6"/>
  </r>
  <r>
    <x v="0"/>
    <s v="TV43-US2"/>
    <x v="17"/>
    <x v="0"/>
    <x v="0"/>
    <s v="Ultra HD/4k (3840x2160p)"/>
    <n v="11"/>
    <n v="11206.822727270001"/>
    <n v="123275.05"/>
  </r>
  <r>
    <x v="0"/>
    <s v="43DU6510"/>
    <x v="8"/>
    <x v="0"/>
    <x v="0"/>
    <s v="Ultra HD/4k (3840x2160p)"/>
    <n v="11"/>
    <n v="7868.7227272700002"/>
    <n v="86555.95"/>
  </r>
  <r>
    <x v="0"/>
    <s v="43PFS5803"/>
    <x v="23"/>
    <x v="0"/>
    <x v="0"/>
    <s v="Full HD"/>
    <n v="11"/>
    <n v="8198.4390909100002"/>
    <n v="90182.83"/>
  </r>
  <r>
    <x v="0"/>
    <s v="QE65Q80T"/>
    <x v="1"/>
    <x v="0"/>
    <x v="14"/>
    <s v="Ultra HD/4k (3840x2160p)"/>
    <n v="10"/>
    <n v="62771.4"/>
    <n v="627714"/>
  </r>
  <r>
    <x v="0"/>
    <s v="UE65TU8000"/>
    <x v="1"/>
    <x v="0"/>
    <x v="14"/>
    <s v="Ultra HD/4k (3840x2160p)"/>
    <n v="10"/>
    <n v="30855.092000000001"/>
    <n v="308550.92"/>
  </r>
  <r>
    <x v="0"/>
    <s v="UE65TU8500"/>
    <x v="1"/>
    <x v="0"/>
    <x v="14"/>
    <s v="Ultra HD/4k (3840x2160p)"/>
    <n v="10"/>
    <n v="36836.065999999999"/>
    <n v="368360.66"/>
  </r>
  <r>
    <x v="0"/>
    <s v="UA58LENSUHD"/>
    <x v="18"/>
    <x v="1"/>
    <x v="13"/>
    <s v="Ultra HD/4k (3840x2160p)"/>
    <n v="10"/>
    <n v="9419.1"/>
    <n v="94191"/>
  </r>
  <r>
    <x v="0"/>
    <s v="A24HD200T2"/>
    <x v="11"/>
    <x v="1"/>
    <x v="6"/>
    <s v="HD Ready"/>
    <n v="10"/>
    <n v="2578.0880000000002"/>
    <n v="25780.880000000001"/>
  </r>
  <r>
    <x v="0"/>
    <s v="UE75RU7200"/>
    <x v="1"/>
    <x v="0"/>
    <x v="17"/>
    <s v="Ultra HD/4k (3840x2160p)"/>
    <n v="10"/>
    <n v="44009.188000000002"/>
    <n v="440091.88"/>
  </r>
  <r>
    <x v="0"/>
    <s v="28TL510V"/>
    <x v="4"/>
    <x v="1"/>
    <x v="7"/>
    <s v="HD Ready"/>
    <n v="10"/>
    <n v="4791.7"/>
    <n v="47917"/>
  </r>
  <r>
    <x v="0"/>
    <s v="20DH4030"/>
    <x v="9"/>
    <x v="1"/>
    <x v="18"/>
    <s v="HD Ready"/>
    <n v="10"/>
    <n v="1897.5"/>
    <n v="18975"/>
  </r>
  <r>
    <x v="0"/>
    <s v="LT-32MU380"/>
    <x v="13"/>
    <x v="1"/>
    <x v="1"/>
    <s v="HD Ready"/>
    <n v="10"/>
    <n v="3288.7"/>
    <n v="32887"/>
  </r>
  <r>
    <x v="0"/>
    <s v="32PFS6402"/>
    <x v="23"/>
    <x v="0"/>
    <x v="1"/>
    <s v="Full HD"/>
    <n v="10"/>
    <n v="8229"/>
    <n v="82290"/>
  </r>
  <r>
    <x v="0"/>
    <s v="LT-32M355"/>
    <x v="13"/>
    <x v="1"/>
    <x v="1"/>
    <s v="HD Ready"/>
    <n v="10"/>
    <n v="2939"/>
    <n v="29390"/>
  </r>
  <r>
    <x v="0"/>
    <s v="KDL-40WD653"/>
    <x v="21"/>
    <x v="0"/>
    <x v="4"/>
    <s v="Full HD"/>
    <n v="10"/>
    <n v="9795.2099999999991"/>
    <n v="97952.1"/>
  </r>
  <r>
    <x v="0"/>
    <s v="UE50TU8510"/>
    <x v="1"/>
    <x v="0"/>
    <x v="3"/>
    <s v="Ultra HD/4k (3840x2160p)"/>
    <n v="9"/>
    <n v="20939.599999999999"/>
    <n v="188456.4"/>
  </r>
  <r>
    <x v="0"/>
    <s v="UE70TU7100"/>
    <x v="1"/>
    <x v="0"/>
    <x v="16"/>
    <s v="Ultra HD/4k (3840x2160p)"/>
    <n v="9"/>
    <n v="35511.093333329998"/>
    <n v="319599.84000000003"/>
  </r>
  <r>
    <x v="0"/>
    <s v="QE65Q60T"/>
    <x v="1"/>
    <x v="0"/>
    <x v="14"/>
    <s v="Ultra HD/4k (3840x2160p)"/>
    <n v="9"/>
    <n v="43999.295555559998"/>
    <n v="395993.66"/>
  </r>
  <r>
    <x v="0"/>
    <s v="43F9000ST"/>
    <x v="28"/>
    <x v="0"/>
    <x v="0"/>
    <s v="Full HD"/>
    <n v="9"/>
    <n v="5246.3333333299997"/>
    <n v="47217"/>
  </r>
  <r>
    <x v="0"/>
    <s v="TX-49GXR600"/>
    <x v="22"/>
    <x v="0"/>
    <x v="8"/>
    <s v="Ultra HD/4k (3840x2160p)"/>
    <n v="9"/>
    <n v="11999"/>
    <n v="107991"/>
  </r>
  <r>
    <x v="0"/>
    <s v="32DT5025H"/>
    <x v="29"/>
    <x v="1"/>
    <x v="1"/>
    <s v="HD Ready"/>
    <n v="9"/>
    <n v="3032.3333333300002"/>
    <n v="27291"/>
  </r>
  <r>
    <x v="0"/>
    <s v="LD-3229"/>
    <x v="26"/>
    <x v="0"/>
    <x v="1"/>
    <s v="HD Ready"/>
    <n v="9"/>
    <n v="3999"/>
    <n v="35991"/>
  </r>
  <r>
    <x v="0"/>
    <s v="24HQ92T2"/>
    <x v="30"/>
    <x v="1"/>
    <x v="6"/>
    <s v="HD Ready"/>
    <n v="9"/>
    <n v="2015.22222222"/>
    <n v="18137"/>
  </r>
  <r>
    <x v="0"/>
    <s v="UE50RU7410"/>
    <x v="1"/>
    <x v="0"/>
    <x v="3"/>
    <s v="Ultra HD/4k (3840x2160p)"/>
    <n v="9"/>
    <n v="17714.078888889999"/>
    <n v="159426.71"/>
  </r>
  <r>
    <x v="0"/>
    <s v="UE49RU8000"/>
    <x v="1"/>
    <x v="0"/>
    <x v="8"/>
    <s v="Ultra HD/4k (3840x2160p)"/>
    <n v="9"/>
    <n v="20765.77777778"/>
    <n v="186892"/>
  </r>
  <r>
    <x v="0"/>
    <s v="22HE1FHDT"/>
    <x v="19"/>
    <x v="1"/>
    <x v="12"/>
    <s v="Full HD"/>
    <n v="9"/>
    <n v="2173.7777777800002"/>
    <n v="19564"/>
  </r>
  <r>
    <x v="0"/>
    <s v="MTV-2430LW"/>
    <x v="6"/>
    <x v="1"/>
    <x v="6"/>
    <s v="HD Ready"/>
    <n v="9"/>
    <n v="2114.5555555599999"/>
    <n v="19031"/>
  </r>
  <r>
    <x v="0"/>
    <s v="MTV-3220LW"/>
    <x v="6"/>
    <x v="1"/>
    <x v="1"/>
    <s v="Full HD"/>
    <n v="8"/>
    <n v="2524"/>
    <n v="20192"/>
  </r>
  <r>
    <x v="0"/>
    <s v="MTV-3245HST2"/>
    <x v="6"/>
    <x v="0"/>
    <x v="1"/>
    <s v="HD Ready"/>
    <n v="8"/>
    <n v="3599"/>
    <n v="28792"/>
  </r>
  <r>
    <x v="0"/>
    <s v="50UA3A63"/>
    <x v="7"/>
    <x v="0"/>
    <x v="3"/>
    <s v="Ultra HD/4k (3840x2160p)"/>
    <n v="8"/>
    <n v="12509.75"/>
    <n v="100078"/>
  </r>
  <r>
    <x v="0"/>
    <s v="40VF55"/>
    <x v="20"/>
    <x v="0"/>
    <x v="4"/>
    <s v="Full HD"/>
    <n v="8"/>
    <n v="5161.1899999999996"/>
    <n v="41289.519999999997"/>
  </r>
  <r>
    <x v="0"/>
    <s v="32WE966"/>
    <x v="12"/>
    <x v="0"/>
    <x v="5"/>
    <s v="HD Ready"/>
    <n v="8"/>
    <n v="4181.375"/>
    <n v="33451"/>
  </r>
  <r>
    <x v="0"/>
    <s v="UA43IA124US"/>
    <x v="18"/>
    <x v="1"/>
    <x v="0"/>
    <s v="Ultra HD/4k (3840x2160p)"/>
    <n v="8"/>
    <n v="7045.8125"/>
    <n v="56366.5"/>
  </r>
  <r>
    <x v="0"/>
    <s v="32BH500S"/>
    <x v="9"/>
    <x v="0"/>
    <x v="1"/>
    <s v="HD Ready"/>
    <n v="8"/>
    <n v="3430.25"/>
    <n v="27442"/>
  </r>
  <r>
    <x v="0"/>
    <s v="TX-43GR300"/>
    <x v="22"/>
    <x v="1"/>
    <x v="0"/>
    <s v="Full HD"/>
    <n v="8"/>
    <n v="6624"/>
    <n v="52992"/>
  </r>
  <r>
    <x v="0"/>
    <s v="KD-43XG8096"/>
    <x v="21"/>
    <x v="0"/>
    <x v="0"/>
    <s v="Ultra HD/4k (3840x2160p)"/>
    <n v="8"/>
    <n v="19799.3325"/>
    <n v="158394.66"/>
  </r>
  <r>
    <x v="0"/>
    <s v="50EP660"/>
    <x v="31"/>
    <x v="0"/>
    <x v="3"/>
    <s v="Ultra HD/4k (3840x2160p)"/>
    <n v="8"/>
    <n v="10999"/>
    <n v="87992"/>
  </r>
  <r>
    <x v="0"/>
    <s v="55PUS7334"/>
    <x v="23"/>
    <x v="0"/>
    <x v="2"/>
    <s v="Ultra HD/4k (3840x2160p)"/>
    <n v="8"/>
    <n v="21095.337500000001"/>
    <n v="168762.7"/>
  </r>
  <r>
    <x v="0"/>
    <s v="H43B7100"/>
    <x v="5"/>
    <x v="0"/>
    <x v="0"/>
    <s v="Ultra HD/4k (3840x2160p)"/>
    <n v="8"/>
    <n v="7826.28125"/>
    <n v="62610.25"/>
  </r>
  <r>
    <x v="0"/>
    <s v="H55B7100"/>
    <x v="5"/>
    <x v="0"/>
    <x v="2"/>
    <s v="Ultra HD/4k (3840x2160p)"/>
    <n v="8"/>
    <n v="10016.41375"/>
    <n v="80131.31"/>
  </r>
  <r>
    <x v="0"/>
    <s v="50PUS6754"/>
    <x v="23"/>
    <x v="0"/>
    <x v="3"/>
    <s v="Ultra HD/4k (3840x2160p)"/>
    <n v="8"/>
    <n v="13787.07"/>
    <n v="110296.56"/>
  </r>
  <r>
    <x v="0"/>
    <s v="MTV-5533UTA2"/>
    <x v="6"/>
    <x v="0"/>
    <x v="2"/>
    <s v="Ultra HD/4k (3840x2160p)"/>
    <n v="8"/>
    <n v="7109.1625000000004"/>
    <n v="56873.3"/>
  </r>
  <r>
    <x v="0"/>
    <s v="TX-32FR250"/>
    <x v="22"/>
    <x v="1"/>
    <x v="1"/>
    <s v="HD Ready"/>
    <n v="8"/>
    <n v="4215.75"/>
    <n v="33726"/>
  </r>
  <r>
    <x v="0"/>
    <s v="43UK6300PLB"/>
    <x v="4"/>
    <x v="0"/>
    <x v="0"/>
    <s v="Ultra HD/4k (3840x2160p)"/>
    <n v="8"/>
    <n v="10092.25"/>
    <n v="80738"/>
  </r>
  <r>
    <x v="0"/>
    <s v="UA32LES1T2"/>
    <x v="18"/>
    <x v="1"/>
    <x v="1"/>
    <s v="HD Ready"/>
    <n v="7"/>
    <n v="2959.37"/>
    <n v="20715.59"/>
  </r>
  <r>
    <x v="0"/>
    <s v="QE55Q95T"/>
    <x v="1"/>
    <x v="0"/>
    <x v="2"/>
    <s v="Ultra HD/4k (3840x2160p)"/>
    <n v="7"/>
    <n v="58998.427142859997"/>
    <n v="412988.99"/>
  </r>
  <r>
    <x v="0"/>
    <s v="32FQ1920T2"/>
    <x v="32"/>
    <x v="1"/>
    <x v="1"/>
    <s v="Full HD"/>
    <n v="7"/>
    <n v="3167.24428571"/>
    <n v="22170.71"/>
  </r>
  <r>
    <x v="0"/>
    <s v="A43FHD200T2"/>
    <x v="11"/>
    <x v="1"/>
    <x v="0"/>
    <s v="Full HD"/>
    <n v="7"/>
    <n v="5437.5857142900004"/>
    <n v="38063.1"/>
  </r>
  <r>
    <x v="0"/>
    <s v="LE-43F2S"/>
    <x v="14"/>
    <x v="0"/>
    <x v="0"/>
    <s v="Full HD"/>
    <n v="7"/>
    <n v="5013.2857142900002"/>
    <n v="35093"/>
  </r>
  <r>
    <x v="0"/>
    <s v="UA50LEM1T2USM"/>
    <x v="18"/>
    <x v="1"/>
    <x v="3"/>
    <s v="Ultra HD/4k (3840x2160p)"/>
    <n v="7"/>
    <n v="8395.98571429"/>
    <n v="58771.9"/>
  </r>
  <r>
    <x v="0"/>
    <s v="55Q4A"/>
    <x v="10"/>
    <x v="0"/>
    <x v="2"/>
    <s v="Ultra HD/4k (3840x2160p)"/>
    <n v="7"/>
    <n v="15983.42857143"/>
    <n v="111884"/>
  </r>
  <r>
    <x v="0"/>
    <s v="49DU6510"/>
    <x v="8"/>
    <x v="0"/>
    <x v="8"/>
    <s v="Ultra HD/4k (3840x2160p)"/>
    <n v="7"/>
    <n v="9365.9085714299999"/>
    <n v="65561.36"/>
  </r>
  <r>
    <x v="0"/>
    <s v="32FR55WU"/>
    <x v="3"/>
    <x v="0"/>
    <x v="1"/>
    <s v="Full HD"/>
    <n v="7"/>
    <n v="5887.7228571400001"/>
    <n v="41214.06"/>
  </r>
  <r>
    <x v="0"/>
    <s v="55EP640"/>
    <x v="31"/>
    <x v="0"/>
    <x v="2"/>
    <s v="Ultra HD/4k (3840x2160p)"/>
    <n v="7"/>
    <n v="11399"/>
    <n v="79793"/>
  </r>
  <r>
    <x v="0"/>
    <s v="2T-C32BD1X"/>
    <x v="25"/>
    <x v="1"/>
    <x v="1"/>
    <s v="HD Ready"/>
    <n v="7"/>
    <n v="3693.7142857099998"/>
    <n v="25856"/>
  </r>
  <r>
    <x v="0"/>
    <s v="UHD-43G6000 SMART + T2"/>
    <x v="2"/>
    <x v="0"/>
    <x v="0"/>
    <s v="Ultra HD/4k (3840x2160p)"/>
    <n v="7"/>
    <n v="5932.8571428599998"/>
    <n v="41530"/>
  </r>
  <r>
    <x v="0"/>
    <s v="43UM7390PLC"/>
    <x v="4"/>
    <x v="0"/>
    <x v="0"/>
    <s v="Ultra HD/4k (3840x2160p)"/>
    <n v="7"/>
    <n v="14241.644285709999"/>
    <n v="99691.51"/>
  </r>
  <r>
    <x v="0"/>
    <s v="55UM7610PLB"/>
    <x v="4"/>
    <x v="0"/>
    <x v="2"/>
    <s v="Ultra HD/4k (3840x2160p)"/>
    <n v="7"/>
    <n v="21770.428571429999"/>
    <n v="152393"/>
  </r>
  <r>
    <x v="0"/>
    <s v="OLED55C9PLA"/>
    <x v="4"/>
    <x v="0"/>
    <x v="2"/>
    <s v="Ultra HD/4k (3840x2160p)"/>
    <n v="7"/>
    <n v="58498.714285709997"/>
    <n v="409491"/>
  </r>
  <r>
    <x v="0"/>
    <s v="OLED65C9PLA"/>
    <x v="4"/>
    <x v="0"/>
    <x v="14"/>
    <s v="Ultra HD/4k (3840x2160p)"/>
    <n v="7"/>
    <n v="79848.957142860003"/>
    <n v="558942.69999999995"/>
  </r>
  <r>
    <x v="0"/>
    <s v="43Q3 AI"/>
    <x v="10"/>
    <x v="0"/>
    <x v="0"/>
    <s v="Ultra HD/4k (3840x2160p)"/>
    <n v="7"/>
    <n v="9201"/>
    <n v="64407"/>
  </r>
  <r>
    <x v="0"/>
    <s v="LE40CT5030AK"/>
    <x v="8"/>
    <x v="1"/>
    <x v="4"/>
    <s v="Full HD"/>
    <n v="7"/>
    <n v="4498.9799999999996"/>
    <n v="31492.86"/>
  </r>
  <r>
    <x v="0"/>
    <s v="UE43N5300"/>
    <x v="1"/>
    <x v="0"/>
    <x v="0"/>
    <s v="Full HD"/>
    <n v="7"/>
    <n v="8438.4142857099996"/>
    <n v="59068.9"/>
  </r>
  <r>
    <x v="0"/>
    <s v="43V5863"/>
    <x v="7"/>
    <x v="0"/>
    <x v="0"/>
    <s v="Ultra HD/4k (3840x2160p)"/>
    <n v="7"/>
    <n v="8675.7142857100007"/>
    <n v="60730"/>
  </r>
  <r>
    <x v="0"/>
    <s v="32PFS5823"/>
    <x v="23"/>
    <x v="0"/>
    <x v="1"/>
    <s v="Full HD"/>
    <n v="7"/>
    <n v="5743.4114285699998"/>
    <n v="40203.879999999997"/>
  </r>
  <r>
    <x v="0"/>
    <s v="QE55LS03T"/>
    <x v="1"/>
    <x v="0"/>
    <x v="2"/>
    <s v="Ultra HD/4k (3840x2160p)"/>
    <n v="6"/>
    <n v="42317.65"/>
    <n v="253905.9"/>
  </r>
  <r>
    <x v="0"/>
    <s v="32WL1A63"/>
    <x v="7"/>
    <x v="1"/>
    <x v="1"/>
    <s v="HD Ready"/>
    <n v="6"/>
    <n v="4291.8333333299997"/>
    <n v="25751"/>
  </r>
  <r>
    <x v="0"/>
    <s v="55UA3A63"/>
    <x v="7"/>
    <x v="0"/>
    <x v="2"/>
    <s v="Ultra HD/4k (3840x2160p)"/>
    <n v="6"/>
    <n v="13975.33333333"/>
    <n v="83852"/>
  </r>
  <r>
    <x v="0"/>
    <s v="MTV-4350FST2"/>
    <x v="6"/>
    <x v="0"/>
    <x v="0"/>
    <s v="Full HD"/>
    <n v="6"/>
    <n v="5986.6616666700002"/>
    <n v="35919.97"/>
  </r>
  <r>
    <x v="0"/>
    <s v="QE55Q60R"/>
    <x v="1"/>
    <x v="0"/>
    <x v="2"/>
    <s v="Ultra HD/4k (3840x2160p)"/>
    <n v="6"/>
    <n v="27147.064999999999"/>
    <n v="162882.39000000001"/>
  </r>
  <r>
    <x v="0"/>
    <s v="UA40DM2500T2"/>
    <x v="18"/>
    <x v="1"/>
    <x v="4"/>
    <s v="Full HD"/>
    <n v="6"/>
    <n v="4658.2166666700004"/>
    <n v="27949.3"/>
  </r>
  <r>
    <x v="0"/>
    <s v="UA24IA124T2"/>
    <x v="18"/>
    <x v="1"/>
    <x v="6"/>
    <s v="HD Ready"/>
    <n v="6"/>
    <n v="2164"/>
    <n v="12984"/>
  </r>
  <r>
    <x v="0"/>
    <s v="40DF5500"/>
    <x v="8"/>
    <x v="0"/>
    <x v="4"/>
    <s v="Full HD"/>
    <n v="6"/>
    <n v="6032.4433333300003"/>
    <n v="36194.660000000003"/>
  </r>
  <r>
    <x v="0"/>
    <s v="UA22LEN1T2"/>
    <x v="18"/>
    <x v="1"/>
    <x v="11"/>
    <s v="Full HD"/>
    <n v="6"/>
    <n v="2139.4499999999998"/>
    <n v="12836.7"/>
  </r>
  <r>
    <x v="0"/>
    <s v="32HN82T2"/>
    <x v="30"/>
    <x v="1"/>
    <x v="1"/>
    <s v="HD Ready"/>
    <n v="6"/>
    <n v="2665.8333333300002"/>
    <n v="15995"/>
  </r>
  <r>
    <x v="0"/>
    <s v="43EP640"/>
    <x v="31"/>
    <x v="0"/>
    <x v="0"/>
    <s v="Ultra HD/4k (3840x2160p)"/>
    <n v="6"/>
    <n v="8999"/>
    <n v="53994"/>
  </r>
  <r>
    <x v="0"/>
    <s v="55PUS6554"/>
    <x v="23"/>
    <x v="0"/>
    <x v="2"/>
    <s v="Ultra HD/4k (3840x2160p)"/>
    <n v="6"/>
    <n v="13832.33333333"/>
    <n v="82994"/>
  </r>
  <r>
    <x v="0"/>
    <s v="49SM9000PLA"/>
    <x v="4"/>
    <x v="0"/>
    <x v="8"/>
    <s v="Ultra HD/4k (3840x2160p)"/>
    <n v="6"/>
    <n v="31920.66666667"/>
    <n v="191524"/>
  </r>
  <r>
    <x v="0"/>
    <s v="24PHS4354"/>
    <x v="23"/>
    <x v="1"/>
    <x v="6"/>
    <s v="HD Ready"/>
    <n v="6"/>
    <n v="4241.6666666700003"/>
    <n v="25450"/>
  </r>
  <r>
    <x v="0"/>
    <s v="UE65RU7470"/>
    <x v="1"/>
    <x v="0"/>
    <x v="14"/>
    <s v="Ultra HD/4k (3840x2160p)"/>
    <n v="6"/>
    <n v="29931.48"/>
    <n v="179588.88"/>
  </r>
  <r>
    <x v="0"/>
    <s v="UE43RU7100"/>
    <x v="1"/>
    <x v="0"/>
    <x v="0"/>
    <s v="Ultra HD/4k (3840x2160p)"/>
    <n v="6"/>
    <n v="10468.5"/>
    <n v="62811"/>
  </r>
  <r>
    <x v="0"/>
    <s v="H55A6130"/>
    <x v="5"/>
    <x v="0"/>
    <x v="2"/>
    <s v="Ultra HD/4k (3840x2160p)"/>
    <n v="6"/>
    <n v="8919.9333333300001"/>
    <n v="53519.6"/>
  </r>
  <r>
    <x v="0"/>
    <s v="43PFS5823"/>
    <x v="23"/>
    <x v="0"/>
    <x v="0"/>
    <s v="Full HD"/>
    <n v="6"/>
    <n v="8142.5583333300001"/>
    <n v="48855.35"/>
  </r>
  <r>
    <x v="0"/>
    <s v="LE32CT5000"/>
    <x v="8"/>
    <x v="1"/>
    <x v="1"/>
    <s v="HD Ready"/>
    <n v="6"/>
    <n v="3068.08"/>
    <n v="18408.48"/>
  </r>
  <r>
    <x v="0"/>
    <s v="LT-32M350"/>
    <x v="13"/>
    <x v="1"/>
    <x v="1"/>
    <s v="HD Ready"/>
    <n v="6"/>
    <n v="2972.6666666699998"/>
    <n v="17836"/>
  </r>
  <r>
    <x v="0"/>
    <s v="UA43LEF1T2S"/>
    <x v="18"/>
    <x v="0"/>
    <x v="0"/>
    <s v="Full HD"/>
    <n v="5"/>
    <n v="5999"/>
    <n v="29995"/>
  </r>
  <r>
    <x v="0"/>
    <s v="QE43LS03T"/>
    <x v="1"/>
    <x v="0"/>
    <x v="0"/>
    <s v="Ultra HD/4k (3840x2160p)"/>
    <n v="5"/>
    <n v="28109.434000000001"/>
    <n v="140547.17000000001"/>
  </r>
  <r>
    <x v="0"/>
    <s v="QE65Q77T"/>
    <x v="1"/>
    <x v="0"/>
    <x v="14"/>
    <s v="Ultra HD/4k (3840x2160p)"/>
    <n v="5"/>
    <n v="48059.76"/>
    <n v="240298.8"/>
  </r>
  <r>
    <x v="0"/>
    <s v="MTV-5050UST2"/>
    <x v="6"/>
    <x v="0"/>
    <x v="3"/>
    <s v="Ultra HD/4k (3840x2160p)"/>
    <n v="5"/>
    <n v="7732.6"/>
    <n v="38663"/>
  </r>
  <r>
    <x v="0"/>
    <s v="UQ4T-C40BL5EF2AB"/>
    <x v="25"/>
    <x v="0"/>
    <x v="4"/>
    <s v="Ultra HD/4k (3840x2160p)"/>
    <n v="5"/>
    <n v="10250.200000000001"/>
    <n v="51251"/>
  </r>
  <r>
    <x v="0"/>
    <s v="UQ4T-C55BL5EF2AB"/>
    <x v="25"/>
    <x v="0"/>
    <x v="2"/>
    <s v="Ultra HD/4k (3840x2160p)"/>
    <n v="5"/>
    <n v="14699"/>
    <n v="73495"/>
  </r>
  <r>
    <x v="0"/>
    <s v="L43FHD24B"/>
    <x v="16"/>
    <x v="1"/>
    <x v="0"/>
    <s v="Full HD"/>
    <n v="5"/>
    <n v="4999"/>
    <n v="24995"/>
  </r>
  <r>
    <x v="0"/>
    <s v="55UL950"/>
    <x v="12"/>
    <x v="0"/>
    <x v="10"/>
    <s v="Ultra HD/4k (3840x2160p)"/>
    <n v="5"/>
    <n v="9999"/>
    <n v="49995"/>
  </r>
  <r>
    <x v="0"/>
    <s v="22FQ92T2"/>
    <x v="30"/>
    <x v="1"/>
    <x v="11"/>
    <s v="Full HD"/>
    <n v="5"/>
    <n v="1938.8"/>
    <n v="9694"/>
  </r>
  <r>
    <x v="0"/>
    <s v="55Q36 AI"/>
    <x v="10"/>
    <x v="0"/>
    <x v="2"/>
    <s v="Ultra HD/4k (3840x2160p)"/>
    <n v="5"/>
    <n v="14466.6"/>
    <n v="72333"/>
  </r>
  <r>
    <x v="0"/>
    <s v="GTV32HD01T2"/>
    <x v="33"/>
    <x v="1"/>
    <x v="1"/>
    <s v="HD Ready"/>
    <n v="5"/>
    <n v="2614.2939999999999"/>
    <n v="13071.47"/>
  </r>
  <r>
    <x v="0"/>
    <s v="50EP640"/>
    <x v="31"/>
    <x v="0"/>
    <x v="3"/>
    <s v="Ultra HD/4k (3840x2160p)"/>
    <n v="5"/>
    <n v="10999.02"/>
    <n v="54995.1"/>
  </r>
  <r>
    <x v="0"/>
    <s v="65DU6510"/>
    <x v="8"/>
    <x v="0"/>
    <x v="14"/>
    <s v="Ultra HD/4k (3840x2160p)"/>
    <n v="5"/>
    <n v="16785.241999999998"/>
    <n v="83926.21"/>
  </r>
  <r>
    <x v="0"/>
    <s v="H55O8B"/>
    <x v="5"/>
    <x v="0"/>
    <x v="2"/>
    <s v="Ultra HD/4k (3840x2160p)"/>
    <n v="5"/>
    <n v="27651.360000000001"/>
    <n v="138256.79999999999"/>
  </r>
  <r>
    <x v="0"/>
    <s v="QE65Q77R"/>
    <x v="1"/>
    <x v="0"/>
    <x v="14"/>
    <s v="Ultra HD/4k (3840x2160p)"/>
    <n v="5"/>
    <n v="51102.6"/>
    <n v="255513"/>
  </r>
  <r>
    <x v="0"/>
    <s v="QE55Q77R"/>
    <x v="1"/>
    <x v="0"/>
    <x v="2"/>
    <s v="Ultra HD/4k (3840x2160p)"/>
    <n v="5"/>
    <n v="37049.72"/>
    <n v="185248.6"/>
  </r>
  <r>
    <x v="0"/>
    <s v="UE65RU7100"/>
    <x v="1"/>
    <x v="0"/>
    <x v="14"/>
    <s v="Ultra HD/4k (3840x2160p)"/>
    <n v="5"/>
    <n v="28128.98"/>
    <n v="140644.9"/>
  </r>
  <r>
    <x v="0"/>
    <s v="QE65Q67R"/>
    <x v="1"/>
    <x v="0"/>
    <x v="14"/>
    <s v="Ultra HD/4k (3840x2160p)"/>
    <n v="5"/>
    <n v="37759.167999999998"/>
    <n v="188795.84"/>
  </r>
  <r>
    <x v="0"/>
    <s v="32ES580"/>
    <x v="31"/>
    <x v="0"/>
    <x v="1"/>
    <s v="HD Ready"/>
    <n v="5"/>
    <n v="5363"/>
    <n v="26815"/>
  </r>
  <r>
    <x v="0"/>
    <s v="32HX1850T2"/>
    <x v="32"/>
    <x v="1"/>
    <x v="1"/>
    <s v="HD Ready"/>
    <n v="5"/>
    <n v="2511.1999999999998"/>
    <n v="12556"/>
  </r>
  <r>
    <x v="0"/>
    <s v="50UR50GU"/>
    <x v="3"/>
    <x v="0"/>
    <x v="3"/>
    <s v="Ultra HD/4k (3840x2160p)"/>
    <n v="5"/>
    <n v="9899.8639999999996"/>
    <n v="49499.32"/>
  </r>
  <r>
    <x v="0"/>
    <s v="UE32N4010"/>
    <x v="1"/>
    <x v="1"/>
    <x v="1"/>
    <s v="HD Ready"/>
    <n v="5"/>
    <n v="5927.2"/>
    <n v="29636"/>
  </r>
  <r>
    <x v="0"/>
    <s v="32L2863"/>
    <x v="7"/>
    <x v="0"/>
    <x v="1"/>
    <s v="Full HD"/>
    <n v="5"/>
    <n v="5552.4"/>
    <n v="27762"/>
  </r>
  <r>
    <x v="0"/>
    <s v="KDL-49WF804"/>
    <x v="21"/>
    <x v="0"/>
    <x v="8"/>
    <s v="Full HD"/>
    <n v="5"/>
    <n v="15399"/>
    <n v="76995"/>
  </r>
  <r>
    <x v="0"/>
    <s v="43PFS5503"/>
    <x v="23"/>
    <x v="1"/>
    <x v="0"/>
    <s v="Full HD"/>
    <n v="5"/>
    <n v="7024.0959999999995"/>
    <n v="35120.480000000003"/>
  </r>
  <r>
    <x v="0"/>
    <s v="32PHS4503"/>
    <x v="23"/>
    <x v="1"/>
    <x v="1"/>
    <s v="HD Ready"/>
    <n v="5"/>
    <n v="4599"/>
    <n v="22995"/>
  </r>
  <r>
    <x v="0"/>
    <s v="MTV-4324LT2"/>
    <x v="6"/>
    <x v="1"/>
    <x v="0"/>
    <s v="Full HD"/>
    <n v="5"/>
    <n v="4958.8"/>
    <n v="24794"/>
  </r>
  <r>
    <x v="0"/>
    <s v="KDL-32WD756"/>
    <x v="21"/>
    <x v="0"/>
    <x v="1"/>
    <s v="Full HD"/>
    <n v="5"/>
    <n v="11261.86"/>
    <n v="56309.3"/>
  </r>
  <r>
    <x v="0"/>
    <s v="MTV-2431LT2"/>
    <x v="6"/>
    <x v="1"/>
    <x v="6"/>
    <s v="HD Ready"/>
    <n v="4"/>
    <n v="1964.99"/>
    <n v="7859.96"/>
  </r>
  <r>
    <x v="0"/>
    <s v="QE65LS03T"/>
    <x v="1"/>
    <x v="0"/>
    <x v="14"/>
    <s v="Ultra HD/4k (3840x2160p)"/>
    <n v="4"/>
    <n v="58912.95"/>
    <n v="235651.8"/>
  </r>
  <r>
    <x v="0"/>
    <s v="MTV-4350UST2"/>
    <x v="6"/>
    <x v="0"/>
    <x v="0"/>
    <s v="Ultra HD/4k (3840x2160p)"/>
    <n v="4"/>
    <n v="6118.2075000000004"/>
    <n v="24472.83"/>
  </r>
  <r>
    <x v="0"/>
    <s v="UE75TU7100"/>
    <x v="1"/>
    <x v="0"/>
    <x v="17"/>
    <s v="Ultra HD/4k (3840x2160p)"/>
    <n v="4"/>
    <n v="42186.95"/>
    <n v="168747.8"/>
  </r>
  <r>
    <x v="0"/>
    <s v="43E6 AI"/>
    <x v="10"/>
    <x v="0"/>
    <x v="0"/>
    <s v="Full HD"/>
    <n v="4"/>
    <n v="7911.43"/>
    <n v="31645.72"/>
  </r>
  <r>
    <x v="0"/>
    <s v="L55UHD21B"/>
    <x v="16"/>
    <x v="1"/>
    <x v="2"/>
    <s v="Ultra HD/4k (3840x2160p)"/>
    <n v="4"/>
    <n v="9156.3225000000002"/>
    <n v="36625.29"/>
  </r>
  <r>
    <x v="0"/>
    <s v="QE65Q60R"/>
    <x v="1"/>
    <x v="0"/>
    <x v="14"/>
    <s v="Ultra HD/4k (3840x2160p)"/>
    <n v="4"/>
    <n v="43974.25"/>
    <n v="175897"/>
  </r>
  <r>
    <x v="0"/>
    <s v="LD-2419"/>
    <x v="26"/>
    <x v="1"/>
    <x v="6"/>
    <s v="HD Ready"/>
    <n v="4"/>
    <n v="2399"/>
    <n v="9596"/>
  </r>
  <r>
    <x v="0"/>
    <s v="UA45IA124S"/>
    <x v="18"/>
    <x v="1"/>
    <x v="19"/>
    <s v="Full HD"/>
    <n v="4"/>
    <n v="6824.25"/>
    <n v="27297"/>
  </r>
  <r>
    <x v="0"/>
    <s v="32MA1HDT"/>
    <x v="19"/>
    <x v="1"/>
    <x v="1"/>
    <s v="HD Ready"/>
    <n v="4"/>
    <n v="2799"/>
    <n v="11196"/>
  </r>
  <r>
    <x v="0"/>
    <s v="65U700GU"/>
    <x v="3"/>
    <x v="0"/>
    <x v="14"/>
    <s v="Ultra HD/4k (3840x2160p)"/>
    <n v="4"/>
    <n v="19998.98"/>
    <n v="79995.92"/>
  </r>
  <r>
    <x v="0"/>
    <s v="UE70RU7090"/>
    <x v="1"/>
    <x v="0"/>
    <x v="16"/>
    <s v="Ultra HD/4k (3840x2160p)"/>
    <n v="4"/>
    <n v="29198.99"/>
    <n v="116795.96"/>
  </r>
  <r>
    <x v="0"/>
    <s v="S55UHD20B"/>
    <x v="16"/>
    <x v="0"/>
    <x v="2"/>
    <s v="Ultra HD/4k (3840x2160p)"/>
    <n v="4"/>
    <n v="9499.0324999999993"/>
    <n v="37996.129999999997"/>
  </r>
  <r>
    <x v="0"/>
    <s v="UA43LEP1T2S"/>
    <x v="18"/>
    <x v="0"/>
    <x v="0"/>
    <s v="Ultra HD/4k (3840x2160p)"/>
    <n v="4"/>
    <n v="6689"/>
    <n v="26756"/>
  </r>
  <r>
    <x v="0"/>
    <s v="55UE6400"/>
    <x v="27"/>
    <x v="0"/>
    <x v="2"/>
    <s v="Ultra HD/4k (3840x2160p)"/>
    <n v="4"/>
    <n v="11541"/>
    <n v="46164"/>
  </r>
  <r>
    <x v="0"/>
    <s v="UE50RU7200"/>
    <x v="1"/>
    <x v="0"/>
    <x v="3"/>
    <s v="Ultra HD/4k (3840x2160p)"/>
    <n v="4"/>
    <n v="17298.990000000002"/>
    <n v="69195.960000000006"/>
  </r>
  <r>
    <x v="0"/>
    <s v="QE55LS01R"/>
    <x v="1"/>
    <x v="0"/>
    <x v="2"/>
    <s v="Ultra HD/4k (3840x2160p)"/>
    <n v="4"/>
    <n v="31439.224999999999"/>
    <n v="125756.9"/>
  </r>
  <r>
    <x v="0"/>
    <s v="43AS1FHDTA1"/>
    <x v="19"/>
    <x v="0"/>
    <x v="0"/>
    <s v="Full HD"/>
    <n v="4"/>
    <n v="6499"/>
    <n v="25996"/>
  </r>
  <r>
    <x v="0"/>
    <s v="UE55RU8000"/>
    <x v="1"/>
    <x v="0"/>
    <x v="2"/>
    <s v="Ultra HD/4k (3840x2160p)"/>
    <n v="4"/>
    <n v="22262.75"/>
    <n v="89051"/>
  </r>
  <r>
    <x v="0"/>
    <s v="UE50RU7100"/>
    <x v="1"/>
    <x v="0"/>
    <x v="3"/>
    <s v="Ultra HD/4k (3840x2160p)"/>
    <n v="4"/>
    <n v="16323.99"/>
    <n v="65295.96"/>
  </r>
  <r>
    <x v="0"/>
    <s v="UE55RU7470"/>
    <x v="1"/>
    <x v="0"/>
    <x v="2"/>
    <s v="Ultra HD/4k (3840x2160p)"/>
    <n v="4"/>
    <n v="21462.75"/>
    <n v="85851"/>
  </r>
  <r>
    <x v="0"/>
    <s v="QE55Q80R"/>
    <x v="1"/>
    <x v="0"/>
    <x v="2"/>
    <s v="Ultra HD/4k (3840x2160p)"/>
    <n v="4"/>
    <n v="46499.224999999999"/>
    <n v="185996.9"/>
  </r>
  <r>
    <x v="0"/>
    <s v="40ES560"/>
    <x v="31"/>
    <x v="0"/>
    <x v="4"/>
    <s v="Full HD"/>
    <n v="4"/>
    <n v="6499"/>
    <n v="25996"/>
  </r>
  <r>
    <x v="0"/>
    <s v="MTV-3234LT2"/>
    <x v="6"/>
    <x v="1"/>
    <x v="1"/>
    <s v="HD Ready"/>
    <n v="4"/>
    <n v="2436.5250000000001"/>
    <n v="9746.1"/>
  </r>
  <r>
    <x v="0"/>
    <s v="TV43-FS2G"/>
    <x v="17"/>
    <x v="0"/>
    <x v="0"/>
    <s v="Full HD"/>
    <n v="4"/>
    <n v="8499.7250000000004"/>
    <n v="33998.9"/>
  </r>
  <r>
    <x v="0"/>
    <s v="LE32CT5550AK"/>
    <x v="8"/>
    <x v="0"/>
    <x v="1"/>
    <s v="Full HD"/>
    <n v="4"/>
    <n v="4684.29"/>
    <n v="18737.16"/>
  </r>
  <r>
    <x v="0"/>
    <s v="LC-40FI5012E"/>
    <x v="25"/>
    <x v="0"/>
    <x v="4"/>
    <s v="Full HD"/>
    <n v="4"/>
    <n v="7874.0249999999996"/>
    <n v="31496.1"/>
  </r>
  <r>
    <x v="0"/>
    <s v="24HB50BU"/>
    <x v="3"/>
    <x v="1"/>
    <x v="6"/>
    <s v="HD Ready"/>
    <n v="4"/>
    <n v="2633.9949999999999"/>
    <n v="10535.98"/>
  </r>
  <r>
    <x v="0"/>
    <s v="40AS3FHDTA1"/>
    <x v="19"/>
    <x v="0"/>
    <x v="4"/>
    <s v="Full HD"/>
    <n v="4"/>
    <n v="5674.25"/>
    <n v="22697"/>
  </r>
  <r>
    <x v="0"/>
    <s v="LE-4348"/>
    <x v="26"/>
    <x v="0"/>
    <x v="0"/>
    <s v="Full HD"/>
    <n v="4"/>
    <n v="6999"/>
    <n v="27996"/>
  </r>
  <r>
    <x v="0"/>
    <s v="TX-43FXR600"/>
    <x v="22"/>
    <x v="0"/>
    <x v="0"/>
    <s v="Ultra HD/4k (3840x2160p)"/>
    <n v="4"/>
    <n v="10424.75"/>
    <n v="41699"/>
  </r>
  <r>
    <x v="0"/>
    <s v="OLED65B8PLA"/>
    <x v="4"/>
    <x v="0"/>
    <x v="14"/>
    <s v="Ultra HD/4k (3840x2160p)"/>
    <n v="4"/>
    <n v="59999.9"/>
    <n v="239999.6"/>
  </r>
  <r>
    <x v="0"/>
    <s v="KDL-32RE303"/>
    <x v="21"/>
    <x v="1"/>
    <x v="1"/>
    <s v="HD Ready"/>
    <n v="4"/>
    <n v="6882.25"/>
    <n v="27529"/>
  </r>
  <r>
    <x v="0"/>
    <s v="LT22M445"/>
    <x v="13"/>
    <x v="1"/>
    <x v="11"/>
    <s v="Full HD"/>
    <n v="3"/>
    <n v="2065.6666666699998"/>
    <n v="6197"/>
  </r>
  <r>
    <x v="0"/>
    <s v="UA32HD19T2S"/>
    <x v="18"/>
    <x v="0"/>
    <x v="1"/>
    <s v="HD Ready"/>
    <n v="3"/>
    <n v="3665.6666666699998"/>
    <n v="10997"/>
  </r>
  <r>
    <x v="0"/>
    <s v="UA32HD20T2S"/>
    <x v="18"/>
    <x v="0"/>
    <x v="1"/>
    <s v="HD Ready"/>
    <n v="3"/>
    <n v="3705.6666666699998"/>
    <n v="11117"/>
  </r>
  <r>
    <x v="0"/>
    <s v="A39HD400T2S"/>
    <x v="11"/>
    <x v="0"/>
    <x v="20"/>
    <s v="HD Ready"/>
    <n v="3"/>
    <n v="4999"/>
    <n v="14997"/>
  </r>
  <r>
    <x v="0"/>
    <s v="UA32LES1T2S"/>
    <x v="18"/>
    <x v="0"/>
    <x v="1"/>
    <s v="HD Ready"/>
    <n v="3"/>
    <n v="3965.6666666699998"/>
    <n v="11897"/>
  </r>
  <r>
    <x v="0"/>
    <s v="MTV-4045HT2"/>
    <x v="6"/>
    <x v="1"/>
    <x v="20"/>
    <s v="HD Ready"/>
    <n v="3"/>
    <n v="4250"/>
    <n v="12750"/>
  </r>
  <r>
    <x v="0"/>
    <s v="50UN81006LB"/>
    <x v="4"/>
    <x v="0"/>
    <x v="3"/>
    <s v="Ultra HD/4k (3840x2160p)"/>
    <n v="3"/>
    <n v="16519.33333333"/>
    <n v="49558"/>
  </r>
  <r>
    <x v="0"/>
    <s v="32L2963"/>
    <x v="7"/>
    <x v="0"/>
    <x v="1"/>
    <s v="Full HD"/>
    <n v="3"/>
    <n v="5999"/>
    <n v="17997"/>
  </r>
  <r>
    <x v="0"/>
    <s v="QE75Q80T"/>
    <x v="1"/>
    <x v="0"/>
    <x v="17"/>
    <s v="Ultra HD/4k (3840x2160p)"/>
    <n v="3"/>
    <n v="103999.3"/>
    <n v="311997.90000000002"/>
  </r>
  <r>
    <x v="0"/>
    <s v="65Q8600UWG"/>
    <x v="5"/>
    <x v="0"/>
    <x v="14"/>
    <s v="Ultra HD/4k (3840x2160p)"/>
    <n v="3"/>
    <n v="26999.933333329998"/>
    <n v="80999.8"/>
  </r>
  <r>
    <x v="0"/>
    <s v="40BL5EA"/>
    <x v="25"/>
    <x v="0"/>
    <x v="4"/>
    <s v="Ultra HD/4k (3840x2160p)"/>
    <n v="3"/>
    <n v="10065.66666667"/>
    <n v="30197"/>
  </r>
  <r>
    <x v="0"/>
    <s v="UA24LEZ1T2S"/>
    <x v="18"/>
    <x v="0"/>
    <x v="6"/>
    <s v="HD Ready"/>
    <n v="3"/>
    <n v="2999.3"/>
    <n v="8997.9"/>
  </r>
  <r>
    <x v="0"/>
    <s v="55UHDT2S2SM8-S"/>
    <x v="15"/>
    <x v="0"/>
    <x v="2"/>
    <s v="Ultra HD/4k (3840x2160p)"/>
    <n v="3"/>
    <n v="9799"/>
    <n v="29397"/>
  </r>
  <r>
    <x v="0"/>
    <s v="65UA3A63"/>
    <x v="7"/>
    <x v="0"/>
    <x v="14"/>
    <s v="Ultra HD/4k (3840x2160p)"/>
    <n v="3"/>
    <n v="20484.52"/>
    <n v="61453.56"/>
  </r>
  <r>
    <x v="0"/>
    <s v="LD-2429"/>
    <x v="26"/>
    <x v="0"/>
    <x v="6"/>
    <s v="HD Ready"/>
    <n v="3"/>
    <n v="3021"/>
    <n v="9063"/>
  </r>
  <r>
    <x v="0"/>
    <s v="24BH500S"/>
    <x v="9"/>
    <x v="0"/>
    <x v="6"/>
    <s v="HD Ready"/>
    <n v="3"/>
    <n v="2801"/>
    <n v="8403"/>
  </r>
  <r>
    <x v="0"/>
    <s v="49UK950"/>
    <x v="12"/>
    <x v="0"/>
    <x v="8"/>
    <s v="Ultra HD/4k (3840x2160p)"/>
    <n v="3"/>
    <n v="7542"/>
    <n v="22626"/>
  </r>
  <r>
    <x v="0"/>
    <s v="TX-65GXR700"/>
    <x v="22"/>
    <x v="0"/>
    <x v="14"/>
    <s v="Ultra HD/4k (3840x2160p)"/>
    <n v="3"/>
    <n v="23999"/>
    <n v="71997"/>
  </r>
  <r>
    <x v="0"/>
    <s v="70PUS6504"/>
    <x v="23"/>
    <x v="0"/>
    <x v="16"/>
    <s v="Ultra HD/4k (3840x2160p)"/>
    <n v="3"/>
    <n v="26999"/>
    <n v="80997"/>
  </r>
  <r>
    <x v="0"/>
    <s v="32TH1"/>
    <x v="24"/>
    <x v="1"/>
    <x v="1"/>
    <s v="HD Ready"/>
    <n v="3"/>
    <n v="2469"/>
    <n v="7407"/>
  </r>
  <r>
    <x v="0"/>
    <s v="24HR55GU"/>
    <x v="3"/>
    <x v="0"/>
    <x v="6"/>
    <s v="HD Ready"/>
    <n v="3"/>
    <n v="3528.6666666699998"/>
    <n v="10586"/>
  </r>
  <r>
    <x v="0"/>
    <s v="65UK850T"/>
    <x v="12"/>
    <x v="0"/>
    <x v="14"/>
    <s v="Ultra HD/4k (3840x2160p)"/>
    <n v="3"/>
    <n v="16999"/>
    <n v="50997"/>
  </r>
  <r>
    <x v="0"/>
    <s v="39L2863"/>
    <x v="7"/>
    <x v="0"/>
    <x v="20"/>
    <s v="Full HD"/>
    <n v="3"/>
    <n v="6784"/>
    <n v="20352"/>
  </r>
  <r>
    <x v="0"/>
    <s v="UE65RU7200"/>
    <x v="1"/>
    <x v="0"/>
    <x v="14"/>
    <s v="Ultra HD/4k (3840x2160p)"/>
    <n v="3"/>
    <n v="29999"/>
    <n v="89997"/>
  </r>
  <r>
    <x v="0"/>
    <s v="43PUS6554"/>
    <x v="23"/>
    <x v="0"/>
    <x v="0"/>
    <s v="Ultra HD/4k (3840x2160p)"/>
    <n v="3"/>
    <n v="9999.3333333299997"/>
    <n v="29998"/>
  </r>
  <r>
    <x v="0"/>
    <s v="50PUS6554"/>
    <x v="23"/>
    <x v="0"/>
    <x v="3"/>
    <s v="Ultra HD/4k (3840x2160p)"/>
    <n v="3"/>
    <n v="12999"/>
    <n v="38997"/>
  </r>
  <r>
    <x v="0"/>
    <s v="75SM9000PLA"/>
    <x v="4"/>
    <x v="0"/>
    <x v="17"/>
    <s v="Ultra HD/4k (3840x2160p)"/>
    <n v="3"/>
    <n v="97999"/>
    <n v="293997"/>
  </r>
  <r>
    <x v="0"/>
    <s v="KD-49XG7096"/>
    <x v="21"/>
    <x v="0"/>
    <x v="8"/>
    <s v="Ultra HD/4k (3840x2160p)"/>
    <n v="3"/>
    <n v="17399.3"/>
    <n v="52197.9"/>
  </r>
  <r>
    <x v="0"/>
    <s v="55DU6510"/>
    <x v="8"/>
    <x v="0"/>
    <x v="2"/>
    <s v="Ultra HD/4k (3840x2160p)"/>
    <n v="3"/>
    <n v="11332.32666667"/>
    <n v="33996.980000000003"/>
  </r>
  <r>
    <x v="0"/>
    <s v="QE49LS01R"/>
    <x v="1"/>
    <x v="0"/>
    <x v="8"/>
    <s v="Ultra HD/4k (3840x2160p)"/>
    <n v="3"/>
    <n v="27926.32"/>
    <n v="83778.960000000006"/>
  </r>
  <r>
    <x v="0"/>
    <s v="QE49Q77RA"/>
    <x v="1"/>
    <x v="0"/>
    <x v="8"/>
    <s v="Ultra HD/4k (3840x2160p)"/>
    <n v="3"/>
    <n v="28333"/>
    <n v="84999"/>
  </r>
  <r>
    <x v="0"/>
    <s v="UE50RU7400"/>
    <x v="1"/>
    <x v="0"/>
    <x v="3"/>
    <s v="Ultra HD/4k (3840x2160p)"/>
    <n v="3"/>
    <n v="17833.66666667"/>
    <n v="53501"/>
  </r>
  <r>
    <x v="0"/>
    <s v="24PHS4304"/>
    <x v="23"/>
    <x v="1"/>
    <x v="6"/>
    <s v="HD Ready"/>
    <n v="3"/>
    <n v="4299.3"/>
    <n v="12897.9"/>
  </r>
  <r>
    <x v="0"/>
    <s v="32HE5606"/>
    <x v="27"/>
    <x v="0"/>
    <x v="1"/>
    <s v="HD Ready"/>
    <n v="3"/>
    <n v="4732.3333333299997"/>
    <n v="14197"/>
  </r>
  <r>
    <x v="0"/>
    <s v="LD-2438"/>
    <x v="26"/>
    <x v="1"/>
    <x v="6"/>
    <s v="HD Ready"/>
    <n v="3"/>
    <n v="2699"/>
    <n v="8097"/>
  </r>
  <r>
    <x v="0"/>
    <s v="32AS1HDTA1"/>
    <x v="19"/>
    <x v="0"/>
    <x v="1"/>
    <s v="HD Ready"/>
    <n v="3"/>
    <n v="3499"/>
    <n v="10497"/>
  </r>
  <r>
    <x v="0"/>
    <s v="40DT5020F"/>
    <x v="29"/>
    <x v="1"/>
    <x v="4"/>
    <s v="Full HD"/>
    <n v="3"/>
    <n v="4729"/>
    <n v="14187"/>
  </r>
  <r>
    <x v="0"/>
    <s v="LC-32HI3122E"/>
    <x v="25"/>
    <x v="1"/>
    <x v="1"/>
    <s v="HD Ready"/>
    <n v="3"/>
    <n v="3999"/>
    <n v="11997"/>
  </r>
  <r>
    <x v="0"/>
    <s v="32DH4530"/>
    <x v="9"/>
    <x v="1"/>
    <x v="5"/>
    <s v="HD Ready"/>
    <n v="3"/>
    <n v="1819"/>
    <n v="5457"/>
  </r>
  <r>
    <x v="0"/>
    <s v="32HB50"/>
    <x v="3"/>
    <x v="1"/>
    <x v="1"/>
    <s v="HD Ready"/>
    <n v="3"/>
    <n v="3110.3333333300002"/>
    <n v="9331"/>
  </r>
  <r>
    <x v="0"/>
    <s v="55DP600"/>
    <x v="31"/>
    <x v="0"/>
    <x v="2"/>
    <s v="Ultra HD/4k (3840x2160p)"/>
    <n v="3"/>
    <n v="9732.3333333299997"/>
    <n v="29197"/>
  </r>
  <r>
    <x v="0"/>
    <s v="43LK5100PLB"/>
    <x v="4"/>
    <x v="1"/>
    <x v="0"/>
    <s v="Full HD"/>
    <n v="3"/>
    <n v="7465.6533333300004"/>
    <n v="22396.959999999999"/>
  </r>
  <r>
    <x v="0"/>
    <s v="KDL-43WF804"/>
    <x v="21"/>
    <x v="0"/>
    <x v="0"/>
    <s v="Full HD"/>
    <n v="3"/>
    <n v="10999"/>
    <n v="32997"/>
  </r>
  <r>
    <x v="0"/>
    <s v="KD-49XF7596"/>
    <x v="21"/>
    <x v="0"/>
    <x v="8"/>
    <s v="Ultra HD/4k (3840x2160p)"/>
    <n v="3"/>
    <n v="17865.3"/>
    <n v="53595.9"/>
  </r>
  <r>
    <x v="0"/>
    <s v="49UK6300PLB"/>
    <x v="4"/>
    <x v="0"/>
    <x v="8"/>
    <s v="Ultra HD/4k (3840x2160p)"/>
    <n v="3"/>
    <n v="12999"/>
    <n v="38997"/>
  </r>
  <r>
    <x v="0"/>
    <s v="32LK510BPLD"/>
    <x v="4"/>
    <x v="1"/>
    <x v="1"/>
    <s v="HD Ready"/>
    <n v="3"/>
    <n v="5032.3333333299997"/>
    <n v="15097"/>
  </r>
  <r>
    <x v="0"/>
    <s v="32PFS5603"/>
    <x v="23"/>
    <x v="1"/>
    <x v="1"/>
    <s v="Full HD"/>
    <n v="3"/>
    <n v="5899.6333333299999"/>
    <n v="17698.900000000001"/>
  </r>
  <r>
    <x v="0"/>
    <s v="MTV-2430LT2"/>
    <x v="6"/>
    <x v="1"/>
    <x v="6"/>
    <s v="HD Ready"/>
    <n v="3"/>
    <n v="1876.63"/>
    <n v="5629.89"/>
  </r>
  <r>
    <x v="0"/>
    <s v="MTV-4331LTA2"/>
    <x v="6"/>
    <x v="0"/>
    <x v="0"/>
    <s v="Full HD"/>
    <n v="3"/>
    <n v="4869.2766666699999"/>
    <n v="14607.83"/>
  </r>
  <r>
    <x v="0"/>
    <s v="MTV-3230LT2"/>
    <x v="6"/>
    <x v="1"/>
    <x v="1"/>
    <s v="HD Ready"/>
    <n v="2"/>
    <n v="2699"/>
    <n v="5398"/>
  </r>
  <r>
    <x v="0"/>
    <s v="MTV-4223LT2"/>
    <x v="6"/>
    <x v="1"/>
    <x v="21"/>
    <s v="Full HD"/>
    <n v="2"/>
    <n v="4161.375"/>
    <n v="8322.75"/>
  </r>
  <r>
    <x v="0"/>
    <s v="32HE5HDTA1"/>
    <x v="19"/>
    <x v="0"/>
    <x v="1"/>
    <s v="HD Ready"/>
    <n v="2"/>
    <n v="3952.5"/>
    <n v="7905"/>
  </r>
  <r>
    <x v="0"/>
    <s v="MTV-4045HST2"/>
    <x v="6"/>
    <x v="0"/>
    <x v="20"/>
    <s v="HD Ready"/>
    <n v="2"/>
    <n v="4950"/>
    <n v="9900"/>
  </r>
  <r>
    <x v="0"/>
    <s v="49SM8050PLC"/>
    <x v="4"/>
    <x v="0"/>
    <x v="8"/>
    <s v="Ultra HD/4k (3840x2160p)"/>
    <n v="2"/>
    <n v="20590.5"/>
    <n v="41181"/>
  </r>
  <r>
    <x v="0"/>
    <s v="QE75Q800T"/>
    <x v="1"/>
    <x v="0"/>
    <x v="17"/>
    <s v="Ultra HD/8k (7680x4320p)"/>
    <n v="2"/>
    <n v="157719.95000000001"/>
    <n v="315439.90000000002"/>
  </r>
  <r>
    <x v="0"/>
    <s v="KD-85XH9505"/>
    <x v="21"/>
    <x v="0"/>
    <x v="22"/>
    <s v="Ultra HD/4k (3840x2160p)"/>
    <n v="2"/>
    <n v="189999.45"/>
    <n v="379998.9"/>
  </r>
  <r>
    <x v="0"/>
    <s v="KD-85XH8096"/>
    <x v="21"/>
    <x v="0"/>
    <x v="22"/>
    <s v="Ultra HD/4k (3840x2160p)"/>
    <n v="2"/>
    <n v="99999.45"/>
    <n v="199998.9"/>
  </r>
  <r>
    <x v="0"/>
    <s v="55UN81006LB"/>
    <x v="4"/>
    <x v="0"/>
    <x v="2"/>
    <s v="Ultra HD/4k (3840x2160p)"/>
    <n v="2"/>
    <n v="18999"/>
    <n v="37998"/>
  </r>
  <r>
    <x v="0"/>
    <s v="24AS1HDT"/>
    <x v="19"/>
    <x v="1"/>
    <x v="6"/>
    <s v="HD Ready"/>
    <n v="2"/>
    <n v="2395"/>
    <n v="4790"/>
  </r>
  <r>
    <x v="0"/>
    <s v="QE75Q95T"/>
    <x v="1"/>
    <x v="0"/>
    <x v="17"/>
    <s v="Ultra HD/4k (3840x2160p)"/>
    <n v="2"/>
    <n v="129999"/>
    <n v="259998"/>
  </r>
  <r>
    <x v="0"/>
    <s v="QE85Q80T"/>
    <x v="1"/>
    <x v="0"/>
    <x v="22"/>
    <s v="Ultra HD/4k (3840x2160p)"/>
    <n v="2"/>
    <n v="137699.95000000001"/>
    <n v="275399.90000000002"/>
  </r>
  <r>
    <x v="0"/>
    <s v="QE50LS03T"/>
    <x v="1"/>
    <x v="0"/>
    <x v="3"/>
    <s v="Ultra HD/4k (3840x2160p)"/>
    <n v="2"/>
    <n v="35749.5"/>
    <n v="71499"/>
  </r>
  <r>
    <x v="0"/>
    <s v="65UE6400"/>
    <x v="27"/>
    <x v="0"/>
    <x v="14"/>
    <s v="Ultra HD/4k (3840x2160p)"/>
    <n v="2"/>
    <n v="18999"/>
    <n v="37998"/>
  </r>
  <r>
    <x v="0"/>
    <s v="50UE6400"/>
    <x v="27"/>
    <x v="0"/>
    <x v="3"/>
    <s v="Ultra HD/4k (3840x2160p)"/>
    <n v="2"/>
    <n v="10744"/>
    <n v="21488"/>
  </r>
  <r>
    <x v="0"/>
    <s v="UQ4T-C50BL5EF2AB"/>
    <x v="25"/>
    <x v="0"/>
    <x v="3"/>
    <s v="Ultra HD/4k (3840x2160p)"/>
    <n v="2"/>
    <n v="12435.5"/>
    <n v="24871"/>
  </r>
  <r>
    <x v="0"/>
    <s v="LE-43Z1S"/>
    <x v="14"/>
    <x v="0"/>
    <x v="0"/>
    <s v="Ultra HD/4k (3840x2160p)"/>
    <n v="2"/>
    <n v="5999"/>
    <n v="11998"/>
  </r>
  <r>
    <x v="0"/>
    <s v="55USX1950T2"/>
    <x v="32"/>
    <x v="0"/>
    <x v="2"/>
    <s v="Ultra HD/4k (3840x2160p)"/>
    <n v="2"/>
    <n v="8795.8799999999992"/>
    <n v="17591.759999999998"/>
  </r>
  <r>
    <x v="0"/>
    <s v="24HX1950T2"/>
    <x v="32"/>
    <x v="1"/>
    <x v="6"/>
    <s v="HD Ready"/>
    <n v="2"/>
    <n v="2204.39"/>
    <n v="4408.78"/>
  </r>
  <r>
    <x v="0"/>
    <s v="43MA1FHDTA1"/>
    <x v="19"/>
    <x v="0"/>
    <x v="0"/>
    <s v="Full HD"/>
    <n v="2"/>
    <n v="6495"/>
    <n v="12990"/>
  </r>
  <r>
    <x v="0"/>
    <s v="32AS5HDT"/>
    <x v="19"/>
    <x v="1"/>
    <x v="1"/>
    <s v="HD Ready"/>
    <n v="2"/>
    <n v="2782"/>
    <n v="5564"/>
  </r>
  <r>
    <x v="0"/>
    <s v="G32HSFL7"/>
    <x v="33"/>
    <x v="1"/>
    <x v="1"/>
    <s v="HD Ready"/>
    <n v="2"/>
    <n v="4299"/>
    <n v="8598"/>
  </r>
  <r>
    <x v="0"/>
    <s v="65U800"/>
    <x v="3"/>
    <x v="0"/>
    <x v="14"/>
    <s v="Ultra HD/4k (3840x2160p)"/>
    <n v="2"/>
    <n v="24999"/>
    <n v="49998"/>
  </r>
  <r>
    <x v="0"/>
    <s v="43UA3A63"/>
    <x v="7"/>
    <x v="0"/>
    <x v="0"/>
    <s v="Ultra HD/4k (3840x2160p)"/>
    <n v="2"/>
    <n v="10559.84"/>
    <n v="21119.68"/>
  </r>
  <r>
    <x v="0"/>
    <s v="UA40IA124S"/>
    <x v="18"/>
    <x v="1"/>
    <x v="4"/>
    <s v="Full HD"/>
    <n v="2"/>
    <n v="5744.5"/>
    <n v="11489"/>
  </r>
  <r>
    <x v="0"/>
    <s v="TV32-FS2G"/>
    <x v="17"/>
    <x v="0"/>
    <x v="1"/>
    <s v="Full HD"/>
    <n v="2"/>
    <n v="6149.45"/>
    <n v="12298.9"/>
  </r>
  <r>
    <x v="0"/>
    <s v="UA24DM2500T2"/>
    <x v="18"/>
    <x v="1"/>
    <x v="6"/>
    <s v="HD Ready"/>
    <n v="2"/>
    <n v="2599.4499999999998"/>
    <n v="5198.8999999999996"/>
  </r>
  <r>
    <x v="0"/>
    <s v="LE-32P28T2"/>
    <x v="14"/>
    <x v="1"/>
    <x v="1"/>
    <s v="HD Ready"/>
    <n v="2"/>
    <n v="2499.5"/>
    <n v="4999"/>
  </r>
  <r>
    <x v="0"/>
    <s v="KD-43XG7005"/>
    <x v="21"/>
    <x v="0"/>
    <x v="0"/>
    <s v="Ultra HD/4k (3840x2160p)"/>
    <n v="2"/>
    <n v="16999"/>
    <n v="33998"/>
  </r>
  <r>
    <x v="0"/>
    <s v="32SH1"/>
    <x v="24"/>
    <x v="0"/>
    <x v="1"/>
    <s v="HD Ready"/>
    <n v="2"/>
    <n v="3196.5"/>
    <n v="6393"/>
  </r>
  <r>
    <x v="0"/>
    <s v="UA32LEZ1T2"/>
    <x v="18"/>
    <x v="1"/>
    <x v="1"/>
    <s v="HD Ready"/>
    <n v="2"/>
    <n v="3249"/>
    <n v="6498"/>
  </r>
  <r>
    <x v="0"/>
    <s v="JH32DS700S"/>
    <x v="34"/>
    <x v="0"/>
    <x v="1"/>
    <s v="HD Ready"/>
    <n v="2"/>
    <n v="4330.01"/>
    <n v="8660.02"/>
  </r>
  <r>
    <x v="0"/>
    <s v="49Q36 AI"/>
    <x v="10"/>
    <x v="0"/>
    <x v="8"/>
    <s v="Ultra HD/4k (3840x2160p)"/>
    <n v="2"/>
    <n v="12999"/>
    <n v="25998"/>
  </r>
  <r>
    <x v="0"/>
    <s v="LE-40P28S"/>
    <x v="14"/>
    <x v="0"/>
    <x v="4"/>
    <s v="Full HD"/>
    <n v="2"/>
    <n v="5046"/>
    <n v="10092"/>
  </r>
  <r>
    <x v="0"/>
    <s v="TX-49GXR900"/>
    <x v="22"/>
    <x v="0"/>
    <x v="8"/>
    <s v="Ultra HD/4k (3840x2160p)"/>
    <n v="2"/>
    <n v="16999"/>
    <n v="33998"/>
  </r>
  <r>
    <x v="0"/>
    <s v="GTV32S02T2"/>
    <x v="33"/>
    <x v="1"/>
    <x v="1"/>
    <s v="Full HD"/>
    <n v="2"/>
    <n v="4297"/>
    <n v="8594"/>
  </r>
  <r>
    <x v="0"/>
    <s v="KD-65XG7096"/>
    <x v="21"/>
    <x v="0"/>
    <x v="14"/>
    <s v="Ultra HD/4k (3840x2160p)"/>
    <n v="2"/>
    <n v="33999"/>
    <n v="67998"/>
  </r>
  <r>
    <x v="0"/>
    <s v="KD-49XG8096"/>
    <x v="21"/>
    <x v="0"/>
    <x v="8"/>
    <s v="Ultra HD/4k (3840x2160p)"/>
    <n v="2"/>
    <n v="14624.5"/>
    <n v="29249"/>
  </r>
  <r>
    <x v="0"/>
    <s v="43EP660"/>
    <x v="31"/>
    <x v="0"/>
    <x v="0"/>
    <s v="Ultra HD/4k (3840x2160p)"/>
    <n v="2"/>
    <n v="10499"/>
    <n v="20998"/>
  </r>
  <r>
    <x v="0"/>
    <s v="UE43RU7200"/>
    <x v="1"/>
    <x v="0"/>
    <x v="0"/>
    <s v="Ultra HD/4k (3840x2160p)"/>
    <n v="2"/>
    <n v="10599"/>
    <n v="21198"/>
  </r>
  <r>
    <x v="0"/>
    <s v="65PUS7304"/>
    <x v="23"/>
    <x v="0"/>
    <x v="14"/>
    <s v="Ultra HD/4k (3840x2160p)"/>
    <n v="2"/>
    <n v="27999"/>
    <n v="55998"/>
  </r>
  <r>
    <x v="0"/>
    <s v="70PUS7304"/>
    <x v="23"/>
    <x v="0"/>
    <x v="16"/>
    <s v="Ultra HD/4k (3840x2160p)"/>
    <n v="2"/>
    <n v="32907"/>
    <n v="65814"/>
  </r>
  <r>
    <x v="0"/>
    <s v="H50B7100"/>
    <x v="5"/>
    <x v="0"/>
    <x v="3"/>
    <s v="Ultra HD/4k (3840x2160p)"/>
    <n v="2"/>
    <n v="9068.01"/>
    <n v="18136.02"/>
  </r>
  <r>
    <x v="0"/>
    <s v="43PUS6704"/>
    <x v="23"/>
    <x v="0"/>
    <x v="0"/>
    <s v="Ultra HD/4k (3840x2160p)"/>
    <n v="2"/>
    <n v="11599"/>
    <n v="23198"/>
  </r>
  <r>
    <x v="0"/>
    <s v="50UM7450PLA"/>
    <x v="4"/>
    <x v="0"/>
    <x v="3"/>
    <s v="Ultra HD/4k (3840x2160p)"/>
    <n v="2"/>
    <n v="14626.89"/>
    <n v="29253.78"/>
  </r>
  <r>
    <x v="0"/>
    <s v="LED-49E6000 + T2"/>
    <x v="2"/>
    <x v="1"/>
    <x v="8"/>
    <s v="Full HD"/>
    <n v="2"/>
    <n v="6434"/>
    <n v="12868"/>
  </r>
  <r>
    <x v="0"/>
    <s v="QE49LS03R"/>
    <x v="1"/>
    <x v="0"/>
    <x v="8"/>
    <s v="Ultra HD/4k (3840x2160p)"/>
    <n v="2"/>
    <n v="28878.45"/>
    <n v="57756.9"/>
  </r>
  <r>
    <x v="0"/>
    <s v="43UM7600PLB"/>
    <x v="4"/>
    <x v="0"/>
    <x v="0"/>
    <s v="Ultra HD/4k (3840x2160p)"/>
    <n v="2"/>
    <n v="13914.93"/>
    <n v="27829.86"/>
  </r>
  <r>
    <x v="0"/>
    <s v="QE55LS03R"/>
    <x v="1"/>
    <x v="0"/>
    <x v="2"/>
    <s v="Ultra HD/4k (3840x2160p)"/>
    <n v="2"/>
    <n v="32365.834999999999"/>
    <n v="64731.67"/>
  </r>
  <r>
    <x v="0"/>
    <s v="UE55RU7300"/>
    <x v="1"/>
    <x v="0"/>
    <x v="2"/>
    <s v="Ultra HD/4k (3840x2160p)"/>
    <n v="2"/>
    <n v="16999"/>
    <n v="33998"/>
  </r>
  <r>
    <x v="0"/>
    <s v="LE43CT5520AK"/>
    <x v="8"/>
    <x v="0"/>
    <x v="0"/>
    <s v="Full HD"/>
    <n v="2"/>
    <n v="5999"/>
    <n v="11998"/>
  </r>
  <r>
    <x v="0"/>
    <s v="LE43CU6550AK"/>
    <x v="8"/>
    <x v="0"/>
    <x v="0"/>
    <s v="Ultra HD/4k (3840x2160p)"/>
    <n v="2"/>
    <n v="6999"/>
    <n v="13998"/>
  </r>
  <r>
    <x v="0"/>
    <s v="LED50UHD800U4K"/>
    <x v="35"/>
    <x v="1"/>
    <x v="3"/>
    <s v="Ultra HD/4k (3840x2160p)"/>
    <n v="2"/>
    <n v="8699"/>
    <n v="17398"/>
  </r>
  <r>
    <x v="0"/>
    <s v="49Q3 AI"/>
    <x v="10"/>
    <x v="0"/>
    <x v="8"/>
    <s v="Ultra HD/4k (3840x2160p)"/>
    <n v="2"/>
    <n v="11499"/>
    <n v="22998"/>
  </r>
  <r>
    <x v="0"/>
    <s v="LC-40UI7452E"/>
    <x v="25"/>
    <x v="0"/>
    <x v="4"/>
    <s v="Ultra HD/4k (3840x2160p)"/>
    <n v="2"/>
    <n v="8682.7749999999996"/>
    <n v="17365.55"/>
  </r>
  <r>
    <x v="0"/>
    <s v="24FR50WU"/>
    <x v="3"/>
    <x v="0"/>
    <x v="6"/>
    <s v="Full HD"/>
    <n v="2"/>
    <n v="4199"/>
    <n v="8398"/>
  </r>
  <r>
    <x v="0"/>
    <s v="H75A6500IL"/>
    <x v="5"/>
    <x v="0"/>
    <x v="17"/>
    <s v="Ultra HD/4k (3840x2160p)"/>
    <n v="2"/>
    <n v="28599.1"/>
    <n v="57198.2"/>
  </r>
  <r>
    <x v="0"/>
    <s v="LC-32HI3012E"/>
    <x v="25"/>
    <x v="1"/>
    <x v="1"/>
    <s v="HD Ready"/>
    <n v="2"/>
    <n v="3979"/>
    <n v="7958"/>
  </r>
  <r>
    <x v="0"/>
    <s v="32AS3HDT"/>
    <x v="19"/>
    <x v="1"/>
    <x v="1"/>
    <s v="HD Ready"/>
    <n v="2"/>
    <n v="2496.5"/>
    <n v="4993"/>
  </r>
  <r>
    <x v="0"/>
    <s v="39AS1HDT"/>
    <x v="19"/>
    <x v="1"/>
    <x v="20"/>
    <s v="HD Ready"/>
    <n v="2"/>
    <n v="4621.5"/>
    <n v="9243"/>
  </r>
  <r>
    <x v="0"/>
    <s v="32FR50"/>
    <x v="3"/>
    <x v="0"/>
    <x v="1"/>
    <s v="Full HD"/>
    <n v="2"/>
    <n v="1250"/>
    <n v="2500"/>
  </r>
  <r>
    <x v="0"/>
    <s v="40FB50"/>
    <x v="3"/>
    <x v="1"/>
    <x v="4"/>
    <s v="Full HD"/>
    <n v="2"/>
    <n v="4891.46"/>
    <n v="9782.92"/>
  </r>
  <r>
    <x v="0"/>
    <s v="65UP50GU"/>
    <x v="3"/>
    <x v="0"/>
    <x v="14"/>
    <s v="Ultra HD/4k (3840x2160p)"/>
    <n v="2"/>
    <n v="22499"/>
    <n v="44998"/>
  </r>
  <r>
    <x v="0"/>
    <s v="GTV32T2"/>
    <x v="33"/>
    <x v="1"/>
    <x v="1"/>
    <s v="HD Ready"/>
    <n v="2"/>
    <n v="2399"/>
    <n v="4798"/>
  </r>
  <r>
    <x v="0"/>
    <s v="LD-3238"/>
    <x v="26"/>
    <x v="1"/>
    <x v="1"/>
    <s v="HD Ready"/>
    <n v="2"/>
    <n v="2999"/>
    <n v="5998"/>
  </r>
  <r>
    <x v="0"/>
    <s v="LC-32HI3322E"/>
    <x v="25"/>
    <x v="1"/>
    <x v="1"/>
    <s v="HD Ready"/>
    <n v="2"/>
    <n v="3999"/>
    <n v="7998"/>
  </r>
  <r>
    <x v="0"/>
    <s v="55V5863"/>
    <x v="7"/>
    <x v="0"/>
    <x v="2"/>
    <s v="Ultra HD/4k (3840x2160p)"/>
    <n v="2"/>
    <n v="11499"/>
    <n v="22998"/>
  </r>
  <r>
    <x v="0"/>
    <s v="OLED55B8PLA"/>
    <x v="4"/>
    <x v="0"/>
    <x v="2"/>
    <s v="Ultra HD/4k (3840x2160p)"/>
    <n v="2"/>
    <n v="32274"/>
    <n v="64548"/>
  </r>
  <r>
    <x v="0"/>
    <s v="43LK5910PLC"/>
    <x v="4"/>
    <x v="0"/>
    <x v="0"/>
    <s v="Full HD"/>
    <n v="2"/>
    <n v="8899.0499999999993"/>
    <n v="17798.099999999999"/>
  </r>
  <r>
    <x v="0"/>
    <s v="KD-49XF8596"/>
    <x v="21"/>
    <x v="0"/>
    <x v="8"/>
    <s v="Ultra HD/4k (3840x2160p)"/>
    <n v="2"/>
    <n v="28356.95"/>
    <n v="56713.9"/>
  </r>
  <r>
    <x v="0"/>
    <s v="32HE1HDTA"/>
    <x v="19"/>
    <x v="0"/>
    <x v="1"/>
    <s v="HD Ready"/>
    <n v="2"/>
    <n v="3499"/>
    <n v="6998"/>
  </r>
  <r>
    <x v="0"/>
    <s v="MTV-4332LT2"/>
    <x v="6"/>
    <x v="1"/>
    <x v="0"/>
    <s v="Full HD"/>
    <n v="2"/>
    <n v="4320.4049999999997"/>
    <n v="8640.81"/>
  </r>
  <r>
    <x v="0"/>
    <s v="S65UHD20G"/>
    <x v="16"/>
    <x v="0"/>
    <x v="14"/>
    <s v="Ultra HD/4k (3840x2160p)"/>
    <n v="2"/>
    <n v="16899"/>
    <n v="33798"/>
  </r>
  <r>
    <x v="0"/>
    <s v="KDL-40RE353"/>
    <x v="21"/>
    <x v="1"/>
    <x v="4"/>
    <s v="Full HD"/>
    <n v="2"/>
    <n v="9299"/>
    <n v="18598"/>
  </r>
  <r>
    <x v="0"/>
    <s v="MTV-4030LTA2"/>
    <x v="6"/>
    <x v="0"/>
    <x v="4"/>
    <s v="Full HD"/>
    <n v="2"/>
    <n v="4599"/>
    <n v="9198"/>
  </r>
  <r>
    <x v="0"/>
    <s v="MTV-2431LW"/>
    <x v="6"/>
    <x v="1"/>
    <x v="6"/>
    <s v="HD Ready"/>
    <n v="2"/>
    <n v="1812.51"/>
    <n v="3625.02"/>
  </r>
  <r>
    <x v="0"/>
    <s v="MTV-4228LTA2"/>
    <x v="6"/>
    <x v="0"/>
    <x v="21"/>
    <s v="Full HD"/>
    <n v="1"/>
    <n v="5099"/>
    <n v="5099"/>
  </r>
  <r>
    <x v="0"/>
    <s v="LED-40U600"/>
    <x v="36"/>
    <x v="0"/>
    <x v="4"/>
    <s v="Ultra HD/4k (3840x2160p)"/>
    <n v="1"/>
    <n v="7352.03"/>
    <n v="7352.03"/>
  </r>
  <r>
    <x v="0"/>
    <s v="MTV-3223LT2"/>
    <x v="6"/>
    <x v="1"/>
    <x v="1"/>
    <s v="HD Ready"/>
    <n v="1"/>
    <n v="2517.75"/>
    <n v="2517.75"/>
  </r>
  <r>
    <x v="0"/>
    <s v="MAT19WI27"/>
    <x v="37"/>
    <x v="1"/>
    <x v="23"/>
    <s v="HD Ready"/>
    <n v="1"/>
    <n v="1495"/>
    <n v="1495"/>
  </r>
  <r>
    <x v="0"/>
    <s v="QE32LS03T"/>
    <x v="1"/>
    <x v="0"/>
    <x v="1"/>
    <s v="Full HD"/>
    <n v="1"/>
    <n v="16999.900000000001"/>
    <n v="16999.900000000001"/>
  </r>
  <r>
    <x v="0"/>
    <s v="65Q40"/>
    <x v="10"/>
    <x v="0"/>
    <x v="14"/>
    <s v="Ultra HD/4k (3840x2160p)"/>
    <n v="1"/>
    <n v="33999"/>
    <n v="33999"/>
  </r>
  <r>
    <x v="0"/>
    <s v="55UM7050PLC"/>
    <x v="4"/>
    <x v="0"/>
    <x v="2"/>
    <s v="Ultra HD/4k (3840x2160p)"/>
    <n v="1"/>
    <n v="16999"/>
    <n v="16999"/>
  </r>
  <r>
    <x v="0"/>
    <s v="55UN74006LB"/>
    <x v="4"/>
    <x v="0"/>
    <x v="2"/>
    <s v="Ultra HD/4k (3840x2160p)"/>
    <n v="1"/>
    <n v="18699"/>
    <n v="18699"/>
  </r>
  <r>
    <x v="0"/>
    <s v="L50UHD22B"/>
    <x v="16"/>
    <x v="1"/>
    <x v="3"/>
    <s v="Ultra HD/4k (3840x2160p)"/>
    <n v="1"/>
    <n v="7999"/>
    <n v="7999"/>
  </r>
  <r>
    <x v="0"/>
    <s v="QE43LS05T"/>
    <x v="1"/>
    <x v="0"/>
    <x v="0"/>
    <s v="Ultra HD/4k (3840x2160p)"/>
    <n v="1"/>
    <n v="39999"/>
    <n v="39999"/>
  </r>
  <r>
    <x v="0"/>
    <s v="LE4355SM"/>
    <x v="38"/>
    <x v="0"/>
    <x v="0"/>
    <s v="Full HD"/>
    <n v="1"/>
    <n v="5008.51"/>
    <n v="5008.51"/>
  </r>
  <r>
    <x v="0"/>
    <s v="55SM8050PLC"/>
    <x v="4"/>
    <x v="0"/>
    <x v="2"/>
    <s v="Ultra HD/4k (3840x2160p)"/>
    <n v="1"/>
    <n v="24999"/>
    <n v="24999"/>
  </r>
  <r>
    <x v="0"/>
    <s v="QE75LS03T"/>
    <x v="1"/>
    <x v="0"/>
    <x v="17"/>
    <s v="Ultra HD/4k (3840x2160p)"/>
    <n v="1"/>
    <n v="94700.61"/>
    <n v="94700.61"/>
  </r>
  <r>
    <x v="0"/>
    <s v="LE2455SM"/>
    <x v="38"/>
    <x v="0"/>
    <x v="6"/>
    <s v="HD Ready"/>
    <n v="1"/>
    <n v="2962.06"/>
    <n v="2962.06"/>
  </r>
  <r>
    <x v="0"/>
    <s v="QE85Q95T"/>
    <x v="1"/>
    <x v="0"/>
    <x v="22"/>
    <s v="Ultra HD/4k (3840x2160p)"/>
    <n v="1"/>
    <n v="207999.9"/>
    <n v="207999.9"/>
  </r>
  <r>
    <x v="0"/>
    <s v="QE75Q77T"/>
    <x v="1"/>
    <x v="0"/>
    <x v="17"/>
    <s v="Ultra HD/4k (3840x2160p)"/>
    <n v="1"/>
    <n v="75999"/>
    <n v="75999"/>
  </r>
  <r>
    <x v="0"/>
    <s v="QE65Q800T"/>
    <x v="1"/>
    <x v="0"/>
    <x v="14"/>
    <s v="Ultra HD/8k (7680x4320p)"/>
    <n v="1"/>
    <n v="113999.9"/>
    <n v="113999.9"/>
  </r>
  <r>
    <x v="0"/>
    <s v="1T-C32BB3EE2NB"/>
    <x v="25"/>
    <x v="1"/>
    <x v="1"/>
    <s v="HD Ready"/>
    <n v="1"/>
    <n v="4398.96"/>
    <n v="4398.96"/>
  </r>
  <r>
    <x v="0"/>
    <s v="4T-C40BL2EF2AB"/>
    <x v="25"/>
    <x v="0"/>
    <x v="4"/>
    <s v="Ultra HD/4k (3840x2160p)"/>
    <n v="1"/>
    <n v="9999"/>
    <n v="9999"/>
  </r>
  <r>
    <x v="0"/>
    <s v="UE28N4500"/>
    <x v="1"/>
    <x v="0"/>
    <x v="7"/>
    <s v="HD Ready"/>
    <n v="1"/>
    <n v="5899"/>
    <n v="5899"/>
  </r>
  <r>
    <x v="0"/>
    <s v="4T-C65BL2EF2AB"/>
    <x v="25"/>
    <x v="0"/>
    <x v="14"/>
    <s v="Ultra HD/4k (3840x2160p)"/>
    <n v="1"/>
    <n v="21999"/>
    <n v="21999"/>
  </r>
  <r>
    <x v="0"/>
    <s v="L50UHD21B"/>
    <x v="16"/>
    <x v="1"/>
    <x v="3"/>
    <s v="Ultra HD/4k (3840x2160p)"/>
    <n v="1"/>
    <n v="8199"/>
    <n v="8199"/>
  </r>
  <r>
    <x v="0"/>
    <s v="LC-40SA5200X"/>
    <x v="25"/>
    <x v="0"/>
    <x v="4"/>
    <s v="Full HD"/>
    <n v="1"/>
    <n v="4999"/>
    <n v="4999"/>
  </r>
  <r>
    <x v="0"/>
    <s v="22F9000T"/>
    <x v="28"/>
    <x v="1"/>
    <x v="11"/>
    <s v="Full HD"/>
    <n v="1"/>
    <n v="1899"/>
    <n v="1899"/>
  </r>
  <r>
    <x v="0"/>
    <s v="JU50DS700S"/>
    <x v="34"/>
    <x v="0"/>
    <x v="3"/>
    <s v="Ultra HD/4k (3840x2160p)"/>
    <n v="1"/>
    <n v="9299"/>
    <n v="9299"/>
  </r>
  <r>
    <x v="0"/>
    <s v="IX 40"/>
    <x v="39"/>
    <x v="0"/>
    <x v="4"/>
    <s v="Full HD"/>
    <n v="1"/>
    <n v="5822"/>
    <n v="5822"/>
  </r>
  <r>
    <x v="0"/>
    <s v="19HN82T2"/>
    <x v="30"/>
    <x v="1"/>
    <x v="23"/>
    <s v="HD Ready"/>
    <n v="1"/>
    <n v="464"/>
    <n v="464"/>
  </r>
  <r>
    <x v="0"/>
    <s v="49AS1FHDTA1"/>
    <x v="19"/>
    <x v="0"/>
    <x v="8"/>
    <s v="Full HD"/>
    <n v="1"/>
    <n v="6999"/>
    <n v="6999"/>
  </r>
  <r>
    <x v="0"/>
    <s v="32BH400"/>
    <x v="9"/>
    <x v="1"/>
    <x v="1"/>
    <s v="HD Ready"/>
    <n v="1"/>
    <n v="2399"/>
    <n v="2399"/>
  </r>
  <r>
    <x v="0"/>
    <s v="UA24IA124S"/>
    <x v="18"/>
    <x v="1"/>
    <x v="6"/>
    <s v="HD Ready"/>
    <n v="1"/>
    <n v="2999"/>
    <n v="2999"/>
  </r>
  <r>
    <x v="0"/>
    <s v="A40FHD200T2"/>
    <x v="11"/>
    <x v="1"/>
    <x v="4"/>
    <s v="Full HD"/>
    <n v="1"/>
    <n v="6045.81"/>
    <n v="6045.81"/>
  </r>
  <r>
    <x v="0"/>
    <s v="65UK850"/>
    <x v="12"/>
    <x v="0"/>
    <x v="14"/>
    <s v="Ultra HD/4k (3840x2160p)"/>
    <n v="1"/>
    <n v="16999"/>
    <n v="16999"/>
  </r>
  <r>
    <x v="0"/>
    <s v="LE-50F2UHDS"/>
    <x v="14"/>
    <x v="1"/>
    <x v="3"/>
    <s v="Full HD"/>
    <n v="1"/>
    <n v="8599"/>
    <n v="8599"/>
  </r>
  <r>
    <x v="0"/>
    <s v="55EC780"/>
    <x v="31"/>
    <x v="0"/>
    <x v="2"/>
    <s v="Ultra HD/4k (3840x2160p)"/>
    <n v="1"/>
    <n v="23373.9"/>
    <n v="23373.9"/>
  </r>
  <r>
    <x v="0"/>
    <s v="LED-39G5000 SMART + T2"/>
    <x v="2"/>
    <x v="0"/>
    <x v="20"/>
    <s v="HD Ready"/>
    <n v="1"/>
    <n v="2500"/>
    <n v="2500"/>
  </r>
  <r>
    <x v="0"/>
    <s v="UA40DM2500S"/>
    <x v="18"/>
    <x v="1"/>
    <x v="4"/>
    <s v="Full HD"/>
    <n v="1"/>
    <n v="5799"/>
    <n v="5799"/>
  </r>
  <r>
    <x v="0"/>
    <s v="24FR55WU"/>
    <x v="3"/>
    <x v="0"/>
    <x v="6"/>
    <s v="Full HD"/>
    <n v="1"/>
    <n v="3999"/>
    <n v="3999"/>
  </r>
  <r>
    <x v="0"/>
    <s v="QE55Q900R"/>
    <x v="1"/>
    <x v="0"/>
    <x v="2"/>
    <s v="Ultra HD/8k (7680x4320p)"/>
    <n v="1"/>
    <n v="84999"/>
    <n v="84999"/>
  </r>
  <r>
    <x v="0"/>
    <s v="TV49-US2"/>
    <x v="17"/>
    <x v="0"/>
    <x v="8"/>
    <s v="Ultra HD/4k (3840x2160p)"/>
    <n v="1"/>
    <n v="13628.2"/>
    <n v="13628.2"/>
  </r>
  <r>
    <x v="0"/>
    <s v="50USH1930T2"/>
    <x v="32"/>
    <x v="0"/>
    <x v="3"/>
    <s v="Ultra HD/4k (3840x2160p)"/>
    <n v="1"/>
    <n v="8123.28"/>
    <n v="8123.28"/>
  </r>
  <r>
    <x v="0"/>
    <s v="TX-55GZR1000"/>
    <x v="22"/>
    <x v="0"/>
    <x v="2"/>
    <s v="Ultra HD/4k (3840x2160p)"/>
    <n v="1"/>
    <n v="38999"/>
    <n v="38999"/>
  </r>
  <r>
    <x v="0"/>
    <s v="JH32BT700S"/>
    <x v="34"/>
    <x v="1"/>
    <x v="1"/>
    <s v="HD Ready"/>
    <n v="1"/>
    <n v="3399"/>
    <n v="3399"/>
  </r>
  <r>
    <x v="0"/>
    <s v="TX-55GZR950"/>
    <x v="22"/>
    <x v="0"/>
    <x v="2"/>
    <s v="Ultra HD/4k (3840x2160p)"/>
    <n v="1"/>
    <n v="37999"/>
    <n v="37999"/>
  </r>
  <r>
    <x v="0"/>
    <s v="JH24BT300S"/>
    <x v="34"/>
    <x v="1"/>
    <x v="6"/>
    <s v="HD Ready"/>
    <n v="1"/>
    <n v="2799.03"/>
    <n v="2799.03"/>
  </r>
  <r>
    <x v="0"/>
    <s v="A43FHD100T2S"/>
    <x v="11"/>
    <x v="0"/>
    <x v="0"/>
    <s v="Full HD"/>
    <n v="1"/>
    <n v="5555"/>
    <n v="5555"/>
  </r>
  <r>
    <x v="0"/>
    <s v="KD-55XG7096"/>
    <x v="21"/>
    <x v="0"/>
    <x v="2"/>
    <s v="Ultra HD/4k (3840x2160p)"/>
    <n v="1"/>
    <n v="19799"/>
    <n v="19799"/>
  </r>
  <r>
    <x v="0"/>
    <s v="55OLED754"/>
    <x v="23"/>
    <x v="0"/>
    <x v="2"/>
    <s v="Ultra HD/4k (3840x2160p)"/>
    <n v="1"/>
    <n v="35999"/>
    <n v="35999"/>
  </r>
  <r>
    <x v="0"/>
    <s v="43AS1UHDTA1.5"/>
    <x v="19"/>
    <x v="0"/>
    <x v="0"/>
    <s v="Ultra HD/4k (3840x2160p)"/>
    <n v="1"/>
    <n v="6995"/>
    <n v="6995"/>
  </r>
  <r>
    <x v="0"/>
    <s v="65OLED854"/>
    <x v="23"/>
    <x v="0"/>
    <x v="14"/>
    <s v="Ultra HD/4k (3840x2160p)"/>
    <n v="1"/>
    <n v="69998"/>
    <n v="69998"/>
  </r>
  <r>
    <x v="0"/>
    <s v="A32HD100T2"/>
    <x v="11"/>
    <x v="1"/>
    <x v="1"/>
    <s v="HD Ready"/>
    <n v="1"/>
    <n v="3999"/>
    <n v="3999"/>
  </r>
  <r>
    <x v="0"/>
    <s v="KD-65AG8"/>
    <x v="21"/>
    <x v="0"/>
    <x v="14"/>
    <s v="Ultra HD/4k (3840x2160p)"/>
    <n v="1"/>
    <n v="99999"/>
    <n v="99999"/>
  </r>
  <r>
    <x v="0"/>
    <s v="43UE6400"/>
    <x v="27"/>
    <x v="0"/>
    <x v="0"/>
    <s v="Ultra HD/4k (3840x2160p)"/>
    <n v="1"/>
    <n v="7919"/>
    <n v="7919"/>
  </r>
  <r>
    <x v="0"/>
    <s v="50EP680"/>
    <x v="31"/>
    <x v="0"/>
    <x v="3"/>
    <s v="Ultra HD/4k (3840x2160p)"/>
    <n v="1"/>
    <n v="16599"/>
    <n v="16599"/>
  </r>
  <r>
    <x v="0"/>
    <s v="55EP680"/>
    <x v="31"/>
    <x v="0"/>
    <x v="2"/>
    <s v="Ultra HD/4k (3840x2160p)"/>
    <n v="1"/>
    <n v="18989"/>
    <n v="18989"/>
  </r>
  <r>
    <x v="0"/>
    <s v="50A6130"/>
    <x v="5"/>
    <x v="0"/>
    <x v="3"/>
    <s v="Ultra HD/4k (3840x2160p)"/>
    <n v="1"/>
    <n v="8599.9"/>
    <n v="8599.9"/>
  </r>
  <r>
    <x v="0"/>
    <s v="50PUS6804"/>
    <x v="23"/>
    <x v="0"/>
    <x v="3"/>
    <s v="Ultra HD/4k (3840x2160p)"/>
    <n v="1"/>
    <n v="15645"/>
    <n v="15645"/>
  </r>
  <r>
    <x v="0"/>
    <s v="32HR55GU"/>
    <x v="3"/>
    <x v="0"/>
    <x v="1"/>
    <s v="HD Ready"/>
    <n v="1"/>
    <n v="4444"/>
    <n v="4444"/>
  </r>
  <r>
    <x v="0"/>
    <s v="55PUS7504"/>
    <x v="23"/>
    <x v="0"/>
    <x v="2"/>
    <s v="Ultra HD/4k (3840x2160p)"/>
    <n v="1"/>
    <n v="24999"/>
    <n v="24999"/>
  </r>
  <r>
    <x v="0"/>
    <s v="LED-49E6000 SMART + T2"/>
    <x v="2"/>
    <x v="0"/>
    <x v="8"/>
    <s v="Full HD"/>
    <n v="1"/>
    <n v="6484"/>
    <n v="6484"/>
  </r>
  <r>
    <x v="0"/>
    <s v="LD-4029"/>
    <x v="26"/>
    <x v="0"/>
    <x v="4"/>
    <s v="Full HD"/>
    <n v="1"/>
    <n v="6699"/>
    <n v="6699"/>
  </r>
  <r>
    <x v="0"/>
    <s v="65UM7610PLB"/>
    <x v="4"/>
    <x v="0"/>
    <x v="14"/>
    <s v="Ultra HD/4k (3840x2160p)"/>
    <n v="1"/>
    <n v="38999"/>
    <n v="38999"/>
  </r>
  <r>
    <x v="0"/>
    <s v="50PUS6504"/>
    <x v="23"/>
    <x v="0"/>
    <x v="3"/>
    <s v="Ultra HD/4k (3840x2160p)"/>
    <n v="1"/>
    <n v="12999"/>
    <n v="12999"/>
  </r>
  <r>
    <x v="0"/>
    <s v="QE43LS03R"/>
    <x v="1"/>
    <x v="0"/>
    <x v="0"/>
    <s v="Ultra HD/4k (3840x2160p)"/>
    <n v="1"/>
    <n v="27899"/>
    <n v="27899"/>
  </r>
  <r>
    <x v="0"/>
    <s v="43PUS6504"/>
    <x v="23"/>
    <x v="0"/>
    <x v="0"/>
    <s v="Ultra HD/4k (3840x2160p)"/>
    <n v="1"/>
    <n v="11299"/>
    <n v="11299"/>
  </r>
  <r>
    <x v="0"/>
    <s v="QE98Q900RBUX"/>
    <x v="1"/>
    <x v="0"/>
    <x v="24"/>
    <s v="Ultra HD/8k (7680x4320p)"/>
    <n v="1"/>
    <n v="1200000"/>
    <n v="1200000"/>
  </r>
  <r>
    <x v="0"/>
    <s v="LED55UHD500U4K"/>
    <x v="35"/>
    <x v="0"/>
    <x v="2"/>
    <s v="Ultra HD/4k (3840x2160p)"/>
    <n v="1"/>
    <n v="9399"/>
    <n v="9399"/>
  </r>
  <r>
    <x v="0"/>
    <s v="QE65LS03R"/>
    <x v="1"/>
    <x v="0"/>
    <x v="14"/>
    <s v="Ultra HD/4k (3840x2160p)"/>
    <n v="1"/>
    <n v="60299.9"/>
    <n v="60299.9"/>
  </r>
  <r>
    <x v="0"/>
    <s v="QE43LS01R"/>
    <x v="1"/>
    <x v="0"/>
    <x v="0"/>
    <s v="Ultra HD/4k (3840x2160p)"/>
    <n v="1"/>
    <n v="24998"/>
    <n v="24998"/>
  </r>
  <r>
    <x v="0"/>
    <s v="OLED77C9PLA"/>
    <x v="4"/>
    <x v="0"/>
    <x v="25"/>
    <s v="Ultra HD/4k (3840x2160p)"/>
    <n v="1"/>
    <n v="180000"/>
    <n v="180000"/>
  </r>
  <r>
    <x v="0"/>
    <s v="32WE850"/>
    <x v="40"/>
    <x v="0"/>
    <x v="1"/>
    <s v="HD Ready"/>
    <n v="1"/>
    <n v="3199"/>
    <n v="3199"/>
  </r>
  <r>
    <x v="0"/>
    <s v="32LM630BPLA"/>
    <x v="4"/>
    <x v="0"/>
    <x v="1"/>
    <s v="HD Ready"/>
    <n v="1"/>
    <n v="7689.13"/>
    <n v="7689.13"/>
  </r>
  <r>
    <x v="0"/>
    <s v="KD-55AG8"/>
    <x v="21"/>
    <x v="0"/>
    <x v="2"/>
    <s v="Ultra HD/4k (3840x2160p)"/>
    <n v="1"/>
    <n v="67999"/>
    <n v="67999"/>
  </r>
  <r>
    <x v="0"/>
    <s v="UE43RU7172"/>
    <x v="1"/>
    <x v="0"/>
    <x v="0"/>
    <s v="Ultra HD/4k (3840x2160p)"/>
    <n v="1"/>
    <n v="8999"/>
    <n v="8999"/>
  </r>
  <r>
    <x v="0"/>
    <s v="UE55RU7400"/>
    <x v="1"/>
    <x v="0"/>
    <x v="2"/>
    <s v="Ultra HD/4k (3840x2160p)"/>
    <n v="1"/>
    <n v="19999"/>
    <n v="19999"/>
  </r>
  <r>
    <x v="0"/>
    <s v="UE43RU7400"/>
    <x v="1"/>
    <x v="0"/>
    <x v="0"/>
    <s v="Ultra HD/4k (3840x2160p)"/>
    <n v="1"/>
    <n v="13699"/>
    <n v="13699"/>
  </r>
  <r>
    <x v="0"/>
    <s v="QE65Q80R"/>
    <x v="1"/>
    <x v="0"/>
    <x v="14"/>
    <s v="Ultra HD/4k (3840x2160p)"/>
    <n v="1"/>
    <n v="53500"/>
    <n v="53500"/>
  </r>
  <r>
    <x v="0"/>
    <s v="LE2255TS2"/>
    <x v="38"/>
    <x v="1"/>
    <x v="11"/>
    <s v="Full HD"/>
    <n v="1"/>
    <n v="2105"/>
    <n v="2105"/>
  </r>
  <r>
    <x v="0"/>
    <s v="32ES560"/>
    <x v="31"/>
    <x v="0"/>
    <x v="1"/>
    <s v="HD Ready"/>
    <n v="1"/>
    <n v="5299"/>
    <n v="5299"/>
  </r>
  <r>
    <x v="0"/>
    <s v="4A PRO 32"/>
    <x v="0"/>
    <x v="0"/>
    <x v="1"/>
    <s v="HD Ready"/>
    <n v="1"/>
    <n v="3999"/>
    <n v="3999"/>
  </r>
  <r>
    <x v="0"/>
    <s v="LED43UHD500U4K"/>
    <x v="35"/>
    <x v="1"/>
    <x v="0"/>
    <s v="Ultra HD/4k (3840x2160p)"/>
    <n v="1"/>
    <n v="5999"/>
    <n v="5999"/>
  </r>
  <r>
    <x v="0"/>
    <s v="H58A6100"/>
    <x v="5"/>
    <x v="0"/>
    <x v="13"/>
    <s v="Ultra HD/4k (3840x2160p)"/>
    <n v="1"/>
    <n v="5940"/>
    <n v="5940"/>
  </r>
  <r>
    <x v="0"/>
    <s v="S75UHD20G"/>
    <x v="16"/>
    <x v="0"/>
    <x v="17"/>
    <s v="Ultra HD/4k (3840x2160p)"/>
    <n v="1"/>
    <n v="29498.93"/>
    <n v="29498.93"/>
  </r>
  <r>
    <x v="0"/>
    <s v="55U5855"/>
    <x v="7"/>
    <x v="0"/>
    <x v="2"/>
    <s v="Ultra HD/4k (3840x2160p)"/>
    <n v="1"/>
    <n v="10411.469999999999"/>
    <n v="10411.469999999999"/>
  </r>
  <r>
    <x v="0"/>
    <s v="58A6501UW"/>
    <x v="5"/>
    <x v="1"/>
    <x v="13"/>
    <s v="Ultra HD/4k (3840x2160p)"/>
    <n v="1"/>
    <n v="5940"/>
    <n v="5940"/>
  </r>
  <r>
    <x v="0"/>
    <s v="55Q3 AI"/>
    <x v="10"/>
    <x v="0"/>
    <x v="2"/>
    <s v="Ultra HD/4k (3840x2160p)"/>
    <n v="1"/>
    <n v="16665.64"/>
    <n v="16665.64"/>
  </r>
  <r>
    <x v="0"/>
    <s v="LED-43G5000 SMART + T2"/>
    <x v="2"/>
    <x v="0"/>
    <x v="0"/>
    <s v="Full HD"/>
    <n v="1"/>
    <n v="4640"/>
    <n v="4640"/>
  </r>
  <r>
    <x v="0"/>
    <s v="LD-5028"/>
    <x v="26"/>
    <x v="0"/>
    <x v="3"/>
    <s v="Ultra HD/4k (3840x2160p)"/>
    <n v="1"/>
    <n v="9899"/>
    <n v="9899"/>
  </r>
  <r>
    <x v="0"/>
    <s v="32AS3HDTA1"/>
    <x v="19"/>
    <x v="0"/>
    <x v="1"/>
    <s v="HD Ready"/>
    <n v="1"/>
    <n v="3499"/>
    <n v="3499"/>
  </r>
  <r>
    <x v="0"/>
    <s v="LC-32HI5012E"/>
    <x v="25"/>
    <x v="0"/>
    <x v="1"/>
    <s v="HD Ready"/>
    <n v="1"/>
    <n v="5999"/>
    <n v="5999"/>
  </r>
  <r>
    <x v="0"/>
    <s v="55UC50GU"/>
    <x v="3"/>
    <x v="0"/>
    <x v="2"/>
    <s v="Ultra HD/4k (3840x2160p)"/>
    <n v="1"/>
    <n v="12999"/>
    <n v="12999"/>
  </r>
  <r>
    <x v="0"/>
    <s v="43UP50G"/>
    <x v="3"/>
    <x v="0"/>
    <x v="0"/>
    <s v="Ultra HD/4k (3840x2160p)"/>
    <n v="1"/>
    <n v="8887.98"/>
    <n v="8887.98"/>
  </r>
  <r>
    <x v="0"/>
    <s v="55UP50GU"/>
    <x v="3"/>
    <x v="0"/>
    <x v="2"/>
    <s v="Ultra HD/4k (3840x2160p)"/>
    <n v="1"/>
    <n v="11999.9"/>
    <n v="11999.9"/>
  </r>
  <r>
    <x v="0"/>
    <s v="55UR50GU"/>
    <x v="3"/>
    <x v="0"/>
    <x v="2"/>
    <s v="Ultra HD/4k (3840x2160p)"/>
    <n v="1"/>
    <n v="10999"/>
    <n v="10999"/>
  </r>
  <r>
    <x v="0"/>
    <s v="24HR50GU"/>
    <x v="3"/>
    <x v="0"/>
    <x v="6"/>
    <s v="HD Ready"/>
    <n v="1"/>
    <n v="3699"/>
    <n v="3699"/>
  </r>
  <r>
    <x v="0"/>
    <s v="32HR50GU"/>
    <x v="3"/>
    <x v="0"/>
    <x v="1"/>
    <s v="HD Ready"/>
    <n v="1"/>
    <n v="4444"/>
    <n v="4444"/>
  </r>
  <r>
    <x v="0"/>
    <s v="QE75Q900R"/>
    <x v="1"/>
    <x v="0"/>
    <x v="17"/>
    <s v="Ultra HD/8k (7680x4320p)"/>
    <n v="1"/>
    <n v="160000"/>
    <n v="160000"/>
  </r>
  <r>
    <x v="0"/>
    <s v="40FR50"/>
    <x v="3"/>
    <x v="0"/>
    <x v="4"/>
    <s v="Full HD"/>
    <n v="1"/>
    <n v="7252.74"/>
    <n v="7252.74"/>
  </r>
  <r>
    <x v="0"/>
    <s v="LD 4329"/>
    <x v="41"/>
    <x v="1"/>
    <x v="0"/>
    <s v="Full HD"/>
    <n v="1"/>
    <n v="7899"/>
    <n v="7899"/>
  </r>
  <r>
    <x v="0"/>
    <s v="UE49N5500"/>
    <x v="1"/>
    <x v="0"/>
    <x v="8"/>
    <s v="Full HD"/>
    <n v="1"/>
    <n v="11599"/>
    <n v="11599"/>
  </r>
  <r>
    <x v="0"/>
    <s v="55UK6200PLA"/>
    <x v="4"/>
    <x v="0"/>
    <x v="2"/>
    <s v="Ultra HD/4k (3840x2160p)"/>
    <n v="1"/>
    <n v="13229"/>
    <n v="13229"/>
  </r>
  <r>
    <x v="0"/>
    <s v="KD-65AF8"/>
    <x v="21"/>
    <x v="0"/>
    <x v="14"/>
    <s v="Ultra HD/4k (3840x2160p)"/>
    <n v="1"/>
    <n v="99999.9"/>
    <n v="99999.9"/>
  </r>
  <r>
    <x v="0"/>
    <s v="UE65NU7090"/>
    <x v="1"/>
    <x v="0"/>
    <x v="14"/>
    <s v="Ultra HD/4k (3840x2160p)"/>
    <n v="1"/>
    <n v="26999"/>
    <n v="26999"/>
  </r>
  <r>
    <x v="0"/>
    <s v="LC-43UI7352E"/>
    <x v="25"/>
    <x v="0"/>
    <x v="0"/>
    <s v="Ultra HD/4k (3840x2160p)"/>
    <n v="1"/>
    <n v="8700"/>
    <n v="8700"/>
  </r>
  <r>
    <x v="0"/>
    <s v="32PHS4203"/>
    <x v="23"/>
    <x v="1"/>
    <x v="1"/>
    <s v="HD Ready"/>
    <n v="1"/>
    <n v="4999"/>
    <n v="4999"/>
  </r>
  <r>
    <x v="0"/>
    <s v="LED-48G5000 + T2"/>
    <x v="2"/>
    <x v="1"/>
    <x v="26"/>
    <s v="Full HD"/>
    <n v="1"/>
    <n v="5939"/>
    <n v="5939"/>
  </r>
  <r>
    <x v="0"/>
    <s v="40DF4530-O"/>
    <x v="9"/>
    <x v="1"/>
    <x v="4"/>
    <s v="Full HD"/>
    <n v="1"/>
    <n v="4299"/>
    <n v="4299"/>
  </r>
  <r>
    <x v="0"/>
    <s v="75UK6750PLB"/>
    <x v="4"/>
    <x v="0"/>
    <x v="17"/>
    <s v="Ultra HD/4k (3840x2160p)"/>
    <n v="1"/>
    <n v="44999.1"/>
    <n v="44999.1"/>
  </r>
  <r>
    <x v="0"/>
    <s v="KD-49XF7005"/>
    <x v="21"/>
    <x v="0"/>
    <x v="8"/>
    <s v="Ultra HD/4k (3840x2160p)"/>
    <n v="1"/>
    <n v="16498.98"/>
    <n v="16498.98"/>
  </r>
  <r>
    <x v="0"/>
    <s v="43USK1810T2"/>
    <x v="32"/>
    <x v="0"/>
    <x v="0"/>
    <s v="Ultra HD/4k (3840x2160p)"/>
    <n v="1"/>
    <n v="5499"/>
    <n v="5499"/>
  </r>
  <r>
    <x v="0"/>
    <s v="55UK7550PLA"/>
    <x v="4"/>
    <x v="0"/>
    <x v="2"/>
    <s v="Ultra HD/4k (3840x2160p)"/>
    <n v="1"/>
    <n v="11879.33"/>
    <n v="11879.33"/>
  </r>
  <r>
    <x v="0"/>
    <s v="UE50NU7470"/>
    <x v="1"/>
    <x v="0"/>
    <x v="3"/>
    <s v="Ultra HD/4k (3840x2160p)"/>
    <n v="1"/>
    <n v="18950"/>
    <n v="18950"/>
  </r>
  <r>
    <x v="0"/>
    <s v="UE49NU7100"/>
    <x v="1"/>
    <x v="0"/>
    <x v="8"/>
    <s v="Ultra HD/4k (3840x2160p)"/>
    <n v="1"/>
    <n v="14499"/>
    <n v="14499"/>
  </r>
  <r>
    <x v="0"/>
    <s v="KD-43XF7596"/>
    <x v="21"/>
    <x v="0"/>
    <x v="0"/>
    <s v="Ultra HD/4k (3840x2160p)"/>
    <n v="1"/>
    <n v="15555"/>
    <n v="15555"/>
  </r>
  <r>
    <x v="0"/>
    <s v="55UK6510PLB"/>
    <x v="4"/>
    <x v="0"/>
    <x v="2"/>
    <s v="Ultra HD/4k (3840x2160p)"/>
    <n v="1"/>
    <n v="21699"/>
    <n v="21699"/>
  </r>
  <r>
    <x v="0"/>
    <s v="LC-43FG5242E"/>
    <x v="25"/>
    <x v="0"/>
    <x v="0"/>
    <s v="Full HD"/>
    <n v="1"/>
    <n v="6887"/>
    <n v="6887"/>
  </r>
  <r>
    <x v="0"/>
    <s v="UE65NU7100"/>
    <x v="1"/>
    <x v="0"/>
    <x v="14"/>
    <s v="Ultra HD/4k (3840x2160p)"/>
    <n v="1"/>
    <n v="31049.040000000001"/>
    <n v="31049.040000000001"/>
  </r>
  <r>
    <x v="0"/>
    <s v="32PHT4503"/>
    <x v="23"/>
    <x v="1"/>
    <x v="1"/>
    <s v="HD Ready"/>
    <n v="1"/>
    <n v="4599"/>
    <n v="4599"/>
  </r>
  <r>
    <x v="0"/>
    <s v="43UK6510PLB"/>
    <x v="4"/>
    <x v="0"/>
    <x v="0"/>
    <s v="Ultra HD/4k (3840x2160p)"/>
    <n v="1"/>
    <n v="14999"/>
    <n v="14999"/>
  </r>
  <r>
    <x v="0"/>
    <s v="UE49NU8000"/>
    <x v="1"/>
    <x v="0"/>
    <x v="8"/>
    <s v="Ultra HD/4k (3840x2160p)"/>
    <n v="1"/>
    <n v="20148.21"/>
    <n v="20148.21"/>
  </r>
  <r>
    <x v="0"/>
    <s v="55PUS6703"/>
    <x v="23"/>
    <x v="0"/>
    <x v="2"/>
    <s v="Ultra HD/4k (3840x2160p)"/>
    <n v="1"/>
    <n v="24999"/>
    <n v="24999"/>
  </r>
  <r>
    <x v="0"/>
    <s v="55DC760"/>
    <x v="31"/>
    <x v="0"/>
    <x v="2"/>
    <s v="Ultra HD/4k (3840x2160p)"/>
    <n v="1"/>
    <n v="22299"/>
    <n v="22299"/>
  </r>
  <r>
    <x v="0"/>
    <s v="40DS500"/>
    <x v="31"/>
    <x v="0"/>
    <x v="4"/>
    <s v="Full HD"/>
    <n v="1"/>
    <n v="5555"/>
    <n v="5555"/>
  </r>
  <r>
    <x v="0"/>
    <s v="43DP640"/>
    <x v="31"/>
    <x v="0"/>
    <x v="0"/>
    <s v="Ultra HD/4k (3840x2160p)"/>
    <n v="1"/>
    <n v="9399"/>
    <n v="9399"/>
  </r>
  <r>
    <x v="0"/>
    <s v="55DP660"/>
    <x v="31"/>
    <x v="0"/>
    <x v="2"/>
    <s v="Ultra HD/4k (3840x2160p)"/>
    <n v="1"/>
    <n v="12999"/>
    <n v="12999"/>
  </r>
  <r>
    <x v="0"/>
    <s v="LT-24MU380"/>
    <x v="13"/>
    <x v="1"/>
    <x v="6"/>
    <s v="HD Ready"/>
    <n v="1"/>
    <n v="2798"/>
    <n v="2798"/>
  </r>
  <r>
    <x v="0"/>
    <s v="KD-49XF9005"/>
    <x v="21"/>
    <x v="0"/>
    <x v="8"/>
    <s v="Ultra HD/4k (3840x2160p)"/>
    <n v="1"/>
    <n v="38499"/>
    <n v="38499"/>
  </r>
  <r>
    <x v="0"/>
    <s v="KD-65XF9005"/>
    <x v="21"/>
    <x v="0"/>
    <x v="14"/>
    <s v="Ultra HD/4k (3840x2160p)"/>
    <n v="1"/>
    <n v="40671.839999999997"/>
    <n v="40671.839999999997"/>
  </r>
  <r>
    <x v="0"/>
    <s v="22HE1FHDTA"/>
    <x v="19"/>
    <x v="0"/>
    <x v="12"/>
    <s v="Full HD"/>
    <n v="1"/>
    <n v="2894"/>
    <n v="2894"/>
  </r>
  <r>
    <x v="0"/>
    <s v="LE24CT5500"/>
    <x v="8"/>
    <x v="0"/>
    <x v="6"/>
    <s v="HD Ready"/>
    <n v="1"/>
    <n v="2249"/>
    <n v="2249"/>
  </r>
  <r>
    <x v="0"/>
    <s v="19DH4530"/>
    <x v="9"/>
    <x v="1"/>
    <x v="23"/>
    <s v="HD Ready"/>
    <n v="1"/>
    <n v="1234"/>
    <n v="1234"/>
  </r>
  <r>
    <x v="0"/>
    <s v="LED-22D1900 + T2"/>
    <x v="2"/>
    <x v="1"/>
    <x v="11"/>
    <s v="Full HD"/>
    <n v="1"/>
    <n v="500"/>
    <n v="500"/>
  </r>
  <r>
    <x v="0"/>
    <s v="LED-32E6000 + T2"/>
    <x v="2"/>
    <x v="1"/>
    <x v="1"/>
    <s v="HD Ready"/>
    <n v="1"/>
    <n v="2457"/>
    <n v="2457"/>
  </r>
  <r>
    <x v="0"/>
    <s v="MTV-4332LTA2"/>
    <x v="6"/>
    <x v="0"/>
    <x v="0"/>
    <s v="Full HD"/>
    <n v="1"/>
    <n v="4999"/>
    <n v="4999"/>
  </r>
  <r>
    <x v="0"/>
    <s v="39L3763"/>
    <x v="7"/>
    <x v="0"/>
    <x v="20"/>
    <s v="Full HD"/>
    <n v="1"/>
    <n v="6499"/>
    <n v="6499"/>
  </r>
  <r>
    <x v="0"/>
    <s v="32HK30G"/>
    <x v="3"/>
    <x v="0"/>
    <x v="1"/>
    <s v="HD Ready"/>
    <n v="1"/>
    <n v="3999"/>
    <n v="3999"/>
  </r>
  <r>
    <x v="0"/>
    <s v="LC-40FG3342E"/>
    <x v="25"/>
    <x v="1"/>
    <x v="4"/>
    <s v="Full HD"/>
    <n v="1"/>
    <n v="5374.87"/>
    <n v="5374.87"/>
  </r>
  <r>
    <x v="0"/>
    <s v="24HE1HDT"/>
    <x v="19"/>
    <x v="1"/>
    <x v="6"/>
    <s v="HD Ready"/>
    <n v="1"/>
    <n v="2499"/>
    <n v="2499"/>
  </r>
  <r>
    <x v="0"/>
    <s v="32HE1HDT"/>
    <x v="19"/>
    <x v="1"/>
    <x v="1"/>
    <s v="HD Ready"/>
    <n v="1"/>
    <n v="2599"/>
    <n v="2599"/>
  </r>
  <r>
    <x v="0"/>
    <s v="55SJ930V"/>
    <x v="4"/>
    <x v="0"/>
    <x v="2"/>
    <s v="Ultra HD/4k (3840x2160p)"/>
    <n v="1"/>
    <n v="38699.160000000003"/>
    <n v="38699.160000000003"/>
  </r>
  <r>
    <x v="0"/>
    <s v="24MT49S"/>
    <x v="4"/>
    <x v="0"/>
    <x v="6"/>
    <s v="HD Ready"/>
    <n v="1"/>
    <n v="5699"/>
    <n v="5699"/>
  </r>
  <r>
    <x v="0"/>
    <s v="32DH5130"/>
    <x v="9"/>
    <x v="0"/>
    <x v="5"/>
    <s v="HD Ready"/>
    <n v="1"/>
    <n v="1499"/>
    <n v="1499"/>
  </r>
  <r>
    <x v="0"/>
    <s v="KDL-32WD752"/>
    <x v="21"/>
    <x v="0"/>
    <x v="1"/>
    <s v="Full HD"/>
    <n v="1"/>
    <n v="13499"/>
    <n v="13499"/>
  </r>
  <r>
    <x v="0"/>
    <s v="32AH4030"/>
    <x v="9"/>
    <x v="1"/>
    <x v="1"/>
    <s v="HD Ready"/>
    <n v="1"/>
    <n v="2074"/>
    <n v="2074"/>
  </r>
  <r>
    <x v="0"/>
    <s v="TX-55CXR800"/>
    <x v="22"/>
    <x v="0"/>
    <x v="2"/>
    <s v="Ultra HD/4k (3840x2160p)"/>
    <n v="1"/>
    <n v="39599.160000000003"/>
    <n v="39599.160000000003"/>
  </r>
  <r>
    <x v="0"/>
    <s v="UA39LEZ1T2"/>
    <x v="18"/>
    <x v="1"/>
    <x v="20"/>
    <s v="HD Ready"/>
    <n v="-1"/>
    <n v="3800.8"/>
    <n v="-3800.8"/>
  </r>
  <r>
    <x v="0"/>
    <s v="40FE850"/>
    <x v="40"/>
    <x v="0"/>
    <x v="15"/>
    <s v="Full HD"/>
    <n v="-1"/>
    <n v="5199"/>
    <n v="-5199"/>
  </r>
  <r>
    <x v="0"/>
    <s v="QE65Q900R"/>
    <x v="1"/>
    <x v="0"/>
    <x v="14"/>
    <s v="Ultra HD/8k (7680x4320p)"/>
    <n v="-1"/>
    <n v="114999"/>
    <n v="-114999"/>
  </r>
  <r>
    <x v="0"/>
    <s v="40L2863"/>
    <x v="7"/>
    <x v="0"/>
    <x v="4"/>
    <s v="Full HD"/>
    <n v="-1"/>
    <n v="8499"/>
    <n v="-8499"/>
  </r>
  <r>
    <x v="0"/>
    <s v="UE43NU7100"/>
    <x v="1"/>
    <x v="0"/>
    <x v="0"/>
    <s v="Ultra HD/4k (3840x2160p)"/>
    <n v="-1"/>
    <n v="19499"/>
    <n v="-19499"/>
  </r>
  <r>
    <x v="0"/>
    <s v="OLED65E8PLA"/>
    <x v="4"/>
    <x v="0"/>
    <x v="14"/>
    <s v="Ultra HD/4k (3840x2160p)"/>
    <n v="-1"/>
    <n v="56429.9"/>
    <n v="-56429.9"/>
  </r>
  <r>
    <x v="0"/>
    <s v="UA32DF2110T2"/>
    <x v="18"/>
    <x v="1"/>
    <x v="1"/>
    <s v="HD Ready"/>
    <n v="-1"/>
    <n v="4800"/>
    <n v="-4800"/>
  </r>
  <r>
    <x v="0"/>
    <s v="LED-55F6000 SMART + T2"/>
    <x v="2"/>
    <x v="0"/>
    <x v="2"/>
    <s v="Ultra HD/4k (3840x2160p)"/>
    <n v="-1"/>
    <n v="13859.01"/>
    <n v="-13859.01"/>
  </r>
  <r>
    <x v="0"/>
    <s v="32W3753"/>
    <x v="7"/>
    <x v="0"/>
    <x v="1"/>
    <s v="HD Ready"/>
    <n v="-1"/>
    <n v="6709.23"/>
    <n v="-6709.23"/>
  </r>
  <r>
    <x v="0"/>
    <s v="55PUS6501"/>
    <x v="23"/>
    <x v="0"/>
    <x v="2"/>
    <s v="Ultra HD/4k (3840x2160p)"/>
    <n v="-1"/>
    <n v="25999"/>
    <n v="-25999"/>
  </r>
  <r>
    <x v="0"/>
    <s v="UE32J4500"/>
    <x v="1"/>
    <x v="0"/>
    <x v="1"/>
    <s v="HD Ready"/>
    <n v="-1"/>
    <n v="10599"/>
    <n v="-10599"/>
  </r>
  <r>
    <x v="0"/>
    <s v="LED40FHD500U"/>
    <x v="35"/>
    <x v="1"/>
    <x v="4"/>
    <s v="Full HD"/>
    <n v="-2"/>
    <n v="4916"/>
    <n v="-9832"/>
  </r>
  <r>
    <x v="1"/>
    <s v="TV 4S 43"/>
    <x v="0"/>
    <x v="0"/>
    <x v="0"/>
    <s v="Ultra HD/4k (3840x2160p)"/>
    <n v="995"/>
    <n v="7958.6008844199996"/>
    <n v="7918807.8799999999"/>
  </r>
  <r>
    <x v="1"/>
    <s v="4A 32"/>
    <x v="0"/>
    <x v="0"/>
    <x v="1"/>
    <s v="HD Ready"/>
    <n v="827"/>
    <n v="4578.8207255099996"/>
    <n v="3786684.74"/>
  </r>
  <r>
    <x v="1"/>
    <s v="UE43TU7100"/>
    <x v="1"/>
    <x v="0"/>
    <x v="0"/>
    <s v="Ultra HD/4k (3840x2160p)"/>
    <n v="611"/>
    <n v="10940.320818329999"/>
    <n v="6684536.0199999996"/>
  </r>
  <r>
    <x v="1"/>
    <s v="UE32T5300"/>
    <x v="1"/>
    <x v="0"/>
    <x v="1"/>
    <s v="Full HD"/>
    <n v="427"/>
    <n v="6779.4229039800002"/>
    <n v="2894813.58"/>
  </r>
  <r>
    <x v="1"/>
    <s v="UE55TU7100"/>
    <x v="1"/>
    <x v="0"/>
    <x v="2"/>
    <s v="Ultra HD/4k (3840x2160p)"/>
    <n v="410"/>
    <n v="15488.1445122"/>
    <n v="6350139.25"/>
  </r>
  <r>
    <x v="1"/>
    <s v="LED-32G5000 + T2"/>
    <x v="2"/>
    <x v="1"/>
    <x v="1"/>
    <s v="HD Ready"/>
    <n v="370"/>
    <n v="2496.9133783799998"/>
    <n v="923857.95"/>
  </r>
  <r>
    <x v="1"/>
    <s v="TV 4S 55 INTERNATIONAL EDITION"/>
    <x v="0"/>
    <x v="0"/>
    <x v="2"/>
    <s v="Ultra HD/4k (3840x2160p)"/>
    <n v="310"/>
    <n v="11911.29645161"/>
    <n v="3692501.9"/>
  </r>
  <r>
    <x v="1"/>
    <s v="32H500GU"/>
    <x v="3"/>
    <x v="1"/>
    <x v="1"/>
    <s v="HD Ready"/>
    <n v="252.4"/>
    <n v="3097.8083993700002"/>
    <n v="781886.84"/>
  </r>
  <r>
    <x v="1"/>
    <s v="LED-24G5000 + T2"/>
    <x v="2"/>
    <x v="1"/>
    <x v="6"/>
    <s v="HD Ready"/>
    <n v="245"/>
    <n v="1930.6103265300001"/>
    <n v="472999.53"/>
  </r>
  <r>
    <x v="1"/>
    <s v="LED-32D5000 SMART + T2"/>
    <x v="2"/>
    <x v="0"/>
    <x v="1"/>
    <s v="HD Ready"/>
    <n v="235"/>
    <n v="3498.0722553199998"/>
    <n v="822046.98"/>
  </r>
  <r>
    <x v="1"/>
    <s v="43LM6300PLA"/>
    <x v="4"/>
    <x v="0"/>
    <x v="0"/>
    <s v="Full HD"/>
    <n v="220"/>
    <n v="9646.0473181800007"/>
    <n v="2122130.41"/>
  </r>
  <r>
    <x v="1"/>
    <s v="UE24N4500"/>
    <x v="1"/>
    <x v="0"/>
    <x v="6"/>
    <s v="HD Ready"/>
    <n v="202"/>
    <n v="5283.0310396000004"/>
    <n v="1067172.27"/>
  </r>
  <r>
    <x v="1"/>
    <s v="UE50NU7002"/>
    <x v="1"/>
    <x v="0"/>
    <x v="3"/>
    <s v="Ultra HD/4k (3840x2160p)"/>
    <n v="201"/>
    <n v="13392.031641789999"/>
    <n v="2691798.36"/>
  </r>
  <r>
    <x v="1"/>
    <s v="40U600G"/>
    <x v="3"/>
    <x v="0"/>
    <x v="4"/>
    <s v="Ultra HD/4k (3840x2160p)"/>
    <n v="199.5"/>
    <n v="6150.6273684199996"/>
    <n v="1227050.1599999999"/>
  </r>
  <r>
    <x v="1"/>
    <s v="MTV-3220HT2"/>
    <x v="6"/>
    <x v="1"/>
    <x v="1"/>
    <s v="HD Ready"/>
    <n v="194"/>
    <n v="2467.0219072199998"/>
    <n v="478602.25"/>
  </r>
  <r>
    <x v="1"/>
    <s v="32DH3004"/>
    <x v="8"/>
    <x v="1"/>
    <x v="1"/>
    <s v="HD Ready"/>
    <n v="194"/>
    <n v="2617.3711340200002"/>
    <n v="507770"/>
  </r>
  <r>
    <x v="1"/>
    <s v="32B6600PA"/>
    <x v="5"/>
    <x v="0"/>
    <x v="1"/>
    <s v="HD Ready"/>
    <n v="185"/>
    <n v="4581.0324864900003"/>
    <n v="847491.01"/>
  </r>
  <r>
    <x v="1"/>
    <s v="40F600"/>
    <x v="3"/>
    <x v="0"/>
    <x v="4"/>
    <s v="Full HD"/>
    <n v="181.2"/>
    <n v="6311.0400110399996"/>
    <n v="1143560.45"/>
  </r>
  <r>
    <x v="1"/>
    <s v="43UM7450PLA"/>
    <x v="4"/>
    <x v="0"/>
    <x v="0"/>
    <s v="Ultra HD/4k (3840x2160p)"/>
    <n v="172"/>
    <n v="12477.395"/>
    <n v="2146111.94"/>
  </r>
  <r>
    <x v="1"/>
    <s v="32LM6300PLA"/>
    <x v="4"/>
    <x v="0"/>
    <x v="1"/>
    <s v="Full HD"/>
    <n v="171"/>
    <n v="7957.0568421099997"/>
    <n v="1360656.72"/>
  </r>
  <r>
    <x v="1"/>
    <s v="UE32M5500"/>
    <x v="1"/>
    <x v="0"/>
    <x v="1"/>
    <s v="Full HD"/>
    <n v="168"/>
    <n v="10583.13113095"/>
    <n v="1777966.03"/>
  </r>
  <r>
    <x v="1"/>
    <s v="UE43T5300"/>
    <x v="1"/>
    <x v="0"/>
    <x v="0"/>
    <s v="Full HD"/>
    <n v="162"/>
    <n v="8810.4507407399997"/>
    <n v="1427293.02"/>
  </r>
  <r>
    <x v="1"/>
    <s v="32H600GU"/>
    <x v="3"/>
    <x v="0"/>
    <x v="1"/>
    <s v="HD Ready"/>
    <n v="160.80000000000001"/>
    <n v="4420.0195273600002"/>
    <n v="710739.14"/>
  </r>
  <r>
    <x v="1"/>
    <s v="32H700GU"/>
    <x v="3"/>
    <x v="0"/>
    <x v="1"/>
    <s v="HD Ready"/>
    <n v="155.30000000000001"/>
    <n v="4696.73844173"/>
    <n v="729403.48"/>
  </r>
  <r>
    <x v="1"/>
    <s v="32S2855"/>
    <x v="7"/>
    <x v="1"/>
    <x v="1"/>
    <s v="HD Ready"/>
    <n v="154.1"/>
    <n v="3258.3380921500002"/>
    <n v="502109.9"/>
  </r>
  <r>
    <x v="1"/>
    <s v="UE43TU8000"/>
    <x v="1"/>
    <x v="0"/>
    <x v="0"/>
    <s v="Ultra HD/4k (3840x2160p)"/>
    <n v="150"/>
    <n v="14751.499333330001"/>
    <n v="2212724.9"/>
  </r>
  <r>
    <x v="1"/>
    <s v="24H600"/>
    <x v="3"/>
    <x v="0"/>
    <x v="6"/>
    <s v="HD Ready"/>
    <n v="147.5"/>
    <n v="3776.53905085"/>
    <n v="557039.51"/>
  </r>
  <r>
    <x v="1"/>
    <s v="28TL510S"/>
    <x v="4"/>
    <x v="0"/>
    <x v="7"/>
    <s v="HD Ready"/>
    <n v="144"/>
    <n v="5876.3643055599996"/>
    <n v="846196.46"/>
  </r>
  <r>
    <x v="1"/>
    <s v="UE32N5300"/>
    <x v="1"/>
    <x v="0"/>
    <x v="1"/>
    <s v="Full HD"/>
    <n v="138"/>
    <n v="6667.0558695700001"/>
    <n v="920053.71"/>
  </r>
  <r>
    <x v="1"/>
    <s v="43B6600PA"/>
    <x v="5"/>
    <x v="0"/>
    <x v="0"/>
    <s v="Full HD"/>
    <n v="136"/>
    <n v="6546.48676471"/>
    <n v="890322.2"/>
  </r>
  <r>
    <x v="1"/>
    <s v="49UM7100PLB"/>
    <x v="4"/>
    <x v="0"/>
    <x v="8"/>
    <s v="Ultra HD/4k (3840x2160p)"/>
    <n v="135"/>
    <n v="13383.559407410001"/>
    <n v="1806780.52"/>
  </r>
  <r>
    <x v="1"/>
    <s v="UE43J5202"/>
    <x v="1"/>
    <x v="0"/>
    <x v="0"/>
    <s v="Full HD"/>
    <n v="131"/>
    <n v="8190.10389313"/>
    <n v="1072903.6100000001"/>
  </r>
  <r>
    <x v="1"/>
    <s v="32DH5502"/>
    <x v="8"/>
    <x v="0"/>
    <x v="1"/>
    <s v="HD Ready"/>
    <n v="130"/>
    <n v="3570.8929230799999"/>
    <n v="464216.08"/>
  </r>
  <r>
    <x v="1"/>
    <s v="LED-24G5000 SMART + T2"/>
    <x v="2"/>
    <x v="1"/>
    <x v="6"/>
    <s v="HD Ready"/>
    <n v="126"/>
    <n v="2696.0526984100002"/>
    <n v="339702.64"/>
  </r>
  <r>
    <x v="1"/>
    <s v="TV 4S 55 EU"/>
    <x v="0"/>
    <x v="0"/>
    <x v="2"/>
    <s v="Ultra HD/4k (3840x2160p)"/>
    <n v="124"/>
    <n v="11029.938387100001"/>
    <n v="1367712.36"/>
  </r>
  <r>
    <x v="1"/>
    <s v="32A5800"/>
    <x v="5"/>
    <x v="0"/>
    <x v="1"/>
    <s v="HD Ready"/>
    <n v="122"/>
    <n v="5285.2860655699997"/>
    <n v="644804.9"/>
  </r>
  <r>
    <x v="1"/>
    <s v="24TL510S"/>
    <x v="4"/>
    <x v="0"/>
    <x v="6"/>
    <s v="HD Ready"/>
    <n v="120"/>
    <n v="5260.0994166700002"/>
    <n v="631211.93000000005"/>
  </r>
  <r>
    <x v="1"/>
    <s v="TV 4A 32 EU"/>
    <x v="0"/>
    <x v="0"/>
    <x v="5"/>
    <s v="HD Ready"/>
    <n v="105"/>
    <n v="4648.8380952400003"/>
    <n v="488128"/>
  </r>
  <r>
    <x v="1"/>
    <s v="MTV-3231LT2"/>
    <x v="6"/>
    <x v="1"/>
    <x v="1"/>
    <s v="HD Ready"/>
    <n v="99.7"/>
    <n v="2532.8060782299999"/>
    <n v="252520.766"/>
  </r>
  <r>
    <x v="1"/>
    <s v="H32B5100"/>
    <x v="5"/>
    <x v="1"/>
    <x v="1"/>
    <s v="HD Ready"/>
    <n v="90"/>
    <n v="2784.04255556"/>
    <n v="250563.83"/>
  </r>
  <r>
    <x v="1"/>
    <s v="43UM7100PLB"/>
    <x v="4"/>
    <x v="0"/>
    <x v="0"/>
    <s v="Ultra HD/4k (3840x2160p)"/>
    <n v="87"/>
    <n v="11842.679885060001"/>
    <n v="1030313.15"/>
  </r>
  <r>
    <x v="1"/>
    <s v="32E6 AI"/>
    <x v="10"/>
    <x v="0"/>
    <x v="1"/>
    <s v="Full HD"/>
    <n v="87"/>
    <n v="5851.0636781599997"/>
    <n v="509042.54"/>
  </r>
  <r>
    <x v="1"/>
    <s v="LED-43D5000 SMART + T2"/>
    <x v="2"/>
    <x v="0"/>
    <x v="0"/>
    <s v="Full HD"/>
    <n v="86"/>
    <n v="5693.8244186000002"/>
    <n v="489668.9"/>
  </r>
  <r>
    <x v="1"/>
    <s v="UE55RU7100"/>
    <x v="1"/>
    <x v="0"/>
    <x v="2"/>
    <s v="Ultra HD/4k (3840x2160p)"/>
    <n v="84"/>
    <n v="15388.845238100001"/>
    <n v="1292663"/>
  </r>
  <r>
    <x v="1"/>
    <s v="32LK610BPLC"/>
    <x v="4"/>
    <x v="0"/>
    <x v="1"/>
    <s v="HD Ready"/>
    <n v="82"/>
    <n v="6988.4378048799999"/>
    <n v="573051.9"/>
  </r>
  <r>
    <x v="1"/>
    <s v="TV32-HS2G"/>
    <x v="17"/>
    <x v="0"/>
    <x v="1"/>
    <s v="Full HD"/>
    <n v="78"/>
    <n v="5059.9564102599998"/>
    <n v="394676.6"/>
  </r>
  <r>
    <x v="1"/>
    <s v="UE50TU8000"/>
    <x v="1"/>
    <x v="0"/>
    <x v="3"/>
    <s v="Ultra HD/4k (3840x2160p)"/>
    <n v="77"/>
    <n v="17837.873376619998"/>
    <n v="1373516.25"/>
  </r>
  <r>
    <x v="1"/>
    <s v="LED-43G5000 + T2"/>
    <x v="2"/>
    <x v="1"/>
    <x v="0"/>
    <s v="Full HD"/>
    <n v="74"/>
    <n v="4773.3837837800002"/>
    <n v="353230.4"/>
  </r>
  <r>
    <x v="1"/>
    <s v="24BH400"/>
    <x v="9"/>
    <x v="1"/>
    <x v="6"/>
    <s v="HD Ready"/>
    <n v="73"/>
    <n v="1919.8219178100001"/>
    <n v="140147"/>
  </r>
  <r>
    <x v="1"/>
    <s v="40E6 AI"/>
    <x v="10"/>
    <x v="0"/>
    <x v="4"/>
    <s v="Full HD"/>
    <n v="73"/>
    <n v="6922.7260274"/>
    <n v="505359"/>
  </r>
  <r>
    <x v="1"/>
    <s v="UE32T4500"/>
    <x v="1"/>
    <x v="0"/>
    <x v="1"/>
    <s v="HD Ready"/>
    <n v="72"/>
    <n v="5976.4811111099998"/>
    <n v="430306.64"/>
  </r>
  <r>
    <x v="1"/>
    <s v="LT-40MU580"/>
    <x v="13"/>
    <x v="1"/>
    <x v="4"/>
    <s v="Full HD"/>
    <n v="71"/>
    <n v="4906.2112676099996"/>
    <n v="348341"/>
  </r>
  <r>
    <x v="1"/>
    <s v="MTV-3230HT2"/>
    <x v="6"/>
    <x v="1"/>
    <x v="1"/>
    <s v="HD Ready"/>
    <n v="69"/>
    <n v="2528.96913043"/>
    <n v="174498.87"/>
  </r>
  <r>
    <x v="1"/>
    <s v="32DH3000"/>
    <x v="8"/>
    <x v="1"/>
    <x v="1"/>
    <s v="HD Ready"/>
    <n v="69"/>
    <n v="3020.3473912999998"/>
    <n v="208403.97"/>
  </r>
  <r>
    <x v="1"/>
    <s v="40S2855EC"/>
    <x v="7"/>
    <x v="1"/>
    <x v="4"/>
    <s v="Full HD"/>
    <n v="69"/>
    <n v="4898.7536231900003"/>
    <n v="338014"/>
  </r>
  <r>
    <x v="1"/>
    <s v="UE55TU8500"/>
    <x v="1"/>
    <x v="0"/>
    <x v="2"/>
    <s v="Ultra HD/4k (3840x2160p)"/>
    <n v="65"/>
    <n v="22856.030769230001"/>
    <n v="1485642"/>
  </r>
  <r>
    <x v="1"/>
    <s v="24H500"/>
    <x v="3"/>
    <x v="1"/>
    <x v="6"/>
    <s v="HD Ready"/>
    <n v="64.099999999999994"/>
    <n v="2632.9627145099998"/>
    <n v="168772.91"/>
  </r>
  <r>
    <x v="1"/>
    <s v="H43B7300"/>
    <x v="5"/>
    <x v="0"/>
    <x v="0"/>
    <s v="Ultra HD/4k (3840x2160p)"/>
    <n v="63"/>
    <n v="7748.3984127000003"/>
    <n v="488149.1"/>
  </r>
  <r>
    <x v="1"/>
    <s v="UE43NU7090"/>
    <x v="1"/>
    <x v="0"/>
    <x v="0"/>
    <s v="Ultra HD/4k (3840x2160p)"/>
    <n v="62"/>
    <n v="9974.1266128999996"/>
    <n v="618395.85"/>
  </r>
  <r>
    <x v="1"/>
    <s v="UE55TU8000"/>
    <x v="1"/>
    <x v="0"/>
    <x v="2"/>
    <s v="Ultra HD/4k (3840x2160p)"/>
    <n v="61"/>
    <n v="19900.768524589999"/>
    <n v="1213946.8799999999"/>
  </r>
  <r>
    <x v="1"/>
    <s v="UE43TU8500"/>
    <x v="1"/>
    <x v="0"/>
    <x v="0"/>
    <s v="Ultra HD/4k (3840x2160p)"/>
    <n v="60"/>
    <n v="17274.505166669998"/>
    <n v="1036470.31"/>
  </r>
  <r>
    <x v="1"/>
    <s v="43UM7050PLF"/>
    <x v="4"/>
    <x v="0"/>
    <x v="0"/>
    <s v="Ultra HD/4k (3840x2160p)"/>
    <n v="59"/>
    <n v="11984.86440678"/>
    <n v="707107"/>
  </r>
  <r>
    <x v="1"/>
    <s v="QE55Q60T"/>
    <x v="1"/>
    <x v="0"/>
    <x v="2"/>
    <s v="Ultra HD/4k (3840x2160p)"/>
    <n v="59"/>
    <n v="28734.27491525"/>
    <n v="1695322.22"/>
  </r>
  <r>
    <x v="1"/>
    <s v="QE50Q60T"/>
    <x v="1"/>
    <x v="0"/>
    <x v="3"/>
    <s v="Ultra HD/4k (3840x2160p)"/>
    <n v="58"/>
    <n v="24754.19034483"/>
    <n v="1435743.04"/>
  </r>
  <r>
    <x v="1"/>
    <s v="50B7700UW"/>
    <x v="5"/>
    <x v="0"/>
    <x v="3"/>
    <s v="Ultra HD/4k (3840x2160p)"/>
    <n v="57"/>
    <n v="12870.192105259999"/>
    <n v="733600.95"/>
  </r>
  <r>
    <x v="1"/>
    <s v="32W2963"/>
    <x v="7"/>
    <x v="0"/>
    <x v="1"/>
    <s v="HD Ready"/>
    <n v="56"/>
    <n v="4412.25"/>
    <n v="247086"/>
  </r>
  <r>
    <x v="1"/>
    <s v="49SM8200PLA"/>
    <x v="4"/>
    <x v="0"/>
    <x v="8"/>
    <s v="Ultra HD/4k (3840x2160p)"/>
    <n v="56"/>
    <n v="18720.934107140001"/>
    <n v="1048372.31"/>
  </r>
  <r>
    <x v="1"/>
    <s v="55B7700UW"/>
    <x v="5"/>
    <x v="0"/>
    <x v="2"/>
    <s v="Ultra HD/4k (3840x2160p)"/>
    <n v="54"/>
    <n v="13244.89259259"/>
    <n v="715224.2"/>
  </r>
  <r>
    <x v="1"/>
    <s v="L32HD22B"/>
    <x v="16"/>
    <x v="1"/>
    <x v="1"/>
    <s v="HD Ready"/>
    <n v="54"/>
    <n v="3447.1679629599998"/>
    <n v="186147.07"/>
  </r>
  <r>
    <x v="1"/>
    <s v="H43B7500"/>
    <x v="5"/>
    <x v="0"/>
    <x v="0"/>
    <s v="Ultra HD/4k (3840x2160p)"/>
    <n v="52"/>
    <n v="8893.2374999999993"/>
    <n v="462448.35"/>
  </r>
  <r>
    <x v="1"/>
    <s v="32HDT2S2SM8-S"/>
    <x v="15"/>
    <x v="0"/>
    <x v="1"/>
    <s v="HD Ready"/>
    <n v="51.7"/>
    <n v="3970.2604255299998"/>
    <n v="205262.46400000001"/>
  </r>
  <r>
    <x v="1"/>
    <s v="55UM7450PLA"/>
    <x v="4"/>
    <x v="0"/>
    <x v="2"/>
    <s v="Ultra HD/4k (3840x2160p)"/>
    <n v="51"/>
    <n v="17406.94313725"/>
    <n v="887754.1"/>
  </r>
  <r>
    <x v="1"/>
    <s v="UE24H4070"/>
    <x v="1"/>
    <x v="1"/>
    <x v="6"/>
    <s v="HD Ready"/>
    <n v="49"/>
    <n v="3286.82265306"/>
    <n v="161054.31"/>
  </r>
  <r>
    <x v="1"/>
    <s v="LE-32F2S"/>
    <x v="14"/>
    <x v="0"/>
    <x v="1"/>
    <s v="HD Ready"/>
    <n v="49"/>
    <n v="3279.9387755100001"/>
    <n v="160717"/>
  </r>
  <r>
    <x v="1"/>
    <s v="24S1850"/>
    <x v="7"/>
    <x v="1"/>
    <x v="6"/>
    <s v="HD Ready"/>
    <n v="49"/>
    <n v="2694.8775510199998"/>
    <n v="132049"/>
  </r>
  <r>
    <x v="1"/>
    <s v="UE32N4000"/>
    <x v="1"/>
    <x v="1"/>
    <x v="1"/>
    <s v="HD Ready"/>
    <n v="48"/>
    <n v="5477.1304166700002"/>
    <n v="262902.26"/>
  </r>
  <r>
    <x v="1"/>
    <s v="32DH3500"/>
    <x v="8"/>
    <x v="0"/>
    <x v="1"/>
    <s v="HD Ready"/>
    <n v="45"/>
    <n v="4286.5897777800001"/>
    <n v="192896.54"/>
  </r>
  <r>
    <x v="1"/>
    <s v="MTV-2450HT2"/>
    <x v="6"/>
    <x v="1"/>
    <x v="6"/>
    <s v="HD Ready"/>
    <n v="43.5"/>
    <n v="2187.5358620699999"/>
    <n v="95157.81"/>
  </r>
  <r>
    <x v="1"/>
    <s v="L32HD23B"/>
    <x v="16"/>
    <x v="1"/>
    <x v="1"/>
    <s v="HD Ready"/>
    <n v="43"/>
    <n v="2696.68"/>
    <n v="115957.24"/>
  </r>
  <r>
    <x v="1"/>
    <s v="43U700"/>
    <x v="3"/>
    <x v="0"/>
    <x v="0"/>
    <s v="Ultra HD/4k (3840x2160p)"/>
    <n v="42.4"/>
    <n v="8574.7258726399996"/>
    <n v="363568.37699999998"/>
  </r>
  <r>
    <x v="1"/>
    <s v="22TK410V"/>
    <x v="4"/>
    <x v="1"/>
    <x v="11"/>
    <s v="Full HD"/>
    <n v="42"/>
    <n v="3495.9554761899999"/>
    <n v="146830.13"/>
  </r>
  <r>
    <x v="1"/>
    <s v="32WC965"/>
    <x v="12"/>
    <x v="1"/>
    <x v="1"/>
    <s v="HD Ready"/>
    <n v="41"/>
    <n v="2987.53658537"/>
    <n v="122489"/>
  </r>
  <r>
    <x v="1"/>
    <s v="A32HD200T2S"/>
    <x v="11"/>
    <x v="0"/>
    <x v="1"/>
    <s v="HD Ready"/>
    <n v="39"/>
    <n v="2593.5041025599999"/>
    <n v="101146.66"/>
  </r>
  <r>
    <x v="1"/>
    <s v="24TL510V"/>
    <x v="4"/>
    <x v="1"/>
    <x v="6"/>
    <s v="HD Ready"/>
    <n v="39"/>
    <n v="3177.2051282100001"/>
    <n v="123911"/>
  </r>
  <r>
    <x v="1"/>
    <s v="40F500"/>
    <x v="3"/>
    <x v="1"/>
    <x v="4"/>
    <s v="Full HD"/>
    <n v="38.200000000000003"/>
    <n v="5001.4955497399997"/>
    <n v="191057.13"/>
  </r>
  <r>
    <x v="1"/>
    <s v="TV 4S 43 EU"/>
    <x v="0"/>
    <x v="0"/>
    <x v="0"/>
    <s v="Ultra HD/4k (3840x2160p)"/>
    <n v="38"/>
    <n v="7953.5615789499998"/>
    <n v="302235.34000000003"/>
  </r>
  <r>
    <x v="1"/>
    <s v="QE43Q60T"/>
    <x v="1"/>
    <x v="0"/>
    <x v="0"/>
    <s v="Ultra HD/4k (3840x2160p)"/>
    <n v="37"/>
    <n v="20806.458918920001"/>
    <n v="769838.98"/>
  </r>
  <r>
    <x v="1"/>
    <s v="UE50NU7090"/>
    <x v="1"/>
    <x v="0"/>
    <x v="3"/>
    <s v="Ultra HD/4k (3840x2160p)"/>
    <n v="36"/>
    <n v="14696.09333333"/>
    <n v="529059.36"/>
  </r>
  <r>
    <x v="1"/>
    <s v="43UN81006LB"/>
    <x v="4"/>
    <x v="0"/>
    <x v="0"/>
    <s v="Ultra HD/4k (3840x2160p)"/>
    <n v="35"/>
    <n v="14765.25714286"/>
    <n v="516784"/>
  </r>
  <r>
    <x v="1"/>
    <s v="TX-24GR300"/>
    <x v="22"/>
    <x v="1"/>
    <x v="6"/>
    <s v="HD Ready"/>
    <n v="35"/>
    <n v="2779"/>
    <n v="97265"/>
  </r>
  <r>
    <x v="1"/>
    <s v="43EP640"/>
    <x v="31"/>
    <x v="0"/>
    <x v="0"/>
    <s v="Ultra HD/4k (3840x2160p)"/>
    <n v="35"/>
    <n v="8999"/>
    <n v="314965"/>
  </r>
  <r>
    <x v="1"/>
    <s v="43E6"/>
    <x v="10"/>
    <x v="0"/>
    <x v="0"/>
    <s v="Full HD"/>
    <n v="35"/>
    <n v="7993.9594285699995"/>
    <n v="279788.58"/>
  </r>
  <r>
    <x v="1"/>
    <s v="32LK615BPLB"/>
    <x v="4"/>
    <x v="0"/>
    <x v="1"/>
    <s v="HD Ready"/>
    <n v="35"/>
    <n v="6941.6660000000002"/>
    <n v="242958.31"/>
  </r>
  <r>
    <x v="1"/>
    <s v="24VH50"/>
    <x v="20"/>
    <x v="1"/>
    <x v="6"/>
    <s v="HD Ready"/>
    <n v="34"/>
    <n v="2030.54264706"/>
    <n v="69038.45"/>
  </r>
  <r>
    <x v="1"/>
    <s v="24AS1HDTA1 SMART"/>
    <x v="19"/>
    <x v="0"/>
    <x v="6"/>
    <s v="HD Ready"/>
    <n v="34"/>
    <n v="2956.11823529"/>
    <n v="100508.02"/>
  </r>
  <r>
    <x v="1"/>
    <s v="UE43RU7470"/>
    <x v="1"/>
    <x v="0"/>
    <x v="0"/>
    <s v="Ultra HD/4k (3840x2160p)"/>
    <n v="34"/>
    <n v="14199.026470590001"/>
    <n v="482766.9"/>
  </r>
  <r>
    <x v="1"/>
    <s v="32B6000HW"/>
    <x v="5"/>
    <x v="1"/>
    <x v="1"/>
    <s v="HD Ready"/>
    <n v="33"/>
    <n v="4165.9451515199999"/>
    <n v="137476.19"/>
  </r>
  <r>
    <x v="1"/>
    <s v="22AS1FHDTA1"/>
    <x v="19"/>
    <x v="0"/>
    <x v="11"/>
    <s v="Full HD"/>
    <n v="33"/>
    <n v="2183.1212121200001"/>
    <n v="72043"/>
  </r>
  <r>
    <x v="1"/>
    <s v="TX-32GR300"/>
    <x v="22"/>
    <x v="1"/>
    <x v="1"/>
    <s v="HD Ready"/>
    <n v="32"/>
    <n v="4426.6875"/>
    <n v="141654"/>
  </r>
  <r>
    <x v="1"/>
    <s v="32AS1HD"/>
    <x v="19"/>
    <x v="1"/>
    <x v="1"/>
    <s v="HD Ready"/>
    <n v="32"/>
    <n v="2476.53125"/>
    <n v="79249"/>
  </r>
  <r>
    <x v="1"/>
    <s v="32F700"/>
    <x v="3"/>
    <x v="0"/>
    <x v="1"/>
    <s v="Full HD"/>
    <n v="31"/>
    <n v="5929.74"/>
    <n v="183821.94"/>
  </r>
  <r>
    <x v="1"/>
    <s v="32WC955"/>
    <x v="12"/>
    <x v="1"/>
    <x v="1"/>
    <s v="HD Ready"/>
    <n v="31"/>
    <n v="2982.4"/>
    <n v="92454.399999999994"/>
  </r>
  <r>
    <x v="1"/>
    <s v="32HDT2S2"/>
    <x v="15"/>
    <x v="1"/>
    <x v="1"/>
    <s v="HD Ready"/>
    <n v="30.8"/>
    <n v="3043.23"/>
    <n v="93731.483999999997"/>
  </r>
  <r>
    <x v="1"/>
    <s v="50U600G"/>
    <x v="3"/>
    <x v="0"/>
    <x v="3"/>
    <s v="Ultra HD/4k (3840x2160p)"/>
    <n v="30.4"/>
    <n v="9969.6809210499996"/>
    <n v="303078.3"/>
  </r>
  <r>
    <x v="1"/>
    <s v="32HE5HD¿"/>
    <x v="19"/>
    <x v="1"/>
    <x v="1"/>
    <s v="HD Ready"/>
    <n v="30"/>
    <n v="2902.5666666699999"/>
    <n v="87077"/>
  </r>
  <r>
    <x v="1"/>
    <s v="LC40SA5200X"/>
    <x v="25"/>
    <x v="1"/>
    <x v="4"/>
    <s v="Full HD"/>
    <n v="30"/>
    <n v="4993.3999999999996"/>
    <n v="149802"/>
  </r>
  <r>
    <x v="1"/>
    <s v="40F730"/>
    <x v="3"/>
    <x v="0"/>
    <x v="4"/>
    <s v="Full HD"/>
    <n v="29"/>
    <n v="6903.3827586199995"/>
    <n v="200198.1"/>
  </r>
  <r>
    <x v="1"/>
    <s v="32F700GU"/>
    <x v="3"/>
    <x v="0"/>
    <x v="1"/>
    <s v="Full HD"/>
    <n v="29"/>
    <n v="5997.9924137899998"/>
    <n v="173941.78"/>
  </r>
  <r>
    <x v="1"/>
    <s v="40BF400"/>
    <x v="9"/>
    <x v="1"/>
    <x v="4"/>
    <s v="Full HD"/>
    <n v="29"/>
    <n v="4319.6896551700002"/>
    <n v="125271"/>
  </r>
  <r>
    <x v="1"/>
    <s v="65B7700UW"/>
    <x v="5"/>
    <x v="0"/>
    <x v="14"/>
    <s v="Ultra HD/4k (3840x2160p)"/>
    <n v="29"/>
    <n v="20081.096551719998"/>
    <n v="582351.80000000005"/>
  </r>
  <r>
    <x v="1"/>
    <s v="H40B5100"/>
    <x v="5"/>
    <x v="1"/>
    <x v="4"/>
    <s v="Full HD"/>
    <n v="29"/>
    <n v="4646.2748275900003"/>
    <n v="134741.97"/>
  </r>
  <r>
    <x v="1"/>
    <s v="UE43N5000"/>
    <x v="1"/>
    <x v="1"/>
    <x v="0"/>
    <s v="Full HD"/>
    <n v="29"/>
    <n v="7499"/>
    <n v="217471"/>
  </r>
  <r>
    <x v="1"/>
    <s v="TV24-HS2G"/>
    <x v="17"/>
    <x v="0"/>
    <x v="6"/>
    <s v="HD Ready"/>
    <n v="28"/>
    <n v="4347.21785714"/>
    <n v="121722.1"/>
  </r>
  <r>
    <x v="1"/>
    <s v="H55B7300"/>
    <x v="5"/>
    <x v="0"/>
    <x v="10"/>
    <s v="Ultra HD/4k (3840x2160p)"/>
    <n v="28"/>
    <n v="9641.29642857"/>
    <n v="269956.3"/>
  </r>
  <r>
    <x v="1"/>
    <s v="55UM7100PLB"/>
    <x v="4"/>
    <x v="0"/>
    <x v="2"/>
    <s v="Ultra HD/4k (3840x2160p)"/>
    <n v="28"/>
    <n v="16762.006428569999"/>
    <n v="469336.18"/>
  </r>
  <r>
    <x v="1"/>
    <s v="UE50TU8500"/>
    <x v="1"/>
    <x v="0"/>
    <x v="3"/>
    <s v="Ultra HD/4k (3840x2160p)"/>
    <n v="27"/>
    <n v="20696.071111109999"/>
    <n v="558793.92000000004"/>
  </r>
  <r>
    <x v="1"/>
    <s v="55U730"/>
    <x v="3"/>
    <x v="0"/>
    <x v="2"/>
    <s v="Ultra HD/4k (3840x2160p)"/>
    <n v="27"/>
    <n v="11616.07407407"/>
    <n v="313634"/>
  </r>
  <r>
    <x v="1"/>
    <s v="32TH2"/>
    <x v="24"/>
    <x v="1"/>
    <x v="1"/>
    <s v="HD Ready"/>
    <n v="27"/>
    <n v="2585.1851851900001"/>
    <n v="69800"/>
  </r>
  <r>
    <x v="1"/>
    <s v="40BF500S"/>
    <x v="9"/>
    <x v="0"/>
    <x v="4"/>
    <s v="Full HD"/>
    <n v="27"/>
    <n v="5110.1111111099999"/>
    <n v="137973"/>
  </r>
  <r>
    <x v="1"/>
    <s v="UA24LEZ1T2"/>
    <x v="18"/>
    <x v="1"/>
    <x v="6"/>
    <s v="HD Ready"/>
    <n v="26"/>
    <n v="2019.37384615"/>
    <n v="52503.72"/>
  </r>
  <r>
    <x v="1"/>
    <s v="MTV-2450HST2"/>
    <x v="6"/>
    <x v="0"/>
    <x v="6"/>
    <s v="HD Ready"/>
    <n v="25"/>
    <n v="2831"/>
    <n v="70775"/>
  </r>
  <r>
    <x v="1"/>
    <s v="UA40LEP1T2"/>
    <x v="18"/>
    <x v="1"/>
    <x v="4"/>
    <s v="Full HD"/>
    <n v="25"/>
    <n v="4521.9052000000001"/>
    <n v="113047.63"/>
  </r>
  <r>
    <x v="1"/>
    <s v="LD-3219"/>
    <x v="26"/>
    <x v="1"/>
    <x v="1"/>
    <s v="HD Ready"/>
    <n v="24"/>
    <n v="2899"/>
    <n v="69576"/>
  </r>
  <r>
    <x v="1"/>
    <s v="40DF5000"/>
    <x v="8"/>
    <x v="1"/>
    <x v="4"/>
    <s v="Full HD"/>
    <n v="24"/>
    <n v="4758.6975000000002"/>
    <n v="114208.74"/>
  </r>
  <r>
    <x v="1"/>
    <s v="H55O8B"/>
    <x v="5"/>
    <x v="0"/>
    <x v="2"/>
    <s v="Ultra HD/4k (3840x2160p)"/>
    <n v="24"/>
    <n v="25902.787499999999"/>
    <n v="621666.9"/>
  </r>
  <r>
    <x v="1"/>
    <s v="LE32CT5030AK"/>
    <x v="8"/>
    <x v="1"/>
    <x v="1"/>
    <s v="HD Ready"/>
    <n v="24"/>
    <n v="2930.9733333300001"/>
    <n v="70343.360000000001"/>
  </r>
  <r>
    <x v="1"/>
    <s v="UE32N4500"/>
    <x v="1"/>
    <x v="0"/>
    <x v="1"/>
    <s v="HD Ready"/>
    <n v="24"/>
    <n v="5528.7029166700004"/>
    <n v="132688.87"/>
  </r>
  <r>
    <x v="1"/>
    <s v="QE55Q77T"/>
    <x v="1"/>
    <x v="0"/>
    <x v="2"/>
    <s v="Ultra HD/4k (3840x2160p)"/>
    <n v="23"/>
    <n v="33952.678260870001"/>
    <n v="780911.6"/>
  </r>
  <r>
    <x v="1"/>
    <s v="LE43DF3000"/>
    <x v="8"/>
    <x v="1"/>
    <x v="0"/>
    <s v="Full HD"/>
    <n v="23"/>
    <n v="5119.1965217400002"/>
    <n v="117741.52"/>
  </r>
  <r>
    <x v="1"/>
    <s v="UHD-40E6000 SMART + T2"/>
    <x v="2"/>
    <x v="0"/>
    <x v="4"/>
    <s v="Ultra HD/4k (3840x2160p)"/>
    <n v="23"/>
    <n v="4895.0521739100004"/>
    <n v="112586.2"/>
  </r>
  <r>
    <x v="1"/>
    <s v="LT-32MU380"/>
    <x v="13"/>
    <x v="1"/>
    <x v="1"/>
    <s v="HD Ready"/>
    <n v="23"/>
    <n v="3294.7826086999999"/>
    <n v="75780"/>
  </r>
  <r>
    <x v="1"/>
    <s v="43Q20"/>
    <x v="10"/>
    <x v="0"/>
    <x v="0"/>
    <s v="Ultra HD/4k (3840x2160p)"/>
    <n v="22"/>
    <n v="11584.02727273"/>
    <n v="254848.6"/>
  </r>
  <r>
    <x v="1"/>
    <s v="UA32IA124T2"/>
    <x v="18"/>
    <x v="1"/>
    <x v="1"/>
    <s v="HD Ready"/>
    <n v="22"/>
    <n v="2716.3181818200001"/>
    <n v="59759"/>
  </r>
  <r>
    <x v="1"/>
    <s v="43FHDT2S2SM8-S"/>
    <x v="15"/>
    <x v="0"/>
    <x v="0"/>
    <s v="Full HD"/>
    <n v="22"/>
    <n v="6618.0050000000001"/>
    <n v="145596.10999999999"/>
  </r>
  <r>
    <x v="1"/>
    <s v="50EP660"/>
    <x v="31"/>
    <x v="0"/>
    <x v="3"/>
    <s v="Ultra HD/4k (3840x2160p)"/>
    <n v="22"/>
    <n v="11044.45454545"/>
    <n v="242978"/>
  </r>
  <r>
    <x v="1"/>
    <s v="H50B7300"/>
    <x v="5"/>
    <x v="0"/>
    <x v="9"/>
    <s v="Ultra HD/4k (3840x2160p)"/>
    <n v="22"/>
    <n v="8889.5772727299991"/>
    <n v="195570.7"/>
  </r>
  <r>
    <x v="1"/>
    <s v="22DF4530"/>
    <x v="9"/>
    <x v="1"/>
    <x v="12"/>
    <s v="Full HD"/>
    <n v="22"/>
    <n v="1869"/>
    <n v="41118"/>
  </r>
  <r>
    <x v="1"/>
    <s v="40MA1FHDTA"/>
    <x v="19"/>
    <x v="0"/>
    <x v="4"/>
    <s v="Full HD"/>
    <n v="22"/>
    <n v="4304.2727272700004"/>
    <n v="94694"/>
  </r>
  <r>
    <x v="1"/>
    <s v="L43FHD20B"/>
    <x v="16"/>
    <x v="1"/>
    <x v="0"/>
    <s v="Full HD"/>
    <n v="22"/>
    <n v="6198.9836363599998"/>
    <n v="136377.64000000001"/>
  </r>
  <r>
    <x v="1"/>
    <s v="UE58TU7100"/>
    <x v="1"/>
    <x v="0"/>
    <x v="13"/>
    <s v="Ultra HD/4k (3840x2160p)"/>
    <n v="21"/>
    <n v="16468.76428571"/>
    <n v="345844.05"/>
  </r>
  <r>
    <x v="1"/>
    <s v="L43FHD23B"/>
    <x v="16"/>
    <x v="1"/>
    <x v="0"/>
    <s v="Full HD"/>
    <n v="21"/>
    <n v="4998.1347618999998"/>
    <n v="104960.83"/>
  </r>
  <r>
    <x v="1"/>
    <s v="UE43RU7410"/>
    <x v="1"/>
    <x v="0"/>
    <x v="0"/>
    <s v="Ultra HD/4k (3840x2160p)"/>
    <n v="21"/>
    <n v="13871.55666667"/>
    <n v="291302.69"/>
  </r>
  <r>
    <x v="1"/>
    <s v="32PFS5803"/>
    <x v="23"/>
    <x v="0"/>
    <x v="1"/>
    <s v="Full HD"/>
    <n v="21"/>
    <n v="5762"/>
    <n v="121002"/>
  </r>
  <r>
    <x v="1"/>
    <s v="LT-32M350"/>
    <x v="13"/>
    <x v="1"/>
    <x v="1"/>
    <s v="HD Ready"/>
    <n v="20"/>
    <n v="2898.2"/>
    <n v="57964"/>
  </r>
  <r>
    <x v="1"/>
    <s v="58PUS6504"/>
    <x v="23"/>
    <x v="0"/>
    <x v="13"/>
    <s v="Ultra HD/4k (3840x2160p)"/>
    <n v="19"/>
    <n v="13893.97105263"/>
    <n v="263985.45"/>
  </r>
  <r>
    <x v="1"/>
    <s v="55SM8600PLA"/>
    <x v="4"/>
    <x v="0"/>
    <x v="2"/>
    <s v="Ultra HD/4k (3840x2160p)"/>
    <n v="19"/>
    <n v="28762.45789474"/>
    <n v="546486.69999999995"/>
  </r>
  <r>
    <x v="1"/>
    <s v="QE55Q67R"/>
    <x v="1"/>
    <x v="0"/>
    <x v="2"/>
    <s v="Ultra HD/4k (3840x2160p)"/>
    <n v="18"/>
    <n v="28970.698888890001"/>
    <n v="521472.58"/>
  </r>
  <r>
    <x v="1"/>
    <s v="MTV-3234LTA2"/>
    <x v="6"/>
    <x v="0"/>
    <x v="1"/>
    <s v="HD Ready"/>
    <n v="17.3"/>
    <n v="3410.0867051999999"/>
    <n v="58994.5"/>
  </r>
  <r>
    <x v="1"/>
    <s v="MTV-3250FST2"/>
    <x v="6"/>
    <x v="0"/>
    <x v="1"/>
    <s v="Full HD"/>
    <n v="17.2"/>
    <n v="3836.0674418600001"/>
    <n v="65980.36"/>
  </r>
  <r>
    <x v="1"/>
    <s v="LD-3229"/>
    <x v="26"/>
    <x v="0"/>
    <x v="1"/>
    <s v="HD Ready"/>
    <n v="17"/>
    <n v="3999"/>
    <n v="67983"/>
  </r>
  <r>
    <x v="1"/>
    <s v="L24HD21B"/>
    <x v="16"/>
    <x v="1"/>
    <x v="6"/>
    <s v="HD Ready"/>
    <n v="17"/>
    <n v="2074.1241176499998"/>
    <n v="35260.11"/>
  </r>
  <r>
    <x v="1"/>
    <s v="UE32N5000"/>
    <x v="1"/>
    <x v="1"/>
    <x v="1"/>
    <s v="Full HD"/>
    <n v="17"/>
    <n v="5967.75882353"/>
    <n v="101451.9"/>
  </r>
  <r>
    <x v="1"/>
    <s v="A32HD400T2S"/>
    <x v="11"/>
    <x v="0"/>
    <x v="1"/>
    <s v="HD Ready"/>
    <n v="16"/>
    <n v="3291.4087500000001"/>
    <n v="52662.54"/>
  </r>
  <r>
    <x v="1"/>
    <s v="UE65TU7100"/>
    <x v="1"/>
    <x v="0"/>
    <x v="14"/>
    <s v="Ultra HD/4k (3840x2160p)"/>
    <n v="16"/>
    <n v="27443.53875"/>
    <n v="439096.62"/>
  </r>
  <r>
    <x v="1"/>
    <s v="40FE966"/>
    <x v="12"/>
    <x v="0"/>
    <x v="15"/>
    <s v="Full HD"/>
    <n v="16"/>
    <n v="5987.8062499999996"/>
    <n v="95804.9"/>
  </r>
  <r>
    <x v="1"/>
    <s v="32VH55"/>
    <x v="20"/>
    <x v="0"/>
    <x v="1"/>
    <s v="HD Ready"/>
    <n v="16"/>
    <n v="3607.875"/>
    <n v="57726"/>
  </r>
  <r>
    <x v="1"/>
    <s v="43PUS7334"/>
    <x v="23"/>
    <x v="0"/>
    <x v="0"/>
    <s v="Ultra HD/4k (3840x2160p)"/>
    <n v="16"/>
    <n v="15132.68375"/>
    <n v="242122.94"/>
  </r>
  <r>
    <x v="1"/>
    <s v="43DU6510"/>
    <x v="8"/>
    <x v="0"/>
    <x v="0"/>
    <s v="Ultra HD/4k (3840x2160p)"/>
    <n v="16"/>
    <n v="7912.3687499999996"/>
    <n v="126597.9"/>
  </r>
  <r>
    <x v="1"/>
    <s v="UE55RU7300"/>
    <x v="1"/>
    <x v="0"/>
    <x v="2"/>
    <s v="Ultra HD/4k (3840x2160p)"/>
    <n v="16"/>
    <n v="16104.25"/>
    <n v="257668"/>
  </r>
  <r>
    <x v="1"/>
    <s v="MTV-3220LW"/>
    <x v="6"/>
    <x v="1"/>
    <x v="1"/>
    <s v="Full HD"/>
    <n v="15"/>
    <n v="2495.8000000000002"/>
    <n v="37437"/>
  </r>
  <r>
    <x v="1"/>
    <s v="QE55Q80T"/>
    <x v="1"/>
    <x v="0"/>
    <x v="2"/>
    <s v="Ultra HD/4k (3840x2160p)"/>
    <n v="15"/>
    <n v="41312.639999999999"/>
    <n v="619689.6"/>
  </r>
  <r>
    <x v="1"/>
    <s v="50U730"/>
    <x v="3"/>
    <x v="0"/>
    <x v="3"/>
    <s v="Ultra HD/4k (3840x2160p)"/>
    <n v="15"/>
    <n v="10879.716"/>
    <n v="163195.74"/>
  </r>
  <r>
    <x v="1"/>
    <s v="50B7200UW"/>
    <x v="5"/>
    <x v="0"/>
    <x v="3"/>
    <s v="Ultra HD/4k (3840x2160p)"/>
    <n v="15"/>
    <n v="11325.477999999999"/>
    <n v="169882.17"/>
  </r>
  <r>
    <x v="1"/>
    <s v="55SM8200PLA"/>
    <x v="4"/>
    <x v="0"/>
    <x v="2"/>
    <s v="Ultra HD/4k (3840x2160p)"/>
    <n v="15"/>
    <n v="22373.367999999999"/>
    <n v="335600.52"/>
  </r>
  <r>
    <x v="1"/>
    <s v="55SM9010PLA"/>
    <x v="4"/>
    <x v="0"/>
    <x v="2"/>
    <s v="Ultra HD/4k (3840x2160p)"/>
    <n v="15"/>
    <n v="33799.414666670003"/>
    <n v="506991.22"/>
  </r>
  <r>
    <x v="1"/>
    <s v="KDL-40WD653"/>
    <x v="21"/>
    <x v="0"/>
    <x v="4"/>
    <s v="Full HD"/>
    <n v="15"/>
    <n v="9442.5920000000006"/>
    <n v="141638.88"/>
  </r>
  <r>
    <x v="1"/>
    <s v="55UN74006LB"/>
    <x v="4"/>
    <x v="0"/>
    <x v="2"/>
    <s v="Ultra HD/4k (3840x2160p)"/>
    <n v="14"/>
    <n v="18056.142857139999"/>
    <n v="252786"/>
  </r>
  <r>
    <x v="1"/>
    <s v="40F700"/>
    <x v="3"/>
    <x v="0"/>
    <x v="4"/>
    <s v="Full HD"/>
    <n v="14"/>
    <n v="6878.42142857"/>
    <n v="96297.9"/>
  </r>
  <r>
    <x v="1"/>
    <s v="32BH500S"/>
    <x v="9"/>
    <x v="0"/>
    <x v="1"/>
    <s v="HD Ready"/>
    <n v="14"/>
    <n v="3474"/>
    <n v="48636"/>
  </r>
  <r>
    <x v="1"/>
    <s v="55B7200UW"/>
    <x v="5"/>
    <x v="0"/>
    <x v="2"/>
    <s v="Ultra HD/4k (3840x2160p)"/>
    <n v="14"/>
    <n v="12037.622857140001"/>
    <n v="168526.72"/>
  </r>
  <r>
    <x v="1"/>
    <s v="KD-43XG8096"/>
    <x v="21"/>
    <x v="0"/>
    <x v="0"/>
    <s v="Ultra HD/4k (3840x2160p)"/>
    <n v="14"/>
    <n v="19570.878571429999"/>
    <n v="273992.3"/>
  </r>
  <r>
    <x v="1"/>
    <s v="KDL-32WD603"/>
    <x v="21"/>
    <x v="0"/>
    <x v="1"/>
    <s v="HD Ready"/>
    <n v="14"/>
    <n v="8204.92142857"/>
    <n v="114868.9"/>
  </r>
  <r>
    <x v="1"/>
    <s v="MTV-3231LTA2"/>
    <x v="6"/>
    <x v="0"/>
    <x v="1"/>
    <s v="HD Ready"/>
    <n v="13"/>
    <n v="3414.9076923100001"/>
    <n v="44393.8"/>
  </r>
  <r>
    <x v="1"/>
    <s v="32HQ92T2"/>
    <x v="30"/>
    <x v="1"/>
    <x v="1"/>
    <s v="HD Ready"/>
    <n v="13"/>
    <n v="2499"/>
    <n v="32487"/>
  </r>
  <r>
    <x v="1"/>
    <s v="UE50TU8510"/>
    <x v="1"/>
    <x v="0"/>
    <x v="3"/>
    <s v="Ultra HD/4k (3840x2160p)"/>
    <n v="13"/>
    <n v="20532.88461538"/>
    <n v="266927.5"/>
  </r>
  <r>
    <x v="1"/>
    <s v="43E6 AI"/>
    <x v="10"/>
    <x v="0"/>
    <x v="0"/>
    <s v="Full HD"/>
    <n v="13"/>
    <n v="7692.7730769199998"/>
    <n v="100006.05"/>
  </r>
  <r>
    <x v="1"/>
    <s v="TX-43GXR600"/>
    <x v="22"/>
    <x v="0"/>
    <x v="0"/>
    <s v="Ultra HD/4k (3840x2160p)"/>
    <n v="13"/>
    <n v="9999"/>
    <n v="129987"/>
  </r>
  <r>
    <x v="1"/>
    <s v="32SH2"/>
    <x v="24"/>
    <x v="0"/>
    <x v="1"/>
    <s v="HD Ready"/>
    <n v="13"/>
    <n v="3532.38461538"/>
    <n v="45921"/>
  </r>
  <r>
    <x v="1"/>
    <s v="TV43-US2"/>
    <x v="17"/>
    <x v="0"/>
    <x v="0"/>
    <s v="Ultra HD/4k (3840x2160p)"/>
    <n v="13"/>
    <n v="11075.92307692"/>
    <n v="143987"/>
  </r>
  <r>
    <x v="1"/>
    <s v="22FQ92T2"/>
    <x v="30"/>
    <x v="1"/>
    <x v="11"/>
    <s v="Full HD"/>
    <n v="13"/>
    <n v="1929.7646153799999"/>
    <n v="25086.94"/>
  </r>
  <r>
    <x v="1"/>
    <s v="32HN82T2"/>
    <x v="30"/>
    <x v="1"/>
    <x v="1"/>
    <s v="HD Ready"/>
    <n v="13"/>
    <n v="2595"/>
    <n v="33735"/>
  </r>
  <r>
    <x v="1"/>
    <s v="40FE5606"/>
    <x v="27"/>
    <x v="0"/>
    <x v="4"/>
    <s v="Full HD"/>
    <n v="13"/>
    <n v="6494"/>
    <n v="84422"/>
  </r>
  <r>
    <x v="1"/>
    <s v="UE32N4510"/>
    <x v="1"/>
    <x v="0"/>
    <x v="1"/>
    <s v="HD Ready"/>
    <n v="13"/>
    <n v="5439.3576923099999"/>
    <n v="70711.649999999994"/>
  </r>
  <r>
    <x v="1"/>
    <s v="32PFS5823"/>
    <x v="23"/>
    <x v="0"/>
    <x v="1"/>
    <s v="Full HD"/>
    <n v="13"/>
    <n v="6023.5315384599999"/>
    <n v="78305.91"/>
  </r>
  <r>
    <x v="1"/>
    <s v="LT-32M355"/>
    <x v="13"/>
    <x v="1"/>
    <x v="1"/>
    <s v="HD Ready"/>
    <n v="13"/>
    <n v="2860.5384615399998"/>
    <n v="37187"/>
  </r>
  <r>
    <x v="1"/>
    <s v="55U600G"/>
    <x v="3"/>
    <x v="0"/>
    <x v="2"/>
    <s v="Ultra HD/4k (3840x2160p)"/>
    <n v="12.5"/>
    <n v="11680.5056"/>
    <n v="146006.32"/>
  </r>
  <r>
    <x v="1"/>
    <s v="QE65Q80T"/>
    <x v="1"/>
    <x v="0"/>
    <x v="14"/>
    <s v="Ultra HD/4k (3840x2160p)"/>
    <n v="12"/>
    <n v="63995.058333330002"/>
    <n v="767940.7"/>
  </r>
  <r>
    <x v="1"/>
    <s v="32WE966"/>
    <x v="12"/>
    <x v="0"/>
    <x v="5"/>
    <s v="HD Ready"/>
    <n v="12"/>
    <n v="4186.8333333299997"/>
    <n v="50242"/>
  </r>
  <r>
    <x v="1"/>
    <s v="OLED55B9PLA"/>
    <x v="4"/>
    <x v="0"/>
    <x v="2"/>
    <s v="Ultra HD/4k (3840x2160p)"/>
    <n v="12"/>
    <n v="49499.061666670001"/>
    <n v="593988.74"/>
  </r>
  <r>
    <x v="1"/>
    <s v="28TL510V"/>
    <x v="4"/>
    <x v="1"/>
    <x v="7"/>
    <s v="HD Ready"/>
    <n v="12"/>
    <n v="4949.375"/>
    <n v="59392.5"/>
  </r>
  <r>
    <x v="1"/>
    <s v="50PUS7334"/>
    <x v="23"/>
    <x v="0"/>
    <x v="3"/>
    <s v="Ultra HD/4k (3840x2160p)"/>
    <n v="12"/>
    <n v="17978.58333333"/>
    <n v="215743"/>
  </r>
  <r>
    <x v="1"/>
    <s v="H43B7100"/>
    <x v="5"/>
    <x v="0"/>
    <x v="0"/>
    <s v="Ultra HD/4k (3840x2160p)"/>
    <n v="12"/>
    <n v="7690.7233333300001"/>
    <n v="92288.68"/>
  </r>
  <r>
    <x v="1"/>
    <s v="32HE2HDT"/>
    <x v="19"/>
    <x v="1"/>
    <x v="1"/>
    <s v="HD Ready"/>
    <n v="12"/>
    <n v="2783.0833333300002"/>
    <n v="33397"/>
  </r>
  <r>
    <x v="1"/>
    <s v="32PHS4503"/>
    <x v="23"/>
    <x v="1"/>
    <x v="1"/>
    <s v="HD Ready"/>
    <n v="12"/>
    <n v="4578.5"/>
    <n v="54942"/>
  </r>
  <r>
    <x v="1"/>
    <s v="UE65TU8000"/>
    <x v="1"/>
    <x v="0"/>
    <x v="14"/>
    <s v="Ultra HD/4k (3840x2160p)"/>
    <n v="11"/>
    <n v="31570.13727273"/>
    <n v="347271.51"/>
  </r>
  <r>
    <x v="1"/>
    <s v="UE28N4500"/>
    <x v="1"/>
    <x v="0"/>
    <x v="7"/>
    <s v="HD Ready"/>
    <n v="11"/>
    <n v="5823.0181818199999"/>
    <n v="64053.2"/>
  </r>
  <r>
    <x v="1"/>
    <s v="32VH50"/>
    <x v="20"/>
    <x v="1"/>
    <x v="1"/>
    <s v="HD Ready"/>
    <n v="11"/>
    <n v="2499"/>
    <n v="27489"/>
  </r>
  <r>
    <x v="1"/>
    <s v="TX-49GXR600"/>
    <x v="22"/>
    <x v="0"/>
    <x v="8"/>
    <s v="Ultra HD/4k (3840x2160p)"/>
    <n v="11"/>
    <n v="11999"/>
    <n v="131989"/>
  </r>
  <r>
    <x v="1"/>
    <s v="32DT5025H"/>
    <x v="29"/>
    <x v="1"/>
    <x v="1"/>
    <s v="HD Ready"/>
    <n v="11"/>
    <n v="2999"/>
    <n v="32989"/>
  </r>
  <r>
    <x v="1"/>
    <s v="A24HD200T2"/>
    <x v="11"/>
    <x v="1"/>
    <x v="6"/>
    <s v="HD Ready"/>
    <n v="11"/>
    <n v="2635.7290909100002"/>
    <n v="28993.02"/>
  </r>
  <r>
    <x v="1"/>
    <s v="TX-40GXR700"/>
    <x v="22"/>
    <x v="0"/>
    <x v="4"/>
    <s v="Ultra HD/4k (3840x2160p)"/>
    <n v="11"/>
    <n v="8999"/>
    <n v="98989"/>
  </r>
  <r>
    <x v="1"/>
    <s v="QE65Q77R"/>
    <x v="1"/>
    <x v="0"/>
    <x v="14"/>
    <s v="Ultra HD/4k (3840x2160p)"/>
    <n v="11"/>
    <n v="50293.545454550003"/>
    <n v="553229"/>
  </r>
  <r>
    <x v="1"/>
    <s v="65SM8200PLA"/>
    <x v="4"/>
    <x v="0"/>
    <x v="14"/>
    <s v="Ultra HD/4k (3840x2160p)"/>
    <n v="11"/>
    <n v="37538.796363640002"/>
    <n v="412926.76"/>
  </r>
  <r>
    <x v="1"/>
    <s v="43PFS5803"/>
    <x v="23"/>
    <x v="0"/>
    <x v="0"/>
    <s v="Full HD"/>
    <n v="11"/>
    <n v="8508.0909090900004"/>
    <n v="93589"/>
  </r>
  <r>
    <x v="1"/>
    <s v="MTV-4350FST2"/>
    <x v="6"/>
    <x v="0"/>
    <x v="0"/>
    <s v="Full HD"/>
    <n v="10.5"/>
    <n v="5825.2879999999996"/>
    <n v="61165.523999999998"/>
  </r>
  <r>
    <x v="1"/>
    <s v="MTV-2434LTA2"/>
    <x v="6"/>
    <x v="0"/>
    <x v="6"/>
    <s v="HD Ready"/>
    <n v="10.4"/>
    <n v="2751.0336538500001"/>
    <n v="28610.75"/>
  </r>
  <r>
    <x v="1"/>
    <s v="LT22M445"/>
    <x v="13"/>
    <x v="1"/>
    <x v="11"/>
    <s v="Full HD"/>
    <n v="10"/>
    <n v="1941.1"/>
    <n v="19411"/>
  </r>
  <r>
    <x v="1"/>
    <s v="QE49Q80T"/>
    <x v="1"/>
    <x v="0"/>
    <x v="8"/>
    <s v="Ultra HD/4k (3840x2160p)"/>
    <n v="10"/>
    <n v="35747.277999999998"/>
    <n v="357472.78"/>
  </r>
  <r>
    <x v="1"/>
    <s v="UA43LEP1UHD9"/>
    <x v="18"/>
    <x v="0"/>
    <x v="0"/>
    <s v="Full HD"/>
    <n v="10"/>
    <n v="6999"/>
    <n v="69990"/>
  </r>
  <r>
    <x v="1"/>
    <s v="43U800"/>
    <x v="3"/>
    <x v="0"/>
    <x v="0"/>
    <s v="Ultra HD/4k (3840x2160p)"/>
    <n v="10"/>
    <n v="11981.78"/>
    <n v="119817.8"/>
  </r>
  <r>
    <x v="1"/>
    <s v="L32FHD21B"/>
    <x v="16"/>
    <x v="1"/>
    <x v="1"/>
    <s v="Full HD"/>
    <n v="10"/>
    <n v="3680.5050000000001"/>
    <n v="36805.050000000003"/>
  </r>
  <r>
    <x v="1"/>
    <s v="49UM7400PLB"/>
    <x v="4"/>
    <x v="0"/>
    <x v="8"/>
    <s v="Ultra HD/4k (3840x2160p)"/>
    <n v="10"/>
    <n v="14684.39"/>
    <n v="146843.9"/>
  </r>
  <r>
    <x v="1"/>
    <s v="43AS1FHDTA1"/>
    <x v="19"/>
    <x v="0"/>
    <x v="0"/>
    <s v="Full HD"/>
    <n v="10"/>
    <n v="6487.1"/>
    <n v="64871"/>
  </r>
  <r>
    <x v="1"/>
    <s v="43V5863"/>
    <x v="7"/>
    <x v="0"/>
    <x v="0"/>
    <s v="Ultra HD/4k (3840x2160p)"/>
    <n v="10"/>
    <n v="7884.6"/>
    <n v="78846"/>
  </r>
  <r>
    <x v="1"/>
    <s v="32DH5130"/>
    <x v="9"/>
    <x v="0"/>
    <x v="5"/>
    <s v="HD Ready"/>
    <n v="10"/>
    <n v="2649.1"/>
    <n v="26491"/>
  </r>
  <r>
    <x v="1"/>
    <s v="MTV-2430LW"/>
    <x v="6"/>
    <x v="1"/>
    <x v="6"/>
    <s v="HD Ready"/>
    <n v="9.9"/>
    <n v="2114.5555555599999"/>
    <n v="20934.099999999999"/>
  </r>
  <r>
    <x v="1"/>
    <s v="MTV-2431LT2"/>
    <x v="6"/>
    <x v="1"/>
    <x v="6"/>
    <s v="HD Ready"/>
    <n v="9"/>
    <n v="2058.49555556"/>
    <n v="18526.46"/>
  </r>
  <r>
    <x v="1"/>
    <s v="MTV-5050UST2"/>
    <x v="6"/>
    <x v="0"/>
    <x v="3"/>
    <s v="Ultra HD/4k (3840x2160p)"/>
    <n v="9"/>
    <n v="7910.2922222200004"/>
    <n v="71192.63"/>
  </r>
  <r>
    <x v="1"/>
    <s v="UE65TU8500"/>
    <x v="1"/>
    <x v="0"/>
    <x v="14"/>
    <s v="Ultra HD/4k (3840x2160p)"/>
    <n v="9"/>
    <n v="36717.733333329998"/>
    <n v="330459.59999999998"/>
  </r>
  <r>
    <x v="1"/>
    <s v="A43FHD200T2"/>
    <x v="11"/>
    <x v="1"/>
    <x v="0"/>
    <s v="Full HD"/>
    <n v="9"/>
    <n v="5204.80333333"/>
    <n v="46843.23"/>
  </r>
  <r>
    <x v="1"/>
    <s v="40DF5502"/>
    <x v="8"/>
    <x v="0"/>
    <x v="4"/>
    <s v="Full HD"/>
    <n v="9"/>
    <n v="5409.0066666700004"/>
    <n v="48681.06"/>
  </r>
  <r>
    <x v="1"/>
    <s v="TX-32FSR500"/>
    <x v="22"/>
    <x v="0"/>
    <x v="1"/>
    <s v="HD Ready"/>
    <n v="9"/>
    <n v="5999"/>
    <n v="53991"/>
  </r>
  <r>
    <x v="1"/>
    <s v="MTV-3245HST2"/>
    <x v="6"/>
    <x v="0"/>
    <x v="1"/>
    <s v="HD Ready"/>
    <n v="8.8000000000000007"/>
    <n v="3599"/>
    <n v="31671.200000000001"/>
  </r>
  <r>
    <x v="1"/>
    <s v="55Q8600UWG"/>
    <x v="5"/>
    <x v="0"/>
    <x v="2"/>
    <s v="Ultra HD/4k (3840x2160p)"/>
    <n v="8"/>
    <n v="19726.5"/>
    <n v="157812"/>
  </r>
  <r>
    <x v="1"/>
    <s v="UA22LED1T2S"/>
    <x v="18"/>
    <x v="0"/>
    <x v="11"/>
    <s v="Full HD"/>
    <n v="8"/>
    <n v="2799"/>
    <n v="22392"/>
  </r>
  <r>
    <x v="1"/>
    <s v="32FQ1920T2"/>
    <x v="32"/>
    <x v="1"/>
    <x v="1"/>
    <s v="Full HD"/>
    <n v="8"/>
    <n v="3199"/>
    <n v="25592"/>
  </r>
  <r>
    <x v="1"/>
    <s v="40VF55"/>
    <x v="20"/>
    <x v="0"/>
    <x v="4"/>
    <s v="Full HD"/>
    <n v="8"/>
    <n v="5124"/>
    <n v="40992"/>
  </r>
  <r>
    <x v="1"/>
    <s v="32H9000ST"/>
    <x v="28"/>
    <x v="0"/>
    <x v="1"/>
    <s v="HD Ready"/>
    <n v="8"/>
    <n v="2967.5875000000001"/>
    <n v="23740.7"/>
  </r>
  <r>
    <x v="1"/>
    <s v="S55UHD20B"/>
    <x v="16"/>
    <x v="0"/>
    <x v="2"/>
    <s v="Ultra HD/4k (3840x2160p)"/>
    <n v="8"/>
    <n v="9454.4862499999999"/>
    <n v="75635.89"/>
  </r>
  <r>
    <x v="1"/>
    <s v="UA50LEM1T2USM"/>
    <x v="18"/>
    <x v="1"/>
    <x v="3"/>
    <s v="Ultra HD/4k (3840x2160p)"/>
    <n v="8"/>
    <n v="7777"/>
    <n v="62216"/>
  </r>
  <r>
    <x v="1"/>
    <s v="40B6600PA"/>
    <x v="5"/>
    <x v="0"/>
    <x v="4"/>
    <s v="Full HD"/>
    <n v="8"/>
    <n v="6495.8024999999998"/>
    <n v="51966.42"/>
  </r>
  <r>
    <x v="1"/>
    <s v="KD-43XG7096"/>
    <x v="21"/>
    <x v="1"/>
    <x v="0"/>
    <s v="Ultra HD/4k (3840x2160p)"/>
    <n v="8"/>
    <n v="13824.3375"/>
    <n v="110594.7"/>
  </r>
  <r>
    <x v="1"/>
    <s v="KD-49XG7096"/>
    <x v="21"/>
    <x v="0"/>
    <x v="8"/>
    <s v="Ultra HD/4k (3840x2160p)"/>
    <n v="8"/>
    <n v="17377.25"/>
    <n v="139018"/>
  </r>
  <r>
    <x v="1"/>
    <s v="QE55Q77R"/>
    <x v="1"/>
    <x v="0"/>
    <x v="2"/>
    <s v="Ultra HD/4k (3840x2160p)"/>
    <n v="8"/>
    <n v="35593.550000000003"/>
    <n v="284748.40000000002"/>
  </r>
  <r>
    <x v="1"/>
    <s v="UE43NU7097U"/>
    <x v="1"/>
    <x v="0"/>
    <x v="0"/>
    <s v="Ultra HD/4k (3840x2160p)"/>
    <n v="8"/>
    <n v="9786.5"/>
    <n v="78292"/>
  </r>
  <r>
    <x v="1"/>
    <s v="QE49Q67R"/>
    <x v="1"/>
    <x v="0"/>
    <x v="8"/>
    <s v="Ultra HD/4k (3840x2160p)"/>
    <n v="8"/>
    <n v="24968.075000000001"/>
    <n v="199744.6"/>
  </r>
  <r>
    <x v="1"/>
    <s v="40ES560"/>
    <x v="31"/>
    <x v="0"/>
    <x v="4"/>
    <s v="Full HD"/>
    <n v="8"/>
    <n v="6711.5"/>
    <n v="53692"/>
  </r>
  <r>
    <x v="1"/>
    <s v="KDL-43WF805"/>
    <x v="21"/>
    <x v="0"/>
    <x v="0"/>
    <s v="Full HD"/>
    <n v="8"/>
    <n v="11499"/>
    <n v="91992"/>
  </r>
  <r>
    <x v="1"/>
    <s v="32PFS6402"/>
    <x v="23"/>
    <x v="0"/>
    <x v="1"/>
    <s v="Full HD"/>
    <n v="8"/>
    <n v="8315.24"/>
    <n v="66521.919999999998"/>
  </r>
  <r>
    <x v="1"/>
    <s v="UA24LEZ1T2S"/>
    <x v="18"/>
    <x v="0"/>
    <x v="6"/>
    <s v="HD Ready"/>
    <n v="7"/>
    <n v="2827.5571428600001"/>
    <n v="19792.900000000001"/>
  </r>
  <r>
    <x v="1"/>
    <s v="GTV32HD01T2"/>
    <x v="33"/>
    <x v="1"/>
    <x v="1"/>
    <s v="HD Ready"/>
    <n v="7"/>
    <n v="2640.4371428600002"/>
    <n v="18483.060000000001"/>
  </r>
  <r>
    <x v="1"/>
    <s v="UE55RU7200"/>
    <x v="1"/>
    <x v="0"/>
    <x v="2"/>
    <s v="Ultra HD/4k (3840x2160p)"/>
    <n v="7"/>
    <n v="15676.42857143"/>
    <n v="109735"/>
  </r>
  <r>
    <x v="1"/>
    <s v="55PUS6554"/>
    <x v="23"/>
    <x v="0"/>
    <x v="2"/>
    <s v="Ultra HD/4k (3840x2160p)"/>
    <n v="7"/>
    <n v="13856.142857139999"/>
    <n v="96993"/>
  </r>
  <r>
    <x v="1"/>
    <s v="55DU6510"/>
    <x v="8"/>
    <x v="0"/>
    <x v="2"/>
    <s v="Ultra HD/4k (3840x2160p)"/>
    <n v="7"/>
    <n v="11170.265714290001"/>
    <n v="78191.86"/>
  </r>
  <r>
    <x v="1"/>
    <s v="55UM7610PLB"/>
    <x v="4"/>
    <x v="0"/>
    <x v="2"/>
    <s v="Ultra HD/4k (3840x2160p)"/>
    <n v="7"/>
    <n v="20766.571428570001"/>
    <n v="145366"/>
  </r>
  <r>
    <x v="1"/>
    <s v="49SM9000PLA"/>
    <x v="4"/>
    <x v="0"/>
    <x v="8"/>
    <s v="Ultra HD/4k (3840x2160p)"/>
    <n v="7"/>
    <n v="31422.49428571"/>
    <n v="219957.46"/>
  </r>
  <r>
    <x v="1"/>
    <s v="TX-32FR250"/>
    <x v="22"/>
    <x v="1"/>
    <x v="1"/>
    <s v="HD Ready"/>
    <n v="7"/>
    <n v="4170.4285714300004"/>
    <n v="29193"/>
  </r>
  <r>
    <x v="1"/>
    <s v="UE55NU7090"/>
    <x v="1"/>
    <x v="0"/>
    <x v="2"/>
    <s v="Ultra HD/4k (3840x2160p)"/>
    <n v="7"/>
    <n v="14774.76285714"/>
    <n v="103423.34"/>
  </r>
  <r>
    <x v="1"/>
    <s v="LE24CT5000"/>
    <x v="8"/>
    <x v="1"/>
    <x v="6"/>
    <s v="HD Ready"/>
    <n v="7"/>
    <n v="2400.69714286"/>
    <n v="16804.88"/>
  </r>
  <r>
    <x v="1"/>
    <s v="50UN81006LB"/>
    <x v="4"/>
    <x v="0"/>
    <x v="3"/>
    <s v="Ultra HD/4k (3840x2160p)"/>
    <n v="6"/>
    <n v="17279"/>
    <n v="103674"/>
  </r>
  <r>
    <x v="1"/>
    <s v="TV40-FS2"/>
    <x v="17"/>
    <x v="0"/>
    <x v="4"/>
    <s v="Full HD"/>
    <n v="6"/>
    <n v="8430.25"/>
    <n v="50581.5"/>
  </r>
  <r>
    <x v="1"/>
    <s v="QE58Q60T"/>
    <x v="1"/>
    <x v="0"/>
    <x v="13"/>
    <s v="Ultra HD/4k (3840x2160p)"/>
    <n v="6"/>
    <n v="30315.75"/>
    <n v="181894.5"/>
  </r>
  <r>
    <x v="1"/>
    <s v="55UA3A63"/>
    <x v="7"/>
    <x v="0"/>
    <x v="2"/>
    <s v="Ultra HD/4k (3840x2160p)"/>
    <n v="6"/>
    <n v="12417.766666670001"/>
    <n v="74506.600000000006"/>
  </r>
  <r>
    <x v="1"/>
    <s v="40VF50"/>
    <x v="20"/>
    <x v="1"/>
    <x v="4"/>
    <s v="Full HD"/>
    <n v="6"/>
    <n v="4429.8333333299997"/>
    <n v="26579"/>
  </r>
  <r>
    <x v="1"/>
    <s v="55U800"/>
    <x v="3"/>
    <x v="0"/>
    <x v="2"/>
    <s v="Ultra HD/4k (3840x2160p)"/>
    <n v="6"/>
    <n v="16636.336666669999"/>
    <n v="99818.02"/>
  </r>
  <r>
    <x v="1"/>
    <s v="S50UHD20B"/>
    <x v="16"/>
    <x v="0"/>
    <x v="3"/>
    <s v="Ultra HD/4k (3840x2160p)"/>
    <n v="6"/>
    <n v="5780"/>
    <n v="34680"/>
  </r>
  <r>
    <x v="1"/>
    <s v="32FR55WU"/>
    <x v="3"/>
    <x v="0"/>
    <x v="1"/>
    <s v="Full HD"/>
    <n v="6"/>
    <n v="5897.4616666700003"/>
    <n v="35384.769999999997"/>
  </r>
  <r>
    <x v="1"/>
    <s v="UHD-43G6000 SMART + T2"/>
    <x v="2"/>
    <x v="0"/>
    <x v="0"/>
    <s v="Ultra HD/4k (3840x2160p)"/>
    <n v="6"/>
    <n v="5957.5450000000001"/>
    <n v="35745.269999999997"/>
  </r>
  <r>
    <x v="1"/>
    <s v="H50B7100"/>
    <x v="5"/>
    <x v="0"/>
    <x v="3"/>
    <s v="Ultra HD/4k (3840x2160p)"/>
    <n v="6"/>
    <n v="9054.9283333300009"/>
    <n v="54329.57"/>
  </r>
  <r>
    <x v="1"/>
    <s v="43PUS7304"/>
    <x v="23"/>
    <x v="0"/>
    <x v="0"/>
    <s v="Ultra HD/4k (3840x2160p)"/>
    <n v="6"/>
    <n v="14965.83333333"/>
    <n v="89795"/>
  </r>
  <r>
    <x v="1"/>
    <s v="UE50RU7100"/>
    <x v="1"/>
    <x v="0"/>
    <x v="3"/>
    <s v="Ultra HD/4k (3840x2160p)"/>
    <n v="6"/>
    <n v="14512.33333333"/>
    <n v="87074"/>
  </r>
  <r>
    <x v="1"/>
    <s v="LE40CT5030AK"/>
    <x v="8"/>
    <x v="1"/>
    <x v="4"/>
    <s v="Full HD"/>
    <n v="6"/>
    <n v="4498.9833333300003"/>
    <n v="26993.9"/>
  </r>
  <r>
    <x v="1"/>
    <s v="TX-40FSR500"/>
    <x v="22"/>
    <x v="0"/>
    <x v="4"/>
    <s v="Full HD"/>
    <n v="6"/>
    <n v="6999"/>
    <n v="41994"/>
  </r>
  <r>
    <x v="1"/>
    <s v="MTV-4324LT2"/>
    <x v="6"/>
    <x v="1"/>
    <x v="0"/>
    <s v="Full HD"/>
    <n v="5.4"/>
    <n v="4959.9074074099999"/>
    <n v="26783.5"/>
  </r>
  <r>
    <x v="1"/>
    <s v="UE32T4520"/>
    <x v="1"/>
    <x v="0"/>
    <x v="1"/>
    <s v="HD Ready"/>
    <n v="5"/>
    <n v="5953.4"/>
    <n v="29767"/>
  </r>
  <r>
    <x v="1"/>
    <s v="QE75Q60T"/>
    <x v="1"/>
    <x v="0"/>
    <x v="17"/>
    <s v="Ultra HD/4k (3840x2160p)"/>
    <n v="5"/>
    <n v="63699"/>
    <n v="318495"/>
  </r>
  <r>
    <x v="1"/>
    <s v="UA32HD19T2S"/>
    <x v="18"/>
    <x v="0"/>
    <x v="1"/>
    <s v="HD Ready"/>
    <n v="5"/>
    <n v="3559"/>
    <n v="17795"/>
  </r>
  <r>
    <x v="1"/>
    <s v="L50UHD22B"/>
    <x v="16"/>
    <x v="1"/>
    <x v="3"/>
    <s v="Ultra HD/4k (3840x2160p)"/>
    <n v="5"/>
    <n v="7499"/>
    <n v="37495"/>
  </r>
  <r>
    <x v="1"/>
    <s v="UA43LEF1T2S"/>
    <x v="18"/>
    <x v="0"/>
    <x v="0"/>
    <s v="Full HD"/>
    <n v="5"/>
    <n v="5893.2060000000001"/>
    <n v="29466.03"/>
  </r>
  <r>
    <x v="1"/>
    <s v="QE55Q95T"/>
    <x v="1"/>
    <x v="0"/>
    <x v="2"/>
    <s v="Ultra HD/4k (3840x2160p)"/>
    <n v="5"/>
    <n v="60999.54"/>
    <n v="304997.7"/>
  </r>
  <r>
    <x v="1"/>
    <s v="QE65Q77T"/>
    <x v="1"/>
    <x v="0"/>
    <x v="14"/>
    <s v="Ultra HD/4k (3840x2160p)"/>
    <n v="5"/>
    <n v="51999.54"/>
    <n v="259997.7"/>
  </r>
  <r>
    <x v="1"/>
    <s v="QE65Q95T"/>
    <x v="1"/>
    <x v="0"/>
    <x v="14"/>
    <s v="Ultra HD/4k (3840x2160p)"/>
    <n v="5"/>
    <n v="87999.58"/>
    <n v="439997.9"/>
  </r>
  <r>
    <x v="1"/>
    <s v="UA45IA124S"/>
    <x v="18"/>
    <x v="1"/>
    <x v="19"/>
    <s v="Full HD"/>
    <n v="5"/>
    <n v="6729.2"/>
    <n v="33646"/>
  </r>
  <r>
    <x v="1"/>
    <s v="24DH5500"/>
    <x v="8"/>
    <x v="0"/>
    <x v="6"/>
    <s v="HD Ready"/>
    <n v="5"/>
    <n v="2807.3519999999999"/>
    <n v="14036.76"/>
  </r>
  <r>
    <x v="1"/>
    <s v="24F9000T"/>
    <x v="28"/>
    <x v="1"/>
    <x v="6"/>
    <s v="Full HD"/>
    <n v="5"/>
    <n v="2163.4"/>
    <n v="10817"/>
  </r>
  <r>
    <x v="1"/>
    <s v="UA32LEF1T2"/>
    <x v="18"/>
    <x v="1"/>
    <x v="1"/>
    <s v="HD Ready"/>
    <n v="5"/>
    <n v="3135"/>
    <n v="15675"/>
  </r>
  <r>
    <x v="1"/>
    <s v="40FB865"/>
    <x v="12"/>
    <x v="1"/>
    <x v="4"/>
    <s v="Full HD"/>
    <n v="5"/>
    <n v="4746.96"/>
    <n v="23734.799999999999"/>
  </r>
  <r>
    <x v="1"/>
    <s v="TX-43GR300"/>
    <x v="22"/>
    <x v="1"/>
    <x v="0"/>
    <s v="Full HD"/>
    <n v="5"/>
    <n v="6599"/>
    <n v="32995"/>
  </r>
  <r>
    <x v="1"/>
    <s v="49DU6510"/>
    <x v="8"/>
    <x v="0"/>
    <x v="8"/>
    <s v="Ultra HD/4k (3840x2160p)"/>
    <n v="5"/>
    <n v="9731.2839999999997"/>
    <n v="48656.42"/>
  </r>
  <r>
    <x v="1"/>
    <s v="55UE6400"/>
    <x v="27"/>
    <x v="0"/>
    <x v="2"/>
    <s v="Ultra HD/4k (3840x2160p)"/>
    <n v="5"/>
    <n v="11608.6"/>
    <n v="58043"/>
  </r>
  <r>
    <x v="1"/>
    <s v="2T-C32BD1X"/>
    <x v="25"/>
    <x v="1"/>
    <x v="1"/>
    <s v="HD Ready"/>
    <n v="5"/>
    <n v="3379"/>
    <n v="16895"/>
  </r>
  <r>
    <x v="1"/>
    <s v="55PUS7334"/>
    <x v="23"/>
    <x v="0"/>
    <x v="2"/>
    <s v="Ultra HD/4k (3840x2160p)"/>
    <n v="5"/>
    <n v="21504.302"/>
    <n v="107521.51"/>
  </r>
  <r>
    <x v="1"/>
    <s v="43PUS6704"/>
    <x v="23"/>
    <x v="0"/>
    <x v="0"/>
    <s v="Ultra HD/4k (3840x2160p)"/>
    <n v="5"/>
    <n v="11553.02"/>
    <n v="57765.1"/>
  </r>
  <r>
    <x v="1"/>
    <s v="OLED65B9PLA"/>
    <x v="4"/>
    <x v="0"/>
    <x v="14"/>
    <s v="Ultra HD/4k (3840x2160p)"/>
    <n v="5"/>
    <n v="68798.796000000002"/>
    <n v="343993.98"/>
  </r>
  <r>
    <x v="1"/>
    <s v="UE50RU7410"/>
    <x v="1"/>
    <x v="0"/>
    <x v="3"/>
    <s v="Ultra HD/4k (3840x2160p)"/>
    <n v="5"/>
    <n v="17698.011999999999"/>
    <n v="88490.06"/>
  </r>
  <r>
    <x v="1"/>
    <s v="QE55Q80R"/>
    <x v="1"/>
    <x v="0"/>
    <x v="2"/>
    <s v="Ultra HD/4k (3840x2160p)"/>
    <n v="5"/>
    <n v="49499.171999999999"/>
    <n v="247495.86"/>
  </r>
  <r>
    <x v="1"/>
    <s v="LE32CT5550AK"/>
    <x v="8"/>
    <x v="0"/>
    <x v="1"/>
    <s v="Full HD"/>
    <n v="5"/>
    <n v="4627.1040000000003"/>
    <n v="23135.52"/>
  </r>
  <r>
    <x v="1"/>
    <s v="20DH4030"/>
    <x v="9"/>
    <x v="1"/>
    <x v="18"/>
    <s v="HD Ready"/>
    <n v="5"/>
    <n v="1880"/>
    <n v="9400"/>
  </r>
  <r>
    <x v="1"/>
    <s v="LC-32HI3322E"/>
    <x v="25"/>
    <x v="1"/>
    <x v="1"/>
    <s v="HD Ready"/>
    <n v="5"/>
    <n v="3917.0459999999998"/>
    <n v="19585.23"/>
  </r>
  <r>
    <x v="1"/>
    <s v="55V5863"/>
    <x v="7"/>
    <x v="0"/>
    <x v="2"/>
    <s v="Ultra HD/4k (3840x2160p)"/>
    <n v="5"/>
    <n v="11799"/>
    <n v="58995"/>
  </r>
  <r>
    <x v="1"/>
    <s v="43UK6300PLB"/>
    <x v="4"/>
    <x v="0"/>
    <x v="0"/>
    <s v="Ultra HD/4k (3840x2160p)"/>
    <n v="5"/>
    <n v="9979.2000000000007"/>
    <n v="49896"/>
  </r>
  <r>
    <x v="1"/>
    <s v="22HE1FHDT"/>
    <x v="19"/>
    <x v="1"/>
    <x v="12"/>
    <s v="Full HD"/>
    <n v="5"/>
    <n v="2199"/>
    <n v="10995"/>
  </r>
  <r>
    <x v="1"/>
    <s v="19DH4530"/>
    <x v="9"/>
    <x v="1"/>
    <x v="23"/>
    <s v="HD Ready"/>
    <n v="5"/>
    <n v="1481"/>
    <n v="7405"/>
  </r>
  <r>
    <x v="1"/>
    <s v="KDL-40RE353"/>
    <x v="21"/>
    <x v="1"/>
    <x v="4"/>
    <s v="Full HD"/>
    <n v="5"/>
    <n v="9999"/>
    <n v="49995"/>
  </r>
  <r>
    <x v="1"/>
    <s v="MTV-2431LW"/>
    <x v="6"/>
    <x v="1"/>
    <x v="6"/>
    <s v="HD Ready"/>
    <n v="5"/>
    <n v="1763.6420000000001"/>
    <n v="8818.2099999999991"/>
  </r>
  <r>
    <x v="1"/>
    <s v="MTV-4045HT2"/>
    <x v="6"/>
    <x v="1"/>
    <x v="20"/>
    <s v="HD Ready"/>
    <n v="4.3"/>
    <n v="4261.3953488400002"/>
    <n v="18324"/>
  </r>
  <r>
    <x v="1"/>
    <s v="MTV-3223LT2"/>
    <x v="6"/>
    <x v="1"/>
    <x v="1"/>
    <s v="HD Ready"/>
    <n v="4"/>
    <n v="2368.44"/>
    <n v="9473.76"/>
  </r>
  <r>
    <x v="1"/>
    <s v="UA32HD20T2S"/>
    <x v="18"/>
    <x v="0"/>
    <x v="1"/>
    <s v="HD Ready"/>
    <n v="4"/>
    <n v="3924"/>
    <n v="15696"/>
  </r>
  <r>
    <x v="1"/>
    <s v="UA32LES1T2S"/>
    <x v="18"/>
    <x v="0"/>
    <x v="1"/>
    <s v="HD Ready"/>
    <n v="4"/>
    <n v="4024"/>
    <n v="16096"/>
  </r>
  <r>
    <x v="1"/>
    <s v="55UM7050PLC"/>
    <x v="4"/>
    <x v="0"/>
    <x v="2"/>
    <s v="Ultra HD/4k (3840x2160p)"/>
    <n v="4"/>
    <n v="16889"/>
    <n v="67556"/>
  </r>
  <r>
    <x v="1"/>
    <s v="55UN81006LB"/>
    <x v="4"/>
    <x v="0"/>
    <x v="2"/>
    <s v="Ultra HD/4k (3840x2160p)"/>
    <n v="4"/>
    <n v="19998.990000000002"/>
    <n v="79995.960000000006"/>
  </r>
  <r>
    <x v="1"/>
    <s v="KD-65XH8096"/>
    <x v="21"/>
    <x v="0"/>
    <x v="14"/>
    <s v="Ultra HD/4k (3840x2160p)"/>
    <n v="4"/>
    <n v="42876.974999999999"/>
    <n v="171507.9"/>
  </r>
  <r>
    <x v="1"/>
    <s v="55SM8050PLC"/>
    <x v="4"/>
    <x v="0"/>
    <x v="2"/>
    <s v="Ultra HD/4k (3840x2160p)"/>
    <n v="4"/>
    <n v="24999"/>
    <n v="99996"/>
  </r>
  <r>
    <x v="1"/>
    <s v="QE55LS03T"/>
    <x v="1"/>
    <x v="0"/>
    <x v="2"/>
    <s v="Ultra HD/4k (3840x2160p)"/>
    <n v="4"/>
    <n v="39506"/>
    <n v="158024"/>
  </r>
  <r>
    <x v="1"/>
    <s v="UE70TU7100"/>
    <x v="1"/>
    <x v="0"/>
    <x v="16"/>
    <s v="Ultra HD/4k (3840x2160p)"/>
    <n v="4"/>
    <n v="35999"/>
    <n v="143996"/>
  </r>
  <r>
    <x v="1"/>
    <s v="32WL1A63"/>
    <x v="7"/>
    <x v="1"/>
    <x v="1"/>
    <s v="HD Ready"/>
    <n v="4"/>
    <n v="4292"/>
    <n v="17168"/>
  </r>
  <r>
    <x v="1"/>
    <s v="QE65Q60T"/>
    <x v="1"/>
    <x v="0"/>
    <x v="14"/>
    <s v="Ultra HD/4k (3840x2160p)"/>
    <n v="4"/>
    <n v="42130.89"/>
    <n v="168523.56"/>
  </r>
  <r>
    <x v="1"/>
    <s v="65Q8600UWG"/>
    <x v="5"/>
    <x v="0"/>
    <x v="14"/>
    <s v="Ultra HD/4k (3840x2160p)"/>
    <n v="4"/>
    <n v="26249.724999999999"/>
    <n v="104998.9"/>
  </r>
  <r>
    <x v="1"/>
    <s v="40BL5EA"/>
    <x v="25"/>
    <x v="0"/>
    <x v="4"/>
    <s v="Ultra HD/4k (3840x2160p)"/>
    <n v="4"/>
    <n v="10049"/>
    <n v="40196"/>
  </r>
  <r>
    <x v="1"/>
    <s v="L50UHD21B"/>
    <x v="16"/>
    <x v="1"/>
    <x v="3"/>
    <s v="Ultra HD/4k (3840x2160p)"/>
    <n v="4"/>
    <n v="7899.0450000000001"/>
    <n v="31596.18"/>
  </r>
  <r>
    <x v="1"/>
    <s v="L55UHD21B"/>
    <x v="16"/>
    <x v="1"/>
    <x v="2"/>
    <s v="Ultra HD/4k (3840x2160p)"/>
    <n v="4"/>
    <n v="9199"/>
    <n v="36796"/>
  </r>
  <r>
    <x v="1"/>
    <s v="QE65Q60R"/>
    <x v="1"/>
    <x v="0"/>
    <x v="14"/>
    <s v="Ultra HD/4k (3840x2160p)"/>
    <n v="4"/>
    <n v="43999"/>
    <n v="175996"/>
  </r>
  <r>
    <x v="1"/>
    <s v="QE55Q60R"/>
    <x v="1"/>
    <x v="0"/>
    <x v="2"/>
    <s v="Ultra HD/4k (3840x2160p)"/>
    <n v="4"/>
    <n v="24136.9025"/>
    <n v="96547.61"/>
  </r>
  <r>
    <x v="1"/>
    <s v="65U800"/>
    <x v="3"/>
    <x v="0"/>
    <x v="14"/>
    <s v="Ultra HD/4k (3840x2160p)"/>
    <n v="4"/>
    <n v="23686.5"/>
    <n v="94746"/>
  </r>
  <r>
    <x v="1"/>
    <s v="UA58LENSUHD"/>
    <x v="18"/>
    <x v="1"/>
    <x v="13"/>
    <s v="Ultra HD/4k (3840x2160p)"/>
    <n v="4"/>
    <n v="9499"/>
    <n v="37996"/>
  </r>
  <r>
    <x v="1"/>
    <s v="LD-2429"/>
    <x v="26"/>
    <x v="0"/>
    <x v="6"/>
    <s v="HD Ready"/>
    <n v="4"/>
    <n v="2999"/>
    <n v="11996"/>
  </r>
  <r>
    <x v="1"/>
    <s v="24BH500S"/>
    <x v="9"/>
    <x v="0"/>
    <x v="6"/>
    <s v="HD Ready"/>
    <n v="4"/>
    <n v="2799"/>
    <n v="11196"/>
  </r>
  <r>
    <x v="1"/>
    <s v="40DF5500"/>
    <x v="8"/>
    <x v="0"/>
    <x v="4"/>
    <s v="Full HD"/>
    <n v="4"/>
    <n v="6198.98"/>
    <n v="24795.919999999998"/>
  </r>
  <r>
    <x v="1"/>
    <s v="H65B7500"/>
    <x v="5"/>
    <x v="0"/>
    <x v="14"/>
    <s v="Ultra HD/4k (3840x2160p)"/>
    <n v="4"/>
    <n v="17499"/>
    <n v="69996"/>
  </r>
  <r>
    <x v="1"/>
    <s v="UE75RU7200"/>
    <x v="1"/>
    <x v="0"/>
    <x v="17"/>
    <s v="Ultra HD/4k (3840x2160p)"/>
    <n v="4"/>
    <n v="44774.775000000001"/>
    <n v="179099.1"/>
  </r>
  <r>
    <x v="1"/>
    <s v="55EP640"/>
    <x v="31"/>
    <x v="0"/>
    <x v="2"/>
    <s v="Ultra HD/4k (3840x2160p)"/>
    <n v="4"/>
    <n v="11449.25"/>
    <n v="45797"/>
  </r>
  <r>
    <x v="1"/>
    <s v="UE50RU7200"/>
    <x v="1"/>
    <x v="0"/>
    <x v="3"/>
    <s v="Ultra HD/4k (3840x2160p)"/>
    <n v="4"/>
    <n v="16474"/>
    <n v="65896"/>
  </r>
  <r>
    <x v="1"/>
    <s v="H55B7100"/>
    <x v="5"/>
    <x v="0"/>
    <x v="2"/>
    <s v="Ultra HD/4k (3840x2160p)"/>
    <n v="4"/>
    <n v="9974"/>
    <n v="39896"/>
  </r>
  <r>
    <x v="1"/>
    <s v="LED-49E6000 SMART + T2"/>
    <x v="2"/>
    <x v="0"/>
    <x v="8"/>
    <s v="Full HD"/>
    <n v="4"/>
    <n v="5121.4750000000004"/>
    <n v="20485.900000000001"/>
  </r>
  <r>
    <x v="1"/>
    <s v="OLED55C9PLA"/>
    <x v="4"/>
    <x v="0"/>
    <x v="2"/>
    <s v="Ultra HD/4k (3840x2160p)"/>
    <n v="4"/>
    <n v="55023.737500000003"/>
    <n v="220094.95"/>
  </r>
  <r>
    <x v="1"/>
    <s v="70UM7100PLA"/>
    <x v="4"/>
    <x v="0"/>
    <x v="16"/>
    <s v="Ultra HD/4k (3840x2160p)"/>
    <n v="4"/>
    <n v="31501"/>
    <n v="126004"/>
  </r>
  <r>
    <x v="1"/>
    <s v="50PUS6754"/>
    <x v="23"/>
    <x v="0"/>
    <x v="3"/>
    <s v="Ultra HD/4k (3840x2160p)"/>
    <n v="4"/>
    <n v="14199"/>
    <n v="56796"/>
  </r>
  <r>
    <x v="1"/>
    <s v="UE49RU8000"/>
    <x v="1"/>
    <x v="0"/>
    <x v="8"/>
    <s v="Ultra HD/4k (3840x2160p)"/>
    <n v="4"/>
    <n v="18724"/>
    <n v="74896"/>
  </r>
  <r>
    <x v="1"/>
    <s v="UE65RU7470"/>
    <x v="1"/>
    <x v="0"/>
    <x v="14"/>
    <s v="Ultra HD/4k (3840x2160p)"/>
    <n v="4"/>
    <n v="30173.99"/>
    <n v="120695.96"/>
  </r>
  <r>
    <x v="1"/>
    <s v="32DH4530"/>
    <x v="9"/>
    <x v="1"/>
    <x v="5"/>
    <s v="HD Ready"/>
    <n v="4"/>
    <n v="1992.75"/>
    <n v="7971"/>
  </r>
  <r>
    <x v="1"/>
    <s v="40AS3FHDTA1"/>
    <x v="19"/>
    <x v="0"/>
    <x v="4"/>
    <s v="Full HD"/>
    <n v="4"/>
    <n v="5798"/>
    <n v="23192"/>
  </r>
  <r>
    <x v="1"/>
    <s v="LE-4348"/>
    <x v="26"/>
    <x v="0"/>
    <x v="0"/>
    <s v="Full HD"/>
    <n v="4"/>
    <n v="6999"/>
    <n v="27996"/>
  </r>
  <r>
    <x v="1"/>
    <s v="49UK6300PLB"/>
    <x v="4"/>
    <x v="0"/>
    <x v="8"/>
    <s v="Ultra HD/4k (3840x2160p)"/>
    <n v="4"/>
    <n v="12322.575000000001"/>
    <n v="49290.3"/>
  </r>
  <r>
    <x v="1"/>
    <s v="32PHT4503"/>
    <x v="23"/>
    <x v="1"/>
    <x v="1"/>
    <s v="HD Ready"/>
    <n v="4"/>
    <n v="4551.5"/>
    <n v="18206"/>
  </r>
  <r>
    <x v="1"/>
    <s v="32LK510BPLD"/>
    <x v="4"/>
    <x v="1"/>
    <x v="1"/>
    <s v="HD Ready"/>
    <n v="4"/>
    <n v="4849"/>
    <n v="19396"/>
  </r>
  <r>
    <x v="1"/>
    <s v="32DD420"/>
    <x v="31"/>
    <x v="1"/>
    <x v="1"/>
    <s v="HD Ready"/>
    <n v="4"/>
    <n v="3082.5"/>
    <n v="12330"/>
  </r>
  <r>
    <x v="1"/>
    <s v="LT-24MU380"/>
    <x v="13"/>
    <x v="1"/>
    <x v="6"/>
    <s v="HD Ready"/>
    <n v="4"/>
    <n v="2726.25"/>
    <n v="10905"/>
  </r>
  <r>
    <x v="1"/>
    <s v="KDL-32WD756"/>
    <x v="21"/>
    <x v="0"/>
    <x v="1"/>
    <s v="Full HD"/>
    <n v="4"/>
    <n v="11870.295"/>
    <n v="47481.18"/>
  </r>
  <r>
    <x v="1"/>
    <s v="55UHDT2S2SM8-S"/>
    <x v="15"/>
    <x v="0"/>
    <x v="2"/>
    <s v="Ultra HD/4k (3840x2160p)"/>
    <n v="3.3"/>
    <n v="9799"/>
    <n v="32336.7"/>
  </r>
  <r>
    <x v="1"/>
    <s v="A40HD300T2S"/>
    <x v="11"/>
    <x v="0"/>
    <x v="4"/>
    <s v="Full HD"/>
    <n v="3"/>
    <n v="5316.3333333299997"/>
    <n v="15949"/>
  </r>
  <r>
    <x v="1"/>
    <s v="49SM8050PLC"/>
    <x v="4"/>
    <x v="0"/>
    <x v="8"/>
    <s v="Ultra HD/4k (3840x2160p)"/>
    <n v="3"/>
    <n v="20499.3"/>
    <n v="61497.9"/>
  </r>
  <r>
    <x v="1"/>
    <s v="UE82TU8000"/>
    <x v="1"/>
    <x v="0"/>
    <x v="27"/>
    <s v="Ultra HD/4k (3840x2160p)"/>
    <n v="3"/>
    <n v="78999.899999999994"/>
    <n v="236999.7"/>
  </r>
  <r>
    <x v="1"/>
    <s v="QE75Q77T"/>
    <x v="1"/>
    <x v="0"/>
    <x v="17"/>
    <s v="Ultra HD/4k (3840x2160p)"/>
    <n v="3"/>
    <n v="73964.763333330004"/>
    <n v="221894.29"/>
  </r>
  <r>
    <x v="1"/>
    <s v="1T-C32BB3EE2NB"/>
    <x v="25"/>
    <x v="1"/>
    <x v="1"/>
    <s v="HD Ready"/>
    <n v="3"/>
    <n v="4287.7966666700004"/>
    <n v="12863.39"/>
  </r>
  <r>
    <x v="1"/>
    <s v="QE43LS03T"/>
    <x v="1"/>
    <x v="0"/>
    <x v="0"/>
    <s v="Ultra HD/4k (3840x2160p)"/>
    <n v="3"/>
    <n v="31999.9"/>
    <n v="95999.7"/>
  </r>
  <r>
    <x v="1"/>
    <s v="49NANO866NA"/>
    <x v="4"/>
    <x v="0"/>
    <x v="8"/>
    <s v="Ultra HD/4k (3840x2160p)"/>
    <n v="3"/>
    <n v="28419"/>
    <n v="85257"/>
  </r>
  <r>
    <x v="1"/>
    <s v="QE50LS03T"/>
    <x v="1"/>
    <x v="0"/>
    <x v="3"/>
    <s v="Ultra HD/4k (3840x2160p)"/>
    <n v="3"/>
    <n v="36012.633333329999"/>
    <n v="108037.9"/>
  </r>
  <r>
    <x v="1"/>
    <s v="UE75TU7100"/>
    <x v="1"/>
    <x v="0"/>
    <x v="17"/>
    <s v="Ultra HD/4k (3840x2160p)"/>
    <n v="3"/>
    <n v="43998.723333330003"/>
    <n v="131996.17000000001"/>
  </r>
  <r>
    <x v="1"/>
    <s v="65UE6400"/>
    <x v="27"/>
    <x v="0"/>
    <x v="14"/>
    <s v="Ultra HD/4k (3840x2160p)"/>
    <n v="3"/>
    <n v="16999"/>
    <n v="50997"/>
  </r>
  <r>
    <x v="1"/>
    <s v="UQ4T-C40BL5EF2AB"/>
    <x v="25"/>
    <x v="0"/>
    <x v="4"/>
    <s v="Ultra HD/4k (3840x2160p)"/>
    <n v="3"/>
    <n v="9898.2900000000009"/>
    <n v="29694.87"/>
  </r>
  <r>
    <x v="1"/>
    <s v="43F9000ST"/>
    <x v="28"/>
    <x v="0"/>
    <x v="0"/>
    <s v="Full HD"/>
    <n v="3"/>
    <n v="4999"/>
    <n v="14997"/>
  </r>
  <r>
    <x v="1"/>
    <s v="65UA3A63"/>
    <x v="7"/>
    <x v="0"/>
    <x v="14"/>
    <s v="Ultra HD/4k (3840x2160p)"/>
    <n v="3"/>
    <n v="21925.66666667"/>
    <n v="65777"/>
  </r>
  <r>
    <x v="1"/>
    <s v="UA40DM2500T2"/>
    <x v="18"/>
    <x v="1"/>
    <x v="4"/>
    <s v="Full HD"/>
    <n v="3"/>
    <n v="4581.6666666700003"/>
    <n v="13745"/>
  </r>
  <r>
    <x v="1"/>
    <s v="55UL950"/>
    <x v="12"/>
    <x v="0"/>
    <x v="10"/>
    <s v="Ultra HD/4k (3840x2160p)"/>
    <n v="3"/>
    <n v="9966"/>
    <n v="29898"/>
  </r>
  <r>
    <x v="1"/>
    <s v="24HQ92T2"/>
    <x v="30"/>
    <x v="1"/>
    <x v="6"/>
    <s v="HD Ready"/>
    <n v="3"/>
    <n v="1999"/>
    <n v="5997"/>
  </r>
  <r>
    <x v="1"/>
    <s v="50USH1930T2"/>
    <x v="32"/>
    <x v="0"/>
    <x v="3"/>
    <s v="Ultra HD/4k (3840x2160p)"/>
    <n v="3"/>
    <n v="8282.8666666699992"/>
    <n v="24848.6"/>
  </r>
  <r>
    <x v="1"/>
    <s v="UA22LEN1T2"/>
    <x v="18"/>
    <x v="1"/>
    <x v="11"/>
    <s v="Full HD"/>
    <n v="3"/>
    <n v="2166.2666666700002"/>
    <n v="6498.8"/>
  </r>
  <r>
    <x v="1"/>
    <s v="TX-65GXR700"/>
    <x v="22"/>
    <x v="0"/>
    <x v="14"/>
    <s v="Ultra HD/4k (3840x2160p)"/>
    <n v="3"/>
    <n v="23999"/>
    <n v="71997"/>
  </r>
  <r>
    <x v="1"/>
    <s v="70PUS6504"/>
    <x v="23"/>
    <x v="0"/>
    <x v="16"/>
    <s v="Ultra HD/4k (3840x2160p)"/>
    <n v="3"/>
    <n v="26998.99333333"/>
    <n v="80996.98"/>
  </r>
  <r>
    <x v="1"/>
    <s v="55Q36 AI"/>
    <x v="10"/>
    <x v="0"/>
    <x v="2"/>
    <s v="Ultra HD/4k (3840x2160p)"/>
    <n v="3"/>
    <n v="15667.53333333"/>
    <n v="47002.6"/>
  </r>
  <r>
    <x v="1"/>
    <s v="32TH1"/>
    <x v="24"/>
    <x v="1"/>
    <x v="1"/>
    <s v="HD Ready"/>
    <n v="3"/>
    <n v="2534.6666666699998"/>
    <n v="7604"/>
  </r>
  <r>
    <x v="1"/>
    <s v="KD-55XG8596"/>
    <x v="21"/>
    <x v="0"/>
    <x v="2"/>
    <s v="Ultra HD/4k (3840x2160p)"/>
    <n v="3"/>
    <n v="29165.66666667"/>
    <n v="87497"/>
  </r>
  <r>
    <x v="1"/>
    <s v="65PUS7304"/>
    <x v="23"/>
    <x v="0"/>
    <x v="14"/>
    <s v="Ultra HD/4k (3840x2160p)"/>
    <n v="3"/>
    <n v="27905.66666667"/>
    <n v="83717"/>
  </r>
  <r>
    <x v="1"/>
    <s v="70PUS7304"/>
    <x v="23"/>
    <x v="0"/>
    <x v="16"/>
    <s v="Ultra HD/4k (3840x2160p)"/>
    <n v="3"/>
    <n v="34999"/>
    <n v="104997"/>
  </r>
  <r>
    <x v="1"/>
    <s v="50UM7450PLA"/>
    <x v="4"/>
    <x v="0"/>
    <x v="3"/>
    <s v="Ultra HD/4k (3840x2160p)"/>
    <n v="3"/>
    <n v="13988.50666667"/>
    <n v="41965.52"/>
  </r>
  <r>
    <x v="1"/>
    <s v="43PUS6504"/>
    <x v="23"/>
    <x v="0"/>
    <x v="0"/>
    <s v="Ultra HD/4k (3840x2160p)"/>
    <n v="3"/>
    <n v="9999"/>
    <n v="29997"/>
  </r>
  <r>
    <x v="1"/>
    <s v="QE49LS01R"/>
    <x v="1"/>
    <x v="0"/>
    <x v="8"/>
    <s v="Ultra HD/4k (3840x2160p)"/>
    <n v="3"/>
    <n v="28798.99333333"/>
    <n v="86396.98"/>
  </r>
  <r>
    <x v="1"/>
    <s v="UE50RU7172"/>
    <x v="1"/>
    <x v="0"/>
    <x v="3"/>
    <s v="Ultra HD/4k (3840x2160p)"/>
    <n v="3"/>
    <n v="11532.33333333"/>
    <n v="34597"/>
  </r>
  <r>
    <x v="1"/>
    <s v="OLED65C9PLA"/>
    <x v="4"/>
    <x v="0"/>
    <x v="14"/>
    <s v="Ultra HD/4k (3840x2160p)"/>
    <n v="3"/>
    <n v="80799.3"/>
    <n v="242397.9"/>
  </r>
  <r>
    <x v="1"/>
    <s v="65SM8600PLA"/>
    <x v="4"/>
    <x v="0"/>
    <x v="14"/>
    <s v="Ultra HD/4k (3840x2160p)"/>
    <n v="3"/>
    <n v="47421.21666667"/>
    <n v="142263.65"/>
  </r>
  <r>
    <x v="1"/>
    <s v="UE55RU7172"/>
    <x v="1"/>
    <x v="0"/>
    <x v="2"/>
    <s v="Ultra HD/4k (3840x2160p)"/>
    <n v="3"/>
    <n v="12820"/>
    <n v="38460"/>
  </r>
  <r>
    <x v="1"/>
    <s v="24PHS4354"/>
    <x v="23"/>
    <x v="1"/>
    <x v="6"/>
    <s v="HD Ready"/>
    <n v="3"/>
    <n v="4108.84"/>
    <n v="12326.52"/>
  </r>
  <r>
    <x v="1"/>
    <s v="UE43RU7100"/>
    <x v="1"/>
    <x v="0"/>
    <x v="0"/>
    <s v="Ultra HD/4k (3840x2160p)"/>
    <n v="3"/>
    <n v="10499"/>
    <n v="31497"/>
  </r>
  <r>
    <x v="1"/>
    <s v="QE65Q67R"/>
    <x v="1"/>
    <x v="0"/>
    <x v="14"/>
    <s v="Ultra HD/4k (3840x2160p)"/>
    <n v="3"/>
    <n v="36604.660000000003"/>
    <n v="109813.98"/>
  </r>
  <r>
    <x v="1"/>
    <s v="LD-2438"/>
    <x v="26"/>
    <x v="1"/>
    <x v="6"/>
    <s v="HD Ready"/>
    <n v="3"/>
    <n v="2699"/>
    <n v="8097"/>
  </r>
  <r>
    <x v="1"/>
    <s v="32ES560"/>
    <x v="31"/>
    <x v="0"/>
    <x v="1"/>
    <s v="HD Ready"/>
    <n v="3"/>
    <n v="5299"/>
    <n v="15897"/>
  </r>
  <r>
    <x v="1"/>
    <s v="LC-32HI3122E"/>
    <x v="25"/>
    <x v="1"/>
    <x v="1"/>
    <s v="HD Ready"/>
    <n v="3"/>
    <n v="3791.59"/>
    <n v="11374.77"/>
  </r>
  <r>
    <x v="1"/>
    <s v="TV43-FS2G"/>
    <x v="17"/>
    <x v="0"/>
    <x v="0"/>
    <s v="Full HD"/>
    <n v="3"/>
    <n v="8999"/>
    <n v="26997"/>
  </r>
  <r>
    <x v="1"/>
    <s v="LC-40FI5012E"/>
    <x v="25"/>
    <x v="0"/>
    <x v="4"/>
    <s v="Full HD"/>
    <n v="3"/>
    <n v="6025.3333333299997"/>
    <n v="18076"/>
  </r>
  <r>
    <x v="1"/>
    <s v="39AS1HDT"/>
    <x v="19"/>
    <x v="1"/>
    <x v="20"/>
    <s v="HD Ready"/>
    <n v="3"/>
    <n v="4084"/>
    <n v="12252"/>
  </r>
  <r>
    <x v="1"/>
    <s v="40FB50"/>
    <x v="3"/>
    <x v="1"/>
    <x v="4"/>
    <s v="Full HD"/>
    <n v="3"/>
    <n v="4993.9533333299996"/>
    <n v="14981.86"/>
  </r>
  <r>
    <x v="1"/>
    <s v="LD-3238"/>
    <x v="26"/>
    <x v="1"/>
    <x v="1"/>
    <s v="HD Ready"/>
    <n v="3"/>
    <n v="2999"/>
    <n v="8997"/>
  </r>
  <r>
    <x v="1"/>
    <s v="UE32N4010"/>
    <x v="1"/>
    <x v="1"/>
    <x v="1"/>
    <s v="HD Ready"/>
    <n v="3"/>
    <n v="5999"/>
    <n v="17997"/>
  </r>
  <r>
    <x v="1"/>
    <s v="55DP600"/>
    <x v="31"/>
    <x v="0"/>
    <x v="2"/>
    <s v="Ultra HD/4k (3840x2160p)"/>
    <n v="3"/>
    <n v="9771"/>
    <n v="29313"/>
  </r>
  <r>
    <x v="1"/>
    <s v="UE43N5300"/>
    <x v="1"/>
    <x v="0"/>
    <x v="0"/>
    <s v="Full HD"/>
    <n v="3"/>
    <n v="8499"/>
    <n v="25497"/>
  </r>
  <r>
    <x v="1"/>
    <s v="LC-49UI7552E"/>
    <x v="25"/>
    <x v="0"/>
    <x v="8"/>
    <s v="Ultra HD/4k (3840x2160p)"/>
    <n v="3"/>
    <n v="10199"/>
    <n v="30597"/>
  </r>
  <r>
    <x v="1"/>
    <s v="KD-49XF7596"/>
    <x v="21"/>
    <x v="0"/>
    <x v="8"/>
    <s v="Ultra HD/4k (3840x2160p)"/>
    <n v="3"/>
    <n v="16511"/>
    <n v="49533"/>
  </r>
  <r>
    <x v="1"/>
    <s v="LC-43FG5242E"/>
    <x v="25"/>
    <x v="0"/>
    <x v="0"/>
    <s v="Full HD"/>
    <n v="3"/>
    <n v="7062.25"/>
    <n v="21186.75"/>
  </r>
  <r>
    <x v="1"/>
    <s v="32PFS5603"/>
    <x v="23"/>
    <x v="1"/>
    <x v="1"/>
    <s v="Full HD"/>
    <n v="3"/>
    <n v="5749.6666666700003"/>
    <n v="17249"/>
  </r>
  <r>
    <x v="1"/>
    <s v="MTV-4332LT2"/>
    <x v="6"/>
    <x v="1"/>
    <x v="0"/>
    <s v="Full HD"/>
    <n v="3"/>
    <n v="4382.91"/>
    <n v="13148.73"/>
  </r>
  <r>
    <x v="1"/>
    <s v="S65UHD20G"/>
    <x v="16"/>
    <x v="0"/>
    <x v="14"/>
    <s v="Ultra HD/4k (3840x2160p)"/>
    <n v="3"/>
    <n v="16865.703333329999"/>
    <n v="50597.11"/>
  </r>
  <r>
    <x v="1"/>
    <s v="KDL-32RE303"/>
    <x v="21"/>
    <x v="1"/>
    <x v="1"/>
    <s v="HD Ready"/>
    <n v="3"/>
    <n v="6317"/>
    <n v="18951"/>
  </r>
  <r>
    <x v="1"/>
    <s v="32DH5330"/>
    <x v="9"/>
    <x v="0"/>
    <x v="1"/>
    <s v="HD Ready"/>
    <n v="3"/>
    <n v="2721.3333333300002"/>
    <n v="8164"/>
  </r>
  <r>
    <x v="1"/>
    <s v="MTV-4045HST2"/>
    <x v="6"/>
    <x v="0"/>
    <x v="20"/>
    <s v="HD Ready"/>
    <n v="2.2000000000000002"/>
    <n v="4950"/>
    <n v="10890"/>
  </r>
  <r>
    <x v="1"/>
    <s v="MTV-5533UTA2"/>
    <x v="6"/>
    <x v="0"/>
    <x v="2"/>
    <s v="Ultra HD/4k (3840x2160p)"/>
    <n v="2.2000000000000002"/>
    <n v="9199"/>
    <n v="20237.8"/>
  </r>
  <r>
    <x v="1"/>
    <s v="LED50UHD800U4K"/>
    <x v="35"/>
    <x v="1"/>
    <x v="3"/>
    <s v="Ultra HD/4k (3840x2160p)"/>
    <n v="2.2000000000000002"/>
    <n v="8699"/>
    <n v="19137.8"/>
  </r>
  <r>
    <x v="1"/>
    <s v="24HR55GU"/>
    <x v="3"/>
    <x v="0"/>
    <x v="6"/>
    <s v="HD Ready"/>
    <n v="2.1"/>
    <n v="3563.7619047600001"/>
    <n v="7483.9"/>
  </r>
  <r>
    <x v="1"/>
    <s v="UA32HD19T2"/>
    <x v="18"/>
    <x v="1"/>
    <x v="1"/>
    <s v="HD Ready"/>
    <n v="2"/>
    <n v="2830.14"/>
    <n v="5660.28"/>
  </r>
  <r>
    <x v="1"/>
    <s v="49UM7050PLF"/>
    <x v="4"/>
    <x v="0"/>
    <x v="8"/>
    <s v="Ultra HD/4k (3840x2160p)"/>
    <n v="2"/>
    <n v="14499.45"/>
    <n v="28998.9"/>
  </r>
  <r>
    <x v="1"/>
    <s v="UA39HD19T2S"/>
    <x v="18"/>
    <x v="0"/>
    <x v="20"/>
    <s v="HD Ready"/>
    <n v="2"/>
    <n v="5299"/>
    <n v="10598"/>
  </r>
  <r>
    <x v="1"/>
    <s v="UA43FHD19T2S"/>
    <x v="18"/>
    <x v="0"/>
    <x v="0"/>
    <s v="Full HD"/>
    <n v="2"/>
    <n v="5899"/>
    <n v="11798"/>
  </r>
  <r>
    <x v="1"/>
    <s v="A32HD400T2"/>
    <x v="11"/>
    <x v="1"/>
    <x v="1"/>
    <s v="HD Ready"/>
    <n v="2"/>
    <n v="3087.5"/>
    <n v="6175"/>
  </r>
  <r>
    <x v="1"/>
    <s v="A39HD400T2S"/>
    <x v="11"/>
    <x v="0"/>
    <x v="20"/>
    <s v="HD Ready"/>
    <n v="2"/>
    <n v="4927.8999999999996"/>
    <n v="9855.7999999999993"/>
  </r>
  <r>
    <x v="1"/>
    <s v="UA50LEP1UHD9M"/>
    <x v="18"/>
    <x v="0"/>
    <x v="3"/>
    <s v="Ultra HD/4k (3840x2160p)"/>
    <n v="2"/>
    <n v="8499"/>
    <n v="16998"/>
  </r>
  <r>
    <x v="1"/>
    <s v="32HE5HDTA1"/>
    <x v="19"/>
    <x v="0"/>
    <x v="1"/>
    <s v="HD Ready"/>
    <n v="2"/>
    <n v="3995"/>
    <n v="7990"/>
  </r>
  <r>
    <x v="1"/>
    <s v="49UN73906LE"/>
    <x v="4"/>
    <x v="0"/>
    <x v="8"/>
    <s v="Ultra HD/4k (3840x2160p)"/>
    <n v="2"/>
    <n v="15123"/>
    <n v="30246"/>
  </r>
  <r>
    <x v="1"/>
    <s v="UA32LES1T2"/>
    <x v="18"/>
    <x v="1"/>
    <x v="1"/>
    <s v="HD Ready"/>
    <n v="2"/>
    <n v="3099"/>
    <n v="6198"/>
  </r>
  <r>
    <x v="1"/>
    <s v="QE75Q800T"/>
    <x v="1"/>
    <x v="0"/>
    <x v="17"/>
    <s v="Ultra HD/8k (7680x4320p)"/>
    <n v="2"/>
    <n v="179999"/>
    <n v="359998"/>
  </r>
  <r>
    <x v="1"/>
    <s v="43UN73906LE"/>
    <x v="4"/>
    <x v="0"/>
    <x v="0"/>
    <s v="Ultra HD/4k (3840x2160p)"/>
    <n v="2"/>
    <n v="12733"/>
    <n v="25466"/>
  </r>
  <r>
    <x v="1"/>
    <s v="QE75Q80T"/>
    <x v="1"/>
    <x v="0"/>
    <x v="17"/>
    <s v="Ultra HD/4k (3840x2160p)"/>
    <n v="2"/>
    <n v="87539.89"/>
    <n v="175079.78"/>
  </r>
  <r>
    <x v="1"/>
    <s v="50UE6400"/>
    <x v="27"/>
    <x v="0"/>
    <x v="3"/>
    <s v="Ultra HD/4k (3840x2160p)"/>
    <n v="2"/>
    <n v="9999"/>
    <n v="19998"/>
  </r>
  <r>
    <x v="1"/>
    <s v="UQ4T-C50BL5EF2AB"/>
    <x v="25"/>
    <x v="0"/>
    <x v="3"/>
    <s v="Ultra HD/4k (3840x2160p)"/>
    <n v="2"/>
    <n v="12699"/>
    <n v="25398"/>
  </r>
  <r>
    <x v="1"/>
    <s v="50UA3A63"/>
    <x v="7"/>
    <x v="0"/>
    <x v="3"/>
    <s v="Ultra HD/4k (3840x2160p)"/>
    <n v="2"/>
    <n v="12934"/>
    <n v="25868"/>
  </r>
  <r>
    <x v="1"/>
    <s v="UQ4T-C55BL5EF2AB"/>
    <x v="25"/>
    <x v="0"/>
    <x v="2"/>
    <s v="Ultra HD/4k (3840x2160p)"/>
    <n v="2"/>
    <n v="14699"/>
    <n v="29398"/>
  </r>
  <r>
    <x v="1"/>
    <s v="LC-40SA5200X"/>
    <x v="25"/>
    <x v="0"/>
    <x v="4"/>
    <s v="Full HD"/>
    <n v="2"/>
    <n v="4999"/>
    <n v="9998"/>
  </r>
  <r>
    <x v="1"/>
    <s v="G32HSFL7"/>
    <x v="33"/>
    <x v="1"/>
    <x v="1"/>
    <s v="HD Ready"/>
    <n v="2"/>
    <n v="4299"/>
    <n v="8598"/>
  </r>
  <r>
    <x v="1"/>
    <s v="UA43IA124US"/>
    <x v="18"/>
    <x v="1"/>
    <x v="0"/>
    <s v="Ultra HD/4k (3840x2160p)"/>
    <n v="2"/>
    <n v="6635.15"/>
    <n v="13270.3"/>
  </r>
  <r>
    <x v="1"/>
    <s v="UA40IA124S"/>
    <x v="18"/>
    <x v="1"/>
    <x v="4"/>
    <s v="Full HD"/>
    <n v="2"/>
    <n v="5469.5"/>
    <n v="10939"/>
  </r>
  <r>
    <x v="1"/>
    <s v="UA328IA124FDS"/>
    <x v="18"/>
    <x v="1"/>
    <x v="1"/>
    <s v="Full HD"/>
    <n v="2"/>
    <n v="4299"/>
    <n v="8598"/>
  </r>
  <r>
    <x v="1"/>
    <s v="UA24IA124S"/>
    <x v="18"/>
    <x v="1"/>
    <x v="6"/>
    <s v="HD Ready"/>
    <n v="2"/>
    <n v="2999"/>
    <n v="5998"/>
  </r>
  <r>
    <x v="1"/>
    <s v="UE70RU7090"/>
    <x v="1"/>
    <x v="0"/>
    <x v="16"/>
    <s v="Ultra HD/4k (3840x2160p)"/>
    <n v="2"/>
    <n v="31999"/>
    <n v="63998"/>
  </r>
  <r>
    <x v="1"/>
    <s v="A40FHD200T2"/>
    <x v="11"/>
    <x v="1"/>
    <x v="4"/>
    <s v="Full HD"/>
    <n v="2"/>
    <n v="5382.7"/>
    <n v="10765.4"/>
  </r>
  <r>
    <x v="1"/>
    <s v="24FR55WU"/>
    <x v="3"/>
    <x v="0"/>
    <x v="6"/>
    <s v="Full HD"/>
    <n v="2"/>
    <n v="3999"/>
    <n v="7998"/>
  </r>
  <r>
    <x v="1"/>
    <s v="KD-43XG7005"/>
    <x v="21"/>
    <x v="0"/>
    <x v="0"/>
    <s v="Ultra HD/4k (3840x2160p)"/>
    <n v="2"/>
    <n v="16938"/>
    <n v="33876"/>
  </r>
  <r>
    <x v="1"/>
    <s v="32HSH1930T2"/>
    <x v="32"/>
    <x v="0"/>
    <x v="1"/>
    <s v="HD Ready"/>
    <n v="2"/>
    <n v="3799"/>
    <n v="7598"/>
  </r>
  <r>
    <x v="1"/>
    <s v="49Q36 AI"/>
    <x v="10"/>
    <x v="0"/>
    <x v="8"/>
    <s v="Ultra HD/4k (3840x2160p)"/>
    <n v="2"/>
    <n v="12957.5"/>
    <n v="25915"/>
  </r>
  <r>
    <x v="1"/>
    <s v="65UK850T"/>
    <x v="12"/>
    <x v="0"/>
    <x v="14"/>
    <s v="Ultra HD/4k (3840x2160p)"/>
    <n v="2"/>
    <n v="17499"/>
    <n v="34998"/>
  </r>
  <r>
    <x v="1"/>
    <s v="KD-55XG7096"/>
    <x v="21"/>
    <x v="0"/>
    <x v="2"/>
    <s v="Ultra HD/4k (3840x2160p)"/>
    <n v="2"/>
    <n v="19799"/>
    <n v="39598"/>
  </r>
  <r>
    <x v="1"/>
    <s v="LE-40P28S"/>
    <x v="14"/>
    <x v="0"/>
    <x v="4"/>
    <s v="Full HD"/>
    <n v="2"/>
    <n v="5827.5"/>
    <n v="11655"/>
  </r>
  <r>
    <x v="1"/>
    <s v="KD-65AG9"/>
    <x v="21"/>
    <x v="0"/>
    <x v="14"/>
    <s v="Ultra HD/4k (3840x2160p)"/>
    <n v="2"/>
    <n v="136477.95000000001"/>
    <n v="272955.90000000002"/>
  </r>
  <r>
    <x v="1"/>
    <s v="58B7200UW"/>
    <x v="5"/>
    <x v="0"/>
    <x v="13"/>
    <s v="Ultra HD/4k (3840x2160p)"/>
    <n v="2"/>
    <n v="12484"/>
    <n v="24968"/>
  </r>
  <r>
    <x v="1"/>
    <s v="43AS1UHDTA1.5"/>
    <x v="19"/>
    <x v="0"/>
    <x v="0"/>
    <s v="Ultra HD/4k (3840x2160p)"/>
    <n v="2"/>
    <n v="6995"/>
    <n v="13990"/>
  </r>
  <r>
    <x v="1"/>
    <s v="50EP640"/>
    <x v="31"/>
    <x v="0"/>
    <x v="3"/>
    <s v="Ultra HD/4k (3840x2160p)"/>
    <n v="2"/>
    <n v="10999"/>
    <n v="21998"/>
  </r>
  <r>
    <x v="1"/>
    <s v="43EP660"/>
    <x v="31"/>
    <x v="0"/>
    <x v="0"/>
    <s v="Ultra HD/4k (3840x2160p)"/>
    <n v="2"/>
    <n v="10499"/>
    <n v="20998"/>
  </r>
  <r>
    <x v="1"/>
    <s v="65DU6510"/>
    <x v="8"/>
    <x v="0"/>
    <x v="14"/>
    <s v="Ultra HD/4k (3840x2160p)"/>
    <n v="2"/>
    <n v="16193.69"/>
    <n v="32387.38"/>
  </r>
  <r>
    <x v="1"/>
    <s v="55OLED854"/>
    <x v="23"/>
    <x v="0"/>
    <x v="2"/>
    <s v="Ultra HD/4k (3840x2160p)"/>
    <n v="2"/>
    <n v="48999"/>
    <n v="97998"/>
  </r>
  <r>
    <x v="1"/>
    <s v="43PUS6554"/>
    <x v="23"/>
    <x v="0"/>
    <x v="0"/>
    <s v="Ultra HD/4k (3840x2160p)"/>
    <n v="2"/>
    <n v="9999"/>
    <n v="19998"/>
  </r>
  <r>
    <x v="1"/>
    <s v="43UM7390PLC"/>
    <x v="4"/>
    <x v="0"/>
    <x v="0"/>
    <s v="Ultra HD/4k (3840x2160p)"/>
    <n v="2"/>
    <n v="13999"/>
    <n v="27998"/>
  </r>
  <r>
    <x v="1"/>
    <s v="50PUS6504"/>
    <x v="23"/>
    <x v="0"/>
    <x v="3"/>
    <s v="Ultra HD/4k (3840x2160p)"/>
    <n v="2"/>
    <n v="11631.5"/>
    <n v="23263"/>
  </r>
  <r>
    <x v="1"/>
    <s v="43UM7600PLB"/>
    <x v="4"/>
    <x v="0"/>
    <x v="0"/>
    <s v="Ultra HD/4k (3840x2160p)"/>
    <n v="2"/>
    <n v="14499"/>
    <n v="28998"/>
  </r>
  <r>
    <x v="1"/>
    <s v="QE55LS03R"/>
    <x v="1"/>
    <x v="0"/>
    <x v="2"/>
    <s v="Ultra HD/4k (3840x2160p)"/>
    <n v="2"/>
    <n v="35499.5"/>
    <n v="70999"/>
  </r>
  <r>
    <x v="1"/>
    <s v="QE49Q77RA"/>
    <x v="1"/>
    <x v="0"/>
    <x v="8"/>
    <s v="Ultra HD/4k (3840x2160p)"/>
    <n v="2"/>
    <n v="30999.45"/>
    <n v="61998.9"/>
  </r>
  <r>
    <x v="1"/>
    <s v="UE55RU8000"/>
    <x v="1"/>
    <x v="0"/>
    <x v="2"/>
    <s v="Ultra HD/4k (3840x2160p)"/>
    <n v="2"/>
    <n v="21534.2"/>
    <n v="43068.4"/>
  </r>
  <r>
    <x v="1"/>
    <s v="UE50RU7400"/>
    <x v="1"/>
    <x v="0"/>
    <x v="3"/>
    <s v="Ultra HD/4k (3840x2160p)"/>
    <n v="2"/>
    <n v="17999"/>
    <n v="35998"/>
  </r>
  <r>
    <x v="1"/>
    <s v="43PUS6754"/>
    <x v="23"/>
    <x v="0"/>
    <x v="0"/>
    <s v="Ultra HD/4k (3840x2160p)"/>
    <n v="2"/>
    <n v="11245.215"/>
    <n v="22490.43"/>
  </r>
  <r>
    <x v="1"/>
    <s v="UE43RU7400"/>
    <x v="1"/>
    <x v="0"/>
    <x v="0"/>
    <s v="Ultra HD/4k (3840x2160p)"/>
    <n v="2"/>
    <n v="13698.5"/>
    <n v="27397"/>
  </r>
  <r>
    <x v="1"/>
    <s v="QE65Q80R"/>
    <x v="1"/>
    <x v="0"/>
    <x v="14"/>
    <s v="Ultra HD/4k (3840x2160p)"/>
    <n v="2"/>
    <n v="48355"/>
    <n v="96710"/>
  </r>
  <r>
    <x v="1"/>
    <s v="24PHS4304"/>
    <x v="23"/>
    <x v="1"/>
    <x v="6"/>
    <s v="HD Ready"/>
    <n v="2"/>
    <n v="3999"/>
    <n v="7998"/>
  </r>
  <r>
    <x v="1"/>
    <s v="32HE5606"/>
    <x v="27"/>
    <x v="0"/>
    <x v="1"/>
    <s v="HD Ready"/>
    <n v="2"/>
    <n v="4799"/>
    <n v="9598"/>
  </r>
  <r>
    <x v="1"/>
    <s v="40DT5020F"/>
    <x v="29"/>
    <x v="1"/>
    <x v="4"/>
    <s v="Full HD"/>
    <n v="2"/>
    <n v="4174.5"/>
    <n v="8349"/>
  </r>
  <r>
    <x v="1"/>
    <s v="E55UHD20B"/>
    <x v="16"/>
    <x v="0"/>
    <x v="2"/>
    <s v="Ultra HD/4k (3840x2160p)"/>
    <n v="2"/>
    <n v="11198.89"/>
    <n v="22397.78"/>
  </r>
  <r>
    <x v="1"/>
    <s v="S75UHD20G"/>
    <x v="16"/>
    <x v="0"/>
    <x v="17"/>
    <s v="Ultra HD/4k (3840x2160p)"/>
    <n v="2"/>
    <n v="29599"/>
    <n v="59198"/>
  </r>
  <r>
    <x v="1"/>
    <s v="MTV-3234LT2"/>
    <x v="6"/>
    <x v="1"/>
    <x v="1"/>
    <s v="HD Ready"/>
    <n v="2"/>
    <n v="2598.96"/>
    <n v="5197.92"/>
  </r>
  <r>
    <x v="1"/>
    <s v="24FR50WU"/>
    <x v="3"/>
    <x v="0"/>
    <x v="6"/>
    <s v="Full HD"/>
    <n v="2"/>
    <n v="3599.45"/>
    <n v="7198.9"/>
  </r>
  <r>
    <x v="1"/>
    <s v="43Q3 AI"/>
    <x v="10"/>
    <x v="0"/>
    <x v="0"/>
    <s v="Ultra HD/4k (3840x2160p)"/>
    <n v="2"/>
    <n v="9899"/>
    <n v="19798"/>
  </r>
  <r>
    <x v="1"/>
    <s v="24HB50BU"/>
    <x v="3"/>
    <x v="1"/>
    <x v="6"/>
    <s v="HD Ready"/>
    <n v="2"/>
    <n v="2648.99"/>
    <n v="5297.98"/>
  </r>
  <r>
    <x v="1"/>
    <s v="32HB50"/>
    <x v="3"/>
    <x v="1"/>
    <x v="1"/>
    <s v="HD Ready"/>
    <n v="2"/>
    <n v="3399.35"/>
    <n v="6798.7"/>
  </r>
  <r>
    <x v="1"/>
    <s v="UE43NU7092"/>
    <x v="1"/>
    <x v="0"/>
    <x v="0"/>
    <s v="Ultra HD/4k (3840x2160p)"/>
    <n v="2"/>
    <n v="9030.5"/>
    <n v="18061"/>
  </r>
  <r>
    <x v="1"/>
    <s v="43LK5100PLB"/>
    <x v="4"/>
    <x v="1"/>
    <x v="0"/>
    <s v="Full HD"/>
    <n v="2"/>
    <n v="6671.4449999999997"/>
    <n v="13342.89"/>
  </r>
  <r>
    <x v="1"/>
    <s v="32PHS4203"/>
    <x v="23"/>
    <x v="1"/>
    <x v="1"/>
    <s v="HD Ready"/>
    <n v="2"/>
    <n v="4999"/>
    <n v="9998"/>
  </r>
  <r>
    <x v="1"/>
    <s v="KDL-49WF804"/>
    <x v="21"/>
    <x v="0"/>
    <x v="8"/>
    <s v="Full HD"/>
    <n v="2"/>
    <n v="15999"/>
    <n v="31998"/>
  </r>
  <r>
    <x v="1"/>
    <s v="OLED65B8PLA"/>
    <x v="4"/>
    <x v="0"/>
    <x v="14"/>
    <s v="Ultra HD/4k (3840x2160p)"/>
    <n v="2"/>
    <n v="57899.9"/>
    <n v="115799.8"/>
  </r>
  <r>
    <x v="1"/>
    <s v="OLED55B8PLA"/>
    <x v="4"/>
    <x v="0"/>
    <x v="2"/>
    <s v="Ultra HD/4k (3840x2160p)"/>
    <n v="2"/>
    <n v="31735"/>
    <n v="63470"/>
  </r>
  <r>
    <x v="1"/>
    <s v="43LK5910PLC"/>
    <x v="4"/>
    <x v="0"/>
    <x v="0"/>
    <s v="Full HD"/>
    <n v="2"/>
    <n v="8999"/>
    <n v="17998"/>
  </r>
  <r>
    <x v="1"/>
    <s v="49SK8100PLA"/>
    <x v="4"/>
    <x v="0"/>
    <x v="8"/>
    <s v="Ultra HD/4k (3840x2160p)"/>
    <n v="2"/>
    <n v="15724.06"/>
    <n v="31448.12"/>
  </r>
  <r>
    <x v="1"/>
    <s v="KD-49XF9005"/>
    <x v="21"/>
    <x v="0"/>
    <x v="8"/>
    <s v="Ultra HD/4k (3840x2160p)"/>
    <n v="2"/>
    <n v="38499"/>
    <n v="76998"/>
  </r>
  <r>
    <x v="1"/>
    <s v="32DH4430"/>
    <x v="9"/>
    <x v="1"/>
    <x v="1"/>
    <s v="HD Ready"/>
    <n v="2"/>
    <n v="1874"/>
    <n v="3748"/>
  </r>
  <r>
    <x v="1"/>
    <s v="LE21CT5000"/>
    <x v="8"/>
    <x v="1"/>
    <x v="28"/>
    <s v="Full HD"/>
    <n v="2"/>
    <n v="2342"/>
    <n v="4684"/>
  </r>
  <r>
    <x v="1"/>
    <s v="32HE1HDT"/>
    <x v="19"/>
    <x v="1"/>
    <x v="1"/>
    <s v="HD Ready"/>
    <n v="2"/>
    <n v="2543.5"/>
    <n v="5087"/>
  </r>
  <r>
    <x v="1"/>
    <s v="40DF5130"/>
    <x v="9"/>
    <x v="1"/>
    <x v="4"/>
    <s v="Full HD"/>
    <n v="2"/>
    <n v="4124"/>
    <n v="8248"/>
  </r>
  <r>
    <x v="1"/>
    <s v="MTV-4030LTA2"/>
    <x v="6"/>
    <x v="0"/>
    <x v="4"/>
    <s v="Full HD"/>
    <n v="2"/>
    <n v="4908.6450000000004"/>
    <n v="9817.2900000000009"/>
  </r>
  <r>
    <x v="1"/>
    <s v="LE2855T2"/>
    <x v="38"/>
    <x v="1"/>
    <x v="7"/>
    <s v="HD Ready"/>
    <n v="2"/>
    <n v="2903.58"/>
    <n v="5807.16"/>
  </r>
  <r>
    <x v="1"/>
    <s v="LE-32P28T2"/>
    <x v="14"/>
    <x v="1"/>
    <x v="1"/>
    <s v="HD Ready"/>
    <n v="1.1000000000000001"/>
    <n v="2927.1818181799999"/>
    <n v="3219.9"/>
  </r>
  <r>
    <x v="1"/>
    <s v="LED55UHD500U4K"/>
    <x v="35"/>
    <x v="0"/>
    <x v="2"/>
    <s v="Ultra HD/4k (3840x2160p)"/>
    <n v="1.1000000000000001"/>
    <n v="9399"/>
    <n v="10338.9"/>
  </r>
  <r>
    <x v="1"/>
    <s v="MTV-2429LTA2"/>
    <x v="6"/>
    <x v="0"/>
    <x v="6"/>
    <s v="Full HD"/>
    <n v="1"/>
    <n v="2650.92"/>
    <n v="2650.92"/>
  </r>
  <r>
    <x v="1"/>
    <s v="MTV-2424LT2"/>
    <x v="6"/>
    <x v="1"/>
    <x v="6"/>
    <s v="Full HD"/>
    <n v="1"/>
    <n v="1949"/>
    <n v="1949"/>
  </r>
  <r>
    <x v="1"/>
    <s v="32B6700HA"/>
    <x v="5"/>
    <x v="0"/>
    <x v="1"/>
    <s v="HD Ready"/>
    <n v="1"/>
    <n v="4751"/>
    <n v="4751"/>
  </r>
  <r>
    <x v="1"/>
    <s v="UA43FHD20T2S"/>
    <x v="18"/>
    <x v="0"/>
    <x v="0"/>
    <s v="Full HD"/>
    <n v="1"/>
    <n v="5677.29"/>
    <n v="5677.29"/>
  </r>
  <r>
    <x v="1"/>
    <s v="A43FHD200T2S"/>
    <x v="11"/>
    <x v="0"/>
    <x v="0"/>
    <s v="Full HD"/>
    <n v="1"/>
    <n v="4499"/>
    <n v="4499"/>
  </r>
  <r>
    <x v="1"/>
    <s v="A32HD300T2"/>
    <x v="11"/>
    <x v="1"/>
    <x v="1"/>
    <s v="HD Ready"/>
    <n v="1"/>
    <n v="2499"/>
    <n v="2499"/>
  </r>
  <r>
    <x v="1"/>
    <s v="LT-43MU508"/>
    <x v="13"/>
    <x v="0"/>
    <x v="0"/>
    <s v="Ultra HD/4k (3840x2160p)"/>
    <n v="1"/>
    <n v="7999"/>
    <n v="7999"/>
  </r>
  <r>
    <x v="1"/>
    <s v="50UN74006LB"/>
    <x v="4"/>
    <x v="0"/>
    <x v="3"/>
    <s v="Ultra HD/4k (3840x2160p)"/>
    <n v="1"/>
    <n v="16999"/>
    <n v="16999"/>
  </r>
  <r>
    <x v="1"/>
    <s v="49UN74006LB"/>
    <x v="4"/>
    <x v="0"/>
    <x v="8"/>
    <s v="Ultra HD/4k (3840x2160p)"/>
    <n v="1"/>
    <n v="16599"/>
    <n v="16599"/>
  </r>
  <r>
    <x v="1"/>
    <s v="70UN71006LA"/>
    <x v="4"/>
    <x v="0"/>
    <x v="16"/>
    <s v="Ultra HD/4k (3840x2160p)"/>
    <n v="1"/>
    <n v="31999"/>
    <n v="31999"/>
  </r>
  <r>
    <x v="1"/>
    <s v="UA58LEP1UHD9"/>
    <x v="18"/>
    <x v="0"/>
    <x v="13"/>
    <s v="Ultra HD/4k (3840x2160p)"/>
    <n v="1"/>
    <n v="10999"/>
    <n v="10999"/>
  </r>
  <r>
    <x v="1"/>
    <s v="24AS1HDT"/>
    <x v="19"/>
    <x v="1"/>
    <x v="6"/>
    <s v="HD Ready"/>
    <n v="1"/>
    <n v="2367"/>
    <n v="2367"/>
  </r>
  <r>
    <x v="1"/>
    <s v="QE85Q70T"/>
    <x v="1"/>
    <x v="0"/>
    <x v="22"/>
    <s v="Ultra HD/4k (3840x2160p)"/>
    <n v="1"/>
    <n v="121999"/>
    <n v="121999"/>
  </r>
  <r>
    <x v="1"/>
    <s v="QE65Q800T"/>
    <x v="1"/>
    <x v="0"/>
    <x v="14"/>
    <s v="Ultra HD/8k (7680x4320p)"/>
    <n v="1"/>
    <n v="112859"/>
    <n v="112859"/>
  </r>
  <r>
    <x v="1"/>
    <s v="QE65LS03T"/>
    <x v="1"/>
    <x v="0"/>
    <x v="14"/>
    <s v="Ultra HD/4k (3840x2160p)"/>
    <n v="1"/>
    <n v="61500"/>
    <n v="61500"/>
  </r>
  <r>
    <x v="1"/>
    <s v="32L2963"/>
    <x v="7"/>
    <x v="0"/>
    <x v="1"/>
    <s v="Full HD"/>
    <n v="1"/>
    <n v="5999"/>
    <n v="5999"/>
  </r>
  <r>
    <x v="1"/>
    <s v="MTV-4350UST2"/>
    <x v="6"/>
    <x v="0"/>
    <x v="0"/>
    <s v="Ultra HD/4k (3840x2160p)"/>
    <n v="1"/>
    <n v="5920.83"/>
    <n v="5920.83"/>
  </r>
  <r>
    <x v="1"/>
    <s v="UE75TU8000"/>
    <x v="1"/>
    <x v="0"/>
    <x v="17"/>
    <s v="Ultra HD/4k (3840x2160p)"/>
    <n v="1"/>
    <n v="52999"/>
    <n v="52999"/>
  </r>
  <r>
    <x v="1"/>
    <s v="4T-C65BJ2EF2NB"/>
    <x v="25"/>
    <x v="0"/>
    <x v="14"/>
    <s v="Ultra HD/4k (3840x2160p)"/>
    <n v="1"/>
    <n v="21794.94"/>
    <n v="21794.94"/>
  </r>
  <r>
    <x v="1"/>
    <s v="85B8500UWG"/>
    <x v="5"/>
    <x v="0"/>
    <x v="22"/>
    <s v="Ultra HD/4k (3840x2160p)"/>
    <n v="1"/>
    <n v="40273.199999999997"/>
    <n v="40273.199999999997"/>
  </r>
  <r>
    <x v="1"/>
    <s v="4T-C65BL2EF2AB"/>
    <x v="25"/>
    <x v="0"/>
    <x v="14"/>
    <s v="Ultra HD/4k (3840x2160p)"/>
    <n v="1"/>
    <n v="20999"/>
    <n v="20999"/>
  </r>
  <r>
    <x v="1"/>
    <s v="43MA1FHDTA1"/>
    <x v="19"/>
    <x v="0"/>
    <x v="0"/>
    <s v="Full HD"/>
    <n v="1"/>
    <n v="6495"/>
    <n v="6495"/>
  </r>
  <r>
    <x v="1"/>
    <s v="LC-60UI9362E"/>
    <x v="25"/>
    <x v="0"/>
    <x v="29"/>
    <s v="Ultra HD/4k (3840x2160p)"/>
    <n v="1"/>
    <n v="17999"/>
    <n v="17999"/>
  </r>
  <r>
    <x v="1"/>
    <s v="JU50DS700S"/>
    <x v="34"/>
    <x v="0"/>
    <x v="3"/>
    <s v="Ultra HD/4k (3840x2160p)"/>
    <n v="1"/>
    <n v="9299"/>
    <n v="9299"/>
  </r>
  <r>
    <x v="1"/>
    <s v="50AS1UHDTA1.5"/>
    <x v="19"/>
    <x v="0"/>
    <x v="8"/>
    <s v="Ultra HD/4k (3840x2160p)"/>
    <n v="1"/>
    <n v="8499"/>
    <n v="8499"/>
  </r>
  <r>
    <x v="1"/>
    <s v="43UT965"/>
    <x v="12"/>
    <x v="0"/>
    <x v="3"/>
    <s v="Ultra HD/4k (3840x2160p)"/>
    <n v="1"/>
    <n v="8999"/>
    <n v="8999"/>
  </r>
  <r>
    <x v="1"/>
    <s v="43UA3A63"/>
    <x v="7"/>
    <x v="0"/>
    <x v="0"/>
    <s v="Ultra HD/4k (3840x2160p)"/>
    <n v="1"/>
    <n v="10999"/>
    <n v="10999"/>
  </r>
  <r>
    <x v="1"/>
    <s v="55UT965"/>
    <x v="12"/>
    <x v="0"/>
    <x v="2"/>
    <s v="Ultra HD/4k (3840x2160p)"/>
    <n v="1"/>
    <n v="12869"/>
    <n v="12869"/>
  </r>
  <r>
    <x v="1"/>
    <s v="49AS1FHDTA1"/>
    <x v="19"/>
    <x v="0"/>
    <x v="8"/>
    <s v="Full HD"/>
    <n v="1"/>
    <n v="7599"/>
    <n v="7599"/>
  </r>
  <r>
    <x v="1"/>
    <s v="65U700GU"/>
    <x v="3"/>
    <x v="0"/>
    <x v="14"/>
    <s v="Ultra HD/4k (3840x2160p)"/>
    <n v="1"/>
    <n v="19299.96"/>
    <n v="19299.96"/>
  </r>
  <r>
    <x v="1"/>
    <s v="UA24IA124T2"/>
    <x v="18"/>
    <x v="1"/>
    <x v="6"/>
    <s v="HD Ready"/>
    <n v="1"/>
    <n v="2157"/>
    <n v="2157"/>
  </r>
  <r>
    <x v="1"/>
    <s v="L43FHD24B"/>
    <x v="16"/>
    <x v="1"/>
    <x v="0"/>
    <s v="Full HD"/>
    <n v="1"/>
    <n v="4999"/>
    <n v="4999"/>
  </r>
  <r>
    <x v="1"/>
    <s v="55Q4A"/>
    <x v="10"/>
    <x v="0"/>
    <x v="2"/>
    <s v="Ultra HD/4k (3840x2160p)"/>
    <n v="1"/>
    <n v="15999"/>
    <n v="15999"/>
  </r>
  <r>
    <x v="1"/>
    <s v="UA40DM2500S"/>
    <x v="18"/>
    <x v="1"/>
    <x v="4"/>
    <s v="Full HD"/>
    <n v="1"/>
    <n v="5499"/>
    <n v="5499"/>
  </r>
  <r>
    <x v="1"/>
    <s v="43UM7000PLA"/>
    <x v="4"/>
    <x v="0"/>
    <x v="0"/>
    <s v="Ultra HD/4k (3840x2160p)"/>
    <n v="1"/>
    <n v="10200"/>
    <n v="10200"/>
  </r>
  <r>
    <x v="1"/>
    <s v="TV49-US2"/>
    <x v="17"/>
    <x v="0"/>
    <x v="8"/>
    <s v="Ultra HD/4k (3840x2160p)"/>
    <n v="1"/>
    <n v="12879"/>
    <n v="12879"/>
  </r>
  <r>
    <x v="1"/>
    <s v="UA32LEZ1T2"/>
    <x v="18"/>
    <x v="1"/>
    <x v="1"/>
    <s v="HD Ready"/>
    <n v="1"/>
    <n v="2575"/>
    <n v="2575"/>
  </r>
  <r>
    <x v="1"/>
    <s v="40FE965"/>
    <x v="12"/>
    <x v="0"/>
    <x v="15"/>
    <s v="Full HD"/>
    <n v="1"/>
    <n v="6999"/>
    <n v="6999"/>
  </r>
  <r>
    <x v="1"/>
    <s v="TX-55GZR1000"/>
    <x v="22"/>
    <x v="0"/>
    <x v="2"/>
    <s v="Ultra HD/4k (3840x2160p)"/>
    <n v="1"/>
    <n v="38999"/>
    <n v="38999"/>
  </r>
  <r>
    <x v="1"/>
    <s v="TX-55GZR950"/>
    <x v="22"/>
    <x v="0"/>
    <x v="2"/>
    <s v="Ultra HD/4k (3840x2160p)"/>
    <n v="1"/>
    <n v="37999"/>
    <n v="37999"/>
  </r>
  <r>
    <x v="1"/>
    <s v="JH24BT300S"/>
    <x v="34"/>
    <x v="1"/>
    <x v="6"/>
    <s v="HD Ready"/>
    <n v="1"/>
    <n v="2469"/>
    <n v="2469"/>
  </r>
  <r>
    <x v="1"/>
    <s v="TX-49GXR900"/>
    <x v="22"/>
    <x v="0"/>
    <x v="8"/>
    <s v="Ultra HD/4k (3840x2160p)"/>
    <n v="1"/>
    <n v="16999"/>
    <n v="16999"/>
  </r>
  <r>
    <x v="1"/>
    <s v="65OLED854"/>
    <x v="23"/>
    <x v="0"/>
    <x v="14"/>
    <s v="Ultra HD/4k (3840x2160p)"/>
    <n v="1"/>
    <n v="69998"/>
    <n v="69998"/>
  </r>
  <r>
    <x v="1"/>
    <s v="A32HD100T2"/>
    <x v="11"/>
    <x v="1"/>
    <x v="1"/>
    <s v="HD Ready"/>
    <n v="1"/>
    <n v="2499"/>
    <n v="2499"/>
  </r>
  <r>
    <x v="1"/>
    <s v="A24HD100T2"/>
    <x v="11"/>
    <x v="1"/>
    <x v="6"/>
    <s v="HD Ready"/>
    <n v="1"/>
    <n v="2049"/>
    <n v="2049"/>
  </r>
  <r>
    <x v="1"/>
    <s v="UE65RU7200"/>
    <x v="1"/>
    <x v="0"/>
    <x v="14"/>
    <s v="Ultra HD/4k (3840x2160p)"/>
    <n v="1"/>
    <n v="29999"/>
    <n v="29999"/>
  </r>
  <r>
    <x v="1"/>
    <s v="43UE6400"/>
    <x v="27"/>
    <x v="0"/>
    <x v="0"/>
    <s v="Ultra HD/4k (3840x2160p)"/>
    <n v="1"/>
    <n v="7919"/>
    <n v="7919"/>
  </r>
  <r>
    <x v="1"/>
    <s v="KD-65XG7096"/>
    <x v="21"/>
    <x v="0"/>
    <x v="14"/>
    <s v="Ultra HD/4k (3840x2160p)"/>
    <n v="1"/>
    <n v="33999"/>
    <n v="33999"/>
  </r>
  <r>
    <x v="1"/>
    <s v="65EP640"/>
    <x v="31"/>
    <x v="0"/>
    <x v="14"/>
    <s v="Ultra HD/4k (3840x2160p)"/>
    <n v="1"/>
    <n v="20305"/>
    <n v="20305"/>
  </r>
  <r>
    <x v="1"/>
    <s v="UE43RU7200"/>
    <x v="1"/>
    <x v="0"/>
    <x v="0"/>
    <s v="Ultra HD/4k (3840x2160p)"/>
    <n v="1"/>
    <n v="10599"/>
    <n v="10599"/>
  </r>
  <r>
    <x v="1"/>
    <s v="UE82RU8000"/>
    <x v="1"/>
    <x v="0"/>
    <x v="27"/>
    <s v="Ultra HD/4k (3840x2160p)"/>
    <n v="1"/>
    <n v="79998.960000000006"/>
    <n v="79998.960000000006"/>
  </r>
  <r>
    <x v="1"/>
    <s v="32HR55GU"/>
    <x v="3"/>
    <x v="0"/>
    <x v="1"/>
    <s v="HD Ready"/>
    <n v="1"/>
    <n v="4445"/>
    <n v="4445"/>
  </r>
  <r>
    <x v="1"/>
    <s v="LD-5529"/>
    <x v="26"/>
    <x v="0"/>
    <x v="2"/>
    <s v="Ultra HD/4k (3840x2160p)"/>
    <n v="1"/>
    <n v="10999"/>
    <n v="10999"/>
  </r>
  <r>
    <x v="1"/>
    <s v="50PUS6554"/>
    <x v="23"/>
    <x v="0"/>
    <x v="3"/>
    <s v="Ultra HD/4k (3840x2160p)"/>
    <n v="1"/>
    <n v="12999"/>
    <n v="12999"/>
  </r>
  <r>
    <x v="1"/>
    <s v="49UM7390PLC"/>
    <x v="4"/>
    <x v="0"/>
    <x v="8"/>
    <s v="Ultra HD/4k (3840x2160p)"/>
    <n v="1"/>
    <n v="15670.2"/>
    <n v="15670.2"/>
  </r>
  <r>
    <x v="1"/>
    <s v="65PUS6504"/>
    <x v="23"/>
    <x v="0"/>
    <x v="14"/>
    <s v="Ultra HD/4k (3840x2160p)"/>
    <n v="1"/>
    <n v="19699.07"/>
    <n v="19699.07"/>
  </r>
  <r>
    <x v="1"/>
    <s v="50UM7600PLB"/>
    <x v="4"/>
    <x v="0"/>
    <x v="3"/>
    <s v="Ultra HD/4k (3840x2160p)"/>
    <n v="1"/>
    <n v="15299.05"/>
    <n v="15299.05"/>
  </r>
  <r>
    <x v="1"/>
    <s v="QE43LS03R"/>
    <x v="1"/>
    <x v="0"/>
    <x v="0"/>
    <s v="Ultra HD/4k (3840x2160p)"/>
    <n v="1"/>
    <n v="25400.9"/>
    <n v="25400.9"/>
  </r>
  <r>
    <x v="1"/>
    <s v="UE40NU7182"/>
    <x v="1"/>
    <x v="0"/>
    <x v="4"/>
    <s v="Ultra HD/4k (3840x2160p)"/>
    <n v="1"/>
    <n v="8693"/>
    <n v="8693"/>
  </r>
  <r>
    <x v="1"/>
    <s v="OLED77C9PLA"/>
    <x v="4"/>
    <x v="0"/>
    <x v="25"/>
    <s v="Ultra HD/4k (3840x2160p)"/>
    <n v="1"/>
    <n v="207499"/>
    <n v="207499"/>
  </r>
  <r>
    <x v="1"/>
    <s v="UE58RU7100"/>
    <x v="1"/>
    <x v="0"/>
    <x v="13"/>
    <s v="Ultra HD/4k (3840x2160p)"/>
    <n v="1"/>
    <n v="15499"/>
    <n v="15499"/>
  </r>
  <r>
    <x v="1"/>
    <s v="65PUS6754"/>
    <x v="23"/>
    <x v="0"/>
    <x v="14"/>
    <s v="Ultra HD/4k (3840x2160p)"/>
    <n v="1"/>
    <n v="19520"/>
    <n v="19520"/>
  </r>
  <r>
    <x v="1"/>
    <s v="UE43RU7172"/>
    <x v="1"/>
    <x v="0"/>
    <x v="0"/>
    <s v="Ultra HD/4k (3840x2160p)"/>
    <n v="1"/>
    <n v="10198.74"/>
    <n v="10198.74"/>
  </r>
  <r>
    <x v="1"/>
    <s v="50UR50GR"/>
    <x v="3"/>
    <x v="0"/>
    <x v="3"/>
    <s v="Ultra HD/4k (3840x2160p)"/>
    <n v="1"/>
    <n v="8999"/>
    <n v="8999"/>
  </r>
  <r>
    <x v="1"/>
    <s v="UE55RU7470"/>
    <x v="1"/>
    <x v="0"/>
    <x v="2"/>
    <s v="Ultra HD/4k (3840x2160p)"/>
    <n v="1"/>
    <n v="21696.93"/>
    <n v="21696.93"/>
  </r>
  <r>
    <x v="1"/>
    <s v="UE65RU7100"/>
    <x v="1"/>
    <x v="0"/>
    <x v="14"/>
    <s v="Ultra HD/4k (3840x2160p)"/>
    <n v="1"/>
    <n v="28998.959999999999"/>
    <n v="28998.959999999999"/>
  </r>
  <r>
    <x v="1"/>
    <s v="UE75RU7100"/>
    <x v="1"/>
    <x v="0"/>
    <x v="17"/>
    <s v="Ultra HD/4k (3840x2160p)"/>
    <n v="1"/>
    <n v="44998.98"/>
    <n v="44998.98"/>
  </r>
  <r>
    <x v="1"/>
    <s v="32ES580"/>
    <x v="31"/>
    <x v="0"/>
    <x v="1"/>
    <s v="HD Ready"/>
    <n v="1"/>
    <n v="5309"/>
    <n v="5309"/>
  </r>
  <r>
    <x v="1"/>
    <s v="M65UHD20G"/>
    <x v="16"/>
    <x v="0"/>
    <x v="14"/>
    <s v="Ultra HD/4k (3840x2160p)"/>
    <n v="1"/>
    <n v="16299"/>
    <n v="16299"/>
  </r>
  <r>
    <x v="1"/>
    <s v="LE40CT5520AK"/>
    <x v="8"/>
    <x v="0"/>
    <x v="4"/>
    <s v="Full HD"/>
    <n v="1"/>
    <n v="5799"/>
    <n v="5799"/>
  </r>
  <r>
    <x v="1"/>
    <s v="LE43CU6550AK"/>
    <x v="8"/>
    <x v="0"/>
    <x v="0"/>
    <s v="Ultra HD/4k (3840x2160p)"/>
    <n v="1"/>
    <n v="6649"/>
    <n v="6649"/>
  </r>
  <r>
    <x v="1"/>
    <s v="32AS1HDTA1"/>
    <x v="19"/>
    <x v="0"/>
    <x v="1"/>
    <s v="HD Ready"/>
    <n v="1"/>
    <n v="3499"/>
    <n v="3499"/>
  </r>
  <r>
    <x v="1"/>
    <s v="H58A6100"/>
    <x v="5"/>
    <x v="0"/>
    <x v="13"/>
    <s v="Ultra HD/4k (3840x2160p)"/>
    <n v="1"/>
    <n v="5940"/>
    <n v="5940"/>
  </r>
  <r>
    <x v="1"/>
    <s v="40UR50GU"/>
    <x v="3"/>
    <x v="0"/>
    <x v="4"/>
    <s v="Ultra HD/4k (3840x2160p)"/>
    <n v="1"/>
    <n v="7399"/>
    <n v="7399"/>
  </r>
  <r>
    <x v="1"/>
    <s v="LC-40UI7452E"/>
    <x v="25"/>
    <x v="0"/>
    <x v="4"/>
    <s v="Ultra HD/4k (3840x2160p)"/>
    <n v="1"/>
    <n v="8612"/>
    <n v="8612"/>
  </r>
  <r>
    <x v="1"/>
    <s v="LED-22E6000 + T2"/>
    <x v="2"/>
    <x v="1"/>
    <x v="11"/>
    <s v="Full HD"/>
    <n v="1"/>
    <n v="1899"/>
    <n v="1899"/>
  </r>
  <r>
    <x v="1"/>
    <s v="LE40CT5530AK"/>
    <x v="8"/>
    <x v="0"/>
    <x v="4"/>
    <s v="Full HD"/>
    <n v="1"/>
    <n v="5699"/>
    <n v="5699"/>
  </r>
  <r>
    <x v="1"/>
    <s v="H55A6130"/>
    <x v="5"/>
    <x v="0"/>
    <x v="2"/>
    <s v="Ultra HD/4k (3840x2160p)"/>
    <n v="1"/>
    <n v="8999.9"/>
    <n v="8999.9"/>
  </r>
  <r>
    <x v="1"/>
    <s v="55Q3 AI"/>
    <x v="10"/>
    <x v="0"/>
    <x v="2"/>
    <s v="Ultra HD/4k (3840x2160p)"/>
    <n v="1"/>
    <n v="14899"/>
    <n v="14899"/>
  </r>
  <r>
    <x v="1"/>
    <s v="LD-4028"/>
    <x v="26"/>
    <x v="0"/>
    <x v="4"/>
    <s v="Full HD"/>
    <n v="1"/>
    <n v="5899"/>
    <n v="5899"/>
  </r>
  <r>
    <x v="1"/>
    <s v="LD-5028"/>
    <x v="26"/>
    <x v="0"/>
    <x v="3"/>
    <s v="Ultra HD/4k (3840x2160p)"/>
    <n v="1"/>
    <n v="9499"/>
    <n v="9499"/>
  </r>
  <r>
    <x v="1"/>
    <s v="32HX1850T2"/>
    <x v="32"/>
    <x v="1"/>
    <x v="1"/>
    <s v="HD Ready"/>
    <n v="1"/>
    <n v="2799"/>
    <n v="2799"/>
  </r>
  <r>
    <x v="1"/>
    <s v="GTV40T2F"/>
    <x v="33"/>
    <x v="1"/>
    <x v="4"/>
    <s v="Full HD"/>
    <n v="1"/>
    <n v="4699"/>
    <n v="4699"/>
  </r>
  <r>
    <x v="1"/>
    <s v="50UR50GU"/>
    <x v="3"/>
    <x v="0"/>
    <x v="3"/>
    <s v="Ultra HD/4k (3840x2160p)"/>
    <n v="1"/>
    <n v="8999"/>
    <n v="8999"/>
  </r>
  <r>
    <x v="1"/>
    <s v="L55UHD20G"/>
    <x v="16"/>
    <x v="1"/>
    <x v="2"/>
    <s v="Ultra HD/4k (3840x2160p)"/>
    <n v="1"/>
    <n v="8811"/>
    <n v="8811"/>
  </r>
  <r>
    <x v="1"/>
    <s v="LD 4329"/>
    <x v="41"/>
    <x v="1"/>
    <x v="0"/>
    <s v="Full HD"/>
    <n v="1"/>
    <n v="7899"/>
    <n v="7899"/>
  </r>
  <r>
    <x v="1"/>
    <s v="TX-43FXR600"/>
    <x v="22"/>
    <x v="0"/>
    <x v="0"/>
    <s v="Ultra HD/4k (3840x2160p)"/>
    <n v="1"/>
    <n v="10400"/>
    <n v="10400"/>
  </r>
  <r>
    <x v="1"/>
    <s v="LC-43UI7352E"/>
    <x v="25"/>
    <x v="0"/>
    <x v="0"/>
    <s v="Ultra HD/4k (3840x2160p)"/>
    <n v="1"/>
    <n v="8999"/>
    <n v="8999"/>
  </r>
  <r>
    <x v="1"/>
    <s v="32L2863"/>
    <x v="7"/>
    <x v="0"/>
    <x v="1"/>
    <s v="Full HD"/>
    <n v="1"/>
    <n v="5399"/>
    <n v="5399"/>
  </r>
  <r>
    <x v="1"/>
    <s v="43L2863"/>
    <x v="7"/>
    <x v="0"/>
    <x v="0"/>
    <s v="Full HD"/>
    <n v="1"/>
    <n v="7499"/>
    <n v="7499"/>
  </r>
  <r>
    <x v="1"/>
    <s v="40DF4530-O"/>
    <x v="9"/>
    <x v="1"/>
    <x v="4"/>
    <s v="Full HD"/>
    <n v="1"/>
    <n v="4299"/>
    <n v="4299"/>
  </r>
  <r>
    <x v="1"/>
    <s v="32HK1810T2"/>
    <x v="32"/>
    <x v="1"/>
    <x v="1"/>
    <s v="HD Ready"/>
    <n v="1"/>
    <n v="3108"/>
    <n v="3108"/>
  </r>
  <r>
    <x v="1"/>
    <s v="KD-49XF7096"/>
    <x v="21"/>
    <x v="0"/>
    <x v="8"/>
    <s v="Ultra HD/4k (3840x2160p)"/>
    <n v="1"/>
    <n v="19999"/>
    <n v="19999"/>
  </r>
  <r>
    <x v="1"/>
    <s v="49LK5100PLB"/>
    <x v="4"/>
    <x v="1"/>
    <x v="8"/>
    <s v="Full HD"/>
    <n v="1"/>
    <n v="8999"/>
    <n v="8999"/>
  </r>
  <r>
    <x v="1"/>
    <s v="49UK7500PLC"/>
    <x v="4"/>
    <x v="0"/>
    <x v="8"/>
    <s v="Ultra HD/4k (3840x2160p)"/>
    <n v="1"/>
    <n v="17777.900000000001"/>
    <n v="17777.900000000001"/>
  </r>
  <r>
    <x v="1"/>
    <s v="KD-55XF7596"/>
    <x v="21"/>
    <x v="0"/>
    <x v="2"/>
    <s v="Ultra HD/4k (3840x2160p)"/>
    <n v="1"/>
    <n v="19999.900000000001"/>
    <n v="19999.900000000001"/>
  </r>
  <r>
    <x v="1"/>
    <s v="KD-65XF7596"/>
    <x v="21"/>
    <x v="0"/>
    <x v="14"/>
    <s v="Ultra HD/4k (3840x2160p)"/>
    <n v="1"/>
    <n v="33999.9"/>
    <n v="33999.9"/>
  </r>
  <r>
    <x v="1"/>
    <s v="KD-43XF7596"/>
    <x v="21"/>
    <x v="0"/>
    <x v="0"/>
    <s v="Ultra HD/4k (3840x2160p)"/>
    <n v="1"/>
    <n v="15555"/>
    <n v="15555"/>
  </r>
  <r>
    <x v="1"/>
    <s v="H50A6100"/>
    <x v="5"/>
    <x v="0"/>
    <x v="3"/>
    <s v="Ultra HD/4k (3840x2160p)"/>
    <n v="1"/>
    <n v="8714.6"/>
    <n v="8714.6"/>
  </r>
  <r>
    <x v="1"/>
    <s v="OLED65E8PLA"/>
    <x v="4"/>
    <x v="0"/>
    <x v="14"/>
    <s v="Ultra HD/4k (3840x2160p)"/>
    <n v="1"/>
    <n v="56999"/>
    <n v="56999"/>
  </r>
  <r>
    <x v="1"/>
    <s v="43FK30G"/>
    <x v="3"/>
    <x v="0"/>
    <x v="0"/>
    <s v="Full HD"/>
    <n v="1"/>
    <n v="6999"/>
    <n v="6999"/>
  </r>
  <r>
    <x v="1"/>
    <s v="43LK5100PLA"/>
    <x v="4"/>
    <x v="1"/>
    <x v="0"/>
    <s v="Full HD"/>
    <n v="1"/>
    <n v="5555"/>
    <n v="5555"/>
  </r>
  <r>
    <x v="1"/>
    <s v="32LK6200PLA"/>
    <x v="4"/>
    <x v="0"/>
    <x v="1"/>
    <s v="Full HD"/>
    <n v="1"/>
    <n v="7899"/>
    <n v="7899"/>
  </r>
  <r>
    <x v="1"/>
    <s v="KD-49XF8596"/>
    <x v="21"/>
    <x v="0"/>
    <x v="8"/>
    <s v="Ultra HD/4k (3840x2160p)"/>
    <n v="1"/>
    <n v="28214"/>
    <n v="28214"/>
  </r>
  <r>
    <x v="1"/>
    <s v="55DC760"/>
    <x v="31"/>
    <x v="0"/>
    <x v="2"/>
    <s v="Ultra HD/4k (3840x2160p)"/>
    <n v="1"/>
    <n v="22299"/>
    <n v="22299"/>
  </r>
  <r>
    <x v="1"/>
    <s v="40AS1FHDT"/>
    <x v="19"/>
    <x v="1"/>
    <x v="4"/>
    <s v="Full HD"/>
    <n v="1"/>
    <n v="4699"/>
    <n v="4699"/>
  </r>
  <r>
    <x v="1"/>
    <s v="KD-55XF9005"/>
    <x v="21"/>
    <x v="0"/>
    <x v="2"/>
    <s v="Ultra HD/4k (3840x2160p)"/>
    <n v="1"/>
    <n v="28398.89"/>
    <n v="28398.89"/>
  </r>
  <r>
    <x v="1"/>
    <s v="LE24CT5500"/>
    <x v="8"/>
    <x v="0"/>
    <x v="6"/>
    <s v="HD Ready"/>
    <n v="1"/>
    <n v="2099"/>
    <n v="2099"/>
  </r>
  <r>
    <x v="1"/>
    <s v="39DF4530"/>
    <x v="9"/>
    <x v="1"/>
    <x v="30"/>
    <s v="HD Ready"/>
    <n v="1"/>
    <n v="3224"/>
    <n v="3224"/>
  </r>
  <r>
    <x v="1"/>
    <s v="32HK30G"/>
    <x v="3"/>
    <x v="0"/>
    <x v="1"/>
    <s v="HD Ready"/>
    <n v="1"/>
    <n v="5499"/>
    <n v="5499"/>
  </r>
  <r>
    <x v="1"/>
    <s v="LC-40FG3342E"/>
    <x v="25"/>
    <x v="1"/>
    <x v="4"/>
    <s v="Full HD"/>
    <n v="1"/>
    <n v="5482.8"/>
    <n v="5482.8"/>
  </r>
  <r>
    <x v="1"/>
    <s v="24HE1HDT"/>
    <x v="19"/>
    <x v="1"/>
    <x v="6"/>
    <s v="HD Ready"/>
    <n v="1"/>
    <n v="2499"/>
    <n v="2499"/>
  </r>
  <r>
    <x v="1"/>
    <s v="24W1753"/>
    <x v="7"/>
    <x v="1"/>
    <x v="6"/>
    <s v="HD Ready"/>
    <n v="1"/>
    <n v="3999"/>
    <n v="3999"/>
  </r>
  <r>
    <x v="1"/>
    <s v="MTV-2430LT2"/>
    <x v="6"/>
    <x v="1"/>
    <x v="6"/>
    <s v="HD Ready"/>
    <n v="1"/>
    <n v="2013.93"/>
    <n v="2013.93"/>
  </r>
  <r>
    <x v="1"/>
    <s v="24DH4330"/>
    <x v="9"/>
    <x v="1"/>
    <x v="31"/>
    <s v="HD Ready"/>
    <n v="1"/>
    <n v="2296.6999999999998"/>
    <n v="2296.6999999999998"/>
  </r>
  <r>
    <x v="1"/>
    <s v="32PFS4132"/>
    <x v="23"/>
    <x v="1"/>
    <x v="1"/>
    <s v="Full HD"/>
    <n v="1"/>
    <n v="4749"/>
    <n v="4749"/>
  </r>
  <r>
    <x v="1"/>
    <s v="UE32J4710"/>
    <x v="1"/>
    <x v="0"/>
    <x v="1"/>
    <s v="HD Ready"/>
    <n v="1"/>
    <n v="5296.45"/>
    <n v="5296.45"/>
  </r>
  <r>
    <x v="1"/>
    <s v="32LJ610V"/>
    <x v="4"/>
    <x v="0"/>
    <x v="1"/>
    <s v="Full HD"/>
    <n v="1"/>
    <n v="4599"/>
    <n v="4599"/>
  </r>
  <r>
    <x v="1"/>
    <s v="28DH4130"/>
    <x v="9"/>
    <x v="1"/>
    <x v="7"/>
    <s v="HD Ready"/>
    <n v="1"/>
    <n v="2499"/>
    <n v="2499"/>
  </r>
  <r>
    <x v="1"/>
    <s v="19DH4330"/>
    <x v="9"/>
    <x v="1"/>
    <x v="23"/>
    <s v="HD Ready"/>
    <n v="1"/>
    <n v="1349"/>
    <n v="1349"/>
  </r>
  <r>
    <x v="1"/>
    <s v="48DF5030"/>
    <x v="9"/>
    <x v="0"/>
    <x v="26"/>
    <s v="Full HD"/>
    <n v="1"/>
    <n v="5249"/>
    <n v="5249"/>
  </r>
  <r>
    <x v="1"/>
    <s v="40AF4130"/>
    <x v="9"/>
    <x v="1"/>
    <x v="4"/>
    <s v="Full HD"/>
    <n v="1"/>
    <n v="3499"/>
    <n v="3499"/>
  </r>
  <r>
    <x v="1"/>
    <s v="LED32HD700UT2"/>
    <x v="35"/>
    <x v="1"/>
    <x v="1"/>
    <s v="HD Ready"/>
    <n v="1"/>
    <n v="4000"/>
    <n v="4000"/>
  </r>
  <r>
    <x v="1"/>
    <s v="43G6"/>
    <x v="10"/>
    <x v="0"/>
    <x v="0"/>
    <s v="Ultra HD/4k (3840x2160p)"/>
    <n v="1"/>
    <n v="8299"/>
    <n v="8299"/>
  </r>
  <r>
    <x v="1"/>
    <s v="MTV-4331LTA2"/>
    <x v="6"/>
    <x v="0"/>
    <x v="0"/>
    <s v="Full HD"/>
    <n v="1"/>
    <n v="4777.6499999999996"/>
    <n v="4777.6499999999996"/>
  </r>
  <r>
    <x v="1"/>
    <s v="24HX1950T2"/>
    <x v="32"/>
    <x v="1"/>
    <x v="6"/>
    <s v="HD Ready"/>
    <n v="-1"/>
    <n v="2299"/>
    <n v="-2299"/>
  </r>
  <r>
    <x v="1"/>
    <s v="32BH400"/>
    <x v="9"/>
    <x v="1"/>
    <x v="1"/>
    <s v="HD Ready"/>
    <n v="-1"/>
    <n v="2599"/>
    <n v="-2599"/>
  </r>
  <r>
    <x v="1"/>
    <s v="55UP50GU"/>
    <x v="3"/>
    <x v="0"/>
    <x v="2"/>
    <s v="Ultra HD/4k (3840x2160p)"/>
    <n v="-1"/>
    <n v="14999"/>
    <n v="-14999"/>
  </r>
  <r>
    <x v="1"/>
    <s v="55UR50GU"/>
    <x v="3"/>
    <x v="0"/>
    <x v="2"/>
    <s v="Ultra HD/4k (3840x2160p)"/>
    <n v="-1"/>
    <n v="12999"/>
    <n v="-12999"/>
  </r>
  <r>
    <x v="1"/>
    <s v="43UR50GU"/>
    <x v="3"/>
    <x v="0"/>
    <x v="0"/>
    <s v="Ultra HD/4k (3840x2160p)"/>
    <n v="-1"/>
    <n v="9999"/>
    <n v="-9999"/>
  </r>
  <r>
    <x v="1"/>
    <s v="24HR50GU"/>
    <x v="3"/>
    <x v="0"/>
    <x v="6"/>
    <s v="HD Ready"/>
    <n v="-1"/>
    <n v="4835.91"/>
    <n v="-4835.91"/>
  </r>
  <r>
    <x v="1"/>
    <s v="40FR50"/>
    <x v="3"/>
    <x v="0"/>
    <x v="4"/>
    <s v="Full HD"/>
    <n v="-1"/>
    <n v="8999"/>
    <n v="-8999"/>
  </r>
  <r>
    <x v="1"/>
    <s v="LED-32E1800 + T2"/>
    <x v="2"/>
    <x v="1"/>
    <x v="1"/>
    <s v="HD Ready"/>
    <n v="-1"/>
    <n v="3464.01"/>
    <n v="-3464.01"/>
  </r>
  <r>
    <x v="1"/>
    <s v="TV 4A 32"/>
    <x v="0"/>
    <x v="0"/>
    <x v="1"/>
    <s v="HD Ready"/>
    <n v="-1"/>
    <n v="8099"/>
    <n v="-8099"/>
  </r>
  <r>
    <x v="1"/>
    <s v="KD-75X8505C"/>
    <x v="21"/>
    <x v="0"/>
    <x v="17"/>
    <s v="Ultra HD/4k (3840x2160p)"/>
    <n v="-1"/>
    <n v="125999.91"/>
    <n v="-125999.91"/>
  </r>
  <r>
    <x v="1"/>
    <s v="UE48JU6450"/>
    <x v="1"/>
    <x v="0"/>
    <x v="26"/>
    <s v="Ultra HD/4k (3840x2160p)"/>
    <n v="-1"/>
    <n v="26463"/>
    <n v="-26463"/>
  </r>
  <r>
    <x v="1"/>
    <s v="H75A6500IL"/>
    <x v="5"/>
    <x v="0"/>
    <x v="17"/>
    <s v="Ultra HD/4k (3840x2160p)"/>
    <n v="-2"/>
    <n v="28599.1"/>
    <n v="-57198.2"/>
  </r>
  <r>
    <x v="1"/>
    <s v="32FR50"/>
    <x v="3"/>
    <x v="0"/>
    <x v="1"/>
    <s v="Full HD"/>
    <n v="-2"/>
    <n v="6749"/>
    <n v="-13498"/>
  </r>
  <r>
    <x v="1"/>
    <s v="65UP50GU"/>
    <x v="3"/>
    <x v="0"/>
    <x v="14"/>
    <s v="Ultra HD/4k (3840x2160p)"/>
    <n v="-2"/>
    <n v="26835"/>
    <n v="-53670"/>
  </r>
  <r>
    <x v="1"/>
    <s v="40L2863"/>
    <x v="7"/>
    <x v="0"/>
    <x v="4"/>
    <s v="Full HD"/>
    <n v="-2"/>
    <n v="8605.4500000000007"/>
    <n v="-17210.900000000001"/>
  </r>
  <r>
    <x v="1"/>
    <s v="32W2863"/>
    <x v="7"/>
    <x v="0"/>
    <x v="1"/>
    <s v="HD Ready"/>
    <n v="-2"/>
    <n v="5719.23"/>
    <n v="-11438.46"/>
  </r>
  <r>
    <x v="1"/>
    <s v="H43A6100"/>
    <x v="5"/>
    <x v="0"/>
    <x v="32"/>
    <s v="Ultra HD/4k (3840x2160p)"/>
    <n v="-2"/>
    <n v="7039.51"/>
    <n v="-14079.02"/>
  </r>
  <r>
    <x v="2"/>
    <s v="TV 4S 43"/>
    <x v="0"/>
    <x v="0"/>
    <x v="0"/>
    <s v="Ultra HD/4k (3840x2160p)"/>
    <n v="1041"/>
    <n v="7971.7292315100003"/>
    <n v="8298570.1299999999"/>
  </r>
  <r>
    <x v="2"/>
    <s v="UE43TU7100"/>
    <x v="1"/>
    <x v="0"/>
    <x v="0"/>
    <s v="Ultra HD/4k (3840x2160p)"/>
    <n v="1025"/>
    <n v="10976.203024390001"/>
    <n v="11250608.1"/>
  </r>
  <r>
    <x v="2"/>
    <s v="4A 32"/>
    <x v="0"/>
    <x v="0"/>
    <x v="1"/>
    <s v="HD Ready"/>
    <n v="931"/>
    <n v="4574.0842105299998"/>
    <n v="4258472.4000000004"/>
  </r>
  <r>
    <x v="2"/>
    <s v="UE32T5300"/>
    <x v="1"/>
    <x v="0"/>
    <x v="1"/>
    <s v="Full HD"/>
    <n v="638"/>
    <n v="6767.2890909099997"/>
    <n v="4317530.4400000004"/>
  </r>
  <r>
    <x v="2"/>
    <s v="UE55TU7100"/>
    <x v="1"/>
    <x v="0"/>
    <x v="2"/>
    <s v="Ultra HD/4k (3840x2160p)"/>
    <n v="464"/>
    <n v="15440.099375"/>
    <n v="7164206.1100000003"/>
  </r>
  <r>
    <x v="2"/>
    <s v="LED-32G5000 + T2"/>
    <x v="2"/>
    <x v="1"/>
    <x v="1"/>
    <s v="HD Ready"/>
    <n v="457"/>
    <n v="2492.1061269100001"/>
    <n v="1138892.5"/>
  </r>
  <r>
    <x v="2"/>
    <s v="LED-32D5000 SMART + T2"/>
    <x v="2"/>
    <x v="0"/>
    <x v="1"/>
    <s v="HD Ready"/>
    <n v="385"/>
    <n v="3223.73384416"/>
    <n v="1241137.53"/>
  </r>
  <r>
    <x v="2"/>
    <s v="TV 4S 55 INTERNATIONAL EDITION"/>
    <x v="0"/>
    <x v="0"/>
    <x v="2"/>
    <s v="Ultra HD/4k (3840x2160p)"/>
    <n v="325"/>
    <n v="11926.33726154"/>
    <n v="3876059.61"/>
  </r>
  <r>
    <x v="2"/>
    <s v="32DH3004"/>
    <x v="8"/>
    <x v="1"/>
    <x v="1"/>
    <s v="HD Ready"/>
    <n v="312"/>
    <n v="2493.6057692300001"/>
    <n v="778005"/>
  </r>
  <r>
    <x v="2"/>
    <s v="32H600GU"/>
    <x v="3"/>
    <x v="0"/>
    <x v="1"/>
    <s v="HD Ready"/>
    <n v="282"/>
    <n v="4004.4636524799998"/>
    <n v="1129258.75"/>
  </r>
  <r>
    <x v="2"/>
    <s v="32H500GU"/>
    <x v="3"/>
    <x v="1"/>
    <x v="1"/>
    <s v="HD Ready"/>
    <n v="263"/>
    <n v="3083.2665019000001"/>
    <n v="810899.09"/>
  </r>
  <r>
    <x v="2"/>
    <s v="UE24N4500"/>
    <x v="1"/>
    <x v="0"/>
    <x v="6"/>
    <s v="HD Ready"/>
    <n v="255"/>
    <n v="5289.2517647100003"/>
    <n v="1348759.2"/>
  </r>
  <r>
    <x v="2"/>
    <s v="UE43T5300"/>
    <x v="1"/>
    <x v="0"/>
    <x v="0"/>
    <s v="Full HD"/>
    <n v="241"/>
    <n v="8711.7755186699997"/>
    <n v="2099537.9"/>
  </r>
  <r>
    <x v="2"/>
    <s v="LED-24G5000 + T2"/>
    <x v="2"/>
    <x v="1"/>
    <x v="6"/>
    <s v="HD Ready"/>
    <n v="237"/>
    <n v="1914.3729957800001"/>
    <n v="453706.4"/>
  </r>
  <r>
    <x v="2"/>
    <s v="32DH5502"/>
    <x v="8"/>
    <x v="0"/>
    <x v="1"/>
    <s v="HD Ready"/>
    <n v="213"/>
    <n v="3353.1361502300001"/>
    <n v="714218"/>
  </r>
  <r>
    <x v="2"/>
    <s v="24H600"/>
    <x v="3"/>
    <x v="0"/>
    <x v="6"/>
    <s v="HD Ready"/>
    <n v="205"/>
    <n v="3777.61258537"/>
    <n v="774410.58"/>
  </r>
  <r>
    <x v="2"/>
    <s v="UE32M5500"/>
    <x v="1"/>
    <x v="0"/>
    <x v="1"/>
    <s v="Full HD"/>
    <n v="194"/>
    <n v="10467.51242268"/>
    <n v="2030697.41"/>
  </r>
  <r>
    <x v="2"/>
    <s v="32B6600PA"/>
    <x v="5"/>
    <x v="0"/>
    <x v="1"/>
    <s v="HD Ready"/>
    <n v="190"/>
    <n v="4429.0709473699999"/>
    <n v="841523.48"/>
  </r>
  <r>
    <x v="2"/>
    <s v="UE43TU8500"/>
    <x v="1"/>
    <x v="0"/>
    <x v="0"/>
    <s v="Ultra HD/4k (3840x2160p)"/>
    <n v="173"/>
    <n v="15888.330404619999"/>
    <n v="2748681.16"/>
  </r>
  <r>
    <x v="2"/>
    <s v="UE43TU8000"/>
    <x v="1"/>
    <x v="0"/>
    <x v="0"/>
    <s v="Ultra HD/4k (3840x2160p)"/>
    <n v="170"/>
    <n v="13690.905294120001"/>
    <n v="2327453.9"/>
  </r>
  <r>
    <x v="2"/>
    <s v="UE24H4070"/>
    <x v="1"/>
    <x v="1"/>
    <x v="6"/>
    <s v="HD Ready"/>
    <n v="166"/>
    <n v="3005.6398192800002"/>
    <n v="498936.21"/>
  </r>
  <r>
    <x v="2"/>
    <s v="43LM6300PLA"/>
    <x v="4"/>
    <x v="0"/>
    <x v="0"/>
    <s v="Full HD"/>
    <n v="164"/>
    <n v="9627.3567073199993"/>
    <n v="1578886.5"/>
  </r>
  <r>
    <x v="2"/>
    <s v="UE50TU8000"/>
    <x v="1"/>
    <x v="0"/>
    <x v="3"/>
    <s v="Ultra HD/4k (3840x2160p)"/>
    <n v="159"/>
    <n v="16625.36025157"/>
    <n v="2643432.2799999998"/>
  </r>
  <r>
    <x v="2"/>
    <s v="40DF5000"/>
    <x v="8"/>
    <x v="1"/>
    <x v="4"/>
    <s v="Full HD"/>
    <n v="157"/>
    <n v="4015.98203822"/>
    <n v="630509.18000000005"/>
  </r>
  <r>
    <x v="2"/>
    <s v="LT-32MU380"/>
    <x v="13"/>
    <x v="1"/>
    <x v="1"/>
    <s v="HD Ready"/>
    <n v="155"/>
    <n v="3229.7677419400002"/>
    <n v="500614"/>
  </r>
  <r>
    <x v="2"/>
    <s v="32LM6300PLA"/>
    <x v="4"/>
    <x v="0"/>
    <x v="1"/>
    <s v="Full HD"/>
    <n v="148"/>
    <n v="7949.73864865"/>
    <n v="1176561.32"/>
  </r>
  <r>
    <x v="2"/>
    <s v="UE50NU7002"/>
    <x v="1"/>
    <x v="0"/>
    <x v="3"/>
    <s v="Ultra HD/4k (3840x2160p)"/>
    <n v="146"/>
    <n v="13456.33493151"/>
    <n v="1964624.9"/>
  </r>
  <r>
    <x v="2"/>
    <s v="LED-24G5000 SMART + T2"/>
    <x v="2"/>
    <x v="1"/>
    <x v="6"/>
    <s v="HD Ready"/>
    <n v="143"/>
    <n v="2622.97895105"/>
    <n v="375085.99"/>
  </r>
  <r>
    <x v="2"/>
    <s v="32S2855"/>
    <x v="7"/>
    <x v="1"/>
    <x v="1"/>
    <s v="HD Ready"/>
    <n v="142"/>
    <n v="3181.09859155"/>
    <n v="451716"/>
  </r>
  <r>
    <x v="2"/>
    <s v="40DF5502"/>
    <x v="8"/>
    <x v="0"/>
    <x v="4"/>
    <s v="Full HD"/>
    <n v="136"/>
    <n v="5059.6690441199999"/>
    <n v="688114.99"/>
  </r>
  <r>
    <x v="2"/>
    <s v="H32B5100"/>
    <x v="5"/>
    <x v="1"/>
    <x v="1"/>
    <s v="HD Ready"/>
    <n v="133"/>
    <n v="2712.7375188000001"/>
    <n v="360794.09"/>
  </r>
  <r>
    <x v="2"/>
    <s v="32A5800"/>
    <x v="5"/>
    <x v="0"/>
    <x v="1"/>
    <s v="HD Ready"/>
    <n v="133"/>
    <n v="5153.3789473699999"/>
    <n v="685399.4"/>
  </r>
  <r>
    <x v="2"/>
    <s v="32H700GU"/>
    <x v="3"/>
    <x v="0"/>
    <x v="1"/>
    <s v="HD Ready"/>
    <n v="132"/>
    <n v="4686.4143939400001"/>
    <n v="618606.69999999995"/>
  </r>
  <r>
    <x v="2"/>
    <s v="40U600G"/>
    <x v="3"/>
    <x v="0"/>
    <x v="4"/>
    <s v="Ultra HD/4k (3840x2160p)"/>
    <n v="130"/>
    <n v="6525.41223077"/>
    <n v="848303.59"/>
  </r>
  <r>
    <x v="2"/>
    <s v="MTV-3230HT2"/>
    <x v="6"/>
    <x v="1"/>
    <x v="1"/>
    <s v="HD Ready"/>
    <n v="128"/>
    <n v="2502.49703125"/>
    <n v="320319.62"/>
  </r>
  <r>
    <x v="2"/>
    <s v="40F600"/>
    <x v="3"/>
    <x v="0"/>
    <x v="4"/>
    <s v="Full HD"/>
    <n v="124"/>
    <n v="6500.0073387100001"/>
    <n v="806000.91"/>
  </r>
  <r>
    <x v="2"/>
    <s v="MTV-3231LT2"/>
    <x v="6"/>
    <x v="1"/>
    <x v="1"/>
    <s v="HD Ready"/>
    <n v="122"/>
    <n v="2465.21262295"/>
    <n v="300755.94"/>
  </r>
  <r>
    <x v="2"/>
    <s v="TV32-HS2G"/>
    <x v="17"/>
    <x v="0"/>
    <x v="1"/>
    <s v="Full HD"/>
    <n v="121"/>
    <n v="5089.11743802"/>
    <n v="615783.21"/>
  </r>
  <r>
    <x v="2"/>
    <s v="49UM7100PLB"/>
    <x v="4"/>
    <x v="0"/>
    <x v="8"/>
    <s v="Ultra HD/4k (3840x2160p)"/>
    <n v="119"/>
    <n v="13371.86907563"/>
    <n v="1591252.42"/>
  </r>
  <r>
    <x v="2"/>
    <s v="55B7700UW"/>
    <x v="5"/>
    <x v="0"/>
    <x v="2"/>
    <s v="Ultra HD/4k (3840x2160p)"/>
    <n v="119"/>
    <n v="12417.21176471"/>
    <n v="1477648.2"/>
  </r>
  <r>
    <x v="2"/>
    <s v="28TL510S"/>
    <x v="4"/>
    <x v="0"/>
    <x v="7"/>
    <s v="HD Ready"/>
    <n v="117"/>
    <n v="5848.0257265"/>
    <n v="684219.01"/>
  </r>
  <r>
    <x v="2"/>
    <s v="UE55TU8500"/>
    <x v="1"/>
    <x v="0"/>
    <x v="2"/>
    <s v="Ultra HD/4k (3840x2160p)"/>
    <n v="111"/>
    <n v="21189.678378379998"/>
    <n v="2352054.2999999998"/>
  </r>
  <r>
    <x v="2"/>
    <s v="UE32T4520"/>
    <x v="1"/>
    <x v="0"/>
    <x v="1"/>
    <s v="HD Ready"/>
    <n v="109"/>
    <n v="5977.30981651"/>
    <n v="651526.77"/>
  </r>
  <r>
    <x v="2"/>
    <s v="24VH50"/>
    <x v="20"/>
    <x v="1"/>
    <x v="6"/>
    <s v="HD Ready"/>
    <n v="109"/>
    <n v="1812.4319266099999"/>
    <n v="197555.08"/>
  </r>
  <r>
    <x v="2"/>
    <s v="43UM7050PLF"/>
    <x v="4"/>
    <x v="0"/>
    <x v="0"/>
    <s v="Ultra HD/4k (3840x2160p)"/>
    <n v="105"/>
    <n v="11172.41009524"/>
    <n v="1173103.06"/>
  </r>
  <r>
    <x v="2"/>
    <s v="UE43J5202"/>
    <x v="1"/>
    <x v="0"/>
    <x v="0"/>
    <s v="Full HD"/>
    <n v="105"/>
    <n v="8196.1907618999994"/>
    <n v="860600.03"/>
  </r>
  <r>
    <x v="2"/>
    <s v="UE55TU8000"/>
    <x v="1"/>
    <x v="0"/>
    <x v="2"/>
    <s v="Ultra HD/4k (3840x2160p)"/>
    <n v="98"/>
    <n v="18685.10040816"/>
    <n v="1831139.84"/>
  </r>
  <r>
    <x v="2"/>
    <s v="TX-32FSR500"/>
    <x v="22"/>
    <x v="0"/>
    <x v="1"/>
    <s v="HD Ready"/>
    <n v="94"/>
    <n v="4824.5319148899998"/>
    <n v="453506"/>
  </r>
  <r>
    <x v="2"/>
    <s v="32LK610BPLC"/>
    <x v="4"/>
    <x v="0"/>
    <x v="1"/>
    <s v="HD Ready"/>
    <n v="93"/>
    <n v="6990.9030107500002"/>
    <n v="650153.98"/>
  </r>
  <r>
    <x v="2"/>
    <s v="LED-43D5000 SMART + T2"/>
    <x v="2"/>
    <x v="0"/>
    <x v="0"/>
    <s v="Full HD"/>
    <n v="93"/>
    <n v="5708.2927957000002"/>
    <n v="530871.23"/>
  </r>
  <r>
    <x v="2"/>
    <s v="32E6 AI"/>
    <x v="10"/>
    <x v="0"/>
    <x v="1"/>
    <s v="Full HD"/>
    <n v="92"/>
    <n v="5851.16706522"/>
    <n v="538307.37"/>
  </r>
  <r>
    <x v="2"/>
    <s v="24TL510S"/>
    <x v="4"/>
    <x v="0"/>
    <x v="6"/>
    <s v="HD Ready"/>
    <n v="91"/>
    <n v="5288.4827472500001"/>
    <n v="481251.93"/>
  </r>
  <r>
    <x v="2"/>
    <s v="UE58TU7100"/>
    <x v="1"/>
    <x v="0"/>
    <x v="13"/>
    <s v="Ultra HD/4k (3840x2160p)"/>
    <n v="88"/>
    <n v="16390.717272729999"/>
    <n v="1442383.12"/>
  </r>
  <r>
    <x v="2"/>
    <s v="32DH3000"/>
    <x v="8"/>
    <x v="1"/>
    <x v="1"/>
    <s v="HD Ready"/>
    <n v="88"/>
    <n v="2988.0519318199999"/>
    <n v="262948.57"/>
  </r>
  <r>
    <x v="2"/>
    <s v="43B6600PA"/>
    <x v="5"/>
    <x v="0"/>
    <x v="0"/>
    <s v="Full HD"/>
    <n v="87"/>
    <n v="6805.3471264399996"/>
    <n v="592065.19999999995"/>
  </r>
  <r>
    <x v="2"/>
    <s v="MTV-3220HT2"/>
    <x v="6"/>
    <x v="1"/>
    <x v="1"/>
    <s v="HD Ready"/>
    <n v="83"/>
    <n v="2463.2685542200002"/>
    <n v="204451.29"/>
  </r>
  <r>
    <x v="2"/>
    <s v="UE32T4500"/>
    <x v="1"/>
    <x v="0"/>
    <x v="1"/>
    <s v="HD Ready"/>
    <n v="79"/>
    <n v="5952.9411392399998"/>
    <n v="470282.35"/>
  </r>
  <r>
    <x v="2"/>
    <s v="24H500"/>
    <x v="3"/>
    <x v="1"/>
    <x v="6"/>
    <s v="HD Ready"/>
    <n v="79"/>
    <n v="2680.3606329099998"/>
    <n v="211748.49"/>
  </r>
  <r>
    <x v="2"/>
    <s v="40S2855EC"/>
    <x v="7"/>
    <x v="1"/>
    <x v="4"/>
    <s v="Full HD"/>
    <n v="77"/>
    <n v="4881.6493506500001"/>
    <n v="375887"/>
  </r>
  <r>
    <x v="2"/>
    <s v="QE43Q60T"/>
    <x v="1"/>
    <x v="0"/>
    <x v="0"/>
    <s v="Ultra HD/4k (3840x2160p)"/>
    <n v="73"/>
    <n v="19304.008219179999"/>
    <n v="1409192.6"/>
  </r>
  <r>
    <x v="2"/>
    <s v="32W2963"/>
    <x v="7"/>
    <x v="0"/>
    <x v="1"/>
    <s v="HD Ready"/>
    <n v="71"/>
    <n v="4240.7464788699999"/>
    <n v="301093"/>
  </r>
  <r>
    <x v="2"/>
    <s v="LT-40MU580"/>
    <x v="13"/>
    <x v="1"/>
    <x v="4"/>
    <s v="Full HD"/>
    <n v="70"/>
    <n v="4924.5714285699996"/>
    <n v="344720"/>
  </r>
  <r>
    <x v="2"/>
    <s v="UE43NU7090"/>
    <x v="1"/>
    <x v="0"/>
    <x v="0"/>
    <s v="Ultra HD/4k (3840x2160p)"/>
    <n v="69"/>
    <n v="9969.0121739099995"/>
    <n v="687861.84"/>
  </r>
  <r>
    <x v="2"/>
    <s v="LT-32M350"/>
    <x v="13"/>
    <x v="1"/>
    <x v="1"/>
    <s v="HD Ready"/>
    <n v="69"/>
    <n v="2619.3768115900002"/>
    <n v="180737"/>
  </r>
  <r>
    <x v="2"/>
    <s v="43UM7450PLA"/>
    <x v="4"/>
    <x v="0"/>
    <x v="0"/>
    <s v="Ultra HD/4k (3840x2160p)"/>
    <n v="68"/>
    <n v="12473.432647060001"/>
    <n v="848193.42"/>
  </r>
  <r>
    <x v="2"/>
    <s v="UE50TU8500"/>
    <x v="1"/>
    <x v="0"/>
    <x v="3"/>
    <s v="Ultra HD/4k (3840x2160p)"/>
    <n v="66"/>
    <n v="19185.252878790001"/>
    <n v="1266226.69"/>
  </r>
  <r>
    <x v="2"/>
    <s v="32B6000HW"/>
    <x v="5"/>
    <x v="1"/>
    <x v="1"/>
    <s v="HD Ready"/>
    <n v="66"/>
    <n v="3832.3434848500001"/>
    <n v="252934.67"/>
  </r>
  <r>
    <x v="2"/>
    <s v="LED-43G5000 + T2"/>
    <x v="2"/>
    <x v="1"/>
    <x v="0"/>
    <s v="Full HD"/>
    <n v="66"/>
    <n v="4765.7454545500004"/>
    <n v="314539.2"/>
  </r>
  <r>
    <x v="2"/>
    <s v="UE43N5000"/>
    <x v="1"/>
    <x v="1"/>
    <x v="0"/>
    <s v="Full HD"/>
    <n v="66"/>
    <n v="6996.4242424200002"/>
    <n v="461764"/>
  </r>
  <r>
    <x v="2"/>
    <s v="UE32N5300"/>
    <x v="1"/>
    <x v="0"/>
    <x v="1"/>
    <s v="Full HD"/>
    <n v="66"/>
    <n v="6686.0550000000003"/>
    <n v="441279.63"/>
  </r>
  <r>
    <x v="2"/>
    <s v="TV 4S 55 EU"/>
    <x v="0"/>
    <x v="0"/>
    <x v="2"/>
    <s v="Ultra HD/4k (3840x2160p)"/>
    <n v="65"/>
    <n v="11477.49661538"/>
    <n v="746037.28"/>
  </r>
  <r>
    <x v="2"/>
    <s v="50B7700UW"/>
    <x v="5"/>
    <x v="0"/>
    <x v="3"/>
    <s v="Ultra HD/4k (3840x2160p)"/>
    <n v="63"/>
    <n v="12002.36238095"/>
    <n v="756148.83"/>
  </r>
  <r>
    <x v="2"/>
    <s v="KDL-43WF805"/>
    <x v="21"/>
    <x v="0"/>
    <x v="0"/>
    <s v="Full HD"/>
    <n v="63"/>
    <n v="10040.206349210001"/>
    <n v="632533"/>
  </r>
  <r>
    <x v="2"/>
    <s v="TV 4A 32 EU"/>
    <x v="0"/>
    <x v="0"/>
    <x v="5"/>
    <s v="HD Ready"/>
    <n v="62"/>
    <n v="4966.4838709699998"/>
    <n v="307922"/>
  </r>
  <r>
    <x v="2"/>
    <s v="55U730"/>
    <x v="3"/>
    <x v="0"/>
    <x v="2"/>
    <s v="Ultra HD/4k (3840x2160p)"/>
    <n v="62"/>
    <n v="9938.0483870999997"/>
    <n v="616159"/>
  </r>
  <r>
    <x v="2"/>
    <s v="H43B7300"/>
    <x v="5"/>
    <x v="0"/>
    <x v="0"/>
    <s v="Ultra HD/4k (3840x2160p)"/>
    <n v="62"/>
    <n v="7522.6532258099996"/>
    <n v="466404.5"/>
  </r>
  <r>
    <x v="2"/>
    <s v="40UR50GU"/>
    <x v="3"/>
    <x v="0"/>
    <x v="4"/>
    <s v="Ultra HD/4k (3840x2160p)"/>
    <n v="61"/>
    <n v="6033.2749180299998"/>
    <n v="368029.77"/>
  </r>
  <r>
    <x v="2"/>
    <s v="40E6 AI"/>
    <x v="10"/>
    <x v="0"/>
    <x v="4"/>
    <s v="Full HD"/>
    <n v="61"/>
    <n v="6947.4754098399999"/>
    <n v="423796"/>
  </r>
  <r>
    <x v="2"/>
    <s v="43UM7100PLB"/>
    <x v="4"/>
    <x v="0"/>
    <x v="0"/>
    <s v="Ultra HD/4k (3840x2160p)"/>
    <n v="59"/>
    <n v="11889.352542369999"/>
    <n v="701471.8"/>
  </r>
  <r>
    <x v="2"/>
    <s v="L32HD22B"/>
    <x v="16"/>
    <x v="1"/>
    <x v="1"/>
    <s v="HD Ready"/>
    <n v="59"/>
    <n v="3387.11966102"/>
    <n v="199840.06"/>
  </r>
  <r>
    <x v="2"/>
    <s v="24S1850"/>
    <x v="7"/>
    <x v="1"/>
    <x v="6"/>
    <s v="HD Ready"/>
    <n v="59"/>
    <n v="2694.4237288099998"/>
    <n v="158971"/>
  </r>
  <r>
    <x v="2"/>
    <s v="UE55RU7100"/>
    <x v="1"/>
    <x v="0"/>
    <x v="2"/>
    <s v="Ultra HD/4k (3840x2160p)"/>
    <n v="58"/>
    <n v="15324.418965520001"/>
    <n v="888816.3"/>
  </r>
  <r>
    <x v="2"/>
    <s v="QE55Q60T"/>
    <x v="1"/>
    <x v="0"/>
    <x v="2"/>
    <s v="Ultra HD/4k (3840x2160p)"/>
    <n v="56"/>
    <n v="28838.768392860002"/>
    <n v="1614971.03"/>
  </r>
  <r>
    <x v="2"/>
    <s v="QE50Q60T"/>
    <x v="1"/>
    <x v="0"/>
    <x v="3"/>
    <s v="Ultra HD/4k (3840x2160p)"/>
    <n v="55"/>
    <n v="24872.434000000001"/>
    <n v="1367983.87"/>
  </r>
  <r>
    <x v="2"/>
    <s v="UE32N4000"/>
    <x v="1"/>
    <x v="1"/>
    <x v="1"/>
    <s v="HD Ready"/>
    <n v="54"/>
    <n v="5426.1124074099998"/>
    <n v="293010.07"/>
  </r>
  <r>
    <x v="2"/>
    <s v="43U700"/>
    <x v="3"/>
    <x v="0"/>
    <x v="0"/>
    <s v="Ultra HD/4k (3840x2160p)"/>
    <n v="53"/>
    <n v="8443.1366037700009"/>
    <n v="447486.24"/>
  </r>
  <r>
    <x v="2"/>
    <s v="L32HD23B"/>
    <x v="16"/>
    <x v="1"/>
    <x v="1"/>
    <s v="HD Ready"/>
    <n v="52"/>
    <n v="2698.7782692300002"/>
    <n v="140336.47"/>
  </r>
  <r>
    <x v="2"/>
    <s v="UA40LEP1T2"/>
    <x v="18"/>
    <x v="1"/>
    <x v="4"/>
    <s v="Full HD"/>
    <n v="50"/>
    <n v="4131.8566000000001"/>
    <n v="206592.83"/>
  </r>
  <r>
    <x v="2"/>
    <s v="H43B7500"/>
    <x v="5"/>
    <x v="0"/>
    <x v="0"/>
    <s v="Ultra HD/4k (3840x2160p)"/>
    <n v="50"/>
    <n v="8942.9315999999999"/>
    <n v="447146.58"/>
  </r>
  <r>
    <x v="2"/>
    <s v="43E6"/>
    <x v="10"/>
    <x v="0"/>
    <x v="0"/>
    <s v="Full HD"/>
    <n v="50"/>
    <n v="7938.6989999999996"/>
    <n v="396934.95"/>
  </r>
  <r>
    <x v="2"/>
    <s v="MTV-2450HST2"/>
    <x v="6"/>
    <x v="0"/>
    <x v="6"/>
    <s v="HD Ready"/>
    <n v="47"/>
    <n v="2616.0212766"/>
    <n v="122953"/>
  </r>
  <r>
    <x v="2"/>
    <s v="LT-32M355"/>
    <x v="13"/>
    <x v="1"/>
    <x v="1"/>
    <s v="HD Ready"/>
    <n v="46"/>
    <n v="2612.6086956499998"/>
    <n v="120180"/>
  </r>
  <r>
    <x v="2"/>
    <s v="UE50TU7100"/>
    <x v="1"/>
    <x v="0"/>
    <x v="3"/>
    <s v="Ultra HD/4k (3840x2160p)"/>
    <n v="45"/>
    <n v="14496.43777778"/>
    <n v="652339.69999999995"/>
  </r>
  <r>
    <x v="2"/>
    <s v="TV24-HS2G"/>
    <x v="17"/>
    <x v="0"/>
    <x v="6"/>
    <s v="HD Ready"/>
    <n v="43"/>
    <n v="4191.3069767400002"/>
    <n v="180226.2"/>
  </r>
  <r>
    <x v="2"/>
    <s v="MTV-2450HT2"/>
    <x v="6"/>
    <x v="1"/>
    <x v="6"/>
    <s v="HD Ready"/>
    <n v="43"/>
    <n v="2041.1644186000001"/>
    <n v="87770.07"/>
  </r>
  <r>
    <x v="2"/>
    <s v="UE28N4500"/>
    <x v="1"/>
    <x v="0"/>
    <x v="7"/>
    <s v="HD Ready"/>
    <n v="41"/>
    <n v="5875.6951219499997"/>
    <n v="240903.5"/>
  </r>
  <r>
    <x v="2"/>
    <s v="24BH400"/>
    <x v="9"/>
    <x v="1"/>
    <x v="6"/>
    <s v="HD Ready"/>
    <n v="41"/>
    <n v="1916.31707317"/>
    <n v="78569"/>
  </r>
  <r>
    <x v="2"/>
    <s v="32DH3500"/>
    <x v="8"/>
    <x v="0"/>
    <x v="1"/>
    <s v="HD Ready"/>
    <n v="41"/>
    <n v="4087.6370731699999"/>
    <n v="167593.12"/>
  </r>
  <r>
    <x v="2"/>
    <s v="55UM7450PLA"/>
    <x v="4"/>
    <x v="0"/>
    <x v="2"/>
    <s v="Ultra HD/4k (3840x2160p)"/>
    <n v="41"/>
    <n v="17424.09170732"/>
    <n v="714387.76"/>
  </r>
  <r>
    <x v="2"/>
    <s v="22AS1FHDTA1"/>
    <x v="19"/>
    <x v="0"/>
    <x v="11"/>
    <s v="Full HD"/>
    <n v="41"/>
    <n v="2223.2682926799998"/>
    <n v="91154"/>
  </r>
  <r>
    <x v="2"/>
    <s v="40F500"/>
    <x v="3"/>
    <x v="1"/>
    <x v="4"/>
    <s v="Full HD"/>
    <n v="40"/>
    <n v="4978.5942500000001"/>
    <n v="199143.77"/>
  </r>
  <r>
    <x v="2"/>
    <s v="32TH1"/>
    <x v="24"/>
    <x v="1"/>
    <x v="1"/>
    <s v="HD Ready"/>
    <n v="40"/>
    <n v="2418"/>
    <n v="96720"/>
  </r>
  <r>
    <x v="2"/>
    <s v="50EP660"/>
    <x v="31"/>
    <x v="0"/>
    <x v="3"/>
    <s v="Ultra HD/4k (3840x2160p)"/>
    <n v="40"/>
    <n v="10999"/>
    <n v="439960"/>
  </r>
  <r>
    <x v="2"/>
    <s v="55V5863"/>
    <x v="7"/>
    <x v="0"/>
    <x v="2"/>
    <s v="Ultra HD/4k (3840x2160p)"/>
    <n v="39"/>
    <n v="9959.2564102600008"/>
    <n v="388411"/>
  </r>
  <r>
    <x v="2"/>
    <s v="22TK410V"/>
    <x v="4"/>
    <x v="1"/>
    <x v="11"/>
    <s v="Full HD"/>
    <n v="39"/>
    <n v="3451.2310256400001"/>
    <n v="134598.01"/>
  </r>
  <r>
    <x v="2"/>
    <s v="TX-40FSR500"/>
    <x v="22"/>
    <x v="0"/>
    <x v="4"/>
    <s v="Full HD"/>
    <n v="38"/>
    <n v="7006.73684211"/>
    <n v="266256"/>
  </r>
  <r>
    <x v="2"/>
    <s v="MTV-4350FST2"/>
    <x v="6"/>
    <x v="0"/>
    <x v="0"/>
    <s v="Full HD"/>
    <n v="37"/>
    <n v="5288.2054054099999"/>
    <n v="195663.6"/>
  </r>
  <r>
    <x v="2"/>
    <s v="UE55RU7300"/>
    <x v="1"/>
    <x v="0"/>
    <x v="2"/>
    <s v="Ultra HD/4k (3840x2160p)"/>
    <n v="37"/>
    <n v="15496.7027027"/>
    <n v="573378"/>
  </r>
  <r>
    <x v="2"/>
    <s v="43EP640"/>
    <x v="31"/>
    <x v="0"/>
    <x v="0"/>
    <s v="Ultra HD/4k (3840x2160p)"/>
    <n v="34"/>
    <n v="8999"/>
    <n v="305966"/>
  </r>
  <r>
    <x v="2"/>
    <s v="KDL-43WF804"/>
    <x v="21"/>
    <x v="0"/>
    <x v="0"/>
    <s v="Full HD"/>
    <n v="34"/>
    <n v="9999"/>
    <n v="339966"/>
  </r>
  <r>
    <x v="2"/>
    <s v="32LK615BPLB"/>
    <x v="4"/>
    <x v="0"/>
    <x v="1"/>
    <s v="HD Ready"/>
    <n v="34"/>
    <n v="6920.9323529399999"/>
    <n v="235311.7"/>
  </r>
  <r>
    <x v="2"/>
    <s v="LC40SA5200X"/>
    <x v="25"/>
    <x v="1"/>
    <x v="4"/>
    <s v="Full HD"/>
    <n v="34"/>
    <n v="4994.5882352899998"/>
    <n v="169816"/>
  </r>
  <r>
    <x v="2"/>
    <s v="55U600G"/>
    <x v="3"/>
    <x v="0"/>
    <x v="2"/>
    <s v="Ultra HD/4k (3840x2160p)"/>
    <n v="33"/>
    <n v="10307.176363639999"/>
    <n v="340136.82"/>
  </r>
  <r>
    <x v="2"/>
    <s v="32HDT2S2SM8-S"/>
    <x v="15"/>
    <x v="0"/>
    <x v="1"/>
    <s v="HD Ready"/>
    <n v="33"/>
    <n v="4084.5363636400002"/>
    <n v="134789.70000000001"/>
  </r>
  <r>
    <x v="2"/>
    <s v="43PUS7304"/>
    <x v="23"/>
    <x v="0"/>
    <x v="0"/>
    <s v="Ultra HD/4k (3840x2160p)"/>
    <n v="33"/>
    <n v="14041.641212119999"/>
    <n v="463374.16"/>
  </r>
  <r>
    <x v="2"/>
    <s v="43UN81006LB"/>
    <x v="4"/>
    <x v="0"/>
    <x v="0"/>
    <s v="Ultra HD/4k (3840x2160p)"/>
    <n v="32"/>
    <n v="14841.125"/>
    <n v="474916"/>
  </r>
  <r>
    <x v="2"/>
    <s v="32WC965"/>
    <x v="12"/>
    <x v="1"/>
    <x v="1"/>
    <s v="HD Ready"/>
    <n v="32"/>
    <n v="3017.78125"/>
    <n v="96569"/>
  </r>
  <r>
    <x v="2"/>
    <s v="32HDT2S2"/>
    <x v="15"/>
    <x v="1"/>
    <x v="1"/>
    <s v="HD Ready"/>
    <n v="32"/>
    <n v="3059.9375"/>
    <n v="97918"/>
  </r>
  <r>
    <x v="2"/>
    <s v="24TL510V"/>
    <x v="4"/>
    <x v="1"/>
    <x v="6"/>
    <s v="HD Ready"/>
    <n v="32"/>
    <n v="3168.9375"/>
    <n v="101406"/>
  </r>
  <r>
    <x v="2"/>
    <s v="40ES560"/>
    <x v="31"/>
    <x v="0"/>
    <x v="4"/>
    <s v="Full HD"/>
    <n v="32"/>
    <n v="6978.09375"/>
    <n v="223299"/>
  </r>
  <r>
    <x v="2"/>
    <s v="QE55Q80T"/>
    <x v="1"/>
    <x v="0"/>
    <x v="2"/>
    <s v="Ultra HD/4k (3840x2160p)"/>
    <n v="31"/>
    <n v="42053.396774189998"/>
    <n v="1303655.3"/>
  </r>
  <r>
    <x v="2"/>
    <s v="L43FHD23B"/>
    <x v="16"/>
    <x v="1"/>
    <x v="0"/>
    <s v="Full HD"/>
    <n v="31"/>
    <n v="4986.04322581"/>
    <n v="154567.34"/>
  </r>
  <r>
    <x v="2"/>
    <s v="70PUS7304"/>
    <x v="23"/>
    <x v="0"/>
    <x v="16"/>
    <s v="Ultra HD/4k (3840x2160p)"/>
    <n v="30"/>
    <n v="27993.5"/>
    <n v="839805"/>
  </r>
  <r>
    <x v="2"/>
    <s v="32PFS5803"/>
    <x v="23"/>
    <x v="0"/>
    <x v="1"/>
    <s v="Full HD"/>
    <n v="30"/>
    <n v="5943.2303333299997"/>
    <n v="178296.91"/>
  </r>
  <r>
    <x v="2"/>
    <s v="58PUS6504"/>
    <x v="23"/>
    <x v="0"/>
    <x v="13"/>
    <s v="Ultra HD/4k (3840x2160p)"/>
    <n v="29"/>
    <n v="12936.62068966"/>
    <n v="375162"/>
  </r>
  <r>
    <x v="2"/>
    <s v="22DF4530"/>
    <x v="9"/>
    <x v="1"/>
    <x v="12"/>
    <s v="Full HD"/>
    <n v="29"/>
    <n v="1823.8275862099999"/>
    <n v="52891"/>
  </r>
  <r>
    <x v="2"/>
    <s v="43FHDT2S2SM8-S"/>
    <x v="15"/>
    <x v="0"/>
    <x v="0"/>
    <s v="Full HD"/>
    <n v="28"/>
    <n v="6563.2857142900002"/>
    <n v="183772"/>
  </r>
  <r>
    <x v="2"/>
    <s v="UE32N5000"/>
    <x v="1"/>
    <x v="1"/>
    <x v="1"/>
    <s v="Full HD"/>
    <n v="28"/>
    <n v="5898.65714286"/>
    <n v="165162.4"/>
  </r>
  <r>
    <x v="2"/>
    <s v="UE50NU7090"/>
    <x v="1"/>
    <x v="0"/>
    <x v="3"/>
    <s v="Ultra HD/4k (3840x2160p)"/>
    <n v="28"/>
    <n v="14804.304642859999"/>
    <n v="414520.53"/>
  </r>
  <r>
    <x v="2"/>
    <s v="TX-32FR250"/>
    <x v="22"/>
    <x v="1"/>
    <x v="1"/>
    <s v="HD Ready"/>
    <n v="28"/>
    <n v="4031.1428571400002"/>
    <n v="112872"/>
  </r>
  <r>
    <x v="2"/>
    <s v="TX-32GR300"/>
    <x v="22"/>
    <x v="1"/>
    <x v="1"/>
    <s v="HD Ready"/>
    <n v="27"/>
    <n v="4435.7407407399996"/>
    <n v="119765"/>
  </r>
  <r>
    <x v="2"/>
    <s v="24AS1HDTA1 SMART"/>
    <x v="19"/>
    <x v="0"/>
    <x v="6"/>
    <s v="HD Ready"/>
    <n v="27"/>
    <n v="3080.2962963"/>
    <n v="83168"/>
  </r>
  <r>
    <x v="2"/>
    <s v="H40B5100"/>
    <x v="5"/>
    <x v="1"/>
    <x v="4"/>
    <s v="Full HD"/>
    <n v="27"/>
    <n v="4669.6288888899999"/>
    <n v="126079.98"/>
  </r>
  <r>
    <x v="2"/>
    <s v="A32HD300T2"/>
    <x v="11"/>
    <x v="1"/>
    <x v="1"/>
    <s v="HD Ready"/>
    <n v="26"/>
    <n v="2495.3461538500001"/>
    <n v="64879"/>
  </r>
  <r>
    <x v="2"/>
    <s v="MTV-3250FST2"/>
    <x v="6"/>
    <x v="0"/>
    <x v="1"/>
    <s v="Full HD"/>
    <n v="26"/>
    <n v="3782.8096153800002"/>
    <n v="98353.05"/>
  </r>
  <r>
    <x v="2"/>
    <s v="50U600G"/>
    <x v="3"/>
    <x v="0"/>
    <x v="3"/>
    <s v="Ultra HD/4k (3840x2160p)"/>
    <n v="26"/>
    <n v="9462.7265384599996"/>
    <n v="246030.89"/>
  </r>
  <r>
    <x v="2"/>
    <s v="65B7700UW"/>
    <x v="5"/>
    <x v="0"/>
    <x v="14"/>
    <s v="Ultra HD/4k (3840x2160p)"/>
    <n v="26"/>
    <n v="19899.726923080001"/>
    <n v="517392.9"/>
  </r>
  <r>
    <x v="2"/>
    <s v="2T-C32BD1X"/>
    <x v="25"/>
    <x v="1"/>
    <x v="1"/>
    <s v="HD Ready"/>
    <n v="26"/>
    <n v="3338.0384615399998"/>
    <n v="86789"/>
  </r>
  <r>
    <x v="2"/>
    <s v="QE55Q67R"/>
    <x v="1"/>
    <x v="0"/>
    <x v="2"/>
    <s v="Ultra HD/4k (3840x2160p)"/>
    <n v="26"/>
    <n v="28645.52461538"/>
    <n v="744783.64"/>
  </r>
  <r>
    <x v="2"/>
    <s v="LE-32F2S"/>
    <x v="14"/>
    <x v="0"/>
    <x v="1"/>
    <s v="HD Ready"/>
    <n v="25"/>
    <n v="3320.72"/>
    <n v="83018"/>
  </r>
  <r>
    <x v="2"/>
    <s v="LE43DF3000"/>
    <x v="8"/>
    <x v="1"/>
    <x v="0"/>
    <s v="Full HD"/>
    <n v="25"/>
    <n v="5167.0208000000002"/>
    <n v="129175.52"/>
  </r>
  <r>
    <x v="2"/>
    <s v="KDL-40WD653"/>
    <x v="21"/>
    <x v="0"/>
    <x v="4"/>
    <s v="Full HD"/>
    <n v="25"/>
    <n v="8623.5504000000001"/>
    <n v="215588.76"/>
  </r>
  <r>
    <x v="2"/>
    <s v="MTV-3231LTA2"/>
    <x v="6"/>
    <x v="0"/>
    <x v="1"/>
    <s v="HD Ready"/>
    <n v="24"/>
    <n v="3221.0229166700001"/>
    <n v="77304.55"/>
  </r>
  <r>
    <x v="2"/>
    <s v="49SM8050PLC"/>
    <x v="4"/>
    <x v="0"/>
    <x v="8"/>
    <s v="Ultra HD/4k (3840x2160p)"/>
    <n v="24"/>
    <n v="18987.65416667"/>
    <n v="455703.7"/>
  </r>
  <r>
    <x v="2"/>
    <s v="50U730"/>
    <x v="3"/>
    <x v="0"/>
    <x v="3"/>
    <s v="Ultra HD/4k (3840x2160p)"/>
    <n v="24"/>
    <n v="10286.5375"/>
    <n v="246876.9"/>
  </r>
  <r>
    <x v="2"/>
    <s v="A24HD200T2"/>
    <x v="11"/>
    <x v="1"/>
    <x v="6"/>
    <s v="HD Ready"/>
    <n v="24"/>
    <n v="2431.46"/>
    <n v="58355.040000000001"/>
  </r>
  <r>
    <x v="2"/>
    <s v="40BF400"/>
    <x v="9"/>
    <x v="1"/>
    <x v="4"/>
    <s v="Full HD"/>
    <n v="24"/>
    <n v="4029"/>
    <n v="96696"/>
  </r>
  <r>
    <x v="2"/>
    <s v="A32HD200T2S"/>
    <x v="11"/>
    <x v="0"/>
    <x v="1"/>
    <s v="HD Ready"/>
    <n v="24"/>
    <n v="2580.13"/>
    <n v="61923.12"/>
  </r>
  <r>
    <x v="2"/>
    <s v="55SM8600PLA"/>
    <x v="4"/>
    <x v="0"/>
    <x v="2"/>
    <s v="Ultra HD/4k (3840x2160p)"/>
    <n v="24"/>
    <n v="28365.855833329999"/>
    <n v="680780.54"/>
  </r>
  <r>
    <x v="2"/>
    <s v="QE49Q80T"/>
    <x v="1"/>
    <x v="0"/>
    <x v="8"/>
    <s v="Ultra HD/4k (3840x2160p)"/>
    <n v="23"/>
    <n v="35940.341739130003"/>
    <n v="826627.86"/>
  </r>
  <r>
    <x v="2"/>
    <s v="40F730"/>
    <x v="3"/>
    <x v="0"/>
    <x v="4"/>
    <s v="Full HD"/>
    <n v="23"/>
    <n v="6934.8178260900004"/>
    <n v="159500.81"/>
  </r>
  <r>
    <x v="2"/>
    <s v="32WC955"/>
    <x v="12"/>
    <x v="1"/>
    <x v="1"/>
    <s v="HD Ready"/>
    <n v="23"/>
    <n v="2988.4782608700002"/>
    <n v="68735"/>
  </r>
  <r>
    <x v="2"/>
    <s v="UE43RU7470"/>
    <x v="1"/>
    <x v="0"/>
    <x v="0"/>
    <s v="Ultra HD/4k (3840x2160p)"/>
    <n v="23"/>
    <n v="14115.32608696"/>
    <n v="324652.5"/>
  </r>
  <r>
    <x v="2"/>
    <s v="KDL-32RE303"/>
    <x v="21"/>
    <x v="1"/>
    <x v="1"/>
    <s v="HD Ready"/>
    <n v="23"/>
    <n v="5996.3904347799999"/>
    <n v="137916.98000000001"/>
  </r>
  <r>
    <x v="2"/>
    <s v="TV 4S 43 EU"/>
    <x v="0"/>
    <x v="0"/>
    <x v="0"/>
    <s v="Ultra HD/4k (3840x2160p)"/>
    <n v="22"/>
    <n v="8010.8195454500001"/>
    <n v="176238.03"/>
  </r>
  <r>
    <x v="2"/>
    <s v="40BF500S"/>
    <x v="9"/>
    <x v="0"/>
    <x v="4"/>
    <s v="Full HD"/>
    <n v="22"/>
    <n v="5067.1818181799999"/>
    <n v="111478"/>
  </r>
  <r>
    <x v="2"/>
    <s v="49SM8200PLA"/>
    <x v="4"/>
    <x v="0"/>
    <x v="8"/>
    <s v="Ultra HD/4k (3840x2160p)"/>
    <n v="22"/>
    <n v="18690.255454549999"/>
    <n v="411185.62"/>
  </r>
  <r>
    <x v="2"/>
    <s v="32ES560"/>
    <x v="31"/>
    <x v="0"/>
    <x v="1"/>
    <s v="HD Ready"/>
    <n v="22"/>
    <n v="4973.8181818200001"/>
    <n v="109424"/>
  </r>
  <r>
    <x v="2"/>
    <s v="MTV-3234LTA2"/>
    <x v="6"/>
    <x v="0"/>
    <x v="1"/>
    <s v="HD Ready"/>
    <n v="22"/>
    <n v="3353.0781818199998"/>
    <n v="73767.72"/>
  </r>
  <r>
    <x v="2"/>
    <s v="L43FHD20B"/>
    <x v="16"/>
    <x v="1"/>
    <x v="0"/>
    <s v="Full HD"/>
    <n v="22"/>
    <n v="6117.1686363600002"/>
    <n v="134577.71"/>
  </r>
  <r>
    <x v="2"/>
    <s v="QE55Q77T"/>
    <x v="1"/>
    <x v="0"/>
    <x v="2"/>
    <s v="Ultra HD/4k (3840x2160p)"/>
    <n v="21"/>
    <n v="33980.697619049999"/>
    <n v="713594.65"/>
  </r>
  <r>
    <x v="2"/>
    <s v="55UN74006LB"/>
    <x v="4"/>
    <x v="0"/>
    <x v="2"/>
    <s v="Ultra HD/4k (3840x2160p)"/>
    <n v="20"/>
    <n v="18149"/>
    <n v="362980"/>
  </r>
  <r>
    <x v="2"/>
    <s v="55UM7100PLB"/>
    <x v="4"/>
    <x v="0"/>
    <x v="2"/>
    <s v="Ultra HD/4k (3840x2160p)"/>
    <n v="20"/>
    <n v="16783.923999999999"/>
    <n v="335678.48"/>
  </r>
  <r>
    <x v="2"/>
    <s v="40FE5606"/>
    <x v="27"/>
    <x v="0"/>
    <x v="4"/>
    <s v="Full HD"/>
    <n v="20"/>
    <n v="6487.7449999999999"/>
    <n v="129754.9"/>
  </r>
  <r>
    <x v="2"/>
    <s v="MTV-3220LW"/>
    <x v="6"/>
    <x v="1"/>
    <x v="1"/>
    <s v="Full HD"/>
    <n v="19"/>
    <n v="2472.6842105300002"/>
    <n v="46981"/>
  </r>
  <r>
    <x v="2"/>
    <s v="UA32HD20T2"/>
    <x v="18"/>
    <x v="1"/>
    <x v="1"/>
    <s v="HD Ready"/>
    <n v="19"/>
    <n v="2799"/>
    <n v="53181"/>
  </r>
  <r>
    <x v="2"/>
    <s v="49UM7050PLF"/>
    <x v="4"/>
    <x v="0"/>
    <x v="8"/>
    <s v="Ultra HD/4k (3840x2160p)"/>
    <n v="19"/>
    <n v="13551.77052632"/>
    <n v="257483.64"/>
  </r>
  <r>
    <x v="2"/>
    <s v="32BH500S"/>
    <x v="9"/>
    <x v="0"/>
    <x v="1"/>
    <s v="HD Ready"/>
    <n v="19"/>
    <n v="3143.2105263200001"/>
    <n v="59721"/>
  </r>
  <r>
    <x v="2"/>
    <s v="LC-32HI3322E"/>
    <x v="25"/>
    <x v="1"/>
    <x v="1"/>
    <s v="HD Ready"/>
    <n v="19"/>
    <n v="3814.7842105300001"/>
    <n v="72480.899999999994"/>
  </r>
  <r>
    <x v="2"/>
    <s v="MTV-5050UST2"/>
    <x v="6"/>
    <x v="0"/>
    <x v="3"/>
    <s v="Ultra HD/4k (3840x2160p)"/>
    <n v="18"/>
    <n v="7060.1111111099999"/>
    <n v="127082"/>
  </r>
  <r>
    <x v="2"/>
    <s v="32SH2"/>
    <x v="24"/>
    <x v="0"/>
    <x v="1"/>
    <s v="HD Ready"/>
    <n v="18"/>
    <n v="3380.4444444400001"/>
    <n v="60848"/>
  </r>
  <r>
    <x v="2"/>
    <s v="TV43-US2"/>
    <x v="17"/>
    <x v="0"/>
    <x v="0"/>
    <s v="Ultra HD/4k (3840x2160p)"/>
    <n v="18"/>
    <n v="9442.66"/>
    <n v="169967.88"/>
  </r>
  <r>
    <x v="2"/>
    <s v="H55B7300"/>
    <x v="5"/>
    <x v="0"/>
    <x v="10"/>
    <s v="Ultra HD/4k (3840x2160p)"/>
    <n v="18"/>
    <n v="9313.7549999999992"/>
    <n v="167647.59"/>
  </r>
  <r>
    <x v="2"/>
    <s v="A32HD400T2S"/>
    <x v="11"/>
    <x v="0"/>
    <x v="1"/>
    <s v="HD Ready"/>
    <n v="17"/>
    <n v="3353.0582352900001"/>
    <n v="57001.99"/>
  </r>
  <r>
    <x v="2"/>
    <s v="32F700GU"/>
    <x v="3"/>
    <x v="0"/>
    <x v="1"/>
    <s v="Full HD"/>
    <n v="17"/>
    <n v="6005.6858823499997"/>
    <n v="102096.66"/>
  </r>
  <r>
    <x v="2"/>
    <s v="28TL510V"/>
    <x v="4"/>
    <x v="1"/>
    <x v="7"/>
    <s v="HD Ready"/>
    <n v="17"/>
    <n v="4438.8352941200001"/>
    <n v="75460.2"/>
  </r>
  <r>
    <x v="2"/>
    <s v="43EP660"/>
    <x v="31"/>
    <x v="0"/>
    <x v="0"/>
    <s v="Ultra HD/4k (3840x2160p)"/>
    <n v="17"/>
    <n v="9087.2352941200006"/>
    <n v="154483"/>
  </r>
  <r>
    <x v="2"/>
    <s v="H50B7300"/>
    <x v="5"/>
    <x v="0"/>
    <x v="9"/>
    <s v="Ultra HD/4k (3840x2160p)"/>
    <n v="17"/>
    <n v="8973.1764705900005"/>
    <n v="152544"/>
  </r>
  <r>
    <x v="2"/>
    <s v="LE32CT5030AK"/>
    <x v="8"/>
    <x v="1"/>
    <x v="1"/>
    <s v="HD Ready"/>
    <n v="17"/>
    <n v="3003.6947058800001"/>
    <n v="51062.81"/>
  </r>
  <r>
    <x v="2"/>
    <s v="UE50TU8510"/>
    <x v="1"/>
    <x v="0"/>
    <x v="3"/>
    <s v="Ultra HD/4k (3840x2160p)"/>
    <n v="16"/>
    <n v="19524.506249999999"/>
    <n v="312392.09999999998"/>
  </r>
  <r>
    <x v="2"/>
    <s v="43UN73906LE"/>
    <x v="4"/>
    <x v="0"/>
    <x v="0"/>
    <s v="Ultra HD/4k (3840x2160p)"/>
    <n v="16"/>
    <n v="13485.823125000001"/>
    <n v="215773.17"/>
  </r>
  <r>
    <x v="2"/>
    <s v="43Q20"/>
    <x v="10"/>
    <x v="0"/>
    <x v="0"/>
    <s v="Ultra HD/4k (3840x2160p)"/>
    <n v="16"/>
    <n v="12079.331249999999"/>
    <n v="193269.3"/>
  </r>
  <r>
    <x v="2"/>
    <s v="LD-3219"/>
    <x v="26"/>
    <x v="1"/>
    <x v="1"/>
    <s v="HD Ready"/>
    <n v="16"/>
    <n v="2899"/>
    <n v="46384"/>
  </r>
  <r>
    <x v="2"/>
    <s v="A43FHD200T2"/>
    <x v="11"/>
    <x v="1"/>
    <x v="0"/>
    <s v="Full HD"/>
    <n v="16"/>
    <n v="5027.5437499999998"/>
    <n v="80440.7"/>
  </r>
  <r>
    <x v="2"/>
    <s v="32F700"/>
    <x v="3"/>
    <x v="0"/>
    <x v="1"/>
    <s v="Full HD"/>
    <n v="16"/>
    <n v="5814.6875"/>
    <n v="93035"/>
  </r>
  <r>
    <x v="2"/>
    <s v="L24HD21B"/>
    <x v="16"/>
    <x v="1"/>
    <x v="6"/>
    <s v="HD Ready"/>
    <n v="16"/>
    <n v="2193.6712499999999"/>
    <n v="35098.74"/>
  </r>
  <r>
    <x v="2"/>
    <s v="32B6700HA"/>
    <x v="5"/>
    <x v="0"/>
    <x v="1"/>
    <s v="HD Ready"/>
    <n v="15"/>
    <n v="4768.2466666700002"/>
    <n v="71523.7"/>
  </r>
  <r>
    <x v="2"/>
    <s v="QE58Q60T"/>
    <x v="1"/>
    <x v="0"/>
    <x v="13"/>
    <s v="Ultra HD/4k (3840x2160p)"/>
    <n v="15"/>
    <n v="30170.153333329999"/>
    <n v="452552.3"/>
  </r>
  <r>
    <x v="2"/>
    <s v="TX-49GXR600"/>
    <x v="22"/>
    <x v="0"/>
    <x v="8"/>
    <s v="Ultra HD/4k (3840x2160p)"/>
    <n v="15"/>
    <n v="11197.733333329999"/>
    <n v="167966"/>
  </r>
  <r>
    <x v="2"/>
    <s v="TX-24GR300"/>
    <x v="22"/>
    <x v="1"/>
    <x v="6"/>
    <s v="HD Ready"/>
    <n v="15"/>
    <n v="2793.6666666699998"/>
    <n v="41905"/>
  </r>
  <r>
    <x v="2"/>
    <s v="MTV-2434LTA2"/>
    <x v="6"/>
    <x v="0"/>
    <x v="6"/>
    <s v="HD Ready"/>
    <n v="15"/>
    <n v="2765.0486666699999"/>
    <n v="41475.730000000003"/>
  </r>
  <r>
    <x v="2"/>
    <s v="40MA1FHDTA"/>
    <x v="19"/>
    <x v="0"/>
    <x v="4"/>
    <s v="Full HD"/>
    <n v="15"/>
    <n v="4354.1333333299999"/>
    <n v="65312"/>
  </r>
  <r>
    <x v="2"/>
    <s v="KDL-32WD603"/>
    <x v="21"/>
    <x v="0"/>
    <x v="1"/>
    <s v="HD Ready"/>
    <n v="15"/>
    <n v="8020.7"/>
    <n v="120310.5"/>
  </r>
  <r>
    <x v="2"/>
    <s v="TX-43GXR600"/>
    <x v="22"/>
    <x v="0"/>
    <x v="0"/>
    <s v="Ultra HD/4k (3840x2160p)"/>
    <n v="14"/>
    <n v="8999"/>
    <n v="125986"/>
  </r>
  <r>
    <x v="2"/>
    <s v="55B7200UW"/>
    <x v="5"/>
    <x v="0"/>
    <x v="2"/>
    <s v="Ultra HD/4k (3840x2160p)"/>
    <n v="14"/>
    <n v="12024.77285714"/>
    <n v="168346.82"/>
  </r>
  <r>
    <x v="2"/>
    <s v="40B6600PA"/>
    <x v="5"/>
    <x v="0"/>
    <x v="4"/>
    <s v="Full HD"/>
    <n v="14"/>
    <n v="6650.5135714300004"/>
    <n v="93107.19"/>
  </r>
  <r>
    <x v="2"/>
    <s v="58B7200UW"/>
    <x v="5"/>
    <x v="0"/>
    <x v="13"/>
    <s v="Ultra HD/4k (3840x2160p)"/>
    <n v="14"/>
    <n v="10951.97857143"/>
    <n v="153327.70000000001"/>
  </r>
  <r>
    <x v="2"/>
    <s v="49UM7400PLB"/>
    <x v="4"/>
    <x v="0"/>
    <x v="8"/>
    <s v="Ultra HD/4k (3840x2160p)"/>
    <n v="14"/>
    <n v="14288.628571429999"/>
    <n v="200040.8"/>
  </r>
  <r>
    <x v="2"/>
    <s v="32PFS5823"/>
    <x v="23"/>
    <x v="0"/>
    <x v="1"/>
    <s v="Full HD"/>
    <n v="14"/>
    <n v="5979.3935714299996"/>
    <n v="83711.509999999995"/>
  </r>
  <r>
    <x v="2"/>
    <s v="32PFS6402"/>
    <x v="23"/>
    <x v="0"/>
    <x v="1"/>
    <s v="Full HD"/>
    <n v="14"/>
    <n v="7999.0642857100001"/>
    <n v="111986.9"/>
  </r>
  <r>
    <x v="2"/>
    <s v="TV40-FS2"/>
    <x v="17"/>
    <x v="0"/>
    <x v="4"/>
    <s v="Full HD"/>
    <n v="13"/>
    <n v="7744.5615384599996"/>
    <n v="100679.3"/>
  </r>
  <r>
    <x v="2"/>
    <s v="L32FHD21B"/>
    <x v="16"/>
    <x v="1"/>
    <x v="1"/>
    <s v="Full HD"/>
    <n v="13"/>
    <n v="3687.60153846"/>
    <n v="47938.82"/>
  </r>
  <r>
    <x v="2"/>
    <s v="H43B7100"/>
    <x v="5"/>
    <x v="0"/>
    <x v="0"/>
    <s v="Ultra HD/4k (3840x2160p)"/>
    <n v="13"/>
    <n v="7490.1130769199999"/>
    <n v="97371.47"/>
  </r>
  <r>
    <x v="2"/>
    <s v="55SM8200PLA"/>
    <x v="4"/>
    <x v="0"/>
    <x v="2"/>
    <s v="Ultra HD/4k (3840x2160p)"/>
    <n v="13"/>
    <n v="22999"/>
    <n v="298987"/>
  </r>
  <r>
    <x v="2"/>
    <s v="OLED55C9PLA"/>
    <x v="4"/>
    <x v="0"/>
    <x v="2"/>
    <s v="Ultra HD/4k (3840x2160p)"/>
    <n v="13"/>
    <n v="58026.66923077"/>
    <n v="754346.7"/>
  </r>
  <r>
    <x v="2"/>
    <s v="UE32N4500"/>
    <x v="1"/>
    <x v="0"/>
    <x v="1"/>
    <s v="HD Ready"/>
    <n v="13"/>
    <n v="5549.7615384600003"/>
    <n v="72146.899999999994"/>
  </r>
  <r>
    <x v="2"/>
    <s v="UE65TU8500"/>
    <x v="1"/>
    <x v="0"/>
    <x v="14"/>
    <s v="Ultra HD/4k (3840x2160p)"/>
    <n v="12"/>
    <n v="36799.074999999997"/>
    <n v="441588.9"/>
  </r>
  <r>
    <x v="2"/>
    <s v="UA43LEP1UHD9"/>
    <x v="18"/>
    <x v="0"/>
    <x v="0"/>
    <s v="Full HD"/>
    <n v="12"/>
    <n v="6467.67"/>
    <n v="77612.039999999994"/>
  </r>
  <r>
    <x v="2"/>
    <s v="32DT5025H"/>
    <x v="29"/>
    <x v="1"/>
    <x v="1"/>
    <s v="HD Ready"/>
    <n v="12"/>
    <n v="2999"/>
    <n v="35988"/>
  </r>
  <r>
    <x v="2"/>
    <s v="40FB865"/>
    <x v="12"/>
    <x v="1"/>
    <x v="4"/>
    <s v="Full HD"/>
    <n v="12"/>
    <n v="4710.8666666700001"/>
    <n v="56530.400000000001"/>
  </r>
  <r>
    <x v="2"/>
    <s v="32HN82T2"/>
    <x v="30"/>
    <x v="1"/>
    <x v="1"/>
    <s v="HD Ready"/>
    <n v="12"/>
    <n v="2579.7550000000001"/>
    <n v="30957.06"/>
  </r>
  <r>
    <x v="2"/>
    <s v="43PUS7334"/>
    <x v="23"/>
    <x v="0"/>
    <x v="0"/>
    <s v="Ultra HD/4k (3840x2160p)"/>
    <n v="12"/>
    <n v="14635.838333330001"/>
    <n v="175630.06"/>
  </r>
  <r>
    <x v="2"/>
    <s v="UHD-43G6000 SMART + T2"/>
    <x v="2"/>
    <x v="0"/>
    <x v="0"/>
    <s v="Ultra HD/4k (3840x2160p)"/>
    <n v="12"/>
    <n v="5972.0225"/>
    <n v="71664.27"/>
  </r>
  <r>
    <x v="2"/>
    <s v="QE55Q77R"/>
    <x v="1"/>
    <x v="0"/>
    <x v="2"/>
    <s v="Ultra HD/4k (3840x2160p)"/>
    <n v="12"/>
    <n v="30982.433333329998"/>
    <n v="371789.2"/>
  </r>
  <r>
    <x v="2"/>
    <s v="70UM7100PLA"/>
    <x v="4"/>
    <x v="0"/>
    <x v="16"/>
    <s v="Ultra HD/4k (3840x2160p)"/>
    <n v="12"/>
    <n v="31999.211666669999"/>
    <n v="383990.54"/>
  </r>
  <r>
    <x v="2"/>
    <s v="UHD-40E6000 SMART + T2"/>
    <x v="2"/>
    <x v="0"/>
    <x v="4"/>
    <s v="Ultra HD/4k (3840x2160p)"/>
    <n v="12"/>
    <n v="4670.7166666700004"/>
    <n v="56048.6"/>
  </r>
  <r>
    <x v="2"/>
    <s v="32DH4430"/>
    <x v="9"/>
    <x v="1"/>
    <x v="1"/>
    <s v="HD Ready"/>
    <n v="12"/>
    <n v="1946.91666667"/>
    <n v="23363"/>
  </r>
  <r>
    <x v="2"/>
    <s v="MTV-2431LT2"/>
    <x v="6"/>
    <x v="1"/>
    <x v="6"/>
    <s v="HD Ready"/>
    <n v="11"/>
    <n v="1980.85727273"/>
    <n v="21789.43"/>
  </r>
  <r>
    <x v="2"/>
    <s v="A32HD300T2S"/>
    <x v="11"/>
    <x v="0"/>
    <x v="1"/>
    <s v="HD Ready"/>
    <n v="11"/>
    <n v="3471.8181818200001"/>
    <n v="38190"/>
  </r>
  <r>
    <x v="2"/>
    <s v="UA32LES1T2"/>
    <x v="18"/>
    <x v="1"/>
    <x v="1"/>
    <s v="HD Ready"/>
    <n v="11"/>
    <n v="3014.90909091"/>
    <n v="33164"/>
  </r>
  <r>
    <x v="2"/>
    <s v="55UA3A63"/>
    <x v="7"/>
    <x v="0"/>
    <x v="2"/>
    <s v="Ultra HD/4k (3840x2160p)"/>
    <n v="11"/>
    <n v="13108.85454545"/>
    <n v="144197.4"/>
  </r>
  <r>
    <x v="2"/>
    <s v="UE65TU8000"/>
    <x v="1"/>
    <x v="0"/>
    <x v="14"/>
    <s v="Ultra HD/4k (3840x2160p)"/>
    <n v="11"/>
    <n v="31999.163636360001"/>
    <n v="351990.8"/>
  </r>
  <r>
    <x v="2"/>
    <s v="QE65Q60T"/>
    <x v="1"/>
    <x v="0"/>
    <x v="14"/>
    <s v="Ultra HD/4k (3840x2160p)"/>
    <n v="11"/>
    <n v="43959.238181820001"/>
    <n v="483551.62"/>
  </r>
  <r>
    <x v="2"/>
    <s v="43E6 AI"/>
    <x v="10"/>
    <x v="0"/>
    <x v="0"/>
    <s v="Full HD"/>
    <n v="11"/>
    <n v="7750.2972727300003"/>
    <n v="85253.27"/>
  </r>
  <r>
    <x v="2"/>
    <s v="55Q8600UWG"/>
    <x v="5"/>
    <x v="0"/>
    <x v="2"/>
    <s v="Ultra HD/4k (3840x2160p)"/>
    <n v="11"/>
    <n v="18646.272727269999"/>
    <n v="205109"/>
  </r>
  <r>
    <x v="2"/>
    <s v="KD-55XG8096"/>
    <x v="21"/>
    <x v="0"/>
    <x v="2"/>
    <s v="Ultra HD/4k (3840x2160p)"/>
    <n v="11"/>
    <n v="26824.49090909"/>
    <n v="295069.40000000002"/>
  </r>
  <r>
    <x v="2"/>
    <s v="65DU6510"/>
    <x v="8"/>
    <x v="0"/>
    <x v="14"/>
    <s v="Ultra HD/4k (3840x2160p)"/>
    <n v="11"/>
    <n v="14646.87272727"/>
    <n v="161115.6"/>
  </r>
  <r>
    <x v="2"/>
    <s v="H55O8B"/>
    <x v="5"/>
    <x v="0"/>
    <x v="2"/>
    <s v="Ultra HD/4k (3840x2160p)"/>
    <n v="11"/>
    <n v="24961.718181820001"/>
    <n v="274578.90000000002"/>
  </r>
  <r>
    <x v="2"/>
    <s v="LT22M445"/>
    <x v="13"/>
    <x v="1"/>
    <x v="11"/>
    <s v="Full HD"/>
    <n v="10"/>
    <n v="1999"/>
    <n v="19990"/>
  </r>
  <r>
    <x v="2"/>
    <s v="UA39HD19T2S"/>
    <x v="18"/>
    <x v="0"/>
    <x v="20"/>
    <s v="HD Ready"/>
    <n v="10"/>
    <n v="4999"/>
    <n v="49990"/>
  </r>
  <r>
    <x v="2"/>
    <s v="KD-65XH8096"/>
    <x v="21"/>
    <x v="0"/>
    <x v="14"/>
    <s v="Ultra HD/4k (3840x2160p)"/>
    <n v="10"/>
    <n v="37651.839999999997"/>
    <n v="376518.40000000002"/>
  </r>
  <r>
    <x v="2"/>
    <s v="40VF50"/>
    <x v="20"/>
    <x v="1"/>
    <x v="4"/>
    <s v="Full HD"/>
    <n v="10"/>
    <n v="3999"/>
    <n v="39990"/>
  </r>
  <r>
    <x v="2"/>
    <s v="40F700"/>
    <x v="3"/>
    <x v="0"/>
    <x v="4"/>
    <s v="Full HD"/>
    <n v="10"/>
    <n v="7049"/>
    <n v="70490"/>
  </r>
  <r>
    <x v="2"/>
    <s v="OLED55B9PLA"/>
    <x v="4"/>
    <x v="0"/>
    <x v="2"/>
    <s v="Ultra HD/4k (3840x2160p)"/>
    <n v="10"/>
    <n v="49152.482000000004"/>
    <n v="491524.82"/>
  </r>
  <r>
    <x v="2"/>
    <s v="49SM9000PLA"/>
    <x v="4"/>
    <x v="0"/>
    <x v="8"/>
    <s v="Ultra HD/4k (3840x2160p)"/>
    <n v="10"/>
    <n v="28698.89"/>
    <n v="286988.90000000002"/>
  </r>
  <r>
    <x v="2"/>
    <s v="55SM9010PLA"/>
    <x v="4"/>
    <x v="0"/>
    <x v="2"/>
    <s v="Ultra HD/4k (3840x2160p)"/>
    <n v="10"/>
    <n v="33799.351999999999"/>
    <n v="337993.52"/>
  </r>
  <r>
    <x v="2"/>
    <s v="32HE2HDT"/>
    <x v="19"/>
    <x v="1"/>
    <x v="1"/>
    <s v="HD Ready"/>
    <n v="10"/>
    <n v="2611.6"/>
    <n v="26116"/>
  </r>
  <r>
    <x v="2"/>
    <s v="32PHS4503"/>
    <x v="23"/>
    <x v="1"/>
    <x v="1"/>
    <s v="HD Ready"/>
    <n v="10"/>
    <n v="4599"/>
    <n v="45990"/>
  </r>
  <r>
    <x v="2"/>
    <s v="MTV-4045HT2"/>
    <x v="6"/>
    <x v="1"/>
    <x v="20"/>
    <s v="HD Ready"/>
    <n v="9"/>
    <n v="3835"/>
    <n v="34515"/>
  </r>
  <r>
    <x v="2"/>
    <s v="55UM7050PLC"/>
    <x v="4"/>
    <x v="0"/>
    <x v="2"/>
    <s v="Ultra HD/4k (3840x2160p)"/>
    <n v="9"/>
    <n v="16999.2"/>
    <n v="152992.79999999999"/>
  </r>
  <r>
    <x v="2"/>
    <s v="32H9000ST"/>
    <x v="28"/>
    <x v="0"/>
    <x v="1"/>
    <s v="HD Ready"/>
    <n v="9"/>
    <n v="3270.1666666699998"/>
    <n v="29431.5"/>
  </r>
  <r>
    <x v="2"/>
    <s v="55EP640"/>
    <x v="31"/>
    <x v="0"/>
    <x v="2"/>
    <s v="Ultra HD/4k (3840x2160p)"/>
    <n v="9"/>
    <n v="10546"/>
    <n v="94914"/>
  </r>
  <r>
    <x v="2"/>
    <s v="55PUS6554"/>
    <x v="23"/>
    <x v="0"/>
    <x v="2"/>
    <s v="Ultra HD/4k (3840x2160p)"/>
    <n v="9"/>
    <n v="12992.22222222"/>
    <n v="116930"/>
  </r>
  <r>
    <x v="2"/>
    <s v="55PUS7334"/>
    <x v="23"/>
    <x v="0"/>
    <x v="2"/>
    <s v="Ultra HD/4k (3840x2160p)"/>
    <n v="9"/>
    <n v="21215.27111111"/>
    <n v="190937.44"/>
  </r>
  <r>
    <x v="2"/>
    <s v="65SM8200PLA"/>
    <x v="4"/>
    <x v="0"/>
    <x v="14"/>
    <s v="Ultra HD/4k (3840x2160p)"/>
    <n v="9"/>
    <n v="37499.1"/>
    <n v="337491.9"/>
  </r>
  <r>
    <x v="2"/>
    <s v="43DU6510"/>
    <x v="8"/>
    <x v="0"/>
    <x v="0"/>
    <s v="Ultra HD/4k (3840x2160p)"/>
    <n v="9"/>
    <n v="7473.5333333299996"/>
    <n v="67261.8"/>
  </r>
  <r>
    <x v="2"/>
    <s v="UE43RU7410"/>
    <x v="1"/>
    <x v="0"/>
    <x v="0"/>
    <s v="Ultra HD/4k (3840x2160p)"/>
    <n v="9"/>
    <n v="14415.52777778"/>
    <n v="129739.75"/>
  </r>
  <r>
    <x v="2"/>
    <s v="QE49Q67R"/>
    <x v="1"/>
    <x v="0"/>
    <x v="8"/>
    <s v="Ultra HD/4k (3840x2160p)"/>
    <n v="9"/>
    <n v="24465.66666667"/>
    <n v="220191"/>
  </r>
  <r>
    <x v="2"/>
    <s v="43PFS5803"/>
    <x v="23"/>
    <x v="0"/>
    <x v="0"/>
    <s v="Full HD"/>
    <n v="9"/>
    <n v="8132.3333333299997"/>
    <n v="73191"/>
  </r>
  <r>
    <x v="2"/>
    <s v="QE50LS03T"/>
    <x v="1"/>
    <x v="0"/>
    <x v="3"/>
    <s v="Ultra HD/4k (3840x2160p)"/>
    <n v="8"/>
    <n v="35064.224999999999"/>
    <n v="280513.8"/>
  </r>
  <r>
    <x v="2"/>
    <s v="32HE5HD¿"/>
    <x v="19"/>
    <x v="1"/>
    <x v="1"/>
    <s v="HD Ready"/>
    <n v="8"/>
    <n v="2986.375"/>
    <n v="23891"/>
  </r>
  <r>
    <x v="2"/>
    <s v="UE65TU7100"/>
    <x v="1"/>
    <x v="0"/>
    <x v="14"/>
    <s v="Ultra HD/4k (3840x2160p)"/>
    <n v="8"/>
    <n v="28524.112499999999"/>
    <n v="228192.9"/>
  </r>
  <r>
    <x v="2"/>
    <s v="UA22LED1T2S"/>
    <x v="18"/>
    <x v="0"/>
    <x v="11"/>
    <s v="Full HD"/>
    <n v="8"/>
    <n v="2799"/>
    <n v="22392"/>
  </r>
  <r>
    <x v="2"/>
    <s v="32VH55"/>
    <x v="20"/>
    <x v="0"/>
    <x v="1"/>
    <s v="HD Ready"/>
    <n v="8"/>
    <n v="3494.75"/>
    <n v="27958"/>
  </r>
  <r>
    <x v="2"/>
    <s v="43U800"/>
    <x v="3"/>
    <x v="0"/>
    <x v="0"/>
    <s v="Ultra HD/4k (3840x2160p)"/>
    <n v="8"/>
    <n v="11920.575000000001"/>
    <n v="95364.6"/>
  </r>
  <r>
    <x v="2"/>
    <s v="LD-3229"/>
    <x v="26"/>
    <x v="0"/>
    <x v="1"/>
    <s v="HD Ready"/>
    <n v="8"/>
    <n v="3999"/>
    <n v="31992"/>
  </r>
  <r>
    <x v="2"/>
    <s v="65U700GU"/>
    <x v="3"/>
    <x v="0"/>
    <x v="14"/>
    <s v="Ultra HD/4k (3840x2160p)"/>
    <n v="8"/>
    <n v="19999.327499999999"/>
    <n v="159994.62"/>
  </r>
  <r>
    <x v="2"/>
    <s v="S55UHD20B"/>
    <x v="16"/>
    <x v="0"/>
    <x v="2"/>
    <s v="Ultra HD/4k (3840x2160p)"/>
    <n v="8"/>
    <n v="9474.0074999999997"/>
    <n v="75792.06"/>
  </r>
  <r>
    <x v="2"/>
    <s v="70PUS6504"/>
    <x v="23"/>
    <x v="0"/>
    <x v="16"/>
    <s v="Ultra HD/4k (3840x2160p)"/>
    <n v="8"/>
    <n v="22567.615000000002"/>
    <n v="180540.92"/>
  </r>
  <r>
    <x v="2"/>
    <s v="KD-55XG7096"/>
    <x v="21"/>
    <x v="0"/>
    <x v="2"/>
    <s v="Ultra HD/4k (3840x2160p)"/>
    <n v="8"/>
    <n v="18901.125"/>
    <n v="151209"/>
  </r>
  <r>
    <x v="2"/>
    <s v="QE65Q77R"/>
    <x v="1"/>
    <x v="0"/>
    <x v="14"/>
    <s v="Ultra HD/4k (3840x2160p)"/>
    <n v="8"/>
    <n v="49745.5"/>
    <n v="397964"/>
  </r>
  <r>
    <x v="2"/>
    <s v="QE55Q80R"/>
    <x v="1"/>
    <x v="0"/>
    <x v="2"/>
    <s v="Ultra HD/4k (3840x2160p)"/>
    <n v="8"/>
    <n v="45187.199999999997"/>
    <n v="361497.59999999998"/>
  </r>
  <r>
    <x v="2"/>
    <s v="43V5863"/>
    <x v="7"/>
    <x v="0"/>
    <x v="0"/>
    <s v="Ultra HD/4k (3840x2160p)"/>
    <n v="8"/>
    <n v="7877.75"/>
    <n v="63022"/>
  </r>
  <r>
    <x v="2"/>
    <s v="49UN74006LB"/>
    <x v="4"/>
    <x v="0"/>
    <x v="8"/>
    <s v="Ultra HD/4k (3840x2160p)"/>
    <n v="7"/>
    <n v="16599"/>
    <n v="116193"/>
  </r>
  <r>
    <x v="2"/>
    <s v="UA32HD20T2S"/>
    <x v="18"/>
    <x v="0"/>
    <x v="1"/>
    <s v="HD Ready"/>
    <n v="7"/>
    <n v="3880.8328571400002"/>
    <n v="27165.83"/>
  </r>
  <r>
    <x v="2"/>
    <s v="55SM8050PLC"/>
    <x v="4"/>
    <x v="0"/>
    <x v="2"/>
    <s v="Ultra HD/4k (3840x2160p)"/>
    <n v="7"/>
    <n v="24501.99714286"/>
    <n v="171513.98"/>
  </r>
  <r>
    <x v="2"/>
    <s v="50UE6400"/>
    <x v="27"/>
    <x v="0"/>
    <x v="3"/>
    <s v="Ultra HD/4k (3840x2160p)"/>
    <n v="7"/>
    <n v="9996.2857142899993"/>
    <n v="69974"/>
  </r>
  <r>
    <x v="2"/>
    <s v="40VF55"/>
    <x v="20"/>
    <x v="0"/>
    <x v="4"/>
    <s v="Full HD"/>
    <n v="7"/>
    <n v="5141.8571428599998"/>
    <n v="35993"/>
  </r>
  <r>
    <x v="2"/>
    <s v="32TH2"/>
    <x v="24"/>
    <x v="1"/>
    <x v="1"/>
    <s v="HD Ready"/>
    <n v="7"/>
    <n v="2491.2857142900002"/>
    <n v="17439"/>
  </r>
  <r>
    <x v="2"/>
    <s v="24DH5500"/>
    <x v="8"/>
    <x v="0"/>
    <x v="6"/>
    <s v="HD Ready"/>
    <n v="7"/>
    <n v="2630.5542857099999"/>
    <n v="18413.88"/>
  </r>
  <r>
    <x v="2"/>
    <s v="LD-2429"/>
    <x v="26"/>
    <x v="0"/>
    <x v="6"/>
    <s v="HD Ready"/>
    <n v="7"/>
    <n v="2999"/>
    <n v="20993"/>
  </r>
  <r>
    <x v="2"/>
    <s v="UA32IA124T2"/>
    <x v="18"/>
    <x v="1"/>
    <x v="1"/>
    <s v="HD Ready"/>
    <n v="7"/>
    <n v="2865.0314285700001"/>
    <n v="20055.22"/>
  </r>
  <r>
    <x v="2"/>
    <s v="UA32LEF1T2"/>
    <x v="18"/>
    <x v="1"/>
    <x v="1"/>
    <s v="HD Ready"/>
    <n v="7"/>
    <n v="2856.1428571400002"/>
    <n v="19993"/>
  </r>
  <r>
    <x v="2"/>
    <s v="TX-40GXR700"/>
    <x v="22"/>
    <x v="0"/>
    <x v="4"/>
    <s v="Ultra HD/4k (3840x2160p)"/>
    <n v="7"/>
    <n v="8999"/>
    <n v="62993"/>
  </r>
  <r>
    <x v="2"/>
    <s v="55UE6400"/>
    <x v="27"/>
    <x v="0"/>
    <x v="2"/>
    <s v="Ultra HD/4k (3840x2160p)"/>
    <n v="7"/>
    <n v="11530.42857143"/>
    <n v="80713"/>
  </r>
  <r>
    <x v="2"/>
    <s v="43UE6400"/>
    <x v="27"/>
    <x v="0"/>
    <x v="0"/>
    <s v="Ultra HD/4k (3840x2160p)"/>
    <n v="7"/>
    <n v="7748.1428571400002"/>
    <n v="54237"/>
  </r>
  <r>
    <x v="2"/>
    <s v="43PUS6554"/>
    <x v="23"/>
    <x v="0"/>
    <x v="0"/>
    <s v="Ultra HD/4k (3840x2160p)"/>
    <n v="7"/>
    <n v="9998.8685714300009"/>
    <n v="69992.08"/>
  </r>
  <r>
    <x v="2"/>
    <s v="KD-49XG7096"/>
    <x v="21"/>
    <x v="0"/>
    <x v="8"/>
    <s v="Ultra HD/4k (3840x2160p)"/>
    <n v="7"/>
    <n v="17399.385714290001"/>
    <n v="121795.7"/>
  </r>
  <r>
    <x v="2"/>
    <s v="24PHS4354"/>
    <x v="23"/>
    <x v="1"/>
    <x v="6"/>
    <s v="HD Ready"/>
    <n v="7"/>
    <n v="3787.9057142900001"/>
    <n v="26515.34"/>
  </r>
  <r>
    <x v="2"/>
    <s v="19DH4530"/>
    <x v="9"/>
    <x v="1"/>
    <x v="23"/>
    <s v="HD Ready"/>
    <n v="7"/>
    <n v="1786.1428571399999"/>
    <n v="12503"/>
  </r>
  <r>
    <x v="2"/>
    <s v="KDL-40RE353"/>
    <x v="21"/>
    <x v="1"/>
    <x v="4"/>
    <s v="Full HD"/>
    <n v="7"/>
    <n v="8990.7142857100007"/>
    <n v="62935"/>
  </r>
  <r>
    <x v="2"/>
    <s v="KDL-32WD756"/>
    <x v="21"/>
    <x v="0"/>
    <x v="1"/>
    <s v="Full HD"/>
    <n v="7"/>
    <n v="11257.15714286"/>
    <n v="78800.100000000006"/>
  </r>
  <r>
    <x v="2"/>
    <s v="L50FHD20B"/>
    <x v="16"/>
    <x v="1"/>
    <x v="3"/>
    <s v="Full HD"/>
    <n v="6"/>
    <n v="7299"/>
    <n v="43794"/>
  </r>
  <r>
    <x v="2"/>
    <s v="55UN81006LB"/>
    <x v="4"/>
    <x v="0"/>
    <x v="2"/>
    <s v="Ultra HD/4k (3840x2160p)"/>
    <n v="6"/>
    <n v="19749"/>
    <n v="118494"/>
  </r>
  <r>
    <x v="2"/>
    <s v="UE70TU7100"/>
    <x v="1"/>
    <x v="0"/>
    <x v="16"/>
    <s v="Ultra HD/4k (3840x2160p)"/>
    <n v="6"/>
    <n v="36107.313333329999"/>
    <n v="216643.88"/>
  </r>
  <r>
    <x v="2"/>
    <s v="65UE6400"/>
    <x v="27"/>
    <x v="0"/>
    <x v="14"/>
    <s v="Ultra HD/4k (3840x2160p)"/>
    <n v="6"/>
    <n v="16970.66666667"/>
    <n v="101824"/>
  </r>
  <r>
    <x v="2"/>
    <s v="40BL5EA"/>
    <x v="25"/>
    <x v="0"/>
    <x v="4"/>
    <s v="Ultra HD/4k (3840x2160p)"/>
    <n v="6"/>
    <n v="9888.1666666700003"/>
    <n v="59329"/>
  </r>
  <r>
    <x v="2"/>
    <s v="QE65Q60R"/>
    <x v="1"/>
    <x v="0"/>
    <x v="14"/>
    <s v="Ultra HD/4k (3840x2160p)"/>
    <n v="6"/>
    <n v="41304"/>
    <n v="247824"/>
  </r>
  <r>
    <x v="2"/>
    <s v="32VH50"/>
    <x v="20"/>
    <x v="1"/>
    <x v="1"/>
    <s v="HD Ready"/>
    <n v="6"/>
    <n v="2299.0833333300002"/>
    <n v="13794.5"/>
  </r>
  <r>
    <x v="2"/>
    <s v="55U800"/>
    <x v="3"/>
    <x v="0"/>
    <x v="2"/>
    <s v="Ultra HD/4k (3840x2160p)"/>
    <n v="6"/>
    <n v="16499.293333329999"/>
    <n v="98995.76"/>
  </r>
  <r>
    <x v="2"/>
    <s v="24F9000T"/>
    <x v="28"/>
    <x v="1"/>
    <x v="6"/>
    <s v="Full HD"/>
    <n v="6"/>
    <n v="2190.6666666699998"/>
    <n v="13144"/>
  </r>
  <r>
    <x v="2"/>
    <s v="UA50LEM1T2USM"/>
    <x v="18"/>
    <x v="1"/>
    <x v="3"/>
    <s v="Ultra HD/4k (3840x2160p)"/>
    <n v="6"/>
    <n v="7880.6666666700003"/>
    <n v="47284"/>
  </r>
  <r>
    <x v="2"/>
    <s v="UA32LEZ1T2"/>
    <x v="18"/>
    <x v="1"/>
    <x v="1"/>
    <s v="HD Ready"/>
    <n v="6"/>
    <n v="2849.09"/>
    <n v="17094.54"/>
  </r>
  <r>
    <x v="2"/>
    <s v="49DU6510"/>
    <x v="8"/>
    <x v="0"/>
    <x v="8"/>
    <s v="Ultra HD/4k (3840x2160p)"/>
    <n v="6"/>
    <n v="9665"/>
    <n v="57990"/>
  </r>
  <r>
    <x v="2"/>
    <s v="50PUS6554"/>
    <x v="23"/>
    <x v="0"/>
    <x v="3"/>
    <s v="Ultra HD/4k (3840x2160p)"/>
    <n v="6"/>
    <n v="11915.66666667"/>
    <n v="71494"/>
  </r>
  <r>
    <x v="2"/>
    <s v="OLED65B9PLA"/>
    <x v="4"/>
    <x v="0"/>
    <x v="14"/>
    <s v="Ultra HD/4k (3840x2160p)"/>
    <n v="6"/>
    <n v="66165.816666669998"/>
    <n v="396994.9"/>
  </r>
  <r>
    <x v="2"/>
    <s v="LED55UHD500U4K"/>
    <x v="35"/>
    <x v="0"/>
    <x v="2"/>
    <s v="Ultra HD/4k (3840x2160p)"/>
    <n v="6"/>
    <n v="6474.8333333299997"/>
    <n v="38849"/>
  </r>
  <r>
    <x v="2"/>
    <s v="OLED65C9PLA"/>
    <x v="4"/>
    <x v="0"/>
    <x v="14"/>
    <s v="Ultra HD/4k (3840x2160p)"/>
    <n v="6"/>
    <n v="77584"/>
    <n v="465504"/>
  </r>
  <r>
    <x v="2"/>
    <s v="TV43-FS2G"/>
    <x v="17"/>
    <x v="0"/>
    <x v="0"/>
    <s v="Full HD"/>
    <n v="6"/>
    <n v="8029"/>
    <n v="48174"/>
  </r>
  <r>
    <x v="2"/>
    <s v="UE32N4510"/>
    <x v="1"/>
    <x v="0"/>
    <x v="1"/>
    <s v="HD Ready"/>
    <n v="6"/>
    <n v="5485.6733333299999"/>
    <n v="32914.04"/>
  </r>
  <r>
    <x v="2"/>
    <s v="32L2863"/>
    <x v="7"/>
    <x v="0"/>
    <x v="1"/>
    <s v="Full HD"/>
    <n v="6"/>
    <n v="5282.3333333299997"/>
    <n v="31694"/>
  </r>
  <r>
    <x v="2"/>
    <s v="43UK6300PLB"/>
    <x v="4"/>
    <x v="0"/>
    <x v="0"/>
    <s v="Ultra HD/4k (3840x2160p)"/>
    <n v="6"/>
    <n v="9899"/>
    <n v="59394"/>
  </r>
  <r>
    <x v="2"/>
    <s v="MTV-4324LT2"/>
    <x v="6"/>
    <x v="1"/>
    <x v="0"/>
    <s v="Full HD"/>
    <n v="6"/>
    <n v="4837.4849999999997"/>
    <n v="29024.91"/>
  </r>
  <r>
    <x v="2"/>
    <s v="40DF5130"/>
    <x v="9"/>
    <x v="1"/>
    <x v="4"/>
    <s v="Full HD"/>
    <n v="6"/>
    <n v="3057.1666666699998"/>
    <n v="18343"/>
  </r>
  <r>
    <x v="2"/>
    <s v="UA32LES1T2S"/>
    <x v="18"/>
    <x v="0"/>
    <x v="1"/>
    <s v="HD Ready"/>
    <n v="5"/>
    <n v="4015.0720000000001"/>
    <n v="20075.36"/>
  </r>
  <r>
    <x v="2"/>
    <s v="32HE5HDTA1"/>
    <x v="19"/>
    <x v="0"/>
    <x v="1"/>
    <s v="HD Ready"/>
    <n v="5"/>
    <n v="3995.8"/>
    <n v="19979"/>
  </r>
  <r>
    <x v="2"/>
    <s v="49UN73906LE"/>
    <x v="4"/>
    <x v="0"/>
    <x v="8"/>
    <s v="Ultra HD/4k (3840x2160p)"/>
    <n v="5"/>
    <n v="16014.013999999999"/>
    <n v="80070.070000000007"/>
  </r>
  <r>
    <x v="2"/>
    <s v="QE43LS03T"/>
    <x v="1"/>
    <x v="0"/>
    <x v="0"/>
    <s v="Ultra HD/4k (3840x2160p)"/>
    <n v="5"/>
    <n v="30595.38"/>
    <n v="152976.9"/>
  </r>
  <r>
    <x v="2"/>
    <s v="32WL1A63"/>
    <x v="7"/>
    <x v="1"/>
    <x v="1"/>
    <s v="HD Ready"/>
    <n v="5"/>
    <n v="4299"/>
    <n v="21495"/>
  </r>
  <r>
    <x v="2"/>
    <s v="QE75Q80T"/>
    <x v="1"/>
    <x v="0"/>
    <x v="17"/>
    <s v="Ultra HD/4k (3840x2160p)"/>
    <n v="5"/>
    <n v="96292.377999999997"/>
    <n v="481461.89"/>
  </r>
  <r>
    <x v="2"/>
    <s v="QE65Q80T"/>
    <x v="1"/>
    <x v="0"/>
    <x v="14"/>
    <s v="Ultra HD/4k (3840x2160p)"/>
    <n v="5"/>
    <n v="64999.18"/>
    <n v="324995.90000000002"/>
  </r>
  <r>
    <x v="2"/>
    <s v="UE75TU7100"/>
    <x v="1"/>
    <x v="0"/>
    <x v="17"/>
    <s v="Ultra HD/4k (3840x2160p)"/>
    <n v="5"/>
    <n v="44243.053999999996"/>
    <n v="221215.27"/>
  </r>
  <r>
    <x v="2"/>
    <s v="UA40IA124S"/>
    <x v="18"/>
    <x v="1"/>
    <x v="4"/>
    <s v="Full HD"/>
    <n v="5"/>
    <n v="5473.6"/>
    <n v="27368"/>
  </r>
  <r>
    <x v="2"/>
    <s v="UA24IA124T2"/>
    <x v="18"/>
    <x v="1"/>
    <x v="6"/>
    <s v="HD Ready"/>
    <n v="5"/>
    <n v="2182.1999999999998"/>
    <n v="10911"/>
  </r>
  <r>
    <x v="2"/>
    <s v="40DF5500"/>
    <x v="8"/>
    <x v="0"/>
    <x v="4"/>
    <s v="Full HD"/>
    <n v="5"/>
    <n v="5959"/>
    <n v="29795"/>
  </r>
  <r>
    <x v="2"/>
    <s v="A40FHD200T2"/>
    <x v="11"/>
    <x v="1"/>
    <x v="4"/>
    <s v="Full HD"/>
    <n v="5"/>
    <n v="5391.558"/>
    <n v="26957.79"/>
  </r>
  <r>
    <x v="2"/>
    <s v="24HQ92T2"/>
    <x v="30"/>
    <x v="1"/>
    <x v="6"/>
    <s v="HD Ready"/>
    <n v="5"/>
    <n v="2000.69"/>
    <n v="10003.450000000001"/>
  </r>
  <r>
    <x v="2"/>
    <s v="UA24LEZ1T2"/>
    <x v="18"/>
    <x v="1"/>
    <x v="6"/>
    <s v="HD Ready"/>
    <n v="5"/>
    <n v="2259.864"/>
    <n v="11299.32"/>
  </r>
  <r>
    <x v="2"/>
    <s v="50B7200UW"/>
    <x v="5"/>
    <x v="0"/>
    <x v="3"/>
    <s v="Ultra HD/4k (3840x2160p)"/>
    <n v="5"/>
    <n v="11560.172"/>
    <n v="57800.86"/>
  </r>
  <r>
    <x v="2"/>
    <s v="GTV32HD01T2"/>
    <x v="33"/>
    <x v="1"/>
    <x v="1"/>
    <s v="HD Ready"/>
    <n v="5"/>
    <n v="2669.6619999999998"/>
    <n v="13348.31"/>
  </r>
  <r>
    <x v="2"/>
    <s v="32FR55WU"/>
    <x v="3"/>
    <x v="0"/>
    <x v="1"/>
    <s v="Full HD"/>
    <n v="5"/>
    <n v="5774.9920000000002"/>
    <n v="28874.959999999999"/>
  </r>
  <r>
    <x v="2"/>
    <s v="H55B7100"/>
    <x v="5"/>
    <x v="0"/>
    <x v="2"/>
    <s v="Ultra HD/4k (3840x2160p)"/>
    <n v="5"/>
    <n v="9829.2000000000007"/>
    <n v="49146"/>
  </r>
  <r>
    <x v="2"/>
    <s v="H50B7100"/>
    <x v="5"/>
    <x v="0"/>
    <x v="3"/>
    <s v="Ultra HD/4k (3840x2160p)"/>
    <n v="5"/>
    <n v="7926.116"/>
    <n v="39630.58"/>
  </r>
  <r>
    <x v="2"/>
    <s v="43UM7390PLC"/>
    <x v="4"/>
    <x v="0"/>
    <x v="0"/>
    <s v="Ultra HD/4k (3840x2160p)"/>
    <n v="5"/>
    <n v="14448.596"/>
    <n v="72242.98"/>
  </r>
  <r>
    <x v="2"/>
    <s v="KD-43XG7096"/>
    <x v="21"/>
    <x v="0"/>
    <x v="0"/>
    <s v="Ultra HD/4k (3840x2160p)"/>
    <n v="5"/>
    <n v="13799.18"/>
    <n v="68995.899999999994"/>
  </r>
  <r>
    <x v="2"/>
    <s v="QE55LS01R"/>
    <x v="1"/>
    <x v="0"/>
    <x v="2"/>
    <s v="Ultra HD/4k (3840x2160p)"/>
    <n v="5"/>
    <n v="32370.38"/>
    <n v="161851.9"/>
  </r>
  <r>
    <x v="2"/>
    <s v="UE65RU7470"/>
    <x v="1"/>
    <x v="0"/>
    <x v="14"/>
    <s v="Ultra HD/4k (3840x2160p)"/>
    <n v="5"/>
    <n v="29958.991999999998"/>
    <n v="149794.96"/>
  </r>
  <r>
    <x v="2"/>
    <s v="LD-2438"/>
    <x v="26"/>
    <x v="1"/>
    <x v="6"/>
    <s v="HD Ready"/>
    <n v="5"/>
    <n v="2794.2"/>
    <n v="13971"/>
  </r>
  <r>
    <x v="2"/>
    <s v="32AS1HD"/>
    <x v="19"/>
    <x v="1"/>
    <x v="1"/>
    <s v="HD Ready"/>
    <n v="5"/>
    <n v="2499"/>
    <n v="12495"/>
  </r>
  <r>
    <x v="2"/>
    <s v="32LK510BPLD"/>
    <x v="4"/>
    <x v="1"/>
    <x v="1"/>
    <s v="HD Ready"/>
    <n v="5"/>
    <n v="4859"/>
    <n v="24295"/>
  </r>
  <r>
    <x v="2"/>
    <s v="LE24CT5000"/>
    <x v="8"/>
    <x v="1"/>
    <x v="6"/>
    <s v="HD Ready"/>
    <n v="5"/>
    <n v="2354.9079999999999"/>
    <n v="11774.54"/>
  </r>
  <r>
    <x v="2"/>
    <s v="32DH5130"/>
    <x v="9"/>
    <x v="0"/>
    <x v="5"/>
    <s v="HD Ready"/>
    <n v="5"/>
    <n v="2499"/>
    <n v="12495"/>
  </r>
  <r>
    <x v="2"/>
    <s v="OLED55B9SLA"/>
    <x v="4"/>
    <x v="0"/>
    <x v="2"/>
    <s v="Ultra HD/4k (3840x2160p)"/>
    <n v="4"/>
    <n v="48249"/>
    <n v="192996"/>
  </r>
  <r>
    <x v="2"/>
    <s v="QE32LS03T"/>
    <x v="1"/>
    <x v="0"/>
    <x v="1"/>
    <s v="Full HD"/>
    <n v="4"/>
    <n v="16999.45"/>
    <n v="67997.8"/>
  </r>
  <r>
    <x v="2"/>
    <s v="UA32HD19T2S"/>
    <x v="18"/>
    <x v="0"/>
    <x v="1"/>
    <s v="HD Ready"/>
    <n v="4"/>
    <n v="3749"/>
    <n v="14996"/>
  </r>
  <r>
    <x v="2"/>
    <s v="50UN81006LB"/>
    <x v="4"/>
    <x v="0"/>
    <x v="3"/>
    <s v="Ultra HD/4k (3840x2160p)"/>
    <n v="4"/>
    <n v="17448.872500000001"/>
    <n v="69795.490000000005"/>
  </r>
  <r>
    <x v="2"/>
    <s v="L50UHD22B"/>
    <x v="16"/>
    <x v="1"/>
    <x v="3"/>
    <s v="Ultra HD/4k (3840x2160p)"/>
    <n v="4"/>
    <n v="7402.25"/>
    <n v="29609"/>
  </r>
  <r>
    <x v="2"/>
    <s v="UA43LEF1T2S"/>
    <x v="18"/>
    <x v="0"/>
    <x v="0"/>
    <s v="Full HD"/>
    <n v="4"/>
    <n v="5928.6625000000004"/>
    <n v="23714.65"/>
  </r>
  <r>
    <x v="2"/>
    <s v="QE65Q800T"/>
    <x v="1"/>
    <x v="0"/>
    <x v="14"/>
    <s v="Ultra HD/8k (7680x4320p)"/>
    <n v="4"/>
    <n v="94087.175000000003"/>
    <n v="376348.7"/>
  </r>
  <r>
    <x v="2"/>
    <s v="QE65LS03T"/>
    <x v="1"/>
    <x v="0"/>
    <x v="14"/>
    <s v="Ultra HD/4k (3840x2160p)"/>
    <n v="4"/>
    <n v="61064.68"/>
    <n v="244258.72"/>
  </r>
  <r>
    <x v="2"/>
    <s v="QE65Q77T"/>
    <x v="1"/>
    <x v="0"/>
    <x v="14"/>
    <s v="Ultra HD/4k (3840x2160p)"/>
    <n v="4"/>
    <n v="51999.45"/>
    <n v="207997.8"/>
  </r>
  <r>
    <x v="2"/>
    <s v="50UA3A63"/>
    <x v="7"/>
    <x v="0"/>
    <x v="3"/>
    <s v="Ultra HD/4k (3840x2160p)"/>
    <n v="4"/>
    <n v="13174.25"/>
    <n v="52697"/>
  </r>
  <r>
    <x v="2"/>
    <s v="L50UHD21B"/>
    <x v="16"/>
    <x v="1"/>
    <x v="3"/>
    <s v="Ultra HD/4k (3840x2160p)"/>
    <n v="4"/>
    <n v="7048.9624999999996"/>
    <n v="28195.85"/>
  </r>
  <r>
    <x v="2"/>
    <s v="43F9000ST"/>
    <x v="28"/>
    <x v="0"/>
    <x v="0"/>
    <s v="Full HD"/>
    <n v="4"/>
    <n v="5274"/>
    <n v="21096"/>
  </r>
  <r>
    <x v="2"/>
    <s v="UA43IA124US"/>
    <x v="18"/>
    <x v="1"/>
    <x v="0"/>
    <s v="Ultra HD/4k (3840x2160p)"/>
    <n v="4"/>
    <n v="6454"/>
    <n v="25816"/>
  </r>
  <r>
    <x v="2"/>
    <s v="UA45IA124S"/>
    <x v="18"/>
    <x v="1"/>
    <x v="19"/>
    <s v="Full HD"/>
    <n v="4"/>
    <n v="5999"/>
    <n v="23996"/>
  </r>
  <r>
    <x v="2"/>
    <s v="LE-43F2S"/>
    <x v="14"/>
    <x v="0"/>
    <x v="0"/>
    <s v="Full HD"/>
    <n v="4"/>
    <n v="5449"/>
    <n v="21796"/>
  </r>
  <r>
    <x v="2"/>
    <s v="24BH500S"/>
    <x v="9"/>
    <x v="0"/>
    <x v="6"/>
    <s v="HD Ready"/>
    <n v="4"/>
    <n v="2566.5"/>
    <n v="10266"/>
  </r>
  <r>
    <x v="2"/>
    <s v="UA24IA124S"/>
    <x v="18"/>
    <x v="1"/>
    <x v="6"/>
    <s v="HD Ready"/>
    <n v="4"/>
    <n v="2978.75"/>
    <n v="11915"/>
  </r>
  <r>
    <x v="2"/>
    <s v="S50UHD20B"/>
    <x v="16"/>
    <x v="0"/>
    <x v="3"/>
    <s v="Ultra HD/4k (3840x2160p)"/>
    <n v="4"/>
    <n v="5162.5"/>
    <n v="20650"/>
  </r>
  <r>
    <x v="2"/>
    <s v="LE-32P28T2"/>
    <x v="14"/>
    <x v="1"/>
    <x v="1"/>
    <s v="HD Ready"/>
    <n v="4"/>
    <n v="2238.75"/>
    <n v="8955"/>
  </r>
  <r>
    <x v="2"/>
    <s v="24FR55WU"/>
    <x v="3"/>
    <x v="0"/>
    <x v="6"/>
    <s v="Full HD"/>
    <n v="4"/>
    <n v="3951.625"/>
    <n v="15806.5"/>
  </r>
  <r>
    <x v="2"/>
    <s v="50USH1930T2"/>
    <x v="32"/>
    <x v="0"/>
    <x v="3"/>
    <s v="Ultra HD/4k (3840x2160p)"/>
    <n v="4"/>
    <n v="8107.7550000000001"/>
    <n v="32431.02"/>
  </r>
  <r>
    <x v="2"/>
    <s v="22FQ92T2"/>
    <x v="30"/>
    <x v="1"/>
    <x v="11"/>
    <s v="Full HD"/>
    <n v="4"/>
    <n v="1899"/>
    <n v="7596"/>
  </r>
  <r>
    <x v="2"/>
    <s v="TX-65GXR700"/>
    <x v="22"/>
    <x v="0"/>
    <x v="14"/>
    <s v="Ultra HD/4k (3840x2160p)"/>
    <n v="4"/>
    <n v="21999"/>
    <n v="87996"/>
  </r>
  <r>
    <x v="2"/>
    <s v="KD-43XG8096"/>
    <x v="21"/>
    <x v="0"/>
    <x v="0"/>
    <s v="Ultra HD/4k (3840x2160p)"/>
    <n v="4"/>
    <n v="19999"/>
    <n v="79996"/>
  </r>
  <r>
    <x v="2"/>
    <s v="50EP640"/>
    <x v="31"/>
    <x v="0"/>
    <x v="3"/>
    <s v="Ultra HD/4k (3840x2160p)"/>
    <n v="4"/>
    <n v="10999"/>
    <n v="43996"/>
  </r>
  <r>
    <x v="2"/>
    <s v="UE55RU7200"/>
    <x v="1"/>
    <x v="0"/>
    <x v="2"/>
    <s v="Ultra HD/4k (3840x2160p)"/>
    <n v="4"/>
    <n v="15274.55"/>
    <n v="61098.2"/>
  </r>
  <r>
    <x v="2"/>
    <s v="55OLED854"/>
    <x v="23"/>
    <x v="0"/>
    <x v="2"/>
    <s v="Ultra HD/4k (3840x2160p)"/>
    <n v="4"/>
    <n v="47999"/>
    <n v="191996"/>
  </r>
  <r>
    <x v="2"/>
    <s v="QE43LS01R"/>
    <x v="1"/>
    <x v="0"/>
    <x v="0"/>
    <s v="Ultra HD/4k (3840x2160p)"/>
    <n v="4"/>
    <n v="23799.224999999999"/>
    <n v="95196.9"/>
  </r>
  <r>
    <x v="2"/>
    <s v="UE43NU7097U"/>
    <x v="1"/>
    <x v="0"/>
    <x v="0"/>
    <s v="Ultra HD/4k (3840x2160p)"/>
    <n v="4"/>
    <n v="9874"/>
    <n v="39496"/>
  </r>
  <r>
    <x v="2"/>
    <s v="UE55RU7400"/>
    <x v="1"/>
    <x v="0"/>
    <x v="2"/>
    <s v="Ultra HD/4k (3840x2160p)"/>
    <n v="4"/>
    <n v="19724.224999999999"/>
    <n v="78896.899999999994"/>
  </r>
  <r>
    <x v="2"/>
    <s v="24PHS4304"/>
    <x v="23"/>
    <x v="1"/>
    <x v="6"/>
    <s v="HD Ready"/>
    <n v="4"/>
    <n v="3799"/>
    <n v="15196"/>
  </r>
  <r>
    <x v="2"/>
    <s v="40DT5020F"/>
    <x v="29"/>
    <x v="1"/>
    <x v="4"/>
    <s v="Full HD"/>
    <n v="4"/>
    <n v="4555.25"/>
    <n v="18221"/>
  </r>
  <r>
    <x v="2"/>
    <s v="LC-32HI3122E"/>
    <x v="25"/>
    <x v="1"/>
    <x v="1"/>
    <s v="HD Ready"/>
    <n v="4"/>
    <n v="3473.9850000000001"/>
    <n v="13895.94"/>
  </r>
  <r>
    <x v="2"/>
    <s v="LE40CT5030AK"/>
    <x v="8"/>
    <x v="1"/>
    <x v="4"/>
    <s v="Full HD"/>
    <n v="4"/>
    <n v="4378.1824999999999"/>
    <n v="17512.73"/>
  </r>
  <r>
    <x v="2"/>
    <s v="24HB50BU"/>
    <x v="3"/>
    <x v="1"/>
    <x v="6"/>
    <s v="HD Ready"/>
    <n v="4"/>
    <n v="2306.48"/>
    <n v="9225.92"/>
  </r>
  <r>
    <x v="2"/>
    <s v="39AS1HDT"/>
    <x v="19"/>
    <x v="1"/>
    <x v="20"/>
    <s v="HD Ready"/>
    <n v="4"/>
    <n v="4279.4174999999996"/>
    <n v="17117.669999999998"/>
  </r>
  <r>
    <x v="2"/>
    <s v="40FB50"/>
    <x v="3"/>
    <x v="1"/>
    <x v="4"/>
    <s v="Full HD"/>
    <n v="4"/>
    <n v="4977.7250000000004"/>
    <n v="19910.900000000001"/>
  </r>
  <r>
    <x v="2"/>
    <s v="UE55NU7090"/>
    <x v="1"/>
    <x v="0"/>
    <x v="2"/>
    <s v="Ultra HD/4k (3840x2160p)"/>
    <n v="4"/>
    <n v="14792.13"/>
    <n v="59168.52"/>
  </r>
  <r>
    <x v="2"/>
    <s v="OLED55B8PLA"/>
    <x v="4"/>
    <x v="0"/>
    <x v="2"/>
    <s v="Ultra HD/4k (3840x2160p)"/>
    <n v="4"/>
    <n v="33511.724999999999"/>
    <n v="134046.9"/>
  </r>
  <r>
    <x v="2"/>
    <s v="LC-43FG5242E"/>
    <x v="25"/>
    <x v="0"/>
    <x v="0"/>
    <s v="Full HD"/>
    <n v="4"/>
    <n v="6999"/>
    <n v="27996"/>
  </r>
  <r>
    <x v="2"/>
    <s v="32HE1HDTA"/>
    <x v="19"/>
    <x v="0"/>
    <x v="1"/>
    <s v="HD Ready"/>
    <n v="4"/>
    <n v="3864.25"/>
    <n v="15457"/>
  </r>
  <r>
    <x v="2"/>
    <s v="MTV-2429LTA2"/>
    <x v="6"/>
    <x v="0"/>
    <x v="6"/>
    <s v="Full HD"/>
    <n v="3"/>
    <n v="2528.0766666700001"/>
    <n v="7584.23"/>
  </r>
  <r>
    <x v="2"/>
    <s v="MTV-3223LT2"/>
    <x v="6"/>
    <x v="1"/>
    <x v="1"/>
    <s v="HD Ready"/>
    <n v="3"/>
    <n v="2469.34"/>
    <n v="7408.02"/>
  </r>
  <r>
    <x v="2"/>
    <s v="43FQ1920T2"/>
    <x v="32"/>
    <x v="1"/>
    <x v="0"/>
    <s v="Full HD"/>
    <n v="3"/>
    <n v="4799"/>
    <n v="14397"/>
  </r>
  <r>
    <x v="2"/>
    <s v="UA32HD19T2"/>
    <x v="18"/>
    <x v="1"/>
    <x v="1"/>
    <s v="HD Ready"/>
    <n v="3"/>
    <n v="2965.6666666699998"/>
    <n v="8897"/>
  </r>
  <r>
    <x v="2"/>
    <s v="LT-43MU508"/>
    <x v="13"/>
    <x v="0"/>
    <x v="0"/>
    <s v="Ultra HD/4k (3840x2160p)"/>
    <n v="3"/>
    <n v="7999"/>
    <n v="23997"/>
  </r>
  <r>
    <x v="2"/>
    <s v="QE75Q60T"/>
    <x v="1"/>
    <x v="0"/>
    <x v="17"/>
    <s v="Ultra HD/4k (3840x2160p)"/>
    <n v="3"/>
    <n v="64782.333333330003"/>
    <n v="194347"/>
  </r>
  <r>
    <x v="2"/>
    <s v="24AS1HDT"/>
    <x v="19"/>
    <x v="1"/>
    <x v="6"/>
    <s v="HD Ready"/>
    <n v="3"/>
    <n v="2395"/>
    <n v="7185"/>
  </r>
  <r>
    <x v="2"/>
    <s v="QE55Q95T"/>
    <x v="1"/>
    <x v="0"/>
    <x v="2"/>
    <s v="Ultra HD/4k (3840x2160p)"/>
    <n v="3"/>
    <n v="58756"/>
    <n v="176268"/>
  </r>
  <r>
    <x v="2"/>
    <s v="QE75Q77T"/>
    <x v="1"/>
    <x v="0"/>
    <x v="17"/>
    <s v="Ultra HD/4k (3840x2160p)"/>
    <n v="3"/>
    <n v="71711"/>
    <n v="215133"/>
  </r>
  <r>
    <x v="2"/>
    <s v="1T-C32BB3EE2NB"/>
    <x v="25"/>
    <x v="1"/>
    <x v="1"/>
    <s v="HD Ready"/>
    <n v="3"/>
    <n v="4398.96"/>
    <n v="13196.88"/>
  </r>
  <r>
    <x v="2"/>
    <s v="QE55LS03T"/>
    <x v="1"/>
    <x v="0"/>
    <x v="2"/>
    <s v="Ultra HD/4k (3840x2160p)"/>
    <n v="3"/>
    <n v="40795.300000000003"/>
    <n v="122385.9"/>
  </r>
  <r>
    <x v="2"/>
    <s v="LE-43Z1S"/>
    <x v="14"/>
    <x v="0"/>
    <x v="0"/>
    <s v="Ultra HD/4k (3840x2160p)"/>
    <n v="3"/>
    <n v="5999"/>
    <n v="17997"/>
  </r>
  <r>
    <x v="2"/>
    <s v="40FE966"/>
    <x v="12"/>
    <x v="0"/>
    <x v="15"/>
    <s v="Full HD"/>
    <n v="3"/>
    <n v="6132.6333333299999"/>
    <n v="18397.900000000001"/>
  </r>
  <r>
    <x v="2"/>
    <s v="32FQ1920T2"/>
    <x v="32"/>
    <x v="1"/>
    <x v="1"/>
    <s v="Full HD"/>
    <n v="3"/>
    <n v="3199"/>
    <n v="9597"/>
  </r>
  <r>
    <x v="2"/>
    <s v="32AS5HDT"/>
    <x v="19"/>
    <x v="1"/>
    <x v="1"/>
    <s v="HD Ready"/>
    <n v="3"/>
    <n v="3321.6666666699998"/>
    <n v="9965"/>
  </r>
  <r>
    <x v="2"/>
    <s v="50AS1UHDTA1.5"/>
    <x v="19"/>
    <x v="0"/>
    <x v="8"/>
    <s v="Ultra HD/4k (3840x2160p)"/>
    <n v="3"/>
    <n v="8499"/>
    <n v="25497"/>
  </r>
  <r>
    <x v="2"/>
    <s v="32WE966"/>
    <x v="12"/>
    <x v="0"/>
    <x v="5"/>
    <s v="HD Ready"/>
    <n v="3"/>
    <n v="4171"/>
    <n v="12513"/>
  </r>
  <r>
    <x v="2"/>
    <s v="UE70RU7090"/>
    <x v="1"/>
    <x v="0"/>
    <x v="16"/>
    <s v="Ultra HD/4k (3840x2160p)"/>
    <n v="3"/>
    <n v="31998.98666667"/>
    <n v="95996.96"/>
  </r>
  <r>
    <x v="2"/>
    <s v="UE75RU7200"/>
    <x v="1"/>
    <x v="0"/>
    <x v="17"/>
    <s v="Ultra HD/4k (3840x2160p)"/>
    <n v="3"/>
    <n v="44999.3"/>
    <n v="134997.9"/>
  </r>
  <r>
    <x v="2"/>
    <s v="UE50RU7200"/>
    <x v="1"/>
    <x v="0"/>
    <x v="3"/>
    <s v="Ultra HD/4k (3840x2160p)"/>
    <n v="3"/>
    <n v="17299"/>
    <n v="51897"/>
  </r>
  <r>
    <x v="2"/>
    <s v="50PUS7334"/>
    <x v="23"/>
    <x v="0"/>
    <x v="3"/>
    <s v="Ultra HD/4k (3840x2160p)"/>
    <n v="3"/>
    <n v="18054.78"/>
    <n v="54164.34"/>
  </r>
  <r>
    <x v="2"/>
    <s v="65UM7610PLB"/>
    <x v="4"/>
    <x v="0"/>
    <x v="14"/>
    <s v="Ultra HD/4k (3840x2160p)"/>
    <n v="3"/>
    <n v="29165.66666667"/>
    <n v="87497"/>
  </r>
  <r>
    <x v="2"/>
    <s v="43AS1FHDTA1"/>
    <x v="19"/>
    <x v="0"/>
    <x v="0"/>
    <s v="Full HD"/>
    <n v="3"/>
    <n v="6451.6666666700003"/>
    <n v="19355"/>
  </r>
  <r>
    <x v="2"/>
    <s v="UE49RU8000"/>
    <x v="1"/>
    <x v="0"/>
    <x v="8"/>
    <s v="Ultra HD/4k (3840x2160p)"/>
    <n v="3"/>
    <n v="18952"/>
    <n v="56856"/>
  </r>
  <r>
    <x v="2"/>
    <s v="UE65RU7100"/>
    <x v="1"/>
    <x v="0"/>
    <x v="14"/>
    <s v="Ultra HD/4k (3840x2160p)"/>
    <n v="3"/>
    <n v="28999.266666669999"/>
    <n v="86997.8"/>
  </r>
  <r>
    <x v="2"/>
    <s v="50DU5502"/>
    <x v="8"/>
    <x v="0"/>
    <x v="3"/>
    <s v="Ultra HD/4k (3840x2160p)"/>
    <n v="3"/>
    <n v="7018.6666666700003"/>
    <n v="21056"/>
  </r>
  <r>
    <x v="2"/>
    <s v="H55A6130"/>
    <x v="5"/>
    <x v="0"/>
    <x v="2"/>
    <s v="Ultra HD/4k (3840x2160p)"/>
    <n v="3"/>
    <n v="9134.6"/>
    <n v="27403.8"/>
  </r>
  <r>
    <x v="2"/>
    <s v="43Q3 AI"/>
    <x v="10"/>
    <x v="0"/>
    <x v="0"/>
    <s v="Ultra HD/4k (3840x2160p)"/>
    <n v="3"/>
    <n v="9765.6666666700003"/>
    <n v="29297"/>
  </r>
  <r>
    <x v="2"/>
    <s v="32HX1850T2"/>
    <x v="32"/>
    <x v="1"/>
    <x v="1"/>
    <s v="HD Ready"/>
    <n v="3"/>
    <n v="2733.6666666699998"/>
    <n v="8201"/>
  </r>
  <r>
    <x v="2"/>
    <s v="40AS3FHDTA1"/>
    <x v="19"/>
    <x v="0"/>
    <x v="4"/>
    <s v="Full HD"/>
    <n v="3"/>
    <n v="5654.3333333299997"/>
    <n v="16963"/>
  </r>
  <r>
    <x v="2"/>
    <s v="LE-4348"/>
    <x v="26"/>
    <x v="0"/>
    <x v="0"/>
    <s v="Full HD"/>
    <n v="3"/>
    <n v="6999"/>
    <n v="20997"/>
  </r>
  <r>
    <x v="2"/>
    <s v="TX-43FXR600"/>
    <x v="22"/>
    <x v="0"/>
    <x v="0"/>
    <s v="Ultra HD/4k (3840x2160p)"/>
    <n v="3"/>
    <n v="9999"/>
    <n v="29997"/>
  </r>
  <r>
    <x v="2"/>
    <s v="55DP600"/>
    <x v="31"/>
    <x v="0"/>
    <x v="2"/>
    <s v="Ultra HD/4k (3840x2160p)"/>
    <n v="3"/>
    <n v="9999"/>
    <n v="29997"/>
  </r>
  <r>
    <x v="2"/>
    <s v="32LK6190PLA"/>
    <x v="4"/>
    <x v="0"/>
    <x v="1"/>
    <s v="Full HD"/>
    <n v="3"/>
    <n v="5998.98"/>
    <n v="17996.939999999999"/>
  </r>
  <r>
    <x v="2"/>
    <s v="32PFS5603"/>
    <x v="23"/>
    <x v="1"/>
    <x v="1"/>
    <s v="Full HD"/>
    <n v="3"/>
    <n v="5861.2533333299998"/>
    <n v="17583.759999999998"/>
  </r>
  <r>
    <x v="2"/>
    <s v="LC-40FG3342E"/>
    <x v="25"/>
    <x v="1"/>
    <x v="4"/>
    <s v="Full HD"/>
    <n v="3"/>
    <n v="5532.32"/>
    <n v="16596.96"/>
  </r>
  <r>
    <x v="2"/>
    <s v="32DH5330"/>
    <x v="9"/>
    <x v="0"/>
    <x v="1"/>
    <s v="HD Ready"/>
    <n v="3"/>
    <n v="2554.6666666699998"/>
    <n v="7664"/>
  </r>
  <r>
    <x v="2"/>
    <s v="MTV-4030LTA2"/>
    <x v="6"/>
    <x v="0"/>
    <x v="4"/>
    <s v="Full HD"/>
    <n v="3"/>
    <n v="5326.2066666700002"/>
    <n v="15978.62"/>
  </r>
  <r>
    <x v="2"/>
    <s v="MTV-2430LW"/>
    <x v="6"/>
    <x v="1"/>
    <x v="6"/>
    <s v="HD Ready"/>
    <n v="3"/>
    <n v="1965.6233333299999"/>
    <n v="5896.87"/>
  </r>
  <r>
    <x v="2"/>
    <s v="MTV-4223LT2"/>
    <x v="6"/>
    <x v="1"/>
    <x v="21"/>
    <s v="Full HD"/>
    <n v="2"/>
    <n v="4176.63"/>
    <n v="8353.26"/>
  </r>
  <r>
    <x v="2"/>
    <s v="A40HD300T2"/>
    <x v="11"/>
    <x v="1"/>
    <x v="4"/>
    <s v="Full HD"/>
    <n v="2"/>
    <n v="3999"/>
    <n v="7998"/>
  </r>
  <r>
    <x v="2"/>
    <s v="A43HD300T2S"/>
    <x v="11"/>
    <x v="0"/>
    <x v="0"/>
    <s v="Full HD"/>
    <n v="2"/>
    <n v="5599"/>
    <n v="11198"/>
  </r>
  <r>
    <x v="2"/>
    <s v="40B6700PA"/>
    <x v="5"/>
    <x v="0"/>
    <x v="4"/>
    <s v="Full HD"/>
    <n v="2"/>
    <n v="6999"/>
    <n v="13998"/>
  </r>
  <r>
    <x v="2"/>
    <s v="UA58LEP1UHD9"/>
    <x v="18"/>
    <x v="0"/>
    <x v="13"/>
    <s v="Ultra HD/4k (3840x2160p)"/>
    <n v="2"/>
    <n v="10804.82"/>
    <n v="21609.64"/>
  </r>
  <r>
    <x v="2"/>
    <s v="A32HD400T2"/>
    <x v="11"/>
    <x v="1"/>
    <x v="1"/>
    <s v="HD Ready"/>
    <n v="2"/>
    <n v="2888"/>
    <n v="5776"/>
  </r>
  <r>
    <x v="2"/>
    <s v="A39HD400T2S"/>
    <x v="11"/>
    <x v="0"/>
    <x v="20"/>
    <s v="HD Ready"/>
    <n v="2"/>
    <n v="4999"/>
    <n v="9998"/>
  </r>
  <r>
    <x v="2"/>
    <s v="QE85Q70T"/>
    <x v="1"/>
    <x v="0"/>
    <x v="22"/>
    <s v="Ultra HD/4k (3840x2160p)"/>
    <n v="2"/>
    <n v="118034"/>
    <n v="236068"/>
  </r>
  <r>
    <x v="2"/>
    <s v="QE85Q95T"/>
    <x v="1"/>
    <x v="0"/>
    <x v="22"/>
    <s v="Ultra HD/4k (3840x2160p)"/>
    <n v="2"/>
    <n v="207999"/>
    <n v="415998"/>
  </r>
  <r>
    <x v="2"/>
    <s v="65SM8050PLC"/>
    <x v="4"/>
    <x v="0"/>
    <x v="14"/>
    <s v="Ultra HD/4k (3840x2160p)"/>
    <n v="2"/>
    <n v="38024.5"/>
    <n v="76049"/>
  </r>
  <r>
    <x v="2"/>
    <s v="49NANO866NA"/>
    <x v="4"/>
    <x v="0"/>
    <x v="8"/>
    <s v="Ultra HD/4k (3840x2160p)"/>
    <n v="2"/>
    <n v="28747"/>
    <n v="57494"/>
  </r>
  <r>
    <x v="2"/>
    <s v="QE65Q95T"/>
    <x v="1"/>
    <x v="0"/>
    <x v="14"/>
    <s v="Ultra HD/4k (3840x2160p)"/>
    <n v="2"/>
    <n v="87999"/>
    <n v="175998"/>
  </r>
  <r>
    <x v="2"/>
    <s v="UE75TU8000"/>
    <x v="1"/>
    <x v="0"/>
    <x v="17"/>
    <s v="Ultra HD/4k (3840x2160p)"/>
    <n v="2"/>
    <n v="52999.01"/>
    <n v="105998.02"/>
  </r>
  <r>
    <x v="2"/>
    <s v="UQ4T-C40BL5EF2AB"/>
    <x v="25"/>
    <x v="0"/>
    <x v="4"/>
    <s v="Ultra HD/4k (3840x2160p)"/>
    <n v="2"/>
    <n v="9943.8700000000008"/>
    <n v="19887.740000000002"/>
  </r>
  <r>
    <x v="2"/>
    <s v="UA24LEZ1T2S"/>
    <x v="18"/>
    <x v="0"/>
    <x v="6"/>
    <s v="HD Ready"/>
    <n v="2"/>
    <n v="2699"/>
    <n v="5398"/>
  </r>
  <r>
    <x v="2"/>
    <s v="L55UHD21B"/>
    <x v="16"/>
    <x v="1"/>
    <x v="2"/>
    <s v="Ultra HD/4k (3840x2160p)"/>
    <n v="2"/>
    <n v="9099"/>
    <n v="18198"/>
  </r>
  <r>
    <x v="2"/>
    <s v="43MA1FHDTA1"/>
    <x v="19"/>
    <x v="0"/>
    <x v="0"/>
    <s v="Full HD"/>
    <n v="2"/>
    <n v="6495"/>
    <n v="12990"/>
  </r>
  <r>
    <x v="2"/>
    <s v="LD-2419"/>
    <x v="26"/>
    <x v="1"/>
    <x v="6"/>
    <s v="HD Ready"/>
    <n v="2"/>
    <n v="2399"/>
    <n v="4798"/>
  </r>
  <r>
    <x v="2"/>
    <s v="65UA3A63"/>
    <x v="7"/>
    <x v="0"/>
    <x v="14"/>
    <s v="Ultra HD/4k (3840x2160p)"/>
    <n v="2"/>
    <n v="21295.95"/>
    <n v="42591.9"/>
  </r>
  <r>
    <x v="2"/>
    <s v="UA40DM2500T2"/>
    <x v="18"/>
    <x v="1"/>
    <x v="4"/>
    <s v="Full HD"/>
    <n v="2"/>
    <n v="4674"/>
    <n v="9348"/>
  </r>
  <r>
    <x v="2"/>
    <s v="55UT965"/>
    <x v="12"/>
    <x v="0"/>
    <x v="2"/>
    <s v="Ultra HD/4k (3840x2160p)"/>
    <n v="2"/>
    <n v="11364.13"/>
    <n v="22728.26"/>
  </r>
  <r>
    <x v="2"/>
    <s v="UA58LENSUHD"/>
    <x v="18"/>
    <x v="1"/>
    <x v="13"/>
    <s v="Ultra HD/4k (3840x2160p)"/>
    <n v="2"/>
    <n v="9499"/>
    <n v="18998"/>
  </r>
  <r>
    <x v="2"/>
    <s v="UA43LEP1T2S"/>
    <x v="18"/>
    <x v="0"/>
    <x v="0"/>
    <s v="Ultra HD/4k (3840x2160p)"/>
    <n v="2"/>
    <n v="6686.25"/>
    <n v="13372.5"/>
  </r>
  <r>
    <x v="2"/>
    <s v="TV32-FS2G"/>
    <x v="17"/>
    <x v="0"/>
    <x v="1"/>
    <s v="Full HD"/>
    <n v="2"/>
    <n v="5850.4"/>
    <n v="11700.8"/>
  </r>
  <r>
    <x v="2"/>
    <s v="55UL950"/>
    <x v="12"/>
    <x v="0"/>
    <x v="10"/>
    <s v="Ultra HD/4k (3840x2160p)"/>
    <n v="2"/>
    <n v="9999"/>
    <n v="19998"/>
  </r>
  <r>
    <x v="2"/>
    <s v="UA24DM2500T2"/>
    <x v="18"/>
    <x v="1"/>
    <x v="6"/>
    <s v="HD Ready"/>
    <n v="2"/>
    <n v="2299"/>
    <n v="4598"/>
  </r>
  <r>
    <x v="2"/>
    <s v="H65B7500"/>
    <x v="5"/>
    <x v="0"/>
    <x v="14"/>
    <s v="Ultra HD/4k (3840x2160p)"/>
    <n v="2"/>
    <n v="17909"/>
    <n v="35818"/>
  </r>
  <r>
    <x v="2"/>
    <s v="24HR55GU"/>
    <x v="3"/>
    <x v="0"/>
    <x v="6"/>
    <s v="HD Ready"/>
    <n v="2"/>
    <n v="3580.86"/>
    <n v="7161.72"/>
  </r>
  <r>
    <x v="2"/>
    <s v="65UK850T"/>
    <x v="12"/>
    <x v="0"/>
    <x v="14"/>
    <s v="Ultra HD/4k (3840x2160p)"/>
    <n v="2"/>
    <n v="13999"/>
    <n v="27998"/>
  </r>
  <r>
    <x v="2"/>
    <s v="43Q36 AI"/>
    <x v="10"/>
    <x v="0"/>
    <x v="0"/>
    <s v="Ultra HD/4k (3840x2160p)"/>
    <n v="2"/>
    <n v="9998.5"/>
    <n v="19997"/>
  </r>
  <r>
    <x v="2"/>
    <s v="43AS1UHDTA1.5"/>
    <x v="19"/>
    <x v="0"/>
    <x v="0"/>
    <s v="Ultra HD/4k (3840x2160p)"/>
    <n v="2"/>
    <n v="6995"/>
    <n v="13990"/>
  </r>
  <r>
    <x v="2"/>
    <s v="LED-49E6000 SMART + T2"/>
    <x v="2"/>
    <x v="0"/>
    <x v="8"/>
    <s v="Full HD"/>
    <n v="2"/>
    <n v="5799"/>
    <n v="11598"/>
  </r>
  <r>
    <x v="2"/>
    <s v="49UM7390PLC"/>
    <x v="4"/>
    <x v="0"/>
    <x v="8"/>
    <s v="Ultra HD/4k (3840x2160p)"/>
    <n v="2"/>
    <n v="16399"/>
    <n v="32798"/>
  </r>
  <r>
    <x v="2"/>
    <s v="55DU6510"/>
    <x v="8"/>
    <x v="0"/>
    <x v="2"/>
    <s v="Ultra HD/4k (3840x2160p)"/>
    <n v="2"/>
    <n v="10999"/>
    <n v="21998"/>
  </r>
  <r>
    <x v="2"/>
    <s v="55UM7610PLB"/>
    <x v="4"/>
    <x v="0"/>
    <x v="2"/>
    <s v="Ultra HD/4k (3840x2160p)"/>
    <n v="2"/>
    <n v="20499"/>
    <n v="40998"/>
  </r>
  <r>
    <x v="2"/>
    <s v="UE50RU7410"/>
    <x v="1"/>
    <x v="0"/>
    <x v="3"/>
    <s v="Ultra HD/4k (3840x2160p)"/>
    <n v="2"/>
    <n v="18099"/>
    <n v="36198"/>
  </r>
  <r>
    <x v="2"/>
    <s v="55PUS6754"/>
    <x v="23"/>
    <x v="0"/>
    <x v="2"/>
    <s v="Ultra HD/4k (3840x2160p)"/>
    <n v="2"/>
    <n v="15999.03"/>
    <n v="31998.06"/>
  </r>
  <r>
    <x v="2"/>
    <s v="43PUS6754"/>
    <x v="23"/>
    <x v="0"/>
    <x v="0"/>
    <s v="Ultra HD/4k (3840x2160p)"/>
    <n v="2"/>
    <n v="11598.96"/>
    <n v="23197.919999999998"/>
  </r>
  <r>
    <x v="2"/>
    <s v="UE50RU7100"/>
    <x v="1"/>
    <x v="0"/>
    <x v="3"/>
    <s v="Ultra HD/4k (3840x2160p)"/>
    <n v="2"/>
    <n v="14499"/>
    <n v="28998"/>
  </r>
  <r>
    <x v="2"/>
    <s v="KD-55AG8"/>
    <x v="21"/>
    <x v="0"/>
    <x v="2"/>
    <s v="Ultra HD/4k (3840x2160p)"/>
    <n v="2"/>
    <n v="67999.899999999994"/>
    <n v="135999.79999999999"/>
  </r>
  <r>
    <x v="2"/>
    <s v="UE43RU7400"/>
    <x v="1"/>
    <x v="0"/>
    <x v="0"/>
    <s v="Ultra HD/4k (3840x2160p)"/>
    <n v="2"/>
    <n v="13699"/>
    <n v="27398"/>
  </r>
  <r>
    <x v="2"/>
    <s v="32ES580"/>
    <x v="31"/>
    <x v="0"/>
    <x v="1"/>
    <s v="HD Ready"/>
    <n v="2"/>
    <n v="5309"/>
    <n v="10618"/>
  </r>
  <r>
    <x v="2"/>
    <s v="E55UHD20B"/>
    <x v="16"/>
    <x v="0"/>
    <x v="2"/>
    <s v="Ultra HD/4k (3840x2160p)"/>
    <n v="2"/>
    <n v="10649.56"/>
    <n v="21299.119999999999"/>
  </r>
  <r>
    <x v="2"/>
    <s v="LE32CT5550AK"/>
    <x v="8"/>
    <x v="0"/>
    <x v="1"/>
    <s v="Full HD"/>
    <n v="2"/>
    <n v="4239.6350000000002"/>
    <n v="8479.27"/>
  </r>
  <r>
    <x v="2"/>
    <s v="H75A6500IL"/>
    <x v="5"/>
    <x v="0"/>
    <x v="17"/>
    <s v="Ultra HD/4k (3840x2160p)"/>
    <n v="2"/>
    <n v="28854"/>
    <n v="57708"/>
  </r>
  <r>
    <x v="2"/>
    <s v="LC-32HI3012E"/>
    <x v="25"/>
    <x v="1"/>
    <x v="1"/>
    <s v="HD Ready"/>
    <n v="2"/>
    <n v="3648.99"/>
    <n v="7297.98"/>
  </r>
  <r>
    <x v="2"/>
    <s v="55Q3 AI"/>
    <x v="10"/>
    <x v="0"/>
    <x v="2"/>
    <s v="Ultra HD/4k (3840x2160p)"/>
    <n v="2"/>
    <n v="15163.245000000001"/>
    <n v="30326.49"/>
  </r>
  <r>
    <x v="2"/>
    <s v="32AS3HDTA1"/>
    <x v="19"/>
    <x v="0"/>
    <x v="1"/>
    <s v="HD Ready"/>
    <n v="2"/>
    <n v="3799"/>
    <n v="7598"/>
  </r>
  <r>
    <x v="2"/>
    <s v="LC-32CHG6021E"/>
    <x v="25"/>
    <x v="0"/>
    <x v="1"/>
    <s v="HD Ready"/>
    <n v="2"/>
    <n v="5999"/>
    <n v="11998"/>
  </r>
  <r>
    <x v="2"/>
    <s v="20DH4030"/>
    <x v="9"/>
    <x v="1"/>
    <x v="18"/>
    <s v="HD Ready"/>
    <n v="2"/>
    <n v="1946.5"/>
    <n v="3893"/>
  </r>
  <r>
    <x v="2"/>
    <s v="32FR50"/>
    <x v="3"/>
    <x v="0"/>
    <x v="1"/>
    <s v="Full HD"/>
    <n v="2"/>
    <n v="5609.3149999999996"/>
    <n v="11218.63"/>
  </r>
  <r>
    <x v="2"/>
    <s v="55UP50GU"/>
    <x v="3"/>
    <x v="0"/>
    <x v="2"/>
    <s v="Ultra HD/4k (3840x2160p)"/>
    <n v="2"/>
    <n v="11251.45"/>
    <n v="22502.9"/>
  </r>
  <r>
    <x v="2"/>
    <s v="43USK1810T2"/>
    <x v="32"/>
    <x v="0"/>
    <x v="0"/>
    <s v="Ultra HD/4k (3840x2160p)"/>
    <n v="2"/>
    <n v="6300"/>
    <n v="12600"/>
  </r>
  <r>
    <x v="2"/>
    <s v="OLED65B8PLA"/>
    <x v="4"/>
    <x v="0"/>
    <x v="14"/>
    <s v="Ultra HD/4k (3840x2160p)"/>
    <n v="2"/>
    <n v="60749.440000000002"/>
    <n v="121498.88"/>
  </r>
  <r>
    <x v="2"/>
    <s v="KD-49XF7596"/>
    <x v="21"/>
    <x v="0"/>
    <x v="8"/>
    <s v="Ultra HD/4k (3840x2160p)"/>
    <n v="2"/>
    <n v="16999"/>
    <n v="33998"/>
  </r>
  <r>
    <x v="2"/>
    <s v="49UK6300PLB"/>
    <x v="4"/>
    <x v="0"/>
    <x v="8"/>
    <s v="Ultra HD/4k (3840x2160p)"/>
    <n v="2"/>
    <n v="13749"/>
    <n v="27498"/>
  </r>
  <r>
    <x v="2"/>
    <s v="32HTS11"/>
    <x v="42"/>
    <x v="0"/>
    <x v="1"/>
    <s v="HD Ready"/>
    <n v="2"/>
    <n v="1999"/>
    <n v="3998"/>
  </r>
  <r>
    <x v="2"/>
    <s v="22HE1FHDT"/>
    <x v="19"/>
    <x v="1"/>
    <x v="12"/>
    <s v="Full HD"/>
    <n v="2"/>
    <n v="1984"/>
    <n v="3968"/>
  </r>
  <r>
    <x v="2"/>
    <s v="32DS520"/>
    <x v="31"/>
    <x v="0"/>
    <x v="1"/>
    <s v="HD Ready"/>
    <n v="2"/>
    <n v="4949"/>
    <n v="9898"/>
  </r>
  <r>
    <x v="2"/>
    <s v="MTV-4332LT2"/>
    <x v="6"/>
    <x v="1"/>
    <x v="0"/>
    <s v="Full HD"/>
    <n v="2"/>
    <n v="4370.8950000000004"/>
    <n v="8741.7900000000009"/>
  </r>
  <r>
    <x v="2"/>
    <s v="32LJ500V"/>
    <x v="4"/>
    <x v="1"/>
    <x v="1"/>
    <s v="Full HD"/>
    <n v="2"/>
    <n v="5831.5"/>
    <n v="11663"/>
  </r>
  <r>
    <x v="2"/>
    <s v="32PFS4132"/>
    <x v="23"/>
    <x v="1"/>
    <x v="1"/>
    <s v="Full HD"/>
    <n v="2"/>
    <n v="4799"/>
    <n v="9598"/>
  </r>
  <r>
    <x v="2"/>
    <s v="KD-43XE8096"/>
    <x v="21"/>
    <x v="0"/>
    <x v="0"/>
    <s v="Ultra HD/4k (3840x2160p)"/>
    <n v="2"/>
    <n v="9900"/>
    <n v="19800"/>
  </r>
  <r>
    <x v="2"/>
    <s v="40DF4030"/>
    <x v="9"/>
    <x v="1"/>
    <x v="4"/>
    <s v="Full HD"/>
    <n v="2"/>
    <n v="3199"/>
    <n v="6398"/>
  </r>
  <r>
    <x v="2"/>
    <s v="48DF5030"/>
    <x v="9"/>
    <x v="0"/>
    <x v="26"/>
    <s v="Full HD"/>
    <n v="2"/>
    <n v="5774"/>
    <n v="11548"/>
  </r>
  <r>
    <x v="2"/>
    <s v="32DH4030"/>
    <x v="9"/>
    <x v="1"/>
    <x v="1"/>
    <s v="HD Ready"/>
    <n v="2"/>
    <n v="1846.5"/>
    <n v="3693"/>
  </r>
  <r>
    <x v="2"/>
    <s v="LE2455T2"/>
    <x v="38"/>
    <x v="1"/>
    <x v="6"/>
    <s v="HD Ready"/>
    <n v="2"/>
    <n v="1997.59"/>
    <n v="3995.18"/>
  </r>
  <r>
    <x v="2"/>
    <s v="MTV-3230LT2"/>
    <x v="6"/>
    <x v="1"/>
    <x v="1"/>
    <s v="HD Ready"/>
    <n v="1"/>
    <n v="2599"/>
    <n v="2599"/>
  </r>
  <r>
    <x v="2"/>
    <s v="LED-40U600"/>
    <x v="36"/>
    <x v="0"/>
    <x v="4"/>
    <s v="Ultra HD/4k (3840x2160p)"/>
    <n v="1"/>
    <n v="6963.94"/>
    <n v="6963.94"/>
  </r>
  <r>
    <x v="2"/>
    <s v="MAT19WI27"/>
    <x v="37"/>
    <x v="1"/>
    <x v="23"/>
    <s v="HD Ready"/>
    <n v="1"/>
    <n v="1495"/>
    <n v="1495"/>
  </r>
  <r>
    <x v="2"/>
    <s v="55A7100F"/>
    <x v="5"/>
    <x v="0"/>
    <x v="2"/>
    <s v="Ultra HD/4k (3840x2160p)"/>
    <n v="1"/>
    <n v="10672.83"/>
    <n v="10672.83"/>
  </r>
  <r>
    <x v="2"/>
    <s v="OLED65B9SLA"/>
    <x v="4"/>
    <x v="0"/>
    <x v="14"/>
    <s v="Ultra HD/4k (3840x2160p)"/>
    <n v="1"/>
    <n v="69999"/>
    <n v="69999"/>
  </r>
  <r>
    <x v="2"/>
    <s v="4T-C55BL3EF2AB"/>
    <x v="25"/>
    <x v="0"/>
    <x v="2"/>
    <s v="Ultra HD/4k (3840x2160p)"/>
    <n v="1"/>
    <n v="14733"/>
    <n v="14733"/>
  </r>
  <r>
    <x v="2"/>
    <s v="A39HD400T2"/>
    <x v="11"/>
    <x v="1"/>
    <x v="20"/>
    <s v="HD Ready"/>
    <n v="1"/>
    <n v="4416.3"/>
    <n v="4416.3"/>
  </r>
  <r>
    <x v="2"/>
    <s v="KD-75XH8096"/>
    <x v="21"/>
    <x v="0"/>
    <x v="17"/>
    <s v="Ultra HD/4k (3840x2160p)"/>
    <n v="1"/>
    <n v="52750"/>
    <n v="52750"/>
  </r>
  <r>
    <x v="2"/>
    <s v="65UM7050PLA"/>
    <x v="4"/>
    <x v="0"/>
    <x v="14"/>
    <s v="Ultra HD/4k (3840x2160p)"/>
    <n v="1"/>
    <n v="23999"/>
    <n v="23999"/>
  </r>
  <r>
    <x v="2"/>
    <s v="40A5600F"/>
    <x v="5"/>
    <x v="0"/>
    <x v="4"/>
    <s v="Full HD"/>
    <n v="1"/>
    <n v="6699"/>
    <n v="6699"/>
  </r>
  <r>
    <x v="2"/>
    <s v="50UN74006LB"/>
    <x v="4"/>
    <x v="0"/>
    <x v="3"/>
    <s v="Ultra HD/4k (3840x2160p)"/>
    <n v="1"/>
    <n v="16999"/>
    <n v="16999"/>
  </r>
  <r>
    <x v="2"/>
    <s v="70UN71006LA"/>
    <x v="4"/>
    <x v="0"/>
    <x v="16"/>
    <s v="Ultra HD/4k (3840x2160p)"/>
    <n v="1"/>
    <n v="31999"/>
    <n v="31999"/>
  </r>
  <r>
    <x v="2"/>
    <s v="A40HD300T2S"/>
    <x v="11"/>
    <x v="0"/>
    <x v="4"/>
    <s v="Full HD"/>
    <n v="1"/>
    <n v="5224"/>
    <n v="5224"/>
  </r>
  <r>
    <x v="2"/>
    <s v="MTV-4045HST2"/>
    <x v="6"/>
    <x v="0"/>
    <x v="20"/>
    <s v="HD Ready"/>
    <n v="1"/>
    <n v="5199"/>
    <n v="5199"/>
  </r>
  <r>
    <x v="2"/>
    <s v="QE75Q800T"/>
    <x v="1"/>
    <x v="0"/>
    <x v="17"/>
    <s v="Ultra HD/8k (7680x4320p)"/>
    <n v="1"/>
    <n v="150000"/>
    <n v="150000"/>
  </r>
  <r>
    <x v="2"/>
    <s v="KD-75XH9505"/>
    <x v="21"/>
    <x v="0"/>
    <x v="17"/>
    <s v="Ultra HD/4k (3840x2160p)"/>
    <n v="1"/>
    <n v="119999"/>
    <n v="119999"/>
  </r>
  <r>
    <x v="2"/>
    <s v="KD-65XH9505"/>
    <x v="21"/>
    <x v="0"/>
    <x v="14"/>
    <s v="Ultra HD/4k (3840x2160p)"/>
    <n v="1"/>
    <n v="77219"/>
    <n v="77219"/>
  </r>
  <r>
    <x v="2"/>
    <s v="KD-85XH9505"/>
    <x v="21"/>
    <x v="0"/>
    <x v="22"/>
    <s v="Ultra HD/4k (3840x2160p)"/>
    <n v="1"/>
    <n v="108900"/>
    <n v="108900"/>
  </r>
  <r>
    <x v="2"/>
    <s v="LED-39G5000 + T2"/>
    <x v="2"/>
    <x v="0"/>
    <x v="20"/>
    <s v="HD Ready"/>
    <n v="1"/>
    <n v="3999.9"/>
    <n v="3999.9"/>
  </r>
  <r>
    <x v="2"/>
    <s v="UE82TU8000"/>
    <x v="1"/>
    <x v="0"/>
    <x v="27"/>
    <s v="Ultra HD/4k (3840x2160p)"/>
    <n v="1"/>
    <n v="78999"/>
    <n v="78999"/>
  </r>
  <r>
    <x v="2"/>
    <s v="QE55LS01T"/>
    <x v="1"/>
    <x v="0"/>
    <x v="2"/>
    <s v="Ultra HD/4k (3840x2160p)"/>
    <n v="1"/>
    <n v="40999.9"/>
    <n v="40999.9"/>
  </r>
  <r>
    <x v="2"/>
    <s v="4T-C55BJ2EF2NB"/>
    <x v="25"/>
    <x v="0"/>
    <x v="2"/>
    <s v="Ultra HD/4k (3840x2160p)"/>
    <n v="1"/>
    <n v="13999"/>
    <n v="13999"/>
  </r>
  <r>
    <x v="2"/>
    <s v="55NANO916NA"/>
    <x v="4"/>
    <x v="0"/>
    <x v="2"/>
    <s v="Ultra HD/4k (3840x2160p)"/>
    <n v="1"/>
    <n v="35999"/>
    <n v="35999"/>
  </r>
  <r>
    <x v="2"/>
    <s v="LE3955SM"/>
    <x v="38"/>
    <x v="0"/>
    <x v="20"/>
    <s v="HD Ready"/>
    <n v="1"/>
    <n v="4298.88"/>
    <n v="4298.88"/>
  </r>
  <r>
    <x v="2"/>
    <s v="S43FHD20B"/>
    <x v="16"/>
    <x v="0"/>
    <x v="0"/>
    <s v="Full HD"/>
    <n v="1"/>
    <n v="5999"/>
    <n v="5999"/>
  </r>
  <r>
    <x v="2"/>
    <s v="UQ4T-C50BL5EF2AB"/>
    <x v="25"/>
    <x v="0"/>
    <x v="3"/>
    <s v="Ultra HD/4k (3840x2160p)"/>
    <n v="1"/>
    <n v="12572"/>
    <n v="12572"/>
  </r>
  <r>
    <x v="2"/>
    <s v="85B8500UWG"/>
    <x v="5"/>
    <x v="0"/>
    <x v="22"/>
    <s v="Ultra HD/4k (3840x2160p)"/>
    <n v="1"/>
    <n v="40273.199999999997"/>
    <n v="40273.199999999997"/>
  </r>
  <r>
    <x v="2"/>
    <s v="65Q8600UWG"/>
    <x v="5"/>
    <x v="0"/>
    <x v="14"/>
    <s v="Ultra HD/4k (3840x2160p)"/>
    <n v="1"/>
    <n v="29999.9"/>
    <n v="29999.9"/>
  </r>
  <r>
    <x v="2"/>
    <s v="55AS1UHDTA1.5"/>
    <x v="19"/>
    <x v="0"/>
    <x v="2"/>
    <s v="Ultra HD/4k (3840x2160p)"/>
    <n v="1"/>
    <n v="6615"/>
    <n v="6615"/>
  </r>
  <r>
    <x v="2"/>
    <s v="QE65Q70R"/>
    <x v="1"/>
    <x v="0"/>
    <x v="14"/>
    <s v="Ultra HD/4k (3840x2160p)"/>
    <n v="1"/>
    <n v="36826.910000000003"/>
    <n v="36826.910000000003"/>
  </r>
  <r>
    <x v="2"/>
    <s v="LC-40SA5200X"/>
    <x v="25"/>
    <x v="0"/>
    <x v="4"/>
    <s v="Full HD"/>
    <n v="1"/>
    <n v="4904.82"/>
    <n v="4904.82"/>
  </r>
  <r>
    <x v="2"/>
    <s v="24HX1950T2"/>
    <x v="32"/>
    <x v="1"/>
    <x v="6"/>
    <s v="HD Ready"/>
    <n v="1"/>
    <n v="2299"/>
    <n v="2299"/>
  </r>
  <r>
    <x v="2"/>
    <s v="LC-60UI9362E"/>
    <x v="25"/>
    <x v="0"/>
    <x v="29"/>
    <s v="Ultra HD/4k (3840x2160p)"/>
    <n v="1"/>
    <n v="17999"/>
    <n v="17999"/>
  </r>
  <r>
    <x v="2"/>
    <s v="G32HSFL7"/>
    <x v="33"/>
    <x v="1"/>
    <x v="1"/>
    <s v="HD Ready"/>
    <n v="1"/>
    <n v="3999"/>
    <n v="3999"/>
  </r>
  <r>
    <x v="2"/>
    <s v="JU50DS700S"/>
    <x v="34"/>
    <x v="0"/>
    <x v="3"/>
    <s v="Ultra HD/4k (3840x2160p)"/>
    <n v="1"/>
    <n v="8099"/>
    <n v="8099"/>
  </r>
  <r>
    <x v="2"/>
    <s v="QE55Q60R"/>
    <x v="1"/>
    <x v="0"/>
    <x v="2"/>
    <s v="Ultra HD/4k (3840x2160p)"/>
    <n v="1"/>
    <n v="28799"/>
    <n v="28799"/>
  </r>
  <r>
    <x v="2"/>
    <s v="LC-32HI3222E"/>
    <x v="25"/>
    <x v="1"/>
    <x v="1"/>
    <s v="HD Ready"/>
    <n v="1"/>
    <n v="4489"/>
    <n v="4489"/>
  </r>
  <r>
    <x v="2"/>
    <s v="IX 40"/>
    <x v="39"/>
    <x v="0"/>
    <x v="4"/>
    <s v="Full HD"/>
    <n v="1"/>
    <n v="5822"/>
    <n v="5822"/>
  </r>
  <r>
    <x v="2"/>
    <s v="43UA3A63"/>
    <x v="7"/>
    <x v="0"/>
    <x v="0"/>
    <s v="Ultra HD/4k (3840x2160p)"/>
    <n v="1"/>
    <n v="10635"/>
    <n v="10635"/>
  </r>
  <r>
    <x v="2"/>
    <s v="49AS1FHDTA1"/>
    <x v="19"/>
    <x v="0"/>
    <x v="8"/>
    <s v="Full HD"/>
    <n v="1"/>
    <n v="7298"/>
    <n v="7298"/>
  </r>
  <r>
    <x v="2"/>
    <s v="L43FHD24B"/>
    <x v="16"/>
    <x v="1"/>
    <x v="0"/>
    <s v="Full HD"/>
    <n v="1"/>
    <n v="4999.04"/>
    <n v="4999.04"/>
  </r>
  <r>
    <x v="2"/>
    <s v="49UK950"/>
    <x v="12"/>
    <x v="0"/>
    <x v="8"/>
    <s v="Ultra HD/4k (3840x2160p)"/>
    <n v="1"/>
    <n v="7555"/>
    <n v="7555"/>
  </r>
  <r>
    <x v="2"/>
    <s v="40F9000ST"/>
    <x v="28"/>
    <x v="0"/>
    <x v="4"/>
    <s v="Full HD"/>
    <n v="1"/>
    <n v="4399"/>
    <n v="4399"/>
  </r>
  <r>
    <x v="2"/>
    <s v="S32HD22B"/>
    <x v="16"/>
    <x v="0"/>
    <x v="1"/>
    <s v="HD Ready"/>
    <n v="1"/>
    <n v="3680.43"/>
    <n v="3680.43"/>
  </r>
  <r>
    <x v="2"/>
    <s v="TV55-US2"/>
    <x v="17"/>
    <x v="0"/>
    <x v="2"/>
    <s v="Ultra HD/4k (3840x2160p)"/>
    <n v="1"/>
    <n v="14250.9"/>
    <n v="14250.9"/>
  </r>
  <r>
    <x v="2"/>
    <s v="H100LDA"/>
    <x v="5"/>
    <x v="0"/>
    <x v="33"/>
    <s v="Ultra HD/4k (3840x2160p)"/>
    <n v="1"/>
    <n v="14850"/>
    <n v="14850"/>
  </r>
  <r>
    <x v="2"/>
    <s v="UA40DM2500S"/>
    <x v="18"/>
    <x v="1"/>
    <x v="4"/>
    <s v="Full HD"/>
    <n v="1"/>
    <n v="5499"/>
    <n v="5499"/>
  </r>
  <r>
    <x v="2"/>
    <s v="32SH1"/>
    <x v="24"/>
    <x v="0"/>
    <x v="1"/>
    <s v="HD Ready"/>
    <n v="1"/>
    <n v="3461"/>
    <n v="3461"/>
  </r>
  <r>
    <x v="2"/>
    <s v="GTV24T2"/>
    <x v="33"/>
    <x v="1"/>
    <x v="6"/>
    <s v="HD Ready"/>
    <n v="1"/>
    <n v="1888"/>
    <n v="1888"/>
  </r>
  <r>
    <x v="2"/>
    <s v="55Q36 AI"/>
    <x v="10"/>
    <x v="0"/>
    <x v="2"/>
    <s v="Ultra HD/4k (3840x2160p)"/>
    <n v="1"/>
    <n v="14499"/>
    <n v="14499"/>
  </r>
  <r>
    <x v="2"/>
    <s v="32HSH1930T2"/>
    <x v="32"/>
    <x v="0"/>
    <x v="1"/>
    <s v="HD Ready"/>
    <n v="1"/>
    <n v="3799"/>
    <n v="3799"/>
  </r>
  <r>
    <x v="2"/>
    <s v="TX-55GZR1000"/>
    <x v="22"/>
    <x v="0"/>
    <x v="2"/>
    <s v="Ultra HD/4k (3840x2160p)"/>
    <n v="1"/>
    <n v="38999"/>
    <n v="38999"/>
  </r>
  <r>
    <x v="2"/>
    <s v="JH32BT700S"/>
    <x v="34"/>
    <x v="1"/>
    <x v="1"/>
    <s v="HD Ready"/>
    <n v="1"/>
    <n v="3399"/>
    <n v="3399"/>
  </r>
  <r>
    <x v="2"/>
    <s v="JH32DS700S"/>
    <x v="34"/>
    <x v="0"/>
    <x v="1"/>
    <s v="HD Ready"/>
    <n v="1"/>
    <n v="4393"/>
    <n v="4393"/>
  </r>
  <r>
    <x v="2"/>
    <s v="JH39BT700S"/>
    <x v="34"/>
    <x v="1"/>
    <x v="20"/>
    <s v="HD Ready"/>
    <n v="1"/>
    <n v="4515.75"/>
    <n v="4515.75"/>
  </r>
  <r>
    <x v="2"/>
    <s v="TX-55GZR950"/>
    <x v="22"/>
    <x v="0"/>
    <x v="2"/>
    <s v="Ultra HD/4k (3840x2160p)"/>
    <n v="1"/>
    <n v="35999"/>
    <n v="35999"/>
  </r>
  <r>
    <x v="2"/>
    <s v="49Q36 AI"/>
    <x v="10"/>
    <x v="0"/>
    <x v="8"/>
    <s v="Ultra HD/4k (3840x2160p)"/>
    <n v="1"/>
    <n v="12999"/>
    <n v="12999"/>
  </r>
  <r>
    <x v="2"/>
    <s v="JH24BT300S"/>
    <x v="34"/>
    <x v="1"/>
    <x v="6"/>
    <s v="HD Ready"/>
    <n v="1"/>
    <n v="2599"/>
    <n v="2599"/>
  </r>
  <r>
    <x v="2"/>
    <s v="A43FHD100T2S"/>
    <x v="11"/>
    <x v="0"/>
    <x v="0"/>
    <s v="Full HD"/>
    <n v="1"/>
    <n v="5277.2"/>
    <n v="5277.2"/>
  </r>
  <r>
    <x v="2"/>
    <s v="A43UHD100T2S"/>
    <x v="11"/>
    <x v="0"/>
    <x v="0"/>
    <s v="Ultra HD/4k (3840x2160p)"/>
    <n v="1"/>
    <n v="7627.9"/>
    <n v="7627.9"/>
  </r>
  <r>
    <x v="2"/>
    <s v="50UK950"/>
    <x v="12"/>
    <x v="0"/>
    <x v="3"/>
    <s v="Ultra HD/4k (3840x2160p)"/>
    <n v="1"/>
    <n v="6225"/>
    <n v="6225"/>
  </r>
  <r>
    <x v="2"/>
    <s v="55OLED754"/>
    <x v="23"/>
    <x v="0"/>
    <x v="2"/>
    <s v="Ultra HD/4k (3840x2160p)"/>
    <n v="1"/>
    <n v="31999"/>
    <n v="31999"/>
  </r>
  <r>
    <x v="2"/>
    <s v="39L2863"/>
    <x v="7"/>
    <x v="0"/>
    <x v="20"/>
    <s v="Full HD"/>
    <n v="1"/>
    <n v="6599"/>
    <n v="6599"/>
  </r>
  <r>
    <x v="2"/>
    <s v="TX-49GXR900"/>
    <x v="22"/>
    <x v="0"/>
    <x v="8"/>
    <s v="Ultra HD/4k (3840x2160p)"/>
    <n v="1"/>
    <n v="16999"/>
    <n v="16999"/>
  </r>
  <r>
    <x v="2"/>
    <s v="A24HD100T2"/>
    <x v="11"/>
    <x v="1"/>
    <x v="6"/>
    <s v="HD Ready"/>
    <n v="1"/>
    <n v="2101"/>
    <n v="2101"/>
  </r>
  <r>
    <x v="2"/>
    <s v="KD-65AG8"/>
    <x v="21"/>
    <x v="0"/>
    <x v="14"/>
    <s v="Ultra HD/4k (3840x2160p)"/>
    <n v="1"/>
    <n v="99999"/>
    <n v="99999"/>
  </r>
  <r>
    <x v="2"/>
    <s v="KD-55XG8596"/>
    <x v="21"/>
    <x v="0"/>
    <x v="2"/>
    <s v="Ultra HD/4k (3840x2160p)"/>
    <n v="1"/>
    <n v="27098.080000000002"/>
    <n v="27098.080000000002"/>
  </r>
  <r>
    <x v="2"/>
    <s v="KD-49XG8096"/>
    <x v="21"/>
    <x v="0"/>
    <x v="8"/>
    <s v="Ultra HD/4k (3840x2160p)"/>
    <n v="1"/>
    <n v="19999"/>
    <n v="19999"/>
  </r>
  <r>
    <x v="2"/>
    <s v="55EP680"/>
    <x v="31"/>
    <x v="0"/>
    <x v="2"/>
    <s v="Ultra HD/4k (3840x2160p)"/>
    <n v="1"/>
    <n v="18999"/>
    <n v="18999"/>
  </r>
  <r>
    <x v="2"/>
    <s v="65PUS7304"/>
    <x v="23"/>
    <x v="0"/>
    <x v="14"/>
    <s v="Ultra HD/4k (3840x2160p)"/>
    <n v="1"/>
    <n v="26120"/>
    <n v="26120"/>
  </r>
  <r>
    <x v="2"/>
    <s v="LED-32E6000 SMART + T2"/>
    <x v="2"/>
    <x v="0"/>
    <x v="1"/>
    <s v="HD Ready"/>
    <n v="1"/>
    <n v="2299.9"/>
    <n v="2299.9"/>
  </r>
  <r>
    <x v="2"/>
    <s v="43PUS6704"/>
    <x v="23"/>
    <x v="0"/>
    <x v="0"/>
    <s v="Ultra HD/4k (3840x2160p)"/>
    <n v="1"/>
    <n v="11599"/>
    <n v="11599"/>
  </r>
  <r>
    <x v="2"/>
    <s v="QE43LS03R"/>
    <x v="1"/>
    <x v="0"/>
    <x v="0"/>
    <s v="Ultra HD/4k (3840x2160p)"/>
    <n v="1"/>
    <n v="25400"/>
    <n v="25400"/>
  </r>
  <r>
    <x v="2"/>
    <s v="43PUS6504"/>
    <x v="23"/>
    <x v="0"/>
    <x v="0"/>
    <s v="Ultra HD/4k (3840x2160p)"/>
    <n v="1"/>
    <n v="9999"/>
    <n v="9999"/>
  </r>
  <r>
    <x v="2"/>
    <s v="KD-65XG8096"/>
    <x v="21"/>
    <x v="0"/>
    <x v="14"/>
    <s v="Ultra HD/4k (3840x2160p)"/>
    <n v="1"/>
    <n v="31499.06"/>
    <n v="31499.06"/>
  </r>
  <r>
    <x v="2"/>
    <s v="QE49LS01R"/>
    <x v="1"/>
    <x v="0"/>
    <x v="8"/>
    <s v="Ultra HD/4k (3840x2160p)"/>
    <n v="1"/>
    <n v="27199.9"/>
    <n v="27199.9"/>
  </r>
  <r>
    <x v="2"/>
    <s v="UE50RU7172"/>
    <x v="1"/>
    <x v="0"/>
    <x v="3"/>
    <s v="Ultra HD/4k (3840x2160p)"/>
    <n v="1"/>
    <n v="11499"/>
    <n v="11499"/>
  </r>
  <r>
    <x v="2"/>
    <s v="QE82Q900R"/>
    <x v="1"/>
    <x v="0"/>
    <x v="27"/>
    <s v="Ultra HD/8k (7680x4320p)"/>
    <n v="1"/>
    <n v="299999"/>
    <n v="299999"/>
  </r>
  <r>
    <x v="2"/>
    <s v="QE55LS03R"/>
    <x v="1"/>
    <x v="0"/>
    <x v="2"/>
    <s v="Ultra HD/4k (3840x2160p)"/>
    <n v="1"/>
    <n v="34000"/>
    <n v="34000"/>
  </r>
  <r>
    <x v="2"/>
    <s v="32WE851"/>
    <x v="40"/>
    <x v="0"/>
    <x v="1"/>
    <s v="HD Ready"/>
    <n v="1"/>
    <n v="3399"/>
    <n v="3399"/>
  </r>
  <r>
    <x v="2"/>
    <s v="QE49Q77RA"/>
    <x v="1"/>
    <x v="0"/>
    <x v="8"/>
    <s v="Ultra HD/4k (3840x2160p)"/>
    <n v="1"/>
    <n v="30999.9"/>
    <n v="30999.9"/>
  </r>
  <r>
    <x v="2"/>
    <s v="32LM630BPLA"/>
    <x v="4"/>
    <x v="0"/>
    <x v="1"/>
    <s v="HD Ready"/>
    <n v="1"/>
    <n v="7799"/>
    <n v="7799"/>
  </r>
  <r>
    <x v="2"/>
    <s v="UE55RU7172"/>
    <x v="1"/>
    <x v="0"/>
    <x v="2"/>
    <s v="Ultra HD/4k (3840x2160p)"/>
    <n v="1"/>
    <n v="12999"/>
    <n v="12999"/>
  </r>
  <r>
    <x v="2"/>
    <s v="UE55RU8000"/>
    <x v="1"/>
    <x v="0"/>
    <x v="2"/>
    <s v="Ultra HD/4k (3840x2160p)"/>
    <n v="1"/>
    <n v="24299"/>
    <n v="24299"/>
  </r>
  <r>
    <x v="2"/>
    <s v="65PUS6754"/>
    <x v="23"/>
    <x v="0"/>
    <x v="14"/>
    <s v="Ultra HD/4k (3840x2160p)"/>
    <n v="1"/>
    <n v="22999"/>
    <n v="22999"/>
  </r>
  <r>
    <x v="2"/>
    <s v="KD-77AG9"/>
    <x v="21"/>
    <x v="0"/>
    <x v="25"/>
    <s v="Ultra HD/4k (3840x2160p)"/>
    <n v="1"/>
    <n v="199999.9"/>
    <n v="199999.9"/>
  </r>
  <r>
    <x v="2"/>
    <s v="UE55RU7470"/>
    <x v="1"/>
    <x v="0"/>
    <x v="2"/>
    <s v="Ultra HD/4k (3840x2160p)"/>
    <n v="1"/>
    <n v="22299"/>
    <n v="22299"/>
  </r>
  <r>
    <x v="2"/>
    <s v="UE75RU7100"/>
    <x v="1"/>
    <x v="0"/>
    <x v="17"/>
    <s v="Ultra HD/4k (3840x2160p)"/>
    <n v="1"/>
    <n v="44998.98"/>
    <n v="44998.98"/>
  </r>
  <r>
    <x v="2"/>
    <s v="QE65Q80R"/>
    <x v="1"/>
    <x v="0"/>
    <x v="14"/>
    <s v="Ultra HD/4k (3840x2160p)"/>
    <n v="1"/>
    <n v="59998.98"/>
    <n v="59998.98"/>
  </r>
  <r>
    <x v="2"/>
    <s v="QE55Q90R"/>
    <x v="1"/>
    <x v="0"/>
    <x v="2"/>
    <s v="Ultra HD/4k (3840x2160p)"/>
    <n v="1"/>
    <n v="53999"/>
    <n v="53999"/>
  </r>
  <r>
    <x v="2"/>
    <s v="QE75Q60R"/>
    <x v="1"/>
    <x v="0"/>
    <x v="17"/>
    <s v="Ultra HD/4k (3840x2160p)"/>
    <n v="1"/>
    <n v="64599"/>
    <n v="64599"/>
  </r>
  <r>
    <x v="2"/>
    <s v="KD-55XG9505"/>
    <x v="21"/>
    <x v="0"/>
    <x v="2"/>
    <s v="Ultra HD/4k (3840x2160p)"/>
    <n v="1"/>
    <n v="34000"/>
    <n v="34000"/>
  </r>
  <r>
    <x v="2"/>
    <s v="LE43CU6530AK"/>
    <x v="8"/>
    <x v="0"/>
    <x v="0"/>
    <s v="Ultra HD/4k (3840x2160p)"/>
    <n v="1"/>
    <n v="6999"/>
    <n v="6999"/>
  </r>
  <r>
    <x v="2"/>
    <s v="32HE5606"/>
    <x v="27"/>
    <x v="0"/>
    <x v="1"/>
    <s v="HD Ready"/>
    <n v="1"/>
    <n v="4599"/>
    <n v="4599"/>
  </r>
  <r>
    <x v="2"/>
    <s v="LE49CU6520AK"/>
    <x v="8"/>
    <x v="0"/>
    <x v="8"/>
    <s v="Ultra HD/4k (3840x2160p)"/>
    <n v="1"/>
    <n v="8999"/>
    <n v="8999"/>
  </r>
  <r>
    <x v="2"/>
    <s v="M65UHD20G"/>
    <x v="16"/>
    <x v="0"/>
    <x v="14"/>
    <s v="Ultra HD/4k (3840x2160p)"/>
    <n v="1"/>
    <n v="16299"/>
    <n v="16299"/>
  </r>
  <r>
    <x v="2"/>
    <s v="LE43CU6550AK"/>
    <x v="8"/>
    <x v="0"/>
    <x v="0"/>
    <s v="Ultra HD/4k (3840x2160p)"/>
    <n v="1"/>
    <n v="4900"/>
    <n v="4900"/>
  </r>
  <r>
    <x v="2"/>
    <s v="LE55CU6550AK"/>
    <x v="8"/>
    <x v="0"/>
    <x v="2"/>
    <s v="Ultra HD/4k (3840x2160p)"/>
    <n v="1"/>
    <n v="7700"/>
    <n v="7700"/>
  </r>
  <r>
    <x v="2"/>
    <s v="LED50UHD800U4K"/>
    <x v="35"/>
    <x v="1"/>
    <x v="3"/>
    <s v="Ultra HD/4k (3840x2160p)"/>
    <n v="1"/>
    <n v="9179.0400000000009"/>
    <n v="9179.0400000000009"/>
  </r>
  <r>
    <x v="2"/>
    <s v="H58A6100"/>
    <x v="5"/>
    <x v="0"/>
    <x v="13"/>
    <s v="Ultra HD/4k (3840x2160p)"/>
    <n v="1"/>
    <n v="8425"/>
    <n v="8425"/>
  </r>
  <r>
    <x v="2"/>
    <s v="49Q3 AI"/>
    <x v="10"/>
    <x v="0"/>
    <x v="8"/>
    <s v="Ultra HD/4k (3840x2160p)"/>
    <n v="1"/>
    <n v="10899"/>
    <n v="10899"/>
  </r>
  <r>
    <x v="2"/>
    <s v="S75UHD20G"/>
    <x v="16"/>
    <x v="0"/>
    <x v="17"/>
    <s v="Ultra HD/4k (3840x2160p)"/>
    <n v="1"/>
    <n v="26999.93"/>
    <n v="26999.93"/>
  </r>
  <r>
    <x v="2"/>
    <s v="MTV-3234LT2"/>
    <x v="6"/>
    <x v="1"/>
    <x v="1"/>
    <s v="HD Ready"/>
    <n v="1"/>
    <n v="2499"/>
    <n v="2499"/>
  </r>
  <r>
    <x v="2"/>
    <s v="LC-40UI7452E"/>
    <x v="25"/>
    <x v="0"/>
    <x v="4"/>
    <s v="Ultra HD/4k (3840x2160p)"/>
    <n v="1"/>
    <n v="7999"/>
    <n v="7999"/>
  </r>
  <r>
    <x v="2"/>
    <s v="55U5855"/>
    <x v="7"/>
    <x v="0"/>
    <x v="2"/>
    <s v="Ultra HD/4k (3840x2160p)"/>
    <n v="1"/>
    <n v="5950"/>
    <n v="5950"/>
  </r>
  <r>
    <x v="2"/>
    <s v="LE40CT5530AK"/>
    <x v="8"/>
    <x v="0"/>
    <x v="4"/>
    <s v="Full HD"/>
    <n v="1"/>
    <n v="4999"/>
    <n v="4999"/>
  </r>
  <r>
    <x v="2"/>
    <s v="LD-4028"/>
    <x v="26"/>
    <x v="0"/>
    <x v="4"/>
    <s v="Full HD"/>
    <n v="1"/>
    <n v="5899"/>
    <n v="5899"/>
  </r>
  <r>
    <x v="2"/>
    <s v="32FP50GU"/>
    <x v="3"/>
    <x v="0"/>
    <x v="1"/>
    <s v="Full HD"/>
    <n v="1"/>
    <n v="5599"/>
    <n v="5599"/>
  </r>
  <r>
    <x v="2"/>
    <s v="43UP50G"/>
    <x v="3"/>
    <x v="0"/>
    <x v="0"/>
    <s v="Ultra HD/4k (3840x2160p)"/>
    <n v="1"/>
    <n v="8887.98"/>
    <n v="8887.98"/>
  </r>
  <r>
    <x v="2"/>
    <s v="55HL7000"/>
    <x v="43"/>
    <x v="0"/>
    <x v="2"/>
    <s v="Ultra HD/4k (3840x2160p)"/>
    <n v="1"/>
    <n v="13842"/>
    <n v="13842"/>
  </r>
  <r>
    <x v="2"/>
    <s v="GTV40T2F"/>
    <x v="33"/>
    <x v="1"/>
    <x v="4"/>
    <s v="Full HD"/>
    <n v="1"/>
    <n v="4699"/>
    <n v="4699"/>
  </r>
  <r>
    <x v="2"/>
    <s v="LE43CT5515AK"/>
    <x v="8"/>
    <x v="0"/>
    <x v="0"/>
    <s v="Full HD"/>
    <n v="1"/>
    <n v="7499"/>
    <n v="7499"/>
  </r>
  <r>
    <x v="2"/>
    <s v="GTV32T2"/>
    <x v="33"/>
    <x v="1"/>
    <x v="1"/>
    <s v="HD Ready"/>
    <n v="1"/>
    <n v="2399"/>
    <n v="2399"/>
  </r>
  <r>
    <x v="2"/>
    <s v="55UR50GU"/>
    <x v="3"/>
    <x v="0"/>
    <x v="2"/>
    <s v="Ultra HD/4k (3840x2160p)"/>
    <n v="1"/>
    <n v="11999"/>
    <n v="11999"/>
  </r>
  <r>
    <x v="2"/>
    <s v="24HR50GU"/>
    <x v="3"/>
    <x v="0"/>
    <x v="6"/>
    <s v="HD Ready"/>
    <n v="1"/>
    <n v="3199"/>
    <n v="3199"/>
  </r>
  <r>
    <x v="2"/>
    <s v="L55UHD20G"/>
    <x v="16"/>
    <x v="1"/>
    <x v="2"/>
    <s v="Ultra HD/4k (3840x2160p)"/>
    <n v="1"/>
    <n v="6200"/>
    <n v="6200"/>
  </r>
  <r>
    <x v="2"/>
    <s v="QE65Q900R"/>
    <x v="1"/>
    <x v="0"/>
    <x v="14"/>
    <s v="Ultra HD/8k (7680x4320p)"/>
    <n v="1"/>
    <n v="114999.9"/>
    <n v="114999.9"/>
  </r>
  <r>
    <x v="2"/>
    <s v="40FR50"/>
    <x v="3"/>
    <x v="0"/>
    <x v="4"/>
    <s v="Full HD"/>
    <n v="1"/>
    <n v="6499"/>
    <n v="6499"/>
  </r>
  <r>
    <x v="2"/>
    <s v="LD-3238"/>
    <x v="26"/>
    <x v="1"/>
    <x v="1"/>
    <s v="HD Ready"/>
    <n v="1"/>
    <n v="2999"/>
    <n v="2999"/>
  </r>
  <r>
    <x v="2"/>
    <s v="LE-32Z1T2"/>
    <x v="14"/>
    <x v="1"/>
    <x v="1"/>
    <s v="HD Ready"/>
    <n v="1"/>
    <n v="3461"/>
    <n v="3461"/>
  </r>
  <r>
    <x v="2"/>
    <s v="KD-75ZF9"/>
    <x v="21"/>
    <x v="0"/>
    <x v="17"/>
    <s v="Ultra HD/4k (3840x2160p)"/>
    <n v="1"/>
    <n v="149999"/>
    <n v="149999"/>
  </r>
  <r>
    <x v="2"/>
    <s v="TX-55FZR800"/>
    <x v="22"/>
    <x v="0"/>
    <x v="2"/>
    <s v="Ultra HD/4k (3840x2160p)"/>
    <n v="1"/>
    <n v="22200"/>
    <n v="22200"/>
  </r>
  <r>
    <x v="2"/>
    <s v="UE32N4010"/>
    <x v="1"/>
    <x v="1"/>
    <x v="1"/>
    <s v="HD Ready"/>
    <n v="1"/>
    <n v="5999"/>
    <n v="5999"/>
  </r>
  <r>
    <x v="2"/>
    <s v="UE43N5300"/>
    <x v="1"/>
    <x v="0"/>
    <x v="0"/>
    <s v="Full HD"/>
    <n v="1"/>
    <n v="8499"/>
    <n v="8499"/>
  </r>
  <r>
    <x v="2"/>
    <s v="39DF433-PRM"/>
    <x v="9"/>
    <x v="1"/>
    <x v="20"/>
    <s v="Full HD"/>
    <n v="1"/>
    <n v="2989"/>
    <n v="2989"/>
  </r>
  <r>
    <x v="2"/>
    <s v="KD-65AF8"/>
    <x v="21"/>
    <x v="0"/>
    <x v="14"/>
    <s v="Ultra HD/4k (3840x2160p)"/>
    <n v="1"/>
    <n v="99999.9"/>
    <n v="99999.9"/>
  </r>
  <r>
    <x v="2"/>
    <s v="UE65NU7090"/>
    <x v="1"/>
    <x v="0"/>
    <x v="14"/>
    <s v="Ultra HD/4k (3840x2160p)"/>
    <n v="1"/>
    <n v="26998.98"/>
    <n v="26998.98"/>
  </r>
  <r>
    <x v="2"/>
    <s v="49U7863"/>
    <x v="7"/>
    <x v="0"/>
    <x v="8"/>
    <s v="Ultra HD/4k (3840x2160p)"/>
    <n v="1"/>
    <n v="11899"/>
    <n v="11899"/>
  </r>
  <r>
    <x v="2"/>
    <s v="UE43NU7092"/>
    <x v="1"/>
    <x v="0"/>
    <x v="0"/>
    <s v="Ultra HD/4k (3840x2160p)"/>
    <n v="1"/>
    <n v="9599"/>
    <n v="9599"/>
  </r>
  <r>
    <x v="2"/>
    <s v="43LK5100PLB"/>
    <x v="4"/>
    <x v="1"/>
    <x v="0"/>
    <s v="Full HD"/>
    <n v="1"/>
    <n v="6798.98"/>
    <n v="6798.98"/>
  </r>
  <r>
    <x v="2"/>
    <s v="LE43CU6500AK"/>
    <x v="8"/>
    <x v="0"/>
    <x v="0"/>
    <s v="Ultra HD/4k (3840x2160p)"/>
    <n v="1"/>
    <n v="9999"/>
    <n v="9999"/>
  </r>
  <r>
    <x v="2"/>
    <s v="32PHS4203"/>
    <x v="23"/>
    <x v="1"/>
    <x v="1"/>
    <s v="HD Ready"/>
    <n v="1"/>
    <n v="4999"/>
    <n v="4999"/>
  </r>
  <r>
    <x v="2"/>
    <s v="43LK5000PLA"/>
    <x v="4"/>
    <x v="1"/>
    <x v="0"/>
    <s v="Full HD"/>
    <n v="1"/>
    <n v="5555"/>
    <n v="5555"/>
  </r>
  <r>
    <x v="2"/>
    <s v="UE40NU7192"/>
    <x v="1"/>
    <x v="0"/>
    <x v="4"/>
    <s v="Ultra HD/4k (3840x2160p)"/>
    <n v="1"/>
    <n v="8699"/>
    <n v="8699"/>
  </r>
  <r>
    <x v="2"/>
    <s v="KD-49XF7077"/>
    <x v="21"/>
    <x v="0"/>
    <x v="8"/>
    <s v="Ultra HD/4k (3840x2160p)"/>
    <n v="1"/>
    <n v="13440"/>
    <n v="13440"/>
  </r>
  <r>
    <x v="2"/>
    <s v="KDL-49WF804"/>
    <x v="21"/>
    <x v="0"/>
    <x v="8"/>
    <s v="Full HD"/>
    <n v="1"/>
    <n v="15999"/>
    <n v="15999"/>
  </r>
  <r>
    <x v="2"/>
    <s v="43UK6390PLG"/>
    <x v="4"/>
    <x v="0"/>
    <x v="32"/>
    <s v="Ultra HD/4k (3840x2160p)"/>
    <n v="1"/>
    <n v="11999"/>
    <n v="11999"/>
  </r>
  <r>
    <x v="2"/>
    <s v="43LK5910PLC"/>
    <x v="4"/>
    <x v="0"/>
    <x v="0"/>
    <s v="Full HD"/>
    <n v="1"/>
    <n v="7998.96"/>
    <n v="7998.96"/>
  </r>
  <r>
    <x v="2"/>
    <s v="24DH4530-O"/>
    <x v="9"/>
    <x v="1"/>
    <x v="6"/>
    <s v="HD Ready"/>
    <n v="1"/>
    <n v="1499"/>
    <n v="1499"/>
  </r>
  <r>
    <x v="2"/>
    <s v="22PFS5303"/>
    <x v="23"/>
    <x v="1"/>
    <x v="11"/>
    <s v="Full HD"/>
    <n v="1"/>
    <n v="3999"/>
    <n v="3999"/>
  </r>
  <r>
    <x v="2"/>
    <s v="49LK5910PLC"/>
    <x v="4"/>
    <x v="0"/>
    <x v="8"/>
    <s v="Full HD"/>
    <n v="1"/>
    <n v="11499"/>
    <n v="11499"/>
  </r>
  <r>
    <x v="2"/>
    <s v="43PFS5503"/>
    <x v="23"/>
    <x v="1"/>
    <x v="0"/>
    <s v="Full HD"/>
    <n v="1"/>
    <n v="7299.9"/>
    <n v="7299.9"/>
  </r>
  <r>
    <x v="2"/>
    <s v="UE49NU8000"/>
    <x v="1"/>
    <x v="0"/>
    <x v="8"/>
    <s v="Ultra HD/4k (3840x2160p)"/>
    <n v="1"/>
    <n v="20148.21"/>
    <n v="20148.21"/>
  </r>
  <r>
    <x v="2"/>
    <s v="32LK6200PLA"/>
    <x v="4"/>
    <x v="0"/>
    <x v="1"/>
    <s v="Full HD"/>
    <n v="1"/>
    <n v="5843"/>
    <n v="5843"/>
  </r>
  <r>
    <x v="2"/>
    <s v="KD-65XF8596"/>
    <x v="21"/>
    <x v="0"/>
    <x v="14"/>
    <s v="Ultra HD/4k (3840x2160p)"/>
    <n v="1"/>
    <n v="46999"/>
    <n v="46999"/>
  </r>
  <r>
    <x v="2"/>
    <s v="22PFS5403"/>
    <x v="23"/>
    <x v="1"/>
    <x v="11"/>
    <s v="Full HD"/>
    <n v="1"/>
    <n v="4299"/>
    <n v="4299"/>
  </r>
  <r>
    <x v="2"/>
    <s v="LT-24MU380"/>
    <x v="13"/>
    <x v="1"/>
    <x v="6"/>
    <s v="HD Ready"/>
    <n v="1"/>
    <n v="2798"/>
    <n v="2798"/>
  </r>
  <r>
    <x v="2"/>
    <s v="TV 4A 32"/>
    <x v="0"/>
    <x v="0"/>
    <x v="1"/>
    <s v="HD Ready"/>
    <n v="1"/>
    <n v="4599"/>
    <n v="4599"/>
  </r>
  <r>
    <x v="2"/>
    <s v="22AF4330"/>
    <x v="9"/>
    <x v="1"/>
    <x v="34"/>
    <s v="Full HD"/>
    <n v="1"/>
    <n v="1259"/>
    <n v="1259"/>
  </r>
  <r>
    <x v="2"/>
    <s v="L43FHD22B"/>
    <x v="16"/>
    <x v="1"/>
    <x v="0"/>
    <s v="Full HD"/>
    <n v="1"/>
    <n v="6299"/>
    <n v="6299"/>
  </r>
  <r>
    <x v="2"/>
    <s v="L43M5-AX"/>
    <x v="0"/>
    <x v="0"/>
    <x v="0"/>
    <s v="Full HD"/>
    <n v="1"/>
    <n v="5999"/>
    <n v="5999"/>
  </r>
  <r>
    <x v="2"/>
    <s v="32HB4T01"/>
    <x v="43"/>
    <x v="1"/>
    <x v="1"/>
    <s v="HD Ready"/>
    <n v="1"/>
    <n v="4299"/>
    <n v="4299"/>
  </r>
  <r>
    <x v="2"/>
    <s v="39S2750EV"/>
    <x v="7"/>
    <x v="1"/>
    <x v="20"/>
    <s v="HD Ready"/>
    <n v="1"/>
    <n v="6555"/>
    <n v="6555"/>
  </r>
  <r>
    <x v="2"/>
    <s v="24HE1HDT"/>
    <x v="19"/>
    <x v="1"/>
    <x v="6"/>
    <s v="HD Ready"/>
    <n v="1"/>
    <n v="2499"/>
    <n v="2499"/>
  </r>
  <r>
    <x v="2"/>
    <s v="32HE1HDT"/>
    <x v="19"/>
    <x v="1"/>
    <x v="1"/>
    <s v="HD Ready"/>
    <n v="1"/>
    <n v="2599"/>
    <n v="2599"/>
  </r>
  <r>
    <x v="2"/>
    <s v="S65UHD20G"/>
    <x v="16"/>
    <x v="0"/>
    <x v="14"/>
    <s v="Ultra HD/4k (3840x2160p)"/>
    <n v="1"/>
    <n v="15500"/>
    <n v="15500"/>
  </r>
  <r>
    <x v="2"/>
    <s v="LED50M5010"/>
    <x v="5"/>
    <x v="0"/>
    <x v="3"/>
    <s v="Ultra HD/4k (3840x2160p)"/>
    <n v="1"/>
    <n v="9999"/>
    <n v="9999"/>
  </r>
  <r>
    <x v="2"/>
    <s v="32DH4330"/>
    <x v="9"/>
    <x v="1"/>
    <x v="1"/>
    <s v="HD Ready"/>
    <n v="1"/>
    <n v="2499"/>
    <n v="2499"/>
  </r>
  <r>
    <x v="2"/>
    <s v="55DF4030"/>
    <x v="9"/>
    <x v="1"/>
    <x v="2"/>
    <s v="Full HD"/>
    <n v="1"/>
    <n v="7199"/>
    <n v="7199"/>
  </r>
  <r>
    <x v="2"/>
    <s v="24DH4030"/>
    <x v="9"/>
    <x v="1"/>
    <x v="6"/>
    <s v="HD Ready"/>
    <n v="1"/>
    <n v="1424"/>
    <n v="1424"/>
  </r>
  <r>
    <x v="2"/>
    <s v="L32HD21B"/>
    <x v="16"/>
    <x v="1"/>
    <x v="5"/>
    <s v="HD Ready"/>
    <n v="1"/>
    <n v="3699"/>
    <n v="3699"/>
  </r>
  <r>
    <x v="2"/>
    <s v="43G6"/>
    <x v="10"/>
    <x v="0"/>
    <x v="0"/>
    <s v="Ultra HD/4k (3840x2160p)"/>
    <n v="1"/>
    <n v="7999"/>
    <n v="7999"/>
  </r>
  <r>
    <x v="2"/>
    <s v="LE2855T2"/>
    <x v="38"/>
    <x v="1"/>
    <x v="7"/>
    <s v="HD Ready"/>
    <n v="1"/>
    <n v="3420"/>
    <n v="3420"/>
  </r>
  <r>
    <x v="2"/>
    <s v="MTV-2431LW"/>
    <x v="6"/>
    <x v="1"/>
    <x v="6"/>
    <s v="HD Ready"/>
    <n v="1"/>
    <n v="1717.74"/>
    <n v="1717.74"/>
  </r>
  <r>
    <x v="2"/>
    <s v="32WE850"/>
    <x v="40"/>
    <x v="0"/>
    <x v="1"/>
    <s v="HD Ready"/>
    <n v="-1"/>
    <n v="4699"/>
    <n v="-4699"/>
  </r>
  <r>
    <x v="2"/>
    <s v="UA43EK1100US"/>
    <x v="18"/>
    <x v="0"/>
    <x v="0"/>
    <s v="Ultra HD/4k (3840x2160p)"/>
    <n v="-1"/>
    <n v="7777.9"/>
    <n v="-7777.9"/>
  </r>
  <r>
    <x v="2"/>
    <s v="24FR50WU"/>
    <x v="3"/>
    <x v="0"/>
    <x v="6"/>
    <s v="Full HD"/>
    <n v="-1"/>
    <n v="4999"/>
    <n v="-4999"/>
  </r>
  <r>
    <x v="2"/>
    <s v="LED-22E6000 SMART + T2"/>
    <x v="2"/>
    <x v="0"/>
    <x v="11"/>
    <s v="Full HD"/>
    <n v="-1"/>
    <n v="3464.9"/>
    <n v="-3464.9"/>
  </r>
  <r>
    <x v="2"/>
    <s v="65UP50GU"/>
    <x v="3"/>
    <x v="0"/>
    <x v="14"/>
    <s v="Ultra HD/4k (3840x2160p)"/>
    <n v="-1"/>
    <n v="39129"/>
    <n v="-39129"/>
  </r>
  <r>
    <x v="2"/>
    <s v="43UR50GU"/>
    <x v="3"/>
    <x v="0"/>
    <x v="0"/>
    <s v="Ultra HD/4k (3840x2160p)"/>
    <n v="-1"/>
    <n v="10999"/>
    <n v="-10999"/>
  </r>
  <r>
    <x v="2"/>
    <s v="24FK30W"/>
    <x v="3"/>
    <x v="0"/>
    <x v="6"/>
    <s v="Full HD"/>
    <n v="-1"/>
    <n v="4589.13"/>
    <n v="-4589.13"/>
  </r>
  <r>
    <x v="2"/>
    <s v="LED-32G5000 SMART + T2"/>
    <x v="2"/>
    <x v="0"/>
    <x v="1"/>
    <s v="HD Ready"/>
    <n v="-1"/>
    <n v="4419.2700000000004"/>
    <n v="-4419.2700000000004"/>
  </r>
  <r>
    <x v="2"/>
    <s v="32W2863"/>
    <x v="7"/>
    <x v="0"/>
    <x v="1"/>
    <s v="HD Ready"/>
    <n v="-1"/>
    <n v="6608.9"/>
    <n v="-6608.9"/>
  </r>
  <r>
    <x v="2"/>
    <s v="KD-43XF7096"/>
    <x v="21"/>
    <x v="0"/>
    <x v="0"/>
    <s v="Ultra HD/4k (3840x2160p)"/>
    <n v="-1"/>
    <n v="14107.4"/>
    <n v="-14107.4"/>
  </r>
  <r>
    <x v="2"/>
    <s v="50FK30G"/>
    <x v="3"/>
    <x v="0"/>
    <x v="3"/>
    <s v="Full HD"/>
    <n v="-1"/>
    <n v="12999"/>
    <n v="-12999"/>
  </r>
  <r>
    <x v="2"/>
    <s v="UA32DF2110T2"/>
    <x v="18"/>
    <x v="1"/>
    <x v="1"/>
    <s v="HD Ready"/>
    <n v="-1"/>
    <n v="4299"/>
    <n v="-4299"/>
  </r>
  <r>
    <x v="2"/>
    <s v="32FK30G"/>
    <x v="3"/>
    <x v="0"/>
    <x v="1"/>
    <s v="Full HD"/>
    <n v="-1"/>
    <n v="7554.87"/>
    <n v="-7554.87"/>
  </r>
  <r>
    <x v="2"/>
    <s v="MTV-4332LTA2"/>
    <x v="6"/>
    <x v="0"/>
    <x v="0"/>
    <s v="Full HD"/>
    <n v="-1"/>
    <n v="4999"/>
    <n v="-4999"/>
  </r>
  <r>
    <x v="2"/>
    <s v="32HK30G"/>
    <x v="3"/>
    <x v="0"/>
    <x v="1"/>
    <s v="HD Ready"/>
    <n v="-1"/>
    <n v="6999.9"/>
    <n v="-6999.9"/>
  </r>
  <r>
    <x v="2"/>
    <s v="HX40N2176F"/>
    <x v="5"/>
    <x v="1"/>
    <x v="4"/>
    <s v="Full HD"/>
    <n v="-1"/>
    <n v="6140"/>
    <n v="-6140"/>
  </r>
  <r>
    <x v="2"/>
    <s v="19DH4330"/>
    <x v="9"/>
    <x v="1"/>
    <x v="23"/>
    <s v="HD Ready"/>
    <n v="-1"/>
    <n v="1349"/>
    <n v="-1349"/>
  </r>
  <r>
    <x v="2"/>
    <s v="LT-32MU360"/>
    <x v="13"/>
    <x v="1"/>
    <x v="1"/>
    <s v="HD Ready"/>
    <n v="-1"/>
    <n v="6299"/>
    <n v="-6299"/>
  </r>
  <r>
    <x v="2"/>
    <s v="LED-24H10"/>
    <x v="42"/>
    <x v="1"/>
    <x v="6"/>
    <s v="HD Ready"/>
    <n v="-1"/>
    <n v="1999"/>
    <n v="-1999"/>
  </r>
  <r>
    <x v="2"/>
    <s v="UA32DM1100"/>
    <x v="18"/>
    <x v="1"/>
    <x v="1"/>
    <s v="HD Ready"/>
    <n v="-2"/>
    <n v="3899.45"/>
    <n v="-7798.9"/>
  </r>
  <r>
    <x v="3"/>
    <s v="4A 32"/>
    <x v="0"/>
    <x v="0"/>
    <x v="1"/>
    <s v="HD Ready"/>
    <n v="1042"/>
    <n v="4443.1266602699998"/>
    <n v="4629737.9800000004"/>
  </r>
  <r>
    <x v="3"/>
    <s v="TV 4S 43"/>
    <x v="0"/>
    <x v="0"/>
    <x v="0"/>
    <s v="Ultra HD/4k (3840x2160p)"/>
    <n v="947"/>
    <n v="7959.1880147800002"/>
    <n v="7537351.0499999998"/>
  </r>
  <r>
    <x v="3"/>
    <s v="UE43TU7100"/>
    <x v="1"/>
    <x v="0"/>
    <x v="0"/>
    <s v="Ultra HD/4k (3840x2160p)"/>
    <n v="773"/>
    <n v="10979.64592497"/>
    <n v="8487266.3000000007"/>
  </r>
  <r>
    <x v="3"/>
    <s v="UE32T5300"/>
    <x v="1"/>
    <x v="0"/>
    <x v="1"/>
    <s v="Full HD"/>
    <n v="578"/>
    <n v="6778.8563667799999"/>
    <n v="3918178.98"/>
  </r>
  <r>
    <x v="3"/>
    <s v="LED-32G5000 + T2"/>
    <x v="2"/>
    <x v="1"/>
    <x v="1"/>
    <s v="HD Ready"/>
    <n v="460"/>
    <n v="2552.8338043499998"/>
    <n v="1174303.55"/>
  </r>
  <r>
    <x v="3"/>
    <s v="LED-32D5000 SMART + T2"/>
    <x v="2"/>
    <x v="0"/>
    <x v="1"/>
    <s v="HD Ready"/>
    <n v="420"/>
    <n v="3189.3874999999998"/>
    <n v="1339542.75"/>
  </r>
  <r>
    <x v="3"/>
    <s v="UE55TU7100"/>
    <x v="1"/>
    <x v="0"/>
    <x v="2"/>
    <s v="Ultra HD/4k (3840x2160p)"/>
    <n v="391"/>
    <n v="15391.0484399"/>
    <n v="6017899.9400000004"/>
  </r>
  <r>
    <x v="3"/>
    <s v="TV 4S 55 INTERNATIONAL EDITION"/>
    <x v="0"/>
    <x v="0"/>
    <x v="2"/>
    <s v="Ultra HD/4k (3840x2160p)"/>
    <n v="309"/>
    <n v="11970.23563107"/>
    <n v="3698802.81"/>
  </r>
  <r>
    <x v="3"/>
    <s v="43LM6300PLA"/>
    <x v="4"/>
    <x v="0"/>
    <x v="0"/>
    <s v="Full HD"/>
    <n v="273"/>
    <n v="9671.5792307699994"/>
    <n v="2640341.13"/>
  </r>
  <r>
    <x v="3"/>
    <s v="32H500GU"/>
    <x v="3"/>
    <x v="1"/>
    <x v="1"/>
    <s v="HD Ready"/>
    <n v="247"/>
    <n v="3099.9109311699999"/>
    <n v="765678"/>
  </r>
  <r>
    <x v="3"/>
    <s v="LED-24G5000 + T2"/>
    <x v="2"/>
    <x v="1"/>
    <x v="6"/>
    <s v="HD Ready"/>
    <n v="219"/>
    <n v="1913.38812785"/>
    <n v="419032"/>
  </r>
  <r>
    <x v="3"/>
    <s v="UE24N4500"/>
    <x v="1"/>
    <x v="0"/>
    <x v="6"/>
    <s v="HD Ready"/>
    <n v="216"/>
    <n v="5245.6411111099997"/>
    <n v="1133058.48"/>
  </r>
  <r>
    <x v="3"/>
    <s v="UE43TU8500"/>
    <x v="1"/>
    <x v="0"/>
    <x v="0"/>
    <s v="Ultra HD/4k (3840x2160p)"/>
    <n v="200"/>
    <n v="15751.9956"/>
    <n v="3150399.12"/>
  </r>
  <r>
    <x v="3"/>
    <s v="32DH3004"/>
    <x v="8"/>
    <x v="1"/>
    <x v="1"/>
    <s v="HD Ready"/>
    <n v="174"/>
    <n v="2541.2758620700001"/>
    <n v="442182"/>
  </r>
  <r>
    <x v="3"/>
    <s v="UE32M5500"/>
    <x v="1"/>
    <x v="0"/>
    <x v="1"/>
    <s v="Full HD"/>
    <n v="173"/>
    <n v="10512.67346821"/>
    <n v="1818692.51"/>
  </r>
  <r>
    <x v="3"/>
    <s v="40F600"/>
    <x v="3"/>
    <x v="0"/>
    <x v="4"/>
    <s v="Full HD"/>
    <n v="170"/>
    <n v="6152.0026470599996"/>
    <n v="1045840.45"/>
  </r>
  <r>
    <x v="3"/>
    <s v="32H600GU"/>
    <x v="3"/>
    <x v="0"/>
    <x v="1"/>
    <s v="HD Ready"/>
    <n v="169"/>
    <n v="4149.5484615400001"/>
    <n v="701273.69"/>
  </r>
  <r>
    <x v="3"/>
    <s v="32B6600PA"/>
    <x v="5"/>
    <x v="0"/>
    <x v="1"/>
    <s v="HD Ready"/>
    <n v="168"/>
    <n v="4456.0739285700001"/>
    <n v="748620.42"/>
  </r>
  <r>
    <x v="3"/>
    <s v="UE50NU7002"/>
    <x v="1"/>
    <x v="0"/>
    <x v="3"/>
    <s v="Ultra HD/4k (3840x2160p)"/>
    <n v="164"/>
    <n v="13477.25640244"/>
    <n v="2210270.0499999998"/>
  </r>
  <r>
    <x v="3"/>
    <s v="UE43TU8000"/>
    <x v="1"/>
    <x v="0"/>
    <x v="0"/>
    <s v="Ultra HD/4k (3840x2160p)"/>
    <n v="160"/>
    <n v="13445.723749999999"/>
    <n v="2151315.7999999998"/>
  </r>
  <r>
    <x v="3"/>
    <s v="UE50TU8000"/>
    <x v="1"/>
    <x v="0"/>
    <x v="3"/>
    <s v="Ultra HD/4k (3840x2160p)"/>
    <n v="159"/>
    <n v="16438.964905659999"/>
    <n v="2613795.42"/>
  </r>
  <r>
    <x v="3"/>
    <s v="UE32T4500"/>
    <x v="1"/>
    <x v="0"/>
    <x v="1"/>
    <s v="HD Ready"/>
    <n v="154"/>
    <n v="5974.3501298700003"/>
    <n v="920049.92"/>
  </r>
  <r>
    <x v="3"/>
    <s v="43UM7050PLF"/>
    <x v="4"/>
    <x v="0"/>
    <x v="0"/>
    <s v="Ultra HD/4k (3840x2160p)"/>
    <n v="150"/>
    <n v="11065.9498"/>
    <n v="1659892.47"/>
  </r>
  <r>
    <x v="3"/>
    <s v="32DH5502"/>
    <x v="8"/>
    <x v="0"/>
    <x v="1"/>
    <s v="HD Ready"/>
    <n v="147"/>
    <n v="3318.0026530599998"/>
    <n v="487746.39"/>
  </r>
  <r>
    <x v="3"/>
    <s v="UE55TU8500"/>
    <x v="1"/>
    <x v="0"/>
    <x v="2"/>
    <s v="Ultra HD/4k (3840x2160p)"/>
    <n v="143"/>
    <n v="21012.478181819999"/>
    <n v="3004784.38"/>
  </r>
  <r>
    <x v="3"/>
    <s v="32A5800"/>
    <x v="5"/>
    <x v="0"/>
    <x v="1"/>
    <s v="HD Ready"/>
    <n v="143"/>
    <n v="5004.2461538500002"/>
    <n v="715607.2"/>
  </r>
  <r>
    <x v="3"/>
    <s v="24H600"/>
    <x v="3"/>
    <x v="0"/>
    <x v="6"/>
    <s v="HD Ready"/>
    <n v="141"/>
    <n v="3719.3793617000001"/>
    <n v="524432.49"/>
  </r>
  <r>
    <x v="3"/>
    <s v="32H700GU"/>
    <x v="3"/>
    <x v="0"/>
    <x v="1"/>
    <s v="HD Ready"/>
    <n v="137"/>
    <n v="4627.6137226299998"/>
    <n v="633983.07999999996"/>
  </r>
  <r>
    <x v="3"/>
    <s v="LT-32MU380"/>
    <x v="13"/>
    <x v="1"/>
    <x v="1"/>
    <s v="HD Ready"/>
    <n v="134"/>
    <n v="3302.5895522400001"/>
    <n v="442547"/>
  </r>
  <r>
    <x v="3"/>
    <s v="UE32T4520"/>
    <x v="1"/>
    <x v="0"/>
    <x v="1"/>
    <s v="HD Ready"/>
    <n v="127"/>
    <n v="5970.3151968499997"/>
    <n v="758230.03"/>
  </r>
  <r>
    <x v="3"/>
    <s v="28TL510S"/>
    <x v="4"/>
    <x v="0"/>
    <x v="7"/>
    <s v="HD Ready"/>
    <n v="124"/>
    <n v="5872.6474193499998"/>
    <n v="728208.28"/>
  </r>
  <r>
    <x v="3"/>
    <s v="UE24H4070"/>
    <x v="1"/>
    <x v="1"/>
    <x v="6"/>
    <s v="HD Ready"/>
    <n v="123"/>
    <n v="2996.67821138"/>
    <n v="368591.42"/>
  </r>
  <r>
    <x v="3"/>
    <s v="LED-24G5000 SMART + T2"/>
    <x v="2"/>
    <x v="1"/>
    <x v="6"/>
    <s v="HD Ready"/>
    <n v="122"/>
    <n v="2620.2859836100001"/>
    <n v="319674.89"/>
  </r>
  <r>
    <x v="3"/>
    <s v="32LM6300PLA"/>
    <x v="4"/>
    <x v="0"/>
    <x v="1"/>
    <s v="Full HD"/>
    <n v="117"/>
    <n v="7889.5342735000004"/>
    <n v="923075.51"/>
  </r>
  <r>
    <x v="3"/>
    <s v="UE43T5300"/>
    <x v="1"/>
    <x v="0"/>
    <x v="0"/>
    <s v="Full HD"/>
    <n v="116"/>
    <n v="8771.5029310299997"/>
    <n v="1017494.34"/>
  </r>
  <r>
    <x v="3"/>
    <s v="MTV-3231LT2"/>
    <x v="6"/>
    <x v="1"/>
    <x v="1"/>
    <s v="HD Ready"/>
    <n v="115"/>
    <n v="2459.9743478300002"/>
    <n v="282897.05"/>
  </r>
  <r>
    <x v="3"/>
    <s v="32LK610BPLC"/>
    <x v="4"/>
    <x v="0"/>
    <x v="1"/>
    <s v="HD Ready"/>
    <n v="113"/>
    <n v="6934.98584071"/>
    <n v="783653.4"/>
  </r>
  <r>
    <x v="3"/>
    <s v="32S2855"/>
    <x v="7"/>
    <x v="1"/>
    <x v="1"/>
    <s v="HD Ready"/>
    <n v="111"/>
    <n v="3270.1171171199999"/>
    <n v="362983"/>
  </r>
  <r>
    <x v="3"/>
    <s v="MTV-3230HT2"/>
    <x v="6"/>
    <x v="1"/>
    <x v="1"/>
    <s v="HD Ready"/>
    <n v="109"/>
    <n v="2499.5637614699999"/>
    <n v="272452.45"/>
  </r>
  <r>
    <x v="3"/>
    <s v="TV32-HS2G"/>
    <x v="17"/>
    <x v="0"/>
    <x v="1"/>
    <s v="Full HD"/>
    <n v="108"/>
    <n v="5004.3388888899999"/>
    <n v="540468.6"/>
  </r>
  <r>
    <x v="3"/>
    <s v="MTV-2450HT2"/>
    <x v="6"/>
    <x v="1"/>
    <x v="6"/>
    <s v="HD Ready"/>
    <n v="107"/>
    <n v="1987.5564486000001"/>
    <n v="212668.54"/>
  </r>
  <r>
    <x v="3"/>
    <s v="H32B5100"/>
    <x v="5"/>
    <x v="1"/>
    <x v="1"/>
    <s v="HD Ready"/>
    <n v="107"/>
    <n v="2777.0661682199998"/>
    <n v="297146.08"/>
  </r>
  <r>
    <x v="3"/>
    <s v="UE55TU8000"/>
    <x v="1"/>
    <x v="0"/>
    <x v="2"/>
    <s v="Ultra HD/4k (3840x2160p)"/>
    <n v="97"/>
    <n v="18076.333402060001"/>
    <n v="1753404.34"/>
  </r>
  <r>
    <x v="3"/>
    <s v="QE43Q60T"/>
    <x v="1"/>
    <x v="0"/>
    <x v="0"/>
    <s v="Ultra HD/4k (3840x2160p)"/>
    <n v="95"/>
    <n v="18792.563578950001"/>
    <n v="1785293.54"/>
  </r>
  <r>
    <x v="3"/>
    <s v="UE58TU7100"/>
    <x v="1"/>
    <x v="0"/>
    <x v="13"/>
    <s v="Ultra HD/4k (3840x2160p)"/>
    <n v="94"/>
    <n v="16331.822340430001"/>
    <n v="1535191.3"/>
  </r>
  <r>
    <x v="3"/>
    <s v="32E6 AI"/>
    <x v="10"/>
    <x v="0"/>
    <x v="1"/>
    <s v="Full HD"/>
    <n v="94"/>
    <n v="5879.3180851099996"/>
    <n v="552655.9"/>
  </r>
  <r>
    <x v="3"/>
    <s v="40DF5502"/>
    <x v="8"/>
    <x v="0"/>
    <x v="4"/>
    <s v="Full HD"/>
    <n v="91"/>
    <n v="5003.6129670299997"/>
    <n v="455328.78"/>
  </r>
  <r>
    <x v="3"/>
    <s v="24TL510S"/>
    <x v="4"/>
    <x v="0"/>
    <x v="6"/>
    <s v="HD Ready"/>
    <n v="90"/>
    <n v="5249.5813333300002"/>
    <n v="472462.32"/>
  </r>
  <r>
    <x v="3"/>
    <s v="40DF5000"/>
    <x v="8"/>
    <x v="1"/>
    <x v="4"/>
    <s v="Full HD"/>
    <n v="89"/>
    <n v="4094.4430337099998"/>
    <n v="364405.43"/>
  </r>
  <r>
    <x v="3"/>
    <s v="40U600G"/>
    <x v="3"/>
    <x v="0"/>
    <x v="4"/>
    <s v="Ultra HD/4k (3840x2160p)"/>
    <n v="88"/>
    <n v="6812.2762499999999"/>
    <n v="599480.31000000006"/>
  </r>
  <r>
    <x v="3"/>
    <s v="49UM7100PLB"/>
    <x v="4"/>
    <x v="0"/>
    <x v="8"/>
    <s v="Ultra HD/4k (3840x2160p)"/>
    <n v="86"/>
    <n v="13367.47255814"/>
    <n v="1149602.6399999999"/>
  </r>
  <r>
    <x v="3"/>
    <s v="H43B7300"/>
    <x v="5"/>
    <x v="0"/>
    <x v="0"/>
    <s v="Ultra HD/4k (3840x2160p)"/>
    <n v="84"/>
    <n v="7479.0678571400003"/>
    <n v="628241.69999999995"/>
  </r>
  <r>
    <x v="3"/>
    <s v="MTV-3220HT2"/>
    <x v="6"/>
    <x v="1"/>
    <x v="1"/>
    <s v="HD Ready"/>
    <n v="82"/>
    <n v="2436.0386585400001"/>
    <n v="199755.17"/>
  </r>
  <r>
    <x v="3"/>
    <s v="55B7700UW"/>
    <x v="5"/>
    <x v="0"/>
    <x v="2"/>
    <s v="Ultra HD/4k (3840x2160p)"/>
    <n v="79"/>
    <n v="12623.45949367"/>
    <n v="997253.3"/>
  </r>
  <r>
    <x v="3"/>
    <s v="43B6600PA"/>
    <x v="5"/>
    <x v="0"/>
    <x v="0"/>
    <s v="Full HD"/>
    <n v="77"/>
    <n v="7095.7792207800003"/>
    <n v="546375"/>
  </r>
  <r>
    <x v="3"/>
    <s v="50B7700UW"/>
    <x v="5"/>
    <x v="0"/>
    <x v="3"/>
    <s v="Ultra HD/4k (3840x2160p)"/>
    <n v="76"/>
    <n v="11950.223289469999"/>
    <n v="908216.97"/>
  </r>
  <r>
    <x v="3"/>
    <s v="32DH3000"/>
    <x v="8"/>
    <x v="1"/>
    <x v="1"/>
    <s v="HD Ready"/>
    <n v="76"/>
    <n v="2884.73671053"/>
    <n v="219239.99"/>
  </r>
  <r>
    <x v="3"/>
    <s v="24VH50"/>
    <x v="20"/>
    <x v="1"/>
    <x v="6"/>
    <s v="HD Ready"/>
    <n v="74"/>
    <n v="1858.0108108100001"/>
    <n v="137492.79999999999"/>
  </r>
  <r>
    <x v="3"/>
    <s v="TX-32FSR500"/>
    <x v="22"/>
    <x v="0"/>
    <x v="1"/>
    <s v="HD Ready"/>
    <n v="74"/>
    <n v="4811.6474324299998"/>
    <n v="356061.91"/>
  </r>
  <r>
    <x v="3"/>
    <s v="MTV-2450HST2"/>
    <x v="6"/>
    <x v="0"/>
    <x v="6"/>
    <s v="HD Ready"/>
    <n v="73"/>
    <n v="2672.93191781"/>
    <n v="195124.03"/>
  </r>
  <r>
    <x v="3"/>
    <s v="UE50TU8500"/>
    <x v="1"/>
    <x v="0"/>
    <x v="3"/>
    <s v="Ultra HD/4k (3840x2160p)"/>
    <n v="72"/>
    <n v="18966.991111110001"/>
    <n v="1365623.36"/>
  </r>
  <r>
    <x v="3"/>
    <s v="LED-43D5000 SMART + T2"/>
    <x v="2"/>
    <x v="0"/>
    <x v="0"/>
    <s v="Full HD"/>
    <n v="69"/>
    <n v="5636.1463768100002"/>
    <n v="388894.1"/>
  </r>
  <r>
    <x v="3"/>
    <s v="LT-40MU580"/>
    <x v="13"/>
    <x v="1"/>
    <x v="4"/>
    <s v="Full HD"/>
    <n v="69"/>
    <n v="4937.62304348"/>
    <n v="340695.99"/>
  </r>
  <r>
    <x v="3"/>
    <s v="TV24-HS2G"/>
    <x v="17"/>
    <x v="0"/>
    <x v="6"/>
    <s v="HD Ready"/>
    <n v="67"/>
    <n v="4008.6179104500002"/>
    <n v="268577.40000000002"/>
  </r>
  <r>
    <x v="3"/>
    <s v="32ES560"/>
    <x v="31"/>
    <x v="0"/>
    <x v="1"/>
    <s v="HD Ready"/>
    <n v="66"/>
    <n v="4929.3484848500002"/>
    <n v="325337"/>
  </r>
  <r>
    <x v="3"/>
    <s v="LED-43G5000 + T2"/>
    <x v="2"/>
    <x v="1"/>
    <x v="0"/>
    <s v="Full HD"/>
    <n v="66"/>
    <n v="4736.6378787900003"/>
    <n v="312618.09999999998"/>
  </r>
  <r>
    <x v="3"/>
    <s v="UE50TU7100"/>
    <x v="1"/>
    <x v="0"/>
    <x v="3"/>
    <s v="Ultra HD/4k (3840x2160p)"/>
    <n v="63"/>
    <n v="14406.5031746"/>
    <n v="907609.7"/>
  </r>
  <r>
    <x v="3"/>
    <s v="32DH3500"/>
    <x v="8"/>
    <x v="0"/>
    <x v="1"/>
    <s v="HD Ready"/>
    <n v="63"/>
    <n v="4044.26380952"/>
    <n v="254788.62"/>
  </r>
  <r>
    <x v="3"/>
    <s v="UE43J5202"/>
    <x v="1"/>
    <x v="0"/>
    <x v="0"/>
    <s v="Full HD"/>
    <n v="63"/>
    <n v="8168.4239682500001"/>
    <n v="514610.71"/>
  </r>
  <r>
    <x v="3"/>
    <s v="50U600G"/>
    <x v="3"/>
    <x v="0"/>
    <x v="3"/>
    <s v="Ultra HD/4k (3840x2160p)"/>
    <n v="62"/>
    <n v="8981.0541935500005"/>
    <n v="556825.36"/>
  </r>
  <r>
    <x v="3"/>
    <s v="40S2855EC"/>
    <x v="7"/>
    <x v="1"/>
    <x v="4"/>
    <s v="Full HD"/>
    <n v="62"/>
    <n v="4933.4838709699998"/>
    <n v="305876"/>
  </r>
  <r>
    <x v="3"/>
    <s v="32B6000HW"/>
    <x v="5"/>
    <x v="1"/>
    <x v="1"/>
    <s v="HD Ready"/>
    <n v="59"/>
    <n v="3861.6038983100002"/>
    <n v="227834.63"/>
  </r>
  <r>
    <x v="3"/>
    <s v="24S1850"/>
    <x v="7"/>
    <x v="1"/>
    <x v="6"/>
    <s v="HD Ready"/>
    <n v="59"/>
    <n v="2748.15254237"/>
    <n v="162141"/>
  </r>
  <r>
    <x v="3"/>
    <s v="TV 4A 32 EU"/>
    <x v="0"/>
    <x v="0"/>
    <x v="5"/>
    <s v="HD Ready"/>
    <n v="57"/>
    <n v="4468.3501754400004"/>
    <n v="254695.96"/>
  </r>
  <r>
    <x v="3"/>
    <s v="40UR50GU"/>
    <x v="3"/>
    <x v="0"/>
    <x v="4"/>
    <s v="Ultra HD/4k (3840x2160p)"/>
    <n v="55"/>
    <n v="5985.5921818200004"/>
    <n v="329207.57"/>
  </r>
  <r>
    <x v="3"/>
    <s v="40E6 AI"/>
    <x v="10"/>
    <x v="0"/>
    <x v="4"/>
    <s v="Full HD"/>
    <n v="55"/>
    <n v="7133.67272727"/>
    <n v="392352"/>
  </r>
  <r>
    <x v="3"/>
    <s v="UE43N5000"/>
    <x v="1"/>
    <x v="1"/>
    <x v="0"/>
    <s v="Full HD"/>
    <n v="54"/>
    <n v="6984.3333333299997"/>
    <n v="377154"/>
  </r>
  <r>
    <x v="3"/>
    <s v="43UM7100PLB"/>
    <x v="4"/>
    <x v="0"/>
    <x v="0"/>
    <s v="Ultra HD/4k (3840x2160p)"/>
    <n v="53"/>
    <n v="11729.98490566"/>
    <n v="621689.19999999995"/>
  </r>
  <r>
    <x v="3"/>
    <s v="H43B7500"/>
    <x v="5"/>
    <x v="0"/>
    <x v="0"/>
    <s v="Ultra HD/4k (3840x2160p)"/>
    <n v="53"/>
    <n v="8792.41735849"/>
    <n v="465998.12"/>
  </r>
  <r>
    <x v="3"/>
    <s v="24H500"/>
    <x v="3"/>
    <x v="1"/>
    <x v="6"/>
    <s v="HD Ready"/>
    <n v="50"/>
    <n v="2686.2"/>
    <n v="134310"/>
  </r>
  <r>
    <x v="3"/>
    <s v="43UM7450PLA"/>
    <x v="4"/>
    <x v="0"/>
    <x v="0"/>
    <s v="Ultra HD/4k (3840x2160p)"/>
    <n v="49"/>
    <n v="12324.45163265"/>
    <n v="603898.13"/>
  </r>
  <r>
    <x v="3"/>
    <s v="32W2963"/>
    <x v="7"/>
    <x v="0"/>
    <x v="1"/>
    <s v="HD Ready"/>
    <n v="48"/>
    <n v="4358.4375"/>
    <n v="209205"/>
  </r>
  <r>
    <x v="3"/>
    <s v="LT-32M350"/>
    <x v="13"/>
    <x v="1"/>
    <x v="1"/>
    <s v="HD Ready"/>
    <n v="48"/>
    <n v="2757.3333333300002"/>
    <n v="132352"/>
  </r>
  <r>
    <x v="3"/>
    <s v="L32HD23B"/>
    <x v="16"/>
    <x v="1"/>
    <x v="1"/>
    <s v="HD Ready"/>
    <n v="47"/>
    <n v="2698.9974468099999"/>
    <n v="126852.88"/>
  </r>
  <r>
    <x v="3"/>
    <s v="32HDT2S2"/>
    <x v="15"/>
    <x v="1"/>
    <x v="1"/>
    <s v="HD Ready"/>
    <n v="47"/>
    <n v="2789.39744681"/>
    <n v="131101.68"/>
  </r>
  <r>
    <x v="3"/>
    <s v="40ES560"/>
    <x v="31"/>
    <x v="0"/>
    <x v="4"/>
    <s v="Full HD"/>
    <n v="47"/>
    <n v="6997.3868085100003"/>
    <n v="328877.18"/>
  </r>
  <r>
    <x v="3"/>
    <s v="TX-40FSR500"/>
    <x v="22"/>
    <x v="0"/>
    <x v="4"/>
    <s v="Full HD"/>
    <n v="47"/>
    <n v="6974.8510638300004"/>
    <n v="327818"/>
  </r>
  <r>
    <x v="3"/>
    <s v="QE50Q60T"/>
    <x v="1"/>
    <x v="0"/>
    <x v="3"/>
    <s v="Ultra HD/4k (3840x2160p)"/>
    <n v="46"/>
    <n v="24604.45543478"/>
    <n v="1131804.95"/>
  </r>
  <r>
    <x v="3"/>
    <s v="TV 4S 55 EU"/>
    <x v="0"/>
    <x v="0"/>
    <x v="2"/>
    <s v="Ultra HD/4k (3840x2160p)"/>
    <n v="45"/>
    <n v="12190.922444440001"/>
    <n v="548591.51"/>
  </r>
  <r>
    <x v="3"/>
    <s v="43U700"/>
    <x v="3"/>
    <x v="0"/>
    <x v="0"/>
    <s v="Ultra HD/4k (3840x2160p)"/>
    <n v="44"/>
    <n v="8391.6031818200008"/>
    <n v="369230.54"/>
  </r>
  <r>
    <x v="3"/>
    <s v="40F500"/>
    <x v="3"/>
    <x v="1"/>
    <x v="4"/>
    <s v="Full HD"/>
    <n v="44"/>
    <n v="4993.4736363599995"/>
    <n v="219712.84"/>
  </r>
  <r>
    <x v="3"/>
    <s v="UE28N4500"/>
    <x v="1"/>
    <x v="0"/>
    <x v="7"/>
    <s v="HD Ready"/>
    <n v="43"/>
    <n v="5886.8790697699997"/>
    <n v="253135.8"/>
  </r>
  <r>
    <x v="3"/>
    <s v="LE-32F2S"/>
    <x v="14"/>
    <x v="0"/>
    <x v="1"/>
    <s v="HD Ready"/>
    <n v="43"/>
    <n v="3321.2093023299999"/>
    <n v="142812"/>
  </r>
  <r>
    <x v="3"/>
    <s v="L32HD22B"/>
    <x v="16"/>
    <x v="1"/>
    <x v="1"/>
    <s v="HD Ready"/>
    <n v="42"/>
    <n v="3296.6602380999998"/>
    <n v="138459.73000000001"/>
  </r>
  <r>
    <x v="3"/>
    <s v="UE43NU7090"/>
    <x v="1"/>
    <x v="0"/>
    <x v="0"/>
    <s v="Ultra HD/4k (3840x2160p)"/>
    <n v="42"/>
    <n v="9920.3454761899993"/>
    <n v="416654.51"/>
  </r>
  <r>
    <x v="3"/>
    <s v="LT-32M355"/>
    <x v="13"/>
    <x v="1"/>
    <x v="1"/>
    <s v="HD Ready"/>
    <n v="42"/>
    <n v="2700.5238095200002"/>
    <n v="113422"/>
  </r>
  <r>
    <x v="3"/>
    <s v="QE55Q60T"/>
    <x v="1"/>
    <x v="0"/>
    <x v="2"/>
    <s v="Ultra HD/4k (3840x2160p)"/>
    <n v="41"/>
    <n v="28830.313658539999"/>
    <n v="1182042.8600000001"/>
  </r>
  <r>
    <x v="3"/>
    <s v="22AS1FHDTA1"/>
    <x v="19"/>
    <x v="0"/>
    <x v="11"/>
    <s v="Full HD"/>
    <n v="41"/>
    <n v="2223.6829268299998"/>
    <n v="91171"/>
  </r>
  <r>
    <x v="3"/>
    <s v="32TH1"/>
    <x v="24"/>
    <x v="1"/>
    <x v="1"/>
    <s v="HD Ready"/>
    <n v="40"/>
    <n v="2476.7750000000001"/>
    <n v="99071"/>
  </r>
  <r>
    <x v="3"/>
    <s v="MTV-3250FST2"/>
    <x v="6"/>
    <x v="0"/>
    <x v="1"/>
    <s v="Full HD"/>
    <n v="39"/>
    <n v="3764.3356410299998"/>
    <n v="146809.09"/>
  </r>
  <r>
    <x v="3"/>
    <s v="UE55RU7100"/>
    <x v="1"/>
    <x v="0"/>
    <x v="2"/>
    <s v="Ultra HD/4k (3840x2160p)"/>
    <n v="39"/>
    <n v="15211.03512821"/>
    <n v="593230.37"/>
  </r>
  <r>
    <x v="3"/>
    <s v="43E6"/>
    <x v="10"/>
    <x v="0"/>
    <x v="0"/>
    <s v="Full HD"/>
    <n v="39"/>
    <n v="7904.9356410299997"/>
    <n v="308292.49"/>
  </r>
  <r>
    <x v="3"/>
    <s v="A24HD200T2"/>
    <x v="11"/>
    <x v="1"/>
    <x v="6"/>
    <s v="HD Ready"/>
    <n v="38"/>
    <n v="2151.92394737"/>
    <n v="81773.11"/>
  </r>
  <r>
    <x v="3"/>
    <s v="32HDT2S2SM8-S"/>
    <x v="15"/>
    <x v="0"/>
    <x v="1"/>
    <s v="HD Ready"/>
    <n v="38"/>
    <n v="4179.03"/>
    <n v="158803.14000000001"/>
  </r>
  <r>
    <x v="3"/>
    <s v="TV43-US2"/>
    <x v="17"/>
    <x v="0"/>
    <x v="0"/>
    <s v="Ultra HD/4k (3840x2160p)"/>
    <n v="37"/>
    <n v="8700.6510810799991"/>
    <n v="321924.09000000003"/>
  </r>
  <r>
    <x v="3"/>
    <s v="UE32N5300"/>
    <x v="1"/>
    <x v="0"/>
    <x v="1"/>
    <s v="Full HD"/>
    <n v="37"/>
    <n v="6644.5378378400001"/>
    <n v="245847.9"/>
  </r>
  <r>
    <x v="3"/>
    <s v="LC40SA5200X"/>
    <x v="25"/>
    <x v="1"/>
    <x v="4"/>
    <s v="Full HD"/>
    <n v="37"/>
    <n v="4992.9729729700002"/>
    <n v="184740"/>
  </r>
  <r>
    <x v="3"/>
    <s v="32LK615BPLB"/>
    <x v="4"/>
    <x v="0"/>
    <x v="1"/>
    <s v="HD Ready"/>
    <n v="36"/>
    <n v="6978.8480555599999"/>
    <n v="251238.53"/>
  </r>
  <r>
    <x v="3"/>
    <s v="49SM8050PLC"/>
    <x v="4"/>
    <x v="0"/>
    <x v="8"/>
    <s v="Ultra HD/4k (3840x2160p)"/>
    <n v="34"/>
    <n v="18926.891176469999"/>
    <n v="643514.30000000005"/>
  </r>
  <r>
    <x v="3"/>
    <s v="QE55Q77T"/>
    <x v="1"/>
    <x v="0"/>
    <x v="2"/>
    <s v="Ultra HD/4k (3840x2160p)"/>
    <n v="34"/>
    <n v="33634.491176470001"/>
    <n v="1143572.7"/>
  </r>
  <r>
    <x v="3"/>
    <s v="22TK410V"/>
    <x v="4"/>
    <x v="1"/>
    <x v="11"/>
    <s v="Full HD"/>
    <n v="34"/>
    <n v="3495.35294118"/>
    <n v="118842"/>
  </r>
  <r>
    <x v="3"/>
    <s v="32WC965"/>
    <x v="12"/>
    <x v="1"/>
    <x v="1"/>
    <s v="HD Ready"/>
    <n v="32"/>
    <n v="2975.65625"/>
    <n v="95221"/>
  </r>
  <r>
    <x v="3"/>
    <s v="UE55RU7300"/>
    <x v="1"/>
    <x v="0"/>
    <x v="2"/>
    <s v="Ultra HD/4k (3840x2160p)"/>
    <n v="32"/>
    <n v="15398.4375"/>
    <n v="492750"/>
  </r>
  <r>
    <x v="3"/>
    <s v="QE49Q80T"/>
    <x v="1"/>
    <x v="0"/>
    <x v="8"/>
    <s v="Ultra HD/4k (3840x2160p)"/>
    <n v="29"/>
    <n v="35470.713793100003"/>
    <n v="1028650.7"/>
  </r>
  <r>
    <x v="3"/>
    <s v="40F730"/>
    <x v="3"/>
    <x v="0"/>
    <x v="4"/>
    <s v="Full HD"/>
    <n v="28"/>
    <n v="6482.5050000000001"/>
    <n v="181510.14"/>
  </r>
  <r>
    <x v="3"/>
    <s v="24TL510V"/>
    <x v="4"/>
    <x v="1"/>
    <x v="6"/>
    <s v="HD Ready"/>
    <n v="28"/>
    <n v="3012.1071428599998"/>
    <n v="84339"/>
  </r>
  <r>
    <x v="3"/>
    <s v="32HQ92T2"/>
    <x v="30"/>
    <x v="1"/>
    <x v="1"/>
    <s v="HD Ready"/>
    <n v="27"/>
    <n v="2484.1851851900001"/>
    <n v="67073"/>
  </r>
  <r>
    <x v="3"/>
    <s v="43FHDT2S2SM8-S"/>
    <x v="15"/>
    <x v="0"/>
    <x v="0"/>
    <s v="Full HD"/>
    <n v="27"/>
    <n v="6541.1911111099998"/>
    <n v="176612.16"/>
  </r>
  <r>
    <x v="3"/>
    <s v="22DF4530"/>
    <x v="9"/>
    <x v="1"/>
    <x v="12"/>
    <s v="Full HD"/>
    <n v="27"/>
    <n v="1899.6266666700001"/>
    <n v="51289.919999999998"/>
  </r>
  <r>
    <x v="3"/>
    <s v="50U730"/>
    <x v="3"/>
    <x v="0"/>
    <x v="3"/>
    <s v="Ultra HD/4k (3840x2160p)"/>
    <n v="26"/>
    <n v="9998.6065384600006"/>
    <n v="259963.77"/>
  </r>
  <r>
    <x v="3"/>
    <s v="55U600G"/>
    <x v="3"/>
    <x v="0"/>
    <x v="2"/>
    <s v="Ultra HD/4k (3840x2160p)"/>
    <n v="26"/>
    <n v="10429.84230769"/>
    <n v="271175.90000000002"/>
  </r>
  <r>
    <x v="3"/>
    <s v="65B7700UW"/>
    <x v="5"/>
    <x v="0"/>
    <x v="14"/>
    <s v="Ultra HD/4k (3840x2160p)"/>
    <n v="26"/>
    <n v="19822.980769229998"/>
    <n v="515397.5"/>
  </r>
  <r>
    <x v="3"/>
    <s v="24AS1HDTA1 SMART"/>
    <x v="19"/>
    <x v="0"/>
    <x v="6"/>
    <s v="HD Ready"/>
    <n v="26"/>
    <n v="3098"/>
    <n v="80548"/>
  </r>
  <r>
    <x v="3"/>
    <s v="UE32N4000"/>
    <x v="1"/>
    <x v="1"/>
    <x v="1"/>
    <s v="HD Ready"/>
    <n v="26"/>
    <n v="5482.95"/>
    <n v="142556.70000000001"/>
  </r>
  <r>
    <x v="3"/>
    <s v="KDL-40WD653"/>
    <x v="21"/>
    <x v="0"/>
    <x v="4"/>
    <s v="Full HD"/>
    <n v="26"/>
    <n v="9296.2084615399999"/>
    <n v="241701.42"/>
  </r>
  <r>
    <x v="3"/>
    <s v="A32HD300T2S"/>
    <x v="11"/>
    <x v="0"/>
    <x v="1"/>
    <s v="HD Ready"/>
    <n v="25"/>
    <n v="3324.1615999999999"/>
    <n v="83104.039999999994"/>
  </r>
  <r>
    <x v="3"/>
    <s v="TX-32GR300"/>
    <x v="22"/>
    <x v="1"/>
    <x v="1"/>
    <s v="HD Ready"/>
    <n v="25"/>
    <n v="4444"/>
    <n v="111100"/>
  </r>
  <r>
    <x v="3"/>
    <s v="50EP660"/>
    <x v="31"/>
    <x v="0"/>
    <x v="3"/>
    <s v="Ultra HD/4k (3840x2160p)"/>
    <n v="25"/>
    <n v="10999"/>
    <n v="274975"/>
  </r>
  <r>
    <x v="3"/>
    <s v="MTV-3231LTA2"/>
    <x v="6"/>
    <x v="0"/>
    <x v="1"/>
    <s v="HD Ready"/>
    <n v="24"/>
    <n v="3228.2041666700002"/>
    <n v="77476.899999999994"/>
  </r>
  <r>
    <x v="3"/>
    <s v="A32HD400T2S"/>
    <x v="11"/>
    <x v="0"/>
    <x v="1"/>
    <s v="HD Ready"/>
    <n v="24"/>
    <n v="3577.64708333"/>
    <n v="85863.53"/>
  </r>
  <r>
    <x v="3"/>
    <s v="24BH400"/>
    <x v="9"/>
    <x v="1"/>
    <x v="6"/>
    <s v="HD Ready"/>
    <n v="24"/>
    <n v="1894.66666667"/>
    <n v="45472"/>
  </r>
  <r>
    <x v="3"/>
    <s v="55UM7450PLA"/>
    <x v="4"/>
    <x v="0"/>
    <x v="2"/>
    <s v="Ultra HD/4k (3840x2160p)"/>
    <n v="24"/>
    <n v="17484.60416667"/>
    <n v="419630.5"/>
  </r>
  <r>
    <x v="3"/>
    <s v="32B6700HA"/>
    <x v="5"/>
    <x v="0"/>
    <x v="1"/>
    <s v="HD Ready"/>
    <n v="23"/>
    <n v="4659.7652173899996"/>
    <n v="107174.6"/>
  </r>
  <r>
    <x v="3"/>
    <s v="A32HD300T2"/>
    <x v="11"/>
    <x v="1"/>
    <x v="1"/>
    <s v="HD Ready"/>
    <n v="23"/>
    <n v="2477.1304347800001"/>
    <n v="56974"/>
  </r>
  <r>
    <x v="3"/>
    <s v="TV 4S 43 EU"/>
    <x v="0"/>
    <x v="0"/>
    <x v="0"/>
    <s v="Ultra HD/4k (3840x2160p)"/>
    <n v="23"/>
    <n v="7849"/>
    <n v="180527"/>
  </r>
  <r>
    <x v="3"/>
    <s v="UA40LEP1T2"/>
    <x v="18"/>
    <x v="1"/>
    <x v="4"/>
    <s v="Full HD"/>
    <n v="23"/>
    <n v="4238.1304347799996"/>
    <n v="97477"/>
  </r>
  <r>
    <x v="3"/>
    <s v="49UM7050PLF"/>
    <x v="4"/>
    <x v="0"/>
    <x v="8"/>
    <s v="Ultra HD/4k (3840x2160p)"/>
    <n v="22"/>
    <n v="13374.93772727"/>
    <n v="294248.63"/>
  </r>
  <r>
    <x v="3"/>
    <s v="UE50TU8510"/>
    <x v="1"/>
    <x v="0"/>
    <x v="3"/>
    <s v="Ultra HD/4k (3840x2160p)"/>
    <n v="22"/>
    <n v="19202.013181819999"/>
    <n v="422444.29"/>
  </r>
  <r>
    <x v="3"/>
    <s v="KDL-32RE303"/>
    <x v="21"/>
    <x v="1"/>
    <x v="1"/>
    <s v="HD Ready"/>
    <n v="22"/>
    <n v="5971.4545454500003"/>
    <n v="131372"/>
  </r>
  <r>
    <x v="3"/>
    <s v="MTV-3220LW"/>
    <x v="6"/>
    <x v="1"/>
    <x v="1"/>
    <s v="Full HD"/>
    <n v="21"/>
    <n v="2479.9523809500001"/>
    <n v="52079"/>
  </r>
  <r>
    <x v="3"/>
    <s v="TV40-FS2"/>
    <x v="17"/>
    <x v="0"/>
    <x v="4"/>
    <s v="Full HD"/>
    <n v="21"/>
    <n v="6625.1238095199997"/>
    <n v="139127.6"/>
  </r>
  <r>
    <x v="3"/>
    <s v="40BF400"/>
    <x v="9"/>
    <x v="1"/>
    <x v="4"/>
    <s v="Full HD"/>
    <n v="21"/>
    <n v="3967.5714285700001"/>
    <n v="83319"/>
  </r>
  <r>
    <x v="3"/>
    <s v="55B7200UW"/>
    <x v="5"/>
    <x v="0"/>
    <x v="2"/>
    <s v="Ultra HD/4k (3840x2160p)"/>
    <n v="21"/>
    <n v="11939.98761905"/>
    <n v="250739.74"/>
  </r>
  <r>
    <x v="3"/>
    <s v="H50B7300"/>
    <x v="5"/>
    <x v="0"/>
    <x v="9"/>
    <s v="Ultra HD/4k (3840x2160p)"/>
    <n v="21"/>
    <n v="8871.2047619000004"/>
    <n v="186295.3"/>
  </r>
  <r>
    <x v="3"/>
    <s v="55SM8600PLA"/>
    <x v="4"/>
    <x v="0"/>
    <x v="2"/>
    <s v="Ultra HD/4k (3840x2160p)"/>
    <n v="21"/>
    <n v="28443.031428570001"/>
    <n v="597303.66"/>
  </r>
  <r>
    <x v="3"/>
    <s v="LE43DF3000"/>
    <x v="8"/>
    <x v="1"/>
    <x v="0"/>
    <s v="Full HD"/>
    <n v="21"/>
    <n v="5151.0338095200004"/>
    <n v="108171.71"/>
  </r>
  <r>
    <x v="3"/>
    <s v="32PFS6402"/>
    <x v="23"/>
    <x v="0"/>
    <x v="1"/>
    <s v="Full HD"/>
    <n v="21"/>
    <n v="7999"/>
    <n v="167979"/>
  </r>
  <r>
    <x v="3"/>
    <s v="L32FHD21B"/>
    <x v="16"/>
    <x v="1"/>
    <x v="1"/>
    <s v="Full HD"/>
    <n v="20"/>
    <n v="3692.6774999999998"/>
    <n v="73853.55"/>
  </r>
  <r>
    <x v="3"/>
    <s v="L24HD21B"/>
    <x v="16"/>
    <x v="1"/>
    <x v="6"/>
    <s v="HD Ready"/>
    <n v="20"/>
    <n v="2153.8004999999998"/>
    <n v="43076.01"/>
  </r>
  <r>
    <x v="3"/>
    <s v="2T-C32BD1X"/>
    <x v="25"/>
    <x v="1"/>
    <x v="1"/>
    <s v="HD Ready"/>
    <n v="20"/>
    <n v="3295.7"/>
    <n v="65914"/>
  </r>
  <r>
    <x v="3"/>
    <s v="49UM7400PLB"/>
    <x v="4"/>
    <x v="0"/>
    <x v="8"/>
    <s v="Ultra HD/4k (3840x2160p)"/>
    <n v="20"/>
    <n v="14033.844999999999"/>
    <n v="280676.90000000002"/>
  </r>
  <r>
    <x v="3"/>
    <s v="32PFS5823"/>
    <x v="23"/>
    <x v="0"/>
    <x v="1"/>
    <s v="Full HD"/>
    <n v="20"/>
    <n v="5882.1270000000004"/>
    <n v="117642.54"/>
  </r>
  <r>
    <x v="3"/>
    <s v="32PFS5803"/>
    <x v="23"/>
    <x v="0"/>
    <x v="1"/>
    <s v="Full HD"/>
    <n v="20"/>
    <n v="6295.3410000000003"/>
    <n v="125906.82"/>
  </r>
  <r>
    <x v="3"/>
    <s v="L43FHD20B"/>
    <x v="16"/>
    <x v="1"/>
    <x v="0"/>
    <s v="Full HD"/>
    <n v="20"/>
    <n v="5936.3474999999999"/>
    <n v="118726.95"/>
  </r>
  <r>
    <x v="3"/>
    <s v="32HE5HD¿"/>
    <x v="19"/>
    <x v="1"/>
    <x v="1"/>
    <s v="HD Ready"/>
    <n v="19"/>
    <n v="2914.73684211"/>
    <n v="55380"/>
  </r>
  <r>
    <x v="3"/>
    <s v="32HN82T2"/>
    <x v="30"/>
    <x v="1"/>
    <x v="1"/>
    <s v="HD Ready"/>
    <n v="19"/>
    <n v="2549"/>
    <n v="48431"/>
  </r>
  <r>
    <x v="3"/>
    <s v="H43B7100"/>
    <x v="5"/>
    <x v="0"/>
    <x v="0"/>
    <s v="Ultra HD/4k (3840x2160p)"/>
    <n v="19"/>
    <n v="7508.99105263"/>
    <n v="142670.82999999999"/>
  </r>
  <r>
    <x v="3"/>
    <s v="H40B5100"/>
    <x v="5"/>
    <x v="1"/>
    <x v="4"/>
    <s v="Full HD"/>
    <n v="19"/>
    <n v="4638.29"/>
    <n v="88127.51"/>
  </r>
  <r>
    <x v="3"/>
    <s v="43PUS7304"/>
    <x v="23"/>
    <x v="0"/>
    <x v="0"/>
    <s v="Ultra HD/4k (3840x2160p)"/>
    <n v="19"/>
    <n v="13819.05263158"/>
    <n v="262562"/>
  </r>
  <r>
    <x v="3"/>
    <s v="55UM7100PLB"/>
    <x v="4"/>
    <x v="0"/>
    <x v="2"/>
    <s v="Ultra HD/4k (3840x2160p)"/>
    <n v="19"/>
    <n v="16932.134210529999"/>
    <n v="321710.55"/>
  </r>
  <r>
    <x v="3"/>
    <s v="QE55Q67R"/>
    <x v="1"/>
    <x v="0"/>
    <x v="2"/>
    <s v="Ultra HD/4k (3840x2160p)"/>
    <n v="19"/>
    <n v="28604.455789470001"/>
    <n v="543484.66"/>
  </r>
  <r>
    <x v="3"/>
    <s v="QE58Q60T"/>
    <x v="1"/>
    <x v="0"/>
    <x v="13"/>
    <s v="Ultra HD/4k (3840x2160p)"/>
    <n v="18"/>
    <n v="30126.338333330001"/>
    <n v="542274.09"/>
  </r>
  <r>
    <x v="3"/>
    <s v="H55B7300"/>
    <x v="5"/>
    <x v="0"/>
    <x v="10"/>
    <s v="Ultra HD/4k (3840x2160p)"/>
    <n v="18"/>
    <n v="9971.7722222199991"/>
    <n v="179491.9"/>
  </r>
  <r>
    <x v="3"/>
    <s v="49SM9000PLA"/>
    <x v="4"/>
    <x v="0"/>
    <x v="8"/>
    <s v="Ultra HD/4k (3840x2160p)"/>
    <n v="18"/>
    <n v="28287.886666670001"/>
    <n v="509181.96"/>
  </r>
  <r>
    <x v="3"/>
    <s v="43DU6510"/>
    <x v="8"/>
    <x v="0"/>
    <x v="0"/>
    <s v="Ultra HD/4k (3840x2160p)"/>
    <n v="18"/>
    <n v="7747.4461111099999"/>
    <n v="139454.03"/>
  </r>
  <r>
    <x v="3"/>
    <s v="UE32N5000"/>
    <x v="1"/>
    <x v="1"/>
    <x v="1"/>
    <s v="Full HD"/>
    <n v="18"/>
    <n v="6002.4166666700003"/>
    <n v="108043.5"/>
  </r>
  <r>
    <x v="3"/>
    <s v="UHD-40E6000 SMART + T2"/>
    <x v="2"/>
    <x v="0"/>
    <x v="4"/>
    <s v="Ultra HD/4k (3840x2160p)"/>
    <n v="18"/>
    <n v="4978.2777777800002"/>
    <n v="89609"/>
  </r>
  <r>
    <x v="3"/>
    <s v="43UN73906LE"/>
    <x v="4"/>
    <x v="0"/>
    <x v="0"/>
    <s v="Ultra HD/4k (3840x2160p)"/>
    <n v="17"/>
    <n v="13674"/>
    <n v="232458"/>
  </r>
  <r>
    <x v="3"/>
    <s v="43Q20"/>
    <x v="10"/>
    <x v="0"/>
    <x v="0"/>
    <s v="Ultra HD/4k (3840x2160p)"/>
    <n v="17"/>
    <n v="11733.46529412"/>
    <n v="199468.91"/>
  </r>
  <r>
    <x v="3"/>
    <s v="L43FHD23B"/>
    <x v="16"/>
    <x v="1"/>
    <x v="0"/>
    <s v="Full HD"/>
    <n v="17"/>
    <n v="4999.0164705899997"/>
    <n v="84983.28"/>
  </r>
  <r>
    <x v="3"/>
    <s v="32SH2"/>
    <x v="24"/>
    <x v="0"/>
    <x v="1"/>
    <s v="HD Ready"/>
    <n v="16"/>
    <n v="3485.4375"/>
    <n v="55767"/>
  </r>
  <r>
    <x v="3"/>
    <s v="40DF5500"/>
    <x v="8"/>
    <x v="0"/>
    <x v="4"/>
    <s v="Full HD"/>
    <n v="16"/>
    <n v="5966.0606250000001"/>
    <n v="95456.97"/>
  </r>
  <r>
    <x v="3"/>
    <s v="43EP660"/>
    <x v="31"/>
    <x v="0"/>
    <x v="0"/>
    <s v="Ultra HD/4k (3840x2160p)"/>
    <n v="16"/>
    <n v="9092.75"/>
    <n v="145484"/>
  </r>
  <r>
    <x v="3"/>
    <s v="H55O8B"/>
    <x v="5"/>
    <x v="0"/>
    <x v="2"/>
    <s v="Ultra HD/4k (3840x2160p)"/>
    <n v="16"/>
    <n v="25667.012500000001"/>
    <n v="410672.2"/>
  </r>
  <r>
    <x v="3"/>
    <s v="UE43RU7470"/>
    <x v="1"/>
    <x v="0"/>
    <x v="0"/>
    <s v="Ultra HD/4k (3840x2160p)"/>
    <n v="16"/>
    <n v="15254.247499999999"/>
    <n v="244067.96"/>
  </r>
  <r>
    <x v="3"/>
    <s v="UE65TU7100"/>
    <x v="1"/>
    <x v="0"/>
    <x v="14"/>
    <s v="Ultra HD/4k (3840x2160p)"/>
    <n v="15"/>
    <n v="27868.633333329999"/>
    <n v="418029.5"/>
  </r>
  <r>
    <x v="3"/>
    <s v="55U730"/>
    <x v="3"/>
    <x v="0"/>
    <x v="2"/>
    <s v="Ultra HD/4k (3840x2160p)"/>
    <n v="15"/>
    <n v="11159.06666667"/>
    <n v="167386"/>
  </r>
  <r>
    <x v="3"/>
    <s v="TX-43GXR600"/>
    <x v="22"/>
    <x v="0"/>
    <x v="0"/>
    <s v="Ultra HD/4k (3840x2160p)"/>
    <n v="15"/>
    <n v="8999"/>
    <n v="134985"/>
  </r>
  <r>
    <x v="3"/>
    <s v="32F700"/>
    <x v="3"/>
    <x v="0"/>
    <x v="1"/>
    <s v="Full HD"/>
    <n v="15"/>
    <n v="5850.4666666700004"/>
    <n v="87757"/>
  </r>
  <r>
    <x v="3"/>
    <s v="32F700GU"/>
    <x v="3"/>
    <x v="0"/>
    <x v="1"/>
    <s v="Full HD"/>
    <n v="15"/>
    <n v="5666.9186666699998"/>
    <n v="85003.78"/>
  </r>
  <r>
    <x v="3"/>
    <s v="40BF500S"/>
    <x v="9"/>
    <x v="0"/>
    <x v="4"/>
    <s v="Full HD"/>
    <n v="15"/>
    <n v="5105.6666666700003"/>
    <n v="76585"/>
  </r>
  <r>
    <x v="3"/>
    <s v="28TL510V"/>
    <x v="4"/>
    <x v="1"/>
    <x v="7"/>
    <s v="HD Ready"/>
    <n v="15"/>
    <n v="4585.1006666699996"/>
    <n v="68776.509999999995"/>
  </r>
  <r>
    <x v="3"/>
    <s v="43UE6400"/>
    <x v="27"/>
    <x v="0"/>
    <x v="0"/>
    <s v="Ultra HD/4k (3840x2160p)"/>
    <n v="15"/>
    <n v="7698.0666666699999"/>
    <n v="115471"/>
  </r>
  <r>
    <x v="3"/>
    <s v="55SM8200PLA"/>
    <x v="4"/>
    <x v="0"/>
    <x v="2"/>
    <s v="Ultra HD/4k (3840x2160p)"/>
    <n v="15"/>
    <n v="22505.448"/>
    <n v="337581.72"/>
  </r>
  <r>
    <x v="3"/>
    <s v="40FE5606"/>
    <x v="27"/>
    <x v="0"/>
    <x v="4"/>
    <s v="Full HD"/>
    <n v="15"/>
    <n v="6433.8666666700001"/>
    <n v="96508"/>
  </r>
  <r>
    <x v="3"/>
    <s v="MTV-4045HST2"/>
    <x v="6"/>
    <x v="0"/>
    <x v="20"/>
    <s v="HD Ready"/>
    <n v="14"/>
    <n v="5191.8571428599998"/>
    <n v="72686"/>
  </r>
  <r>
    <x v="3"/>
    <s v="QE65Q80T"/>
    <x v="1"/>
    <x v="0"/>
    <x v="14"/>
    <s v="Ultra HD/4k (3840x2160p)"/>
    <n v="14"/>
    <n v="62984.186428569999"/>
    <n v="881778.61"/>
  </r>
  <r>
    <x v="3"/>
    <s v="A32HD200T2S"/>
    <x v="11"/>
    <x v="0"/>
    <x v="1"/>
    <s v="HD Ready"/>
    <n v="14"/>
    <n v="2579.6471428599998"/>
    <n v="36115.06"/>
  </r>
  <r>
    <x v="3"/>
    <s v="LE32CT5030AK"/>
    <x v="8"/>
    <x v="1"/>
    <x v="1"/>
    <s v="HD Ready"/>
    <n v="14"/>
    <n v="2950.0957142900002"/>
    <n v="41301.339999999997"/>
  </r>
  <r>
    <x v="3"/>
    <s v="32PHS4503"/>
    <x v="23"/>
    <x v="1"/>
    <x v="1"/>
    <s v="HD Ready"/>
    <n v="14"/>
    <n v="4549.4285714300004"/>
    <n v="63692"/>
  </r>
  <r>
    <x v="3"/>
    <s v="LT-43MU508"/>
    <x v="13"/>
    <x v="0"/>
    <x v="0"/>
    <s v="Ultra HD/4k (3840x2160p)"/>
    <n v="13"/>
    <n v="7906.8461538499996"/>
    <n v="102789"/>
  </r>
  <r>
    <x v="3"/>
    <s v="UA39HD19T2S"/>
    <x v="18"/>
    <x v="0"/>
    <x v="20"/>
    <s v="HD Ready"/>
    <n v="13"/>
    <n v="5045.1538461500004"/>
    <n v="65587"/>
  </r>
  <r>
    <x v="3"/>
    <s v="43E6 AI"/>
    <x v="10"/>
    <x v="0"/>
    <x v="0"/>
    <s v="Full HD"/>
    <n v="13"/>
    <n v="7696.0807692300004"/>
    <n v="100049.05"/>
  </r>
  <r>
    <x v="3"/>
    <s v="32BH500S"/>
    <x v="9"/>
    <x v="0"/>
    <x v="1"/>
    <s v="HD Ready"/>
    <n v="13"/>
    <n v="3149.7692307699999"/>
    <n v="40947"/>
  </r>
  <r>
    <x v="3"/>
    <s v="TX-40GXR700"/>
    <x v="22"/>
    <x v="0"/>
    <x v="4"/>
    <s v="Ultra HD/4k (3840x2160p)"/>
    <n v="13"/>
    <n v="8999"/>
    <n v="116987"/>
  </r>
  <r>
    <x v="3"/>
    <s v="49SM8200PLA"/>
    <x v="4"/>
    <x v="0"/>
    <x v="8"/>
    <s v="Ultra HD/4k (3840x2160p)"/>
    <n v="13"/>
    <n v="18602.086923080002"/>
    <n v="241827.13"/>
  </r>
  <r>
    <x v="3"/>
    <s v="KDL-32WD603"/>
    <x v="21"/>
    <x v="0"/>
    <x v="1"/>
    <s v="HD Ready"/>
    <n v="13"/>
    <n v="8114.2538461499998"/>
    <n v="105485.3"/>
  </r>
  <r>
    <x v="3"/>
    <s v="UA32HD19T2S"/>
    <x v="18"/>
    <x v="0"/>
    <x v="1"/>
    <s v="HD Ready"/>
    <n v="12"/>
    <n v="3608.7316666699999"/>
    <n v="43304.78"/>
  </r>
  <r>
    <x v="3"/>
    <s v="L50UHD22B"/>
    <x v="16"/>
    <x v="1"/>
    <x v="3"/>
    <s v="Ultra HD/4k (3840x2160p)"/>
    <n v="12"/>
    <n v="6499.0158333299996"/>
    <n v="77988.19"/>
  </r>
  <r>
    <x v="3"/>
    <s v="UE43TU8510"/>
    <x v="1"/>
    <x v="0"/>
    <x v="0"/>
    <s v="Ultra HD/4k (3840x2160p)"/>
    <n v="12"/>
    <n v="15892.58333333"/>
    <n v="190711"/>
  </r>
  <r>
    <x v="3"/>
    <s v="QE55Q80T"/>
    <x v="1"/>
    <x v="0"/>
    <x v="2"/>
    <s v="Ultra HD/4k (3840x2160p)"/>
    <n v="12"/>
    <n v="40108.233333329998"/>
    <n v="481298.8"/>
  </r>
  <r>
    <x v="3"/>
    <s v="LD-3229"/>
    <x v="26"/>
    <x v="0"/>
    <x v="1"/>
    <s v="HD Ready"/>
    <n v="12"/>
    <n v="3999"/>
    <n v="47988"/>
  </r>
  <r>
    <x v="3"/>
    <s v="UA32IA124T2"/>
    <x v="18"/>
    <x v="1"/>
    <x v="1"/>
    <s v="HD Ready"/>
    <n v="12"/>
    <n v="2694.8333333300002"/>
    <n v="32338"/>
  </r>
  <r>
    <x v="3"/>
    <s v="24F9000T"/>
    <x v="28"/>
    <x v="1"/>
    <x v="6"/>
    <s v="Full HD"/>
    <n v="12"/>
    <n v="2155.9575"/>
    <n v="25871.49"/>
  </r>
  <r>
    <x v="3"/>
    <s v="50B7200UW"/>
    <x v="5"/>
    <x v="0"/>
    <x v="3"/>
    <s v="Ultra HD/4k (3840x2160p)"/>
    <n v="12"/>
    <n v="11415.63666667"/>
    <n v="136987.64000000001"/>
  </r>
  <r>
    <x v="3"/>
    <s v="70PUS7304"/>
    <x v="23"/>
    <x v="0"/>
    <x v="16"/>
    <s v="Ultra HD/4k (3840x2160p)"/>
    <n v="12"/>
    <n v="28513.75"/>
    <n v="342165"/>
  </r>
  <r>
    <x v="3"/>
    <s v="QE49Q67R"/>
    <x v="1"/>
    <x v="0"/>
    <x v="8"/>
    <s v="Ultra HD/4k (3840x2160p)"/>
    <n v="12"/>
    <n v="23799.224999999999"/>
    <n v="285590.7"/>
  </r>
  <r>
    <x v="3"/>
    <s v="40MA1FHDTA"/>
    <x v="19"/>
    <x v="0"/>
    <x v="4"/>
    <s v="Full HD"/>
    <n v="12"/>
    <n v="4623.25"/>
    <n v="55479"/>
  </r>
  <r>
    <x v="3"/>
    <s v="LT22M445"/>
    <x v="13"/>
    <x v="1"/>
    <x v="11"/>
    <s v="Full HD"/>
    <n v="11"/>
    <n v="1989.90909091"/>
    <n v="21889"/>
  </r>
  <r>
    <x v="3"/>
    <s v="55UM7050PLC"/>
    <x v="4"/>
    <x v="0"/>
    <x v="2"/>
    <s v="Ultra HD/4k (3840x2160p)"/>
    <n v="11"/>
    <n v="16989.987272729999"/>
    <n v="186889.86"/>
  </r>
  <r>
    <x v="3"/>
    <s v="LD-3219"/>
    <x v="26"/>
    <x v="1"/>
    <x v="1"/>
    <s v="HD Ready"/>
    <n v="11"/>
    <n v="2899"/>
    <n v="31889"/>
  </r>
  <r>
    <x v="3"/>
    <s v="40F700"/>
    <x v="3"/>
    <x v="0"/>
    <x v="4"/>
    <s v="Full HD"/>
    <n v="11"/>
    <n v="6406.8909090899997"/>
    <n v="70475.8"/>
  </r>
  <r>
    <x v="3"/>
    <s v="TX-49GXR600"/>
    <x v="22"/>
    <x v="0"/>
    <x v="8"/>
    <s v="Ultra HD/4k (3840x2160p)"/>
    <n v="11"/>
    <n v="10989.272727269999"/>
    <n v="120882"/>
  </r>
  <r>
    <x v="3"/>
    <s v="55EP640"/>
    <x v="31"/>
    <x v="0"/>
    <x v="2"/>
    <s v="Ultra HD/4k (3840x2160p)"/>
    <n v="11"/>
    <n v="10799"/>
    <n v="118789"/>
  </r>
  <r>
    <x v="3"/>
    <s v="65SM8200PLA"/>
    <x v="4"/>
    <x v="0"/>
    <x v="14"/>
    <s v="Ultra HD/4k (3840x2160p)"/>
    <n v="11"/>
    <n v="37498.998181820003"/>
    <n v="412488.98"/>
  </r>
  <r>
    <x v="3"/>
    <s v="MTV-3234LTA2"/>
    <x v="6"/>
    <x v="0"/>
    <x v="1"/>
    <s v="HD Ready"/>
    <n v="11"/>
    <n v="3383.1636363600001"/>
    <n v="37214.800000000003"/>
  </r>
  <r>
    <x v="3"/>
    <s v="65UE6400"/>
    <x v="27"/>
    <x v="0"/>
    <x v="14"/>
    <s v="Ultra HD/4k (3840x2160p)"/>
    <n v="10"/>
    <n v="16999"/>
    <n v="169990"/>
  </r>
  <r>
    <x v="3"/>
    <s v="UA43LEP1UHD9"/>
    <x v="18"/>
    <x v="0"/>
    <x v="0"/>
    <s v="Full HD"/>
    <n v="10"/>
    <n v="5824.3"/>
    <n v="58243"/>
  </r>
  <r>
    <x v="3"/>
    <s v="LE-50F2UHDS"/>
    <x v="14"/>
    <x v="1"/>
    <x v="3"/>
    <s v="Full HD"/>
    <n v="10"/>
    <n v="6395.2"/>
    <n v="63952"/>
  </r>
  <r>
    <x v="3"/>
    <s v="UE50RU7200"/>
    <x v="1"/>
    <x v="0"/>
    <x v="3"/>
    <s v="Ultra HD/4k (3840x2160p)"/>
    <n v="10"/>
    <n v="14158.4"/>
    <n v="141584"/>
  </r>
  <r>
    <x v="3"/>
    <s v="50PUS7334"/>
    <x v="23"/>
    <x v="0"/>
    <x v="3"/>
    <s v="Ultra HD/4k (3840x2160p)"/>
    <n v="10"/>
    <n v="17833.352999999999"/>
    <n v="178333.53"/>
  </r>
  <r>
    <x v="3"/>
    <s v="32AS1HD"/>
    <x v="19"/>
    <x v="1"/>
    <x v="1"/>
    <s v="HD Ready"/>
    <n v="10"/>
    <n v="2473.8000000000002"/>
    <n v="24738"/>
  </r>
  <r>
    <x v="3"/>
    <s v="UE50NU7090"/>
    <x v="1"/>
    <x v="0"/>
    <x v="3"/>
    <s v="Ultra HD/4k (3840x2160p)"/>
    <n v="10"/>
    <n v="14750.23"/>
    <n v="147502.29999999999"/>
  </r>
  <r>
    <x v="3"/>
    <s v="LE24CT5000"/>
    <x v="8"/>
    <x v="1"/>
    <x v="6"/>
    <s v="HD Ready"/>
    <n v="10"/>
    <n v="2380.7689999999998"/>
    <n v="23807.69"/>
  </r>
  <r>
    <x v="3"/>
    <s v="UA32HD20T2S"/>
    <x v="18"/>
    <x v="0"/>
    <x v="1"/>
    <s v="HD Ready"/>
    <n v="9"/>
    <n v="3784.85444444"/>
    <n v="34063.69"/>
  </r>
  <r>
    <x v="3"/>
    <s v="UE70TU7100"/>
    <x v="1"/>
    <x v="0"/>
    <x v="16"/>
    <s v="Ultra HD/4k (3840x2160p)"/>
    <n v="9"/>
    <n v="35287.984444440001"/>
    <n v="317591.86"/>
  </r>
  <r>
    <x v="3"/>
    <s v="43UN81006LB"/>
    <x v="4"/>
    <x v="0"/>
    <x v="0"/>
    <s v="Ultra HD/4k (3840x2160p)"/>
    <n v="9"/>
    <n v="14658.33333333"/>
    <n v="131925"/>
  </r>
  <r>
    <x v="3"/>
    <s v="40VF50"/>
    <x v="20"/>
    <x v="1"/>
    <x v="4"/>
    <s v="Full HD"/>
    <n v="9"/>
    <n v="4187.1111111099999"/>
    <n v="37684"/>
  </r>
  <r>
    <x v="3"/>
    <s v="55U800"/>
    <x v="3"/>
    <x v="0"/>
    <x v="2"/>
    <s v="Ultra HD/4k (3840x2160p)"/>
    <n v="9"/>
    <n v="15696"/>
    <n v="141264"/>
  </r>
  <r>
    <x v="3"/>
    <s v="OLED55B9PLA"/>
    <x v="4"/>
    <x v="0"/>
    <x v="2"/>
    <s v="Ultra HD/4k (3840x2160p)"/>
    <n v="9"/>
    <n v="49443.666666669997"/>
    <n v="444993"/>
  </r>
  <r>
    <x v="3"/>
    <s v="22FQ92T2"/>
    <x v="30"/>
    <x v="1"/>
    <x v="11"/>
    <s v="Full HD"/>
    <n v="9"/>
    <n v="1898.21777778"/>
    <n v="17083.96"/>
  </r>
  <r>
    <x v="3"/>
    <s v="OLED65B9PLA"/>
    <x v="4"/>
    <x v="0"/>
    <x v="14"/>
    <s v="Ultra HD/4k (3840x2160p)"/>
    <n v="9"/>
    <n v="64634.884444440002"/>
    <n v="581713.96"/>
  </r>
  <r>
    <x v="3"/>
    <s v="QE55Q80R"/>
    <x v="1"/>
    <x v="0"/>
    <x v="2"/>
    <s v="Ultra HD/4k (3840x2160p)"/>
    <n v="9"/>
    <n v="36943.44444444"/>
    <n v="332491"/>
  </r>
  <r>
    <x v="3"/>
    <s v="S65UHD20G"/>
    <x v="16"/>
    <x v="0"/>
    <x v="14"/>
    <s v="Ultra HD/4k (3840x2160p)"/>
    <n v="9"/>
    <n v="15499.641111110001"/>
    <n v="139496.76999999999"/>
  </r>
  <r>
    <x v="3"/>
    <s v="RTHD32T2"/>
    <x v="44"/>
    <x v="1"/>
    <x v="1"/>
    <s v="HD Ready"/>
    <n v="8"/>
    <n v="2533.3912500000001"/>
    <n v="20267.13"/>
  </r>
  <r>
    <x v="3"/>
    <s v="55UN74006LB"/>
    <x v="4"/>
    <x v="0"/>
    <x v="2"/>
    <s v="Ultra HD/4k (3840x2160p)"/>
    <n v="8"/>
    <n v="18465.25"/>
    <n v="147722"/>
  </r>
  <r>
    <x v="3"/>
    <s v="MTV-5050UST2"/>
    <x v="6"/>
    <x v="0"/>
    <x v="3"/>
    <s v="Ultra HD/4k (3840x2160p)"/>
    <n v="8"/>
    <n v="7374"/>
    <n v="58992"/>
  </r>
  <r>
    <x v="3"/>
    <s v="UE65TU8500"/>
    <x v="1"/>
    <x v="0"/>
    <x v="14"/>
    <s v="Ultra HD/4k (3840x2160p)"/>
    <n v="8"/>
    <n v="36799.224999999999"/>
    <n v="294393.8"/>
  </r>
  <r>
    <x v="3"/>
    <s v="32VH50"/>
    <x v="20"/>
    <x v="1"/>
    <x v="1"/>
    <s v="HD Ready"/>
    <n v="8"/>
    <n v="2499"/>
    <n v="19992"/>
  </r>
  <r>
    <x v="3"/>
    <s v="UA45IA124S"/>
    <x v="18"/>
    <x v="1"/>
    <x v="19"/>
    <s v="Full HD"/>
    <n v="8"/>
    <n v="6161.5"/>
    <n v="49292"/>
  </r>
  <r>
    <x v="3"/>
    <s v="UA24LEZ1T2"/>
    <x v="18"/>
    <x v="1"/>
    <x v="6"/>
    <s v="HD Ready"/>
    <n v="8"/>
    <n v="2255.3425000000002"/>
    <n v="18042.740000000002"/>
  </r>
  <r>
    <x v="3"/>
    <s v="KD-65XG8096"/>
    <x v="21"/>
    <x v="0"/>
    <x v="14"/>
    <s v="Ultra HD/4k (3840x2160p)"/>
    <n v="8"/>
    <n v="29586.737499999999"/>
    <n v="236693.9"/>
  </r>
  <r>
    <x v="3"/>
    <s v="32DH5130"/>
    <x v="9"/>
    <x v="0"/>
    <x v="5"/>
    <s v="HD Ready"/>
    <n v="8"/>
    <n v="2808.375"/>
    <n v="22467"/>
  </r>
  <r>
    <x v="3"/>
    <s v="MTV-4223LT2"/>
    <x v="6"/>
    <x v="1"/>
    <x v="21"/>
    <s v="Full HD"/>
    <n v="7"/>
    <n v="4158.0871428600003"/>
    <n v="29106.61"/>
  </r>
  <r>
    <x v="3"/>
    <s v="40B6700PA"/>
    <x v="5"/>
    <x v="0"/>
    <x v="4"/>
    <s v="Full HD"/>
    <n v="7"/>
    <n v="6874.8485714300004"/>
    <n v="48123.94"/>
  </r>
  <r>
    <x v="3"/>
    <s v="QE75Q60T"/>
    <x v="1"/>
    <x v="0"/>
    <x v="17"/>
    <s v="Ultra HD/4k (3840x2160p)"/>
    <n v="7"/>
    <n v="61871.961428570001"/>
    <n v="433103.73"/>
  </r>
  <r>
    <x v="3"/>
    <s v="QE32LS03T"/>
    <x v="1"/>
    <x v="0"/>
    <x v="1"/>
    <s v="Full HD"/>
    <n v="7"/>
    <n v="15942.98571429"/>
    <n v="111600.9"/>
  </r>
  <r>
    <x v="3"/>
    <s v="MTV-4045HT2"/>
    <x v="6"/>
    <x v="1"/>
    <x v="20"/>
    <s v="HD Ready"/>
    <n v="7"/>
    <n v="4322.7128571399999"/>
    <n v="30258.99"/>
  </r>
  <r>
    <x v="3"/>
    <s v="L50UHD21B"/>
    <x v="16"/>
    <x v="1"/>
    <x v="3"/>
    <s v="Ultra HD/4k (3840x2160p)"/>
    <n v="7"/>
    <n v="6775.5242857100002"/>
    <n v="47428.67"/>
  </r>
  <r>
    <x v="3"/>
    <s v="UA22LED1T2S"/>
    <x v="18"/>
    <x v="0"/>
    <x v="11"/>
    <s v="Full HD"/>
    <n v="7"/>
    <n v="2799"/>
    <n v="19593"/>
  </r>
  <r>
    <x v="3"/>
    <s v="32VH55"/>
    <x v="20"/>
    <x v="0"/>
    <x v="1"/>
    <s v="HD Ready"/>
    <n v="7"/>
    <n v="3484.7142857099998"/>
    <n v="24393"/>
  </r>
  <r>
    <x v="3"/>
    <s v="A43FHD200T2"/>
    <x v="11"/>
    <x v="1"/>
    <x v="0"/>
    <s v="Full HD"/>
    <n v="7"/>
    <n v="5350.5714285699996"/>
    <n v="37454"/>
  </r>
  <r>
    <x v="3"/>
    <s v="43U800"/>
    <x v="3"/>
    <x v="0"/>
    <x v="0"/>
    <s v="Ultra HD/4k (3840x2160p)"/>
    <n v="7"/>
    <n v="11749.57142857"/>
    <n v="82247"/>
  </r>
  <r>
    <x v="3"/>
    <s v="LD-2429"/>
    <x v="26"/>
    <x v="0"/>
    <x v="6"/>
    <s v="HD Ready"/>
    <n v="7"/>
    <n v="2999"/>
    <n v="20993"/>
  </r>
  <r>
    <x v="3"/>
    <s v="UA24IA124T2"/>
    <x v="18"/>
    <x v="1"/>
    <x v="6"/>
    <s v="HD Ready"/>
    <n v="7"/>
    <n v="2163"/>
    <n v="15141"/>
  </r>
  <r>
    <x v="3"/>
    <s v="S50UHD20B"/>
    <x v="16"/>
    <x v="0"/>
    <x v="3"/>
    <s v="Ultra HD/4k (3840x2160p)"/>
    <n v="7"/>
    <n v="4185.7142857099998"/>
    <n v="29300"/>
  </r>
  <r>
    <x v="3"/>
    <s v="UA32LEF1T2"/>
    <x v="18"/>
    <x v="1"/>
    <x v="1"/>
    <s v="HD Ready"/>
    <n v="7"/>
    <n v="2599"/>
    <n v="18193"/>
  </r>
  <r>
    <x v="3"/>
    <s v="UE55RU7200"/>
    <x v="1"/>
    <x v="0"/>
    <x v="2"/>
    <s v="Ultra HD/4k (3840x2160p)"/>
    <n v="7"/>
    <n v="15654.27142857"/>
    <n v="109579.9"/>
  </r>
  <r>
    <x v="3"/>
    <s v="43PUS7334"/>
    <x v="23"/>
    <x v="0"/>
    <x v="0"/>
    <s v="Ultra HD/4k (3840x2160p)"/>
    <n v="7"/>
    <n v="14497.857142860001"/>
    <n v="101485"/>
  </r>
  <r>
    <x v="3"/>
    <s v="UHD-43G6000 SMART + T2"/>
    <x v="2"/>
    <x v="0"/>
    <x v="0"/>
    <s v="Ultra HD/4k (3840x2160p)"/>
    <n v="7"/>
    <n v="5942.3614285699996"/>
    <n v="41596.53"/>
  </r>
  <r>
    <x v="3"/>
    <s v="KD-49XG7096"/>
    <x v="21"/>
    <x v="0"/>
    <x v="8"/>
    <s v="Ultra HD/4k (3840x2160p)"/>
    <n v="7"/>
    <n v="17250.114285709999"/>
    <n v="120750.8"/>
  </r>
  <r>
    <x v="3"/>
    <s v="55SM9010PLA"/>
    <x v="4"/>
    <x v="0"/>
    <x v="2"/>
    <s v="Ultra HD/4k (3840x2160p)"/>
    <n v="7"/>
    <n v="33792.108571429999"/>
    <n v="236544.76"/>
  </r>
  <r>
    <x v="3"/>
    <s v="43AS1FHDTA1"/>
    <x v="19"/>
    <x v="0"/>
    <x v="0"/>
    <s v="Full HD"/>
    <n v="7"/>
    <n v="6499"/>
    <n v="45493"/>
  </r>
  <r>
    <x v="3"/>
    <s v="24PHS4304"/>
    <x v="23"/>
    <x v="1"/>
    <x v="6"/>
    <s v="HD Ready"/>
    <n v="7"/>
    <n v="3788.1428571400002"/>
    <n v="26517"/>
  </r>
  <r>
    <x v="3"/>
    <s v="LE-4348"/>
    <x v="26"/>
    <x v="0"/>
    <x v="0"/>
    <s v="Full HD"/>
    <n v="7"/>
    <n v="6999"/>
    <n v="48993"/>
  </r>
  <r>
    <x v="3"/>
    <s v="LC-43FG5242E"/>
    <x v="25"/>
    <x v="0"/>
    <x v="0"/>
    <s v="Full HD"/>
    <n v="7"/>
    <n v="6999"/>
    <n v="48993"/>
  </r>
  <r>
    <x v="3"/>
    <s v="19DH4530"/>
    <x v="9"/>
    <x v="1"/>
    <x v="23"/>
    <s v="HD Ready"/>
    <n v="7"/>
    <n v="1773.28571429"/>
    <n v="12413"/>
  </r>
  <r>
    <x v="3"/>
    <s v="UA43FHD20T2S"/>
    <x v="18"/>
    <x v="0"/>
    <x v="0"/>
    <s v="Full HD"/>
    <n v="6"/>
    <n v="5729.9166666700003"/>
    <n v="34379.5"/>
  </r>
  <r>
    <x v="3"/>
    <s v="QE55Q95T"/>
    <x v="1"/>
    <x v="0"/>
    <x v="2"/>
    <s v="Ultra HD/4k (3840x2160p)"/>
    <n v="6"/>
    <n v="60999"/>
    <n v="365994"/>
  </r>
  <r>
    <x v="3"/>
    <s v="32FQ1920T2"/>
    <x v="32"/>
    <x v="1"/>
    <x v="1"/>
    <s v="Full HD"/>
    <n v="6"/>
    <n v="3190.8333333300002"/>
    <n v="19145"/>
  </r>
  <r>
    <x v="3"/>
    <s v="32TH2"/>
    <x v="24"/>
    <x v="1"/>
    <x v="1"/>
    <s v="HD Ready"/>
    <n v="6"/>
    <n v="2590.5"/>
    <n v="15543"/>
  </r>
  <r>
    <x v="3"/>
    <s v="65U700GU"/>
    <x v="3"/>
    <x v="0"/>
    <x v="14"/>
    <s v="Ultra HD/4k (3840x2160p)"/>
    <n v="6"/>
    <n v="19998.98"/>
    <n v="119993.88"/>
  </r>
  <r>
    <x v="3"/>
    <s v="S55UHD20B"/>
    <x v="16"/>
    <x v="0"/>
    <x v="2"/>
    <s v="Ultra HD/4k (3840x2160p)"/>
    <n v="6"/>
    <n v="9299.0266666700008"/>
    <n v="55794.16"/>
  </r>
  <r>
    <x v="3"/>
    <s v="55PUS6554"/>
    <x v="23"/>
    <x v="0"/>
    <x v="2"/>
    <s v="Ultra HD/4k (3840x2160p)"/>
    <n v="6"/>
    <n v="13330.66666667"/>
    <n v="79984"/>
  </r>
  <r>
    <x v="3"/>
    <s v="H55B7100"/>
    <x v="5"/>
    <x v="0"/>
    <x v="2"/>
    <s v="Ultra HD/4k (3840x2160p)"/>
    <n v="6"/>
    <n v="9776.6216666700002"/>
    <n v="58659.73"/>
  </r>
  <r>
    <x v="3"/>
    <s v="KD-43XG7096"/>
    <x v="21"/>
    <x v="0"/>
    <x v="0"/>
    <s v="Ultra HD/4k (3840x2160p)"/>
    <n v="6"/>
    <n v="13789.28"/>
    <n v="82735.679999999993"/>
  </r>
  <r>
    <x v="3"/>
    <s v="24PHS4354"/>
    <x v="23"/>
    <x v="1"/>
    <x v="6"/>
    <s v="HD Ready"/>
    <n v="6"/>
    <n v="3786.25666667"/>
    <n v="22717.54"/>
  </r>
  <r>
    <x v="3"/>
    <s v="UE65RU7470"/>
    <x v="1"/>
    <x v="0"/>
    <x v="14"/>
    <s v="Ultra HD/4k (3840x2160p)"/>
    <n v="6"/>
    <n v="28323.97"/>
    <n v="169943.82"/>
  </r>
  <r>
    <x v="3"/>
    <s v="40DT5020F"/>
    <x v="29"/>
    <x v="1"/>
    <x v="4"/>
    <s v="Full HD"/>
    <n v="6"/>
    <n v="4444"/>
    <n v="26664"/>
  </r>
  <r>
    <x v="3"/>
    <s v="TV43-FS2G"/>
    <x v="17"/>
    <x v="0"/>
    <x v="0"/>
    <s v="Full HD"/>
    <n v="6"/>
    <n v="7999"/>
    <n v="47994"/>
  </r>
  <r>
    <x v="3"/>
    <s v="LE32CT5550AK"/>
    <x v="8"/>
    <x v="0"/>
    <x v="1"/>
    <s v="Full HD"/>
    <n v="6"/>
    <n v="4263.41"/>
    <n v="25580.46"/>
  </r>
  <r>
    <x v="3"/>
    <s v="MTV-2434LTA2"/>
    <x v="6"/>
    <x v="0"/>
    <x v="6"/>
    <s v="HD Ready"/>
    <n v="6"/>
    <n v="2705.4616666699999"/>
    <n v="16232.77"/>
  </r>
  <r>
    <x v="3"/>
    <s v="LE40CT5030AK"/>
    <x v="8"/>
    <x v="1"/>
    <x v="4"/>
    <s v="Full HD"/>
    <n v="6"/>
    <n v="4300.3266666700001"/>
    <n v="25801.96"/>
  </r>
  <r>
    <x v="3"/>
    <s v="TX-32FR250"/>
    <x v="22"/>
    <x v="1"/>
    <x v="1"/>
    <s v="HD Ready"/>
    <n v="6"/>
    <n v="4099"/>
    <n v="24594"/>
  </r>
  <r>
    <x v="3"/>
    <s v="KDL-43WF804"/>
    <x v="21"/>
    <x v="0"/>
    <x v="0"/>
    <s v="Full HD"/>
    <n v="6"/>
    <n v="9999"/>
    <n v="59994"/>
  </r>
  <r>
    <x v="3"/>
    <s v="43PFS5803"/>
    <x v="23"/>
    <x v="0"/>
    <x v="0"/>
    <s v="Full HD"/>
    <n v="6"/>
    <n v="8165.6666666700003"/>
    <n v="48994"/>
  </r>
  <r>
    <x v="3"/>
    <s v="MTV-4324LT2"/>
    <x v="6"/>
    <x v="1"/>
    <x v="0"/>
    <s v="Full HD"/>
    <n v="6"/>
    <n v="4826.9616666700003"/>
    <n v="28961.77"/>
  </r>
  <r>
    <x v="3"/>
    <s v="MTV-3230LT2"/>
    <x v="6"/>
    <x v="1"/>
    <x v="1"/>
    <s v="HD Ready"/>
    <n v="5"/>
    <n v="2559"/>
    <n v="12795"/>
  </r>
  <r>
    <x v="3"/>
    <s v="43A7300F"/>
    <x v="5"/>
    <x v="0"/>
    <x v="0"/>
    <s v="Ultra HD/4k (3840x2160p)"/>
    <n v="5"/>
    <n v="8909.7199999999993"/>
    <n v="44548.6"/>
  </r>
  <r>
    <x v="3"/>
    <s v="L50FHD20B"/>
    <x v="16"/>
    <x v="1"/>
    <x v="3"/>
    <s v="Full HD"/>
    <n v="5"/>
    <n v="6299.0119999999997"/>
    <n v="31495.06"/>
  </r>
  <r>
    <x v="3"/>
    <s v="A40HD300T2S"/>
    <x v="11"/>
    <x v="0"/>
    <x v="4"/>
    <s v="Full HD"/>
    <n v="5"/>
    <n v="5189.7240000000002"/>
    <n v="25948.62"/>
  </r>
  <r>
    <x v="3"/>
    <s v="UA32LES1T2"/>
    <x v="18"/>
    <x v="1"/>
    <x v="1"/>
    <s v="HD Ready"/>
    <n v="5"/>
    <n v="2955"/>
    <n v="14775"/>
  </r>
  <r>
    <x v="3"/>
    <s v="55UN81006LB"/>
    <x v="4"/>
    <x v="0"/>
    <x v="2"/>
    <s v="Ultra HD/4k (3840x2160p)"/>
    <n v="5"/>
    <n v="19999"/>
    <n v="99995"/>
  </r>
  <r>
    <x v="3"/>
    <s v="55SM8050PLC"/>
    <x v="4"/>
    <x v="0"/>
    <x v="2"/>
    <s v="Ultra HD/4k (3840x2160p)"/>
    <n v="5"/>
    <n v="24999.18"/>
    <n v="124995.9"/>
  </r>
  <r>
    <x v="3"/>
    <s v="QE75Q77T"/>
    <x v="1"/>
    <x v="0"/>
    <x v="17"/>
    <s v="Ultra HD/4k (3840x2160p)"/>
    <n v="5"/>
    <n v="74935.179999999993"/>
    <n v="374675.9"/>
  </r>
  <r>
    <x v="3"/>
    <s v="1T-C32BB3EE2NB"/>
    <x v="25"/>
    <x v="1"/>
    <x v="1"/>
    <s v="HD Ready"/>
    <n v="5"/>
    <n v="4212.2619999999997"/>
    <n v="21061.31"/>
  </r>
  <r>
    <x v="3"/>
    <s v="QE65Q77T"/>
    <x v="1"/>
    <x v="0"/>
    <x v="14"/>
    <s v="Ultra HD/4k (3840x2160p)"/>
    <n v="5"/>
    <n v="49899.38"/>
    <n v="249496.9"/>
  </r>
  <r>
    <x v="3"/>
    <s v="UE65TU8000"/>
    <x v="1"/>
    <x v="0"/>
    <x v="14"/>
    <s v="Ultra HD/4k (3840x2160p)"/>
    <n v="5"/>
    <n v="31279.168000000001"/>
    <n v="156395.84"/>
  </r>
  <r>
    <x v="3"/>
    <s v="QE65Q60T"/>
    <x v="1"/>
    <x v="0"/>
    <x v="14"/>
    <s v="Ultra HD/4k (3840x2160p)"/>
    <n v="5"/>
    <n v="43999.351999999999"/>
    <n v="219996.76"/>
  </r>
  <r>
    <x v="3"/>
    <s v="40FE966"/>
    <x v="12"/>
    <x v="0"/>
    <x v="15"/>
    <s v="Full HD"/>
    <n v="5"/>
    <n v="6146.6"/>
    <n v="30733"/>
  </r>
  <r>
    <x v="3"/>
    <s v="32WE966"/>
    <x v="12"/>
    <x v="0"/>
    <x v="5"/>
    <s v="HD Ready"/>
    <n v="5"/>
    <n v="4182.2"/>
    <n v="20911"/>
  </r>
  <r>
    <x v="3"/>
    <s v="24DH5500"/>
    <x v="8"/>
    <x v="0"/>
    <x v="6"/>
    <s v="HD Ready"/>
    <n v="5"/>
    <n v="2687.3519999999999"/>
    <n v="13436.76"/>
  </r>
  <r>
    <x v="3"/>
    <s v="A40FHD200T2"/>
    <x v="11"/>
    <x v="1"/>
    <x v="4"/>
    <s v="Full HD"/>
    <n v="5"/>
    <n v="5193.8"/>
    <n v="25969"/>
  </r>
  <r>
    <x v="3"/>
    <s v="24HQ92T2"/>
    <x v="30"/>
    <x v="1"/>
    <x v="6"/>
    <s v="HD Ready"/>
    <n v="5"/>
    <n v="1966.6"/>
    <n v="9833"/>
  </r>
  <r>
    <x v="3"/>
    <s v="H65B7500"/>
    <x v="5"/>
    <x v="0"/>
    <x v="14"/>
    <s v="Ultra HD/4k (3840x2160p)"/>
    <n v="5"/>
    <n v="17599.36"/>
    <n v="87996.800000000003"/>
  </r>
  <r>
    <x v="3"/>
    <s v="70PUS6504"/>
    <x v="23"/>
    <x v="0"/>
    <x v="16"/>
    <s v="Ultra HD/4k (3840x2160p)"/>
    <n v="5"/>
    <n v="22998.792000000001"/>
    <n v="114993.96"/>
  </r>
  <r>
    <x v="3"/>
    <s v="LE-40P28S"/>
    <x v="14"/>
    <x v="0"/>
    <x v="4"/>
    <s v="Full HD"/>
    <n v="5"/>
    <n v="5699"/>
    <n v="28495"/>
  </r>
  <r>
    <x v="3"/>
    <s v="40B6600PA"/>
    <x v="5"/>
    <x v="0"/>
    <x v="4"/>
    <s v="Full HD"/>
    <n v="5"/>
    <n v="6479"/>
    <n v="32395"/>
  </r>
  <r>
    <x v="3"/>
    <s v="GTV32HD01T2"/>
    <x v="33"/>
    <x v="1"/>
    <x v="1"/>
    <s v="HD Ready"/>
    <n v="5"/>
    <n v="2816.2620000000002"/>
    <n v="14081.31"/>
  </r>
  <r>
    <x v="3"/>
    <s v="KD-55XG8096"/>
    <x v="21"/>
    <x v="0"/>
    <x v="2"/>
    <s v="Ultra HD/4k (3840x2160p)"/>
    <n v="5"/>
    <n v="26167.973999999998"/>
    <n v="130839.87"/>
  </r>
  <r>
    <x v="3"/>
    <s v="55PUS7334"/>
    <x v="23"/>
    <x v="0"/>
    <x v="2"/>
    <s v="Ultra HD/4k (3840x2160p)"/>
    <n v="5"/>
    <n v="20947.32"/>
    <n v="104736.6"/>
  </r>
  <r>
    <x v="3"/>
    <s v="50PUS6554"/>
    <x v="23"/>
    <x v="0"/>
    <x v="3"/>
    <s v="Ultra HD/4k (3840x2160p)"/>
    <n v="5"/>
    <n v="11899"/>
    <n v="59495"/>
  </r>
  <r>
    <x v="3"/>
    <s v="58PUS6504"/>
    <x v="23"/>
    <x v="0"/>
    <x v="13"/>
    <s v="Ultra HD/4k (3840x2160p)"/>
    <n v="5"/>
    <n v="12952.4"/>
    <n v="64762"/>
  </r>
  <r>
    <x v="3"/>
    <s v="32HE5606"/>
    <x v="27"/>
    <x v="0"/>
    <x v="1"/>
    <s v="HD Ready"/>
    <n v="5"/>
    <n v="4599"/>
    <n v="22995"/>
  </r>
  <r>
    <x v="3"/>
    <s v="MTV-3234LT2"/>
    <x v="6"/>
    <x v="1"/>
    <x v="1"/>
    <s v="HD Ready"/>
    <n v="5"/>
    <n v="2460.9859999999999"/>
    <n v="12304.93"/>
  </r>
  <r>
    <x v="3"/>
    <s v="39AS1HDT"/>
    <x v="19"/>
    <x v="1"/>
    <x v="20"/>
    <s v="HD Ready"/>
    <n v="5"/>
    <n v="4080.2"/>
    <n v="20401"/>
  </r>
  <r>
    <x v="3"/>
    <s v="32HE2HDT"/>
    <x v="19"/>
    <x v="1"/>
    <x v="1"/>
    <s v="HD Ready"/>
    <n v="5"/>
    <n v="2784"/>
    <n v="13920"/>
  </r>
  <r>
    <x v="3"/>
    <s v="40FB50"/>
    <x v="3"/>
    <x v="1"/>
    <x v="4"/>
    <s v="Full HD"/>
    <n v="5"/>
    <n v="5079.2"/>
    <n v="25396"/>
  </r>
  <r>
    <x v="3"/>
    <s v="LC-32HI3322E"/>
    <x v="25"/>
    <x v="1"/>
    <x v="1"/>
    <s v="HD Ready"/>
    <n v="5"/>
    <n v="3558.9839999999999"/>
    <n v="17794.919999999998"/>
  </r>
  <r>
    <x v="3"/>
    <s v="43V5863"/>
    <x v="7"/>
    <x v="0"/>
    <x v="0"/>
    <s v="Ultra HD/4k (3840x2160p)"/>
    <n v="5"/>
    <n v="7394.6"/>
    <n v="36973"/>
  </r>
  <r>
    <x v="3"/>
    <s v="KDL-40RE353"/>
    <x v="21"/>
    <x v="1"/>
    <x v="4"/>
    <s v="Full HD"/>
    <n v="5"/>
    <n v="9073.2160000000003"/>
    <n v="45366.080000000002"/>
  </r>
  <r>
    <x v="3"/>
    <s v="MTV-2431LT2"/>
    <x v="6"/>
    <x v="1"/>
    <x v="6"/>
    <s v="HD Ready"/>
    <n v="4"/>
    <n v="1819.9749999999999"/>
    <n v="7279.9"/>
  </r>
  <r>
    <x v="3"/>
    <s v="43FQ1920T2"/>
    <x v="32"/>
    <x v="1"/>
    <x v="0"/>
    <s v="Full HD"/>
    <n v="4"/>
    <n v="4789"/>
    <n v="19156"/>
  </r>
  <r>
    <x v="3"/>
    <s v="70UN71006LA"/>
    <x v="4"/>
    <x v="0"/>
    <x v="16"/>
    <s v="Ultra HD/4k (3840x2160p)"/>
    <n v="4"/>
    <n v="35999"/>
    <n v="143996"/>
  </r>
  <r>
    <x v="3"/>
    <s v="50UE6400"/>
    <x v="27"/>
    <x v="0"/>
    <x v="3"/>
    <s v="Ultra HD/4k (3840x2160p)"/>
    <n v="4"/>
    <n v="9999"/>
    <n v="39996"/>
  </r>
  <r>
    <x v="3"/>
    <s v="LC-40SA5200X"/>
    <x v="25"/>
    <x v="0"/>
    <x v="4"/>
    <s v="Full HD"/>
    <n v="4"/>
    <n v="4943.9025000000001"/>
    <n v="19775.61"/>
  </r>
  <r>
    <x v="3"/>
    <s v="43F9000ST"/>
    <x v="28"/>
    <x v="0"/>
    <x v="0"/>
    <s v="Full HD"/>
    <n v="4"/>
    <n v="5237.5874999999996"/>
    <n v="20950.349999999999"/>
  </r>
  <r>
    <x v="3"/>
    <s v="UA50LEM1T2USM"/>
    <x v="18"/>
    <x v="1"/>
    <x v="3"/>
    <s v="Ultra HD/4k (3840x2160p)"/>
    <n v="4"/>
    <n v="7777"/>
    <n v="31108"/>
  </r>
  <r>
    <x v="3"/>
    <s v="32WC955"/>
    <x v="12"/>
    <x v="1"/>
    <x v="1"/>
    <s v="HD Ready"/>
    <n v="4"/>
    <n v="3091.5725000000002"/>
    <n v="12366.29"/>
  </r>
  <r>
    <x v="3"/>
    <s v="TV32-FS2G"/>
    <x v="17"/>
    <x v="0"/>
    <x v="1"/>
    <s v="Full HD"/>
    <n v="4"/>
    <n v="6016.5424999999996"/>
    <n v="24066.17"/>
  </r>
  <r>
    <x v="3"/>
    <s v="GTV24T2"/>
    <x v="33"/>
    <x v="1"/>
    <x v="6"/>
    <s v="HD Ready"/>
    <n v="4"/>
    <n v="1888"/>
    <n v="7552"/>
  </r>
  <r>
    <x v="3"/>
    <s v="TX-65GXR700"/>
    <x v="22"/>
    <x v="0"/>
    <x v="14"/>
    <s v="Ultra HD/4k (3840x2160p)"/>
    <n v="4"/>
    <n v="21749"/>
    <n v="86996"/>
  </r>
  <r>
    <x v="3"/>
    <s v="55UE6400"/>
    <x v="27"/>
    <x v="0"/>
    <x v="10"/>
    <s v="Ultra HD/4k (3840x2160p)"/>
    <n v="4"/>
    <n v="11441.5"/>
    <n v="45766"/>
  </r>
  <r>
    <x v="3"/>
    <s v="KD-43XG8096"/>
    <x v="21"/>
    <x v="0"/>
    <x v="0"/>
    <s v="Ultra HD/4k (3840x2160p)"/>
    <n v="4"/>
    <n v="19999.224999999999"/>
    <n v="79996.899999999994"/>
  </r>
  <r>
    <x v="3"/>
    <s v="55EP680"/>
    <x v="31"/>
    <x v="0"/>
    <x v="10"/>
    <s v="Ultra HD/4k (3840x2160p)"/>
    <n v="4"/>
    <n v="18499"/>
    <n v="73996"/>
  </r>
  <r>
    <x v="3"/>
    <s v="43EP640"/>
    <x v="31"/>
    <x v="0"/>
    <x v="0"/>
    <s v="Ultra HD/4k (3840x2160p)"/>
    <n v="4"/>
    <n v="8886.75"/>
    <n v="35547"/>
  </r>
  <r>
    <x v="3"/>
    <s v="QE65Q77R"/>
    <x v="1"/>
    <x v="0"/>
    <x v="14"/>
    <s v="Ultra HD/4k (3840x2160p)"/>
    <n v="4"/>
    <n v="50499"/>
    <n v="201996"/>
  </r>
  <r>
    <x v="3"/>
    <s v="QE55Q77R"/>
    <x v="1"/>
    <x v="0"/>
    <x v="2"/>
    <s v="Ultra HD/4k (3840x2160p)"/>
    <n v="4"/>
    <n v="31849.4"/>
    <n v="127397.6"/>
  </r>
  <r>
    <x v="3"/>
    <s v="20DH4030"/>
    <x v="9"/>
    <x v="1"/>
    <x v="18"/>
    <s v="HD Ready"/>
    <n v="4"/>
    <n v="1899"/>
    <n v="7596"/>
  </r>
  <r>
    <x v="3"/>
    <s v="40AS3FHDTA1"/>
    <x v="19"/>
    <x v="0"/>
    <x v="4"/>
    <s v="Full HD"/>
    <n v="4"/>
    <n v="5772.75"/>
    <n v="23091"/>
  </r>
  <r>
    <x v="3"/>
    <s v="LD 4329"/>
    <x v="41"/>
    <x v="1"/>
    <x v="0"/>
    <s v="Full HD"/>
    <n v="4"/>
    <n v="7899"/>
    <n v="31596"/>
  </r>
  <r>
    <x v="3"/>
    <s v="UE32N4510"/>
    <x v="1"/>
    <x v="0"/>
    <x v="1"/>
    <s v="HD Ready"/>
    <n v="4"/>
    <n v="5415.9949999999999"/>
    <n v="21663.98"/>
  </r>
  <r>
    <x v="3"/>
    <s v="UE55NU7090"/>
    <x v="1"/>
    <x v="0"/>
    <x v="2"/>
    <s v="Ultra HD/4k (3840x2160p)"/>
    <n v="4"/>
    <n v="14245.355"/>
    <n v="56981.42"/>
  </r>
  <r>
    <x v="3"/>
    <s v="KDL-43WF805"/>
    <x v="21"/>
    <x v="0"/>
    <x v="0"/>
    <s v="Full HD"/>
    <n v="4"/>
    <n v="9921.2250000000004"/>
    <n v="39684.9"/>
  </r>
  <r>
    <x v="3"/>
    <s v="32DD420"/>
    <x v="31"/>
    <x v="1"/>
    <x v="1"/>
    <s v="HD Ready"/>
    <n v="4"/>
    <n v="3466"/>
    <n v="13864"/>
  </r>
  <r>
    <x v="3"/>
    <s v="32PFS5603"/>
    <x v="23"/>
    <x v="1"/>
    <x v="1"/>
    <s v="Full HD"/>
    <n v="4"/>
    <n v="5993.99"/>
    <n v="23975.96"/>
  </r>
  <r>
    <x v="3"/>
    <s v="32DH4430"/>
    <x v="9"/>
    <x v="1"/>
    <x v="1"/>
    <s v="HD Ready"/>
    <n v="4"/>
    <n v="1950.25"/>
    <n v="7801"/>
  </r>
  <r>
    <x v="3"/>
    <s v="43A7500F"/>
    <x v="5"/>
    <x v="0"/>
    <x v="0"/>
    <s v="Ultra HD/4k (3840x2160p)"/>
    <n v="3"/>
    <n v="10499.3"/>
    <n v="31497.9"/>
  </r>
  <r>
    <x v="3"/>
    <s v="32A5600F"/>
    <x v="5"/>
    <x v="0"/>
    <x v="1"/>
    <s v="HD Ready"/>
    <n v="3"/>
    <n v="4499"/>
    <n v="13497"/>
  </r>
  <r>
    <x v="3"/>
    <s v="65UM7050PLA"/>
    <x v="4"/>
    <x v="0"/>
    <x v="14"/>
    <s v="Ultra HD/4k (3840x2160p)"/>
    <n v="3"/>
    <n v="23465.683333329998"/>
    <n v="70397.05"/>
  </r>
  <r>
    <x v="3"/>
    <s v="40A5600F"/>
    <x v="5"/>
    <x v="0"/>
    <x v="4"/>
    <s v="Full HD"/>
    <n v="3"/>
    <n v="6232.6666666700003"/>
    <n v="18698"/>
  </r>
  <r>
    <x v="3"/>
    <s v="UA32HD19T2"/>
    <x v="18"/>
    <x v="1"/>
    <x v="1"/>
    <s v="HD Ready"/>
    <n v="3"/>
    <n v="2806.3"/>
    <n v="8418.9"/>
  </r>
  <r>
    <x v="3"/>
    <s v="49UN74006LB"/>
    <x v="4"/>
    <x v="0"/>
    <x v="8"/>
    <s v="Ultra HD/4k (3840x2160p)"/>
    <n v="3"/>
    <n v="16599"/>
    <n v="49797"/>
  </r>
  <r>
    <x v="3"/>
    <s v="A39HD400T2S"/>
    <x v="11"/>
    <x v="0"/>
    <x v="20"/>
    <s v="HD Ready"/>
    <n v="3"/>
    <n v="5102.34"/>
    <n v="15307.02"/>
  </r>
  <r>
    <x v="3"/>
    <s v="UA32LES1T2S"/>
    <x v="18"/>
    <x v="0"/>
    <x v="1"/>
    <s v="HD Ready"/>
    <n v="3"/>
    <n v="3988.61"/>
    <n v="11965.83"/>
  </r>
  <r>
    <x v="3"/>
    <s v="MTV-3245HST2"/>
    <x v="6"/>
    <x v="0"/>
    <x v="1"/>
    <s v="HD Ready"/>
    <n v="3"/>
    <n v="3599"/>
    <n v="10797"/>
  </r>
  <r>
    <x v="3"/>
    <s v="49UN73906LE"/>
    <x v="4"/>
    <x v="0"/>
    <x v="8"/>
    <s v="Ultra HD/4k (3840x2160p)"/>
    <n v="3"/>
    <n v="16599"/>
    <n v="49797"/>
  </r>
  <r>
    <x v="3"/>
    <s v="QE55LS03T"/>
    <x v="1"/>
    <x v="0"/>
    <x v="2"/>
    <s v="Ultra HD/4k (3840x2160p)"/>
    <n v="3"/>
    <n v="42398.666666669997"/>
    <n v="127196"/>
  </r>
  <r>
    <x v="3"/>
    <s v="QE75Q80T"/>
    <x v="1"/>
    <x v="0"/>
    <x v="17"/>
    <s v="Ultra HD/4k (3840x2160p)"/>
    <n v="3"/>
    <n v="96689.3"/>
    <n v="290067.90000000002"/>
  </r>
  <r>
    <x v="3"/>
    <s v="UE75TU8000"/>
    <x v="1"/>
    <x v="0"/>
    <x v="17"/>
    <s v="Ultra HD/4k (3840x2160p)"/>
    <n v="3"/>
    <n v="49996"/>
    <n v="149988"/>
  </r>
  <r>
    <x v="3"/>
    <s v="MTV-4350FST2"/>
    <x v="6"/>
    <x v="0"/>
    <x v="0"/>
    <s v="Full HD"/>
    <n v="3"/>
    <n v="5995"/>
    <n v="17985"/>
  </r>
  <r>
    <x v="3"/>
    <s v="UA24LEZ1T2S"/>
    <x v="18"/>
    <x v="0"/>
    <x v="6"/>
    <s v="HD Ready"/>
    <n v="3"/>
    <n v="2665.6666666699998"/>
    <n v="7997"/>
  </r>
  <r>
    <x v="3"/>
    <s v="QE65Q60R"/>
    <x v="1"/>
    <x v="0"/>
    <x v="14"/>
    <s v="Ultra HD/4k (3840x2160p)"/>
    <n v="3"/>
    <n v="38792"/>
    <n v="116376"/>
  </r>
  <r>
    <x v="3"/>
    <s v="32AS5HDT"/>
    <x v="19"/>
    <x v="1"/>
    <x v="1"/>
    <s v="HD Ready"/>
    <n v="3"/>
    <n v="3329.6666666699998"/>
    <n v="9989"/>
  </r>
  <r>
    <x v="3"/>
    <s v="LD-2419"/>
    <x v="26"/>
    <x v="1"/>
    <x v="6"/>
    <s v="HD Ready"/>
    <n v="3"/>
    <n v="2399"/>
    <n v="7197"/>
  </r>
  <r>
    <x v="3"/>
    <s v="UA40DM2500T2"/>
    <x v="18"/>
    <x v="1"/>
    <x v="4"/>
    <s v="Full HD"/>
    <n v="3"/>
    <n v="4693"/>
    <n v="14079"/>
  </r>
  <r>
    <x v="3"/>
    <s v="24BH500S"/>
    <x v="9"/>
    <x v="0"/>
    <x v="6"/>
    <s v="HD Ready"/>
    <n v="3"/>
    <n v="2555.6666666699998"/>
    <n v="7667"/>
  </r>
  <r>
    <x v="3"/>
    <s v="UA39LEZ1T2"/>
    <x v="18"/>
    <x v="1"/>
    <x v="20"/>
    <s v="HD Ready"/>
    <n v="3"/>
    <n v="4007.30333333"/>
    <n v="12021.91"/>
  </r>
  <r>
    <x v="3"/>
    <s v="UA43LEP1T2S"/>
    <x v="18"/>
    <x v="0"/>
    <x v="0"/>
    <s v="Ultra HD/4k (3840x2160p)"/>
    <n v="3"/>
    <n v="6655.6666666700003"/>
    <n v="19967"/>
  </r>
  <r>
    <x v="3"/>
    <s v="55Q4A"/>
    <x v="10"/>
    <x v="0"/>
    <x v="2"/>
    <s v="Ultra HD/4k (3840x2160p)"/>
    <n v="3"/>
    <n v="15999"/>
    <n v="47997"/>
  </r>
  <r>
    <x v="3"/>
    <s v="UA40DM2500S"/>
    <x v="18"/>
    <x v="1"/>
    <x v="4"/>
    <s v="Full HD"/>
    <n v="3"/>
    <n v="5499"/>
    <n v="16497"/>
  </r>
  <r>
    <x v="3"/>
    <s v="24FR55WU"/>
    <x v="3"/>
    <x v="0"/>
    <x v="6"/>
    <s v="Full HD"/>
    <n v="3"/>
    <n v="3998.9433333299999"/>
    <n v="11996.83"/>
  </r>
  <r>
    <x v="3"/>
    <s v="40FB865"/>
    <x v="12"/>
    <x v="1"/>
    <x v="4"/>
    <s v="Full HD"/>
    <n v="3"/>
    <n v="4785.6666666700003"/>
    <n v="14357"/>
  </r>
  <r>
    <x v="3"/>
    <s v="58B7200UW"/>
    <x v="5"/>
    <x v="0"/>
    <x v="13"/>
    <s v="Ultra HD/4k (3840x2160p)"/>
    <n v="3"/>
    <n v="11095.43333333"/>
    <n v="33286.300000000003"/>
  </r>
  <r>
    <x v="3"/>
    <s v="49DU6510"/>
    <x v="8"/>
    <x v="0"/>
    <x v="8"/>
    <s v="Ultra HD/4k (3840x2160p)"/>
    <n v="3"/>
    <n v="9678.0566666699997"/>
    <n v="29034.17"/>
  </r>
  <r>
    <x v="3"/>
    <s v="UE65RU7200"/>
    <x v="1"/>
    <x v="0"/>
    <x v="14"/>
    <s v="Ultra HD/4k (3840x2160p)"/>
    <n v="3"/>
    <n v="29999"/>
    <n v="89997"/>
  </r>
  <r>
    <x v="3"/>
    <s v="65DU6510"/>
    <x v="8"/>
    <x v="0"/>
    <x v="14"/>
    <s v="Ultra HD/4k (3840x2160p)"/>
    <n v="3"/>
    <n v="14465.66666667"/>
    <n v="43397"/>
  </r>
  <r>
    <x v="3"/>
    <s v="32HR55GU"/>
    <x v="3"/>
    <x v="0"/>
    <x v="1"/>
    <s v="HD Ready"/>
    <n v="3"/>
    <n v="4142.3133333300002"/>
    <n v="12426.94"/>
  </r>
  <r>
    <x v="3"/>
    <s v="55DU6510"/>
    <x v="8"/>
    <x v="0"/>
    <x v="2"/>
    <s v="Ultra HD/4k (3840x2160p)"/>
    <n v="3"/>
    <n v="11332.33333333"/>
    <n v="33997"/>
  </r>
  <r>
    <x v="3"/>
    <s v="OLED55C9PLA"/>
    <x v="4"/>
    <x v="0"/>
    <x v="2"/>
    <s v="Ultra HD/4k (3840x2160p)"/>
    <n v="3"/>
    <n v="55247.633333329999"/>
    <n v="165742.9"/>
  </r>
  <r>
    <x v="3"/>
    <s v="43UM7600PLB"/>
    <x v="4"/>
    <x v="0"/>
    <x v="0"/>
    <s v="Ultra HD/4k (3840x2160p)"/>
    <n v="3"/>
    <n v="15698.98666667"/>
    <n v="47096.959999999999"/>
  </r>
  <r>
    <x v="3"/>
    <s v="QE55LS03R"/>
    <x v="1"/>
    <x v="0"/>
    <x v="2"/>
    <s v="Ultra HD/4k (3840x2160p)"/>
    <n v="3"/>
    <n v="33816"/>
    <n v="101448"/>
  </r>
  <r>
    <x v="3"/>
    <s v="OLED65C9PLA"/>
    <x v="4"/>
    <x v="0"/>
    <x v="14"/>
    <s v="Ultra HD/4k (3840x2160p)"/>
    <n v="3"/>
    <n v="78999.600000000006"/>
    <n v="236998.8"/>
  </r>
  <r>
    <x v="3"/>
    <s v="65SM8600PLA"/>
    <x v="4"/>
    <x v="0"/>
    <x v="14"/>
    <s v="Ultra HD/4k (3840x2160p)"/>
    <n v="3"/>
    <n v="47421.24333333"/>
    <n v="142263.73000000001"/>
  </r>
  <r>
    <x v="3"/>
    <s v="70UM7100PLA"/>
    <x v="4"/>
    <x v="0"/>
    <x v="16"/>
    <s v="Ultra HD/4k (3840x2160p)"/>
    <n v="3"/>
    <n v="31998.98666667"/>
    <n v="95996.96"/>
  </r>
  <r>
    <x v="3"/>
    <s v="UE55RU8000"/>
    <x v="1"/>
    <x v="0"/>
    <x v="2"/>
    <s v="Ultra HD/4k (3840x2160p)"/>
    <n v="3"/>
    <n v="22065.653333329999"/>
    <n v="66196.960000000006"/>
  </r>
  <r>
    <x v="3"/>
    <s v="UE50RU7410"/>
    <x v="1"/>
    <x v="0"/>
    <x v="3"/>
    <s v="Ultra HD/4k (3840x2160p)"/>
    <n v="3"/>
    <n v="18032.33333333"/>
    <n v="54097"/>
  </r>
  <r>
    <x v="3"/>
    <s v="UE50RU7100"/>
    <x v="1"/>
    <x v="0"/>
    <x v="3"/>
    <s v="Ultra HD/4k (3840x2160p)"/>
    <n v="3"/>
    <n v="13804.953333330001"/>
    <n v="41414.86"/>
  </r>
  <r>
    <x v="3"/>
    <s v="UE43NU7097U"/>
    <x v="1"/>
    <x v="0"/>
    <x v="0"/>
    <s v="Ultra HD/4k (3840x2160p)"/>
    <n v="3"/>
    <n v="9999.2999999999993"/>
    <n v="29997.9"/>
  </r>
  <r>
    <x v="3"/>
    <s v="QE65Q67R"/>
    <x v="1"/>
    <x v="0"/>
    <x v="14"/>
    <s v="Ultra HD/4k (3840x2160p)"/>
    <n v="3"/>
    <n v="33782.333333330003"/>
    <n v="101347"/>
  </r>
  <r>
    <x v="3"/>
    <s v="H75A6500IL"/>
    <x v="5"/>
    <x v="0"/>
    <x v="17"/>
    <s v="Ultra HD/4k (3840x2160p)"/>
    <n v="3"/>
    <n v="29332.633333329999"/>
    <n v="87997.9"/>
  </r>
  <r>
    <x v="3"/>
    <s v="GTV32T2"/>
    <x v="33"/>
    <x v="1"/>
    <x v="1"/>
    <s v="HD Ready"/>
    <n v="3"/>
    <n v="2399"/>
    <n v="7197"/>
  </r>
  <r>
    <x v="3"/>
    <s v="UE32N4010"/>
    <x v="1"/>
    <x v="1"/>
    <x v="1"/>
    <s v="HD Ready"/>
    <n v="3"/>
    <n v="5999"/>
    <n v="17997"/>
  </r>
  <r>
    <x v="3"/>
    <s v="TX-43FXR600"/>
    <x v="22"/>
    <x v="0"/>
    <x v="0"/>
    <s v="Ultra HD/4k (3840x2160p)"/>
    <n v="3"/>
    <n v="9999"/>
    <n v="29997"/>
  </r>
  <r>
    <x v="3"/>
    <s v="55V5863"/>
    <x v="7"/>
    <x v="0"/>
    <x v="2"/>
    <s v="Ultra HD/4k (3840x2160p)"/>
    <n v="3"/>
    <n v="11332.33333333"/>
    <n v="33997"/>
  </r>
  <r>
    <x v="3"/>
    <s v="43UK6300PLB"/>
    <x v="4"/>
    <x v="0"/>
    <x v="0"/>
    <s v="Ultra HD/4k (3840x2160p)"/>
    <n v="3"/>
    <n v="7713"/>
    <n v="23139"/>
  </r>
  <r>
    <x v="3"/>
    <s v="49UK6300PLB"/>
    <x v="4"/>
    <x v="0"/>
    <x v="8"/>
    <s v="Ultra HD/4k (3840x2160p)"/>
    <n v="3"/>
    <n v="12899"/>
    <n v="38697"/>
  </r>
  <r>
    <x v="3"/>
    <s v="32LK510BPLD"/>
    <x v="4"/>
    <x v="1"/>
    <x v="1"/>
    <s v="HD Ready"/>
    <n v="3"/>
    <n v="4765.6666666700003"/>
    <n v="14297"/>
  </r>
  <r>
    <x v="3"/>
    <s v="22HE1FHDT"/>
    <x v="19"/>
    <x v="1"/>
    <x v="12"/>
    <s v="Full HD"/>
    <n v="3"/>
    <n v="2157.3333333300002"/>
    <n v="6472"/>
  </r>
  <r>
    <x v="3"/>
    <s v="KDL-32WD756"/>
    <x v="21"/>
    <x v="0"/>
    <x v="1"/>
    <s v="Full HD"/>
    <n v="3"/>
    <n v="11999"/>
    <n v="35997"/>
  </r>
  <r>
    <x v="3"/>
    <s v="MTV-4030LTA2"/>
    <x v="6"/>
    <x v="0"/>
    <x v="4"/>
    <s v="Full HD"/>
    <n v="3"/>
    <n v="5265.6666666700003"/>
    <n v="15797"/>
  </r>
  <r>
    <x v="3"/>
    <s v="MTV-2431LW"/>
    <x v="6"/>
    <x v="1"/>
    <x v="6"/>
    <s v="HD Ready"/>
    <n v="3"/>
    <n v="1771.6066666700001"/>
    <n v="5314.82"/>
  </r>
  <r>
    <x v="3"/>
    <s v="MTV-3223LT2"/>
    <x v="6"/>
    <x v="1"/>
    <x v="1"/>
    <s v="HD Ready"/>
    <n v="2"/>
    <n v="2508.5549999999998"/>
    <n v="5017.1099999999997"/>
  </r>
  <r>
    <x v="3"/>
    <s v="40DF5502A"/>
    <x v="8"/>
    <x v="0"/>
    <x v="4"/>
    <s v="Full HD"/>
    <n v="2"/>
    <n v="4999"/>
    <n v="9998"/>
  </r>
  <r>
    <x v="3"/>
    <s v="65U8QF"/>
    <x v="5"/>
    <x v="0"/>
    <x v="35"/>
    <s v="Ultra HD/4k (3840x2160p)"/>
    <n v="2"/>
    <n v="29184.35"/>
    <n v="58368.7"/>
  </r>
  <r>
    <x v="3"/>
    <s v="A43HD300T2S"/>
    <x v="11"/>
    <x v="0"/>
    <x v="0"/>
    <s v="Full HD"/>
    <n v="2"/>
    <n v="5499"/>
    <n v="10998"/>
  </r>
  <r>
    <x v="3"/>
    <s v="UA43FHD19T2S"/>
    <x v="18"/>
    <x v="0"/>
    <x v="0"/>
    <s v="Full HD"/>
    <n v="2"/>
    <n v="5668.6850000000004"/>
    <n v="11337.37"/>
  </r>
  <r>
    <x v="3"/>
    <s v="A32HD400T2"/>
    <x v="11"/>
    <x v="1"/>
    <x v="1"/>
    <s v="HD Ready"/>
    <n v="2"/>
    <n v="2888"/>
    <n v="5776"/>
  </r>
  <r>
    <x v="3"/>
    <s v="32HE5HDTA1"/>
    <x v="19"/>
    <x v="0"/>
    <x v="1"/>
    <s v="HD Ready"/>
    <n v="2"/>
    <n v="3995"/>
    <n v="7990"/>
  </r>
  <r>
    <x v="3"/>
    <s v="KD-65XH8096"/>
    <x v="21"/>
    <x v="0"/>
    <x v="14"/>
    <s v="Ultra HD/4k (3840x2160p)"/>
    <n v="2"/>
    <n v="39999"/>
    <n v="79998"/>
  </r>
  <r>
    <x v="3"/>
    <s v="QE43LS03T"/>
    <x v="1"/>
    <x v="0"/>
    <x v="0"/>
    <s v="Ultra HD/4k (3840x2160p)"/>
    <n v="2"/>
    <n v="28275"/>
    <n v="56550"/>
  </r>
  <r>
    <x v="3"/>
    <s v="49NANO866NA"/>
    <x v="4"/>
    <x v="0"/>
    <x v="8"/>
    <s v="Ultra HD/4k (3840x2160p)"/>
    <n v="2"/>
    <n v="28999"/>
    <n v="57998"/>
  </r>
  <r>
    <x v="3"/>
    <s v="QE50LS03T"/>
    <x v="1"/>
    <x v="0"/>
    <x v="3"/>
    <s v="Ultra HD/4k (3840x2160p)"/>
    <n v="2"/>
    <n v="30786.65"/>
    <n v="61573.3"/>
  </r>
  <r>
    <x v="3"/>
    <s v="32WL1A63"/>
    <x v="7"/>
    <x v="1"/>
    <x v="1"/>
    <s v="HD Ready"/>
    <n v="2"/>
    <n v="4191.5"/>
    <n v="8383"/>
  </r>
  <r>
    <x v="3"/>
    <s v="55UA3A63"/>
    <x v="7"/>
    <x v="0"/>
    <x v="2"/>
    <s v="Ultra HD/4k (3840x2160p)"/>
    <n v="2"/>
    <n v="13914"/>
    <n v="27828"/>
  </r>
  <r>
    <x v="3"/>
    <s v="MTV-4350UST2"/>
    <x v="6"/>
    <x v="0"/>
    <x v="0"/>
    <s v="Ultra HD/4k (3840x2160p)"/>
    <n v="2"/>
    <n v="6312.5"/>
    <n v="12625"/>
  </r>
  <r>
    <x v="3"/>
    <s v="UQ4T-C50BL5EF2AB"/>
    <x v="25"/>
    <x v="0"/>
    <x v="3"/>
    <s v="Ultra HD/4k (3840x2160p)"/>
    <n v="2"/>
    <n v="12849"/>
    <n v="25698"/>
  </r>
  <r>
    <x v="3"/>
    <s v="LE-43Z1S"/>
    <x v="14"/>
    <x v="0"/>
    <x v="0"/>
    <s v="Ultra HD/4k (3840x2160p)"/>
    <n v="2"/>
    <n v="6149"/>
    <n v="12298"/>
  </r>
  <r>
    <x v="3"/>
    <s v="UQ4T-C55BL5EF2AB"/>
    <x v="25"/>
    <x v="0"/>
    <x v="2"/>
    <s v="Ultra HD/4k (3840x2160p)"/>
    <n v="2"/>
    <n v="14699"/>
    <n v="29398"/>
  </r>
  <r>
    <x v="3"/>
    <s v="40BL5EA"/>
    <x v="25"/>
    <x v="0"/>
    <x v="4"/>
    <s v="Ultra HD/4k (3840x2160p)"/>
    <n v="2"/>
    <n v="9580.5"/>
    <n v="19161"/>
  </r>
  <r>
    <x v="3"/>
    <s v="40VF55"/>
    <x v="20"/>
    <x v="0"/>
    <x v="4"/>
    <s v="Full HD"/>
    <n v="2"/>
    <n v="5051"/>
    <n v="10102"/>
  </r>
  <r>
    <x v="3"/>
    <s v="QE55Q60R"/>
    <x v="1"/>
    <x v="0"/>
    <x v="2"/>
    <s v="Ultra HD/4k (3840x2160p)"/>
    <n v="2"/>
    <n v="28799.45"/>
    <n v="57598.9"/>
  </r>
  <r>
    <x v="3"/>
    <s v="65U800"/>
    <x v="3"/>
    <x v="0"/>
    <x v="14"/>
    <s v="Ultra HD/4k (3840x2160p)"/>
    <n v="2"/>
    <n v="24999"/>
    <n v="49998"/>
  </r>
  <r>
    <x v="3"/>
    <s v="43UA3A63"/>
    <x v="7"/>
    <x v="0"/>
    <x v="0"/>
    <s v="Ultra HD/4k (3840x2160p)"/>
    <n v="2"/>
    <n v="10817"/>
    <n v="21634"/>
  </r>
  <r>
    <x v="3"/>
    <s v="UA43IA124US"/>
    <x v="18"/>
    <x v="1"/>
    <x v="0"/>
    <s v="Ultra HD/4k (3840x2160p)"/>
    <n v="2"/>
    <n v="6587"/>
    <n v="13174"/>
  </r>
  <r>
    <x v="3"/>
    <s v="UA328IA124FDS"/>
    <x v="18"/>
    <x v="1"/>
    <x v="1"/>
    <s v="Full HD"/>
    <n v="2"/>
    <n v="4799"/>
    <n v="9598"/>
  </r>
  <r>
    <x v="3"/>
    <s v="32H9000ST"/>
    <x v="28"/>
    <x v="0"/>
    <x v="1"/>
    <s v="HD Ready"/>
    <n v="2"/>
    <n v="2136.5"/>
    <n v="4273"/>
  </r>
  <r>
    <x v="3"/>
    <s v="40F9000ST"/>
    <x v="28"/>
    <x v="0"/>
    <x v="4"/>
    <s v="Full HD"/>
    <n v="2"/>
    <n v="4233.5"/>
    <n v="8467"/>
  </r>
  <r>
    <x v="3"/>
    <s v="TV55-US2"/>
    <x v="17"/>
    <x v="0"/>
    <x v="2"/>
    <s v="Ultra HD/4k (3840x2160p)"/>
    <n v="2"/>
    <n v="16708.36"/>
    <n v="33416.720000000001"/>
  </r>
  <r>
    <x v="3"/>
    <s v="UA22LEN1T2"/>
    <x v="18"/>
    <x v="1"/>
    <x v="11"/>
    <s v="Full HD"/>
    <n v="2"/>
    <n v="2026.845"/>
    <n v="4053.69"/>
  </r>
  <r>
    <x v="3"/>
    <s v="39HN82T2"/>
    <x v="30"/>
    <x v="1"/>
    <x v="20"/>
    <s v="HD Ready"/>
    <n v="2"/>
    <n v="3799"/>
    <n v="7598"/>
  </r>
  <r>
    <x v="3"/>
    <s v="24HR55GU"/>
    <x v="3"/>
    <x v="0"/>
    <x v="6"/>
    <s v="HD Ready"/>
    <n v="2"/>
    <n v="3329.45"/>
    <n v="6658.9"/>
  </r>
  <r>
    <x v="3"/>
    <s v="UE75RU7200"/>
    <x v="1"/>
    <x v="0"/>
    <x v="17"/>
    <s v="Ultra HD/4k (3840x2160p)"/>
    <n v="2"/>
    <n v="42499.45"/>
    <n v="84998.9"/>
  </r>
  <r>
    <x v="3"/>
    <s v="KD-65AG9"/>
    <x v="21"/>
    <x v="0"/>
    <x v="14"/>
    <s v="Ultra HD/4k (3840x2160p)"/>
    <n v="2"/>
    <n v="139999"/>
    <n v="279998"/>
  </r>
  <r>
    <x v="3"/>
    <s v="TX-43GR300"/>
    <x v="22"/>
    <x v="1"/>
    <x v="0"/>
    <s v="Full HD"/>
    <n v="2"/>
    <n v="6449"/>
    <n v="12898"/>
  </r>
  <r>
    <x v="3"/>
    <s v="TX-24GR300"/>
    <x v="22"/>
    <x v="1"/>
    <x v="6"/>
    <s v="HD Ready"/>
    <n v="2"/>
    <n v="2799"/>
    <n v="5598"/>
  </r>
  <r>
    <x v="3"/>
    <s v="KD-65AG8"/>
    <x v="21"/>
    <x v="0"/>
    <x v="14"/>
    <s v="Ultra HD/4k (3840x2160p)"/>
    <n v="2"/>
    <n v="99999"/>
    <n v="199998"/>
  </r>
  <r>
    <x v="3"/>
    <s v="55OLED854"/>
    <x v="23"/>
    <x v="0"/>
    <x v="2"/>
    <s v="Ultra HD/4k (3840x2160p)"/>
    <n v="2"/>
    <n v="47999"/>
    <n v="95998"/>
  </r>
  <r>
    <x v="3"/>
    <s v="43PUS6554"/>
    <x v="23"/>
    <x v="0"/>
    <x v="0"/>
    <s v="Ultra HD/4k (3840x2160p)"/>
    <n v="2"/>
    <n v="9995"/>
    <n v="19990"/>
  </r>
  <r>
    <x v="3"/>
    <s v="H50B7100"/>
    <x v="5"/>
    <x v="0"/>
    <x v="3"/>
    <s v="Ultra HD/4k (3840x2160p)"/>
    <n v="2"/>
    <n v="8999"/>
    <n v="17998"/>
  </r>
  <r>
    <x v="3"/>
    <s v="49UM7390PLC"/>
    <x v="4"/>
    <x v="0"/>
    <x v="8"/>
    <s v="Ultra HD/4k (3840x2160p)"/>
    <n v="2"/>
    <n v="14567.16"/>
    <n v="29134.32"/>
  </r>
  <r>
    <x v="3"/>
    <s v="43UM7390PLC"/>
    <x v="4"/>
    <x v="0"/>
    <x v="0"/>
    <s v="Ultra HD/4k (3840x2160p)"/>
    <n v="2"/>
    <n v="13999.45"/>
    <n v="27998.9"/>
  </r>
  <r>
    <x v="3"/>
    <s v="43PUS6504"/>
    <x v="23"/>
    <x v="0"/>
    <x v="0"/>
    <s v="Ultra HD/4k (3840x2160p)"/>
    <n v="2"/>
    <n v="9999"/>
    <n v="19998"/>
  </r>
  <r>
    <x v="3"/>
    <s v="55UM7610PLB"/>
    <x v="4"/>
    <x v="0"/>
    <x v="2"/>
    <s v="Ultra HD/4k (3840x2160p)"/>
    <n v="2"/>
    <n v="20999"/>
    <n v="41998"/>
  </r>
  <r>
    <x v="3"/>
    <s v="LED55UHD500U4K"/>
    <x v="35"/>
    <x v="0"/>
    <x v="2"/>
    <s v="Ultra HD/4k (3840x2160p)"/>
    <n v="2"/>
    <n v="9399"/>
    <n v="18798"/>
  </r>
  <r>
    <x v="3"/>
    <s v="QE49LS01R"/>
    <x v="1"/>
    <x v="0"/>
    <x v="8"/>
    <s v="Ultra HD/4k (3840x2160p)"/>
    <n v="2"/>
    <n v="27063"/>
    <n v="54126"/>
  </r>
  <r>
    <x v="3"/>
    <s v="QE43LS01R"/>
    <x v="1"/>
    <x v="0"/>
    <x v="0"/>
    <s v="Ultra HD/4k (3840x2160p)"/>
    <n v="2"/>
    <n v="23716.5"/>
    <n v="47433"/>
  </r>
  <r>
    <x v="3"/>
    <s v="55PUS6754"/>
    <x v="23"/>
    <x v="0"/>
    <x v="2"/>
    <s v="Ultra HD/4k (3840x2160p)"/>
    <n v="2"/>
    <n v="16399"/>
    <n v="32798"/>
  </r>
  <r>
    <x v="3"/>
    <s v="43PUS6754"/>
    <x v="23"/>
    <x v="0"/>
    <x v="0"/>
    <s v="Ultra HD/4k (3840x2160p)"/>
    <n v="2"/>
    <n v="11599"/>
    <n v="23198"/>
  </r>
  <r>
    <x v="3"/>
    <s v="UE43RU7100"/>
    <x v="1"/>
    <x v="0"/>
    <x v="0"/>
    <s v="Ultra HD/4k (3840x2160p)"/>
    <n v="2"/>
    <n v="10499"/>
    <n v="20998"/>
  </r>
  <r>
    <x v="3"/>
    <s v="32ES580"/>
    <x v="31"/>
    <x v="0"/>
    <x v="1"/>
    <s v="HD Ready"/>
    <n v="2"/>
    <n v="5309"/>
    <n v="10618"/>
  </r>
  <r>
    <x v="3"/>
    <s v="LD-2438"/>
    <x v="26"/>
    <x v="1"/>
    <x v="6"/>
    <s v="HD Ready"/>
    <n v="2"/>
    <n v="2699"/>
    <n v="5398"/>
  </r>
  <r>
    <x v="3"/>
    <s v="LED43UHD500U4K"/>
    <x v="35"/>
    <x v="1"/>
    <x v="0"/>
    <s v="Ultra HD/4k (3840x2160p)"/>
    <n v="2"/>
    <n v="4000"/>
    <n v="8000"/>
  </r>
  <r>
    <x v="3"/>
    <s v="LC-32HI3122E"/>
    <x v="25"/>
    <x v="1"/>
    <x v="1"/>
    <s v="HD Ready"/>
    <n v="2"/>
    <n v="3499"/>
    <n v="6998"/>
  </r>
  <r>
    <x v="3"/>
    <s v="LC-32HI3012E"/>
    <x v="25"/>
    <x v="1"/>
    <x v="1"/>
    <s v="HD Ready"/>
    <n v="2"/>
    <n v="3499"/>
    <n v="6998"/>
  </r>
  <r>
    <x v="3"/>
    <s v="LD-5028"/>
    <x v="26"/>
    <x v="0"/>
    <x v="3"/>
    <s v="Ultra HD/4k (3840x2160p)"/>
    <n v="2"/>
    <n v="9499"/>
    <n v="18998"/>
  </r>
  <r>
    <x v="3"/>
    <s v="32HX1850T2"/>
    <x v="32"/>
    <x v="1"/>
    <x v="1"/>
    <s v="HD Ready"/>
    <n v="2"/>
    <n v="2632.03"/>
    <n v="5264.06"/>
  </r>
  <r>
    <x v="3"/>
    <s v="43AF90G"/>
    <x v="45"/>
    <x v="1"/>
    <x v="0"/>
    <s v="Full HD"/>
    <n v="2"/>
    <n v="7499"/>
    <n v="14998"/>
  </r>
  <r>
    <x v="3"/>
    <s v="UE58NU7100"/>
    <x v="1"/>
    <x v="0"/>
    <x v="13"/>
    <s v="Ultra HD/4k (3840x2160p)"/>
    <n v="2"/>
    <n v="15498.96"/>
    <n v="30997.919999999998"/>
  </r>
  <r>
    <x v="3"/>
    <s v="55UR50GU"/>
    <x v="3"/>
    <x v="0"/>
    <x v="2"/>
    <s v="Ultra HD/4k (3840x2160p)"/>
    <n v="2"/>
    <n v="9964.5"/>
    <n v="19929"/>
  </r>
  <r>
    <x v="3"/>
    <s v="24HR50GU"/>
    <x v="3"/>
    <x v="0"/>
    <x v="6"/>
    <s v="HD Ready"/>
    <n v="2"/>
    <n v="3499"/>
    <n v="6998"/>
  </r>
  <r>
    <x v="3"/>
    <s v="UE32N4500"/>
    <x v="1"/>
    <x v="0"/>
    <x v="1"/>
    <s v="HD Ready"/>
    <n v="2"/>
    <n v="5555"/>
    <n v="11110"/>
  </r>
  <r>
    <x v="3"/>
    <s v="43LK5910PLC"/>
    <x v="4"/>
    <x v="0"/>
    <x v="0"/>
    <s v="Full HD"/>
    <n v="2"/>
    <n v="8498.98"/>
    <n v="16997.96"/>
  </r>
  <r>
    <x v="3"/>
    <s v="32PHT4503"/>
    <x v="23"/>
    <x v="1"/>
    <x v="1"/>
    <s v="HD Ready"/>
    <n v="2"/>
    <n v="4999"/>
    <n v="9998"/>
  </r>
  <r>
    <x v="3"/>
    <s v="55DC760"/>
    <x v="31"/>
    <x v="0"/>
    <x v="2"/>
    <s v="Ultra HD/4k (3840x2160p)"/>
    <n v="2"/>
    <n v="8839"/>
    <n v="17678"/>
  </r>
  <r>
    <x v="3"/>
    <s v="LT-24MU380"/>
    <x v="13"/>
    <x v="1"/>
    <x v="6"/>
    <s v="HD Ready"/>
    <n v="2"/>
    <n v="2658"/>
    <n v="5316"/>
  </r>
  <r>
    <x v="3"/>
    <s v="32DS520"/>
    <x v="31"/>
    <x v="0"/>
    <x v="1"/>
    <s v="HD Ready"/>
    <n v="2"/>
    <n v="3999"/>
    <n v="7998"/>
  </r>
  <r>
    <x v="3"/>
    <s v="32LJ500V"/>
    <x v="4"/>
    <x v="1"/>
    <x v="1"/>
    <s v="Full HD"/>
    <n v="2"/>
    <n v="4498.99"/>
    <n v="8997.98"/>
  </r>
  <r>
    <x v="3"/>
    <s v="19DH4330"/>
    <x v="9"/>
    <x v="1"/>
    <x v="23"/>
    <s v="HD Ready"/>
    <n v="2"/>
    <n v="1709"/>
    <n v="3418"/>
  </r>
  <r>
    <x v="3"/>
    <s v="LT42M650"/>
    <x v="13"/>
    <x v="0"/>
    <x v="21"/>
    <s v="Full HD"/>
    <n v="2"/>
    <n v="4999"/>
    <n v="9998"/>
  </r>
  <r>
    <x v="3"/>
    <s v="LED40FHD500U"/>
    <x v="35"/>
    <x v="1"/>
    <x v="4"/>
    <s v="Full HD"/>
    <n v="2"/>
    <n v="3399"/>
    <n v="6798"/>
  </r>
  <r>
    <x v="3"/>
    <s v="LED40FHD400U"/>
    <x v="35"/>
    <x v="1"/>
    <x v="4"/>
    <s v="Full HD"/>
    <n v="2"/>
    <n v="2300"/>
    <n v="4600"/>
  </r>
  <r>
    <x v="3"/>
    <s v="MTV-2430LW"/>
    <x v="6"/>
    <x v="1"/>
    <x v="6"/>
    <s v="HD Ready"/>
    <n v="2"/>
    <n v="1969.07"/>
    <n v="3938.14"/>
  </r>
  <r>
    <x v="3"/>
    <s v="MTV-2429LTA2"/>
    <x v="6"/>
    <x v="0"/>
    <x v="6"/>
    <s v="Full HD"/>
    <n v="1"/>
    <n v="2198.5300000000002"/>
    <n v="2198.5300000000002"/>
  </r>
  <r>
    <x v="3"/>
    <s v="MTV-2224LT2"/>
    <x v="6"/>
    <x v="1"/>
    <x v="11"/>
    <s v="Full HD"/>
    <n v="1"/>
    <n v="1798.53"/>
    <n v="1798.53"/>
  </r>
  <r>
    <x v="3"/>
    <s v="A55HD300T2S"/>
    <x v="11"/>
    <x v="0"/>
    <x v="2"/>
    <s v="Ultra HD/4k (3840x2160p)"/>
    <n v="1"/>
    <n v="9999.9"/>
    <n v="9999.9"/>
  </r>
  <r>
    <x v="3"/>
    <s v="OLED55B9SLA"/>
    <x v="4"/>
    <x v="0"/>
    <x v="2"/>
    <s v="Ultra HD/4k (3840x2160p)"/>
    <n v="1"/>
    <n v="49999"/>
    <n v="49999"/>
  </r>
  <r>
    <x v="3"/>
    <s v="OLED65B9SLA"/>
    <x v="4"/>
    <x v="0"/>
    <x v="14"/>
    <s v="Ultra HD/4k (3840x2160p)"/>
    <n v="1"/>
    <n v="69999"/>
    <n v="69999"/>
  </r>
  <r>
    <x v="3"/>
    <s v="UA32HD20T2"/>
    <x v="18"/>
    <x v="1"/>
    <x v="1"/>
    <s v="HD Ready"/>
    <n v="1"/>
    <n v="2743.8"/>
    <n v="2743.8"/>
  </r>
  <r>
    <x v="3"/>
    <s v="A40HD300T2"/>
    <x v="11"/>
    <x v="1"/>
    <x v="4"/>
    <s v="Full HD"/>
    <n v="1"/>
    <n v="3999"/>
    <n v="3999"/>
  </r>
  <r>
    <x v="3"/>
    <s v="LT-55MU508"/>
    <x v="13"/>
    <x v="0"/>
    <x v="2"/>
    <s v="Ultra HD/4k (3840x2160p)"/>
    <n v="1"/>
    <n v="11111"/>
    <n v="11111"/>
  </r>
  <r>
    <x v="3"/>
    <s v="UA58LEP1UHD9"/>
    <x v="18"/>
    <x v="0"/>
    <x v="13"/>
    <s v="Ultra HD/4k (3840x2160p)"/>
    <n v="1"/>
    <n v="9733.86"/>
    <n v="9733.86"/>
  </r>
  <r>
    <x v="3"/>
    <s v="UA50LEP1UHD9M"/>
    <x v="18"/>
    <x v="0"/>
    <x v="3"/>
    <s v="Ultra HD/4k (3840x2160p)"/>
    <n v="1"/>
    <n v="8499"/>
    <n v="8499"/>
  </r>
  <r>
    <x v="3"/>
    <s v="65NANO916NA"/>
    <x v="4"/>
    <x v="0"/>
    <x v="14"/>
    <s v="Ultra HD/4k (3840x2160p)"/>
    <n v="1"/>
    <n v="56999"/>
    <n v="56999"/>
  </r>
  <r>
    <x v="3"/>
    <s v="QE43LS05T"/>
    <x v="1"/>
    <x v="0"/>
    <x v="0"/>
    <s v="Ultra HD/4k (3840x2160p)"/>
    <n v="1"/>
    <n v="39999.9"/>
    <n v="39999.9"/>
  </r>
  <r>
    <x v="3"/>
    <s v="UA43LEF1T2S"/>
    <x v="18"/>
    <x v="0"/>
    <x v="0"/>
    <s v="Full HD"/>
    <n v="1"/>
    <n v="5571.23"/>
    <n v="5571.23"/>
  </r>
  <r>
    <x v="3"/>
    <s v="A24HD200T2S"/>
    <x v="11"/>
    <x v="0"/>
    <x v="6"/>
    <s v="HD Ready"/>
    <n v="1"/>
    <n v="2999"/>
    <n v="2999"/>
  </r>
  <r>
    <x v="3"/>
    <s v="24AS1HDT"/>
    <x v="19"/>
    <x v="1"/>
    <x v="6"/>
    <s v="HD Ready"/>
    <n v="1"/>
    <n v="2395"/>
    <n v="2395"/>
  </r>
  <r>
    <x v="3"/>
    <s v="65NANO866NA"/>
    <x v="4"/>
    <x v="0"/>
    <x v="14"/>
    <s v="Ultra HD/4k (3840x2160p)"/>
    <n v="1"/>
    <n v="46999"/>
    <n v="46999"/>
  </r>
  <r>
    <x v="3"/>
    <s v="22AS1FHDT"/>
    <x v="19"/>
    <x v="1"/>
    <x v="11"/>
    <s v="Full HD"/>
    <n v="1"/>
    <n v="1979"/>
    <n v="1979"/>
  </r>
  <r>
    <x v="3"/>
    <s v="UE82TU8000"/>
    <x v="1"/>
    <x v="0"/>
    <x v="27"/>
    <s v="Ultra HD/4k (3840x2160p)"/>
    <n v="1"/>
    <n v="78999"/>
    <n v="78999"/>
  </r>
  <r>
    <x v="3"/>
    <s v="QE65Q800T"/>
    <x v="1"/>
    <x v="0"/>
    <x v="14"/>
    <s v="Ultra HD/8k (7680x4320p)"/>
    <n v="1"/>
    <n v="88349"/>
    <n v="88349"/>
  </r>
  <r>
    <x v="3"/>
    <s v="QE85Q80T"/>
    <x v="1"/>
    <x v="0"/>
    <x v="22"/>
    <s v="Ultra HD/4k (3840x2160p)"/>
    <n v="1"/>
    <n v="150479.9"/>
    <n v="150479.9"/>
  </r>
  <r>
    <x v="3"/>
    <s v="55NANO916NA"/>
    <x v="4"/>
    <x v="0"/>
    <x v="2"/>
    <s v="Ultra HD/4k (3840x2160p)"/>
    <n v="1"/>
    <n v="37999"/>
    <n v="37999"/>
  </r>
  <r>
    <x v="3"/>
    <s v="QE49LS01T"/>
    <x v="1"/>
    <x v="0"/>
    <x v="8"/>
    <s v="Ultra HD/4k (3840x2160p)"/>
    <n v="1"/>
    <n v="34999"/>
    <n v="34999"/>
  </r>
  <r>
    <x v="3"/>
    <s v="QE65Q95T"/>
    <x v="1"/>
    <x v="0"/>
    <x v="14"/>
    <s v="Ultra HD/4k (3840x2160p)"/>
    <n v="1"/>
    <n v="87999"/>
    <n v="87999"/>
  </r>
  <r>
    <x v="3"/>
    <s v="UE75TU7100"/>
    <x v="1"/>
    <x v="0"/>
    <x v="17"/>
    <s v="Ultra HD/4k (3840x2160p)"/>
    <n v="1"/>
    <n v="44999"/>
    <n v="44999"/>
  </r>
  <r>
    <x v="3"/>
    <s v="LE2255SM"/>
    <x v="38"/>
    <x v="0"/>
    <x v="11"/>
    <s v="Full HD"/>
    <n v="1"/>
    <n v="3198.94"/>
    <n v="3198.94"/>
  </r>
  <r>
    <x v="3"/>
    <s v="85B8500UWG"/>
    <x v="5"/>
    <x v="0"/>
    <x v="22"/>
    <s v="Ultra HD/4k (3840x2160p)"/>
    <n v="1"/>
    <n v="69999"/>
    <n v="69999"/>
  </r>
  <r>
    <x v="3"/>
    <s v="UQ4T-C40BL5EF2AB"/>
    <x v="25"/>
    <x v="0"/>
    <x v="4"/>
    <s v="Ultra HD/4k (3840x2160p)"/>
    <n v="1"/>
    <n v="9957.0300000000007"/>
    <n v="9957.0300000000007"/>
  </r>
  <r>
    <x v="3"/>
    <s v="50UA3A63"/>
    <x v="7"/>
    <x v="0"/>
    <x v="3"/>
    <s v="Ultra HD/4k (3840x2160p)"/>
    <n v="1"/>
    <n v="12865"/>
    <n v="12865"/>
  </r>
  <r>
    <x v="3"/>
    <s v="L55UHD21B"/>
    <x v="16"/>
    <x v="1"/>
    <x v="2"/>
    <s v="Ultra HD/4k (3840x2160p)"/>
    <n v="1"/>
    <n v="8889"/>
    <n v="8889"/>
  </r>
  <r>
    <x v="3"/>
    <s v="55UHDT2S2SM8-S"/>
    <x v="15"/>
    <x v="0"/>
    <x v="2"/>
    <s v="Ultra HD/4k (3840x2160p)"/>
    <n v="1"/>
    <n v="9297.24"/>
    <n v="9297.24"/>
  </r>
  <r>
    <x v="3"/>
    <s v="22F9000T"/>
    <x v="28"/>
    <x v="1"/>
    <x v="11"/>
    <s v="Full HD"/>
    <n v="1"/>
    <n v="1897"/>
    <n v="1897"/>
  </r>
  <r>
    <x v="3"/>
    <s v="65UM7450PLA"/>
    <x v="4"/>
    <x v="0"/>
    <x v="14"/>
    <s v="Ultra HD/4k (3840x2160p)"/>
    <n v="1"/>
    <n v="23444.91"/>
    <n v="23444.91"/>
  </r>
  <r>
    <x v="3"/>
    <s v="55UM7400PLB"/>
    <x v="4"/>
    <x v="0"/>
    <x v="2"/>
    <s v="Ultra HD/4k (3840x2160p)"/>
    <n v="1"/>
    <n v="14298.87"/>
    <n v="14298.87"/>
  </r>
  <r>
    <x v="3"/>
    <s v="43S2850"/>
    <x v="7"/>
    <x v="1"/>
    <x v="32"/>
    <s v="Full HD"/>
    <n v="1"/>
    <n v="5100"/>
    <n v="5100"/>
  </r>
  <r>
    <x v="3"/>
    <s v="UA40IA124S"/>
    <x v="18"/>
    <x v="1"/>
    <x v="4"/>
    <s v="Full HD"/>
    <n v="1"/>
    <n v="5449"/>
    <n v="5449"/>
  </r>
  <r>
    <x v="3"/>
    <s v="TX-55GXR600"/>
    <x v="22"/>
    <x v="0"/>
    <x v="2"/>
    <s v="Ultra HD/4k (3840x2160p)"/>
    <n v="1"/>
    <n v="13999"/>
    <n v="13999"/>
  </r>
  <r>
    <x v="3"/>
    <s v="LE-43F2S"/>
    <x v="14"/>
    <x v="0"/>
    <x v="0"/>
    <s v="Full HD"/>
    <n v="1"/>
    <n v="6999"/>
    <n v="6999"/>
  </r>
  <r>
    <x v="3"/>
    <s v="UA58LENSUHD"/>
    <x v="18"/>
    <x v="1"/>
    <x v="13"/>
    <s v="Ultra HD/4k (3840x2160p)"/>
    <n v="1"/>
    <n v="9499"/>
    <n v="9499"/>
  </r>
  <r>
    <x v="3"/>
    <s v="UA24IA124S"/>
    <x v="18"/>
    <x v="1"/>
    <x v="6"/>
    <s v="HD Ready"/>
    <n v="1"/>
    <n v="2999"/>
    <n v="2999"/>
  </r>
  <r>
    <x v="3"/>
    <s v="L43FHD24B"/>
    <x v="16"/>
    <x v="1"/>
    <x v="0"/>
    <s v="Full HD"/>
    <n v="1"/>
    <n v="4999"/>
    <n v="4999"/>
  </r>
  <r>
    <x v="3"/>
    <s v="65UK850"/>
    <x v="12"/>
    <x v="0"/>
    <x v="14"/>
    <s v="Ultra HD/4k (3840x2160p)"/>
    <n v="1"/>
    <n v="16999"/>
    <n v="16999"/>
  </r>
  <r>
    <x v="3"/>
    <s v="43AU20H"/>
    <x v="45"/>
    <x v="0"/>
    <x v="0"/>
    <s v="Ultra HD/4k (3840x2160p)"/>
    <n v="1"/>
    <n v="9999"/>
    <n v="9999"/>
  </r>
  <r>
    <x v="3"/>
    <s v="S32HD22B"/>
    <x v="16"/>
    <x v="0"/>
    <x v="1"/>
    <s v="HD Ready"/>
    <n v="1"/>
    <n v="3502.38"/>
    <n v="3502.38"/>
  </r>
  <r>
    <x v="3"/>
    <s v="LED-39G5000 SMART + T2"/>
    <x v="2"/>
    <x v="0"/>
    <x v="20"/>
    <s v="HD Ready"/>
    <n v="1"/>
    <n v="1949"/>
    <n v="1949"/>
  </r>
  <r>
    <x v="3"/>
    <s v="55UL950"/>
    <x v="12"/>
    <x v="0"/>
    <x v="10"/>
    <s v="Ultra HD/4k (3840x2160p)"/>
    <n v="1"/>
    <n v="9999"/>
    <n v="9999"/>
  </r>
  <r>
    <x v="3"/>
    <s v="UA24DM2500T2"/>
    <x v="18"/>
    <x v="1"/>
    <x v="6"/>
    <s v="HD Ready"/>
    <n v="1"/>
    <n v="2023"/>
    <n v="2023"/>
  </r>
  <r>
    <x v="3"/>
    <s v="TV49-US2"/>
    <x v="17"/>
    <x v="0"/>
    <x v="8"/>
    <s v="Ultra HD/4k (3840x2160p)"/>
    <n v="1"/>
    <n v="13499.9"/>
    <n v="13499.9"/>
  </r>
  <r>
    <x v="3"/>
    <s v="UA32LEZ1T2"/>
    <x v="18"/>
    <x v="1"/>
    <x v="1"/>
    <s v="HD Ready"/>
    <n v="1"/>
    <n v="3799"/>
    <n v="3799"/>
  </r>
  <r>
    <x v="3"/>
    <s v="55Q36 AI"/>
    <x v="10"/>
    <x v="0"/>
    <x v="2"/>
    <s v="Ultra HD/4k (3840x2160p)"/>
    <n v="1"/>
    <n v="17908.599999999999"/>
    <n v="17908.599999999999"/>
  </r>
  <r>
    <x v="3"/>
    <s v="32HSH1930T2"/>
    <x v="32"/>
    <x v="0"/>
    <x v="1"/>
    <s v="HD Ready"/>
    <n v="1"/>
    <n v="3799"/>
    <n v="3799"/>
  </r>
  <r>
    <x v="3"/>
    <s v="40FE965"/>
    <x v="12"/>
    <x v="0"/>
    <x v="15"/>
    <s v="Full HD"/>
    <n v="1"/>
    <n v="6434"/>
    <n v="6434"/>
  </r>
  <r>
    <x v="3"/>
    <s v="JH32DS700S"/>
    <x v="34"/>
    <x v="0"/>
    <x v="1"/>
    <s v="HD Ready"/>
    <n v="1"/>
    <n v="4499"/>
    <n v="4499"/>
  </r>
  <r>
    <x v="3"/>
    <s v="UE55RU7092"/>
    <x v="1"/>
    <x v="0"/>
    <x v="2"/>
    <s v="Ultra HD/4k (3840x2160p)"/>
    <n v="1"/>
    <n v="12999"/>
    <n v="12999"/>
  </r>
  <r>
    <x v="3"/>
    <s v="TX-55GZR950"/>
    <x v="22"/>
    <x v="0"/>
    <x v="2"/>
    <s v="Ultra HD/4k (3840x2160p)"/>
    <n v="1"/>
    <n v="35999"/>
    <n v="35999"/>
  </r>
  <r>
    <x v="3"/>
    <s v="65UK850T"/>
    <x v="12"/>
    <x v="0"/>
    <x v="14"/>
    <s v="Ultra HD/4k (3840x2160p)"/>
    <n v="1"/>
    <n v="14999"/>
    <n v="14999"/>
  </r>
  <r>
    <x v="3"/>
    <s v="KD-55XG7096"/>
    <x v="21"/>
    <x v="0"/>
    <x v="2"/>
    <s v="Ultra HD/4k (3840x2160p)"/>
    <n v="1"/>
    <n v="19799"/>
    <n v="19799"/>
  </r>
  <r>
    <x v="3"/>
    <s v="55OLED754"/>
    <x v="23"/>
    <x v="0"/>
    <x v="2"/>
    <s v="Ultra HD/4k (3840x2160p)"/>
    <n v="1"/>
    <n v="35999"/>
    <n v="35999"/>
  </r>
  <r>
    <x v="3"/>
    <s v="TX-49GXR900"/>
    <x v="22"/>
    <x v="0"/>
    <x v="8"/>
    <s v="Ultra HD/4k (3840x2160p)"/>
    <n v="1"/>
    <n v="16999"/>
    <n v="16999"/>
  </r>
  <r>
    <x v="3"/>
    <s v="65OLED854"/>
    <x v="23"/>
    <x v="0"/>
    <x v="14"/>
    <s v="Ultra HD/4k (3840x2160p)"/>
    <n v="1"/>
    <n v="69999"/>
    <n v="69999"/>
  </r>
  <r>
    <x v="3"/>
    <s v="A32HD100T2"/>
    <x v="11"/>
    <x v="1"/>
    <x v="1"/>
    <s v="HD Ready"/>
    <n v="1"/>
    <n v="2499"/>
    <n v="2499"/>
  </r>
  <r>
    <x v="3"/>
    <s v="H32A5800"/>
    <x v="5"/>
    <x v="0"/>
    <x v="1"/>
    <s v="HD Ready"/>
    <n v="1"/>
    <n v="4900"/>
    <n v="4900"/>
  </r>
  <r>
    <x v="3"/>
    <s v="GTV32S02T2"/>
    <x v="33"/>
    <x v="1"/>
    <x v="1"/>
    <s v="Full HD"/>
    <n v="1"/>
    <n v="3799"/>
    <n v="3799"/>
  </r>
  <r>
    <x v="3"/>
    <s v="32FR55WU"/>
    <x v="3"/>
    <x v="0"/>
    <x v="1"/>
    <s v="Full HD"/>
    <n v="1"/>
    <n v="5194.1099999999997"/>
    <n v="5194.1099999999997"/>
  </r>
  <r>
    <x v="3"/>
    <s v="KD-75XG8096"/>
    <x v="21"/>
    <x v="0"/>
    <x v="17"/>
    <s v="Ultra HD/4k (3840x2160p)"/>
    <n v="1"/>
    <n v="59999"/>
    <n v="59999"/>
  </r>
  <r>
    <x v="3"/>
    <s v="KD-49XG8096"/>
    <x v="21"/>
    <x v="0"/>
    <x v="8"/>
    <s v="Ultra HD/4k (3840x2160p)"/>
    <n v="1"/>
    <n v="19798.77"/>
    <n v="19798.77"/>
  </r>
  <r>
    <x v="3"/>
    <s v="50EP680"/>
    <x v="31"/>
    <x v="0"/>
    <x v="3"/>
    <s v="Ultra HD/4k (3840x2160p)"/>
    <n v="1"/>
    <n v="16599"/>
    <n v="16599"/>
  </r>
  <r>
    <x v="3"/>
    <s v="50EP640"/>
    <x v="31"/>
    <x v="0"/>
    <x v="3"/>
    <s v="Ultra HD/4k (3840x2160p)"/>
    <n v="1"/>
    <n v="10999"/>
    <n v="10999"/>
  </r>
  <r>
    <x v="3"/>
    <s v="65PUS7304"/>
    <x v="23"/>
    <x v="0"/>
    <x v="14"/>
    <s v="Ultra HD/4k (3840x2160p)"/>
    <n v="1"/>
    <n v="27999"/>
    <n v="27999"/>
  </r>
  <r>
    <x v="3"/>
    <s v="55PUS6804"/>
    <x v="23"/>
    <x v="0"/>
    <x v="2"/>
    <s v="Ultra HD/4k (3840x2160p)"/>
    <n v="1"/>
    <n v="17999"/>
    <n v="17999"/>
  </r>
  <r>
    <x v="3"/>
    <s v="LD-5529"/>
    <x v="26"/>
    <x v="0"/>
    <x v="2"/>
    <s v="Ultra HD/4k (3840x2160p)"/>
    <n v="1"/>
    <n v="10999"/>
    <n v="10999"/>
  </r>
  <r>
    <x v="3"/>
    <s v="55UR50GR"/>
    <x v="3"/>
    <x v="0"/>
    <x v="2"/>
    <s v="Ultra HD/4k (3840x2160p)"/>
    <n v="1"/>
    <n v="9999.9"/>
    <n v="9999.9"/>
  </r>
  <r>
    <x v="3"/>
    <s v="43PUS6704"/>
    <x v="23"/>
    <x v="0"/>
    <x v="0"/>
    <s v="Ultra HD/4k (3840x2160p)"/>
    <n v="1"/>
    <n v="11483"/>
    <n v="11483"/>
  </r>
  <r>
    <x v="3"/>
    <s v="65UM7610PLB"/>
    <x v="4"/>
    <x v="0"/>
    <x v="14"/>
    <s v="Ultra HD/4k (3840x2160p)"/>
    <n v="1"/>
    <n v="33999"/>
    <n v="33999"/>
  </r>
  <r>
    <x v="3"/>
    <s v="50UM7450PLA"/>
    <x v="4"/>
    <x v="0"/>
    <x v="3"/>
    <s v="Ultra HD/4k (3840x2160p)"/>
    <n v="1"/>
    <n v="13800"/>
    <n v="13800"/>
  </r>
  <r>
    <x v="3"/>
    <s v="50PUS6504"/>
    <x v="23"/>
    <x v="0"/>
    <x v="3"/>
    <s v="Ultra HD/4k (3840x2160p)"/>
    <n v="1"/>
    <n v="11299"/>
    <n v="11299"/>
  </r>
  <r>
    <x v="3"/>
    <s v="UE40NU7182"/>
    <x v="1"/>
    <x v="0"/>
    <x v="4"/>
    <s v="Ultra HD/4k (3840x2160p)"/>
    <n v="1"/>
    <n v="8699"/>
    <n v="8699"/>
  </r>
  <r>
    <x v="3"/>
    <s v="OLED77C9PLA"/>
    <x v="4"/>
    <x v="0"/>
    <x v="25"/>
    <s v="Ultra HD/4k (3840x2160p)"/>
    <n v="1"/>
    <n v="106249.5"/>
    <n v="106249.5"/>
  </r>
  <r>
    <x v="3"/>
    <s v="QE49Q77RA"/>
    <x v="1"/>
    <x v="0"/>
    <x v="8"/>
    <s v="Ultra HD/4k (3840x2160p)"/>
    <n v="1"/>
    <n v="30999"/>
    <n v="30999"/>
  </r>
  <r>
    <x v="3"/>
    <s v="65PUS6754"/>
    <x v="23"/>
    <x v="0"/>
    <x v="14"/>
    <s v="Ultra HD/4k (3840x2160p)"/>
    <n v="1"/>
    <n v="22999"/>
    <n v="22999"/>
  </r>
  <r>
    <x v="3"/>
    <s v="UE43RU7410"/>
    <x v="1"/>
    <x v="0"/>
    <x v="0"/>
    <s v="Ultra HD/4k (3840x2160p)"/>
    <n v="1"/>
    <n v="15499"/>
    <n v="15499"/>
  </r>
  <r>
    <x v="3"/>
    <s v="50UR50GR"/>
    <x v="3"/>
    <x v="0"/>
    <x v="3"/>
    <s v="Ultra HD/4k (3840x2160p)"/>
    <n v="1"/>
    <n v="8999"/>
    <n v="8999"/>
  </r>
  <r>
    <x v="3"/>
    <s v="UE49RU8000"/>
    <x v="1"/>
    <x v="0"/>
    <x v="8"/>
    <s v="Ultra HD/4k (3840x2160p)"/>
    <n v="1"/>
    <n v="20999"/>
    <n v="20999"/>
  </r>
  <r>
    <x v="3"/>
    <s v="UE55RU7470"/>
    <x v="1"/>
    <x v="0"/>
    <x v="2"/>
    <s v="Ultra HD/4k (3840x2160p)"/>
    <n v="1"/>
    <n v="19999"/>
    <n v="19999"/>
  </r>
  <r>
    <x v="3"/>
    <s v="MTV-5533UTA2"/>
    <x v="6"/>
    <x v="0"/>
    <x v="2"/>
    <s v="Ultra HD/4k (3840x2160p)"/>
    <n v="1"/>
    <n v="8787.42"/>
    <n v="8787.42"/>
  </r>
  <r>
    <x v="3"/>
    <s v="QE55Q90R"/>
    <x v="1"/>
    <x v="0"/>
    <x v="2"/>
    <s v="Ultra HD/4k (3840x2160p)"/>
    <n v="1"/>
    <n v="53999"/>
    <n v="53999"/>
  </r>
  <r>
    <x v="3"/>
    <s v="KD-75XG8596"/>
    <x v="21"/>
    <x v="0"/>
    <x v="17"/>
    <s v="Ultra HD/4k (3840x2160p)"/>
    <n v="1"/>
    <n v="79999"/>
    <n v="79999"/>
  </r>
  <r>
    <x v="3"/>
    <s v="LE43CT5520AK"/>
    <x v="8"/>
    <x v="0"/>
    <x v="0"/>
    <s v="Full HD"/>
    <n v="1"/>
    <n v="5399"/>
    <n v="5399"/>
  </r>
  <r>
    <x v="3"/>
    <s v="LE2255TS2"/>
    <x v="38"/>
    <x v="1"/>
    <x v="11"/>
    <s v="Full HD"/>
    <n v="1"/>
    <n v="1845.87"/>
    <n v="1845.87"/>
  </r>
  <r>
    <x v="3"/>
    <s v="32AS1HDT"/>
    <x v="19"/>
    <x v="1"/>
    <x v="1"/>
    <s v="HD Ready"/>
    <n v="1"/>
    <n v="2899"/>
    <n v="2899"/>
  </r>
  <r>
    <x v="3"/>
    <s v="LED50UHD800U4K"/>
    <x v="35"/>
    <x v="1"/>
    <x v="3"/>
    <s v="Ultra HD/4k (3840x2160p)"/>
    <n v="1"/>
    <n v="4000"/>
    <n v="4000"/>
  </r>
  <r>
    <x v="3"/>
    <s v="E55UHD20B"/>
    <x v="16"/>
    <x v="0"/>
    <x v="2"/>
    <s v="Ultra HD/4k (3840x2160p)"/>
    <n v="1"/>
    <n v="11199.05"/>
    <n v="11199.05"/>
  </r>
  <r>
    <x v="3"/>
    <s v="S75UHD20G"/>
    <x v="16"/>
    <x v="0"/>
    <x v="17"/>
    <s v="Ultra HD/4k (3840x2160p)"/>
    <n v="1"/>
    <n v="27000"/>
    <n v="27000"/>
  </r>
  <r>
    <x v="3"/>
    <s v="LC-40UI7452E"/>
    <x v="25"/>
    <x v="0"/>
    <x v="4"/>
    <s v="Ultra HD/4k (3840x2160p)"/>
    <n v="1"/>
    <n v="8117"/>
    <n v="8117"/>
  </r>
  <r>
    <x v="3"/>
    <s v="LE19CT5000"/>
    <x v="8"/>
    <x v="1"/>
    <x v="23"/>
    <s v="HD Ready"/>
    <n v="1"/>
    <n v="1867.13"/>
    <n v="1867.13"/>
  </r>
  <r>
    <x v="3"/>
    <s v="24E2A"/>
    <x v="10"/>
    <x v="1"/>
    <x v="6"/>
    <s v="HD Ready"/>
    <n v="1"/>
    <n v="3499"/>
    <n v="3499"/>
  </r>
  <r>
    <x v="3"/>
    <s v="LE40CT5530AK"/>
    <x v="8"/>
    <x v="0"/>
    <x v="4"/>
    <s v="Full HD"/>
    <n v="1"/>
    <n v="3474"/>
    <n v="3474"/>
  </r>
  <r>
    <x v="3"/>
    <s v="32DH4530"/>
    <x v="9"/>
    <x v="1"/>
    <x v="5"/>
    <s v="HD Ready"/>
    <n v="1"/>
    <n v="1819"/>
    <n v="1819"/>
  </r>
  <r>
    <x v="3"/>
    <s v="55Q3 AI"/>
    <x v="10"/>
    <x v="0"/>
    <x v="2"/>
    <s v="Ultra HD/4k (3840x2160p)"/>
    <n v="1"/>
    <n v="11111"/>
    <n v="11111"/>
  </r>
  <r>
    <x v="3"/>
    <s v="43Q3 AI"/>
    <x v="10"/>
    <x v="0"/>
    <x v="0"/>
    <s v="Ultra HD/4k (3840x2160p)"/>
    <n v="1"/>
    <n v="10578"/>
    <n v="10578"/>
  </r>
  <r>
    <x v="3"/>
    <s v="32AS3HDTA1"/>
    <x v="19"/>
    <x v="0"/>
    <x v="1"/>
    <s v="HD Ready"/>
    <n v="1"/>
    <n v="3799"/>
    <n v="3799"/>
  </r>
  <r>
    <x v="3"/>
    <s v="LC-32HI5012E"/>
    <x v="25"/>
    <x v="0"/>
    <x v="1"/>
    <s v="HD Ready"/>
    <n v="1"/>
    <n v="5999"/>
    <n v="5999"/>
  </r>
  <r>
    <x v="3"/>
    <s v="LC-40FI5012E"/>
    <x v="25"/>
    <x v="0"/>
    <x v="4"/>
    <s v="Full HD"/>
    <n v="1"/>
    <n v="6998"/>
    <n v="6998"/>
  </r>
  <r>
    <x v="3"/>
    <s v="LC-43UI7252E"/>
    <x v="25"/>
    <x v="0"/>
    <x v="0"/>
    <s v="Ultra HD/4k (3840x2160p)"/>
    <n v="1"/>
    <n v="7770.07"/>
    <n v="7770.07"/>
  </r>
  <r>
    <x v="3"/>
    <s v="55CU6555MC"/>
    <x v="8"/>
    <x v="0"/>
    <x v="2"/>
    <s v="Ultra HD/4k (3840x2160p)"/>
    <n v="1"/>
    <n v="9999"/>
    <n v="9999"/>
  </r>
  <r>
    <x v="3"/>
    <s v="55UP50GU"/>
    <x v="3"/>
    <x v="0"/>
    <x v="2"/>
    <s v="Ultra HD/4k (3840x2160p)"/>
    <n v="1"/>
    <n v="12199"/>
    <n v="12199"/>
  </r>
  <r>
    <x v="3"/>
    <s v="32HR50GU"/>
    <x v="3"/>
    <x v="0"/>
    <x v="1"/>
    <s v="HD Ready"/>
    <n v="1"/>
    <n v="4198.9799999999996"/>
    <n v="4198.9799999999996"/>
  </r>
  <r>
    <x v="3"/>
    <s v="QE75Q900R"/>
    <x v="1"/>
    <x v="0"/>
    <x v="17"/>
    <s v="Ultra HD/8k (7680x4320p)"/>
    <n v="1"/>
    <n v="169999"/>
    <n v="169999"/>
  </r>
  <r>
    <x v="3"/>
    <s v="QE65Q900R"/>
    <x v="1"/>
    <x v="0"/>
    <x v="14"/>
    <s v="Ultra HD/8k (7680x4320p)"/>
    <n v="1"/>
    <n v="114999"/>
    <n v="114999"/>
  </r>
  <r>
    <x v="3"/>
    <s v="40N2179PW"/>
    <x v="5"/>
    <x v="0"/>
    <x v="4"/>
    <s v="Full HD"/>
    <n v="1"/>
    <n v="2222"/>
    <n v="2222"/>
  </r>
  <r>
    <x v="3"/>
    <s v="LD-4388"/>
    <x v="26"/>
    <x v="0"/>
    <x v="0"/>
    <s v="Full HD"/>
    <n v="1"/>
    <n v="7999"/>
    <n v="7999"/>
  </r>
  <r>
    <x v="3"/>
    <s v="KD-65AF9"/>
    <x v="21"/>
    <x v="0"/>
    <x v="14"/>
    <s v="Ultra HD/4k (3840x2160p)"/>
    <n v="1"/>
    <n v="99999"/>
    <n v="99999"/>
  </r>
  <r>
    <x v="3"/>
    <s v="39DF433-PRM"/>
    <x v="9"/>
    <x v="1"/>
    <x v="20"/>
    <s v="Full HD"/>
    <n v="1"/>
    <n v="3999"/>
    <n v="3999"/>
  </r>
  <r>
    <x v="3"/>
    <s v="UE65NU7090"/>
    <x v="1"/>
    <x v="0"/>
    <x v="14"/>
    <s v="Ultra HD/4k (3840x2160p)"/>
    <n v="1"/>
    <n v="26998.98"/>
    <n v="26998.98"/>
  </r>
  <r>
    <x v="3"/>
    <s v="65Q4A"/>
    <x v="10"/>
    <x v="0"/>
    <x v="14"/>
    <s v="Ultra HD/4k (3840x2160p)"/>
    <n v="1"/>
    <n v="23399"/>
    <n v="23399"/>
  </r>
  <r>
    <x v="3"/>
    <s v="LED-32G5000 SMART + T2"/>
    <x v="2"/>
    <x v="0"/>
    <x v="1"/>
    <s v="HD Ready"/>
    <n v="1"/>
    <n v="1581"/>
    <n v="1581"/>
  </r>
  <r>
    <x v="3"/>
    <s v="32L2863"/>
    <x v="7"/>
    <x v="0"/>
    <x v="1"/>
    <s v="Full HD"/>
    <n v="1"/>
    <n v="4899"/>
    <n v="4899"/>
  </r>
  <r>
    <x v="3"/>
    <s v="43L2863"/>
    <x v="7"/>
    <x v="0"/>
    <x v="0"/>
    <s v="Full HD"/>
    <n v="1"/>
    <n v="8999"/>
    <n v="8999"/>
  </r>
  <r>
    <x v="3"/>
    <s v="LD-43T2FHD"/>
    <x v="46"/>
    <x v="1"/>
    <x v="0"/>
    <s v="Full HD"/>
    <n v="1"/>
    <n v="6099"/>
    <n v="6099"/>
  </r>
  <r>
    <x v="3"/>
    <s v="UE43NU7092"/>
    <x v="1"/>
    <x v="0"/>
    <x v="0"/>
    <s v="Ultra HD/4k (3840x2160p)"/>
    <n v="1"/>
    <n v="9599"/>
    <n v="9599"/>
  </r>
  <r>
    <x v="3"/>
    <s v="LED-40E1800 SMART + T2"/>
    <x v="2"/>
    <x v="0"/>
    <x v="4"/>
    <s v="Full HD"/>
    <n v="1"/>
    <n v="2355"/>
    <n v="2355"/>
  </r>
  <r>
    <x v="3"/>
    <s v="UHD-43G7000"/>
    <x v="2"/>
    <x v="0"/>
    <x v="0"/>
    <s v="Ultra HD/4k (3840x2160p)"/>
    <n v="1"/>
    <n v="3820"/>
    <n v="3820"/>
  </r>
  <r>
    <x v="3"/>
    <s v="49A5700PW"/>
    <x v="5"/>
    <x v="0"/>
    <x v="8"/>
    <s v="Ultra HD/4k (3840x2160p)"/>
    <n v="1"/>
    <n v="7999"/>
    <n v="7999"/>
  </r>
  <r>
    <x v="3"/>
    <s v="40DF4530-O"/>
    <x v="9"/>
    <x v="1"/>
    <x v="4"/>
    <s v="Full HD"/>
    <n v="1"/>
    <n v="2999"/>
    <n v="2999"/>
  </r>
  <r>
    <x v="3"/>
    <s v="55UK6300PLB"/>
    <x v="4"/>
    <x v="0"/>
    <x v="2"/>
    <s v="Ultra HD/4k (3840x2160p)"/>
    <n v="1"/>
    <n v="14999"/>
    <n v="14999"/>
  </r>
  <r>
    <x v="3"/>
    <s v="KD-43XF7005"/>
    <x v="21"/>
    <x v="0"/>
    <x v="0"/>
    <s v="Ultra HD/4k (3840x2160p)"/>
    <n v="1"/>
    <n v="10999"/>
    <n v="10999"/>
  </r>
  <r>
    <x v="3"/>
    <s v="KDL-49WF804"/>
    <x v="21"/>
    <x v="0"/>
    <x v="8"/>
    <s v="Full HD"/>
    <n v="1"/>
    <n v="15999"/>
    <n v="15999"/>
  </r>
  <r>
    <x v="3"/>
    <s v="LC-49UI7552E"/>
    <x v="25"/>
    <x v="0"/>
    <x v="8"/>
    <s v="Ultra HD/4k (3840x2160p)"/>
    <n v="1"/>
    <n v="10199"/>
    <n v="10199"/>
  </r>
  <r>
    <x v="3"/>
    <s v="32DH4430+T2"/>
    <x v="9"/>
    <x v="1"/>
    <x v="1"/>
    <s v="HD Ready"/>
    <n v="1"/>
    <n v="2499"/>
    <n v="2499"/>
  </r>
  <r>
    <x v="3"/>
    <s v="OLED65B8PLA"/>
    <x v="4"/>
    <x v="0"/>
    <x v="14"/>
    <s v="Ultra HD/4k (3840x2160p)"/>
    <n v="1"/>
    <n v="55555"/>
    <n v="55555"/>
  </r>
  <r>
    <x v="3"/>
    <s v="UE49NU7100"/>
    <x v="1"/>
    <x v="0"/>
    <x v="8"/>
    <s v="Ultra HD/4k (3840x2160p)"/>
    <n v="1"/>
    <n v="15899"/>
    <n v="15899"/>
  </r>
  <r>
    <x v="3"/>
    <s v="55UK6510PLB"/>
    <x v="4"/>
    <x v="0"/>
    <x v="2"/>
    <s v="Ultra HD/4k (3840x2160p)"/>
    <n v="1"/>
    <n v="19999"/>
    <n v="19999"/>
  </r>
  <r>
    <x v="3"/>
    <s v="49SK8100PLA"/>
    <x v="4"/>
    <x v="0"/>
    <x v="8"/>
    <s v="Ultra HD/4k (3840x2160p)"/>
    <n v="1"/>
    <n v="11680"/>
    <n v="11680"/>
  </r>
  <r>
    <x v="3"/>
    <s v="32LK6190PLA"/>
    <x v="4"/>
    <x v="0"/>
    <x v="1"/>
    <s v="Full HD"/>
    <n v="1"/>
    <n v="7899"/>
    <n v="7899"/>
  </r>
  <r>
    <x v="3"/>
    <s v="43UK6750PLD"/>
    <x v="4"/>
    <x v="0"/>
    <x v="0"/>
    <s v="Ultra HD/4k (3840x2160p)"/>
    <n v="1"/>
    <n v="10998.96"/>
    <n v="10998.96"/>
  </r>
  <r>
    <x v="3"/>
    <s v="KD-55XF8096"/>
    <x v="21"/>
    <x v="0"/>
    <x v="2"/>
    <s v="Ultra HD/4k (3840x2160p)"/>
    <n v="1"/>
    <n v="22529"/>
    <n v="22529"/>
  </r>
  <r>
    <x v="3"/>
    <s v="22PFS5403"/>
    <x v="23"/>
    <x v="1"/>
    <x v="11"/>
    <s v="Full HD"/>
    <n v="1"/>
    <n v="4299"/>
    <n v="4299"/>
  </r>
  <r>
    <x v="3"/>
    <s v="55DP660"/>
    <x v="31"/>
    <x v="0"/>
    <x v="2"/>
    <s v="Ultra HD/4k (3840x2160p)"/>
    <n v="1"/>
    <n v="8799"/>
    <n v="8799"/>
  </r>
  <r>
    <x v="3"/>
    <s v="KD-55XF9005"/>
    <x v="21"/>
    <x v="0"/>
    <x v="2"/>
    <s v="Ultra HD/4k (3840x2160p)"/>
    <n v="1"/>
    <n v="27998.76"/>
    <n v="27998.76"/>
  </r>
  <r>
    <x v="3"/>
    <s v="32HE1HDTA"/>
    <x v="19"/>
    <x v="0"/>
    <x v="1"/>
    <s v="HD Ready"/>
    <n v="1"/>
    <n v="3995"/>
    <n v="3995"/>
  </r>
  <r>
    <x v="3"/>
    <s v="LD-4017"/>
    <x v="26"/>
    <x v="1"/>
    <x v="4"/>
    <s v="Full HD"/>
    <n v="1"/>
    <n v="5999"/>
    <n v="5999"/>
  </r>
  <r>
    <x v="3"/>
    <s v="MTV-4332LT2"/>
    <x v="6"/>
    <x v="1"/>
    <x v="0"/>
    <s v="Full HD"/>
    <n v="1"/>
    <n v="4598.55"/>
    <n v="4598.55"/>
  </r>
  <r>
    <x v="3"/>
    <s v="LE32CT4000AU"/>
    <x v="8"/>
    <x v="1"/>
    <x v="1"/>
    <s v="HD Ready"/>
    <n v="1"/>
    <n v="4118"/>
    <n v="4118"/>
  </r>
  <r>
    <x v="3"/>
    <s v="TV 4A 32"/>
    <x v="0"/>
    <x v="0"/>
    <x v="1"/>
    <s v="HD Ready"/>
    <n v="1"/>
    <n v="4599"/>
    <n v="4599"/>
  </r>
  <r>
    <x v="3"/>
    <s v="22DF4330"/>
    <x v="9"/>
    <x v="1"/>
    <x v="34"/>
    <s v="Full HD"/>
    <n v="1"/>
    <n v="1799"/>
    <n v="1799"/>
  </r>
  <r>
    <x v="3"/>
    <s v="32HK30G"/>
    <x v="3"/>
    <x v="0"/>
    <x v="1"/>
    <s v="HD Ready"/>
    <n v="1"/>
    <n v="1950"/>
    <n v="1950"/>
  </r>
  <r>
    <x v="3"/>
    <s v="LC-40FG3342E"/>
    <x v="25"/>
    <x v="1"/>
    <x v="4"/>
    <s v="Full HD"/>
    <n v="1"/>
    <n v="5303"/>
    <n v="5303"/>
  </r>
  <r>
    <x v="3"/>
    <s v="UHD-45F6000 SMART + T2"/>
    <x v="2"/>
    <x v="0"/>
    <x v="19"/>
    <s v="Ultra HD/4k (3840x2160p)"/>
    <n v="1"/>
    <n v="3924"/>
    <n v="3924"/>
  </r>
  <r>
    <x v="3"/>
    <s v="55UK30G"/>
    <x v="3"/>
    <x v="0"/>
    <x v="2"/>
    <s v="Ultra HD/4k (3840x2160p)"/>
    <n v="1"/>
    <n v="11999"/>
    <n v="11999"/>
  </r>
  <r>
    <x v="3"/>
    <s v="24DH4330"/>
    <x v="9"/>
    <x v="1"/>
    <x v="31"/>
    <s v="HD Ready"/>
    <n v="1"/>
    <n v="1899"/>
    <n v="1899"/>
  </r>
  <r>
    <x v="3"/>
    <s v="UE49MU6470"/>
    <x v="1"/>
    <x v="0"/>
    <x v="8"/>
    <s v="Ultra HD/4k (3840x2160p)"/>
    <n v="1"/>
    <n v="10889"/>
    <n v="10889"/>
  </r>
  <r>
    <x v="3"/>
    <s v="H55N6800"/>
    <x v="5"/>
    <x v="0"/>
    <x v="2"/>
    <s v="Ultra HD/4k (3840x2160p)"/>
    <n v="1"/>
    <n v="11999"/>
    <n v="11999"/>
  </r>
  <r>
    <x v="3"/>
    <s v="28MT49S"/>
    <x v="4"/>
    <x v="0"/>
    <x v="7"/>
    <s v="HD Ready"/>
    <n v="1"/>
    <n v="5899"/>
    <n v="5899"/>
  </r>
  <r>
    <x v="3"/>
    <s v="32PFS4132"/>
    <x v="23"/>
    <x v="1"/>
    <x v="1"/>
    <s v="Full HD"/>
    <n v="1"/>
    <n v="4799"/>
    <n v="4799"/>
  </r>
  <r>
    <x v="3"/>
    <s v="40DF4030"/>
    <x v="9"/>
    <x v="1"/>
    <x v="4"/>
    <s v="Full HD"/>
    <n v="1"/>
    <n v="3449"/>
    <n v="3449"/>
  </r>
  <r>
    <x v="3"/>
    <s v="48DF5030"/>
    <x v="9"/>
    <x v="0"/>
    <x v="26"/>
    <s v="Full HD"/>
    <n v="1"/>
    <n v="5249"/>
    <n v="5249"/>
  </r>
  <r>
    <x v="3"/>
    <s v="32DH5330"/>
    <x v="9"/>
    <x v="0"/>
    <x v="1"/>
    <s v="HD Ready"/>
    <n v="1"/>
    <n v="2499"/>
    <n v="2499"/>
  </r>
  <r>
    <x v="3"/>
    <s v="40DF5130"/>
    <x v="9"/>
    <x v="1"/>
    <x v="4"/>
    <s v="Full HD"/>
    <n v="1"/>
    <n v="2999"/>
    <n v="2999"/>
  </r>
  <r>
    <x v="3"/>
    <s v="24DH4030"/>
    <x v="9"/>
    <x v="1"/>
    <x v="6"/>
    <s v="HD Ready"/>
    <n v="1"/>
    <n v="1424"/>
    <n v="1424"/>
  </r>
  <r>
    <x v="3"/>
    <s v="L32HD21B"/>
    <x v="16"/>
    <x v="1"/>
    <x v="5"/>
    <s v="HD Ready"/>
    <n v="1"/>
    <n v="3699"/>
    <n v="3699"/>
  </r>
  <r>
    <x v="3"/>
    <s v="KDL-32WD752"/>
    <x v="21"/>
    <x v="0"/>
    <x v="1"/>
    <s v="Full HD"/>
    <n v="1"/>
    <n v="12499"/>
    <n v="12499"/>
  </r>
  <r>
    <x v="3"/>
    <s v="LED22FHD500U"/>
    <x v="35"/>
    <x v="1"/>
    <x v="11"/>
    <s v="Full HD"/>
    <n v="1"/>
    <n v="2299"/>
    <n v="2299"/>
  </r>
  <r>
    <x v="3"/>
    <s v="U55S7906"/>
    <x v="31"/>
    <x v="0"/>
    <x v="2"/>
    <s v="Ultra HD/4k (3840x2160p)"/>
    <n v="1"/>
    <n v="8159"/>
    <n v="8159"/>
  </r>
  <r>
    <x v="3"/>
    <s v="LD-4320"/>
    <x v="26"/>
    <x v="1"/>
    <x v="0"/>
    <s v="Full HD"/>
    <n v="1"/>
    <n v="6299"/>
    <n v="6299"/>
  </r>
  <r>
    <x v="3"/>
    <s v="LE2855T2"/>
    <x v="38"/>
    <x v="1"/>
    <x v="7"/>
    <s v="HD Ready"/>
    <n v="1"/>
    <n v="2919.99"/>
    <n v="2919.99"/>
  </r>
  <r>
    <x v="3"/>
    <s v="40UF771V"/>
    <x v="4"/>
    <x v="0"/>
    <x v="4"/>
    <s v="Ultra HD/4k (3840x2160p)"/>
    <n v="1"/>
    <n v="6999"/>
    <n v="6999"/>
  </r>
  <r>
    <x v="3"/>
    <s v="55Q8600UWG"/>
    <x v="5"/>
    <x v="0"/>
    <x v="2"/>
    <s v="Ultra HD/4k (3840x2160p)"/>
    <n v="-1"/>
    <n v="11277.2"/>
    <n v="-11277.2"/>
  </r>
  <r>
    <x v="3"/>
    <s v="55UT965"/>
    <x v="12"/>
    <x v="0"/>
    <x v="2"/>
    <s v="Ultra HD/4k (3840x2160p)"/>
    <n v="-1"/>
    <n v="13739"/>
    <n v="-13739"/>
  </r>
  <r>
    <x v="3"/>
    <s v="32SH1"/>
    <x v="24"/>
    <x v="0"/>
    <x v="1"/>
    <s v="HD Ready"/>
    <n v="-1"/>
    <n v="3461"/>
    <n v="-3461"/>
  </r>
  <r>
    <x v="3"/>
    <s v="UE43RU7400"/>
    <x v="1"/>
    <x v="0"/>
    <x v="0"/>
    <s v="Ultra HD/4k (3840x2160p)"/>
    <n v="-1"/>
    <n v="13698"/>
    <n v="-13698"/>
  </r>
  <r>
    <x v="3"/>
    <s v="ELED-65Q5000 SMART + T2"/>
    <x v="2"/>
    <x v="0"/>
    <x v="14"/>
    <s v="Ultra HD/4k (3840x2160p)"/>
    <n v="-1"/>
    <n v="22949.91"/>
    <n v="-22949.91"/>
  </r>
  <r>
    <x v="3"/>
    <s v="49UR50GU"/>
    <x v="3"/>
    <x v="0"/>
    <x v="8"/>
    <s v="Ultra HD/4k (3840x2160p)"/>
    <n v="-1"/>
    <n v="15999"/>
    <n v="-15999"/>
  </r>
  <r>
    <x v="3"/>
    <s v="49UP50GU"/>
    <x v="3"/>
    <x v="0"/>
    <x v="8"/>
    <s v="Ultra HD/4k (3840x2160p)"/>
    <n v="-1"/>
    <n v="8999"/>
    <n v="-8999"/>
  </r>
  <r>
    <x v="3"/>
    <s v="43UR50GU"/>
    <x v="3"/>
    <x v="0"/>
    <x v="0"/>
    <s v="Ultra HD/4k (3840x2160p)"/>
    <n v="-1"/>
    <n v="10799"/>
    <n v="-10799"/>
  </r>
  <r>
    <x v="3"/>
    <s v="LE-32Z1T2"/>
    <x v="14"/>
    <x v="1"/>
    <x v="1"/>
    <s v="HD Ready"/>
    <n v="-1"/>
    <n v="3799"/>
    <n v="-3799"/>
  </r>
  <r>
    <x v="3"/>
    <s v="55OLED803"/>
    <x v="23"/>
    <x v="0"/>
    <x v="2"/>
    <s v="Ultra HD/4k (3840x2160p)"/>
    <n v="-1"/>
    <n v="39999"/>
    <n v="-39999"/>
  </r>
  <r>
    <x v="3"/>
    <s v="43PFS5823"/>
    <x v="23"/>
    <x v="0"/>
    <x v="0"/>
    <s v="Full HD"/>
    <n v="-1"/>
    <n v="8871.5300000000007"/>
    <n v="-8871.5300000000007"/>
  </r>
  <r>
    <x v="3"/>
    <s v="49LK5100PLB"/>
    <x v="4"/>
    <x v="1"/>
    <x v="8"/>
    <s v="Full HD"/>
    <n v="-1"/>
    <n v="8999"/>
    <n v="-8999"/>
  </r>
  <r>
    <x v="3"/>
    <s v="UA32DM1100"/>
    <x v="18"/>
    <x v="1"/>
    <x v="1"/>
    <s v="HD Ready"/>
    <n v="-1"/>
    <n v="3599"/>
    <n v="-3599"/>
  </r>
  <r>
    <x v="3"/>
    <s v="32HTS11"/>
    <x v="42"/>
    <x v="0"/>
    <x v="1"/>
    <s v="HD Ready"/>
    <n v="-1"/>
    <n v="5399"/>
    <n v="-5399"/>
  </r>
  <r>
    <x v="3"/>
    <s v="43UK30G"/>
    <x v="3"/>
    <x v="0"/>
    <x v="0"/>
    <s v="Ultra HD/4k (3840x2160p)"/>
    <n v="-1"/>
    <n v="14999"/>
    <n v="-14999"/>
  </r>
  <r>
    <x v="3"/>
    <s v="43UX10S"/>
    <x v="3"/>
    <x v="0"/>
    <x v="0"/>
    <s v="Ultra HD/4k (3840x2160p)"/>
    <n v="-1"/>
    <n v="13999"/>
    <n v="-13999"/>
  </r>
  <r>
    <x v="3"/>
    <s v="KDL-40R553C"/>
    <x v="21"/>
    <x v="1"/>
    <x v="4"/>
    <s v="Full HD"/>
    <n v="-1"/>
    <n v="10799.1"/>
    <n v="-10799.1"/>
  </r>
  <r>
    <x v="3"/>
    <s v="65UP50GU"/>
    <x v="3"/>
    <x v="0"/>
    <x v="14"/>
    <s v="Ultra HD/4k (3840x2160p)"/>
    <n v="-2"/>
    <n v="27878.985000000001"/>
    <n v="-55757.97"/>
  </r>
  <r>
    <x v="3"/>
    <s v="50UR50GU"/>
    <x v="3"/>
    <x v="0"/>
    <x v="3"/>
    <s v="Ultra HD/4k (3840x2160p)"/>
    <n v="-2"/>
    <n v="8943.5"/>
    <n v="-17887"/>
  </r>
  <r>
    <x v="3"/>
    <s v="32W2863"/>
    <x v="7"/>
    <x v="0"/>
    <x v="1"/>
    <s v="HD Ready"/>
    <n v="-2"/>
    <n v="5338"/>
    <n v="-10676"/>
  </r>
  <r>
    <x v="3"/>
    <s v="LED-22E6000 SMART + T2"/>
    <x v="2"/>
    <x v="0"/>
    <x v="11"/>
    <s v="Full HD"/>
    <n v="-3"/>
    <n v="3563.9"/>
    <n v="-10691.7"/>
  </r>
  <r>
    <x v="3"/>
    <s v="LT-50MU780"/>
    <x v="13"/>
    <x v="1"/>
    <x v="3"/>
    <s v="Ultra HD/4k (3840x2160p)"/>
    <n v="-3"/>
    <n v="7804"/>
    <n v="-23412"/>
  </r>
  <r>
    <x v="4"/>
    <s v="4A 32"/>
    <x v="0"/>
    <x v="0"/>
    <x v="1"/>
    <s v="HD Ready"/>
    <n v="1212"/>
    <n v="4377.8484736"/>
    <n v="5305952.3499999996"/>
  </r>
  <r>
    <x v="4"/>
    <s v="UE43TU7100"/>
    <x v="1"/>
    <x v="0"/>
    <x v="0"/>
    <s v="Ultra HD/4k (3840x2160p)"/>
    <n v="971"/>
    <n v="10961.67588054"/>
    <n v="10643787.279999999"/>
  </r>
  <r>
    <x v="4"/>
    <s v="TV 4S 43"/>
    <x v="0"/>
    <x v="0"/>
    <x v="0"/>
    <s v="Ultra HD/4k (3840x2160p)"/>
    <n v="928"/>
    <n v="7964.7380495699999"/>
    <n v="7391276.9100000001"/>
  </r>
  <r>
    <x v="4"/>
    <s v="UE32T5300"/>
    <x v="1"/>
    <x v="0"/>
    <x v="1"/>
    <s v="Full HD"/>
    <n v="446"/>
    <n v="6779.34919283"/>
    <n v="3023589.74"/>
  </r>
  <r>
    <x v="4"/>
    <s v="UE55TU7100"/>
    <x v="1"/>
    <x v="0"/>
    <x v="2"/>
    <s v="Ultra HD/4k (3840x2160p)"/>
    <n v="425"/>
    <n v="15416.65331765"/>
    <n v="6552077.6600000001"/>
  </r>
  <r>
    <x v="4"/>
    <s v="TV 4S 55 INTERNATIONAL EDITION"/>
    <x v="0"/>
    <x v="0"/>
    <x v="2"/>
    <s v="Ultra HD/4k (3840x2160p)"/>
    <n v="357"/>
    <n v="11922.862829129999"/>
    <n v="4256462.03"/>
  </r>
  <r>
    <x v="4"/>
    <s v="LED-32G5000 + T2"/>
    <x v="2"/>
    <x v="1"/>
    <x v="1"/>
    <s v="HD Ready"/>
    <n v="279"/>
    <n v="2599.4697491000002"/>
    <n v="725252.06"/>
  </r>
  <r>
    <x v="4"/>
    <s v="32H500GU"/>
    <x v="3"/>
    <x v="1"/>
    <x v="1"/>
    <s v="HD Ready"/>
    <n v="272"/>
    <n v="3103.6431250000001"/>
    <n v="844190.93"/>
  </r>
  <r>
    <x v="4"/>
    <s v="LED-32D5000 SMART + T2"/>
    <x v="2"/>
    <x v="0"/>
    <x v="1"/>
    <s v="HD Ready"/>
    <n v="242"/>
    <n v="3286.3683471099998"/>
    <n v="795301.14"/>
  </r>
  <r>
    <x v="4"/>
    <s v="43LM6300PLA"/>
    <x v="4"/>
    <x v="0"/>
    <x v="0"/>
    <s v="Full HD"/>
    <n v="228"/>
    <n v="9624.9545175399999"/>
    <n v="2194489.63"/>
  </r>
  <r>
    <x v="4"/>
    <s v="UE24N4500"/>
    <x v="1"/>
    <x v="0"/>
    <x v="6"/>
    <s v="HD Ready"/>
    <n v="218"/>
    <n v="5257.68206422"/>
    <n v="1146174.69"/>
  </r>
  <r>
    <x v="4"/>
    <s v="UE43TU8500"/>
    <x v="1"/>
    <x v="0"/>
    <x v="0"/>
    <s v="Ultra HD/4k (3840x2160p)"/>
    <n v="214"/>
    <n v="15761.92929907"/>
    <n v="3373052.87"/>
  </r>
  <r>
    <x v="4"/>
    <s v="LED-24G5000 + T2"/>
    <x v="2"/>
    <x v="1"/>
    <x v="6"/>
    <s v="HD Ready"/>
    <n v="213"/>
    <n v="1914.23394366"/>
    <n v="407731.83"/>
  </r>
  <r>
    <x v="4"/>
    <s v="32A5800"/>
    <x v="5"/>
    <x v="0"/>
    <x v="1"/>
    <s v="HD Ready"/>
    <n v="205"/>
    <n v="4555.39756098"/>
    <n v="933856.5"/>
  </r>
  <r>
    <x v="4"/>
    <s v="32H600GU"/>
    <x v="3"/>
    <x v="0"/>
    <x v="1"/>
    <s v="HD Ready"/>
    <n v="165"/>
    <n v="4164.2192121199996"/>
    <n v="687096.17"/>
  </r>
  <r>
    <x v="4"/>
    <s v="UE32M5500"/>
    <x v="1"/>
    <x v="0"/>
    <x v="1"/>
    <s v="Full HD"/>
    <n v="163"/>
    <n v="10601.40582822"/>
    <n v="1728029.15"/>
  </r>
  <r>
    <x v="4"/>
    <s v="UE55TU8500"/>
    <x v="1"/>
    <x v="0"/>
    <x v="2"/>
    <s v="Ultra HD/4k (3840x2160p)"/>
    <n v="156"/>
    <n v="20963.271346149999"/>
    <n v="3270270.33"/>
  </r>
  <r>
    <x v="4"/>
    <s v="32B6600PA"/>
    <x v="5"/>
    <x v="0"/>
    <x v="1"/>
    <s v="HD Ready"/>
    <n v="155"/>
    <n v="4371.0681935499997"/>
    <n v="677515.57"/>
  </r>
  <r>
    <x v="4"/>
    <s v="UE50TU8000"/>
    <x v="1"/>
    <x v="0"/>
    <x v="3"/>
    <s v="Ultra HD/4k (3840x2160p)"/>
    <n v="144"/>
    <n v="16416.4725"/>
    <n v="2363972.04"/>
  </r>
  <r>
    <x v="4"/>
    <s v="32H700GU"/>
    <x v="3"/>
    <x v="0"/>
    <x v="1"/>
    <s v="HD Ready"/>
    <n v="144"/>
    <n v="4518.7019444400003"/>
    <n v="650693.07999999996"/>
  </r>
  <r>
    <x v="4"/>
    <s v="40F600"/>
    <x v="3"/>
    <x v="0"/>
    <x v="4"/>
    <s v="Full HD"/>
    <n v="138"/>
    <n v="6121.2909420300002"/>
    <n v="844738.15"/>
  </r>
  <r>
    <x v="4"/>
    <s v="LED-43G5000 + T2"/>
    <x v="2"/>
    <x v="1"/>
    <x v="0"/>
    <s v="Full HD"/>
    <n v="137"/>
    <n v="4011.83357664"/>
    <n v="549621.19999999995"/>
  </r>
  <r>
    <x v="4"/>
    <s v="43UM7450PLA"/>
    <x v="4"/>
    <x v="0"/>
    <x v="0"/>
    <s v="Ultra HD/4k (3840x2160p)"/>
    <n v="135"/>
    <n v="12447.2077037"/>
    <n v="1680373.04"/>
  </r>
  <r>
    <x v="4"/>
    <s v="LED-24G5000 SMART + T2"/>
    <x v="2"/>
    <x v="1"/>
    <x v="6"/>
    <s v="HD Ready"/>
    <n v="131"/>
    <n v="2607.4345038199999"/>
    <n v="341573.92"/>
  </r>
  <r>
    <x v="4"/>
    <s v="MTV-3231LT2"/>
    <x v="6"/>
    <x v="1"/>
    <x v="1"/>
    <s v="HD Ready"/>
    <n v="130"/>
    <n v="2494.6095384599998"/>
    <n v="324299.24"/>
  </r>
  <r>
    <x v="4"/>
    <s v="32LK610BPLC"/>
    <x v="4"/>
    <x v="0"/>
    <x v="1"/>
    <s v="HD Ready"/>
    <n v="128"/>
    <n v="6981.1283593799999"/>
    <n v="893584.43"/>
  </r>
  <r>
    <x v="4"/>
    <s v="MTV-3230HT2"/>
    <x v="6"/>
    <x v="1"/>
    <x v="1"/>
    <s v="HD Ready"/>
    <n v="124"/>
    <n v="2508.0119354799999"/>
    <n v="310993.48"/>
  </r>
  <r>
    <x v="4"/>
    <s v="32DH5502"/>
    <x v="8"/>
    <x v="0"/>
    <x v="1"/>
    <s v="HD Ready"/>
    <n v="123"/>
    <n v="3250.2195121999998"/>
    <n v="399777"/>
  </r>
  <r>
    <x v="4"/>
    <s v="43UM7050PLF"/>
    <x v="4"/>
    <x v="0"/>
    <x v="0"/>
    <s v="Ultra HD/4k (3840x2160p)"/>
    <n v="111"/>
    <n v="11084.480360359999"/>
    <n v="1230377.32"/>
  </r>
  <r>
    <x v="4"/>
    <s v="28TL510S"/>
    <x v="4"/>
    <x v="0"/>
    <x v="7"/>
    <s v="HD Ready"/>
    <n v="111"/>
    <n v="5879.9868468499999"/>
    <n v="652678.54"/>
  </r>
  <r>
    <x v="4"/>
    <s v="UE43TU8000"/>
    <x v="1"/>
    <x v="0"/>
    <x v="0"/>
    <s v="Ultra HD/4k (3840x2160p)"/>
    <n v="109"/>
    <n v="13380.50275229"/>
    <n v="1458474.8"/>
  </r>
  <r>
    <x v="4"/>
    <s v="24H600"/>
    <x v="3"/>
    <x v="0"/>
    <x v="6"/>
    <s v="HD Ready"/>
    <n v="109"/>
    <n v="3765.4124770600001"/>
    <n v="410429.96"/>
  </r>
  <r>
    <x v="4"/>
    <s v="UE50NU7002"/>
    <x v="1"/>
    <x v="0"/>
    <x v="3"/>
    <s v="Ultra HD/4k (3840x2160p)"/>
    <n v="109"/>
    <n v="13403.663853210001"/>
    <n v="1460999.36"/>
  </r>
  <r>
    <x v="4"/>
    <s v="32LM6300PLA"/>
    <x v="4"/>
    <x v="0"/>
    <x v="1"/>
    <s v="Full HD"/>
    <n v="107"/>
    <n v="7959.94785047"/>
    <n v="851714.42"/>
  </r>
  <r>
    <x v="4"/>
    <s v="32S2855"/>
    <x v="7"/>
    <x v="1"/>
    <x v="1"/>
    <s v="HD Ready"/>
    <n v="99"/>
    <n v="3322.7878787899999"/>
    <n v="328956"/>
  </r>
  <r>
    <x v="4"/>
    <s v="32E6 AI"/>
    <x v="10"/>
    <x v="0"/>
    <x v="1"/>
    <s v="Full HD"/>
    <n v="97"/>
    <n v="5946.6179381399998"/>
    <n v="576821.93999999994"/>
  </r>
  <r>
    <x v="4"/>
    <s v="TV32-HS2G"/>
    <x v="17"/>
    <x v="0"/>
    <x v="1"/>
    <s v="Full HD"/>
    <n v="97"/>
    <n v="4993.8511340200002"/>
    <n v="484403.56"/>
  </r>
  <r>
    <x v="4"/>
    <s v="UE32T4500"/>
    <x v="1"/>
    <x v="0"/>
    <x v="1"/>
    <s v="HD Ready"/>
    <n v="95"/>
    <n v="5984.6001052600004"/>
    <n v="568537.01"/>
  </r>
  <r>
    <x v="4"/>
    <s v="H32B5100"/>
    <x v="5"/>
    <x v="1"/>
    <x v="1"/>
    <s v="HD Ready"/>
    <n v="95"/>
    <n v="2755.1709473699998"/>
    <n v="261741.24"/>
  </r>
  <r>
    <x v="4"/>
    <s v="UE32T4520"/>
    <x v="1"/>
    <x v="0"/>
    <x v="1"/>
    <s v="HD Ready"/>
    <n v="94"/>
    <n v="5971.4043616999998"/>
    <n v="561312.01"/>
  </r>
  <r>
    <x v="4"/>
    <s v="UE43T5300"/>
    <x v="1"/>
    <x v="0"/>
    <x v="0"/>
    <s v="Full HD"/>
    <n v="92"/>
    <n v="8742.8407608699999"/>
    <n v="804341.35"/>
  </r>
  <r>
    <x v="4"/>
    <s v="UE50TU8500"/>
    <x v="1"/>
    <x v="0"/>
    <x v="3"/>
    <s v="Ultra HD/4k (3840x2160p)"/>
    <n v="90"/>
    <n v="19006.458777780001"/>
    <n v="1710581.29"/>
  </r>
  <r>
    <x v="4"/>
    <s v="UE24H4070"/>
    <x v="1"/>
    <x v="1"/>
    <x v="6"/>
    <s v="HD Ready"/>
    <n v="88"/>
    <n v="2984.9232954499998"/>
    <n v="262673.25"/>
  </r>
  <r>
    <x v="4"/>
    <s v="MTV-2450HT2"/>
    <x v="6"/>
    <x v="1"/>
    <x v="6"/>
    <s v="HD Ready"/>
    <n v="88"/>
    <n v="1959.2943181799999"/>
    <n v="172417.9"/>
  </r>
  <r>
    <x v="4"/>
    <s v="43B6600PA"/>
    <x v="5"/>
    <x v="0"/>
    <x v="0"/>
    <s v="Full HD"/>
    <n v="88"/>
    <n v="6952.1863636400003"/>
    <n v="611792.4"/>
  </r>
  <r>
    <x v="4"/>
    <s v="H43B7300"/>
    <x v="5"/>
    <x v="0"/>
    <x v="0"/>
    <s v="Ultra HD/4k (3840x2160p)"/>
    <n v="88"/>
    <n v="7101.3181818200001"/>
    <n v="624916"/>
  </r>
  <r>
    <x v="4"/>
    <s v="LT-32MU380"/>
    <x v="13"/>
    <x v="1"/>
    <x v="1"/>
    <s v="HD Ready"/>
    <n v="88"/>
    <n v="3307.1363636400001"/>
    <n v="291028"/>
  </r>
  <r>
    <x v="4"/>
    <s v="TV 4S 55 EU"/>
    <x v="0"/>
    <x v="0"/>
    <x v="2"/>
    <s v="Ultra HD/4k (3840x2160p)"/>
    <n v="85"/>
    <n v="11185.42352941"/>
    <n v="950761"/>
  </r>
  <r>
    <x v="4"/>
    <s v="32ES560"/>
    <x v="31"/>
    <x v="0"/>
    <x v="1"/>
    <s v="HD Ready"/>
    <n v="83"/>
    <n v="5002.61445783"/>
    <n v="415217"/>
  </r>
  <r>
    <x v="4"/>
    <s v="LED-43D5000 SMART + T2"/>
    <x v="2"/>
    <x v="0"/>
    <x v="0"/>
    <s v="Full HD"/>
    <n v="82"/>
    <n v="5696.47707317"/>
    <n v="467111.12"/>
  </r>
  <r>
    <x v="4"/>
    <s v="QE43Q60T"/>
    <x v="1"/>
    <x v="0"/>
    <x v="0"/>
    <s v="Ultra HD/4k (3840x2160p)"/>
    <n v="81"/>
    <n v="18951.38382716"/>
    <n v="1535062.09"/>
  </r>
  <r>
    <x v="4"/>
    <s v="UE55TU8000"/>
    <x v="1"/>
    <x v="0"/>
    <x v="2"/>
    <s v="Ultra HD/4k (3840x2160p)"/>
    <n v="80"/>
    <n v="18379.7065"/>
    <n v="1470376.52"/>
  </r>
  <r>
    <x v="4"/>
    <s v="UE58TU7100"/>
    <x v="1"/>
    <x v="0"/>
    <x v="13"/>
    <s v="Ultra HD/4k (3840x2160p)"/>
    <n v="76"/>
    <n v="16456.704868420002"/>
    <n v="1250709.57"/>
  </r>
  <r>
    <x v="4"/>
    <s v="MTV-3220HT2"/>
    <x v="6"/>
    <x v="1"/>
    <x v="1"/>
    <s v="HD Ready"/>
    <n v="75"/>
    <n v="2448.0852"/>
    <n v="183606.39"/>
  </r>
  <r>
    <x v="4"/>
    <s v="40S2855EC"/>
    <x v="7"/>
    <x v="1"/>
    <x v="4"/>
    <s v="Full HD"/>
    <n v="75"/>
    <n v="4981.88"/>
    <n v="373641"/>
  </r>
  <r>
    <x v="4"/>
    <s v="24TL510S"/>
    <x v="4"/>
    <x v="0"/>
    <x v="6"/>
    <s v="HD Ready"/>
    <n v="73"/>
    <n v="5186.7872602699999"/>
    <n v="378635.47"/>
  </r>
  <r>
    <x v="4"/>
    <s v="49UM7100PLB"/>
    <x v="4"/>
    <x v="0"/>
    <x v="8"/>
    <s v="Ultra HD/4k (3840x2160p)"/>
    <n v="71"/>
    <n v="13446.2284507"/>
    <n v="954682.22"/>
  </r>
  <r>
    <x v="4"/>
    <s v="QE50Q60T"/>
    <x v="1"/>
    <x v="0"/>
    <x v="3"/>
    <s v="Ultra HD/4k (3840x2160p)"/>
    <n v="66"/>
    <n v="23215.15"/>
    <n v="1532199.9"/>
  </r>
  <r>
    <x v="4"/>
    <s v="50U600G"/>
    <x v="3"/>
    <x v="0"/>
    <x v="3"/>
    <s v="Ultra HD/4k (3840x2160p)"/>
    <n v="64"/>
    <n v="8649.5289062499996"/>
    <n v="553569.85"/>
  </r>
  <r>
    <x v="4"/>
    <s v="43U700"/>
    <x v="3"/>
    <x v="0"/>
    <x v="0"/>
    <s v="Ultra HD/4k (3840x2160p)"/>
    <n v="62"/>
    <n v="8357.1340322600008"/>
    <n v="518142.31"/>
  </r>
  <r>
    <x v="4"/>
    <s v="UE50TU7100"/>
    <x v="1"/>
    <x v="0"/>
    <x v="3"/>
    <s v="Ultra HD/4k (3840x2160p)"/>
    <n v="60"/>
    <n v="14323.019333329999"/>
    <n v="859381.16"/>
  </r>
  <r>
    <x v="4"/>
    <s v="24S1850"/>
    <x v="7"/>
    <x v="1"/>
    <x v="6"/>
    <s v="HD Ready"/>
    <n v="60"/>
    <n v="2797.3333333300002"/>
    <n v="167840"/>
  </r>
  <r>
    <x v="4"/>
    <s v="32DH3004"/>
    <x v="8"/>
    <x v="1"/>
    <x v="1"/>
    <s v="HD Ready"/>
    <n v="59"/>
    <n v="2630.6101694899999"/>
    <n v="155206"/>
  </r>
  <r>
    <x v="4"/>
    <s v="50B7700UW"/>
    <x v="5"/>
    <x v="0"/>
    <x v="3"/>
    <s v="Ultra HD/4k (3840x2160p)"/>
    <n v="58"/>
    <n v="11902.636206900001"/>
    <n v="690352.9"/>
  </r>
  <r>
    <x v="4"/>
    <s v="40ES560"/>
    <x v="31"/>
    <x v="0"/>
    <x v="4"/>
    <s v="Full HD"/>
    <n v="57"/>
    <n v="6977.7894736799999"/>
    <n v="397734"/>
  </r>
  <r>
    <x v="4"/>
    <s v="32HQ92T2"/>
    <x v="30"/>
    <x v="1"/>
    <x v="1"/>
    <s v="HD Ready"/>
    <n v="56"/>
    <n v="2488.9464285700001"/>
    <n v="139381"/>
  </r>
  <r>
    <x v="4"/>
    <s v="40U600G"/>
    <x v="3"/>
    <x v="0"/>
    <x v="4"/>
    <s v="Ultra HD/4k (3840x2160p)"/>
    <n v="56"/>
    <n v="6968.7421428600001"/>
    <n v="390249.56"/>
  </r>
  <r>
    <x v="4"/>
    <s v="24H500"/>
    <x v="3"/>
    <x v="1"/>
    <x v="6"/>
    <s v="HD Ready"/>
    <n v="53"/>
    <n v="2649.2207547200001"/>
    <n v="140408.70000000001"/>
  </r>
  <r>
    <x v="4"/>
    <s v="32DH3000"/>
    <x v="8"/>
    <x v="1"/>
    <x v="1"/>
    <s v="HD Ready"/>
    <n v="53"/>
    <n v="2957.1328301899998"/>
    <n v="156728.04"/>
  </r>
  <r>
    <x v="4"/>
    <s v="40E6 AI"/>
    <x v="10"/>
    <x v="0"/>
    <x v="4"/>
    <s v="Full HD"/>
    <n v="53"/>
    <n v="7044.86792453"/>
    <n v="373378"/>
  </r>
  <r>
    <x v="4"/>
    <s v="43E6"/>
    <x v="10"/>
    <x v="0"/>
    <x v="0"/>
    <s v="Full HD"/>
    <n v="52"/>
    <n v="7803.0898076900003"/>
    <n v="405760.67"/>
  </r>
  <r>
    <x v="4"/>
    <s v="L32HD22B"/>
    <x v="16"/>
    <x v="1"/>
    <x v="1"/>
    <s v="HD Ready"/>
    <n v="51"/>
    <n v="3327.22117647"/>
    <n v="169688.28"/>
  </r>
  <r>
    <x v="4"/>
    <s v="22AS1FHDTA1"/>
    <x v="19"/>
    <x v="0"/>
    <x v="11"/>
    <s v="Full HD"/>
    <n v="51"/>
    <n v="2067.8039215700001"/>
    <n v="105458"/>
  </r>
  <r>
    <x v="4"/>
    <s v="43UN81006LB"/>
    <x v="4"/>
    <x v="0"/>
    <x v="0"/>
    <s v="Ultra HD/4k (3840x2160p)"/>
    <n v="50"/>
    <n v="14214.495999999999"/>
    <n v="710724.8"/>
  </r>
  <r>
    <x v="4"/>
    <s v="UE43NU7090"/>
    <x v="1"/>
    <x v="0"/>
    <x v="0"/>
    <s v="Ultra HD/4k (3840x2160p)"/>
    <n v="50"/>
    <n v="10006.2192"/>
    <n v="500310.96"/>
  </r>
  <r>
    <x v="4"/>
    <s v="55B7700UW"/>
    <x v="5"/>
    <x v="0"/>
    <x v="2"/>
    <s v="Ultra HD/4k (3840x2160p)"/>
    <n v="49"/>
    <n v="12387.45918367"/>
    <n v="606985.5"/>
  </r>
  <r>
    <x v="4"/>
    <s v="TV24-HS2G"/>
    <x v="17"/>
    <x v="0"/>
    <x v="6"/>
    <s v="HD Ready"/>
    <n v="47"/>
    <n v="4023.43617021"/>
    <n v="189101.5"/>
  </r>
  <r>
    <x v="4"/>
    <s v="32DH3500"/>
    <x v="8"/>
    <x v="0"/>
    <x v="1"/>
    <s v="HD Ready"/>
    <n v="47"/>
    <n v="4068.3995744700001"/>
    <n v="191214.78"/>
  </r>
  <r>
    <x v="4"/>
    <s v="A32HD300T2"/>
    <x v="11"/>
    <x v="1"/>
    <x v="1"/>
    <s v="HD Ready"/>
    <n v="46"/>
    <n v="2502.5467391299999"/>
    <n v="115117.15"/>
  </r>
  <r>
    <x v="4"/>
    <s v="32B6700HA"/>
    <x v="5"/>
    <x v="0"/>
    <x v="1"/>
    <s v="HD Ready"/>
    <n v="44"/>
    <n v="4610.9977272699998"/>
    <n v="202883.9"/>
  </r>
  <r>
    <x v="4"/>
    <s v="32HDT2S2"/>
    <x v="15"/>
    <x v="1"/>
    <x v="1"/>
    <s v="HD Ready"/>
    <n v="44"/>
    <n v="2878.7272727300001"/>
    <n v="126664"/>
  </r>
  <r>
    <x v="4"/>
    <s v="40UR50GU"/>
    <x v="3"/>
    <x v="0"/>
    <x v="4"/>
    <s v="Ultra HD/4k (3840x2160p)"/>
    <n v="44"/>
    <n v="5926.4518181800004"/>
    <n v="260763.88"/>
  </r>
  <r>
    <x v="4"/>
    <s v="A32HD300T2S"/>
    <x v="11"/>
    <x v="0"/>
    <x v="1"/>
    <s v="HD Ready"/>
    <n v="43"/>
    <n v="3237.7806976699999"/>
    <n v="139224.57"/>
  </r>
  <r>
    <x v="4"/>
    <s v="40DF5502"/>
    <x v="8"/>
    <x v="0"/>
    <x v="4"/>
    <s v="Full HD"/>
    <n v="43"/>
    <n v="5188.1237209299998"/>
    <n v="223089.32"/>
  </r>
  <r>
    <x v="4"/>
    <s v="MTV-3250FST2"/>
    <x v="6"/>
    <x v="0"/>
    <x v="1"/>
    <s v="Full HD"/>
    <n v="41"/>
    <n v="3697.7097561"/>
    <n v="151606.1"/>
  </r>
  <r>
    <x v="4"/>
    <s v="UE32N4000"/>
    <x v="1"/>
    <x v="1"/>
    <x v="1"/>
    <s v="HD Ready"/>
    <n v="38"/>
    <n v="5477.8407894700003"/>
    <n v="208157.95"/>
  </r>
  <r>
    <x v="4"/>
    <s v="TV 4A 32 EU"/>
    <x v="0"/>
    <x v="0"/>
    <x v="1"/>
    <s v="HD Ready"/>
    <n v="37"/>
    <n v="4271.6486486499998"/>
    <n v="158051"/>
  </r>
  <r>
    <x v="4"/>
    <s v="UE28N4500"/>
    <x v="1"/>
    <x v="0"/>
    <x v="7"/>
    <s v="HD Ready"/>
    <n v="37"/>
    <n v="5819.65405405"/>
    <n v="215327.2"/>
  </r>
  <r>
    <x v="4"/>
    <s v="MTV-2450HST2"/>
    <x v="6"/>
    <x v="0"/>
    <x v="6"/>
    <s v="HD Ready"/>
    <n v="37"/>
    <n v="2671.9729729699998"/>
    <n v="98863"/>
  </r>
  <r>
    <x v="4"/>
    <s v="24AS1HDTA1 SMART"/>
    <x v="19"/>
    <x v="0"/>
    <x v="6"/>
    <s v="HD Ready"/>
    <n v="37"/>
    <n v="2777.5135135099999"/>
    <n v="102768"/>
  </r>
  <r>
    <x v="4"/>
    <s v="A32HD400T2S"/>
    <x v="11"/>
    <x v="0"/>
    <x v="1"/>
    <s v="HD Ready"/>
    <n v="36"/>
    <n v="3172.0544444400002"/>
    <n v="114193.96"/>
  </r>
  <r>
    <x v="4"/>
    <s v="QE55Q60T"/>
    <x v="1"/>
    <x v="0"/>
    <x v="2"/>
    <s v="Ultra HD/4k (3840x2160p)"/>
    <n v="35"/>
    <n v="28573.131142859998"/>
    <n v="1000059.59"/>
  </r>
  <r>
    <x v="4"/>
    <s v="UHD-40E6000 SMART + T2"/>
    <x v="2"/>
    <x v="0"/>
    <x v="4"/>
    <s v="Ultra HD/4k (3840x2160p)"/>
    <n v="35"/>
    <n v="4115.5228571400003"/>
    <n v="144043.29999999999"/>
  </r>
  <r>
    <x v="4"/>
    <s v="22DF4530"/>
    <x v="9"/>
    <x v="1"/>
    <x v="12"/>
    <s v="Full HD"/>
    <n v="35"/>
    <n v="1831.51428571"/>
    <n v="64103"/>
  </r>
  <r>
    <x v="4"/>
    <s v="49UM7050PLF"/>
    <x v="4"/>
    <x v="0"/>
    <x v="8"/>
    <s v="Ultra HD/4k (3840x2160p)"/>
    <n v="34"/>
    <n v="13336.979411759999"/>
    <n v="453457.3"/>
  </r>
  <r>
    <x v="4"/>
    <s v="40DF5000"/>
    <x v="8"/>
    <x v="1"/>
    <x v="4"/>
    <s v="Full HD"/>
    <n v="34"/>
    <n v="4545.7435294099996"/>
    <n v="154555.28"/>
  </r>
  <r>
    <x v="4"/>
    <s v="L32HD23B"/>
    <x v="16"/>
    <x v="1"/>
    <x v="1"/>
    <s v="HD Ready"/>
    <n v="34"/>
    <n v="2705.5997058799999"/>
    <n v="91990.39"/>
  </r>
  <r>
    <x v="4"/>
    <s v="UE43N5000"/>
    <x v="1"/>
    <x v="1"/>
    <x v="0"/>
    <s v="Full HD"/>
    <n v="34"/>
    <n v="6941.0294117599997"/>
    <n v="235995"/>
  </r>
  <r>
    <x v="4"/>
    <s v="LE43DF3000"/>
    <x v="8"/>
    <x v="1"/>
    <x v="0"/>
    <s v="Full HD"/>
    <n v="33"/>
    <n v="5051.33424242"/>
    <n v="166694.03"/>
  </r>
  <r>
    <x v="4"/>
    <s v="LT-40MU580"/>
    <x v="13"/>
    <x v="1"/>
    <x v="4"/>
    <s v="Full HD"/>
    <n v="33"/>
    <n v="4961.6666666700003"/>
    <n v="163735"/>
  </r>
  <r>
    <x v="4"/>
    <s v="QE55Q77T"/>
    <x v="1"/>
    <x v="0"/>
    <x v="2"/>
    <s v="Ultra HD/4k (3840x2160p)"/>
    <n v="32"/>
    <n v="33346.777812499997"/>
    <n v="1067096.8899999999"/>
  </r>
  <r>
    <x v="4"/>
    <s v="32TH1"/>
    <x v="24"/>
    <x v="1"/>
    <x v="1"/>
    <s v="HD Ready"/>
    <n v="32"/>
    <n v="2474.34375"/>
    <n v="79179"/>
  </r>
  <r>
    <x v="4"/>
    <s v="LE-32F2S"/>
    <x v="14"/>
    <x v="0"/>
    <x v="1"/>
    <s v="HD Ready"/>
    <n v="32"/>
    <n v="3383.71875"/>
    <n v="108279"/>
  </r>
  <r>
    <x v="4"/>
    <s v="32HE5HD¿"/>
    <x v="19"/>
    <x v="1"/>
    <x v="1"/>
    <s v="HD Ready"/>
    <n v="30"/>
    <n v="2713.53333333"/>
    <n v="81406"/>
  </r>
  <r>
    <x v="4"/>
    <s v="32LK615BPLB"/>
    <x v="4"/>
    <x v="0"/>
    <x v="1"/>
    <s v="HD Ready"/>
    <n v="30"/>
    <n v="6991.18"/>
    <n v="209735.4"/>
  </r>
  <r>
    <x v="4"/>
    <s v="32W2963"/>
    <x v="7"/>
    <x v="0"/>
    <x v="1"/>
    <s v="HD Ready"/>
    <n v="29"/>
    <n v="4375.1034482799996"/>
    <n v="126878"/>
  </r>
  <r>
    <x v="4"/>
    <s v="43FHDT2S2SM8-S"/>
    <x v="15"/>
    <x v="0"/>
    <x v="0"/>
    <s v="Full HD"/>
    <n v="29"/>
    <n v="6571.4137930999996"/>
    <n v="190571"/>
  </r>
  <r>
    <x v="4"/>
    <s v="65B7700UW"/>
    <x v="5"/>
    <x v="0"/>
    <x v="14"/>
    <s v="Ultra HD/4k (3840x2160p)"/>
    <n v="29"/>
    <n v="19010.668965519999"/>
    <n v="551309.4"/>
  </r>
  <r>
    <x v="4"/>
    <s v="49SM8050PLC"/>
    <x v="4"/>
    <x v="0"/>
    <x v="8"/>
    <s v="Ultra HD/4k (3840x2160p)"/>
    <n v="28"/>
    <n v="18856.382142859999"/>
    <n v="527978.69999999995"/>
  </r>
  <r>
    <x v="4"/>
    <s v="40F500"/>
    <x v="3"/>
    <x v="1"/>
    <x v="4"/>
    <s v="Full HD"/>
    <n v="28"/>
    <n v="4860.2971428600003"/>
    <n v="136088.32000000001"/>
  </r>
  <r>
    <x v="4"/>
    <s v="32WC965"/>
    <x v="12"/>
    <x v="1"/>
    <x v="1"/>
    <s v="HD Ready"/>
    <n v="28"/>
    <n v="3091.4642857099998"/>
    <n v="86561"/>
  </r>
  <r>
    <x v="4"/>
    <s v="TV43-US2"/>
    <x v="17"/>
    <x v="0"/>
    <x v="0"/>
    <s v="Ultra HD/4k (3840x2160p)"/>
    <n v="27"/>
    <n v="8632.4814814799993"/>
    <n v="233077"/>
  </r>
  <r>
    <x v="4"/>
    <s v="H55B7300"/>
    <x v="5"/>
    <x v="0"/>
    <x v="10"/>
    <s v="Ultra HD/4k (3840x2160p)"/>
    <n v="27"/>
    <n v="9308.86296296"/>
    <n v="251339.3"/>
  </r>
  <r>
    <x v="4"/>
    <s v="H43B7500"/>
    <x v="5"/>
    <x v="0"/>
    <x v="0"/>
    <s v="Ultra HD/4k (3840x2160p)"/>
    <n v="27"/>
    <n v="8374.0403703699994"/>
    <n v="226099.09"/>
  </r>
  <r>
    <x v="4"/>
    <s v="55SM8200PLA"/>
    <x v="4"/>
    <x v="0"/>
    <x v="2"/>
    <s v="Ultra HD/4k (3840x2160p)"/>
    <n v="27"/>
    <n v="22900.04518519"/>
    <n v="618301.22"/>
  </r>
  <r>
    <x v="4"/>
    <s v="MTV-3220LW"/>
    <x v="6"/>
    <x v="1"/>
    <x v="1"/>
    <s v="Full HD"/>
    <n v="26"/>
    <n v="2438"/>
    <n v="63388"/>
  </r>
  <r>
    <x v="4"/>
    <s v="32F700"/>
    <x v="3"/>
    <x v="0"/>
    <x v="1"/>
    <s v="Full HD"/>
    <n v="26"/>
    <n v="5803.6153846200004"/>
    <n v="150894"/>
  </r>
  <r>
    <x v="4"/>
    <s v="43UM7100PLB"/>
    <x v="4"/>
    <x v="0"/>
    <x v="0"/>
    <s v="Ultra HD/4k (3840x2160p)"/>
    <n v="26"/>
    <n v="11499.55"/>
    <n v="298988.3"/>
  </r>
  <r>
    <x v="4"/>
    <s v="UE55RU7100"/>
    <x v="1"/>
    <x v="0"/>
    <x v="2"/>
    <s v="Ultra HD/4k (3840x2160p)"/>
    <n v="26"/>
    <n v="15392.99230769"/>
    <n v="400217.8"/>
  </r>
  <r>
    <x v="4"/>
    <s v="LC40SA5200X"/>
    <x v="25"/>
    <x v="1"/>
    <x v="4"/>
    <s v="Full HD"/>
    <n v="26"/>
    <n v="4985.0769230799997"/>
    <n v="129612"/>
  </r>
  <r>
    <x v="4"/>
    <s v="22TK410V"/>
    <x v="4"/>
    <x v="1"/>
    <x v="11"/>
    <s v="Full HD"/>
    <n v="25"/>
    <n v="3497.9196000000002"/>
    <n v="87447.99"/>
  </r>
  <r>
    <x v="4"/>
    <s v="UE50TU8510"/>
    <x v="1"/>
    <x v="0"/>
    <x v="3"/>
    <s v="Ultra HD/4k (3840x2160p)"/>
    <n v="24"/>
    <n v="18922.55666667"/>
    <n v="454141.36"/>
  </r>
  <r>
    <x v="4"/>
    <s v="QE55Q80R"/>
    <x v="1"/>
    <x v="0"/>
    <x v="2"/>
    <s v="Ultra HD/4k (3840x2160p)"/>
    <n v="24"/>
    <n v="34612.615833329997"/>
    <n v="830702.78"/>
  </r>
  <r>
    <x v="4"/>
    <s v="UE43J5202"/>
    <x v="1"/>
    <x v="0"/>
    <x v="0"/>
    <s v="Full HD"/>
    <n v="24"/>
    <n v="8195.6208333300001"/>
    <n v="196694.9"/>
  </r>
  <r>
    <x v="4"/>
    <s v="KDL-32WD603"/>
    <x v="21"/>
    <x v="0"/>
    <x v="1"/>
    <s v="HD Ready"/>
    <n v="24"/>
    <n v="7549.3583333300003"/>
    <n v="181184.6"/>
  </r>
  <r>
    <x v="4"/>
    <s v="TV 4S 43 EU"/>
    <x v="0"/>
    <x v="0"/>
    <x v="0"/>
    <s v="Ultra HD/4k (3840x2160p)"/>
    <n v="23"/>
    <n v="7999"/>
    <n v="183977"/>
  </r>
  <r>
    <x v="4"/>
    <s v="TV40-FS2"/>
    <x v="17"/>
    <x v="0"/>
    <x v="4"/>
    <s v="Full HD"/>
    <n v="23"/>
    <n v="6561.9826087000001"/>
    <n v="150925.6"/>
  </r>
  <r>
    <x v="4"/>
    <s v="43Q20"/>
    <x v="10"/>
    <x v="0"/>
    <x v="0"/>
    <s v="Ultra HD/4k (3840x2160p)"/>
    <n v="23"/>
    <n v="11617.625217389999"/>
    <n v="267205.38"/>
  </r>
  <r>
    <x v="4"/>
    <s v="UE32N5300"/>
    <x v="1"/>
    <x v="0"/>
    <x v="1"/>
    <s v="Full HD"/>
    <n v="23"/>
    <n v="6653.7069565199999"/>
    <n v="153035.26"/>
  </r>
  <r>
    <x v="4"/>
    <s v="24VH50"/>
    <x v="20"/>
    <x v="1"/>
    <x v="6"/>
    <s v="HD Ready"/>
    <n v="22"/>
    <n v="1963.9545454500001"/>
    <n v="43207"/>
  </r>
  <r>
    <x v="4"/>
    <s v="40F700"/>
    <x v="3"/>
    <x v="0"/>
    <x v="4"/>
    <s v="Full HD"/>
    <n v="22"/>
    <n v="6454.86727273"/>
    <n v="142007.07999999999"/>
  </r>
  <r>
    <x v="4"/>
    <s v="50B7200UW"/>
    <x v="5"/>
    <x v="0"/>
    <x v="3"/>
    <s v="Ultra HD/4k (3840x2160p)"/>
    <n v="22"/>
    <n v="10989.87590909"/>
    <n v="241777.27"/>
  </r>
  <r>
    <x v="4"/>
    <s v="55B7200UW"/>
    <x v="5"/>
    <x v="0"/>
    <x v="2"/>
    <s v="Ultra HD/4k (3840x2160p)"/>
    <n v="22"/>
    <n v="11838.917272729999"/>
    <n v="260456.18"/>
  </r>
  <r>
    <x v="4"/>
    <s v="TX-32FSR500"/>
    <x v="22"/>
    <x v="0"/>
    <x v="1"/>
    <s v="HD Ready"/>
    <n v="22"/>
    <n v="4989.9090909099996"/>
    <n v="109778"/>
  </r>
  <r>
    <x v="4"/>
    <s v="UE43TU8510"/>
    <x v="1"/>
    <x v="0"/>
    <x v="0"/>
    <s v="Ultra HD/4k (3840x2160p)"/>
    <n v="21"/>
    <n v="16071.047619049999"/>
    <n v="337492"/>
  </r>
  <r>
    <x v="4"/>
    <s v="24BH400"/>
    <x v="9"/>
    <x v="1"/>
    <x v="6"/>
    <s v="HD Ready"/>
    <n v="21"/>
    <n v="1899"/>
    <n v="39879"/>
  </r>
  <r>
    <x v="4"/>
    <s v="L43FHD23B"/>
    <x v="16"/>
    <x v="1"/>
    <x v="0"/>
    <s v="Full HD"/>
    <n v="21"/>
    <n v="4999.0242857100002"/>
    <n v="104979.51"/>
  </r>
  <r>
    <x v="4"/>
    <s v="50U730"/>
    <x v="3"/>
    <x v="0"/>
    <x v="3"/>
    <s v="Ultra HD/4k (3840x2160p)"/>
    <n v="20"/>
    <n v="10284.404"/>
    <n v="205688.08"/>
  </r>
  <r>
    <x v="4"/>
    <s v="28TL510V"/>
    <x v="4"/>
    <x v="1"/>
    <x v="7"/>
    <s v="HD Ready"/>
    <n v="20"/>
    <n v="4492.6400000000003"/>
    <n v="89852.800000000003"/>
  </r>
  <r>
    <x v="4"/>
    <s v="24TL510V"/>
    <x v="4"/>
    <x v="1"/>
    <x v="6"/>
    <s v="HD Ready"/>
    <n v="20"/>
    <n v="3106.95"/>
    <n v="62139"/>
  </r>
  <r>
    <x v="4"/>
    <s v="QE55Q67R"/>
    <x v="1"/>
    <x v="0"/>
    <x v="2"/>
    <s v="Ultra HD/4k (3840x2160p)"/>
    <n v="20"/>
    <n v="27431.8485"/>
    <n v="548636.97"/>
  </r>
  <r>
    <x v="4"/>
    <s v="UE32N5000"/>
    <x v="1"/>
    <x v="1"/>
    <x v="1"/>
    <s v="Full HD"/>
    <n v="20"/>
    <n v="5963.0469999999996"/>
    <n v="119260.94"/>
  </r>
  <r>
    <x v="4"/>
    <s v="LT-32M350"/>
    <x v="13"/>
    <x v="1"/>
    <x v="1"/>
    <s v="HD Ready"/>
    <n v="20"/>
    <n v="2834"/>
    <n v="56680"/>
  </r>
  <r>
    <x v="4"/>
    <s v="L43FHD20B"/>
    <x v="16"/>
    <x v="1"/>
    <x v="0"/>
    <s v="Full HD"/>
    <n v="20"/>
    <n v="5989.9849999999997"/>
    <n v="119799.7"/>
  </r>
  <r>
    <x v="4"/>
    <s v="H50B7300"/>
    <x v="5"/>
    <x v="0"/>
    <x v="9"/>
    <s v="Ultra HD/4k (3840x2160p)"/>
    <n v="19"/>
    <n v="8356.7526315800005"/>
    <n v="158778.29999999999"/>
  </r>
  <r>
    <x v="4"/>
    <s v="H40B5100"/>
    <x v="5"/>
    <x v="1"/>
    <x v="4"/>
    <s v="Full HD"/>
    <n v="19"/>
    <n v="4630.6789473700001"/>
    <n v="87982.9"/>
  </r>
  <r>
    <x v="4"/>
    <s v="LT22M445"/>
    <x v="13"/>
    <x v="1"/>
    <x v="11"/>
    <s v="Full HD"/>
    <n v="18"/>
    <n v="1971.22222222"/>
    <n v="35482"/>
  </r>
  <r>
    <x v="4"/>
    <s v="MTV-4045HST2"/>
    <x v="6"/>
    <x v="0"/>
    <x v="20"/>
    <s v="HD Ready"/>
    <n v="18"/>
    <n v="5167.7700000000004"/>
    <n v="93019.86"/>
  </r>
  <r>
    <x v="4"/>
    <s v="QE55Q80T"/>
    <x v="1"/>
    <x v="0"/>
    <x v="2"/>
    <s v="Ultra HD/4k (3840x2160p)"/>
    <n v="18"/>
    <n v="41520.612222219999"/>
    <n v="747371.02"/>
  </r>
  <r>
    <x v="4"/>
    <s v="40BF400"/>
    <x v="9"/>
    <x v="1"/>
    <x v="4"/>
    <s v="Full HD"/>
    <n v="18"/>
    <n v="4322.3333333299997"/>
    <n v="77802"/>
  </r>
  <r>
    <x v="4"/>
    <s v="55U600G"/>
    <x v="3"/>
    <x v="0"/>
    <x v="2"/>
    <s v="Ultra HD/4k (3840x2160p)"/>
    <n v="18"/>
    <n v="10790.21666667"/>
    <n v="194223.9"/>
  </r>
  <r>
    <x v="4"/>
    <s v="32HDT2S2SM8-S"/>
    <x v="15"/>
    <x v="0"/>
    <x v="1"/>
    <s v="HD Ready"/>
    <n v="18"/>
    <n v="4182.3333333299997"/>
    <n v="75282"/>
  </r>
  <r>
    <x v="4"/>
    <s v="50EP660"/>
    <x v="31"/>
    <x v="0"/>
    <x v="3"/>
    <s v="Ultra HD/4k (3840x2160p)"/>
    <n v="18"/>
    <n v="10999"/>
    <n v="197982"/>
  </r>
  <r>
    <x v="4"/>
    <s v="L24HD21B"/>
    <x v="16"/>
    <x v="1"/>
    <x v="6"/>
    <s v="HD Ready"/>
    <n v="18"/>
    <n v="2145.73666667"/>
    <n v="38623.26"/>
  </r>
  <r>
    <x v="4"/>
    <s v="43PUS7304"/>
    <x v="23"/>
    <x v="0"/>
    <x v="0"/>
    <s v="Ultra HD/4k (3840x2160p)"/>
    <n v="18"/>
    <n v="13793.38888889"/>
    <n v="248281"/>
  </r>
  <r>
    <x v="4"/>
    <s v="RTHD32T2"/>
    <x v="44"/>
    <x v="1"/>
    <x v="1"/>
    <s v="HD Ready"/>
    <n v="17"/>
    <n v="2403.3982352899998"/>
    <n v="40857.769999999997"/>
  </r>
  <r>
    <x v="4"/>
    <s v="40F730"/>
    <x v="3"/>
    <x v="0"/>
    <x v="4"/>
    <s v="Full HD"/>
    <n v="17"/>
    <n v="6476.8094117600003"/>
    <n v="110105.76"/>
  </r>
  <r>
    <x v="4"/>
    <s v="LD-3229"/>
    <x v="26"/>
    <x v="0"/>
    <x v="1"/>
    <s v="HD Ready"/>
    <n v="17"/>
    <n v="3999"/>
    <n v="67983"/>
  </r>
  <r>
    <x v="4"/>
    <s v="32F700GU"/>
    <x v="3"/>
    <x v="0"/>
    <x v="1"/>
    <s v="Full HD"/>
    <n v="17"/>
    <n v="5775.5411764700002"/>
    <n v="98184.2"/>
  </r>
  <r>
    <x v="4"/>
    <s v="MTV-3234LTA2"/>
    <x v="6"/>
    <x v="0"/>
    <x v="1"/>
    <s v="HD Ready"/>
    <n v="17"/>
    <n v="3441.5482352899999"/>
    <n v="58506.32"/>
  </r>
  <r>
    <x v="4"/>
    <s v="TX-43GXR600"/>
    <x v="22"/>
    <x v="0"/>
    <x v="0"/>
    <s v="Ultra HD/4k (3840x2160p)"/>
    <n v="16"/>
    <n v="8999"/>
    <n v="143984"/>
  </r>
  <r>
    <x v="4"/>
    <s v="32SH2"/>
    <x v="24"/>
    <x v="0"/>
    <x v="1"/>
    <s v="HD Ready"/>
    <n v="16"/>
    <n v="3370.75"/>
    <n v="53932"/>
  </r>
  <r>
    <x v="4"/>
    <s v="32WC955"/>
    <x v="12"/>
    <x v="1"/>
    <x v="1"/>
    <s v="HD Ready"/>
    <n v="16"/>
    <n v="3027.18"/>
    <n v="48434.879999999997"/>
  </r>
  <r>
    <x v="4"/>
    <s v="H43B7100"/>
    <x v="5"/>
    <x v="0"/>
    <x v="0"/>
    <s v="Ultra HD/4k (3840x2160p)"/>
    <n v="16"/>
    <n v="7131.0174999999999"/>
    <n v="114096.28"/>
  </r>
  <r>
    <x v="4"/>
    <s v="49SM9000PLA"/>
    <x v="4"/>
    <x v="0"/>
    <x v="8"/>
    <s v="Ultra HD/4k (3840x2160p)"/>
    <n v="16"/>
    <n v="28437.059375000001"/>
    <n v="454992.95"/>
  </r>
  <r>
    <x v="4"/>
    <s v="43UN73906LE"/>
    <x v="4"/>
    <x v="0"/>
    <x v="0"/>
    <s v="Ultra HD/4k (3840x2160p)"/>
    <n v="15"/>
    <n v="13514.986000000001"/>
    <n v="202724.79"/>
  </r>
  <r>
    <x v="4"/>
    <s v="UE65TU8000"/>
    <x v="1"/>
    <x v="0"/>
    <x v="14"/>
    <s v="Ultra HD/4k (3840x2160p)"/>
    <n v="15"/>
    <n v="31975.784"/>
    <n v="479636.76"/>
  </r>
  <r>
    <x v="4"/>
    <s v="TX-49GXR600"/>
    <x v="22"/>
    <x v="0"/>
    <x v="8"/>
    <s v="Ultra HD/4k (3840x2160p)"/>
    <n v="15"/>
    <n v="10999"/>
    <n v="164985"/>
  </r>
  <r>
    <x v="4"/>
    <s v="A24HD200T2"/>
    <x v="11"/>
    <x v="1"/>
    <x v="6"/>
    <s v="HD Ready"/>
    <n v="15"/>
    <n v="2036.18"/>
    <n v="30542.7"/>
  </r>
  <r>
    <x v="4"/>
    <s v="43EP660"/>
    <x v="31"/>
    <x v="0"/>
    <x v="0"/>
    <s v="Ultra HD/4k (3840x2160p)"/>
    <n v="15"/>
    <n v="8876.0666666699999"/>
    <n v="133141"/>
  </r>
  <r>
    <x v="4"/>
    <s v="LD-3219"/>
    <x v="26"/>
    <x v="1"/>
    <x v="1"/>
    <s v="HD Ready"/>
    <n v="14"/>
    <n v="2899"/>
    <n v="40586"/>
  </r>
  <r>
    <x v="4"/>
    <s v="55UM7100PLB"/>
    <x v="4"/>
    <x v="0"/>
    <x v="2"/>
    <s v="Ultra HD/4k (3840x2160p)"/>
    <n v="14"/>
    <n v="16928.09071429"/>
    <n v="236993.27"/>
  </r>
  <r>
    <x v="4"/>
    <s v="49UM7400PLB"/>
    <x v="4"/>
    <x v="0"/>
    <x v="8"/>
    <s v="Ultra HD/4k (3840x2160p)"/>
    <n v="14"/>
    <n v="14220.42857143"/>
    <n v="199086"/>
  </r>
  <r>
    <x v="4"/>
    <s v="QE65Q77T"/>
    <x v="1"/>
    <x v="0"/>
    <x v="14"/>
    <s v="Ultra HD/4k (3840x2160p)"/>
    <n v="13"/>
    <n v="49891.59230769"/>
    <n v="648590.69999999995"/>
  </r>
  <r>
    <x v="4"/>
    <s v="H55O8B"/>
    <x v="5"/>
    <x v="0"/>
    <x v="2"/>
    <s v="Ultra HD/4k (3840x2160p)"/>
    <n v="13"/>
    <n v="24850.05384615"/>
    <n v="323050.7"/>
  </r>
  <r>
    <x v="4"/>
    <s v="43DU6510"/>
    <x v="8"/>
    <x v="0"/>
    <x v="0"/>
    <s v="Ultra HD/4k (3840x2160p)"/>
    <n v="13"/>
    <n v="7600.0661538499999"/>
    <n v="98800.86"/>
  </r>
  <r>
    <x v="4"/>
    <s v="LT-32M355"/>
    <x v="13"/>
    <x v="1"/>
    <x v="1"/>
    <s v="HD Ready"/>
    <n v="13"/>
    <n v="2614.38461538"/>
    <n v="33987"/>
  </r>
  <r>
    <x v="4"/>
    <s v="UA32LES1T2S"/>
    <x v="18"/>
    <x v="0"/>
    <x v="1"/>
    <s v="HD Ready"/>
    <n v="12"/>
    <n v="3816.38166667"/>
    <n v="45796.58"/>
  </r>
  <r>
    <x v="4"/>
    <s v="L50UHD22B"/>
    <x v="16"/>
    <x v="1"/>
    <x v="3"/>
    <s v="Ultra HD/4k (3840x2160p)"/>
    <n v="12"/>
    <n v="6490.7650000000003"/>
    <n v="77889.179999999993"/>
  </r>
  <r>
    <x v="4"/>
    <s v="UE32T4510"/>
    <x v="1"/>
    <x v="0"/>
    <x v="1"/>
    <s v="HD Ready"/>
    <n v="12"/>
    <n v="5993.8249999999998"/>
    <n v="71925.899999999994"/>
  </r>
  <r>
    <x v="4"/>
    <s v="QE65Q80T"/>
    <x v="1"/>
    <x v="0"/>
    <x v="14"/>
    <s v="Ultra HD/4k (3840x2160p)"/>
    <n v="12"/>
    <n v="64373.641666670002"/>
    <n v="772483.7"/>
  </r>
  <r>
    <x v="4"/>
    <s v="43E6 AI"/>
    <x v="10"/>
    <x v="0"/>
    <x v="0"/>
    <s v="Full HD"/>
    <n v="12"/>
    <n v="7873.8575000000001"/>
    <n v="94486.29"/>
  </r>
  <r>
    <x v="4"/>
    <s v="55U730"/>
    <x v="3"/>
    <x v="0"/>
    <x v="2"/>
    <s v="Ultra HD/4k (3840x2160p)"/>
    <n v="12"/>
    <n v="11799"/>
    <n v="141588"/>
  </r>
  <r>
    <x v="4"/>
    <s v="32DT5025H"/>
    <x v="29"/>
    <x v="1"/>
    <x v="1"/>
    <s v="HD Ready"/>
    <n v="12"/>
    <n v="2999"/>
    <n v="35988"/>
  </r>
  <r>
    <x v="4"/>
    <s v="32TH2"/>
    <x v="24"/>
    <x v="1"/>
    <x v="1"/>
    <s v="HD Ready"/>
    <n v="12"/>
    <n v="2488.9166666699998"/>
    <n v="29867"/>
  </r>
  <r>
    <x v="4"/>
    <s v="A32HD200T2S"/>
    <x v="11"/>
    <x v="0"/>
    <x v="1"/>
    <s v="HD Ready"/>
    <n v="12"/>
    <n v="2536.5391666700002"/>
    <n v="30438.47"/>
  </r>
  <r>
    <x v="4"/>
    <s v="55SM8600PLA"/>
    <x v="4"/>
    <x v="0"/>
    <x v="2"/>
    <s v="Ultra HD/4k (3840x2160p)"/>
    <n v="12"/>
    <n v="28559.231666669999"/>
    <n v="342710.78"/>
  </r>
  <r>
    <x v="4"/>
    <s v="QE55Q77R"/>
    <x v="1"/>
    <x v="0"/>
    <x v="2"/>
    <s v="Ultra HD/4k (3840x2160p)"/>
    <n v="12"/>
    <n v="30299.29833333"/>
    <n v="363591.58"/>
  </r>
  <r>
    <x v="4"/>
    <s v="UE50NU7090"/>
    <x v="1"/>
    <x v="0"/>
    <x v="3"/>
    <s v="Ultra HD/4k (3840x2160p)"/>
    <n v="12"/>
    <n v="14899.674999999999"/>
    <n v="178796.1"/>
  </r>
  <r>
    <x v="4"/>
    <s v="TX-40FSR500"/>
    <x v="22"/>
    <x v="0"/>
    <x v="4"/>
    <s v="Full HD"/>
    <n v="12"/>
    <n v="6999"/>
    <n v="83988"/>
  </r>
  <r>
    <x v="4"/>
    <s v="40MA1FHDTA"/>
    <x v="19"/>
    <x v="0"/>
    <x v="4"/>
    <s v="Full HD"/>
    <n v="12"/>
    <n v="4482.0833333299997"/>
    <n v="53785"/>
  </r>
  <r>
    <x v="4"/>
    <s v="MTV-3231LTA2"/>
    <x v="6"/>
    <x v="0"/>
    <x v="1"/>
    <s v="HD Ready"/>
    <n v="11"/>
    <n v="3344.4545454499998"/>
    <n v="36789"/>
  </r>
  <r>
    <x v="4"/>
    <s v="LT-43MU508"/>
    <x v="13"/>
    <x v="0"/>
    <x v="0"/>
    <s v="Ultra HD/4k (3840x2160p)"/>
    <n v="11"/>
    <n v="8009.3636363599999"/>
    <n v="88103"/>
  </r>
  <r>
    <x v="4"/>
    <s v="UA39HD19T2S"/>
    <x v="18"/>
    <x v="0"/>
    <x v="20"/>
    <s v="HD Ready"/>
    <n v="11"/>
    <n v="5026.2727272700004"/>
    <n v="55289"/>
  </r>
  <r>
    <x v="4"/>
    <s v="55UM7050PLC"/>
    <x v="4"/>
    <x v="0"/>
    <x v="2"/>
    <s v="Ultra HD/4k (3840x2160p)"/>
    <n v="11"/>
    <n v="16998.996363639999"/>
    <n v="186988.96"/>
  </r>
  <r>
    <x v="4"/>
    <s v="55UN74006LB"/>
    <x v="4"/>
    <x v="0"/>
    <x v="2"/>
    <s v="Ultra HD/4k (3840x2160p)"/>
    <n v="11"/>
    <n v="18697.090909089999"/>
    <n v="205668"/>
  </r>
  <r>
    <x v="4"/>
    <s v="QE65Q60T"/>
    <x v="1"/>
    <x v="0"/>
    <x v="14"/>
    <s v="Ultra HD/4k (3840x2160p)"/>
    <n v="11"/>
    <n v="42719.327272729999"/>
    <n v="469912.6"/>
  </r>
  <r>
    <x v="4"/>
    <s v="65Q8600UWG"/>
    <x v="5"/>
    <x v="0"/>
    <x v="14"/>
    <s v="Ultra HD/4k (3840x2160p)"/>
    <n v="11"/>
    <n v="23759.418181820001"/>
    <n v="261353.60000000001"/>
  </r>
  <r>
    <x v="4"/>
    <s v="32VH50"/>
    <x v="20"/>
    <x v="1"/>
    <x v="1"/>
    <s v="HD Ready"/>
    <n v="11"/>
    <n v="2499"/>
    <n v="27489"/>
  </r>
  <r>
    <x v="4"/>
    <s v="32VH55"/>
    <x v="20"/>
    <x v="0"/>
    <x v="1"/>
    <s v="HD Ready"/>
    <n v="11"/>
    <n v="3199"/>
    <n v="35189"/>
  </r>
  <r>
    <x v="4"/>
    <s v="43U800"/>
    <x v="3"/>
    <x v="0"/>
    <x v="0"/>
    <s v="Ultra HD/4k (3840x2160p)"/>
    <n v="11"/>
    <n v="11218.05727273"/>
    <n v="123398.63"/>
  </r>
  <r>
    <x v="4"/>
    <s v="UA32IA124T2"/>
    <x v="18"/>
    <x v="1"/>
    <x v="1"/>
    <s v="HD Ready"/>
    <n v="11"/>
    <n v="3126.7981818200001"/>
    <n v="34394.78"/>
  </r>
  <r>
    <x v="4"/>
    <s v="24F9000T"/>
    <x v="28"/>
    <x v="1"/>
    <x v="6"/>
    <s v="Full HD"/>
    <n v="11"/>
    <n v="2144.3663636400001"/>
    <n v="23588.03"/>
  </r>
  <r>
    <x v="4"/>
    <s v="GTV24T2"/>
    <x v="33"/>
    <x v="1"/>
    <x v="6"/>
    <s v="HD Ready"/>
    <n v="11"/>
    <n v="1636.5490909099999"/>
    <n v="18002.04"/>
  </r>
  <r>
    <x v="4"/>
    <s v="TX-32GR300"/>
    <x v="22"/>
    <x v="1"/>
    <x v="1"/>
    <s v="HD Ready"/>
    <n v="11"/>
    <n v="4444"/>
    <n v="48884"/>
  </r>
  <r>
    <x v="4"/>
    <s v="KDL-32RE303"/>
    <x v="21"/>
    <x v="1"/>
    <x v="1"/>
    <s v="HD Ready"/>
    <n v="11"/>
    <n v="5996"/>
    <n v="65956"/>
  </r>
  <r>
    <x v="4"/>
    <s v="32A5600F"/>
    <x v="5"/>
    <x v="0"/>
    <x v="1"/>
    <s v="HD Ready"/>
    <n v="10"/>
    <n v="4287.0020000000004"/>
    <n v="42870.02"/>
  </r>
  <r>
    <x v="4"/>
    <s v="49UN74006LB"/>
    <x v="4"/>
    <x v="0"/>
    <x v="8"/>
    <s v="Ultra HD/4k (3840x2160p)"/>
    <n v="10"/>
    <n v="16289.1"/>
    <n v="162891"/>
  </r>
  <r>
    <x v="4"/>
    <s v="UE65TU7100"/>
    <x v="1"/>
    <x v="0"/>
    <x v="14"/>
    <s v="Ultra HD/4k (3840x2160p)"/>
    <n v="10"/>
    <n v="27689.37"/>
    <n v="276893.7"/>
  </r>
  <r>
    <x v="4"/>
    <s v="UE65TU8500"/>
    <x v="1"/>
    <x v="0"/>
    <x v="14"/>
    <s v="Ultra HD/4k (3840x2160p)"/>
    <n v="10"/>
    <n v="36786.372000000003"/>
    <n v="367863.72"/>
  </r>
  <r>
    <x v="4"/>
    <s v="40DF5500"/>
    <x v="8"/>
    <x v="0"/>
    <x v="4"/>
    <s v="Full HD"/>
    <n v="10"/>
    <n v="5959.5"/>
    <n v="59595"/>
  </r>
  <r>
    <x v="4"/>
    <s v="70PUS6504"/>
    <x v="23"/>
    <x v="0"/>
    <x v="16"/>
    <s v="Ultra HD/4k (3840x2160p)"/>
    <n v="10"/>
    <n v="23342.795999999998"/>
    <n v="233427.96"/>
  </r>
  <r>
    <x v="4"/>
    <s v="2T-C32BD1X"/>
    <x v="25"/>
    <x v="1"/>
    <x v="1"/>
    <s v="HD Ready"/>
    <n v="10"/>
    <n v="3289.1"/>
    <n v="32891"/>
  </r>
  <r>
    <x v="4"/>
    <s v="43AS1FHDTA1"/>
    <x v="19"/>
    <x v="0"/>
    <x v="0"/>
    <s v="Full HD"/>
    <n v="10"/>
    <n v="6497.6"/>
    <n v="64976"/>
  </r>
  <r>
    <x v="4"/>
    <s v="49SM8200PLA"/>
    <x v="4"/>
    <x v="0"/>
    <x v="8"/>
    <s v="Ultra HD/4k (3840x2160p)"/>
    <n v="10"/>
    <n v="18781.991999999998"/>
    <n v="187819.92"/>
  </r>
  <r>
    <x v="4"/>
    <s v="UE55RU7300"/>
    <x v="1"/>
    <x v="0"/>
    <x v="2"/>
    <s v="Ultra HD/4k (3840x2160p)"/>
    <n v="10"/>
    <n v="15399"/>
    <n v="153990"/>
  </r>
  <r>
    <x v="4"/>
    <s v="LE32CT5030AK"/>
    <x v="8"/>
    <x v="1"/>
    <x v="1"/>
    <s v="HD Ready"/>
    <n v="10"/>
    <n v="2988.99"/>
    <n v="29889.9"/>
  </r>
  <r>
    <x v="4"/>
    <s v="LE24CT5000"/>
    <x v="8"/>
    <x v="1"/>
    <x v="6"/>
    <s v="HD Ready"/>
    <n v="10"/>
    <n v="2356.96"/>
    <n v="23569.599999999999"/>
  </r>
  <r>
    <x v="4"/>
    <s v="QE32LS03T"/>
    <x v="1"/>
    <x v="0"/>
    <x v="1"/>
    <s v="Full HD"/>
    <n v="9"/>
    <n v="15465.655555560001"/>
    <n v="139190.9"/>
  </r>
  <r>
    <x v="4"/>
    <s v="MTV-4045HT2"/>
    <x v="6"/>
    <x v="1"/>
    <x v="20"/>
    <s v="HD Ready"/>
    <n v="9"/>
    <n v="4274.3333333299997"/>
    <n v="38469"/>
  </r>
  <r>
    <x v="4"/>
    <s v="QE55Q95T"/>
    <x v="1"/>
    <x v="0"/>
    <x v="2"/>
    <s v="Ultra HD/4k (3840x2160p)"/>
    <n v="9"/>
    <n v="59872.422222219997"/>
    <n v="538851.80000000005"/>
  </r>
  <r>
    <x v="4"/>
    <s v="L32FHD21B"/>
    <x v="16"/>
    <x v="1"/>
    <x v="1"/>
    <s v="Full HD"/>
    <n v="9"/>
    <n v="3698.99555556"/>
    <n v="33290.959999999999"/>
  </r>
  <r>
    <x v="4"/>
    <s v="55UM7450PLA"/>
    <x v="4"/>
    <x v="0"/>
    <x v="2"/>
    <s v="Ultra HD/4k (3840x2160p)"/>
    <n v="9"/>
    <n v="17415.473333329999"/>
    <n v="156739.26"/>
  </r>
  <r>
    <x v="4"/>
    <s v="32PFS5803"/>
    <x v="23"/>
    <x v="0"/>
    <x v="1"/>
    <s v="Full HD"/>
    <n v="9"/>
    <n v="5992.5111111099995"/>
    <n v="53932.6"/>
  </r>
  <r>
    <x v="4"/>
    <s v="KDL-40WD653"/>
    <x v="21"/>
    <x v="0"/>
    <x v="4"/>
    <s v="Full HD"/>
    <n v="9"/>
    <n v="9505.4444444399996"/>
    <n v="85549"/>
  </r>
  <r>
    <x v="4"/>
    <s v="43A7300F"/>
    <x v="5"/>
    <x v="0"/>
    <x v="0"/>
    <s v="Ultra HD/4k (3840x2160p)"/>
    <n v="8"/>
    <n v="8999.7875000000004"/>
    <n v="71998.3"/>
  </r>
  <r>
    <x v="4"/>
    <s v="A40HD300T2S"/>
    <x v="11"/>
    <x v="0"/>
    <x v="4"/>
    <s v="Full HD"/>
    <n v="8"/>
    <n v="5205.5412500000002"/>
    <n v="41644.33"/>
  </r>
  <r>
    <x v="4"/>
    <s v="55SM8050PLC"/>
    <x v="4"/>
    <x v="0"/>
    <x v="2"/>
    <s v="Ultra HD/4k (3840x2160p)"/>
    <n v="8"/>
    <n v="24646.037499999999"/>
    <n v="197168.3"/>
  </r>
  <r>
    <x v="4"/>
    <s v="QE65Q95T"/>
    <x v="1"/>
    <x v="0"/>
    <x v="14"/>
    <s v="Ultra HD/4k (3840x2160p)"/>
    <n v="8"/>
    <n v="84028.475000000006"/>
    <n v="672227.8"/>
  </r>
  <r>
    <x v="4"/>
    <s v="L50UHD21B"/>
    <x v="16"/>
    <x v="1"/>
    <x v="3"/>
    <s v="Ultra HD/4k (3840x2160p)"/>
    <n v="8"/>
    <n v="6773.4575000000004"/>
    <n v="54187.66"/>
  </r>
  <r>
    <x v="4"/>
    <s v="32WE966"/>
    <x v="12"/>
    <x v="0"/>
    <x v="5"/>
    <s v="HD Ready"/>
    <n v="8"/>
    <n v="4137.4750000000004"/>
    <n v="33099.800000000003"/>
  </r>
  <r>
    <x v="4"/>
    <s v="32BH500S"/>
    <x v="9"/>
    <x v="0"/>
    <x v="1"/>
    <s v="HD Ready"/>
    <n v="8"/>
    <n v="3199"/>
    <n v="25592"/>
  </r>
  <r>
    <x v="4"/>
    <s v="40BF500S"/>
    <x v="9"/>
    <x v="0"/>
    <x v="4"/>
    <s v="Full HD"/>
    <n v="8"/>
    <n v="5199"/>
    <n v="41592"/>
  </r>
  <r>
    <x v="4"/>
    <s v="S50UHD20B"/>
    <x v="16"/>
    <x v="0"/>
    <x v="3"/>
    <s v="Ultra HD/4k (3840x2160p)"/>
    <n v="8"/>
    <n v="7485.75"/>
    <n v="59886"/>
  </r>
  <r>
    <x v="4"/>
    <s v="TX-40GXR700"/>
    <x v="22"/>
    <x v="0"/>
    <x v="4"/>
    <s v="Ultra HD/4k (3840x2160p)"/>
    <n v="8"/>
    <n v="8999"/>
    <n v="71992"/>
  </r>
  <r>
    <x v="4"/>
    <s v="58B7200UW"/>
    <x v="5"/>
    <x v="0"/>
    <x v="13"/>
    <s v="Ultra HD/4k (3840x2160p)"/>
    <n v="8"/>
    <n v="10999.9"/>
    <n v="87999.2"/>
  </r>
  <r>
    <x v="4"/>
    <s v="55EP640"/>
    <x v="31"/>
    <x v="0"/>
    <x v="2"/>
    <s v="Ultra HD/4k (3840x2160p)"/>
    <n v="8"/>
    <n v="11211.625"/>
    <n v="89693"/>
  </r>
  <r>
    <x v="4"/>
    <s v="UE50RU7200"/>
    <x v="1"/>
    <x v="0"/>
    <x v="3"/>
    <s v="Ultra HD/4k (3840x2160p)"/>
    <n v="8"/>
    <n v="14120.125"/>
    <n v="112961"/>
  </r>
  <r>
    <x v="4"/>
    <s v="UE43RU7470"/>
    <x v="1"/>
    <x v="0"/>
    <x v="0"/>
    <s v="Ultra HD/4k (3840x2160p)"/>
    <n v="8"/>
    <n v="15132.975"/>
    <n v="121063.8"/>
  </r>
  <r>
    <x v="4"/>
    <s v="QE49Q67R"/>
    <x v="1"/>
    <x v="0"/>
    <x v="8"/>
    <s v="Ultra HD/4k (3840x2160p)"/>
    <n v="8"/>
    <n v="23772.4375"/>
    <n v="190179.5"/>
  </r>
  <r>
    <x v="4"/>
    <s v="40DT5020F"/>
    <x v="29"/>
    <x v="1"/>
    <x v="4"/>
    <s v="Full HD"/>
    <n v="8"/>
    <n v="4444"/>
    <n v="35552"/>
  </r>
  <r>
    <x v="4"/>
    <s v="MTV-2434LTA2"/>
    <x v="6"/>
    <x v="0"/>
    <x v="6"/>
    <s v="HD Ready"/>
    <n v="8"/>
    <n v="2716.0162500000001"/>
    <n v="21728.13"/>
  </r>
  <r>
    <x v="4"/>
    <s v="43V5863"/>
    <x v="7"/>
    <x v="0"/>
    <x v="0"/>
    <s v="Ultra HD/4k (3840x2160p)"/>
    <n v="8"/>
    <n v="7774.375"/>
    <n v="62195"/>
  </r>
  <r>
    <x v="4"/>
    <s v="32PHS4503"/>
    <x v="23"/>
    <x v="1"/>
    <x v="1"/>
    <s v="HD Ready"/>
    <n v="8"/>
    <n v="4543.875"/>
    <n v="36351"/>
  </r>
  <r>
    <x v="4"/>
    <s v="UA32LES1T2"/>
    <x v="18"/>
    <x v="1"/>
    <x v="1"/>
    <s v="HD Ready"/>
    <n v="7"/>
    <n v="3035.38857143"/>
    <n v="21247.72"/>
  </r>
  <r>
    <x v="4"/>
    <s v="55UN81006LB"/>
    <x v="4"/>
    <x v="0"/>
    <x v="2"/>
    <s v="Ultra HD/4k (3840x2160p)"/>
    <n v="7"/>
    <n v="19341.17142857"/>
    <n v="135388.20000000001"/>
  </r>
  <r>
    <x v="4"/>
    <s v="QE58Q60T"/>
    <x v="1"/>
    <x v="0"/>
    <x v="13"/>
    <s v="Ultra HD/4k (3840x2160p)"/>
    <n v="7"/>
    <n v="30866.528571430001"/>
    <n v="216065.7"/>
  </r>
  <r>
    <x v="4"/>
    <s v="55UA3A63"/>
    <x v="7"/>
    <x v="0"/>
    <x v="2"/>
    <s v="Ultra HD/4k (3840x2160p)"/>
    <n v="7"/>
    <n v="12869.94285714"/>
    <n v="90089.600000000006"/>
  </r>
  <r>
    <x v="4"/>
    <s v="UA22LED1T2S"/>
    <x v="18"/>
    <x v="0"/>
    <x v="11"/>
    <s v="Full HD"/>
    <n v="7"/>
    <n v="2799"/>
    <n v="19593"/>
  </r>
  <r>
    <x v="4"/>
    <s v="40VF50"/>
    <x v="20"/>
    <x v="1"/>
    <x v="4"/>
    <s v="Full HD"/>
    <n v="7"/>
    <n v="4307.1285714300002"/>
    <n v="30149.9"/>
  </r>
  <r>
    <x v="4"/>
    <s v="A43FHD200T2"/>
    <x v="11"/>
    <x v="1"/>
    <x v="0"/>
    <s v="Full HD"/>
    <n v="7"/>
    <n v="5106.2771428599999"/>
    <n v="35743.94"/>
  </r>
  <r>
    <x v="4"/>
    <s v="65U700GU"/>
    <x v="3"/>
    <x v="0"/>
    <x v="14"/>
    <s v="Ultra HD/4k (3840x2160p)"/>
    <n v="7"/>
    <n v="19998.99428571"/>
    <n v="139992.95999999999"/>
  </r>
  <r>
    <x v="4"/>
    <s v="49DU6510"/>
    <x v="8"/>
    <x v="0"/>
    <x v="8"/>
    <s v="Ultra HD/4k (3840x2160p)"/>
    <n v="7"/>
    <n v="9559.8571428600007"/>
    <n v="66919"/>
  </r>
  <r>
    <x v="4"/>
    <s v="32FR55WU"/>
    <x v="3"/>
    <x v="0"/>
    <x v="1"/>
    <s v="Full HD"/>
    <n v="7"/>
    <n v="5356.6057142899999"/>
    <n v="37496.239999999998"/>
  </r>
  <r>
    <x v="4"/>
    <s v="KD-55XG8096"/>
    <x v="21"/>
    <x v="0"/>
    <x v="2"/>
    <s v="Ultra HD/4k (3840x2160p)"/>
    <n v="7"/>
    <n v="25317.404285709999"/>
    <n v="177221.83"/>
  </r>
  <r>
    <x v="4"/>
    <s v="50PUS7334"/>
    <x v="23"/>
    <x v="0"/>
    <x v="3"/>
    <s v="Ultra HD/4k (3840x2160p)"/>
    <n v="7"/>
    <n v="18316.57857143"/>
    <n v="128216.05"/>
  </r>
  <r>
    <x v="4"/>
    <s v="43PUS7334"/>
    <x v="23"/>
    <x v="0"/>
    <x v="0"/>
    <s v="Ultra HD/4k (3840x2160p)"/>
    <n v="7"/>
    <n v="14499"/>
    <n v="101493"/>
  </r>
  <r>
    <x v="4"/>
    <s v="KD-65XG8096"/>
    <x v="21"/>
    <x v="0"/>
    <x v="14"/>
    <s v="Ultra HD/4k (3840x2160p)"/>
    <n v="7"/>
    <n v="29784.83428571"/>
    <n v="208493.84"/>
  </r>
  <r>
    <x v="4"/>
    <s v="OLED55C9PLA"/>
    <x v="4"/>
    <x v="0"/>
    <x v="2"/>
    <s v="Ultra HD/4k (3840x2160p)"/>
    <n v="7"/>
    <n v="56508.428571429999"/>
    <n v="395559"/>
  </r>
  <r>
    <x v="4"/>
    <s v="UE50RU7100"/>
    <x v="1"/>
    <x v="0"/>
    <x v="3"/>
    <s v="Ultra HD/4k (3840x2160p)"/>
    <n v="7"/>
    <n v="13641.83428571"/>
    <n v="95492.84"/>
  </r>
  <r>
    <x v="4"/>
    <s v="32HE2HDT"/>
    <x v="19"/>
    <x v="1"/>
    <x v="1"/>
    <s v="HD Ready"/>
    <n v="7"/>
    <n v="2681.5714285700001"/>
    <n v="18771"/>
  </r>
  <r>
    <x v="4"/>
    <s v="UE55NU7090"/>
    <x v="1"/>
    <x v="0"/>
    <x v="2"/>
    <s v="Ultra HD/4k (3840x2160p)"/>
    <n v="7"/>
    <n v="15109.03"/>
    <n v="105763.21"/>
  </r>
  <r>
    <x v="4"/>
    <s v="32PFS5823"/>
    <x v="23"/>
    <x v="0"/>
    <x v="1"/>
    <s v="Full HD"/>
    <n v="7"/>
    <n v="5959.9271428599995"/>
    <n v="41719.49"/>
  </r>
  <r>
    <x v="4"/>
    <s v="MTV-2431LW"/>
    <x v="6"/>
    <x v="1"/>
    <x v="6"/>
    <s v="HD Ready"/>
    <n v="7"/>
    <n v="1754.86857143"/>
    <n v="12284.08"/>
  </r>
  <r>
    <x v="4"/>
    <s v="55A7100F"/>
    <x v="5"/>
    <x v="0"/>
    <x v="2"/>
    <s v="Ultra HD/4k (3840x2160p)"/>
    <n v="6"/>
    <n v="11000"/>
    <n v="66000"/>
  </r>
  <r>
    <x v="4"/>
    <s v="QE49Q80T"/>
    <x v="1"/>
    <x v="0"/>
    <x v="8"/>
    <s v="Ultra HD/4k (3840x2160p)"/>
    <n v="6"/>
    <n v="35055.691666669998"/>
    <n v="210334.15"/>
  </r>
  <r>
    <x v="4"/>
    <s v="UQ4T-C40BL5EF2AB"/>
    <x v="25"/>
    <x v="0"/>
    <x v="4"/>
    <s v="Ultra HD/4k (3840x2160p)"/>
    <n v="6"/>
    <n v="9950.0216666699998"/>
    <n v="59700.13"/>
  </r>
  <r>
    <x v="4"/>
    <s v="UA24LEZ1T2S"/>
    <x v="18"/>
    <x v="0"/>
    <x v="6"/>
    <s v="HD Ready"/>
    <n v="6"/>
    <n v="2599"/>
    <n v="15594"/>
  </r>
  <r>
    <x v="4"/>
    <s v="L55UHD21B"/>
    <x v="16"/>
    <x v="1"/>
    <x v="2"/>
    <s v="Ultra HD/4k (3840x2160p)"/>
    <n v="6"/>
    <n v="8999.0033333299998"/>
    <n v="53994.02"/>
  </r>
  <r>
    <x v="4"/>
    <s v="H65B7500"/>
    <x v="5"/>
    <x v="0"/>
    <x v="14"/>
    <s v="Ultra HD/4k (3840x2160p)"/>
    <n v="6"/>
    <n v="16833.08333333"/>
    <n v="100998.5"/>
  </r>
  <r>
    <x v="4"/>
    <s v="UA40LEP1T2"/>
    <x v="18"/>
    <x v="1"/>
    <x v="4"/>
    <s v="Full HD"/>
    <n v="6"/>
    <n v="4313.3183333300003"/>
    <n v="25879.91"/>
  </r>
  <r>
    <x v="4"/>
    <s v="UE75RU7200"/>
    <x v="1"/>
    <x v="0"/>
    <x v="17"/>
    <s v="Ultra HD/4k (3840x2160p)"/>
    <n v="6"/>
    <n v="43665.816666669998"/>
    <n v="261994.9"/>
  </r>
  <r>
    <x v="4"/>
    <s v="40B6600PA"/>
    <x v="5"/>
    <x v="0"/>
    <x v="4"/>
    <s v="Full HD"/>
    <n v="6"/>
    <n v="6392.3166666699999"/>
    <n v="38353.9"/>
  </r>
  <r>
    <x v="4"/>
    <s v="43UE6400"/>
    <x v="27"/>
    <x v="0"/>
    <x v="0"/>
    <s v="Ultra HD/4k (3840x2160p)"/>
    <n v="6"/>
    <n v="7755.8333333299997"/>
    <n v="46535"/>
  </r>
  <r>
    <x v="4"/>
    <s v="43EP640"/>
    <x v="31"/>
    <x v="0"/>
    <x v="0"/>
    <s v="Ultra HD/4k (3840x2160p)"/>
    <n v="6"/>
    <n v="8999"/>
    <n v="53994"/>
  </r>
  <r>
    <x v="4"/>
    <s v="70PUS7304"/>
    <x v="23"/>
    <x v="0"/>
    <x v="16"/>
    <s v="Ultra HD/4k (3840x2160p)"/>
    <n v="6"/>
    <n v="28525.66666667"/>
    <n v="171154"/>
  </r>
  <r>
    <x v="4"/>
    <s v="OLED65B9PLA"/>
    <x v="4"/>
    <x v="0"/>
    <x v="14"/>
    <s v="Ultra HD/4k (3840x2160p)"/>
    <n v="6"/>
    <n v="64998.986666670004"/>
    <n v="389993.92"/>
  </r>
  <r>
    <x v="4"/>
    <s v="QE65Q77R"/>
    <x v="1"/>
    <x v="0"/>
    <x v="14"/>
    <s v="Ultra HD/4k (3840x2160p)"/>
    <n v="6"/>
    <n v="49999"/>
    <n v="299994"/>
  </r>
  <r>
    <x v="4"/>
    <s v="65SM8200PLA"/>
    <x v="4"/>
    <x v="0"/>
    <x v="14"/>
    <s v="Ultra HD/4k (3840x2160p)"/>
    <n v="6"/>
    <n v="37499.300000000003"/>
    <n v="224995.8"/>
  </r>
  <r>
    <x v="4"/>
    <s v="70UM7100PLA"/>
    <x v="4"/>
    <x v="0"/>
    <x v="16"/>
    <s v="Ultra HD/4k (3840x2160p)"/>
    <n v="6"/>
    <n v="31998.96666667"/>
    <n v="191993.8"/>
  </r>
  <r>
    <x v="4"/>
    <s v="32AS1HD"/>
    <x v="19"/>
    <x v="1"/>
    <x v="1"/>
    <s v="HD Ready"/>
    <n v="6"/>
    <n v="2499"/>
    <n v="14994"/>
  </r>
  <r>
    <x v="4"/>
    <s v="32HX1850T2"/>
    <x v="32"/>
    <x v="1"/>
    <x v="1"/>
    <s v="HD Ready"/>
    <n v="6"/>
    <n v="2730.7516666699998"/>
    <n v="16384.509999999998"/>
  </r>
  <r>
    <x v="4"/>
    <s v="39AS1HDT"/>
    <x v="19"/>
    <x v="1"/>
    <x v="20"/>
    <s v="HD Ready"/>
    <n v="6"/>
    <n v="4027"/>
    <n v="24162"/>
  </r>
  <r>
    <x v="4"/>
    <s v="40AS3FHDTA1"/>
    <x v="19"/>
    <x v="0"/>
    <x v="4"/>
    <s v="Full HD"/>
    <n v="6"/>
    <n v="5597.6666666700003"/>
    <n v="33586"/>
  </r>
  <r>
    <x v="4"/>
    <s v="32L2863"/>
    <x v="7"/>
    <x v="0"/>
    <x v="1"/>
    <s v="Full HD"/>
    <n v="6"/>
    <n v="5999"/>
    <n v="35994"/>
  </r>
  <r>
    <x v="4"/>
    <s v="43PFS5803"/>
    <x v="23"/>
    <x v="0"/>
    <x v="0"/>
    <s v="Full HD"/>
    <n v="6"/>
    <n v="8060"/>
    <n v="48360"/>
  </r>
  <r>
    <x v="4"/>
    <s v="LE32CT5000"/>
    <x v="8"/>
    <x v="1"/>
    <x v="1"/>
    <s v="HD Ready"/>
    <n v="6"/>
    <n v="3068.08"/>
    <n v="18408.48"/>
  </r>
  <r>
    <x v="4"/>
    <s v="MTV-3223LT2"/>
    <x v="6"/>
    <x v="1"/>
    <x v="1"/>
    <s v="HD Ready"/>
    <n v="5"/>
    <n v="2392.0219999999999"/>
    <n v="11960.11"/>
  </r>
  <r>
    <x v="4"/>
    <s v="MTV-2445HST2"/>
    <x v="6"/>
    <x v="0"/>
    <x v="6"/>
    <s v="HD Ready"/>
    <n v="5"/>
    <n v="2999"/>
    <n v="14995"/>
  </r>
  <r>
    <x v="4"/>
    <s v="43A7500F"/>
    <x v="5"/>
    <x v="0"/>
    <x v="0"/>
    <s v="Ultra HD/4k (3840x2160p)"/>
    <n v="5"/>
    <n v="10120.092000000001"/>
    <n v="50600.46"/>
  </r>
  <r>
    <x v="4"/>
    <s v="65UM7050PLA"/>
    <x v="4"/>
    <x v="0"/>
    <x v="14"/>
    <s v="Ultra HD/4k (3840x2160p)"/>
    <n v="5"/>
    <n v="23950.995999999999"/>
    <n v="119754.98"/>
  </r>
  <r>
    <x v="4"/>
    <s v="UA32HD19T2"/>
    <x v="18"/>
    <x v="1"/>
    <x v="1"/>
    <s v="HD Ready"/>
    <n v="5"/>
    <n v="2979"/>
    <n v="14895"/>
  </r>
  <r>
    <x v="4"/>
    <s v="UA43FHD19T2S"/>
    <x v="18"/>
    <x v="0"/>
    <x v="0"/>
    <s v="Full HD"/>
    <n v="5"/>
    <n v="5595.87"/>
    <n v="27979.35"/>
  </r>
  <r>
    <x v="4"/>
    <s v="QE85Q70T"/>
    <x v="1"/>
    <x v="0"/>
    <x v="22"/>
    <s v="Ultra HD/4k (3840x2160p)"/>
    <n v="5"/>
    <n v="121999"/>
    <n v="609995"/>
  </r>
  <r>
    <x v="4"/>
    <s v="QE55LS03T"/>
    <x v="1"/>
    <x v="0"/>
    <x v="2"/>
    <s v="Ultra HD/4k (3840x2160p)"/>
    <n v="5"/>
    <n v="40639.599999999999"/>
    <n v="203198"/>
  </r>
  <r>
    <x v="4"/>
    <s v="UE75TU8000"/>
    <x v="1"/>
    <x v="0"/>
    <x v="17"/>
    <s v="Ultra HD/4k (3840x2160p)"/>
    <n v="5"/>
    <n v="51139.199999999997"/>
    <n v="255696"/>
  </r>
  <r>
    <x v="4"/>
    <s v="UA43LEP1UHD9"/>
    <x v="18"/>
    <x v="0"/>
    <x v="0"/>
    <s v="Full HD"/>
    <n v="5"/>
    <n v="5939"/>
    <n v="29695"/>
  </r>
  <r>
    <x v="4"/>
    <s v="QE65Q60R"/>
    <x v="1"/>
    <x v="0"/>
    <x v="14"/>
    <s v="Ultra HD/4k (3840x2160p)"/>
    <n v="5"/>
    <n v="40710.838000000003"/>
    <n v="203554.19"/>
  </r>
  <r>
    <x v="4"/>
    <s v="LD-2429"/>
    <x v="26"/>
    <x v="0"/>
    <x v="6"/>
    <s v="HD Ready"/>
    <n v="5"/>
    <n v="2999"/>
    <n v="14995"/>
  </r>
  <r>
    <x v="4"/>
    <s v="55U800"/>
    <x v="3"/>
    <x v="0"/>
    <x v="2"/>
    <s v="Ultra HD/4k (3840x2160p)"/>
    <n v="5"/>
    <n v="16266.2"/>
    <n v="81331"/>
  </r>
  <r>
    <x v="4"/>
    <s v="32H9000ST"/>
    <x v="28"/>
    <x v="0"/>
    <x v="1"/>
    <s v="HD Ready"/>
    <n v="5"/>
    <n v="2907.94"/>
    <n v="14539.7"/>
  </r>
  <r>
    <x v="4"/>
    <s v="S55UHD20B"/>
    <x v="16"/>
    <x v="0"/>
    <x v="2"/>
    <s v="Ultra HD/4k (3840x2160p)"/>
    <n v="5"/>
    <n v="8650.3420000000006"/>
    <n v="43251.71"/>
  </r>
  <r>
    <x v="4"/>
    <s v="UA50LEM1T2USM"/>
    <x v="18"/>
    <x v="1"/>
    <x v="3"/>
    <s v="Ultra HD/4k (3840x2160p)"/>
    <n v="5"/>
    <n v="7777"/>
    <n v="38885"/>
  </r>
  <r>
    <x v="4"/>
    <s v="22FQ92T2"/>
    <x v="30"/>
    <x v="1"/>
    <x v="11"/>
    <s v="Full HD"/>
    <n v="5"/>
    <n v="1968.2"/>
    <n v="9841"/>
  </r>
  <r>
    <x v="4"/>
    <s v="KD-43XG8096"/>
    <x v="21"/>
    <x v="0"/>
    <x v="0"/>
    <s v="Ultra HD/4k (3840x2160p)"/>
    <n v="5"/>
    <n v="19999.36"/>
    <n v="99996.800000000003"/>
  </r>
  <r>
    <x v="4"/>
    <s v="32HR55GU"/>
    <x v="3"/>
    <x v="0"/>
    <x v="1"/>
    <s v="HD Ready"/>
    <n v="5"/>
    <n v="4199"/>
    <n v="20995"/>
  </r>
  <r>
    <x v="4"/>
    <s v="55PUS6754"/>
    <x v="23"/>
    <x v="0"/>
    <x v="2"/>
    <s v="Ultra HD/4k (3840x2160p)"/>
    <n v="5"/>
    <n v="16399"/>
    <n v="81995"/>
  </r>
  <r>
    <x v="4"/>
    <s v="24PHS4354"/>
    <x v="23"/>
    <x v="1"/>
    <x v="6"/>
    <s v="HD Ready"/>
    <n v="5"/>
    <n v="3767.384"/>
    <n v="18836.919999999998"/>
  </r>
  <r>
    <x v="4"/>
    <s v="24PHS4304"/>
    <x v="23"/>
    <x v="1"/>
    <x v="6"/>
    <s v="HD Ready"/>
    <n v="5"/>
    <n v="3791.4"/>
    <n v="18957"/>
  </r>
  <r>
    <x v="4"/>
    <s v="32HE5606"/>
    <x v="27"/>
    <x v="0"/>
    <x v="1"/>
    <s v="HD Ready"/>
    <n v="5"/>
    <n v="4589.8"/>
    <n v="22949"/>
  </r>
  <r>
    <x v="4"/>
    <s v="40FE5606"/>
    <x v="27"/>
    <x v="0"/>
    <x v="4"/>
    <s v="Full HD"/>
    <n v="5"/>
    <n v="6496.4"/>
    <n v="32482"/>
  </r>
  <r>
    <x v="4"/>
    <s v="TX-32FR250"/>
    <x v="22"/>
    <x v="1"/>
    <x v="1"/>
    <s v="HD Ready"/>
    <n v="5"/>
    <n v="4239"/>
    <n v="21195"/>
  </r>
  <r>
    <x v="4"/>
    <s v="LC-32HI3322E"/>
    <x v="25"/>
    <x v="1"/>
    <x v="1"/>
    <s v="HD Ready"/>
    <n v="5"/>
    <n v="3758.9960000000001"/>
    <n v="18794.98"/>
  </r>
  <r>
    <x v="4"/>
    <s v="KDL-49WF804"/>
    <x v="21"/>
    <x v="0"/>
    <x v="8"/>
    <s v="Full HD"/>
    <n v="5"/>
    <n v="15799"/>
    <n v="78995"/>
  </r>
  <r>
    <x v="4"/>
    <s v="43UK6300PLB"/>
    <x v="4"/>
    <x v="0"/>
    <x v="0"/>
    <s v="Ultra HD/4k (3840x2160p)"/>
    <n v="5"/>
    <n v="9198.9920000000002"/>
    <n v="45994.96"/>
  </r>
  <r>
    <x v="4"/>
    <s v="LC-43FG5242E"/>
    <x v="25"/>
    <x v="0"/>
    <x v="0"/>
    <s v="Full HD"/>
    <n v="5"/>
    <n v="7199"/>
    <n v="35995"/>
  </r>
  <r>
    <x v="4"/>
    <s v="32LK510BPLD"/>
    <x v="4"/>
    <x v="1"/>
    <x v="1"/>
    <s v="HD Ready"/>
    <n v="5"/>
    <n v="4899"/>
    <n v="24495"/>
  </r>
  <r>
    <x v="4"/>
    <s v="32DD420"/>
    <x v="31"/>
    <x v="1"/>
    <x v="1"/>
    <s v="HD Ready"/>
    <n v="5"/>
    <n v="3065.8"/>
    <n v="15329"/>
  </r>
  <r>
    <x v="4"/>
    <s v="19DH4530"/>
    <x v="9"/>
    <x v="1"/>
    <x v="23"/>
    <s v="HD Ready"/>
    <n v="5"/>
    <n v="1727"/>
    <n v="8635"/>
  </r>
  <r>
    <x v="4"/>
    <s v="S65UHD20G"/>
    <x v="16"/>
    <x v="0"/>
    <x v="14"/>
    <s v="Ultra HD/4k (3840x2160p)"/>
    <n v="5"/>
    <n v="15499.776"/>
    <n v="77498.880000000005"/>
  </r>
  <r>
    <x v="4"/>
    <s v="32PFS6402"/>
    <x v="23"/>
    <x v="0"/>
    <x v="1"/>
    <s v="Full HD"/>
    <n v="5"/>
    <n v="7999"/>
    <n v="39995"/>
  </r>
  <r>
    <x v="4"/>
    <s v="32DH5130"/>
    <x v="9"/>
    <x v="0"/>
    <x v="5"/>
    <s v="HD Ready"/>
    <n v="5"/>
    <n v="2655"/>
    <n v="13275"/>
  </r>
  <r>
    <x v="4"/>
    <s v="40DF5130"/>
    <x v="9"/>
    <x v="1"/>
    <x v="4"/>
    <s v="Full HD"/>
    <n v="5"/>
    <n v="3858.8"/>
    <n v="19294"/>
  </r>
  <r>
    <x v="4"/>
    <s v="43A7100F"/>
    <x v="5"/>
    <x v="0"/>
    <x v="0"/>
    <s v="Ultra HD/4k (3840x2160p)"/>
    <n v="4"/>
    <n v="8227.25"/>
    <n v="32909"/>
  </r>
  <r>
    <x v="4"/>
    <s v="OLED65B9SLA"/>
    <x v="4"/>
    <x v="0"/>
    <x v="14"/>
    <s v="Ultra HD/4k (3840x2160p)"/>
    <n v="4"/>
    <n v="69999"/>
    <n v="279996"/>
  </r>
  <r>
    <x v="4"/>
    <s v="QE75Q60T"/>
    <x v="1"/>
    <x v="0"/>
    <x v="17"/>
    <s v="Ultra HD/4k (3840x2160p)"/>
    <n v="4"/>
    <n v="63150"/>
    <n v="252600"/>
  </r>
  <r>
    <x v="4"/>
    <s v="UA32HD19T2S"/>
    <x v="18"/>
    <x v="0"/>
    <x v="1"/>
    <s v="HD Ready"/>
    <n v="4"/>
    <n v="3464.92"/>
    <n v="13859.68"/>
  </r>
  <r>
    <x v="4"/>
    <s v="MTV-3245HST2"/>
    <x v="6"/>
    <x v="0"/>
    <x v="1"/>
    <s v="HD Ready"/>
    <n v="4"/>
    <n v="3599"/>
    <n v="14396"/>
  </r>
  <r>
    <x v="4"/>
    <s v="UA43LEF1T2S"/>
    <x v="18"/>
    <x v="0"/>
    <x v="0"/>
    <s v="Full HD"/>
    <n v="4"/>
    <n v="5697.2250000000004"/>
    <n v="22788.9"/>
  </r>
  <r>
    <x v="4"/>
    <s v="QE75Q77T"/>
    <x v="1"/>
    <x v="0"/>
    <x v="17"/>
    <s v="Ultra HD/4k (3840x2160p)"/>
    <n v="4"/>
    <n v="75999"/>
    <n v="303996"/>
  </r>
  <r>
    <x v="4"/>
    <s v="1T-C32BB3EE2NB"/>
    <x v="25"/>
    <x v="1"/>
    <x v="1"/>
    <s v="HD Ready"/>
    <n v="4"/>
    <n v="4173.96"/>
    <n v="16695.84"/>
  </r>
  <r>
    <x v="4"/>
    <s v="UE75TU7100"/>
    <x v="1"/>
    <x v="0"/>
    <x v="17"/>
    <s v="Ultra HD/4k (3840x2160p)"/>
    <n v="4"/>
    <n v="43899.552499999998"/>
    <n v="175598.21"/>
  </r>
  <r>
    <x v="4"/>
    <s v="40FE966"/>
    <x v="12"/>
    <x v="0"/>
    <x v="15"/>
    <s v="Full HD"/>
    <n v="4"/>
    <n v="6175.25"/>
    <n v="24701"/>
  </r>
  <r>
    <x v="4"/>
    <s v="32B6000HW"/>
    <x v="5"/>
    <x v="1"/>
    <x v="1"/>
    <s v="HD Ready"/>
    <n v="4"/>
    <n v="4181.0275000000001"/>
    <n v="16724.11"/>
  </r>
  <r>
    <x v="4"/>
    <s v="UA58LENSUHD"/>
    <x v="18"/>
    <x v="1"/>
    <x v="13"/>
    <s v="Ultra HD/4k (3840x2160p)"/>
    <n v="4"/>
    <n v="8943"/>
    <n v="35772"/>
  </r>
  <r>
    <x v="4"/>
    <s v="OLED55B9PLA"/>
    <x v="4"/>
    <x v="0"/>
    <x v="2"/>
    <s v="Ultra HD/4k (3840x2160p)"/>
    <n v="4"/>
    <n v="49498.745000000003"/>
    <n v="197994.98"/>
  </r>
  <r>
    <x v="4"/>
    <s v="LE-50F2UHDS"/>
    <x v="14"/>
    <x v="1"/>
    <x v="3"/>
    <s v="Full HD"/>
    <n v="4"/>
    <n v="6999"/>
    <n v="27996"/>
  </r>
  <r>
    <x v="4"/>
    <s v="TV55-US2"/>
    <x v="17"/>
    <x v="0"/>
    <x v="2"/>
    <s v="Ultra HD/4k (3840x2160p)"/>
    <n v="4"/>
    <n v="14961.95"/>
    <n v="59847.8"/>
  </r>
  <r>
    <x v="4"/>
    <s v="32HSH1930T2"/>
    <x v="32"/>
    <x v="0"/>
    <x v="1"/>
    <s v="HD Ready"/>
    <n v="4"/>
    <n v="3730.8449999999998"/>
    <n v="14923.38"/>
  </r>
  <r>
    <x v="4"/>
    <s v="KD-55XG7096"/>
    <x v="21"/>
    <x v="0"/>
    <x v="2"/>
    <s v="Ultra HD/4k (3840x2160p)"/>
    <n v="4"/>
    <n v="19799"/>
    <n v="79196"/>
  </r>
  <r>
    <x v="4"/>
    <s v="40FB865"/>
    <x v="12"/>
    <x v="1"/>
    <x v="4"/>
    <s v="Full HD"/>
    <n v="4"/>
    <n v="4728"/>
    <n v="18912"/>
  </r>
  <r>
    <x v="4"/>
    <s v="55UE6400"/>
    <x v="27"/>
    <x v="0"/>
    <x v="10"/>
    <s v="Ultra HD/4k (3840x2160p)"/>
    <n v="4"/>
    <n v="11524"/>
    <n v="46096"/>
  </r>
  <r>
    <x v="4"/>
    <s v="GTV32HD01T2"/>
    <x v="33"/>
    <x v="1"/>
    <x v="1"/>
    <s v="HD Ready"/>
    <n v="4"/>
    <n v="2839.4949999999999"/>
    <n v="11357.98"/>
  </r>
  <r>
    <x v="4"/>
    <s v="UHD-43G6000 SMART + T2"/>
    <x v="2"/>
    <x v="0"/>
    <x v="0"/>
    <s v="Ultra HD/4k (3840x2160p)"/>
    <n v="4"/>
    <n v="5835.1175000000003"/>
    <n v="23340.47"/>
  </r>
  <r>
    <x v="4"/>
    <s v="KD-49XG7096"/>
    <x v="21"/>
    <x v="0"/>
    <x v="8"/>
    <s v="Ultra HD/4k (3840x2160p)"/>
    <n v="4"/>
    <n v="17312.224999999999"/>
    <n v="69248.899999999994"/>
  </r>
  <r>
    <x v="4"/>
    <s v="55SM9010PLA"/>
    <x v="4"/>
    <x v="0"/>
    <x v="2"/>
    <s v="Ultra HD/4k (3840x2160p)"/>
    <n v="4"/>
    <n v="33799.224999999999"/>
    <n v="135196.9"/>
  </r>
  <r>
    <x v="4"/>
    <s v="QE55LS03R"/>
    <x v="1"/>
    <x v="0"/>
    <x v="2"/>
    <s v="Ultra HD/4k (3840x2160p)"/>
    <n v="4"/>
    <n v="30000.25"/>
    <n v="120001"/>
  </r>
  <r>
    <x v="4"/>
    <s v="43PUS6754"/>
    <x v="23"/>
    <x v="0"/>
    <x v="0"/>
    <s v="Ultra HD/4k (3840x2160p)"/>
    <n v="4"/>
    <n v="11581.58"/>
    <n v="46326.32"/>
  </r>
  <r>
    <x v="4"/>
    <s v="UE43NU7097U"/>
    <x v="1"/>
    <x v="0"/>
    <x v="0"/>
    <s v="Ultra HD/4k (3840x2160p)"/>
    <n v="4"/>
    <n v="10499.065000000001"/>
    <n v="41996.26"/>
  </r>
  <r>
    <x v="4"/>
    <s v="LE2255TS2"/>
    <x v="38"/>
    <x v="1"/>
    <x v="11"/>
    <s v="Full HD"/>
    <n v="4"/>
    <n v="1868.1524999999999"/>
    <n v="7472.61"/>
  </r>
  <r>
    <x v="4"/>
    <s v="LC-32HI3122E"/>
    <x v="25"/>
    <x v="1"/>
    <x v="1"/>
    <s v="HD Ready"/>
    <n v="4"/>
    <n v="3899"/>
    <n v="15596"/>
  </r>
  <r>
    <x v="4"/>
    <s v="H75A6500IL"/>
    <x v="5"/>
    <x v="0"/>
    <x v="17"/>
    <s v="Ultra HD/4k (3840x2160p)"/>
    <n v="4"/>
    <n v="28202.5"/>
    <n v="112810"/>
  </r>
  <r>
    <x v="4"/>
    <s v="40FB50"/>
    <x v="3"/>
    <x v="1"/>
    <x v="4"/>
    <s v="Full HD"/>
    <n v="4"/>
    <n v="5035.2425000000003"/>
    <n v="20140.97"/>
  </r>
  <r>
    <x v="4"/>
    <s v="55UR50GU"/>
    <x v="3"/>
    <x v="0"/>
    <x v="2"/>
    <s v="Ultra HD/4k (3840x2160p)"/>
    <n v="4"/>
    <n v="10368.35"/>
    <n v="41473.4"/>
  </r>
  <r>
    <x v="4"/>
    <s v="KDL-40RE353"/>
    <x v="21"/>
    <x v="1"/>
    <x v="4"/>
    <s v="Full HD"/>
    <n v="4"/>
    <n v="8999"/>
    <n v="35996"/>
  </r>
  <r>
    <x v="4"/>
    <s v="MTV-4324LT2"/>
    <x v="6"/>
    <x v="1"/>
    <x v="0"/>
    <s v="Full HD"/>
    <n v="4"/>
    <n v="4811.38"/>
    <n v="19245.52"/>
  </r>
  <r>
    <x v="4"/>
    <s v="KDL-32WD756"/>
    <x v="21"/>
    <x v="0"/>
    <x v="1"/>
    <s v="Full HD"/>
    <n v="4"/>
    <n v="11224.25"/>
    <n v="44897"/>
  </r>
  <r>
    <x v="4"/>
    <s v="MTV-3230LT2"/>
    <x v="6"/>
    <x v="1"/>
    <x v="1"/>
    <s v="HD Ready"/>
    <n v="3"/>
    <n v="1782"/>
    <n v="5346"/>
  </r>
  <r>
    <x v="4"/>
    <s v="A43HD300T2S"/>
    <x v="11"/>
    <x v="0"/>
    <x v="0"/>
    <s v="Full HD"/>
    <n v="3"/>
    <n v="5765.6666666700003"/>
    <n v="17297"/>
  </r>
  <r>
    <x v="4"/>
    <s v="40B6700PA"/>
    <x v="5"/>
    <x v="0"/>
    <x v="4"/>
    <s v="Full HD"/>
    <n v="3"/>
    <n v="6975.9666666700004"/>
    <n v="20927.900000000001"/>
  </r>
  <r>
    <x v="4"/>
    <s v="A39HD400T2S"/>
    <x v="11"/>
    <x v="0"/>
    <x v="20"/>
    <s v="HD Ready"/>
    <n v="3"/>
    <n v="5131.6666666700003"/>
    <n v="15395"/>
  </r>
  <r>
    <x v="4"/>
    <s v="QE75Q95T"/>
    <x v="1"/>
    <x v="0"/>
    <x v="17"/>
    <s v="Ultra HD/4k (3840x2160p)"/>
    <n v="3"/>
    <n v="122394.33333333"/>
    <n v="367183"/>
  </r>
  <r>
    <x v="4"/>
    <s v="QE65Q800T"/>
    <x v="1"/>
    <x v="0"/>
    <x v="14"/>
    <s v="Ultra HD/8k (7680x4320p)"/>
    <n v="3"/>
    <n v="99036.666666670004"/>
    <n v="297110"/>
  </r>
  <r>
    <x v="4"/>
    <s v="UE70TU7100"/>
    <x v="1"/>
    <x v="0"/>
    <x v="16"/>
    <s v="Ultra HD/4k (3840x2160p)"/>
    <n v="3"/>
    <n v="36238.99333333"/>
    <n v="108716.98"/>
  </r>
  <r>
    <x v="4"/>
    <s v="QE75Q80T"/>
    <x v="1"/>
    <x v="0"/>
    <x v="17"/>
    <s v="Ultra HD/4k (3840x2160p)"/>
    <n v="3"/>
    <n v="97332.313333330007"/>
    <n v="291996.94"/>
  </r>
  <r>
    <x v="4"/>
    <s v="MTV-5050UST2"/>
    <x v="6"/>
    <x v="0"/>
    <x v="3"/>
    <s v="Ultra HD/4k (3840x2160p)"/>
    <n v="3"/>
    <n v="7899"/>
    <n v="23697"/>
  </r>
  <r>
    <x v="4"/>
    <s v="MTV-4350FST2"/>
    <x v="6"/>
    <x v="0"/>
    <x v="0"/>
    <s v="Full HD"/>
    <n v="3"/>
    <n v="5992.9933333299996"/>
    <n v="17978.98"/>
  </r>
  <r>
    <x v="4"/>
    <s v="50UE6400"/>
    <x v="27"/>
    <x v="0"/>
    <x v="3"/>
    <s v="Ultra HD/4k (3840x2160p)"/>
    <n v="3"/>
    <n v="9999"/>
    <n v="29997"/>
  </r>
  <r>
    <x v="4"/>
    <s v="UQ4T-C50BL5EF2AB"/>
    <x v="25"/>
    <x v="0"/>
    <x v="3"/>
    <s v="Ultra HD/4k (3840x2160p)"/>
    <n v="3"/>
    <n v="11959"/>
    <n v="35877"/>
  </r>
  <r>
    <x v="4"/>
    <s v="55USX1950T2"/>
    <x v="32"/>
    <x v="0"/>
    <x v="2"/>
    <s v="Ultra HD/4k (3840x2160p)"/>
    <n v="3"/>
    <n v="8599.6666666700003"/>
    <n v="25799"/>
  </r>
  <r>
    <x v="4"/>
    <s v="55Q8600UWG"/>
    <x v="5"/>
    <x v="0"/>
    <x v="2"/>
    <s v="Ultra HD/4k (3840x2160p)"/>
    <n v="3"/>
    <n v="19199.3"/>
    <n v="57597.9"/>
  </r>
  <r>
    <x v="4"/>
    <s v="32FQ1920T2"/>
    <x v="32"/>
    <x v="1"/>
    <x v="1"/>
    <s v="Full HD"/>
    <n v="3"/>
    <n v="3199"/>
    <n v="9597"/>
  </r>
  <r>
    <x v="4"/>
    <s v="40VF55"/>
    <x v="20"/>
    <x v="0"/>
    <x v="4"/>
    <s v="Full HD"/>
    <n v="3"/>
    <n v="5132.3333333299997"/>
    <n v="15397"/>
  </r>
  <r>
    <x v="4"/>
    <s v="UA40DM2500T2"/>
    <x v="18"/>
    <x v="1"/>
    <x v="4"/>
    <s v="Full HD"/>
    <n v="3"/>
    <n v="4640"/>
    <n v="13920"/>
  </r>
  <r>
    <x v="4"/>
    <s v="24DH5500"/>
    <x v="8"/>
    <x v="0"/>
    <x v="6"/>
    <s v="HD Ready"/>
    <n v="3"/>
    <n v="2739.2933333300002"/>
    <n v="8217.8799999999992"/>
  </r>
  <r>
    <x v="4"/>
    <s v="UA24DM2500T2"/>
    <x v="18"/>
    <x v="1"/>
    <x v="6"/>
    <s v="HD Ready"/>
    <n v="3"/>
    <n v="2532.3333333300002"/>
    <n v="7597"/>
  </r>
  <r>
    <x v="4"/>
    <s v="UA32LEZ1T2"/>
    <x v="18"/>
    <x v="1"/>
    <x v="1"/>
    <s v="HD Ready"/>
    <n v="3"/>
    <n v="2705.6666666699998"/>
    <n v="8117"/>
  </r>
  <r>
    <x v="4"/>
    <s v="UA22LEN1T2"/>
    <x v="18"/>
    <x v="1"/>
    <x v="11"/>
    <s v="Full HD"/>
    <n v="3"/>
    <n v="1994.91"/>
    <n v="5984.73"/>
  </r>
  <r>
    <x v="4"/>
    <s v="24WB865"/>
    <x v="12"/>
    <x v="1"/>
    <x v="31"/>
    <s v="HD Ready"/>
    <n v="3"/>
    <n v="2581.6666666699998"/>
    <n v="7745"/>
  </r>
  <r>
    <x v="4"/>
    <s v="32HN82T2"/>
    <x v="30"/>
    <x v="1"/>
    <x v="1"/>
    <s v="HD Ready"/>
    <n v="3"/>
    <n v="2575.6666666699998"/>
    <n v="7727"/>
  </r>
  <r>
    <x v="4"/>
    <s v="55OLED754"/>
    <x v="23"/>
    <x v="0"/>
    <x v="2"/>
    <s v="Ultra HD/4k (3840x2160p)"/>
    <n v="3"/>
    <n v="35866"/>
    <n v="107598"/>
  </r>
  <r>
    <x v="4"/>
    <s v="65DU6510"/>
    <x v="8"/>
    <x v="0"/>
    <x v="14"/>
    <s v="Ultra HD/4k (3840x2160p)"/>
    <n v="3"/>
    <n v="14007.56666667"/>
    <n v="42022.7"/>
  </r>
  <r>
    <x v="4"/>
    <s v="55PUS6554"/>
    <x v="23"/>
    <x v="0"/>
    <x v="2"/>
    <s v="Ultra HD/4k (3840x2160p)"/>
    <n v="3"/>
    <n v="15665.66666667"/>
    <n v="46997"/>
  </r>
  <r>
    <x v="4"/>
    <s v="65PUS7304"/>
    <x v="23"/>
    <x v="0"/>
    <x v="14"/>
    <s v="Ultra HD/4k (3840x2160p)"/>
    <n v="3"/>
    <n v="27999"/>
    <n v="83997"/>
  </r>
  <r>
    <x v="4"/>
    <s v="43PUS6554"/>
    <x v="23"/>
    <x v="0"/>
    <x v="0"/>
    <s v="Ultra HD/4k (3840x2160p)"/>
    <n v="3"/>
    <n v="9855.3733333300006"/>
    <n v="29566.12"/>
  </r>
  <r>
    <x v="4"/>
    <s v="H55B7100"/>
    <x v="5"/>
    <x v="0"/>
    <x v="2"/>
    <s v="Ultra HD/4k (3840x2160p)"/>
    <n v="3"/>
    <n v="9796.0066666700004"/>
    <n v="29388.02"/>
  </r>
  <r>
    <x v="4"/>
    <s v="50PUS6554"/>
    <x v="23"/>
    <x v="0"/>
    <x v="3"/>
    <s v="Ultra HD/4k (3840x2160p)"/>
    <n v="3"/>
    <n v="12132.33333333"/>
    <n v="36397"/>
  </r>
  <r>
    <x v="4"/>
    <s v="43PUS6704"/>
    <x v="23"/>
    <x v="0"/>
    <x v="0"/>
    <s v="Ultra HD/4k (3840x2160p)"/>
    <n v="3"/>
    <n v="11565.66666667"/>
    <n v="34697"/>
  </r>
  <r>
    <x v="4"/>
    <s v="58PUS6504"/>
    <x v="23"/>
    <x v="0"/>
    <x v="13"/>
    <s v="Ultra HD/4k (3840x2160p)"/>
    <n v="3"/>
    <n v="12999"/>
    <n v="38997"/>
  </r>
  <r>
    <x v="4"/>
    <s v="KD-43XG7096"/>
    <x v="21"/>
    <x v="0"/>
    <x v="0"/>
    <s v="Ultra HD/4k (3840x2160p)"/>
    <n v="3"/>
    <n v="13999.6"/>
    <n v="41998.8"/>
  </r>
  <r>
    <x v="4"/>
    <s v="QE43LS01R"/>
    <x v="1"/>
    <x v="0"/>
    <x v="0"/>
    <s v="Ultra HD/4k (3840x2160p)"/>
    <n v="3"/>
    <n v="23006.3"/>
    <n v="69018.899999999994"/>
  </r>
  <r>
    <x v="4"/>
    <s v="QE55LS01R"/>
    <x v="1"/>
    <x v="0"/>
    <x v="2"/>
    <s v="Ultra HD/4k (3840x2160p)"/>
    <n v="3"/>
    <n v="30599"/>
    <n v="91797"/>
  </r>
  <r>
    <x v="4"/>
    <s v="OLED65C9PLA"/>
    <x v="4"/>
    <x v="0"/>
    <x v="14"/>
    <s v="Ultra HD/4k (3840x2160p)"/>
    <n v="3"/>
    <n v="78999"/>
    <n v="236997"/>
  </r>
  <r>
    <x v="4"/>
    <s v="50PUS6754"/>
    <x v="23"/>
    <x v="0"/>
    <x v="3"/>
    <s v="Ultra HD/4k (3840x2160p)"/>
    <n v="3"/>
    <n v="13783.33333333"/>
    <n v="41350"/>
  </r>
  <r>
    <x v="4"/>
    <s v="UE65RU7470"/>
    <x v="1"/>
    <x v="0"/>
    <x v="14"/>
    <s v="Ultra HD/4k (3840x2160p)"/>
    <n v="3"/>
    <n v="26998.98666667"/>
    <n v="80996.960000000006"/>
  </r>
  <r>
    <x v="4"/>
    <s v="TV43-FS2G"/>
    <x v="17"/>
    <x v="0"/>
    <x v="0"/>
    <s v="Full HD"/>
    <n v="3"/>
    <n v="8026.8333333299997"/>
    <n v="24080.5"/>
  </r>
  <r>
    <x v="4"/>
    <s v="H55A6130"/>
    <x v="5"/>
    <x v="0"/>
    <x v="2"/>
    <s v="Ultra HD/4k (3840x2160p)"/>
    <n v="3"/>
    <n v="8867.9333333300001"/>
    <n v="26603.8"/>
  </r>
  <r>
    <x v="4"/>
    <s v="32DH4530"/>
    <x v="9"/>
    <x v="1"/>
    <x v="5"/>
    <s v="HD Ready"/>
    <n v="3"/>
    <n v="1772.33333333"/>
    <n v="5317"/>
  </r>
  <r>
    <x v="4"/>
    <s v="24HB50BU"/>
    <x v="3"/>
    <x v="1"/>
    <x v="6"/>
    <s v="HD Ready"/>
    <n v="3"/>
    <n v="2679.3"/>
    <n v="8037.9"/>
  </r>
  <r>
    <x v="4"/>
    <s v="GTV32T2"/>
    <x v="33"/>
    <x v="1"/>
    <x v="1"/>
    <s v="HD Ready"/>
    <n v="3"/>
    <n v="2199"/>
    <n v="6597"/>
  </r>
  <r>
    <x v="4"/>
    <s v="QE65Q900R"/>
    <x v="1"/>
    <x v="0"/>
    <x v="14"/>
    <s v="Ultra HD/8k (7680x4320p)"/>
    <n v="3"/>
    <n v="113332.32666666999"/>
    <n v="339996.98"/>
  </r>
  <r>
    <x v="4"/>
    <s v="UE32N4510"/>
    <x v="1"/>
    <x v="0"/>
    <x v="1"/>
    <s v="HD Ready"/>
    <n v="3"/>
    <n v="5555"/>
    <n v="16665"/>
  </r>
  <r>
    <x v="4"/>
    <s v="UE43NU7092"/>
    <x v="1"/>
    <x v="0"/>
    <x v="0"/>
    <s v="Ultra HD/4k (3840x2160p)"/>
    <n v="3"/>
    <n v="9599"/>
    <n v="28797"/>
  </r>
  <r>
    <x v="4"/>
    <s v="32DH5330"/>
    <x v="9"/>
    <x v="0"/>
    <x v="1"/>
    <s v="HD Ready"/>
    <n v="3"/>
    <n v="2559"/>
    <n v="7677"/>
  </r>
  <r>
    <x v="4"/>
    <s v="MTV-2430LW"/>
    <x v="6"/>
    <x v="1"/>
    <x v="6"/>
    <s v="HD Ready"/>
    <n v="3"/>
    <n v="1999"/>
    <n v="5997"/>
  </r>
  <r>
    <x v="4"/>
    <s v="MTV-2431LT2"/>
    <x v="6"/>
    <x v="1"/>
    <x v="6"/>
    <s v="HD Ready"/>
    <n v="2"/>
    <n v="2151.38"/>
    <n v="4302.76"/>
  </r>
  <r>
    <x v="4"/>
    <s v="MTV-4223LT2"/>
    <x v="6"/>
    <x v="1"/>
    <x v="21"/>
    <s v="Full HD"/>
    <n v="2"/>
    <n v="4209.2"/>
    <n v="8418.4"/>
  </r>
  <r>
    <x v="4"/>
    <s v="65UN74006LB"/>
    <x v="4"/>
    <x v="0"/>
    <x v="14"/>
    <s v="Ultra HD/4k (3840x2160p)"/>
    <n v="2"/>
    <n v="29999.45"/>
    <n v="59998.9"/>
  </r>
  <r>
    <x v="4"/>
    <s v="49B6700PA"/>
    <x v="5"/>
    <x v="0"/>
    <x v="8"/>
    <s v="Full HD"/>
    <n v="2"/>
    <n v="8909"/>
    <n v="17818"/>
  </r>
  <r>
    <x v="4"/>
    <s v="32H8000ST"/>
    <x v="28"/>
    <x v="0"/>
    <x v="1"/>
    <s v="HD Ready"/>
    <n v="2"/>
    <n v="3899"/>
    <n v="7798"/>
  </r>
  <r>
    <x v="4"/>
    <s v="65U8QF"/>
    <x v="5"/>
    <x v="0"/>
    <x v="35"/>
    <s v="Ultra HD/4k (3840x2160p)"/>
    <n v="2"/>
    <n v="32669.5"/>
    <n v="65339"/>
  </r>
  <r>
    <x v="4"/>
    <s v="OLED55B9SLA"/>
    <x v="4"/>
    <x v="0"/>
    <x v="2"/>
    <s v="Ultra HD/4k (3840x2160p)"/>
    <n v="2"/>
    <n v="49999.45"/>
    <n v="99998.9"/>
  </r>
  <r>
    <x v="4"/>
    <s v="A39HD400T2"/>
    <x v="11"/>
    <x v="1"/>
    <x v="20"/>
    <s v="HD Ready"/>
    <n v="2"/>
    <n v="3943.51"/>
    <n v="7887.02"/>
  </r>
  <r>
    <x v="4"/>
    <s v="43FQ1920T2"/>
    <x v="32"/>
    <x v="1"/>
    <x v="0"/>
    <s v="Full HD"/>
    <n v="2"/>
    <n v="4799"/>
    <n v="9598"/>
  </r>
  <r>
    <x v="4"/>
    <s v="40A5600F"/>
    <x v="5"/>
    <x v="0"/>
    <x v="4"/>
    <s v="Full HD"/>
    <n v="2"/>
    <n v="6346.5"/>
    <n v="12693"/>
  </r>
  <r>
    <x v="4"/>
    <s v="70UN71006LA"/>
    <x v="4"/>
    <x v="0"/>
    <x v="16"/>
    <s v="Ultra HD/4k (3840x2160p)"/>
    <n v="2"/>
    <n v="32199"/>
    <n v="64398"/>
  </r>
  <r>
    <x v="4"/>
    <s v="50UN81006LB"/>
    <x v="4"/>
    <x v="0"/>
    <x v="3"/>
    <s v="Ultra HD/4k (3840x2160p)"/>
    <n v="2"/>
    <n v="17899"/>
    <n v="35798"/>
  </r>
  <r>
    <x v="4"/>
    <s v="32HE5HDTA1"/>
    <x v="19"/>
    <x v="0"/>
    <x v="1"/>
    <s v="HD Ready"/>
    <n v="2"/>
    <n v="3995"/>
    <n v="7990"/>
  </r>
  <r>
    <x v="4"/>
    <s v="QE65Q950T"/>
    <x v="1"/>
    <x v="0"/>
    <x v="14"/>
    <s v="Ultra HD/8k (7680x4320p)"/>
    <n v="2"/>
    <n v="155881"/>
    <n v="311762"/>
  </r>
  <r>
    <x v="4"/>
    <s v="KD-65XH8096"/>
    <x v="21"/>
    <x v="0"/>
    <x v="14"/>
    <s v="Ultra HD/4k (3840x2160p)"/>
    <n v="2"/>
    <n v="39999"/>
    <n v="79998"/>
  </r>
  <r>
    <x v="4"/>
    <s v="55NANO916NA"/>
    <x v="4"/>
    <x v="0"/>
    <x v="2"/>
    <s v="Ultra HD/4k (3840x2160p)"/>
    <n v="2"/>
    <n v="36999"/>
    <n v="73998"/>
  </r>
  <r>
    <x v="4"/>
    <s v="32L2963"/>
    <x v="7"/>
    <x v="0"/>
    <x v="1"/>
    <s v="Full HD"/>
    <n v="2"/>
    <n v="5969"/>
    <n v="11938"/>
  </r>
  <r>
    <x v="4"/>
    <s v="32WL1A63"/>
    <x v="7"/>
    <x v="1"/>
    <x v="1"/>
    <s v="HD Ready"/>
    <n v="2"/>
    <n v="4299"/>
    <n v="8598"/>
  </r>
  <r>
    <x v="4"/>
    <s v="65UE6400"/>
    <x v="27"/>
    <x v="0"/>
    <x v="14"/>
    <s v="Ultra HD/4k (3840x2160p)"/>
    <n v="2"/>
    <n v="16999"/>
    <n v="33998"/>
  </r>
  <r>
    <x v="4"/>
    <s v="50UA3A63"/>
    <x v="7"/>
    <x v="0"/>
    <x v="3"/>
    <s v="Ultra HD/4k (3840x2160p)"/>
    <n v="2"/>
    <n v="13434"/>
    <n v="26868"/>
  </r>
  <r>
    <x v="4"/>
    <s v="50AS1UHDTA1.5"/>
    <x v="19"/>
    <x v="0"/>
    <x v="8"/>
    <s v="Ultra HD/4k (3840x2160p)"/>
    <n v="2"/>
    <n v="8499"/>
    <n v="16998"/>
  </r>
  <r>
    <x v="4"/>
    <s v="65UM7450PLA"/>
    <x v="4"/>
    <x v="0"/>
    <x v="14"/>
    <s v="Ultra HD/4k (3840x2160p)"/>
    <n v="2"/>
    <n v="26221.919999999998"/>
    <n v="52443.839999999997"/>
  </r>
  <r>
    <x v="4"/>
    <s v="65UA3A63"/>
    <x v="7"/>
    <x v="0"/>
    <x v="14"/>
    <s v="Ultra HD/4k (3840x2160p)"/>
    <n v="2"/>
    <n v="21889.45"/>
    <n v="43778.9"/>
  </r>
  <r>
    <x v="4"/>
    <s v="UA43IA124US"/>
    <x v="18"/>
    <x v="1"/>
    <x v="0"/>
    <s v="Ultra HD/4k (3840x2160p)"/>
    <n v="2"/>
    <n v="6712.96"/>
    <n v="13425.92"/>
  </r>
  <r>
    <x v="4"/>
    <s v="UA45IA124S"/>
    <x v="18"/>
    <x v="1"/>
    <x v="19"/>
    <s v="Full HD"/>
    <n v="2"/>
    <n v="5999"/>
    <n v="11998"/>
  </r>
  <r>
    <x v="4"/>
    <s v="LE-43F2S"/>
    <x v="14"/>
    <x v="0"/>
    <x v="0"/>
    <s v="Full HD"/>
    <n v="2"/>
    <n v="5549"/>
    <n v="11098"/>
  </r>
  <r>
    <x v="4"/>
    <s v="24BH500S"/>
    <x v="9"/>
    <x v="0"/>
    <x v="6"/>
    <s v="HD Ready"/>
    <n v="2"/>
    <n v="2534"/>
    <n v="5068"/>
  </r>
  <r>
    <x v="4"/>
    <s v="24HQ92T2"/>
    <x v="30"/>
    <x v="1"/>
    <x v="6"/>
    <s v="HD Ready"/>
    <n v="2"/>
    <n v="1999"/>
    <n v="3998"/>
  </r>
  <r>
    <x v="4"/>
    <s v="TV49-US2"/>
    <x v="17"/>
    <x v="0"/>
    <x v="8"/>
    <s v="Ultra HD/4k (3840x2160p)"/>
    <n v="2"/>
    <n v="13431.5"/>
    <n v="26863"/>
  </r>
  <r>
    <x v="4"/>
    <s v="UA24LEZ1T2"/>
    <x v="18"/>
    <x v="1"/>
    <x v="6"/>
    <s v="HD Ready"/>
    <n v="2"/>
    <n v="2299"/>
    <n v="4598"/>
  </r>
  <r>
    <x v="4"/>
    <s v="TX-65GXR700"/>
    <x v="22"/>
    <x v="0"/>
    <x v="14"/>
    <s v="Ultra HD/4k (3840x2160p)"/>
    <n v="2"/>
    <n v="21499"/>
    <n v="42998"/>
  </r>
  <r>
    <x v="4"/>
    <s v="JH32DS700S"/>
    <x v="34"/>
    <x v="0"/>
    <x v="1"/>
    <s v="HD Ready"/>
    <n v="2"/>
    <n v="4646.2299999999996"/>
    <n v="9292.4599999999991"/>
  </r>
  <r>
    <x v="4"/>
    <s v="TX-55GZR950"/>
    <x v="22"/>
    <x v="0"/>
    <x v="2"/>
    <s v="Ultra HD/4k (3840x2160p)"/>
    <n v="2"/>
    <n v="37999"/>
    <n v="75998"/>
  </r>
  <r>
    <x v="4"/>
    <s v="65UK850T"/>
    <x v="12"/>
    <x v="0"/>
    <x v="14"/>
    <s v="Ultra HD/4k (3840x2160p)"/>
    <n v="2"/>
    <n v="14999"/>
    <n v="29998"/>
  </r>
  <r>
    <x v="4"/>
    <s v="LE-40P28S"/>
    <x v="14"/>
    <x v="0"/>
    <x v="4"/>
    <s v="Full HD"/>
    <n v="2"/>
    <n v="5369"/>
    <n v="10738"/>
  </r>
  <r>
    <x v="4"/>
    <s v="UE65RU7200"/>
    <x v="1"/>
    <x v="0"/>
    <x v="14"/>
    <s v="Ultra HD/4k (3840x2160p)"/>
    <n v="2"/>
    <n v="28299"/>
    <n v="56598"/>
  </r>
  <r>
    <x v="4"/>
    <s v="KD-75XG8096"/>
    <x v="21"/>
    <x v="0"/>
    <x v="17"/>
    <s v="Ultra HD/4k (3840x2160p)"/>
    <n v="2"/>
    <n v="59999.45"/>
    <n v="119998.9"/>
  </r>
  <r>
    <x v="4"/>
    <s v="KD-49XG8096"/>
    <x v="21"/>
    <x v="0"/>
    <x v="8"/>
    <s v="Ultra HD/4k (3840x2160p)"/>
    <n v="2"/>
    <n v="20057.334999999999"/>
    <n v="40114.67"/>
  </r>
  <r>
    <x v="4"/>
    <s v="UE55RU7200"/>
    <x v="1"/>
    <x v="0"/>
    <x v="2"/>
    <s v="Ultra HD/4k (3840x2160p)"/>
    <n v="2"/>
    <n v="15699"/>
    <n v="31398"/>
  </r>
  <r>
    <x v="4"/>
    <s v="55PUS7334"/>
    <x v="23"/>
    <x v="0"/>
    <x v="2"/>
    <s v="Ultra HD/4k (3840x2160p)"/>
    <n v="2"/>
    <n v="21394.48"/>
    <n v="42788.959999999999"/>
  </r>
  <r>
    <x v="4"/>
    <s v="LD-5529"/>
    <x v="26"/>
    <x v="0"/>
    <x v="2"/>
    <s v="Ultra HD/4k (3840x2160p)"/>
    <n v="2"/>
    <n v="10999"/>
    <n v="21998"/>
  </r>
  <r>
    <x v="4"/>
    <s v="QE75Q80R"/>
    <x v="1"/>
    <x v="0"/>
    <x v="17"/>
    <s v="Ultra HD/4k (3840x2160p)"/>
    <n v="2"/>
    <n v="78499.5"/>
    <n v="156999"/>
  </r>
  <r>
    <x v="4"/>
    <s v="H50B7100"/>
    <x v="5"/>
    <x v="0"/>
    <x v="3"/>
    <s v="Ultra HD/4k (3840x2160p)"/>
    <n v="2"/>
    <n v="8699"/>
    <n v="17398"/>
  </r>
  <r>
    <x v="4"/>
    <s v="55DU6510"/>
    <x v="8"/>
    <x v="0"/>
    <x v="2"/>
    <s v="Ultra HD/4k (3840x2160p)"/>
    <n v="2"/>
    <n v="10499"/>
    <n v="20998"/>
  </r>
  <r>
    <x v="4"/>
    <s v="55UM7610PLB"/>
    <x v="4"/>
    <x v="0"/>
    <x v="2"/>
    <s v="Ultra HD/4k (3840x2160p)"/>
    <n v="2"/>
    <n v="19239.3"/>
    <n v="38478.6"/>
  </r>
  <r>
    <x v="4"/>
    <s v="QE49LS03R"/>
    <x v="1"/>
    <x v="0"/>
    <x v="8"/>
    <s v="Ultra HD/4k (3840x2160p)"/>
    <n v="2"/>
    <n v="24850"/>
    <n v="49700"/>
  </r>
  <r>
    <x v="4"/>
    <s v="QE49LS01R"/>
    <x v="1"/>
    <x v="0"/>
    <x v="8"/>
    <s v="Ultra HD/4k (3840x2160p)"/>
    <n v="2"/>
    <n v="27199.45"/>
    <n v="54398.9"/>
  </r>
  <r>
    <x v="4"/>
    <s v="QE82Q900R"/>
    <x v="1"/>
    <x v="0"/>
    <x v="27"/>
    <s v="Ultra HD/8k (7680x4320p)"/>
    <n v="2"/>
    <n v="297649.5"/>
    <n v="595299"/>
  </r>
  <r>
    <x v="4"/>
    <s v="UE43RU7410"/>
    <x v="1"/>
    <x v="0"/>
    <x v="0"/>
    <s v="Ultra HD/4k (3840x2160p)"/>
    <n v="2"/>
    <n v="15499"/>
    <n v="30998"/>
  </r>
  <r>
    <x v="4"/>
    <s v="UE49RU8000"/>
    <x v="1"/>
    <x v="0"/>
    <x v="8"/>
    <s v="Ultra HD/4k (3840x2160p)"/>
    <n v="2"/>
    <n v="17999"/>
    <n v="35998"/>
  </r>
  <r>
    <x v="4"/>
    <s v="UE55RU7470"/>
    <x v="1"/>
    <x v="0"/>
    <x v="2"/>
    <s v="Ultra HD/4k (3840x2160p)"/>
    <n v="2"/>
    <n v="19999"/>
    <n v="39998"/>
  </r>
  <r>
    <x v="4"/>
    <s v="QE65Q80R"/>
    <x v="1"/>
    <x v="0"/>
    <x v="14"/>
    <s v="Ultra HD/4k (3840x2160p)"/>
    <n v="2"/>
    <n v="52649"/>
    <n v="105298"/>
  </r>
  <r>
    <x v="4"/>
    <s v="QE65Q67R"/>
    <x v="1"/>
    <x v="0"/>
    <x v="14"/>
    <s v="Ultra HD/4k (3840x2160p)"/>
    <n v="2"/>
    <n v="34999"/>
    <n v="69998"/>
  </r>
  <r>
    <x v="4"/>
    <s v="55Q3 AI"/>
    <x v="10"/>
    <x v="0"/>
    <x v="2"/>
    <s v="Ultra HD/4k (3840x2160p)"/>
    <n v="2"/>
    <n v="14649"/>
    <n v="29298"/>
  </r>
  <r>
    <x v="4"/>
    <s v="20DH4030"/>
    <x v="9"/>
    <x v="1"/>
    <x v="18"/>
    <s v="HD Ready"/>
    <n v="2"/>
    <n v="1851.5"/>
    <n v="3703"/>
  </r>
  <r>
    <x v="4"/>
    <s v="32AH90G SMART"/>
    <x v="45"/>
    <x v="1"/>
    <x v="1"/>
    <s v="HD Ready"/>
    <n v="2"/>
    <n v="4999"/>
    <n v="9998"/>
  </r>
  <r>
    <x v="4"/>
    <s v="UE32N4500"/>
    <x v="1"/>
    <x v="0"/>
    <x v="1"/>
    <s v="HD Ready"/>
    <n v="2"/>
    <n v="5340.9"/>
    <n v="10681.8"/>
  </r>
  <r>
    <x v="4"/>
    <s v="UE32N4010"/>
    <x v="1"/>
    <x v="1"/>
    <x v="1"/>
    <s v="HD Ready"/>
    <n v="2"/>
    <n v="5749"/>
    <n v="11498"/>
  </r>
  <r>
    <x v="4"/>
    <s v="OLED55B8PLA"/>
    <x v="4"/>
    <x v="0"/>
    <x v="2"/>
    <s v="Ultra HD/4k (3840x2160p)"/>
    <n v="2"/>
    <n v="35499"/>
    <n v="70998"/>
  </r>
  <r>
    <x v="4"/>
    <s v="43LK5910PLC"/>
    <x v="4"/>
    <x v="0"/>
    <x v="0"/>
    <s v="Full HD"/>
    <n v="2"/>
    <n v="7998.96"/>
    <n v="15997.92"/>
  </r>
  <r>
    <x v="4"/>
    <s v="49UK6300PLB"/>
    <x v="4"/>
    <x v="0"/>
    <x v="8"/>
    <s v="Ultra HD/4k (3840x2160p)"/>
    <n v="2"/>
    <n v="12899"/>
    <n v="25798"/>
  </r>
  <r>
    <x v="4"/>
    <s v="KD-49XF8596"/>
    <x v="21"/>
    <x v="0"/>
    <x v="8"/>
    <s v="Ultra HD/4k (3840x2160p)"/>
    <n v="2"/>
    <n v="23512.9"/>
    <n v="47025.8"/>
  </r>
  <r>
    <x v="4"/>
    <s v="32DH4430"/>
    <x v="9"/>
    <x v="1"/>
    <x v="1"/>
    <s v="HD Ready"/>
    <n v="2"/>
    <n v="2061.5"/>
    <n v="4123"/>
  </r>
  <r>
    <x v="4"/>
    <s v="32FK30G"/>
    <x v="3"/>
    <x v="0"/>
    <x v="1"/>
    <s v="Full HD"/>
    <n v="2"/>
    <n v="5599"/>
    <n v="11198"/>
  </r>
  <r>
    <x v="4"/>
    <s v="LC-40FG3342E"/>
    <x v="25"/>
    <x v="1"/>
    <x v="4"/>
    <s v="Full HD"/>
    <n v="2"/>
    <n v="5659"/>
    <n v="11318"/>
  </r>
  <r>
    <x v="4"/>
    <s v="32DH4030"/>
    <x v="9"/>
    <x v="1"/>
    <x v="1"/>
    <s v="HD Ready"/>
    <n v="2"/>
    <n v="1544"/>
    <n v="3088"/>
  </r>
  <r>
    <x v="4"/>
    <s v="UE24H4080"/>
    <x v="1"/>
    <x v="1"/>
    <x v="6"/>
    <s v="HD Ready"/>
    <n v="1"/>
    <n v="4733.82"/>
    <n v="4733.82"/>
  </r>
  <r>
    <x v="4"/>
    <s v="LED-40U600"/>
    <x v="36"/>
    <x v="0"/>
    <x v="4"/>
    <s v="Ultra HD/4k (3840x2160p)"/>
    <n v="1"/>
    <n v="7002.38"/>
    <n v="7002.38"/>
  </r>
  <r>
    <x v="4"/>
    <s v="MTV-2424LT2"/>
    <x v="6"/>
    <x v="1"/>
    <x v="6"/>
    <s v="Full HD"/>
    <n v="1"/>
    <n v="1948.98"/>
    <n v="1948.98"/>
  </r>
  <r>
    <x v="4"/>
    <s v="MAT19WI27"/>
    <x v="37"/>
    <x v="1"/>
    <x v="23"/>
    <s v="HD Ready"/>
    <n v="1"/>
    <n v="1495"/>
    <n v="1495"/>
  </r>
  <r>
    <x v="4"/>
    <s v="E19DM2500"/>
    <x v="47"/>
    <x v="1"/>
    <x v="23"/>
    <s v="HD Ready"/>
    <n v="1"/>
    <n v="3179"/>
    <n v="3179"/>
  </r>
  <r>
    <x v="4"/>
    <s v="43'' FHD"/>
    <x v="48"/>
    <x v="0"/>
    <x v="0"/>
    <s v="Full HD"/>
    <n v="1"/>
    <n v="7499"/>
    <n v="7499"/>
  </r>
  <r>
    <x v="4"/>
    <s v="50A7300F"/>
    <x v="5"/>
    <x v="0"/>
    <x v="3"/>
    <s v="Ultra HD/4k (3840x2160p)"/>
    <n v="1"/>
    <n v="11999.9"/>
    <n v="11999.9"/>
  </r>
  <r>
    <x v="4"/>
    <s v="55U8QF"/>
    <x v="5"/>
    <x v="0"/>
    <x v="10"/>
    <s v="Ultra HD/4k (3840x2160p)"/>
    <n v="1"/>
    <n v="25649.9"/>
    <n v="25649.9"/>
  </r>
  <r>
    <x v="4"/>
    <s v="4T-C55BL2EF2AB"/>
    <x v="25"/>
    <x v="0"/>
    <x v="2"/>
    <s v="Ultra HD/4k (3840x2160p)"/>
    <n v="1"/>
    <n v="14999"/>
    <n v="14999"/>
  </r>
  <r>
    <x v="4"/>
    <s v="4T-C50BL2EF2AB"/>
    <x v="25"/>
    <x v="0"/>
    <x v="3"/>
    <s v="Ultra HD/4k (3840x2160p)"/>
    <n v="1"/>
    <n v="11699"/>
    <n v="11699"/>
  </r>
  <r>
    <x v="4"/>
    <s v="55A7300F"/>
    <x v="5"/>
    <x v="0"/>
    <x v="2"/>
    <s v="Ultra HD/4k (3840x2160p)"/>
    <n v="1"/>
    <n v="11999"/>
    <n v="11999"/>
  </r>
  <r>
    <x v="4"/>
    <s v="OLED65CX6LA"/>
    <x v="4"/>
    <x v="0"/>
    <x v="14"/>
    <s v="Ultra HD/4k (3840x2160p)"/>
    <n v="1"/>
    <n v="89999"/>
    <n v="89999"/>
  </r>
  <r>
    <x v="4"/>
    <s v="55DB600"/>
    <x v="31"/>
    <x v="1"/>
    <x v="2"/>
    <s v="Ultra HD/4k (3840x2160p)"/>
    <n v="1"/>
    <n v="9499"/>
    <n v="9499"/>
  </r>
  <r>
    <x v="4"/>
    <s v="50A7100F"/>
    <x v="5"/>
    <x v="0"/>
    <x v="3"/>
    <s v="Ultra HD/4k (3840x2160p)"/>
    <n v="1"/>
    <n v="9896"/>
    <n v="9896"/>
  </r>
  <r>
    <x v="4"/>
    <s v="39HQ92T2"/>
    <x v="30"/>
    <x v="1"/>
    <x v="20"/>
    <s v="HD Ready"/>
    <n v="1"/>
    <n v="4199"/>
    <n v="4199"/>
  </r>
  <r>
    <x v="4"/>
    <s v="40DF5502A"/>
    <x v="8"/>
    <x v="0"/>
    <x v="4"/>
    <s v="Full HD"/>
    <n v="1"/>
    <n v="4920"/>
    <n v="4920"/>
  </r>
  <r>
    <x v="4"/>
    <s v="43F8000T"/>
    <x v="28"/>
    <x v="1"/>
    <x v="0"/>
    <s v="Full HD"/>
    <n v="1"/>
    <n v="5099"/>
    <n v="5099"/>
  </r>
  <r>
    <x v="4"/>
    <s v="A55HD300T2S"/>
    <x v="11"/>
    <x v="0"/>
    <x v="2"/>
    <s v="Ultra HD/4k (3840x2160p)"/>
    <n v="1"/>
    <n v="9499.91"/>
    <n v="9499.91"/>
  </r>
  <r>
    <x v="4"/>
    <s v="4T-C55BL3EF2AB"/>
    <x v="25"/>
    <x v="0"/>
    <x v="2"/>
    <s v="Ultra HD/4k (3840x2160p)"/>
    <n v="1"/>
    <n v="14699"/>
    <n v="14699"/>
  </r>
  <r>
    <x v="4"/>
    <s v="L50FHD20B"/>
    <x v="16"/>
    <x v="1"/>
    <x v="3"/>
    <s v="Full HD"/>
    <n v="1"/>
    <n v="6299"/>
    <n v="6299"/>
  </r>
  <r>
    <x v="4"/>
    <s v="LT-55MU508"/>
    <x v="13"/>
    <x v="0"/>
    <x v="2"/>
    <s v="Ultra HD/4k (3840x2160p)"/>
    <n v="1"/>
    <n v="11111"/>
    <n v="11111"/>
  </r>
  <r>
    <x v="4"/>
    <s v="50UN74006LB"/>
    <x v="4"/>
    <x v="0"/>
    <x v="3"/>
    <s v="Ultra HD/4k (3840x2160p)"/>
    <n v="1"/>
    <n v="16961"/>
    <n v="16961"/>
  </r>
  <r>
    <x v="4"/>
    <s v="UA58LEP1UHD9"/>
    <x v="18"/>
    <x v="0"/>
    <x v="13"/>
    <s v="Ultra HD/4k (3840x2160p)"/>
    <n v="1"/>
    <n v="10243"/>
    <n v="10243"/>
  </r>
  <r>
    <x v="4"/>
    <s v="A32HD400T2"/>
    <x v="11"/>
    <x v="1"/>
    <x v="1"/>
    <s v="HD Ready"/>
    <n v="1"/>
    <n v="2564"/>
    <n v="2564"/>
  </r>
  <r>
    <x v="4"/>
    <s v="UA50LEP1UHD9M"/>
    <x v="18"/>
    <x v="0"/>
    <x v="3"/>
    <s v="Ultra HD/4k (3840x2160p)"/>
    <n v="1"/>
    <n v="8499"/>
    <n v="8499"/>
  </r>
  <r>
    <x v="4"/>
    <s v="49UN73906LE"/>
    <x v="4"/>
    <x v="0"/>
    <x v="8"/>
    <s v="Ultra HD/4k (3840x2160p)"/>
    <n v="1"/>
    <n v="16599"/>
    <n v="16599"/>
  </r>
  <r>
    <x v="4"/>
    <s v="KD-75XH9505"/>
    <x v="21"/>
    <x v="0"/>
    <x v="17"/>
    <s v="Ultra HD/4k (3840x2160p)"/>
    <n v="1"/>
    <n v="119999.9"/>
    <n v="119999.9"/>
  </r>
  <r>
    <x v="4"/>
    <s v="KD-65XH9505"/>
    <x v="21"/>
    <x v="0"/>
    <x v="14"/>
    <s v="Ultra HD/4k (3840x2160p)"/>
    <n v="1"/>
    <n v="65000"/>
    <n v="65000"/>
  </r>
  <r>
    <x v="4"/>
    <s v="KD-85XH8096"/>
    <x v="21"/>
    <x v="0"/>
    <x v="22"/>
    <s v="Ultra HD/4k (3840x2160p)"/>
    <n v="1"/>
    <n v="99999"/>
    <n v="99999"/>
  </r>
  <r>
    <x v="4"/>
    <s v="QE75Q950T"/>
    <x v="1"/>
    <x v="0"/>
    <x v="17"/>
    <s v="Ultra HD/8k (7680x4320p)"/>
    <n v="1"/>
    <n v="215999"/>
    <n v="215999"/>
  </r>
  <r>
    <x v="4"/>
    <s v="24AS1HDT"/>
    <x v="19"/>
    <x v="1"/>
    <x v="6"/>
    <s v="HD Ready"/>
    <n v="1"/>
    <n v="2395"/>
    <n v="2395"/>
  </r>
  <r>
    <x v="4"/>
    <s v="LED-39G5000 + T2"/>
    <x v="2"/>
    <x v="0"/>
    <x v="20"/>
    <s v="HD Ready"/>
    <n v="1"/>
    <n v="3999.9"/>
    <n v="3999.9"/>
  </r>
  <r>
    <x v="4"/>
    <s v="UE82TU8000"/>
    <x v="1"/>
    <x v="0"/>
    <x v="27"/>
    <s v="Ultra HD/4k (3840x2160p)"/>
    <n v="1"/>
    <n v="72726.48"/>
    <n v="72726.48"/>
  </r>
  <r>
    <x v="4"/>
    <s v="1T-C32BC2EH2NB"/>
    <x v="25"/>
    <x v="0"/>
    <x v="1"/>
    <s v="HD Ready"/>
    <n v="1"/>
    <n v="4599"/>
    <n v="4599"/>
  </r>
  <r>
    <x v="4"/>
    <s v="QE43LS03T"/>
    <x v="1"/>
    <x v="0"/>
    <x v="0"/>
    <s v="Ultra HD/4k (3840x2160p)"/>
    <n v="1"/>
    <n v="27677.02"/>
    <n v="27677.02"/>
  </r>
  <r>
    <x v="4"/>
    <s v="QE49LS01T"/>
    <x v="1"/>
    <x v="0"/>
    <x v="8"/>
    <s v="Ultra HD/4k (3840x2160p)"/>
    <n v="1"/>
    <n v="34999"/>
    <n v="34999"/>
  </r>
  <r>
    <x v="4"/>
    <s v="49NANO866NA"/>
    <x v="4"/>
    <x v="0"/>
    <x v="8"/>
    <s v="Ultra HD/4k (3840x2160p)"/>
    <n v="1"/>
    <n v="28999"/>
    <n v="28999"/>
  </r>
  <r>
    <x v="4"/>
    <s v="LE3255TS2"/>
    <x v="38"/>
    <x v="1"/>
    <x v="1"/>
    <s v="HD Ready"/>
    <n v="1"/>
    <n v="2948"/>
    <n v="2948"/>
  </r>
  <r>
    <x v="4"/>
    <s v="MTV-4350UST2"/>
    <x v="6"/>
    <x v="0"/>
    <x v="0"/>
    <s v="Ultra HD/4k (3840x2160p)"/>
    <n v="1"/>
    <n v="6599"/>
    <n v="6599"/>
  </r>
  <r>
    <x v="4"/>
    <s v="UQ4T-C65BL2EF2AB"/>
    <x v="25"/>
    <x v="0"/>
    <x v="14"/>
    <s v="Ultra HD/4k (3840x2160p)"/>
    <n v="1"/>
    <n v="21779"/>
    <n v="21779"/>
  </r>
  <r>
    <x v="4"/>
    <s v="85B8500UWG"/>
    <x v="5"/>
    <x v="0"/>
    <x v="22"/>
    <s v="Ultra HD/4k (3840x2160p)"/>
    <n v="1"/>
    <n v="56999.9"/>
    <n v="56999.9"/>
  </r>
  <r>
    <x v="4"/>
    <s v="UQ4T-C55BL5EF2AB"/>
    <x v="25"/>
    <x v="0"/>
    <x v="2"/>
    <s v="Ultra HD/4k (3840x2160p)"/>
    <n v="1"/>
    <n v="13999"/>
    <n v="13999"/>
  </r>
  <r>
    <x v="4"/>
    <s v="D1TV50SS05X"/>
    <x v="49"/>
    <x v="0"/>
    <x v="3"/>
    <s v="Full HD"/>
    <n v="1"/>
    <n v="8999"/>
    <n v="8999"/>
  </r>
  <r>
    <x v="4"/>
    <s v="55AS1UHDTA1.5"/>
    <x v="19"/>
    <x v="0"/>
    <x v="2"/>
    <s v="Ultra HD/4k (3840x2160p)"/>
    <n v="1"/>
    <n v="9449"/>
    <n v="9449"/>
  </r>
  <r>
    <x v="4"/>
    <s v="43FE966"/>
    <x v="12"/>
    <x v="0"/>
    <x v="0"/>
    <s v="Full HD"/>
    <n v="1"/>
    <n v="6499"/>
    <n v="6499"/>
  </r>
  <r>
    <x v="4"/>
    <s v="55UHDT2S2SM8-S"/>
    <x v="15"/>
    <x v="0"/>
    <x v="2"/>
    <s v="Ultra HD/4k (3840x2160p)"/>
    <n v="1"/>
    <n v="9399"/>
    <n v="9399"/>
  </r>
  <r>
    <x v="4"/>
    <s v="43MA1FHDTA1"/>
    <x v="19"/>
    <x v="0"/>
    <x v="0"/>
    <s v="Full HD"/>
    <n v="1"/>
    <n v="6420"/>
    <n v="6420"/>
  </r>
  <r>
    <x v="4"/>
    <s v="43F9000ST"/>
    <x v="28"/>
    <x v="0"/>
    <x v="0"/>
    <s v="Full HD"/>
    <n v="1"/>
    <n v="5499"/>
    <n v="5499"/>
  </r>
  <r>
    <x v="4"/>
    <s v="32AS5HDT"/>
    <x v="19"/>
    <x v="1"/>
    <x v="1"/>
    <s v="HD Ready"/>
    <n v="1"/>
    <n v="3999"/>
    <n v="3999"/>
  </r>
  <r>
    <x v="4"/>
    <s v="G32HSFL7"/>
    <x v="33"/>
    <x v="1"/>
    <x v="1"/>
    <s v="HD Ready"/>
    <n v="1"/>
    <n v="3999"/>
    <n v="3999"/>
  </r>
  <r>
    <x v="4"/>
    <s v="LD-2419"/>
    <x v="26"/>
    <x v="1"/>
    <x v="6"/>
    <s v="HD Ready"/>
    <n v="1"/>
    <n v="2399"/>
    <n v="2399"/>
  </r>
  <r>
    <x v="4"/>
    <s v="43UA3A63"/>
    <x v="7"/>
    <x v="0"/>
    <x v="0"/>
    <s v="Ultra HD/4k (3840x2160p)"/>
    <n v="1"/>
    <n v="10509"/>
    <n v="10509"/>
  </r>
  <r>
    <x v="4"/>
    <s v="50UT965"/>
    <x v="12"/>
    <x v="0"/>
    <x v="3"/>
    <s v="Ultra HD/4k (3840x2160p)"/>
    <n v="1"/>
    <n v="11999"/>
    <n v="11999"/>
  </r>
  <r>
    <x v="4"/>
    <s v="UA40IA124S"/>
    <x v="18"/>
    <x v="1"/>
    <x v="4"/>
    <s v="Full HD"/>
    <n v="1"/>
    <n v="4977"/>
    <n v="4977"/>
  </r>
  <r>
    <x v="4"/>
    <s v="49AS1FHDTA1"/>
    <x v="19"/>
    <x v="0"/>
    <x v="8"/>
    <s v="Full HD"/>
    <n v="1"/>
    <n v="7298"/>
    <n v="7298"/>
  </r>
  <r>
    <x v="4"/>
    <s v="32MA1HDT"/>
    <x v="19"/>
    <x v="1"/>
    <x v="1"/>
    <s v="HD Ready"/>
    <n v="1"/>
    <n v="3499"/>
    <n v="3499"/>
  </r>
  <r>
    <x v="4"/>
    <s v="UA24IA124T2"/>
    <x v="18"/>
    <x v="1"/>
    <x v="6"/>
    <s v="HD Ready"/>
    <n v="1"/>
    <n v="2299"/>
    <n v="2299"/>
  </r>
  <r>
    <x v="4"/>
    <s v="A40FHD200T2"/>
    <x v="11"/>
    <x v="1"/>
    <x v="4"/>
    <s v="Full HD"/>
    <n v="1"/>
    <n v="5199"/>
    <n v="5199"/>
  </r>
  <r>
    <x v="4"/>
    <s v="UA32H1200"/>
    <x v="45"/>
    <x v="0"/>
    <x v="1"/>
    <s v="HD Ready"/>
    <n v="1"/>
    <n v="4999"/>
    <n v="4999"/>
  </r>
  <r>
    <x v="4"/>
    <s v="55Q4A"/>
    <x v="10"/>
    <x v="0"/>
    <x v="2"/>
    <s v="Ultra HD/4k (3840x2160p)"/>
    <n v="1"/>
    <n v="15999"/>
    <n v="15999"/>
  </r>
  <r>
    <x v="4"/>
    <s v="TV32-FS2G"/>
    <x v="17"/>
    <x v="0"/>
    <x v="1"/>
    <s v="Full HD"/>
    <n v="1"/>
    <n v="4455"/>
    <n v="4455"/>
  </r>
  <r>
    <x v="4"/>
    <s v="55EC780"/>
    <x v="31"/>
    <x v="0"/>
    <x v="2"/>
    <s v="Ultra HD/4k (3840x2160p)"/>
    <n v="1"/>
    <n v="24999"/>
    <n v="24999"/>
  </r>
  <r>
    <x v="4"/>
    <s v="UA32LEF1T2"/>
    <x v="18"/>
    <x v="1"/>
    <x v="1"/>
    <s v="HD Ready"/>
    <n v="1"/>
    <n v="2499"/>
    <n v="2499"/>
  </r>
  <r>
    <x v="4"/>
    <s v="49AS1UHDTA1.5"/>
    <x v="19"/>
    <x v="0"/>
    <x v="8"/>
    <s v="Ultra HD/4k (3840x2160p)"/>
    <n v="1"/>
    <n v="7919"/>
    <n v="7919"/>
  </r>
  <r>
    <x v="4"/>
    <s v="24FR55WU"/>
    <x v="3"/>
    <x v="0"/>
    <x v="6"/>
    <s v="Full HD"/>
    <n v="1"/>
    <n v="3251.05"/>
    <n v="3251.05"/>
  </r>
  <r>
    <x v="4"/>
    <s v="TX-50GXR700"/>
    <x v="22"/>
    <x v="0"/>
    <x v="3"/>
    <s v="Ultra HD/4k (3840x2160p)"/>
    <n v="1"/>
    <n v="10999"/>
    <n v="10999"/>
  </r>
  <r>
    <x v="4"/>
    <s v="KD-55AG9"/>
    <x v="21"/>
    <x v="0"/>
    <x v="2"/>
    <s v="Ultra HD/4k (3840x2160p)"/>
    <n v="1"/>
    <n v="99999"/>
    <n v="99999"/>
  </r>
  <r>
    <x v="4"/>
    <s v="32SH1"/>
    <x v="24"/>
    <x v="0"/>
    <x v="1"/>
    <s v="HD Ready"/>
    <n v="1"/>
    <n v="3398"/>
    <n v="3398"/>
  </r>
  <r>
    <x v="4"/>
    <s v="55Q36 AI"/>
    <x v="10"/>
    <x v="0"/>
    <x v="2"/>
    <s v="Ultra HD/4k (3840x2160p)"/>
    <n v="1"/>
    <n v="14499"/>
    <n v="14499"/>
  </r>
  <r>
    <x v="4"/>
    <s v="JH32BT700S"/>
    <x v="34"/>
    <x v="1"/>
    <x v="1"/>
    <s v="HD Ready"/>
    <n v="1"/>
    <n v="1749.5"/>
    <n v="1749.5"/>
  </r>
  <r>
    <x v="4"/>
    <s v="24HR55GU"/>
    <x v="3"/>
    <x v="0"/>
    <x v="6"/>
    <s v="HD Ready"/>
    <n v="1"/>
    <n v="3599"/>
    <n v="3599"/>
  </r>
  <r>
    <x v="4"/>
    <s v="JH24BT300S"/>
    <x v="34"/>
    <x v="1"/>
    <x v="6"/>
    <s v="HD Ready"/>
    <n v="1"/>
    <n v="2799.12"/>
    <n v="2799.12"/>
  </r>
  <r>
    <x v="4"/>
    <s v="43Q36 AI"/>
    <x v="10"/>
    <x v="0"/>
    <x v="0"/>
    <s v="Ultra HD/4k (3840x2160p)"/>
    <n v="1"/>
    <n v="9999"/>
    <n v="9999"/>
  </r>
  <r>
    <x v="4"/>
    <s v="39L2863"/>
    <x v="7"/>
    <x v="0"/>
    <x v="20"/>
    <s v="Full HD"/>
    <n v="1"/>
    <n v="5999"/>
    <n v="5999"/>
  </r>
  <r>
    <x v="4"/>
    <s v="TX-49GXR900"/>
    <x v="22"/>
    <x v="0"/>
    <x v="8"/>
    <s v="Ultra HD/4k (3840x2160p)"/>
    <n v="1"/>
    <n v="16999"/>
    <n v="16999"/>
  </r>
  <r>
    <x v="4"/>
    <s v="UE65RU8000"/>
    <x v="1"/>
    <x v="0"/>
    <x v="14"/>
    <s v="Ultra HD/4k (3840x2160p)"/>
    <n v="1"/>
    <n v="34998.959999999999"/>
    <n v="34998.959999999999"/>
  </r>
  <r>
    <x v="4"/>
    <s v="H43A6500"/>
    <x v="5"/>
    <x v="0"/>
    <x v="0"/>
    <s v="Ultra HD/4k (3840x2160p)"/>
    <n v="1"/>
    <n v="7664.7"/>
    <n v="7664.7"/>
  </r>
  <r>
    <x v="4"/>
    <s v="65OLED854"/>
    <x v="23"/>
    <x v="0"/>
    <x v="14"/>
    <s v="Ultra HD/4k (3840x2160p)"/>
    <n v="1"/>
    <n v="66040.78"/>
    <n v="66040.78"/>
  </r>
  <r>
    <x v="4"/>
    <s v="GTV32S02T2"/>
    <x v="33"/>
    <x v="1"/>
    <x v="1"/>
    <s v="Full HD"/>
    <n v="1"/>
    <n v="3799"/>
    <n v="3799"/>
  </r>
  <r>
    <x v="4"/>
    <s v="KD-55XG8596"/>
    <x v="21"/>
    <x v="0"/>
    <x v="2"/>
    <s v="Ultra HD/4k (3840x2160p)"/>
    <n v="1"/>
    <n v="29643.98"/>
    <n v="29643.98"/>
  </r>
  <r>
    <x v="4"/>
    <s v="50EP640"/>
    <x v="31"/>
    <x v="0"/>
    <x v="3"/>
    <s v="Ultra HD/4k (3840x2160p)"/>
    <n v="1"/>
    <n v="9999"/>
    <n v="9999"/>
  </r>
  <r>
    <x v="4"/>
    <s v="65EP680"/>
    <x v="31"/>
    <x v="0"/>
    <x v="14"/>
    <s v="Ultra HD/4k (3840x2160p)"/>
    <n v="1"/>
    <n v="23999"/>
    <n v="23999"/>
  </r>
  <r>
    <x v="4"/>
    <s v="55PUS6804"/>
    <x v="23"/>
    <x v="0"/>
    <x v="2"/>
    <s v="Ultra HD/4k (3840x2160p)"/>
    <n v="1"/>
    <n v="19999"/>
    <n v="19999"/>
  </r>
  <r>
    <x v="4"/>
    <s v="40FR55"/>
    <x v="3"/>
    <x v="0"/>
    <x v="4"/>
    <s v="Full HD"/>
    <n v="1"/>
    <n v="5000"/>
    <n v="5000"/>
  </r>
  <r>
    <x v="4"/>
    <s v="LED-49E6000 SMART + T2"/>
    <x v="2"/>
    <x v="0"/>
    <x v="8"/>
    <s v="Full HD"/>
    <n v="1"/>
    <n v="5544.9"/>
    <n v="5544.9"/>
  </r>
  <r>
    <x v="4"/>
    <s v="50UM7450PLA"/>
    <x v="4"/>
    <x v="0"/>
    <x v="3"/>
    <s v="Ultra HD/4k (3840x2160p)"/>
    <n v="1"/>
    <n v="14762.8"/>
    <n v="14762.8"/>
  </r>
  <r>
    <x v="4"/>
    <s v="43UM7390PLC"/>
    <x v="4"/>
    <x v="0"/>
    <x v="0"/>
    <s v="Ultra HD/4k (3840x2160p)"/>
    <n v="1"/>
    <n v="13999.9"/>
    <n v="13999.9"/>
  </r>
  <r>
    <x v="4"/>
    <s v="50PUS6504"/>
    <x v="23"/>
    <x v="0"/>
    <x v="3"/>
    <s v="Ultra HD/4k (3840x2160p)"/>
    <n v="1"/>
    <n v="12999"/>
    <n v="12999"/>
  </r>
  <r>
    <x v="4"/>
    <s v="QE43LS03R"/>
    <x v="1"/>
    <x v="0"/>
    <x v="0"/>
    <s v="Ultra HD/4k (3840x2160p)"/>
    <n v="1"/>
    <n v="25400"/>
    <n v="25400"/>
  </r>
  <r>
    <x v="4"/>
    <s v="43PUS6504"/>
    <x v="23"/>
    <x v="0"/>
    <x v="0"/>
    <s v="Ultra HD/4k (3840x2160p)"/>
    <n v="1"/>
    <n v="9999"/>
    <n v="9999"/>
  </r>
  <r>
    <x v="4"/>
    <s v="OLED77C9PLA"/>
    <x v="4"/>
    <x v="0"/>
    <x v="25"/>
    <s v="Ultra HD/4k (3840x2160p)"/>
    <n v="1"/>
    <n v="249999"/>
    <n v="249999"/>
  </r>
  <r>
    <x v="4"/>
    <s v="65SM8600PLA"/>
    <x v="4"/>
    <x v="0"/>
    <x v="14"/>
    <s v="Ultra HD/4k (3840x2160p)"/>
    <n v="1"/>
    <n v="48499"/>
    <n v="48499"/>
  </r>
  <r>
    <x v="4"/>
    <s v="UE58RU7100"/>
    <x v="1"/>
    <x v="0"/>
    <x v="13"/>
    <s v="Ultra HD/4k (3840x2160p)"/>
    <n v="1"/>
    <n v="16499"/>
    <n v="16499"/>
  </r>
  <r>
    <x v="4"/>
    <s v="40FE850"/>
    <x v="40"/>
    <x v="0"/>
    <x v="15"/>
    <s v="Full HD"/>
    <n v="1"/>
    <n v="5099"/>
    <n v="5099"/>
  </r>
  <r>
    <x v="4"/>
    <s v="UE55RU8000"/>
    <x v="1"/>
    <x v="0"/>
    <x v="2"/>
    <s v="Ultra HD/4k (3840x2160p)"/>
    <n v="1"/>
    <n v="20299.900000000001"/>
    <n v="20299.900000000001"/>
  </r>
  <r>
    <x v="4"/>
    <s v="UE50RU7410"/>
    <x v="1"/>
    <x v="0"/>
    <x v="3"/>
    <s v="Ultra HD/4k (3840x2160p)"/>
    <n v="1"/>
    <n v="18099"/>
    <n v="18099"/>
  </r>
  <r>
    <x v="4"/>
    <s v="65PUS6754"/>
    <x v="23"/>
    <x v="0"/>
    <x v="14"/>
    <s v="Ultra HD/4k (3840x2160p)"/>
    <n v="1"/>
    <n v="22999"/>
    <n v="22999"/>
  </r>
  <r>
    <x v="4"/>
    <s v="UE50RU7470"/>
    <x v="1"/>
    <x v="0"/>
    <x v="3"/>
    <s v="Ultra HD/4k (3840x2160p)"/>
    <n v="1"/>
    <n v="15999"/>
    <n v="15999"/>
  </r>
  <r>
    <x v="4"/>
    <s v="UE55RU7400"/>
    <x v="1"/>
    <x v="0"/>
    <x v="2"/>
    <s v="Ultra HD/4k (3840x2160p)"/>
    <n v="1"/>
    <n v="18999.900000000001"/>
    <n v="18999.900000000001"/>
  </r>
  <r>
    <x v="4"/>
    <s v="UE43RU7400"/>
    <x v="1"/>
    <x v="0"/>
    <x v="0"/>
    <s v="Ultra HD/4k (3840x2160p)"/>
    <n v="1"/>
    <n v="15199"/>
    <n v="15199"/>
  </r>
  <r>
    <x v="4"/>
    <s v="UE43RU7100"/>
    <x v="1"/>
    <x v="0"/>
    <x v="0"/>
    <s v="Ultra HD/4k (3840x2160p)"/>
    <n v="1"/>
    <n v="10499"/>
    <n v="10499"/>
  </r>
  <r>
    <x v="4"/>
    <s v="UE75RU7100"/>
    <x v="1"/>
    <x v="0"/>
    <x v="17"/>
    <s v="Ultra HD/4k (3840x2160p)"/>
    <n v="1"/>
    <n v="39999"/>
    <n v="39999"/>
  </r>
  <r>
    <x v="4"/>
    <s v="50DU5502"/>
    <x v="8"/>
    <x v="0"/>
    <x v="3"/>
    <s v="Ultra HD/4k (3840x2160p)"/>
    <n v="1"/>
    <n v="6999"/>
    <n v="6999"/>
  </r>
  <r>
    <x v="4"/>
    <s v="LE43CT5520AK"/>
    <x v="8"/>
    <x v="0"/>
    <x v="0"/>
    <s v="Full HD"/>
    <n v="1"/>
    <n v="5399"/>
    <n v="5399"/>
  </r>
  <r>
    <x v="4"/>
    <s v="LE43CU6550AK"/>
    <x v="8"/>
    <x v="0"/>
    <x v="0"/>
    <s v="Ultra HD/4k (3840x2160p)"/>
    <n v="1"/>
    <n v="6649"/>
    <n v="6649"/>
  </r>
  <r>
    <x v="4"/>
    <s v="32AS1HDT"/>
    <x v="19"/>
    <x v="1"/>
    <x v="1"/>
    <s v="HD Ready"/>
    <n v="1"/>
    <n v="2899"/>
    <n v="2899"/>
  </r>
  <r>
    <x v="4"/>
    <s v="MTV-3234LT2"/>
    <x v="6"/>
    <x v="1"/>
    <x v="1"/>
    <s v="HD Ready"/>
    <n v="1"/>
    <n v="2499"/>
    <n v="2499"/>
  </r>
  <r>
    <x v="4"/>
    <s v="LE40CT5530AK"/>
    <x v="8"/>
    <x v="0"/>
    <x v="4"/>
    <s v="Full HD"/>
    <n v="1"/>
    <n v="5199"/>
    <n v="5199"/>
  </r>
  <r>
    <x v="4"/>
    <s v="LE32CT5550AK"/>
    <x v="8"/>
    <x v="0"/>
    <x v="1"/>
    <s v="Full HD"/>
    <n v="1"/>
    <n v="4325.54"/>
    <n v="4325.54"/>
  </r>
  <r>
    <x v="4"/>
    <s v="LC-32HI3012E"/>
    <x v="25"/>
    <x v="1"/>
    <x v="1"/>
    <s v="HD Ready"/>
    <n v="1"/>
    <n v="3999"/>
    <n v="3999"/>
  </r>
  <r>
    <x v="4"/>
    <s v="49U5855EC"/>
    <x v="7"/>
    <x v="0"/>
    <x v="8"/>
    <s v="Ultra HD/4k (3840x2160p)"/>
    <n v="1"/>
    <n v="13332"/>
    <n v="13332"/>
  </r>
  <r>
    <x v="4"/>
    <s v="43Q3 AI"/>
    <x v="10"/>
    <x v="0"/>
    <x v="0"/>
    <s v="Ultra HD/4k (3840x2160p)"/>
    <n v="1"/>
    <n v="8808"/>
    <n v="8808"/>
  </r>
  <r>
    <x v="4"/>
    <s v="LED-43G5000 SMART + T2"/>
    <x v="2"/>
    <x v="0"/>
    <x v="0"/>
    <s v="Full HD"/>
    <n v="1"/>
    <n v="4700"/>
    <n v="4700"/>
  </r>
  <r>
    <x v="4"/>
    <s v="LD-5028"/>
    <x v="26"/>
    <x v="0"/>
    <x v="3"/>
    <s v="Ultra HD/4k (3840x2160p)"/>
    <n v="1"/>
    <n v="9499"/>
    <n v="9499"/>
  </r>
  <r>
    <x v="4"/>
    <s v="32AS3HDTA1"/>
    <x v="19"/>
    <x v="0"/>
    <x v="1"/>
    <s v="HD Ready"/>
    <n v="1"/>
    <n v="3798"/>
    <n v="3798"/>
  </r>
  <r>
    <x v="4"/>
    <s v="UE55NU7093"/>
    <x v="1"/>
    <x v="0"/>
    <x v="2"/>
    <s v="Ultra HD/4k (3840x2160p)"/>
    <n v="1"/>
    <n v="12799"/>
    <n v="12799"/>
  </r>
  <r>
    <x v="4"/>
    <s v="LE40CT5030AK"/>
    <x v="8"/>
    <x v="1"/>
    <x v="4"/>
    <s v="Full HD"/>
    <n v="1"/>
    <n v="4298.9799999999996"/>
    <n v="4298.9799999999996"/>
  </r>
  <r>
    <x v="4"/>
    <s v="43AF90G"/>
    <x v="45"/>
    <x v="1"/>
    <x v="0"/>
    <s v="Full HD"/>
    <n v="1"/>
    <n v="7999"/>
    <n v="7999"/>
  </r>
  <r>
    <x v="4"/>
    <s v="32FR50"/>
    <x v="3"/>
    <x v="0"/>
    <x v="1"/>
    <s v="Full HD"/>
    <n v="1"/>
    <n v="4999"/>
    <n v="4999"/>
  </r>
  <r>
    <x v="4"/>
    <s v="32HE2HDTA1"/>
    <x v="19"/>
    <x v="0"/>
    <x v="1"/>
    <s v="HD Ready"/>
    <n v="1"/>
    <n v="3499"/>
    <n v="3499"/>
  </r>
  <r>
    <x v="4"/>
    <s v="65UP50GU"/>
    <x v="3"/>
    <x v="0"/>
    <x v="14"/>
    <s v="Ultra HD/4k (3840x2160p)"/>
    <n v="1"/>
    <n v="19685.96"/>
    <n v="19685.96"/>
  </r>
  <r>
    <x v="4"/>
    <s v="50UR50GU"/>
    <x v="3"/>
    <x v="0"/>
    <x v="3"/>
    <s v="Ultra HD/4k (3840x2160p)"/>
    <n v="1"/>
    <n v="8999"/>
    <n v="8999"/>
  </r>
  <r>
    <x v="4"/>
    <s v="43UR50GU"/>
    <x v="3"/>
    <x v="0"/>
    <x v="0"/>
    <s v="Ultra HD/4k (3840x2160p)"/>
    <n v="1"/>
    <n v="5498.96"/>
    <n v="5498.96"/>
  </r>
  <r>
    <x v="4"/>
    <s v="24HR50GU"/>
    <x v="3"/>
    <x v="0"/>
    <x v="6"/>
    <s v="HD Ready"/>
    <n v="1"/>
    <n v="3399"/>
    <n v="3399"/>
  </r>
  <r>
    <x v="4"/>
    <s v="32HB50"/>
    <x v="3"/>
    <x v="1"/>
    <x v="1"/>
    <s v="HD Ready"/>
    <n v="1"/>
    <n v="2999"/>
    <n v="2999"/>
  </r>
  <r>
    <x v="4"/>
    <s v="40FR50"/>
    <x v="3"/>
    <x v="0"/>
    <x v="4"/>
    <s v="Full HD"/>
    <n v="1"/>
    <n v="5716.7"/>
    <n v="5716.7"/>
  </r>
  <r>
    <x v="4"/>
    <s v="LE-4348"/>
    <x v="26"/>
    <x v="0"/>
    <x v="0"/>
    <s v="Full HD"/>
    <n v="1"/>
    <n v="7499"/>
    <n v="7499"/>
  </r>
  <r>
    <x v="4"/>
    <s v="LD 4329"/>
    <x v="41"/>
    <x v="1"/>
    <x v="0"/>
    <s v="Full HD"/>
    <n v="1"/>
    <n v="7899"/>
    <n v="7899"/>
  </r>
  <r>
    <x v="4"/>
    <s v="TX-49FXR600"/>
    <x v="22"/>
    <x v="0"/>
    <x v="8"/>
    <s v="Ultra HD/4k (3840x2160p)"/>
    <n v="1"/>
    <n v="10499"/>
    <n v="10499"/>
  </r>
  <r>
    <x v="4"/>
    <s v="TX-43FXR600"/>
    <x v="22"/>
    <x v="0"/>
    <x v="0"/>
    <s v="Ultra HD/4k (3840x2160p)"/>
    <n v="1"/>
    <n v="9999"/>
    <n v="9999"/>
  </r>
  <r>
    <x v="4"/>
    <s v="LC-49UI8872ES"/>
    <x v="25"/>
    <x v="0"/>
    <x v="8"/>
    <s v="Ultra HD/4k (3840x2160p)"/>
    <n v="1"/>
    <n v="9999"/>
    <n v="9999"/>
  </r>
  <r>
    <x v="4"/>
    <s v="43L2863"/>
    <x v="7"/>
    <x v="0"/>
    <x v="0"/>
    <s v="Full HD"/>
    <n v="1"/>
    <n v="8444"/>
    <n v="8444"/>
  </r>
  <r>
    <x v="4"/>
    <s v="43PFS5823"/>
    <x v="23"/>
    <x v="0"/>
    <x v="0"/>
    <s v="Full HD"/>
    <n v="1"/>
    <n v="8799"/>
    <n v="8799"/>
  </r>
  <r>
    <x v="4"/>
    <s v="40DF4530-O"/>
    <x v="9"/>
    <x v="1"/>
    <x v="4"/>
    <s v="Full HD"/>
    <n v="1"/>
    <n v="3429"/>
    <n v="3429"/>
  </r>
  <r>
    <x v="4"/>
    <s v="49UK7550PLA"/>
    <x v="4"/>
    <x v="0"/>
    <x v="8"/>
    <s v="Ultra HD/4k (3840x2160p)"/>
    <n v="1"/>
    <n v="8889.9"/>
    <n v="8889.9"/>
  </r>
  <r>
    <x v="4"/>
    <s v="75UK6750PLB"/>
    <x v="4"/>
    <x v="0"/>
    <x v="17"/>
    <s v="Ultra HD/4k (3840x2160p)"/>
    <n v="1"/>
    <n v="44999.1"/>
    <n v="44999.1"/>
  </r>
  <r>
    <x v="4"/>
    <s v="55UK6300PLB"/>
    <x v="4"/>
    <x v="0"/>
    <x v="2"/>
    <s v="Ultra HD/4k (3840x2160p)"/>
    <n v="1"/>
    <n v="14998.98"/>
    <n v="14998.98"/>
  </r>
  <r>
    <x v="4"/>
    <s v="KD-49XF7096"/>
    <x v="21"/>
    <x v="0"/>
    <x v="8"/>
    <s v="Ultra HD/4k (3840x2160p)"/>
    <n v="1"/>
    <n v="13000"/>
    <n v="13000"/>
  </r>
  <r>
    <x v="4"/>
    <s v="KD-43XF7005"/>
    <x v="21"/>
    <x v="0"/>
    <x v="0"/>
    <s v="Ultra HD/4k (3840x2160p)"/>
    <n v="1"/>
    <n v="10498.98"/>
    <n v="10498.98"/>
  </r>
  <r>
    <x v="4"/>
    <s v="KDL-43WF804"/>
    <x v="21"/>
    <x v="0"/>
    <x v="0"/>
    <s v="Full HD"/>
    <n v="1"/>
    <n v="9999"/>
    <n v="9999"/>
  </r>
  <r>
    <x v="4"/>
    <s v="43UK6390PLG"/>
    <x v="4"/>
    <x v="0"/>
    <x v="32"/>
    <s v="Ultra HD/4k (3840x2160p)"/>
    <n v="1"/>
    <n v="11999"/>
    <n v="11999"/>
  </r>
  <r>
    <x v="4"/>
    <s v="UA32DM1100"/>
    <x v="18"/>
    <x v="1"/>
    <x v="1"/>
    <s v="HD Ready"/>
    <n v="1"/>
    <n v="2999"/>
    <n v="2999"/>
  </r>
  <r>
    <x v="4"/>
    <s v="UE49NU7100"/>
    <x v="1"/>
    <x v="0"/>
    <x v="8"/>
    <s v="Ultra HD/4k (3840x2160p)"/>
    <n v="1"/>
    <n v="15899"/>
    <n v="15899"/>
  </r>
  <r>
    <x v="4"/>
    <s v="KD-43XF7596"/>
    <x v="21"/>
    <x v="0"/>
    <x v="0"/>
    <s v="Ultra HD/4k (3840x2160p)"/>
    <n v="1"/>
    <n v="15555"/>
    <n v="15555"/>
  </r>
  <r>
    <x v="4"/>
    <s v="55UK6510PLB"/>
    <x v="4"/>
    <x v="0"/>
    <x v="2"/>
    <s v="Ultra HD/4k (3840x2160p)"/>
    <n v="1"/>
    <n v="11665"/>
    <n v="11665"/>
  </r>
  <r>
    <x v="4"/>
    <s v="49SK8100PLA"/>
    <x v="4"/>
    <x v="0"/>
    <x v="8"/>
    <s v="Ultra HD/4k (3840x2160p)"/>
    <n v="1"/>
    <n v="15999"/>
    <n v="15999"/>
  </r>
  <r>
    <x v="4"/>
    <s v="32PHT4503"/>
    <x v="23"/>
    <x v="1"/>
    <x v="1"/>
    <s v="HD Ready"/>
    <n v="1"/>
    <n v="4599"/>
    <n v="4599"/>
  </r>
  <r>
    <x v="4"/>
    <s v="22PFS5303"/>
    <x v="23"/>
    <x v="1"/>
    <x v="11"/>
    <s v="Full HD"/>
    <n v="1"/>
    <n v="3509"/>
    <n v="3509"/>
  </r>
  <r>
    <x v="4"/>
    <s v="32LK6190PLA"/>
    <x v="4"/>
    <x v="0"/>
    <x v="1"/>
    <s v="Full HD"/>
    <n v="1"/>
    <n v="8899.9"/>
    <n v="8899.9"/>
  </r>
  <r>
    <x v="4"/>
    <s v="UE49NU8000"/>
    <x v="1"/>
    <x v="0"/>
    <x v="8"/>
    <s v="Ultra HD/4k (3840x2160p)"/>
    <n v="1"/>
    <n v="25499"/>
    <n v="25499"/>
  </r>
  <r>
    <x v="4"/>
    <s v="KD-49XF8096"/>
    <x v="21"/>
    <x v="0"/>
    <x v="8"/>
    <s v="Ultra HD/4k (3840x2160p)"/>
    <n v="1"/>
    <n v="15640.8"/>
    <n v="15640.8"/>
  </r>
  <r>
    <x v="4"/>
    <s v="32LK6200PLA"/>
    <x v="4"/>
    <x v="0"/>
    <x v="1"/>
    <s v="Full HD"/>
    <n v="1"/>
    <n v="7500"/>
    <n v="7500"/>
  </r>
  <r>
    <x v="4"/>
    <s v="55DC760"/>
    <x v="31"/>
    <x v="0"/>
    <x v="2"/>
    <s v="Ultra HD/4k (3840x2160p)"/>
    <n v="1"/>
    <n v="22299"/>
    <n v="22299"/>
  </r>
  <r>
    <x v="4"/>
    <s v="40FD3306"/>
    <x v="27"/>
    <x v="1"/>
    <x v="4"/>
    <s v="Full HD"/>
    <n v="1"/>
    <n v="5499"/>
    <n v="5499"/>
  </r>
  <r>
    <x v="4"/>
    <s v="32HD3306"/>
    <x v="27"/>
    <x v="1"/>
    <x v="1"/>
    <s v="HD Ready"/>
    <n v="1"/>
    <n v="3799"/>
    <n v="3799"/>
  </r>
  <r>
    <x v="4"/>
    <s v="32PFS5603"/>
    <x v="23"/>
    <x v="1"/>
    <x v="1"/>
    <s v="Full HD"/>
    <n v="1"/>
    <n v="5669"/>
    <n v="5669"/>
  </r>
  <r>
    <x v="4"/>
    <s v="22HE1FHDT"/>
    <x v="19"/>
    <x v="1"/>
    <x v="12"/>
    <s v="Full HD"/>
    <n v="1"/>
    <n v="2374"/>
    <n v="2374"/>
  </r>
  <r>
    <x v="4"/>
    <s v="32DS520"/>
    <x v="31"/>
    <x v="0"/>
    <x v="1"/>
    <s v="HD Ready"/>
    <n v="1"/>
    <n v="3999"/>
    <n v="3999"/>
  </r>
  <r>
    <x v="4"/>
    <s v="LD-4017"/>
    <x v="26"/>
    <x v="1"/>
    <x v="4"/>
    <s v="Full HD"/>
    <n v="1"/>
    <n v="5999"/>
    <n v="5999"/>
  </r>
  <r>
    <x v="4"/>
    <s v="LE24CT5500"/>
    <x v="8"/>
    <x v="0"/>
    <x v="6"/>
    <s v="HD Ready"/>
    <n v="1"/>
    <n v="3399"/>
    <n v="3399"/>
  </r>
  <r>
    <x v="4"/>
    <s v="L50UHD20B"/>
    <x v="16"/>
    <x v="1"/>
    <x v="3"/>
    <s v="Ultra HD/4k (3840x2160p)"/>
    <n v="1"/>
    <n v="2759.06"/>
    <n v="2759.06"/>
  </r>
  <r>
    <x v="4"/>
    <s v="LED-22D1900 + T2"/>
    <x v="2"/>
    <x v="1"/>
    <x v="11"/>
    <s v="Full HD"/>
    <n v="1"/>
    <n v="1599.9"/>
    <n v="1599.9"/>
  </r>
  <r>
    <x v="4"/>
    <s v="TV 4A 32"/>
    <x v="0"/>
    <x v="0"/>
    <x v="1"/>
    <s v="HD Ready"/>
    <n v="1"/>
    <n v="4399"/>
    <n v="4399"/>
  </r>
  <r>
    <x v="4"/>
    <s v="22DF4330"/>
    <x v="9"/>
    <x v="1"/>
    <x v="34"/>
    <s v="Full HD"/>
    <n v="1"/>
    <n v="1709"/>
    <n v="1709"/>
  </r>
  <r>
    <x v="4"/>
    <s v="42DF5330"/>
    <x v="9"/>
    <x v="0"/>
    <x v="21"/>
    <s v="Full HD"/>
    <n v="1"/>
    <n v="5199"/>
    <n v="5199"/>
  </r>
  <r>
    <x v="4"/>
    <s v="LE-3227"/>
    <x v="26"/>
    <x v="0"/>
    <x v="1"/>
    <s v="HD Ready"/>
    <n v="1"/>
    <n v="3699"/>
    <n v="3699"/>
  </r>
  <r>
    <x v="4"/>
    <s v="KD-49XE7005"/>
    <x v="21"/>
    <x v="0"/>
    <x v="8"/>
    <s v="Ultra HD/4k (3840x2160p)"/>
    <n v="1"/>
    <n v="8999"/>
    <n v="8999"/>
  </r>
  <r>
    <x v="4"/>
    <s v="32PHS4132"/>
    <x v="23"/>
    <x v="1"/>
    <x v="1"/>
    <s v="HD Ready"/>
    <n v="1"/>
    <n v="2376.9"/>
    <n v="2376.9"/>
  </r>
  <r>
    <x v="4"/>
    <s v="55SJ930V"/>
    <x v="4"/>
    <x v="0"/>
    <x v="2"/>
    <s v="Ultra HD/4k (3840x2160p)"/>
    <n v="1"/>
    <n v="38699.160000000003"/>
    <n v="38699.160000000003"/>
  </r>
  <r>
    <x v="4"/>
    <s v="28MT49S"/>
    <x v="4"/>
    <x v="0"/>
    <x v="7"/>
    <s v="HD Ready"/>
    <n v="1"/>
    <n v="5888"/>
    <n v="5888"/>
  </r>
  <r>
    <x v="4"/>
    <s v="24MT49S"/>
    <x v="4"/>
    <x v="0"/>
    <x v="6"/>
    <s v="HD Ready"/>
    <n v="1"/>
    <n v="5428.3"/>
    <n v="5428.3"/>
  </r>
  <r>
    <x v="4"/>
    <s v="65M5010UW"/>
    <x v="5"/>
    <x v="0"/>
    <x v="14"/>
    <s v="Ultra HD/4k (3840x2160p)"/>
    <n v="1"/>
    <n v="17819"/>
    <n v="17819"/>
  </r>
  <r>
    <x v="4"/>
    <s v="55DF4030"/>
    <x v="9"/>
    <x v="1"/>
    <x v="2"/>
    <s v="Full HD"/>
    <n v="1"/>
    <n v="7199"/>
    <n v="7199"/>
  </r>
  <r>
    <x v="4"/>
    <s v="55UH676V"/>
    <x v="4"/>
    <x v="0"/>
    <x v="2"/>
    <s v="Ultra HD/4k (3840x2160p)"/>
    <n v="1"/>
    <n v="12999"/>
    <n v="12999"/>
  </r>
  <r>
    <x v="4"/>
    <s v="LED19HD500U"/>
    <x v="35"/>
    <x v="1"/>
    <x v="23"/>
    <s v="HD Ready"/>
    <n v="1"/>
    <n v="1985"/>
    <n v="1985"/>
  </r>
  <r>
    <x v="4"/>
    <s v="MTV-4030LTA2"/>
    <x v="6"/>
    <x v="0"/>
    <x v="4"/>
    <s v="Full HD"/>
    <n v="1"/>
    <n v="5199"/>
    <n v="5199"/>
  </r>
  <r>
    <x v="4"/>
    <s v="LE2855T2"/>
    <x v="38"/>
    <x v="1"/>
    <x v="7"/>
    <s v="HD Ready"/>
    <n v="1"/>
    <n v="2919.99"/>
    <n v="2919.99"/>
  </r>
  <r>
    <x v="4"/>
    <s v="TX-55CXR800"/>
    <x v="22"/>
    <x v="0"/>
    <x v="2"/>
    <s v="Ultra HD/4k (3840x2160p)"/>
    <n v="1"/>
    <n v="39599.160000000003"/>
    <n v="39599.160000000003"/>
  </r>
  <r>
    <x v="4"/>
    <s v="KDL-43W808C"/>
    <x v="21"/>
    <x v="0"/>
    <x v="0"/>
    <s v="Full HD"/>
    <n v="1"/>
    <n v="6999"/>
    <n v="6999"/>
  </r>
  <r>
    <x v="4"/>
    <s v="KDL-42W705B"/>
    <x v="21"/>
    <x v="0"/>
    <x v="21"/>
    <s v="Full HD"/>
    <n v="-1"/>
    <n v="7999.9"/>
    <n v="-7999.9"/>
  </r>
  <r>
    <x v="4"/>
    <s v="UA43FHD20T2S"/>
    <x v="18"/>
    <x v="0"/>
    <x v="0"/>
    <s v="Full HD"/>
    <n v="-1"/>
    <n v="5999"/>
    <n v="-5999"/>
  </r>
  <r>
    <x v="4"/>
    <s v="LED43UHD500U4K"/>
    <x v="35"/>
    <x v="1"/>
    <x v="0"/>
    <s v="Ultra HD/4k (3840x2160p)"/>
    <n v="-1"/>
    <n v="8149"/>
    <n v="-8149"/>
  </r>
  <r>
    <x v="4"/>
    <s v="55UTS11"/>
    <x v="42"/>
    <x v="0"/>
    <x v="2"/>
    <s v="Ultra HD/4k (3840x2160p)"/>
    <n v="-1"/>
    <n v="12599"/>
    <n v="-12599"/>
  </r>
  <r>
    <x v="4"/>
    <s v="LE-32Z1T2"/>
    <x v="14"/>
    <x v="1"/>
    <x v="1"/>
    <s v="HD Ready"/>
    <n v="-1"/>
    <n v="3443"/>
    <n v="-3443"/>
  </r>
  <r>
    <x v="4"/>
    <s v="49L2863"/>
    <x v="7"/>
    <x v="0"/>
    <x v="8"/>
    <s v="Full HD"/>
    <n v="-1"/>
    <n v="10999"/>
    <n v="-10999"/>
  </r>
  <r>
    <x v="4"/>
    <s v="LED-32G5000 SMART + T2"/>
    <x v="2"/>
    <x v="0"/>
    <x v="1"/>
    <s v="HD Ready"/>
    <n v="-1"/>
    <n v="4751.8999999999996"/>
    <n v="-4751.8999999999996"/>
  </r>
  <r>
    <x v="4"/>
    <s v="32W2863"/>
    <x v="7"/>
    <x v="0"/>
    <x v="1"/>
    <s v="HD Ready"/>
    <n v="-1"/>
    <n v="6499"/>
    <n v="-6499"/>
  </r>
  <r>
    <x v="4"/>
    <s v="LT-50MU780"/>
    <x v="13"/>
    <x v="1"/>
    <x v="3"/>
    <s v="Ultra HD/4k (3840x2160p)"/>
    <n v="-1"/>
    <n v="6475"/>
    <n v="-6475"/>
  </r>
  <r>
    <x v="4"/>
    <s v="UE40NU7192"/>
    <x v="1"/>
    <x v="0"/>
    <x v="4"/>
    <s v="Ultra HD/4k (3840x2160p)"/>
    <n v="-1"/>
    <n v="9599"/>
    <n v="-9599"/>
  </r>
  <r>
    <x v="4"/>
    <s v="KD-43XF7096"/>
    <x v="21"/>
    <x v="0"/>
    <x v="0"/>
    <s v="Ultra HD/4k (3840x2160p)"/>
    <n v="-1"/>
    <n v="17999"/>
    <n v="-17999"/>
  </r>
  <r>
    <x v="4"/>
    <s v="32HTS11"/>
    <x v="42"/>
    <x v="0"/>
    <x v="1"/>
    <s v="HD Ready"/>
    <n v="-1"/>
    <n v="2999"/>
    <n v="-2999"/>
  </r>
  <r>
    <x v="4"/>
    <s v="KD-55XF8096"/>
    <x v="21"/>
    <x v="0"/>
    <x v="2"/>
    <s v="Ultra HD/4k (3840x2160p)"/>
    <n v="-1"/>
    <n v="22529"/>
    <n v="-22529"/>
  </r>
  <r>
    <x v="4"/>
    <s v="LE32CT3500"/>
    <x v="8"/>
    <x v="0"/>
    <x v="1"/>
    <s v="HD Ready"/>
    <n v="-1"/>
    <n v="3899"/>
    <n v="-3899"/>
  </r>
  <r>
    <x v="4"/>
    <s v="LED-32HT11"/>
    <x v="42"/>
    <x v="1"/>
    <x v="1"/>
    <s v="HD Ready"/>
    <n v="-1"/>
    <n v="2901"/>
    <n v="-2901"/>
  </r>
  <r>
    <x v="4"/>
    <s v="LED24HD300U"/>
    <x v="35"/>
    <x v="1"/>
    <x v="6"/>
    <s v="HD Ready"/>
    <n v="-1"/>
    <n v="3239.1"/>
    <n v="-3239.1"/>
  </r>
  <r>
    <x v="4"/>
    <s v="40L2863"/>
    <x v="7"/>
    <x v="0"/>
    <x v="4"/>
    <s v="Full HD"/>
    <n v="-2"/>
    <n v="8899"/>
    <n v="-17798"/>
  </r>
  <r>
    <x v="4"/>
    <s v="KD-65AF8"/>
    <x v="21"/>
    <x v="0"/>
    <x v="14"/>
    <s v="Ultra HD/4k (3840x2160p)"/>
    <n v="-2"/>
    <n v="9900"/>
    <n v="-19800"/>
  </r>
  <r>
    <x v="5"/>
    <s v="4A 32"/>
    <x v="0"/>
    <x v="0"/>
    <x v="1"/>
    <s v="HD Ready"/>
    <n v="1319"/>
    <n v="4375.1022971900002"/>
    <n v="5770759.9299999997"/>
  </r>
  <r>
    <x v="5"/>
    <s v="UE43TU7100"/>
    <x v="1"/>
    <x v="0"/>
    <x v="0"/>
    <s v="Ultra HD/4k (3840x2160p)"/>
    <n v="1021"/>
    <n v="10865.48425073"/>
    <n v="11093659.42"/>
  </r>
  <r>
    <x v="5"/>
    <s v="TV 4S 43"/>
    <x v="0"/>
    <x v="0"/>
    <x v="0"/>
    <s v="Ultra HD/4k (3840x2160p)"/>
    <n v="908"/>
    <n v="7986.7434361200003"/>
    <n v="7251963.04"/>
  </r>
  <r>
    <x v="5"/>
    <s v="UE32T5300"/>
    <x v="1"/>
    <x v="0"/>
    <x v="1"/>
    <s v="Full HD"/>
    <n v="566"/>
    <n v="6765.2571908099999"/>
    <n v="3829135.57"/>
  </r>
  <r>
    <x v="5"/>
    <s v="LED-32G5000 + T2"/>
    <x v="2"/>
    <x v="1"/>
    <x v="1"/>
    <s v="HD Ready"/>
    <n v="456"/>
    <n v="2516.78563596"/>
    <n v="1147654.25"/>
  </r>
  <r>
    <x v="5"/>
    <s v="UE55TU7100"/>
    <x v="1"/>
    <x v="0"/>
    <x v="2"/>
    <s v="Ultra HD/4k (3840x2160p)"/>
    <n v="424"/>
    <n v="15355.723773580001"/>
    <n v="6510826.8799999999"/>
  </r>
  <r>
    <x v="5"/>
    <s v="UE43NU7090"/>
    <x v="1"/>
    <x v="0"/>
    <x v="0"/>
    <s v="Ultra HD/4k (3840x2160p)"/>
    <n v="423"/>
    <n v="9938.5680614699995"/>
    <n v="4204014.29"/>
  </r>
  <r>
    <x v="5"/>
    <s v="UE43T5300"/>
    <x v="1"/>
    <x v="0"/>
    <x v="0"/>
    <s v="Full HD"/>
    <n v="391"/>
    <n v="8773.0826342700002"/>
    <n v="3430275.31"/>
  </r>
  <r>
    <x v="5"/>
    <s v="32LK610BPLC"/>
    <x v="4"/>
    <x v="0"/>
    <x v="1"/>
    <s v="HD Ready"/>
    <n v="364"/>
    <n v="5594.6915659300003"/>
    <n v="2036467.73"/>
  </r>
  <r>
    <x v="5"/>
    <s v="TV 4S 55 INTERNATIONAL EDITION"/>
    <x v="0"/>
    <x v="0"/>
    <x v="2"/>
    <s v="Ultra HD/4k (3840x2160p)"/>
    <n v="346"/>
    <n v="11962.50488439"/>
    <n v="4139026.69"/>
  </r>
  <r>
    <x v="5"/>
    <s v="32H500GU"/>
    <x v="3"/>
    <x v="1"/>
    <x v="1"/>
    <s v="HD Ready"/>
    <n v="280"/>
    <n v="3155.85821429"/>
    <n v="883640.3"/>
  </r>
  <r>
    <x v="5"/>
    <s v="UE32T4500"/>
    <x v="1"/>
    <x v="0"/>
    <x v="1"/>
    <s v="HD Ready"/>
    <n v="272"/>
    <n v="5986.6504779400002"/>
    <n v="1628368.93"/>
  </r>
  <r>
    <x v="5"/>
    <s v="43UM7050PLF"/>
    <x v="4"/>
    <x v="0"/>
    <x v="0"/>
    <s v="Ultra HD/4k (3840x2160p)"/>
    <n v="229"/>
    <n v="10041.790305680001"/>
    <n v="2299569.98"/>
  </r>
  <r>
    <x v="5"/>
    <s v="LED-32D5000 SMART + T2"/>
    <x v="2"/>
    <x v="0"/>
    <x v="1"/>
    <s v="HD Ready"/>
    <n v="225"/>
    <n v="3405.0034666699999"/>
    <n v="766125.78"/>
  </r>
  <r>
    <x v="5"/>
    <s v="32A5800"/>
    <x v="5"/>
    <x v="0"/>
    <x v="1"/>
    <s v="HD Ready"/>
    <n v="209"/>
    <n v="4598.65645933"/>
    <n v="961119.2"/>
  </r>
  <r>
    <x v="5"/>
    <s v="32H600GU"/>
    <x v="3"/>
    <x v="0"/>
    <x v="1"/>
    <s v="HD Ready"/>
    <n v="200"/>
    <n v="4144.0375000000004"/>
    <n v="828807.5"/>
  </r>
  <r>
    <x v="5"/>
    <s v="UE43TU8500"/>
    <x v="1"/>
    <x v="0"/>
    <x v="0"/>
    <s v="Ultra HD/4k (3840x2160p)"/>
    <n v="197"/>
    <n v="15713.23964467"/>
    <n v="3095508.21"/>
  </r>
  <r>
    <x v="5"/>
    <s v="32DH5502"/>
    <x v="8"/>
    <x v="0"/>
    <x v="1"/>
    <s v="HD Ready"/>
    <n v="195"/>
    <n v="3247.5641025599998"/>
    <n v="633275"/>
  </r>
  <r>
    <x v="5"/>
    <s v="UE24N4500"/>
    <x v="1"/>
    <x v="0"/>
    <x v="6"/>
    <s v="HD Ready"/>
    <n v="183"/>
    <n v="5252.6420218599997"/>
    <n v="961233.49"/>
  </r>
  <r>
    <x v="5"/>
    <s v="UE32M5500"/>
    <x v="1"/>
    <x v="0"/>
    <x v="1"/>
    <s v="Full HD"/>
    <n v="180"/>
    <n v="10544.18266667"/>
    <n v="1897952.88"/>
  </r>
  <r>
    <x v="5"/>
    <s v="32B6600PA"/>
    <x v="5"/>
    <x v="0"/>
    <x v="1"/>
    <s v="HD Ready"/>
    <n v="179"/>
    <n v="4366.8224581000004"/>
    <n v="781661.22"/>
  </r>
  <r>
    <x v="5"/>
    <s v="43UM7450PLA"/>
    <x v="4"/>
    <x v="0"/>
    <x v="0"/>
    <s v="Ultra HD/4k (3840x2160p)"/>
    <n v="179"/>
    <n v="12272.21050279"/>
    <n v="2196725.6800000002"/>
  </r>
  <r>
    <x v="5"/>
    <s v="43LM6300PLA"/>
    <x v="4"/>
    <x v="0"/>
    <x v="0"/>
    <s v="Full HD"/>
    <n v="178"/>
    <n v="9609.7568539299991"/>
    <n v="1710536.72"/>
  </r>
  <r>
    <x v="5"/>
    <s v="32H700GU"/>
    <x v="3"/>
    <x v="0"/>
    <x v="1"/>
    <s v="HD Ready"/>
    <n v="163"/>
    <n v="4454.8780981600003"/>
    <n v="726145.13"/>
  </r>
  <r>
    <x v="5"/>
    <s v="LED-24G5000 + T2"/>
    <x v="2"/>
    <x v="1"/>
    <x v="6"/>
    <s v="HD Ready"/>
    <n v="163"/>
    <n v="1974.7785276100001"/>
    <n v="321888.90000000002"/>
  </r>
  <r>
    <x v="5"/>
    <s v="MTV-3230HT2"/>
    <x v="6"/>
    <x v="1"/>
    <x v="1"/>
    <s v="HD Ready"/>
    <n v="159"/>
    <n v="2498.5792452800001"/>
    <n v="397274.1"/>
  </r>
  <r>
    <x v="5"/>
    <s v="UE50TU8000"/>
    <x v="1"/>
    <x v="0"/>
    <x v="3"/>
    <s v="Ultra HD/4k (3840x2160p)"/>
    <n v="148"/>
    <n v="16415.116756759999"/>
    <n v="2429437.2799999998"/>
  </r>
  <r>
    <x v="5"/>
    <s v="24H600"/>
    <x v="3"/>
    <x v="0"/>
    <x v="6"/>
    <s v="HD Ready"/>
    <n v="142"/>
    <n v="3669.6248591499998"/>
    <n v="521086.73"/>
  </r>
  <r>
    <x v="5"/>
    <s v="UE55TU8500"/>
    <x v="1"/>
    <x v="0"/>
    <x v="2"/>
    <s v="Ultra HD/4k (3840x2160p)"/>
    <n v="141"/>
    <n v="20805.525248229998"/>
    <n v="2933579.06"/>
  </r>
  <r>
    <x v="5"/>
    <s v="LED-24G5000 SMART + T2"/>
    <x v="2"/>
    <x v="1"/>
    <x v="6"/>
    <s v="HD Ready"/>
    <n v="137"/>
    <n v="2602.26562044"/>
    <n v="356510.39"/>
  </r>
  <r>
    <x v="5"/>
    <s v="LT-32MU380"/>
    <x v="13"/>
    <x v="1"/>
    <x v="1"/>
    <s v="HD Ready"/>
    <n v="134"/>
    <n v="3251.4679850699999"/>
    <n v="435696.71"/>
  </r>
  <r>
    <x v="5"/>
    <s v="H32B5100"/>
    <x v="5"/>
    <x v="1"/>
    <x v="1"/>
    <s v="HD Ready"/>
    <n v="133"/>
    <n v="2723.0145112800001"/>
    <n v="362160.93"/>
  </r>
  <r>
    <x v="5"/>
    <s v="MTV-2450HT2"/>
    <x v="6"/>
    <x v="1"/>
    <x v="6"/>
    <s v="HD Ready"/>
    <n v="121"/>
    <n v="1940.2141322299999"/>
    <n v="234765.91"/>
  </r>
  <r>
    <x v="5"/>
    <s v="UE43TU8000"/>
    <x v="1"/>
    <x v="0"/>
    <x v="0"/>
    <s v="Ultra HD/4k (3840x2160p)"/>
    <n v="119"/>
    <n v="13385.08857143"/>
    <n v="1592825.54"/>
  </r>
  <r>
    <x v="5"/>
    <s v="QE50Q60T"/>
    <x v="1"/>
    <x v="0"/>
    <x v="3"/>
    <s v="Ultra HD/4k (3840x2160p)"/>
    <n v="113"/>
    <n v="22905.716283189999"/>
    <n v="2588345.94"/>
  </r>
  <r>
    <x v="5"/>
    <s v="32S2855"/>
    <x v="7"/>
    <x v="1"/>
    <x v="1"/>
    <s v="HD Ready"/>
    <n v="113"/>
    <n v="3243.0530973499999"/>
    <n v="366465"/>
  </r>
  <r>
    <x v="5"/>
    <s v="UE50NU7002"/>
    <x v="1"/>
    <x v="0"/>
    <x v="3"/>
    <s v="Ultra HD/4k (3840x2160p)"/>
    <n v="108"/>
    <n v="13484.941574070001"/>
    <n v="1456373.69"/>
  </r>
  <r>
    <x v="5"/>
    <s v="UE55TU8000"/>
    <x v="1"/>
    <x v="0"/>
    <x v="2"/>
    <s v="Ultra HD/4k (3840x2160p)"/>
    <n v="107"/>
    <n v="18343.579532709999"/>
    <n v="1962763.01"/>
  </r>
  <r>
    <x v="5"/>
    <s v="43U700"/>
    <x v="3"/>
    <x v="0"/>
    <x v="0"/>
    <s v="Ultra HD/4k (3840x2160p)"/>
    <n v="106"/>
    <n v="7770.2102830200001"/>
    <n v="823642.29"/>
  </r>
  <r>
    <x v="5"/>
    <s v="QE43Q60T"/>
    <x v="1"/>
    <x v="0"/>
    <x v="0"/>
    <s v="Ultra HD/4k (3840x2160p)"/>
    <n v="103"/>
    <n v="18850.849999999999"/>
    <n v="1941637.55"/>
  </r>
  <r>
    <x v="5"/>
    <s v="40ES560"/>
    <x v="31"/>
    <x v="0"/>
    <x v="4"/>
    <s v="Full HD"/>
    <n v="102"/>
    <n v="6752.6274509799996"/>
    <n v="688768"/>
  </r>
  <r>
    <x v="5"/>
    <s v="32LM6300PLA"/>
    <x v="4"/>
    <x v="0"/>
    <x v="1"/>
    <s v="Full HD"/>
    <n v="101"/>
    <n v="7926.3751485100001"/>
    <n v="800563.89"/>
  </r>
  <r>
    <x v="5"/>
    <s v="UE24H4070"/>
    <x v="1"/>
    <x v="1"/>
    <x v="6"/>
    <s v="HD Ready"/>
    <n v="97"/>
    <n v="3035.2956700999998"/>
    <n v="294423.67999999999"/>
  </r>
  <r>
    <x v="5"/>
    <s v="MTV-3231LT2"/>
    <x v="6"/>
    <x v="1"/>
    <x v="1"/>
    <s v="HD Ready"/>
    <n v="97"/>
    <n v="2485.7117525799999"/>
    <n v="241114.04"/>
  </r>
  <r>
    <x v="5"/>
    <s v="24H500"/>
    <x v="3"/>
    <x v="1"/>
    <x v="6"/>
    <s v="HD Ready"/>
    <n v="96"/>
    <n v="2500.1667708300001"/>
    <n v="240016.01"/>
  </r>
  <r>
    <x v="5"/>
    <s v="LED-43D5000 SMART + T2"/>
    <x v="2"/>
    <x v="0"/>
    <x v="0"/>
    <s v="Full HD"/>
    <n v="96"/>
    <n v="5767.0892708299998"/>
    <n v="553640.56999999995"/>
  </r>
  <r>
    <x v="5"/>
    <s v="40F600"/>
    <x v="3"/>
    <x v="0"/>
    <x v="4"/>
    <s v="Full HD"/>
    <n v="95"/>
    <n v="6409.9405263199997"/>
    <n v="608944.35"/>
  </r>
  <r>
    <x v="5"/>
    <s v="32DH3000"/>
    <x v="8"/>
    <x v="1"/>
    <x v="1"/>
    <s v="HD Ready"/>
    <n v="95"/>
    <n v="2959.0586315800001"/>
    <n v="281110.57"/>
  </r>
  <r>
    <x v="5"/>
    <s v="32ES560"/>
    <x v="31"/>
    <x v="0"/>
    <x v="1"/>
    <s v="HD Ready"/>
    <n v="89"/>
    <n v="5003.0898876399997"/>
    <n v="445275"/>
  </r>
  <r>
    <x v="5"/>
    <s v="UE58TU7100"/>
    <x v="1"/>
    <x v="0"/>
    <x v="13"/>
    <s v="Ultra HD/4k (3840x2160p)"/>
    <n v="88"/>
    <n v="16306.682727269999"/>
    <n v="1434988.08"/>
  </r>
  <r>
    <x v="5"/>
    <s v="UE32T4510"/>
    <x v="1"/>
    <x v="0"/>
    <x v="1"/>
    <s v="HD Ready"/>
    <n v="87"/>
    <n v="5971.3034482800003"/>
    <n v="519503.4"/>
  </r>
  <r>
    <x v="5"/>
    <s v="28TL510S"/>
    <x v="4"/>
    <x v="0"/>
    <x v="7"/>
    <s v="HD Ready"/>
    <n v="87"/>
    <n v="5825.5393103400002"/>
    <n v="506821.92"/>
  </r>
  <r>
    <x v="5"/>
    <s v="43UN81006LB"/>
    <x v="4"/>
    <x v="0"/>
    <x v="0"/>
    <s v="Ultra HD/4k (3840x2160p)"/>
    <n v="86"/>
    <n v="14008.227093019999"/>
    <n v="1204707.53"/>
  </r>
  <r>
    <x v="5"/>
    <s v="40U600G"/>
    <x v="3"/>
    <x v="0"/>
    <x v="4"/>
    <s v="Ultra HD/4k (3840x2160p)"/>
    <n v="85"/>
    <n v="6929.82588235"/>
    <n v="589035.19999999995"/>
  </r>
  <r>
    <x v="5"/>
    <s v="50U600G"/>
    <x v="3"/>
    <x v="0"/>
    <x v="3"/>
    <s v="Ultra HD/4k (3840x2160p)"/>
    <n v="82"/>
    <n v="8763.5897561000002"/>
    <n v="718614.36"/>
  </r>
  <r>
    <x v="5"/>
    <s v="43B6600PA"/>
    <x v="5"/>
    <x v="0"/>
    <x v="0"/>
    <s v="Full HD"/>
    <n v="79"/>
    <n v="6964.5911392400003"/>
    <n v="550202.69999999995"/>
  </r>
  <r>
    <x v="5"/>
    <s v="24TL510S"/>
    <x v="4"/>
    <x v="0"/>
    <x v="6"/>
    <s v="HD Ready"/>
    <n v="79"/>
    <n v="5264.2696202500001"/>
    <n v="415877.3"/>
  </r>
  <r>
    <x v="5"/>
    <s v="TV32-HS2G"/>
    <x v="17"/>
    <x v="0"/>
    <x v="1"/>
    <s v="HD Ready"/>
    <n v="77"/>
    <n v="5267.5571428599997"/>
    <n v="405601.9"/>
  </r>
  <r>
    <x v="5"/>
    <s v="32E6 AI"/>
    <x v="10"/>
    <x v="0"/>
    <x v="1"/>
    <s v="Full HD"/>
    <n v="75"/>
    <n v="5937.0826666700004"/>
    <n v="445281.2"/>
  </r>
  <r>
    <x v="5"/>
    <s v="L32HD22B"/>
    <x v="16"/>
    <x v="1"/>
    <x v="1"/>
    <s v="HD Ready"/>
    <n v="73"/>
    <n v="3379.1384931500002"/>
    <n v="246677.11"/>
  </r>
  <r>
    <x v="5"/>
    <s v="LED-43G5000 + T2"/>
    <x v="2"/>
    <x v="1"/>
    <x v="0"/>
    <s v="Full HD"/>
    <n v="73"/>
    <n v="4310.0383561600001"/>
    <n v="314632.8"/>
  </r>
  <r>
    <x v="5"/>
    <s v="UE50TU8500"/>
    <x v="1"/>
    <x v="0"/>
    <x v="3"/>
    <s v="Ultra HD/4k (3840x2160p)"/>
    <n v="69"/>
    <n v="18892.082173909999"/>
    <n v="1303553.67"/>
  </r>
  <r>
    <x v="5"/>
    <s v="A32HD300T2"/>
    <x v="11"/>
    <x v="1"/>
    <x v="1"/>
    <s v="HD Ready"/>
    <n v="67"/>
    <n v="2483.1531343299998"/>
    <n v="166371.26"/>
  </r>
  <r>
    <x v="5"/>
    <s v="40E6 AI"/>
    <x v="10"/>
    <x v="0"/>
    <x v="4"/>
    <s v="Full HD"/>
    <n v="67"/>
    <n v="6966.1044776099998"/>
    <n v="466729"/>
  </r>
  <r>
    <x v="5"/>
    <s v="UE50TU7100"/>
    <x v="1"/>
    <x v="0"/>
    <x v="3"/>
    <s v="Ultra HD/4k (3840x2160p)"/>
    <n v="66"/>
    <n v="14283.78242424"/>
    <n v="942729.64"/>
  </r>
  <r>
    <x v="5"/>
    <s v="24S1850"/>
    <x v="7"/>
    <x v="1"/>
    <x v="6"/>
    <s v="HD Ready"/>
    <n v="64"/>
    <n v="2792.8125"/>
    <n v="178740"/>
  </r>
  <r>
    <x v="5"/>
    <s v="40F500"/>
    <x v="3"/>
    <x v="1"/>
    <x v="4"/>
    <s v="Full HD"/>
    <n v="61"/>
    <n v="4752.1106557399999"/>
    <n v="289878.75"/>
  </r>
  <r>
    <x v="5"/>
    <s v="MTV-2450HST2"/>
    <x v="6"/>
    <x v="0"/>
    <x v="6"/>
    <s v="HD Ready"/>
    <n v="60"/>
    <n v="2621.5166666700002"/>
    <n v="157291"/>
  </r>
  <r>
    <x v="5"/>
    <s v="40S2855EC"/>
    <x v="7"/>
    <x v="1"/>
    <x v="4"/>
    <s v="Full HD"/>
    <n v="59"/>
    <n v="5000.8813559299997"/>
    <n v="295052"/>
  </r>
  <r>
    <x v="5"/>
    <s v="32B6700HA"/>
    <x v="5"/>
    <x v="0"/>
    <x v="1"/>
    <s v="HD Ready"/>
    <n v="56"/>
    <n v="4550.1644642900001"/>
    <n v="254809.21"/>
  </r>
  <r>
    <x v="5"/>
    <s v="32HQ92T2"/>
    <x v="30"/>
    <x v="1"/>
    <x v="1"/>
    <s v="HD Ready"/>
    <n v="53"/>
    <n v="2495.96226415"/>
    <n v="132286"/>
  </r>
  <r>
    <x v="5"/>
    <s v="32TH1"/>
    <x v="24"/>
    <x v="1"/>
    <x v="1"/>
    <s v="HD Ready"/>
    <n v="53"/>
    <n v="2475.8490566"/>
    <n v="131220"/>
  </r>
  <r>
    <x v="5"/>
    <s v="H43B7300"/>
    <x v="5"/>
    <x v="0"/>
    <x v="0"/>
    <s v="Ultra HD/4k (3840x2160p)"/>
    <n v="53"/>
    <n v="7005.0301886799998"/>
    <n v="371266.6"/>
  </r>
  <r>
    <x v="5"/>
    <s v="32ES580"/>
    <x v="31"/>
    <x v="0"/>
    <x v="1"/>
    <s v="HD Ready"/>
    <n v="53"/>
    <n v="4025.41509434"/>
    <n v="213347"/>
  </r>
  <r>
    <x v="5"/>
    <s v="24AS1HDTA1 SMART"/>
    <x v="19"/>
    <x v="0"/>
    <x v="6"/>
    <s v="HD Ready"/>
    <n v="51"/>
    <n v="2735.4705882399999"/>
    <n v="139509"/>
  </r>
  <r>
    <x v="5"/>
    <s v="40UR50GU"/>
    <x v="3"/>
    <x v="0"/>
    <x v="4"/>
    <s v="Ultra HD/4k (3840x2160p)"/>
    <n v="51"/>
    <n v="6008.5645098000005"/>
    <n v="306436.78999999998"/>
  </r>
  <r>
    <x v="5"/>
    <s v="49UM7050PLF"/>
    <x v="4"/>
    <x v="0"/>
    <x v="8"/>
    <s v="Ultra HD/4k (3840x2160p)"/>
    <n v="50"/>
    <n v="13473.366400000001"/>
    <n v="673668.32"/>
  </r>
  <r>
    <x v="5"/>
    <s v="TV 4S 55 EU"/>
    <x v="0"/>
    <x v="0"/>
    <x v="2"/>
    <s v="Ultra HD/4k (3840x2160p)"/>
    <n v="48"/>
    <n v="11987.78833333"/>
    <n v="575413.84"/>
  </r>
  <r>
    <x v="5"/>
    <s v="22AS1FHDTA1"/>
    <x v="19"/>
    <x v="0"/>
    <x v="11"/>
    <s v="Full HD"/>
    <n v="48"/>
    <n v="2078.8295833299999"/>
    <n v="99783.82"/>
  </r>
  <r>
    <x v="5"/>
    <s v="55B7700UW"/>
    <x v="5"/>
    <x v="0"/>
    <x v="2"/>
    <s v="Ultra HD/4k (3840x2160p)"/>
    <n v="47"/>
    <n v="12475.50212766"/>
    <n v="586348.6"/>
  </r>
  <r>
    <x v="5"/>
    <s v="32HDT2S2"/>
    <x v="15"/>
    <x v="1"/>
    <x v="1"/>
    <s v="HD Ready"/>
    <n v="45"/>
    <n v="2939"/>
    <n v="132255"/>
  </r>
  <r>
    <x v="5"/>
    <s v="UE32T4520"/>
    <x v="1"/>
    <x v="0"/>
    <x v="1"/>
    <s v="HD Ready"/>
    <n v="44"/>
    <n v="5900.8331818200004"/>
    <n v="259636.66"/>
  </r>
  <r>
    <x v="5"/>
    <s v="MTV-3220HT2"/>
    <x v="6"/>
    <x v="1"/>
    <x v="1"/>
    <s v="HD Ready"/>
    <n v="44"/>
    <n v="2498.8543181800001"/>
    <n v="109949.59"/>
  </r>
  <r>
    <x v="5"/>
    <s v="32HDT2S2SM8-S"/>
    <x v="15"/>
    <x v="0"/>
    <x v="1"/>
    <s v="HD Ready"/>
    <n v="44"/>
    <n v="4159.6490909100003"/>
    <n v="183024.56"/>
  </r>
  <r>
    <x v="5"/>
    <s v="LT-40MU580"/>
    <x v="13"/>
    <x v="1"/>
    <x v="4"/>
    <s v="Full HD"/>
    <n v="44"/>
    <n v="4986.25"/>
    <n v="219395"/>
  </r>
  <r>
    <x v="5"/>
    <s v="50B7700UW"/>
    <x v="5"/>
    <x v="0"/>
    <x v="3"/>
    <s v="Ultra HD/4k (3840x2160p)"/>
    <n v="43"/>
    <n v="11664.890232559999"/>
    <n v="501590.28"/>
  </r>
  <r>
    <x v="5"/>
    <s v="UHD-40E6000 SMART + T2"/>
    <x v="2"/>
    <x v="0"/>
    <x v="4"/>
    <s v="Ultra HD/4k (3840x2160p)"/>
    <n v="43"/>
    <n v="4116.0302325599996"/>
    <n v="176989.3"/>
  </r>
  <r>
    <x v="5"/>
    <s v="UE50TU8510"/>
    <x v="1"/>
    <x v="0"/>
    <x v="3"/>
    <s v="Ultra HD/4k (3840x2160p)"/>
    <n v="42"/>
    <n v="19096.90928571"/>
    <n v="802070.19"/>
  </r>
  <r>
    <x v="5"/>
    <s v="TV24-HS2G"/>
    <x v="17"/>
    <x v="0"/>
    <x v="6"/>
    <s v="HD Ready"/>
    <n v="42"/>
    <n v="4202.5904761900001"/>
    <n v="176508.79999999999"/>
  </r>
  <r>
    <x v="5"/>
    <s v="49UM7100PLB"/>
    <x v="4"/>
    <x v="0"/>
    <x v="8"/>
    <s v="Ultra HD/4k (3840x2160p)"/>
    <n v="42"/>
    <n v="13612.748333330001"/>
    <n v="571735.43000000005"/>
  </r>
  <r>
    <x v="5"/>
    <s v="QE55Q60T"/>
    <x v="1"/>
    <x v="0"/>
    <x v="2"/>
    <s v="Ultra HD/4k (3840x2160p)"/>
    <n v="41"/>
    <n v="28668.505853660001"/>
    <n v="1175408.74"/>
  </r>
  <r>
    <x v="5"/>
    <s v="55UM7050PLC"/>
    <x v="4"/>
    <x v="0"/>
    <x v="2"/>
    <s v="Ultra HD/4k (3840x2160p)"/>
    <n v="38"/>
    <n v="15955.91263158"/>
    <n v="606324.68000000005"/>
  </r>
  <r>
    <x v="5"/>
    <s v="QE55Q77T"/>
    <x v="1"/>
    <x v="0"/>
    <x v="2"/>
    <s v="Ultra HD/4k (3840x2160p)"/>
    <n v="38"/>
    <n v="33409.122105260001"/>
    <n v="1269546.6399999999"/>
  </r>
  <r>
    <x v="5"/>
    <s v="LE43DF3000"/>
    <x v="8"/>
    <x v="1"/>
    <x v="0"/>
    <s v="Full HD"/>
    <n v="38"/>
    <n v="5029.6031578900001"/>
    <n v="191124.92"/>
  </r>
  <r>
    <x v="5"/>
    <s v="55U730"/>
    <x v="3"/>
    <x v="0"/>
    <x v="2"/>
    <s v="Ultra HD/4k (3840x2160p)"/>
    <n v="37"/>
    <n v="11361.7027027"/>
    <n v="420383"/>
  </r>
  <r>
    <x v="5"/>
    <s v="32LK615BPLB"/>
    <x v="4"/>
    <x v="0"/>
    <x v="1"/>
    <s v="HD Ready"/>
    <n v="37"/>
    <n v="6421.2362162199997"/>
    <n v="237585.74"/>
  </r>
  <r>
    <x v="5"/>
    <s v="32DH3500"/>
    <x v="8"/>
    <x v="0"/>
    <x v="1"/>
    <s v="HD Ready"/>
    <n v="35"/>
    <n v="4223.36085714"/>
    <n v="147817.63"/>
  </r>
  <r>
    <x v="5"/>
    <s v="LE-32F2S"/>
    <x v="14"/>
    <x v="0"/>
    <x v="1"/>
    <s v="HD Ready"/>
    <n v="34"/>
    <n v="3477.0029411800001"/>
    <n v="118218.1"/>
  </r>
  <r>
    <x v="5"/>
    <s v="43E6"/>
    <x v="10"/>
    <x v="0"/>
    <x v="0"/>
    <s v="Full HD"/>
    <n v="34"/>
    <n v="7889.6097058799996"/>
    <n v="268246.73"/>
  </r>
  <r>
    <x v="5"/>
    <s v="40DF5000"/>
    <x v="8"/>
    <x v="1"/>
    <x v="4"/>
    <s v="Full HD"/>
    <n v="33"/>
    <n v="4508.98454545"/>
    <n v="148796.49"/>
  </r>
  <r>
    <x v="5"/>
    <s v="LT-32M355"/>
    <x v="13"/>
    <x v="1"/>
    <x v="1"/>
    <s v="HD Ready"/>
    <n v="33"/>
    <n v="2610.3333333300002"/>
    <n v="86141"/>
  </r>
  <r>
    <x v="5"/>
    <s v="MTV-3220LW"/>
    <x v="6"/>
    <x v="1"/>
    <x v="1"/>
    <s v="Full HD"/>
    <n v="32"/>
    <n v="2499"/>
    <n v="79968"/>
  </r>
  <r>
    <x v="5"/>
    <s v="40DF5502"/>
    <x v="8"/>
    <x v="0"/>
    <x v="4"/>
    <s v="Full HD"/>
    <n v="32"/>
    <n v="5596.8356249999997"/>
    <n v="179098.74"/>
  </r>
  <r>
    <x v="5"/>
    <s v="LT-32M350"/>
    <x v="13"/>
    <x v="1"/>
    <x v="1"/>
    <s v="HD Ready"/>
    <n v="32"/>
    <n v="2755.25"/>
    <n v="88168"/>
  </r>
  <r>
    <x v="5"/>
    <s v="MTV-3250FST2"/>
    <x v="6"/>
    <x v="0"/>
    <x v="1"/>
    <s v="Full HD"/>
    <n v="31"/>
    <n v="3750.36709677"/>
    <n v="116261.38"/>
  </r>
  <r>
    <x v="5"/>
    <s v="UE28N4500"/>
    <x v="1"/>
    <x v="0"/>
    <x v="7"/>
    <s v="HD Ready"/>
    <n v="31"/>
    <n v="5843.0877419400003"/>
    <n v="181135.72"/>
  </r>
  <r>
    <x v="5"/>
    <s v="43UN74006LB"/>
    <x v="4"/>
    <x v="0"/>
    <x v="0"/>
    <s v="Ultra HD/4k (3840x2160p)"/>
    <n v="30"/>
    <n v="13010.846666670001"/>
    <n v="390325.4"/>
  </r>
  <r>
    <x v="5"/>
    <s v="43FHDT2S2SM8-S"/>
    <x v="15"/>
    <x v="0"/>
    <x v="0"/>
    <s v="Full HD"/>
    <n v="30"/>
    <n v="6508.5386666699997"/>
    <n v="195256.16"/>
  </r>
  <r>
    <x v="5"/>
    <s v="55UN81006LB"/>
    <x v="4"/>
    <x v="0"/>
    <x v="2"/>
    <s v="Ultra HD/4k (3840x2160p)"/>
    <n v="29"/>
    <n v="18906.93586207"/>
    <n v="548301.14"/>
  </r>
  <r>
    <x v="5"/>
    <s v="TV43-US2"/>
    <x v="17"/>
    <x v="0"/>
    <x v="0"/>
    <s v="Ultra HD/4k (3840x2160p)"/>
    <n v="29"/>
    <n v="9138.9037931000003"/>
    <n v="265028.21000000002"/>
  </r>
  <r>
    <x v="5"/>
    <s v="50EP660"/>
    <x v="31"/>
    <x v="0"/>
    <x v="3"/>
    <s v="Ultra HD/4k (3840x2160p)"/>
    <n v="29"/>
    <n v="10984.06896552"/>
    <n v="318538"/>
  </r>
  <r>
    <x v="5"/>
    <s v="UE32N5000"/>
    <x v="1"/>
    <x v="1"/>
    <x v="1"/>
    <s v="Full HD"/>
    <n v="29"/>
    <n v="5958.7551724100003"/>
    <n v="172803.9"/>
  </r>
  <r>
    <x v="5"/>
    <s v="43Q20"/>
    <x v="10"/>
    <x v="0"/>
    <x v="0"/>
    <s v="Ultra HD/4k (3840x2160p)"/>
    <n v="28"/>
    <n v="10933.617142859999"/>
    <n v="306141.28000000003"/>
  </r>
  <r>
    <x v="5"/>
    <s v="32DH3004"/>
    <x v="8"/>
    <x v="1"/>
    <x v="1"/>
    <s v="HD Ready"/>
    <n v="28"/>
    <n v="2785"/>
    <n v="77980"/>
  </r>
  <r>
    <x v="5"/>
    <s v="55SM8200PLA"/>
    <x v="4"/>
    <x v="0"/>
    <x v="2"/>
    <s v="Ultra HD/4k (3840x2160p)"/>
    <n v="28"/>
    <n v="22788.742857140001"/>
    <n v="638084.80000000005"/>
  </r>
  <r>
    <x v="5"/>
    <s v="22DF4530"/>
    <x v="9"/>
    <x v="1"/>
    <x v="12"/>
    <s v="Full HD"/>
    <n v="28"/>
    <n v="1806.1428571399999"/>
    <n v="50572"/>
  </r>
  <r>
    <x v="5"/>
    <s v="43EP660"/>
    <x v="31"/>
    <x v="0"/>
    <x v="0"/>
    <s v="Ultra HD/4k (3840x2160p)"/>
    <n v="27"/>
    <n v="8837.2962963000009"/>
    <n v="238607"/>
  </r>
  <r>
    <x v="5"/>
    <s v="32PHS4503"/>
    <x v="23"/>
    <x v="1"/>
    <x v="1"/>
    <s v="HD Ready"/>
    <n v="27"/>
    <n v="4532.0677777800001"/>
    <n v="122365.83"/>
  </r>
  <r>
    <x v="5"/>
    <s v="MTV-4045HST2"/>
    <x v="6"/>
    <x v="0"/>
    <x v="20"/>
    <s v="HD Ready"/>
    <n v="26"/>
    <n v="5214.2688461500002"/>
    <n v="135570.99"/>
  </r>
  <r>
    <x v="5"/>
    <s v="50U730"/>
    <x v="3"/>
    <x v="0"/>
    <x v="3"/>
    <s v="Ultra HD/4k (3840x2160p)"/>
    <n v="26"/>
    <n v="10299.21615385"/>
    <n v="267779.62"/>
  </r>
  <r>
    <x v="5"/>
    <s v="65B7700UW"/>
    <x v="5"/>
    <x v="0"/>
    <x v="14"/>
    <s v="Ultra HD/4k (3840x2160p)"/>
    <n v="26"/>
    <n v="18815.40769231"/>
    <n v="489200.6"/>
  </r>
  <r>
    <x v="5"/>
    <s v="UE43N5000"/>
    <x v="1"/>
    <x v="1"/>
    <x v="0"/>
    <s v="Full HD"/>
    <n v="26"/>
    <n v="7228.8846153799996"/>
    <n v="187951"/>
  </r>
  <r>
    <x v="5"/>
    <s v="A32HD300T2S"/>
    <x v="11"/>
    <x v="0"/>
    <x v="1"/>
    <s v="HD Ready"/>
    <n v="25"/>
    <n v="3257.9011999999998"/>
    <n v="81447.53"/>
  </r>
  <r>
    <x v="5"/>
    <s v="QE55Q80T"/>
    <x v="1"/>
    <x v="0"/>
    <x v="2"/>
    <s v="Ultra HD/4k (3840x2160p)"/>
    <n v="25"/>
    <n v="41778.911999999997"/>
    <n v="1044472.8"/>
  </r>
  <r>
    <x v="5"/>
    <s v="L43FHD20B"/>
    <x v="16"/>
    <x v="1"/>
    <x v="0"/>
    <s v="Full HD"/>
    <n v="25"/>
    <n v="5983.0691999999999"/>
    <n v="149576.73000000001"/>
  </r>
  <r>
    <x v="5"/>
    <s v="49SM8050PLC"/>
    <x v="4"/>
    <x v="0"/>
    <x v="8"/>
    <s v="Ultra HD/4k (3840x2160p)"/>
    <n v="24"/>
    <n v="18869.554166670001"/>
    <n v="452869.3"/>
  </r>
  <r>
    <x v="5"/>
    <s v="32W2963"/>
    <x v="7"/>
    <x v="0"/>
    <x v="1"/>
    <s v="HD Ready"/>
    <n v="24"/>
    <n v="4370"/>
    <n v="104880"/>
  </r>
  <r>
    <x v="5"/>
    <s v="H40B5100"/>
    <x v="5"/>
    <x v="1"/>
    <x v="4"/>
    <s v="Full HD"/>
    <n v="24"/>
    <n v="4600.42875"/>
    <n v="110410.29"/>
  </r>
  <r>
    <x v="5"/>
    <s v="QE55Q80R"/>
    <x v="1"/>
    <x v="0"/>
    <x v="2"/>
    <s v="Ultra HD/4k (3840x2160p)"/>
    <n v="24"/>
    <n v="32919.948333330001"/>
    <n v="790078.76"/>
  </r>
  <r>
    <x v="5"/>
    <s v="22TK410V"/>
    <x v="4"/>
    <x v="1"/>
    <x v="11"/>
    <s v="Full HD"/>
    <n v="24"/>
    <n v="3457.5754166699999"/>
    <n v="82981.81"/>
  </r>
  <r>
    <x v="5"/>
    <s v="LD-3219"/>
    <x v="26"/>
    <x v="1"/>
    <x v="1"/>
    <s v="HD Ready"/>
    <n v="23"/>
    <n v="2899"/>
    <n v="66677"/>
  </r>
  <r>
    <x v="5"/>
    <s v="32WC965"/>
    <x v="12"/>
    <x v="1"/>
    <x v="1"/>
    <s v="HD Ready"/>
    <n v="23"/>
    <n v="3096.04347826"/>
    <n v="71209"/>
  </r>
  <r>
    <x v="5"/>
    <s v="43UM7100PLB"/>
    <x v="4"/>
    <x v="0"/>
    <x v="0"/>
    <s v="Ultra HD/4k (3840x2160p)"/>
    <n v="23"/>
    <n v="10793.83"/>
    <n v="248258.09"/>
  </r>
  <r>
    <x v="5"/>
    <s v="H43B7100"/>
    <x v="5"/>
    <x v="0"/>
    <x v="0"/>
    <s v="Ultra HD/4k (3840x2160p)"/>
    <n v="23"/>
    <n v="6998.4382608699998"/>
    <n v="160964.07999999999"/>
  </r>
  <r>
    <x v="5"/>
    <s v="43PUS7304"/>
    <x v="23"/>
    <x v="0"/>
    <x v="0"/>
    <s v="Ultra HD/4k (3840x2160p)"/>
    <n v="23"/>
    <n v="13934.478260870001"/>
    <n v="320493"/>
  </r>
  <r>
    <x v="5"/>
    <s v="LT22M445"/>
    <x v="13"/>
    <x v="1"/>
    <x v="11"/>
    <s v="Full HD"/>
    <n v="22"/>
    <n v="1960.8181818200001"/>
    <n v="43138"/>
  </r>
  <r>
    <x v="5"/>
    <s v="55UN74006LB"/>
    <x v="4"/>
    <x v="0"/>
    <x v="2"/>
    <s v="Ultra HD/4k (3840x2160p)"/>
    <n v="22"/>
    <n v="16733.090909089999"/>
    <n v="368128"/>
  </r>
  <r>
    <x v="5"/>
    <s v="L32HD23B"/>
    <x v="16"/>
    <x v="1"/>
    <x v="1"/>
    <s v="HD Ready"/>
    <n v="22"/>
    <n v="2679.3740909100002"/>
    <n v="58946.23"/>
  </r>
  <r>
    <x v="5"/>
    <s v="UE55RU7100"/>
    <x v="1"/>
    <x v="0"/>
    <x v="2"/>
    <s v="Ultra HD/4k (3840x2160p)"/>
    <n v="22"/>
    <n v="15246.24545455"/>
    <n v="335417.40000000002"/>
  </r>
  <r>
    <x v="5"/>
    <s v="UE43TU8510"/>
    <x v="1"/>
    <x v="0"/>
    <x v="0"/>
    <s v="Ultra HD/4k (3840x2160p)"/>
    <n v="21"/>
    <n v="16151.380952379999"/>
    <n v="339179"/>
  </r>
  <r>
    <x v="5"/>
    <s v="A32HD200T2S"/>
    <x v="11"/>
    <x v="0"/>
    <x v="1"/>
    <s v="HD Ready"/>
    <n v="21"/>
    <n v="2611.1019047599998"/>
    <n v="54833.14"/>
  </r>
  <r>
    <x v="5"/>
    <s v="L43FHD23B"/>
    <x v="16"/>
    <x v="1"/>
    <x v="0"/>
    <s v="Full HD"/>
    <n v="21"/>
    <n v="4993.3395238100002"/>
    <n v="104860.13"/>
  </r>
  <r>
    <x v="5"/>
    <s v="32PFS5823"/>
    <x v="23"/>
    <x v="0"/>
    <x v="1"/>
    <s v="Full HD"/>
    <n v="21"/>
    <n v="5926.4809523800004"/>
    <n v="124456.1"/>
  </r>
  <r>
    <x v="5"/>
    <s v="32SH2"/>
    <x v="24"/>
    <x v="0"/>
    <x v="1"/>
    <s v="HD Ready"/>
    <n v="20"/>
    <n v="3406.65"/>
    <n v="68133"/>
  </r>
  <r>
    <x v="5"/>
    <s v="A24HD200T2"/>
    <x v="11"/>
    <x v="1"/>
    <x v="6"/>
    <s v="HD Ready"/>
    <n v="20"/>
    <n v="2288.6469999999999"/>
    <n v="45772.94"/>
  </r>
  <r>
    <x v="5"/>
    <s v="40BF400"/>
    <x v="9"/>
    <x v="1"/>
    <x v="4"/>
    <s v="Full HD"/>
    <n v="20"/>
    <n v="4482.75"/>
    <n v="89655"/>
  </r>
  <r>
    <x v="5"/>
    <s v="55U600G"/>
    <x v="3"/>
    <x v="0"/>
    <x v="2"/>
    <s v="Ultra HD/4k (3840x2160p)"/>
    <n v="20"/>
    <n v="11015.986000000001"/>
    <n v="220319.72"/>
  </r>
  <r>
    <x v="5"/>
    <s v="50B7200UW"/>
    <x v="5"/>
    <x v="0"/>
    <x v="3"/>
    <s v="Ultra HD/4k (3840x2160p)"/>
    <n v="20"/>
    <n v="11309.784"/>
    <n v="226195.68"/>
  </r>
  <r>
    <x v="5"/>
    <s v="KDL-32WD603"/>
    <x v="21"/>
    <x v="0"/>
    <x v="1"/>
    <s v="HD Ready"/>
    <n v="20"/>
    <n v="7544.59"/>
    <n v="150891.79999999999"/>
  </r>
  <r>
    <x v="5"/>
    <s v="TV 4S 43 EU"/>
    <x v="0"/>
    <x v="0"/>
    <x v="0"/>
    <s v="Ultra HD/4k (3840x2160p)"/>
    <n v="19"/>
    <n v="7999"/>
    <n v="151981"/>
  </r>
  <r>
    <x v="5"/>
    <s v="TV 4A 32 EU"/>
    <x v="0"/>
    <x v="0"/>
    <x v="1"/>
    <s v="HD Ready"/>
    <n v="19"/>
    <n v="4239.4736842100001"/>
    <n v="80550"/>
  </r>
  <r>
    <x v="5"/>
    <s v="UE65TU7100"/>
    <x v="1"/>
    <x v="0"/>
    <x v="14"/>
    <s v="Ultra HD/4k (3840x2160p)"/>
    <n v="19"/>
    <n v="27812.989473680002"/>
    <n v="528446.80000000005"/>
  </r>
  <r>
    <x v="5"/>
    <s v="40F730"/>
    <x v="3"/>
    <x v="0"/>
    <x v="4"/>
    <s v="Full HD"/>
    <n v="19"/>
    <n v="6414.74"/>
    <n v="121880.06"/>
  </r>
  <r>
    <x v="5"/>
    <s v="32F700GU"/>
    <x v="3"/>
    <x v="0"/>
    <x v="1"/>
    <s v="Full HD"/>
    <n v="19"/>
    <n v="5790.2684210500001"/>
    <n v="110015.1"/>
  </r>
  <r>
    <x v="5"/>
    <s v="UE32N4000"/>
    <x v="1"/>
    <x v="1"/>
    <x v="1"/>
    <s v="HD Ready"/>
    <n v="19"/>
    <n v="5453.5631578900002"/>
    <n v="103617.7"/>
  </r>
  <r>
    <x v="5"/>
    <s v="LC40SA5200X"/>
    <x v="25"/>
    <x v="1"/>
    <x v="4"/>
    <s v="Full HD"/>
    <n v="19"/>
    <n v="4999"/>
    <n v="94981"/>
  </r>
  <r>
    <x v="5"/>
    <s v="40MA1FHDTA"/>
    <x v="19"/>
    <x v="0"/>
    <x v="4"/>
    <s v="Full HD"/>
    <n v="19"/>
    <n v="4539.2105263200001"/>
    <n v="86245"/>
  </r>
  <r>
    <x v="5"/>
    <s v="43UN73906LE"/>
    <x v="4"/>
    <x v="0"/>
    <x v="0"/>
    <s v="Ultra HD/4k (3840x2160p)"/>
    <n v="18"/>
    <n v="12950.88166667"/>
    <n v="233115.87"/>
  </r>
  <r>
    <x v="5"/>
    <s v="32F700"/>
    <x v="3"/>
    <x v="0"/>
    <x v="1"/>
    <s v="Full HD"/>
    <n v="18"/>
    <n v="5758.7222222199998"/>
    <n v="103657"/>
  </r>
  <r>
    <x v="5"/>
    <s v="LD-3229"/>
    <x v="26"/>
    <x v="0"/>
    <x v="1"/>
    <s v="HD Ready"/>
    <n v="18"/>
    <n v="3999"/>
    <n v="71982"/>
  </r>
  <r>
    <x v="5"/>
    <s v="32WC955"/>
    <x v="12"/>
    <x v="1"/>
    <x v="1"/>
    <s v="HD Ready"/>
    <n v="18"/>
    <n v="3040.4522222199998"/>
    <n v="54728.14"/>
  </r>
  <r>
    <x v="5"/>
    <s v="24TL510V"/>
    <x v="4"/>
    <x v="1"/>
    <x v="6"/>
    <s v="HD Ready"/>
    <n v="18"/>
    <n v="3203.8888888900001"/>
    <n v="57670"/>
  </r>
  <r>
    <x v="5"/>
    <s v="L24HD21B"/>
    <x v="16"/>
    <x v="1"/>
    <x v="6"/>
    <s v="HD Ready"/>
    <n v="18"/>
    <n v="2181.4277777799998"/>
    <n v="39265.699999999997"/>
  </r>
  <r>
    <x v="5"/>
    <s v="49SM9000PLA"/>
    <x v="4"/>
    <x v="0"/>
    <x v="8"/>
    <s v="Ultra HD/4k (3840x2160p)"/>
    <n v="18"/>
    <n v="28427.94444444"/>
    <n v="511703"/>
  </r>
  <r>
    <x v="5"/>
    <s v="UE43J5202"/>
    <x v="1"/>
    <x v="0"/>
    <x v="0"/>
    <s v="Full HD"/>
    <n v="18"/>
    <n v="8185.4833333300003"/>
    <n v="147338.70000000001"/>
  </r>
  <r>
    <x v="5"/>
    <s v="KDL-32RE303"/>
    <x v="21"/>
    <x v="1"/>
    <x v="1"/>
    <s v="HD Ready"/>
    <n v="18"/>
    <n v="6104.65666667"/>
    <n v="109883.82"/>
  </r>
  <r>
    <x v="5"/>
    <s v="32HE5HD¿"/>
    <x v="19"/>
    <x v="1"/>
    <x v="1"/>
    <s v="HD Ready"/>
    <n v="17"/>
    <n v="2831.9411764699998"/>
    <n v="48143"/>
  </r>
  <r>
    <x v="5"/>
    <s v="32H9000ST"/>
    <x v="28"/>
    <x v="0"/>
    <x v="1"/>
    <s v="HD Ready"/>
    <n v="17"/>
    <n v="3428.37294118"/>
    <n v="58282.34"/>
  </r>
  <r>
    <x v="5"/>
    <s v="H50B7300"/>
    <x v="5"/>
    <x v="0"/>
    <x v="9"/>
    <s v="Ultra HD/4k (3840x2160p)"/>
    <n v="17"/>
    <n v="8165.7352941199997"/>
    <n v="138817.5"/>
  </r>
  <r>
    <x v="5"/>
    <s v="H43B7500"/>
    <x v="5"/>
    <x v="0"/>
    <x v="0"/>
    <s v="Ultra HD/4k (3840x2160p)"/>
    <n v="17"/>
    <n v="8732.54470588"/>
    <n v="148453.26"/>
  </r>
  <r>
    <x v="5"/>
    <s v="UE55RU7300"/>
    <x v="1"/>
    <x v="0"/>
    <x v="2"/>
    <s v="Ultra HD/4k (3840x2160p)"/>
    <n v="17"/>
    <n v="15304.88235294"/>
    <n v="260183"/>
  </r>
  <r>
    <x v="5"/>
    <s v="TV40-FS2"/>
    <x v="17"/>
    <x v="0"/>
    <x v="4"/>
    <s v="Full HD"/>
    <n v="16"/>
    <n v="6871.8874999999998"/>
    <n v="109950.2"/>
  </r>
  <r>
    <x v="5"/>
    <s v="55B7200UW"/>
    <x v="5"/>
    <x v="0"/>
    <x v="2"/>
    <s v="Ultra HD/4k (3840x2160p)"/>
    <n v="16"/>
    <n v="12030.72625"/>
    <n v="192491.62"/>
  </r>
  <r>
    <x v="5"/>
    <s v="43DU6510"/>
    <x v="8"/>
    <x v="0"/>
    <x v="0"/>
    <s v="Ultra HD/4k (3840x2160p)"/>
    <n v="16"/>
    <n v="7883.5418749999999"/>
    <n v="126136.67"/>
  </r>
  <r>
    <x v="5"/>
    <s v="QE55Q67R"/>
    <x v="1"/>
    <x v="0"/>
    <x v="2"/>
    <s v="Ultra HD/4k (3840x2160p)"/>
    <n v="16"/>
    <n v="26903.037499999999"/>
    <n v="430448.6"/>
  </r>
  <r>
    <x v="5"/>
    <s v="RTHD32T2"/>
    <x v="44"/>
    <x v="1"/>
    <x v="1"/>
    <s v="HD Ready"/>
    <n v="15"/>
    <n v="2422.7739999999999"/>
    <n v="36341.61"/>
  </r>
  <r>
    <x v="5"/>
    <s v="MTV-4045HT2"/>
    <x v="6"/>
    <x v="1"/>
    <x v="20"/>
    <s v="HD Ready"/>
    <n v="15"/>
    <n v="4405.6666666700003"/>
    <n v="66085"/>
  </r>
  <r>
    <x v="5"/>
    <s v="A32HD400T2S"/>
    <x v="11"/>
    <x v="0"/>
    <x v="1"/>
    <s v="HD Ready"/>
    <n v="15"/>
    <n v="3560.33933333"/>
    <n v="53405.09"/>
  </r>
  <r>
    <x v="5"/>
    <s v="UE65TU8500"/>
    <x v="1"/>
    <x v="0"/>
    <x v="14"/>
    <s v="Ultra HD/4k (3840x2160p)"/>
    <n v="15"/>
    <n v="36473.18266667"/>
    <n v="547097.74"/>
  </r>
  <r>
    <x v="5"/>
    <s v="TX-49GXR600"/>
    <x v="22"/>
    <x v="0"/>
    <x v="8"/>
    <s v="Ultra HD/4k (3840x2160p)"/>
    <n v="15"/>
    <n v="10999"/>
    <n v="164985"/>
  </r>
  <r>
    <x v="5"/>
    <s v="55UM7450PLA"/>
    <x v="4"/>
    <x v="0"/>
    <x v="2"/>
    <s v="Ultra HD/4k (3840x2160p)"/>
    <n v="15"/>
    <n v="15921.55866667"/>
    <n v="238823.38"/>
  </r>
  <r>
    <x v="5"/>
    <s v="49SM8200PLA"/>
    <x v="4"/>
    <x v="0"/>
    <x v="8"/>
    <s v="Ultra HD/4k (3840x2160p)"/>
    <n v="15"/>
    <n v="18461.35133333"/>
    <n v="276920.27"/>
  </r>
  <r>
    <x v="5"/>
    <s v="UE43RU7470"/>
    <x v="1"/>
    <x v="0"/>
    <x v="0"/>
    <s v="Ultra HD/4k (3840x2160p)"/>
    <n v="15"/>
    <n v="14051.66533333"/>
    <n v="210774.98"/>
  </r>
  <r>
    <x v="5"/>
    <s v="MTV-2445HST2"/>
    <x v="6"/>
    <x v="0"/>
    <x v="6"/>
    <s v="HD Ready"/>
    <n v="14"/>
    <n v="2977.57857143"/>
    <n v="41686.1"/>
  </r>
  <r>
    <x v="5"/>
    <s v="QE65Q80T"/>
    <x v="1"/>
    <x v="0"/>
    <x v="14"/>
    <s v="Ultra HD/4k (3840x2160p)"/>
    <n v="14"/>
    <n v="63373.003571430003"/>
    <n v="887222.05"/>
  </r>
  <r>
    <x v="5"/>
    <s v="UA45IA124S"/>
    <x v="18"/>
    <x v="1"/>
    <x v="19"/>
    <s v="Full HD"/>
    <n v="14"/>
    <n v="6249"/>
    <n v="87486"/>
  </r>
  <r>
    <x v="5"/>
    <s v="TX-43GXR600"/>
    <x v="22"/>
    <x v="0"/>
    <x v="0"/>
    <s v="Ultra HD/4k (3840x2160p)"/>
    <n v="14"/>
    <n v="8999"/>
    <n v="125986"/>
  </r>
  <r>
    <x v="5"/>
    <s v="22FQ92T2"/>
    <x v="30"/>
    <x v="1"/>
    <x v="11"/>
    <s v="Full HD"/>
    <n v="14"/>
    <n v="1898.9907142899999"/>
    <n v="26585.87"/>
  </r>
  <r>
    <x v="5"/>
    <s v="H55O8B"/>
    <x v="5"/>
    <x v="0"/>
    <x v="2"/>
    <s v="Ultra HD/4k (3840x2160p)"/>
    <n v="14"/>
    <n v="24194.035714289999"/>
    <n v="338716.5"/>
  </r>
  <r>
    <x v="5"/>
    <s v="55SM8600PLA"/>
    <x v="4"/>
    <x v="0"/>
    <x v="2"/>
    <s v="Ultra HD/4k (3840x2160p)"/>
    <n v="14"/>
    <n v="28187.91285714"/>
    <n v="394630.78"/>
  </r>
  <r>
    <x v="5"/>
    <s v="55DU6510"/>
    <x v="8"/>
    <x v="0"/>
    <x v="2"/>
    <s v="Ultra HD/4k (3840x2160p)"/>
    <n v="14"/>
    <n v="10971.268571430001"/>
    <n v="153597.76000000001"/>
  </r>
  <r>
    <x v="5"/>
    <s v="QE49Q67R"/>
    <x v="1"/>
    <x v="0"/>
    <x v="8"/>
    <s v="Ultra HD/4k (3840x2160p)"/>
    <n v="14"/>
    <n v="22176.388571430001"/>
    <n v="310469.44"/>
  </r>
  <r>
    <x v="5"/>
    <s v="MTV-3231LTA2"/>
    <x v="6"/>
    <x v="0"/>
    <x v="1"/>
    <s v="HD Ready"/>
    <n v="13"/>
    <n v="3265.0692307700001"/>
    <n v="42445.9"/>
  </r>
  <r>
    <x v="5"/>
    <s v="43A7500F"/>
    <x v="5"/>
    <x v="0"/>
    <x v="0"/>
    <s v="Ultra HD/4k (3840x2160p)"/>
    <n v="13"/>
    <n v="10392.816153850001"/>
    <n v="135106.60999999999"/>
  </r>
  <r>
    <x v="5"/>
    <s v="QE32LS03T"/>
    <x v="1"/>
    <x v="0"/>
    <x v="1"/>
    <s v="Full HD"/>
    <n v="13"/>
    <n v="15857.07692308"/>
    <n v="206142"/>
  </r>
  <r>
    <x v="5"/>
    <s v="L50UHD22B"/>
    <x v="16"/>
    <x v="1"/>
    <x v="3"/>
    <s v="Ultra HD/4k (3840x2160p)"/>
    <n v="13"/>
    <n v="6461.1461538499998"/>
    <n v="83994.9"/>
  </r>
  <r>
    <x v="5"/>
    <s v="32DT5025H"/>
    <x v="29"/>
    <x v="1"/>
    <x v="1"/>
    <s v="HD Ready"/>
    <n v="13"/>
    <n v="2972.9230769199999"/>
    <n v="38648"/>
  </r>
  <r>
    <x v="5"/>
    <s v="LD-2429"/>
    <x v="26"/>
    <x v="0"/>
    <x v="6"/>
    <s v="HD Ready"/>
    <n v="13"/>
    <n v="2999"/>
    <n v="38987"/>
  </r>
  <r>
    <x v="5"/>
    <s v="UA40LEP1T2"/>
    <x v="18"/>
    <x v="1"/>
    <x v="4"/>
    <s v="Full HD"/>
    <n v="13"/>
    <n v="4521.7561538500004"/>
    <n v="58782.83"/>
  </r>
  <r>
    <x v="5"/>
    <s v="H55B7300"/>
    <x v="5"/>
    <x v="0"/>
    <x v="10"/>
    <s v="Ultra HD/4k (3840x2160p)"/>
    <n v="13"/>
    <n v="9006.8615384599998"/>
    <n v="117089.2"/>
  </r>
  <r>
    <x v="5"/>
    <s v="32PFS5803"/>
    <x v="23"/>
    <x v="0"/>
    <x v="1"/>
    <s v="Full HD"/>
    <n v="13"/>
    <n v="6011.1538461500004"/>
    <n v="78145"/>
  </r>
  <r>
    <x v="5"/>
    <s v="49UN74006LB"/>
    <x v="4"/>
    <x v="0"/>
    <x v="8"/>
    <s v="Ultra HD/4k (3840x2160p)"/>
    <n v="12"/>
    <n v="15598.991666669999"/>
    <n v="187187.9"/>
  </r>
  <r>
    <x v="5"/>
    <s v="A32HD400T2"/>
    <x v="11"/>
    <x v="1"/>
    <x v="1"/>
    <s v="HD Ready"/>
    <n v="12"/>
    <n v="2752.8775000000001"/>
    <n v="33034.53"/>
  </r>
  <r>
    <x v="5"/>
    <s v="QE49Q80T"/>
    <x v="1"/>
    <x v="0"/>
    <x v="8"/>
    <s v="Ultra HD/4k (3840x2160p)"/>
    <n v="12"/>
    <n v="34950.21666667"/>
    <n v="419402.6"/>
  </r>
  <r>
    <x v="5"/>
    <s v="UE65TU8000"/>
    <x v="1"/>
    <x v="0"/>
    <x v="14"/>
    <s v="Ultra HD/4k (3840x2160p)"/>
    <n v="12"/>
    <n v="31291.29833333"/>
    <n v="375495.58"/>
  </r>
  <r>
    <x v="5"/>
    <s v="32WE966"/>
    <x v="12"/>
    <x v="0"/>
    <x v="5"/>
    <s v="HD Ready"/>
    <n v="12"/>
    <n v="4137"/>
    <n v="49644"/>
  </r>
  <r>
    <x v="5"/>
    <s v="24BH400"/>
    <x v="9"/>
    <x v="1"/>
    <x v="6"/>
    <s v="HD Ready"/>
    <n v="12"/>
    <n v="1896.5"/>
    <n v="22758"/>
  </r>
  <r>
    <x v="5"/>
    <s v="OLED55B9PLA"/>
    <x v="4"/>
    <x v="0"/>
    <x v="2"/>
    <s v="Ultra HD/4k (3840x2160p)"/>
    <n v="12"/>
    <n v="45935.16"/>
    <n v="551221.92000000004"/>
  </r>
  <r>
    <x v="5"/>
    <s v="50PUS7334"/>
    <x v="23"/>
    <x v="0"/>
    <x v="3"/>
    <s v="Ultra HD/4k (3840x2160p)"/>
    <n v="12"/>
    <n v="18631.391666669999"/>
    <n v="223576.7"/>
  </r>
  <r>
    <x v="5"/>
    <s v="49UM7400PLB"/>
    <x v="4"/>
    <x v="0"/>
    <x v="8"/>
    <s v="Ultra HD/4k (3840x2160p)"/>
    <n v="12"/>
    <n v="14296.16666667"/>
    <n v="171554"/>
  </r>
  <r>
    <x v="5"/>
    <s v="43AS1FHDTA1"/>
    <x v="19"/>
    <x v="0"/>
    <x v="0"/>
    <s v="Full HD"/>
    <n v="12"/>
    <n v="6553.0833333299997"/>
    <n v="78637"/>
  </r>
  <r>
    <x v="5"/>
    <s v="UE50NU7090"/>
    <x v="1"/>
    <x v="0"/>
    <x v="3"/>
    <s v="Ultra HD/4k (3840x2160p)"/>
    <n v="12"/>
    <n v="14458.30166667"/>
    <n v="173499.62"/>
  </r>
  <r>
    <x v="5"/>
    <s v="KDL-40WD653"/>
    <x v="21"/>
    <x v="0"/>
    <x v="4"/>
    <s v="Full HD"/>
    <n v="12"/>
    <n v="9732.4"/>
    <n v="116788.8"/>
  </r>
  <r>
    <x v="5"/>
    <s v="UA32LES1T2"/>
    <x v="18"/>
    <x v="1"/>
    <x v="1"/>
    <s v="HD Ready"/>
    <n v="11"/>
    <n v="3029.8181818200001"/>
    <n v="33328"/>
  </r>
  <r>
    <x v="5"/>
    <s v="QE58Q60T"/>
    <x v="1"/>
    <x v="0"/>
    <x v="13"/>
    <s v="Ultra HD/4k (3840x2160p)"/>
    <n v="11"/>
    <n v="30334.962727270002"/>
    <n v="333684.59000000003"/>
  </r>
  <r>
    <x v="5"/>
    <s v="43E6 AI"/>
    <x v="10"/>
    <x v="0"/>
    <x v="0"/>
    <s v="Full HD"/>
    <n v="11"/>
    <n v="7946.7236363599995"/>
    <n v="87413.96"/>
  </r>
  <r>
    <x v="5"/>
    <s v="L55UHD21B"/>
    <x v="16"/>
    <x v="1"/>
    <x v="2"/>
    <s v="Ultra HD/4k (3840x2160p)"/>
    <n v="11"/>
    <n v="8998.95363636"/>
    <n v="98988.49"/>
  </r>
  <r>
    <x v="5"/>
    <s v="24VH50"/>
    <x v="20"/>
    <x v="1"/>
    <x v="6"/>
    <s v="HD Ready"/>
    <n v="11"/>
    <n v="1936.09090909"/>
    <n v="21297"/>
  </r>
  <r>
    <x v="5"/>
    <s v="24F9000T"/>
    <x v="28"/>
    <x v="1"/>
    <x v="6"/>
    <s v="Full HD"/>
    <n v="11"/>
    <n v="2153.0018181800001"/>
    <n v="23683.02"/>
  </r>
  <r>
    <x v="5"/>
    <s v="MTV-3234LTA2"/>
    <x v="6"/>
    <x v="0"/>
    <x v="1"/>
    <s v="HD Ready"/>
    <n v="11"/>
    <n v="3529.7909090899998"/>
    <n v="38827.699999999997"/>
  </r>
  <r>
    <x v="5"/>
    <s v="OLED55B9SLA"/>
    <x v="4"/>
    <x v="0"/>
    <x v="2"/>
    <s v="Ultra HD/4k (3840x2160p)"/>
    <n v="10"/>
    <n v="46633.19"/>
    <n v="466331.9"/>
  </r>
  <r>
    <x v="5"/>
    <s v="A40HD300T2"/>
    <x v="11"/>
    <x v="1"/>
    <x v="4"/>
    <s v="Full HD"/>
    <n v="10"/>
    <n v="4271.6980000000003"/>
    <n v="42716.98"/>
  </r>
  <r>
    <x v="5"/>
    <s v="LT-43MU508"/>
    <x v="13"/>
    <x v="0"/>
    <x v="0"/>
    <s v="Ultra HD/4k (3840x2160p)"/>
    <n v="10"/>
    <n v="8169"/>
    <n v="81690"/>
  </r>
  <r>
    <x v="5"/>
    <s v="A40HD300T2S"/>
    <x v="11"/>
    <x v="0"/>
    <x v="4"/>
    <s v="Full HD"/>
    <n v="10"/>
    <n v="5282.22"/>
    <n v="52822.2"/>
  </r>
  <r>
    <x v="5"/>
    <s v="40BF500S"/>
    <x v="9"/>
    <x v="0"/>
    <x v="4"/>
    <s v="Full HD"/>
    <n v="10"/>
    <n v="5117"/>
    <n v="51170"/>
  </r>
  <r>
    <x v="5"/>
    <s v="32FR55WU"/>
    <x v="3"/>
    <x v="0"/>
    <x v="1"/>
    <s v="Full HD"/>
    <n v="10"/>
    <n v="5217.152"/>
    <n v="52171.519999999997"/>
  </r>
  <r>
    <x v="5"/>
    <s v="KD-65XG8096"/>
    <x v="21"/>
    <x v="0"/>
    <x v="14"/>
    <s v="Ultra HD/4k (3840x2160p)"/>
    <n v="10"/>
    <n v="29849.18"/>
    <n v="298491.8"/>
  </r>
  <r>
    <x v="5"/>
    <s v="24PHS4304"/>
    <x v="23"/>
    <x v="1"/>
    <x v="6"/>
    <s v="HD Ready"/>
    <n v="10"/>
    <n v="3746.904"/>
    <n v="37469.040000000001"/>
  </r>
  <r>
    <x v="5"/>
    <s v="32HE5606"/>
    <x v="27"/>
    <x v="0"/>
    <x v="1"/>
    <s v="HD Ready"/>
    <n v="10"/>
    <n v="4640.3999999999996"/>
    <n v="46404"/>
  </r>
  <r>
    <x v="5"/>
    <s v="TV43-FS2G"/>
    <x v="17"/>
    <x v="0"/>
    <x v="0"/>
    <s v="Full HD"/>
    <n v="10"/>
    <n v="8230.61"/>
    <n v="82306.100000000006"/>
  </r>
  <r>
    <x v="5"/>
    <s v="39AS1HDT"/>
    <x v="19"/>
    <x v="1"/>
    <x v="20"/>
    <s v="HD Ready"/>
    <n v="10"/>
    <n v="4228.942"/>
    <n v="42289.42"/>
  </r>
  <r>
    <x v="5"/>
    <s v="UE32N5300"/>
    <x v="1"/>
    <x v="0"/>
    <x v="1"/>
    <s v="Full HD"/>
    <n v="10"/>
    <n v="6632.18"/>
    <n v="66321.8"/>
  </r>
  <r>
    <x v="5"/>
    <s v="32PFS5603"/>
    <x v="23"/>
    <x v="1"/>
    <x v="1"/>
    <s v="Full HD"/>
    <n v="10"/>
    <n v="5800.9859999999999"/>
    <n v="58009.86"/>
  </r>
  <r>
    <x v="5"/>
    <s v="S65UHD20G"/>
    <x v="16"/>
    <x v="0"/>
    <x v="14"/>
    <s v="Ultra HD/4k (3840x2160p)"/>
    <n v="10"/>
    <n v="15344.98"/>
    <n v="153449.79999999999"/>
  </r>
  <r>
    <x v="5"/>
    <s v="KDL-40RE353"/>
    <x v="21"/>
    <x v="1"/>
    <x v="4"/>
    <s v="Full HD"/>
    <n v="10"/>
    <n v="8993.759"/>
    <n v="89937.59"/>
  </r>
  <r>
    <x v="5"/>
    <s v="55A7300F"/>
    <x v="5"/>
    <x v="0"/>
    <x v="2"/>
    <s v="Ultra HD/4k (3840x2160p)"/>
    <n v="9"/>
    <n v="11630.911111109999"/>
    <n v="104678.2"/>
  </r>
  <r>
    <x v="5"/>
    <s v="32H8000ST"/>
    <x v="28"/>
    <x v="0"/>
    <x v="1"/>
    <s v="HD Ready"/>
    <n v="9"/>
    <n v="3811.47111111"/>
    <n v="34303.24"/>
  </r>
  <r>
    <x v="5"/>
    <s v="UA39HD19T2S"/>
    <x v="18"/>
    <x v="0"/>
    <x v="20"/>
    <s v="HD Ready"/>
    <n v="9"/>
    <n v="4799"/>
    <n v="43191"/>
  </r>
  <r>
    <x v="5"/>
    <s v="UA43LEP1UHD9"/>
    <x v="18"/>
    <x v="0"/>
    <x v="0"/>
    <s v="Full HD"/>
    <n v="9"/>
    <n v="6031.8777777799996"/>
    <n v="54286.9"/>
  </r>
  <r>
    <x v="5"/>
    <s v="32VH50"/>
    <x v="20"/>
    <x v="1"/>
    <x v="1"/>
    <s v="HD Ready"/>
    <n v="9"/>
    <n v="2515.6666666699998"/>
    <n v="22641"/>
  </r>
  <r>
    <x v="5"/>
    <s v="40F700"/>
    <x v="3"/>
    <x v="0"/>
    <x v="4"/>
    <s v="Full HD"/>
    <n v="9"/>
    <n v="6332.6333333299999"/>
    <n v="56993.7"/>
  </r>
  <r>
    <x v="5"/>
    <s v="H65B7500"/>
    <x v="5"/>
    <x v="0"/>
    <x v="14"/>
    <s v="Ultra HD/4k (3840x2160p)"/>
    <n v="9"/>
    <n v="16533.911111109999"/>
    <n v="148805.20000000001"/>
  </r>
  <r>
    <x v="5"/>
    <s v="TX-32GR300"/>
    <x v="22"/>
    <x v="1"/>
    <x v="1"/>
    <s v="HD Ready"/>
    <n v="9"/>
    <n v="4422.5555555600004"/>
    <n v="39803"/>
  </r>
  <r>
    <x v="5"/>
    <s v="58B7200UW"/>
    <x v="5"/>
    <x v="0"/>
    <x v="13"/>
    <s v="Ultra HD/4k (3840x2160p)"/>
    <n v="9"/>
    <n v="10938.78888889"/>
    <n v="98449.1"/>
  </r>
  <r>
    <x v="5"/>
    <s v="UE50RU7200"/>
    <x v="1"/>
    <x v="0"/>
    <x v="3"/>
    <s v="Ultra HD/4k (3840x2160p)"/>
    <n v="9"/>
    <n v="14110.11111111"/>
    <n v="126991"/>
  </r>
  <r>
    <x v="5"/>
    <s v="2T-C32BD1X"/>
    <x v="25"/>
    <x v="1"/>
    <x v="1"/>
    <s v="HD Ready"/>
    <n v="9"/>
    <n v="3299"/>
    <n v="29691"/>
  </r>
  <r>
    <x v="5"/>
    <s v="55UM7100PLB"/>
    <x v="4"/>
    <x v="0"/>
    <x v="2"/>
    <s v="Ultra HD/4k (3840x2160p)"/>
    <n v="9"/>
    <n v="17314.698888890001"/>
    <n v="155832.29"/>
  </r>
  <r>
    <x v="5"/>
    <s v="QE55Q77R"/>
    <x v="1"/>
    <x v="0"/>
    <x v="2"/>
    <s v="Ultra HD/4k (3840x2160p)"/>
    <n v="9"/>
    <n v="29354.842222219999"/>
    <n v="264193.58"/>
  </r>
  <r>
    <x v="5"/>
    <s v="OLED55C9PLA"/>
    <x v="4"/>
    <x v="0"/>
    <x v="2"/>
    <s v="Ultra HD/4k (3840x2160p)"/>
    <n v="9"/>
    <n v="55728.755555559997"/>
    <n v="501558.8"/>
  </r>
  <r>
    <x v="5"/>
    <s v="UE50RU7100"/>
    <x v="1"/>
    <x v="0"/>
    <x v="3"/>
    <s v="Ultra HD/4k (3840x2160p)"/>
    <n v="9"/>
    <n v="13642.85333333"/>
    <n v="122785.68"/>
  </r>
  <r>
    <x v="5"/>
    <s v="32PFS6402"/>
    <x v="23"/>
    <x v="0"/>
    <x v="1"/>
    <s v="Full HD"/>
    <n v="9"/>
    <n v="7999"/>
    <n v="71991"/>
  </r>
  <r>
    <x v="5"/>
    <s v="32&quot; HD"/>
    <x v="48"/>
    <x v="0"/>
    <x v="1"/>
    <s v="HD Ready"/>
    <n v="8"/>
    <n v="4399"/>
    <n v="35192"/>
  </r>
  <r>
    <x v="5"/>
    <s v="UA32HD19T2S"/>
    <x v="18"/>
    <x v="0"/>
    <x v="1"/>
    <s v="HD Ready"/>
    <n v="8"/>
    <n v="3586.625"/>
    <n v="28693"/>
  </r>
  <r>
    <x v="5"/>
    <s v="UA32LES1T2S"/>
    <x v="18"/>
    <x v="0"/>
    <x v="1"/>
    <s v="HD Ready"/>
    <n v="8"/>
    <n v="3858.4274999999998"/>
    <n v="30867.42"/>
  </r>
  <r>
    <x v="5"/>
    <s v="QE55Q95T"/>
    <x v="1"/>
    <x v="0"/>
    <x v="2"/>
    <s v="Ultra HD/4k (3840x2160p)"/>
    <n v="8"/>
    <n v="60084.45"/>
    <n v="480675.6"/>
  </r>
  <r>
    <x v="5"/>
    <s v="QE65Q60T"/>
    <x v="1"/>
    <x v="0"/>
    <x v="14"/>
    <s v="Ultra HD/4k (3840x2160p)"/>
    <n v="8"/>
    <n v="43584.442499999997"/>
    <n v="348675.54"/>
  </r>
  <r>
    <x v="5"/>
    <s v="32VH55"/>
    <x v="20"/>
    <x v="0"/>
    <x v="1"/>
    <s v="HD Ready"/>
    <n v="8"/>
    <n v="3394.25"/>
    <n v="27154"/>
  </r>
  <r>
    <x v="5"/>
    <s v="TV55-US2"/>
    <x v="17"/>
    <x v="0"/>
    <x v="2"/>
    <s v="Ultra HD/4k (3840x2160p)"/>
    <n v="8"/>
    <n v="15018.5375"/>
    <n v="120148.3"/>
  </r>
  <r>
    <x v="5"/>
    <s v="28TL510V"/>
    <x v="4"/>
    <x v="1"/>
    <x v="7"/>
    <s v="HD Ready"/>
    <n v="8"/>
    <n v="4414.8249999999998"/>
    <n v="35318.6"/>
  </r>
  <r>
    <x v="5"/>
    <s v="GTV32HD01T2"/>
    <x v="33"/>
    <x v="1"/>
    <x v="1"/>
    <s v="HD Ready"/>
    <n v="8"/>
    <n v="2674.8874999999998"/>
    <n v="21399.1"/>
  </r>
  <r>
    <x v="5"/>
    <s v="KD-43XG8096"/>
    <x v="21"/>
    <x v="0"/>
    <x v="0"/>
    <s v="Ultra HD/4k (3840x2160p)"/>
    <n v="8"/>
    <n v="18850.095000000001"/>
    <n v="150800.76"/>
  </r>
  <r>
    <x v="5"/>
    <s v="43PUS6554"/>
    <x v="23"/>
    <x v="0"/>
    <x v="0"/>
    <s v="Ultra HD/4k (3840x2160p)"/>
    <n v="8"/>
    <n v="9961.1687500000007"/>
    <n v="79689.350000000006"/>
  </r>
  <r>
    <x v="5"/>
    <s v="OLED65C9PLA"/>
    <x v="4"/>
    <x v="0"/>
    <x v="14"/>
    <s v="Ultra HD/4k (3840x2160p)"/>
    <n v="8"/>
    <n v="67999"/>
    <n v="543992"/>
  </r>
  <r>
    <x v="5"/>
    <s v="32HX1850T2"/>
    <x v="32"/>
    <x v="1"/>
    <x v="1"/>
    <s v="HD Ready"/>
    <n v="8"/>
    <n v="2755.25"/>
    <n v="22042"/>
  </r>
  <r>
    <x v="5"/>
    <s v="32HE2HDT"/>
    <x v="19"/>
    <x v="1"/>
    <x v="1"/>
    <s v="HD Ready"/>
    <n v="8"/>
    <n v="2693.875"/>
    <n v="21551"/>
  </r>
  <r>
    <x v="5"/>
    <s v="65UM7050PLA"/>
    <x v="4"/>
    <x v="0"/>
    <x v="14"/>
    <s v="Ultra HD/4k (3840x2160p)"/>
    <n v="7"/>
    <n v="23611.618571430001"/>
    <n v="165281.32999999999"/>
  </r>
  <r>
    <x v="5"/>
    <s v="40B6700PA"/>
    <x v="5"/>
    <x v="0"/>
    <x v="4"/>
    <s v="Full HD"/>
    <n v="7"/>
    <n v="6865.0128571400001"/>
    <n v="48055.09"/>
  </r>
  <r>
    <x v="5"/>
    <s v="UA22LED1T2S"/>
    <x v="18"/>
    <x v="0"/>
    <x v="11"/>
    <s v="Full HD"/>
    <n v="7"/>
    <n v="2627.5714285700001"/>
    <n v="18393"/>
  </r>
  <r>
    <x v="5"/>
    <s v="55U800"/>
    <x v="3"/>
    <x v="0"/>
    <x v="2"/>
    <s v="Ultra HD/4k (3840x2160p)"/>
    <n v="7"/>
    <n v="15290.56571429"/>
    <n v="107033.96"/>
  </r>
  <r>
    <x v="5"/>
    <s v="L32FHD21B"/>
    <x v="16"/>
    <x v="1"/>
    <x v="1"/>
    <s v="Full HD"/>
    <n v="7"/>
    <n v="3699.0485714299998"/>
    <n v="25893.34"/>
  </r>
  <r>
    <x v="5"/>
    <s v="TV49-US2"/>
    <x v="17"/>
    <x v="0"/>
    <x v="8"/>
    <s v="Ultra HD/4k (3840x2160p)"/>
    <n v="7"/>
    <n v="12500.528571430001"/>
    <n v="87503.7"/>
  </r>
  <r>
    <x v="5"/>
    <s v="LE-40P28S"/>
    <x v="14"/>
    <x v="0"/>
    <x v="4"/>
    <s v="Full HD"/>
    <n v="7"/>
    <n v="5678"/>
    <n v="39746"/>
  </r>
  <r>
    <x v="5"/>
    <s v="40B6600PA"/>
    <x v="5"/>
    <x v="0"/>
    <x v="4"/>
    <s v="Full HD"/>
    <n v="7"/>
    <n v="6417.61"/>
    <n v="44923.27"/>
  </r>
  <r>
    <x v="5"/>
    <s v="32HN82T2"/>
    <x v="30"/>
    <x v="1"/>
    <x v="1"/>
    <s v="HD Ready"/>
    <n v="7"/>
    <n v="2544.8571428599998"/>
    <n v="17814"/>
  </r>
  <r>
    <x v="5"/>
    <s v="KD-55XG8096"/>
    <x v="21"/>
    <x v="0"/>
    <x v="2"/>
    <s v="Ultra HD/4k (3840x2160p)"/>
    <n v="7"/>
    <n v="26174.542857140001"/>
    <n v="183221.8"/>
  </r>
  <r>
    <x v="5"/>
    <s v="43PUS6754"/>
    <x v="23"/>
    <x v="0"/>
    <x v="0"/>
    <s v="Ultra HD/4k (3840x2160p)"/>
    <n v="7"/>
    <n v="11738.31571429"/>
    <n v="82168.210000000006"/>
  </r>
  <r>
    <x v="5"/>
    <s v="KDL-32WD756"/>
    <x v="21"/>
    <x v="0"/>
    <x v="1"/>
    <s v="Full HD"/>
    <n v="7"/>
    <n v="11451.49714286"/>
    <n v="80160.479999999996"/>
  </r>
  <r>
    <x v="5"/>
    <s v="UA55LEP1UHD9"/>
    <x v="18"/>
    <x v="0"/>
    <x v="2"/>
    <s v="Ultra HD/4k (3840x2160p)"/>
    <n v="6"/>
    <n v="9480.1616666699992"/>
    <n v="56880.97"/>
  </r>
  <r>
    <x v="5"/>
    <s v="UA32HD19T2"/>
    <x v="18"/>
    <x v="1"/>
    <x v="1"/>
    <s v="HD Ready"/>
    <n v="6"/>
    <n v="2732.3333333300002"/>
    <n v="16394"/>
  </r>
  <r>
    <x v="5"/>
    <s v="32HE5HDTA1"/>
    <x v="19"/>
    <x v="0"/>
    <x v="1"/>
    <s v="HD Ready"/>
    <n v="6"/>
    <n v="3995"/>
    <n v="23970"/>
  </r>
  <r>
    <x v="5"/>
    <s v="KD-65XH8096"/>
    <x v="21"/>
    <x v="0"/>
    <x v="14"/>
    <s v="Ultra HD/4k (3840x2160p)"/>
    <n v="6"/>
    <n v="39665.96666667"/>
    <n v="237995.8"/>
  </r>
  <r>
    <x v="5"/>
    <s v="QE55LS03T"/>
    <x v="1"/>
    <x v="0"/>
    <x v="2"/>
    <s v="Ultra HD/4k (3840x2160p)"/>
    <n v="6"/>
    <n v="40499.833333330003"/>
    <n v="242999"/>
  </r>
  <r>
    <x v="5"/>
    <s v="QE65Q77T"/>
    <x v="1"/>
    <x v="0"/>
    <x v="14"/>
    <s v="Ultra HD/4k (3840x2160p)"/>
    <n v="6"/>
    <n v="51479.45166667"/>
    <n v="308876.71000000002"/>
  </r>
  <r>
    <x v="5"/>
    <s v="QE50LS03T"/>
    <x v="1"/>
    <x v="0"/>
    <x v="3"/>
    <s v="Ultra HD/4k (3840x2160p)"/>
    <n v="6"/>
    <n v="34908.166666669997"/>
    <n v="209449"/>
  </r>
  <r>
    <x v="5"/>
    <s v="65UE6400"/>
    <x v="27"/>
    <x v="0"/>
    <x v="14"/>
    <s v="Ultra HD/4k (3840x2160p)"/>
    <n v="6"/>
    <n v="16999"/>
    <n v="101994"/>
  </r>
  <r>
    <x v="5"/>
    <s v="S43FHD20B"/>
    <x v="16"/>
    <x v="0"/>
    <x v="0"/>
    <s v="Full HD"/>
    <n v="6"/>
    <n v="5639.94"/>
    <n v="33839.64"/>
  </r>
  <r>
    <x v="5"/>
    <s v="55UHDT2S2SM8-S"/>
    <x v="15"/>
    <x v="0"/>
    <x v="2"/>
    <s v="Ultra HD/4k (3840x2160p)"/>
    <n v="6"/>
    <n v="9542.9083333300005"/>
    <n v="57257.45"/>
  </r>
  <r>
    <x v="5"/>
    <s v="55Q8600UWG"/>
    <x v="5"/>
    <x v="0"/>
    <x v="2"/>
    <s v="Ultra HD/4k (3840x2160p)"/>
    <n v="6"/>
    <n v="18629.599999999999"/>
    <n v="111777.60000000001"/>
  </r>
  <r>
    <x v="5"/>
    <s v="A43FHD200T2"/>
    <x v="11"/>
    <x v="1"/>
    <x v="0"/>
    <s v="Full HD"/>
    <n v="6"/>
    <n v="5199.8333333299997"/>
    <n v="31199"/>
  </r>
  <r>
    <x v="5"/>
    <s v="65U700GU"/>
    <x v="3"/>
    <x v="0"/>
    <x v="14"/>
    <s v="Ultra HD/4k (3840x2160p)"/>
    <n v="6"/>
    <n v="19998.99333333"/>
    <n v="119993.96"/>
  </r>
  <r>
    <x v="5"/>
    <s v="40DF5500"/>
    <x v="8"/>
    <x v="0"/>
    <x v="4"/>
    <s v="Full HD"/>
    <n v="6"/>
    <n v="5808.5116666699996"/>
    <n v="34851.07"/>
  </r>
  <r>
    <x v="5"/>
    <s v="S55UHD20B"/>
    <x v="16"/>
    <x v="0"/>
    <x v="2"/>
    <s v="Ultra HD/4k (3840x2160p)"/>
    <n v="6"/>
    <n v="9299.0466666699995"/>
    <n v="55794.28"/>
  </r>
  <r>
    <x v="5"/>
    <s v="43UE6400"/>
    <x v="27"/>
    <x v="0"/>
    <x v="0"/>
    <s v="Ultra HD/4k (3840x2160p)"/>
    <n v="6"/>
    <n v="7787.3933333300001"/>
    <n v="46724.36"/>
  </r>
  <r>
    <x v="5"/>
    <s v="55EP640"/>
    <x v="31"/>
    <x v="0"/>
    <x v="2"/>
    <s v="Ultra HD/4k (3840x2160p)"/>
    <n v="6"/>
    <n v="11081.33333333"/>
    <n v="66488"/>
  </r>
  <r>
    <x v="5"/>
    <s v="58PUS6504"/>
    <x v="23"/>
    <x v="0"/>
    <x v="13"/>
    <s v="Ultra HD/4k (3840x2160p)"/>
    <n v="6"/>
    <n v="12756.66666667"/>
    <n v="76540"/>
  </r>
  <r>
    <x v="5"/>
    <s v="QE65Q77R"/>
    <x v="1"/>
    <x v="0"/>
    <x v="14"/>
    <s v="Ultra HD/4k (3840x2160p)"/>
    <n v="6"/>
    <n v="51332.333333330003"/>
    <n v="307994"/>
  </r>
  <r>
    <x v="5"/>
    <s v="65SM8200PLA"/>
    <x v="4"/>
    <x v="0"/>
    <x v="14"/>
    <s v="Ultra HD/4k (3840x2160p)"/>
    <n v="6"/>
    <n v="37169.15"/>
    <n v="223014.9"/>
  </r>
  <r>
    <x v="5"/>
    <s v="55SM9010PLA"/>
    <x v="4"/>
    <x v="0"/>
    <x v="2"/>
    <s v="Ultra HD/4k (3840x2160p)"/>
    <n v="6"/>
    <n v="29483.25"/>
    <n v="176899.5"/>
  </r>
  <r>
    <x v="5"/>
    <s v="24PHS4354"/>
    <x v="23"/>
    <x v="1"/>
    <x v="6"/>
    <s v="HD Ready"/>
    <n v="6"/>
    <n v="3757.3333333300002"/>
    <n v="22544"/>
  </r>
  <r>
    <x v="5"/>
    <s v="40AS3FHDTA1"/>
    <x v="19"/>
    <x v="0"/>
    <x v="4"/>
    <s v="Full HD"/>
    <n v="6"/>
    <n v="5499"/>
    <n v="32994"/>
  </r>
  <r>
    <x v="5"/>
    <s v="55UR50GU"/>
    <x v="3"/>
    <x v="0"/>
    <x v="2"/>
    <s v="Ultra HD/4k (3840x2160p)"/>
    <n v="6"/>
    <n v="10265.653333329999"/>
    <n v="61593.919999999998"/>
  </r>
  <r>
    <x v="5"/>
    <s v="TX-40FSR500"/>
    <x v="22"/>
    <x v="0"/>
    <x v="4"/>
    <s v="Full HD"/>
    <n v="6"/>
    <n v="7149"/>
    <n v="42894"/>
  </r>
  <r>
    <x v="5"/>
    <s v="43V5863"/>
    <x v="7"/>
    <x v="0"/>
    <x v="0"/>
    <s v="Ultra HD/4k (3840x2160p)"/>
    <n v="6"/>
    <n v="8017.6666666700003"/>
    <n v="48106"/>
  </r>
  <r>
    <x v="5"/>
    <s v="KD-55XH8096"/>
    <x v="21"/>
    <x v="0"/>
    <x v="2"/>
    <s v="Ultra HD/4k (3840x2160p)"/>
    <n v="5"/>
    <n v="23148.18"/>
    <n v="115740.9"/>
  </r>
  <r>
    <x v="5"/>
    <s v="32A5600F"/>
    <x v="5"/>
    <x v="0"/>
    <x v="1"/>
    <s v="HD Ready"/>
    <n v="5"/>
    <n v="4214.91"/>
    <n v="21074.55"/>
  </r>
  <r>
    <x v="5"/>
    <s v="OLED65B9SLA"/>
    <x v="4"/>
    <x v="0"/>
    <x v="14"/>
    <s v="Ultra HD/4k (3840x2160p)"/>
    <n v="5"/>
    <n v="66199"/>
    <n v="330995"/>
  </r>
  <r>
    <x v="5"/>
    <s v="50UN74006LB"/>
    <x v="4"/>
    <x v="0"/>
    <x v="3"/>
    <s v="Ultra HD/4k (3840x2160p)"/>
    <n v="5"/>
    <n v="16039"/>
    <n v="80195"/>
  </r>
  <r>
    <x v="5"/>
    <s v="49UN73906LE"/>
    <x v="4"/>
    <x v="0"/>
    <x v="8"/>
    <s v="Ultra HD/4k (3840x2160p)"/>
    <n v="5"/>
    <n v="15386.4"/>
    <n v="76932"/>
  </r>
  <r>
    <x v="5"/>
    <s v="QE65Q95T"/>
    <x v="1"/>
    <x v="0"/>
    <x v="14"/>
    <s v="Ultra HD/4k (3840x2160p)"/>
    <n v="5"/>
    <n v="84479.72"/>
    <n v="422398.6"/>
  </r>
  <r>
    <x v="5"/>
    <s v="50UE6400"/>
    <x v="27"/>
    <x v="0"/>
    <x v="3"/>
    <s v="Ultra HD/4k (3840x2160p)"/>
    <n v="5"/>
    <n v="10119.18"/>
    <n v="50595.9"/>
  </r>
  <r>
    <x v="5"/>
    <s v="40FE966"/>
    <x v="12"/>
    <x v="0"/>
    <x v="15"/>
    <s v="Full HD"/>
    <n v="5"/>
    <n v="6161.94"/>
    <n v="30809.7"/>
  </r>
  <r>
    <x v="5"/>
    <s v="UA40DM2500T2"/>
    <x v="18"/>
    <x v="1"/>
    <x v="4"/>
    <s v="Full HD"/>
    <n v="5"/>
    <n v="4535"/>
    <n v="22675"/>
  </r>
  <r>
    <x v="5"/>
    <s v="32BH500S"/>
    <x v="9"/>
    <x v="0"/>
    <x v="1"/>
    <s v="HD Ready"/>
    <n v="5"/>
    <n v="3279"/>
    <n v="16395"/>
  </r>
  <r>
    <x v="5"/>
    <s v="UA32IA124T2"/>
    <x v="18"/>
    <x v="1"/>
    <x v="1"/>
    <s v="HD Ready"/>
    <n v="5"/>
    <n v="2489"/>
    <n v="12445"/>
  </r>
  <r>
    <x v="5"/>
    <s v="S50UHD20B"/>
    <x v="16"/>
    <x v="0"/>
    <x v="3"/>
    <s v="Ultra HD/4k (3840x2160p)"/>
    <n v="5"/>
    <n v="6907.6019999999999"/>
    <n v="34538.01"/>
  </r>
  <r>
    <x v="5"/>
    <s v="70PUS6504"/>
    <x v="23"/>
    <x v="0"/>
    <x v="16"/>
    <s v="Ultra HD/4k (3840x2160p)"/>
    <n v="5"/>
    <n v="23239"/>
    <n v="116195"/>
  </r>
  <r>
    <x v="5"/>
    <s v="55UE6400"/>
    <x v="27"/>
    <x v="0"/>
    <x v="10"/>
    <s v="Ultra HD/4k (3840x2160p)"/>
    <n v="5"/>
    <n v="11493.2"/>
    <n v="57466"/>
  </r>
  <r>
    <x v="5"/>
    <s v="43PUS6704"/>
    <x v="23"/>
    <x v="0"/>
    <x v="0"/>
    <s v="Ultra HD/4k (3840x2160p)"/>
    <n v="5"/>
    <n v="11999"/>
    <n v="59995"/>
  </r>
  <r>
    <x v="5"/>
    <s v="KD-43XG7096"/>
    <x v="21"/>
    <x v="0"/>
    <x v="0"/>
    <s v="Ultra HD/4k (3840x2160p)"/>
    <n v="5"/>
    <n v="13387.58"/>
    <n v="66937.899999999994"/>
  </r>
  <r>
    <x v="5"/>
    <s v="70UM7100PLA"/>
    <x v="4"/>
    <x v="0"/>
    <x v="16"/>
    <s v="Ultra HD/4k (3840x2160p)"/>
    <n v="5"/>
    <n v="31599.164000000001"/>
    <n v="157995.82"/>
  </r>
  <r>
    <x v="5"/>
    <s v="50PUS6754"/>
    <x v="23"/>
    <x v="0"/>
    <x v="3"/>
    <s v="Ultra HD/4k (3840x2160p)"/>
    <n v="5"/>
    <n v="13862.7"/>
    <n v="69313.5"/>
  </r>
  <r>
    <x v="5"/>
    <s v="40FE5606"/>
    <x v="27"/>
    <x v="0"/>
    <x v="4"/>
    <s v="Full HD"/>
    <n v="5"/>
    <n v="6599"/>
    <n v="32995"/>
  </r>
  <r>
    <x v="5"/>
    <s v="MTV-2434LTA2"/>
    <x v="6"/>
    <x v="0"/>
    <x v="6"/>
    <s v="HD Ready"/>
    <n v="5"/>
    <n v="2751.1860000000001"/>
    <n v="13755.93"/>
  </r>
  <r>
    <x v="5"/>
    <s v="GTV32T2"/>
    <x v="33"/>
    <x v="1"/>
    <x v="1"/>
    <s v="HD Ready"/>
    <n v="5"/>
    <n v="2399"/>
    <n v="11995"/>
  </r>
  <r>
    <x v="5"/>
    <s v="UE32N4500"/>
    <x v="1"/>
    <x v="0"/>
    <x v="1"/>
    <s v="HD Ready"/>
    <n v="5"/>
    <n v="5291.56"/>
    <n v="26457.8"/>
  </r>
  <r>
    <x v="5"/>
    <s v="KDL-49WF804"/>
    <x v="21"/>
    <x v="0"/>
    <x v="8"/>
    <s v="Full HD"/>
    <n v="5"/>
    <n v="15999"/>
    <n v="79995"/>
  </r>
  <r>
    <x v="5"/>
    <s v="MTV-4324LT2"/>
    <x v="6"/>
    <x v="1"/>
    <x v="0"/>
    <s v="Full HD"/>
    <n v="5"/>
    <n v="5012.58"/>
    <n v="25062.9"/>
  </r>
  <r>
    <x v="5"/>
    <s v="MTV-3223LT2"/>
    <x v="6"/>
    <x v="1"/>
    <x v="1"/>
    <s v="HD Ready"/>
    <n v="4"/>
    <n v="2356.1999999999998"/>
    <n v="9424.7999999999993"/>
  </r>
  <r>
    <x v="5"/>
    <s v="KD-43XH8096"/>
    <x v="21"/>
    <x v="0"/>
    <x v="0"/>
    <s v="Ultra HD/4k (3840x2160p)"/>
    <n v="4"/>
    <n v="19999.224999999999"/>
    <n v="79996.899999999994"/>
  </r>
  <r>
    <x v="5"/>
    <s v="43UN965"/>
    <x v="12"/>
    <x v="0"/>
    <x v="0"/>
    <s v="Ultra HD/4k (3840x2160p)"/>
    <n v="4"/>
    <n v="8479"/>
    <n v="33916"/>
  </r>
  <r>
    <x v="5"/>
    <s v="49B6700PA"/>
    <x v="5"/>
    <x v="0"/>
    <x v="8"/>
    <s v="Full HD"/>
    <n v="4"/>
    <n v="8999"/>
    <n v="35996"/>
  </r>
  <r>
    <x v="5"/>
    <s v="43A7300F"/>
    <x v="5"/>
    <x v="0"/>
    <x v="0"/>
    <s v="Ultra HD/4k (3840x2160p)"/>
    <n v="4"/>
    <n v="8999.4500000000007"/>
    <n v="35997.800000000003"/>
  </r>
  <r>
    <x v="5"/>
    <s v="50UN81006LB"/>
    <x v="4"/>
    <x v="0"/>
    <x v="3"/>
    <s v="Ultra HD/4k (3840x2160p)"/>
    <n v="4"/>
    <n v="16798.5"/>
    <n v="67194"/>
  </r>
  <r>
    <x v="5"/>
    <s v="MTV-3245HST2"/>
    <x v="6"/>
    <x v="0"/>
    <x v="1"/>
    <s v="HD Ready"/>
    <n v="4"/>
    <n v="3939.71"/>
    <n v="15758.84"/>
  </r>
  <r>
    <x v="5"/>
    <s v="UA43LEF1T2S"/>
    <x v="18"/>
    <x v="0"/>
    <x v="0"/>
    <s v="Full HD"/>
    <n v="4"/>
    <n v="5733.6824999999999"/>
    <n v="22934.73"/>
  </r>
  <r>
    <x v="5"/>
    <s v="55SM8050PLC"/>
    <x v="4"/>
    <x v="0"/>
    <x v="2"/>
    <s v="Ultra HD/4k (3840x2160p)"/>
    <n v="4"/>
    <n v="24999.224999999999"/>
    <n v="99996.9"/>
  </r>
  <r>
    <x v="5"/>
    <s v="UE82TU8000"/>
    <x v="1"/>
    <x v="0"/>
    <x v="27"/>
    <s v="Ultra HD/4k (3840x2160p)"/>
    <n v="4"/>
    <n v="77249.67"/>
    <n v="308998.68"/>
  </r>
  <r>
    <x v="5"/>
    <s v="65SM8050PLC"/>
    <x v="4"/>
    <x v="0"/>
    <x v="14"/>
    <s v="Ultra HD/4k (3840x2160p)"/>
    <n v="4"/>
    <n v="32998.99"/>
    <n v="131995.96"/>
  </r>
  <r>
    <x v="5"/>
    <s v="QE43LS03T"/>
    <x v="1"/>
    <x v="0"/>
    <x v="0"/>
    <s v="Ultra HD/4k (3840x2160p)"/>
    <n v="4"/>
    <n v="31919.224999999999"/>
    <n v="127676.9"/>
  </r>
  <r>
    <x v="5"/>
    <s v="UE70TU7100"/>
    <x v="1"/>
    <x v="0"/>
    <x v="16"/>
    <s v="Ultra HD/4k (3840x2160p)"/>
    <n v="4"/>
    <n v="35279.245000000003"/>
    <n v="141116.98000000001"/>
  </r>
  <r>
    <x v="5"/>
    <s v="QE75Q80T"/>
    <x v="1"/>
    <x v="0"/>
    <x v="17"/>
    <s v="Ultra HD/4k (3840x2160p)"/>
    <n v="4"/>
    <n v="98999.9"/>
    <n v="395999.6"/>
  </r>
  <r>
    <x v="5"/>
    <s v="MTV-4350FST2"/>
    <x v="6"/>
    <x v="0"/>
    <x v="0"/>
    <s v="Full HD"/>
    <n v="4"/>
    <n v="5832"/>
    <n v="23328"/>
  </r>
  <r>
    <x v="5"/>
    <s v="UA24LEZ1T2S"/>
    <x v="18"/>
    <x v="0"/>
    <x v="6"/>
    <s v="HD Ready"/>
    <n v="4"/>
    <n v="2799"/>
    <n v="11196"/>
  </r>
  <r>
    <x v="5"/>
    <s v="L50UHD21B"/>
    <x v="16"/>
    <x v="1"/>
    <x v="3"/>
    <s v="Ultra HD/4k (3840x2160p)"/>
    <n v="4"/>
    <n v="6799"/>
    <n v="27196"/>
  </r>
  <r>
    <x v="5"/>
    <s v="QE65Q60R"/>
    <x v="1"/>
    <x v="0"/>
    <x v="14"/>
    <s v="Ultra HD/4k (3840x2160p)"/>
    <n v="4"/>
    <n v="43999"/>
    <n v="175996"/>
  </r>
  <r>
    <x v="5"/>
    <s v="32FQ1920T2"/>
    <x v="32"/>
    <x v="1"/>
    <x v="1"/>
    <s v="Full HD"/>
    <n v="4"/>
    <n v="3132.3474999999999"/>
    <n v="12529.39"/>
  </r>
  <r>
    <x v="5"/>
    <s v="40VF50"/>
    <x v="20"/>
    <x v="1"/>
    <x v="4"/>
    <s v="Full HD"/>
    <n v="4"/>
    <n v="4402"/>
    <n v="17608"/>
  </r>
  <r>
    <x v="5"/>
    <s v="UA43IA124US"/>
    <x v="18"/>
    <x v="1"/>
    <x v="0"/>
    <s v="Ultra HD/4k (3840x2160p)"/>
    <n v="4"/>
    <n v="6772.6"/>
    <n v="27090.400000000001"/>
  </r>
  <r>
    <x v="5"/>
    <s v="32TH2"/>
    <x v="24"/>
    <x v="1"/>
    <x v="1"/>
    <s v="HD Ready"/>
    <n v="4"/>
    <n v="2499"/>
    <n v="9996"/>
  </r>
  <r>
    <x v="5"/>
    <s v="TV32-FS2G"/>
    <x v="17"/>
    <x v="0"/>
    <x v="1"/>
    <s v="Full HD"/>
    <n v="4"/>
    <n v="6417.25"/>
    <n v="25669"/>
  </r>
  <r>
    <x v="5"/>
    <s v="24HQ92T2"/>
    <x v="30"/>
    <x v="1"/>
    <x v="6"/>
    <s v="HD Ready"/>
    <n v="4"/>
    <n v="1974.25"/>
    <n v="7897"/>
  </r>
  <r>
    <x v="5"/>
    <s v="UA24LEZ1T2"/>
    <x v="18"/>
    <x v="1"/>
    <x v="6"/>
    <s v="HD Ready"/>
    <n v="4"/>
    <n v="2184.9749999999999"/>
    <n v="8739.9"/>
  </r>
  <r>
    <x v="5"/>
    <s v="24WB865"/>
    <x v="12"/>
    <x v="1"/>
    <x v="31"/>
    <s v="HD Ready"/>
    <n v="4"/>
    <n v="2543"/>
    <n v="10172"/>
  </r>
  <r>
    <x v="5"/>
    <s v="40FB865"/>
    <x v="12"/>
    <x v="1"/>
    <x v="4"/>
    <s v="Full HD"/>
    <n v="4"/>
    <n v="4876.5"/>
    <n v="19506"/>
  </r>
  <r>
    <x v="5"/>
    <s v="49DU6510"/>
    <x v="8"/>
    <x v="0"/>
    <x v="8"/>
    <s v="Ultra HD/4k (3840x2160p)"/>
    <n v="4"/>
    <n v="9775.0475000000006"/>
    <n v="39100.19"/>
  </r>
  <r>
    <x v="5"/>
    <s v="UE65RU7200"/>
    <x v="1"/>
    <x v="0"/>
    <x v="14"/>
    <s v="Ultra HD/4k (3840x2160p)"/>
    <n v="4"/>
    <n v="28299"/>
    <n v="113196"/>
  </r>
  <r>
    <x v="5"/>
    <s v="43PUS7334"/>
    <x v="23"/>
    <x v="0"/>
    <x v="0"/>
    <s v="Ultra HD/4k (3840x2160p)"/>
    <n v="4"/>
    <n v="14636.004999999999"/>
    <n v="58544.02"/>
  </r>
  <r>
    <x v="5"/>
    <s v="32HR55GU"/>
    <x v="3"/>
    <x v="0"/>
    <x v="1"/>
    <s v="HD Ready"/>
    <n v="4"/>
    <n v="2999.5"/>
    <n v="11998"/>
  </r>
  <r>
    <x v="5"/>
    <s v="55PUS7334"/>
    <x v="23"/>
    <x v="0"/>
    <x v="2"/>
    <s v="Ultra HD/4k (3840x2160p)"/>
    <n v="4"/>
    <n v="21754.5275"/>
    <n v="87018.11"/>
  </r>
  <r>
    <x v="5"/>
    <s v="KD-49XG7096"/>
    <x v="21"/>
    <x v="0"/>
    <x v="8"/>
    <s v="Ultra HD/4k (3840x2160p)"/>
    <n v="4"/>
    <n v="17244"/>
    <n v="68976"/>
  </r>
  <r>
    <x v="5"/>
    <s v="50PUS6504"/>
    <x v="23"/>
    <x v="0"/>
    <x v="3"/>
    <s v="Ultra HD/4k (3840x2160p)"/>
    <n v="4"/>
    <n v="11499"/>
    <n v="45996"/>
  </r>
  <r>
    <x v="5"/>
    <s v="UE65RU7470"/>
    <x v="1"/>
    <x v="0"/>
    <x v="14"/>
    <s v="Ultra HD/4k (3840x2160p)"/>
    <n v="4"/>
    <n v="25481.25"/>
    <n v="101925"/>
  </r>
  <r>
    <x v="5"/>
    <s v="LE32CT5030AK"/>
    <x v="8"/>
    <x v="1"/>
    <x v="1"/>
    <s v="HD Ready"/>
    <n v="4"/>
    <n v="2934.4675000000002"/>
    <n v="11737.87"/>
  </r>
  <r>
    <x v="5"/>
    <s v="40DT5020F"/>
    <x v="29"/>
    <x v="1"/>
    <x v="4"/>
    <s v="Full HD"/>
    <n v="4"/>
    <n v="4444"/>
    <n v="17776"/>
  </r>
  <r>
    <x v="5"/>
    <s v="H75A6500IL"/>
    <x v="5"/>
    <x v="0"/>
    <x v="17"/>
    <s v="Ultra HD/4k (3840x2160p)"/>
    <n v="4"/>
    <n v="26100.9"/>
    <n v="104403.6"/>
  </r>
  <r>
    <x v="5"/>
    <s v="20DH4030"/>
    <x v="9"/>
    <x v="1"/>
    <x v="18"/>
    <s v="HD Ready"/>
    <n v="4"/>
    <n v="1876.75"/>
    <n v="7507"/>
  </r>
  <r>
    <x v="5"/>
    <s v="55UP50GU"/>
    <x v="3"/>
    <x v="0"/>
    <x v="2"/>
    <s v="Ultra HD/4k (3840x2160p)"/>
    <n v="4"/>
    <n v="7519.75"/>
    <n v="30079"/>
  </r>
  <r>
    <x v="5"/>
    <s v="40FB50"/>
    <x v="3"/>
    <x v="1"/>
    <x v="4"/>
    <s v="Full HD"/>
    <n v="4"/>
    <n v="4789.7250000000004"/>
    <n v="19158.900000000001"/>
  </r>
  <r>
    <x v="5"/>
    <s v="LE-4348"/>
    <x v="26"/>
    <x v="0"/>
    <x v="0"/>
    <s v="Full HD"/>
    <n v="4"/>
    <n v="7499"/>
    <n v="29996"/>
  </r>
  <r>
    <x v="5"/>
    <s v="TX-32FR250"/>
    <x v="22"/>
    <x v="1"/>
    <x v="1"/>
    <s v="HD Ready"/>
    <n v="4"/>
    <n v="4224"/>
    <n v="16896"/>
  </r>
  <r>
    <x v="5"/>
    <s v="MTV-2431LT2"/>
    <x v="6"/>
    <x v="1"/>
    <x v="6"/>
    <s v="HD Ready"/>
    <n v="3"/>
    <n v="2199.6"/>
    <n v="6598.8"/>
  </r>
  <r>
    <x v="5"/>
    <s v="KD-49XH8096"/>
    <x v="21"/>
    <x v="0"/>
    <x v="8"/>
    <s v="Ultra HD/4k (3840x2160p)"/>
    <n v="3"/>
    <n v="23499"/>
    <n v="70497"/>
  </r>
  <r>
    <x v="5"/>
    <s v="43PFS5505"/>
    <x v="23"/>
    <x v="1"/>
    <x v="0"/>
    <s v="Full HD"/>
    <n v="3"/>
    <n v="7599"/>
    <n v="22797"/>
  </r>
  <r>
    <x v="5"/>
    <s v="A43HD300T2S"/>
    <x v="11"/>
    <x v="0"/>
    <x v="0"/>
    <s v="Full HD"/>
    <n v="3"/>
    <n v="5919.3333333299997"/>
    <n v="17758"/>
  </r>
  <r>
    <x v="5"/>
    <s v="UA43FHD19T2S"/>
    <x v="18"/>
    <x v="0"/>
    <x v="0"/>
    <s v="Full HD"/>
    <n v="3"/>
    <n v="5665.2733333300002"/>
    <n v="16995.82"/>
  </r>
  <r>
    <x v="5"/>
    <s v="QE75Q60T"/>
    <x v="1"/>
    <x v="0"/>
    <x v="17"/>
    <s v="Ultra HD/4k (3840x2160p)"/>
    <n v="3"/>
    <n v="61495.666666669997"/>
    <n v="184487"/>
  </r>
  <r>
    <x v="5"/>
    <s v="UA58LEP1UHD9"/>
    <x v="18"/>
    <x v="0"/>
    <x v="13"/>
    <s v="Ultra HD/4k (3840x2160p)"/>
    <n v="3"/>
    <n v="10109.66"/>
    <n v="30328.98"/>
  </r>
  <r>
    <x v="5"/>
    <s v="55NANO866NA"/>
    <x v="4"/>
    <x v="0"/>
    <x v="2"/>
    <s v="Ultra HD/4k (3840x2160p)"/>
    <n v="3"/>
    <n v="33999"/>
    <n v="101997"/>
  </r>
  <r>
    <x v="5"/>
    <s v="43UN71006LB"/>
    <x v="4"/>
    <x v="0"/>
    <x v="0"/>
    <s v="Ultra HD/4k (3840x2160p)"/>
    <n v="3"/>
    <n v="10999.9"/>
    <n v="32999.699999999997"/>
  </r>
  <r>
    <x v="5"/>
    <s v="QE75Q800T"/>
    <x v="1"/>
    <x v="0"/>
    <x v="17"/>
    <s v="Ultra HD/8k (7680x4320p)"/>
    <n v="3"/>
    <n v="154374.33333333"/>
    <n v="463123"/>
  </r>
  <r>
    <x v="5"/>
    <s v="32WL1A63"/>
    <x v="7"/>
    <x v="1"/>
    <x v="1"/>
    <s v="HD Ready"/>
    <n v="3"/>
    <n v="4284.6666666700003"/>
    <n v="12854"/>
  </r>
  <r>
    <x v="5"/>
    <s v="55UA3A63"/>
    <x v="7"/>
    <x v="0"/>
    <x v="2"/>
    <s v="Ultra HD/4k (3840x2160p)"/>
    <n v="3"/>
    <n v="12056.06666667"/>
    <n v="36168.199999999997"/>
  </r>
  <r>
    <x v="5"/>
    <s v="UQ4T-C55BL5EF2AB"/>
    <x v="25"/>
    <x v="0"/>
    <x v="2"/>
    <s v="Ultra HD/4k (3840x2160p)"/>
    <n v="3"/>
    <n v="13999"/>
    <n v="41997"/>
  </r>
  <r>
    <x v="5"/>
    <s v="43F9000ST"/>
    <x v="28"/>
    <x v="0"/>
    <x v="0"/>
    <s v="Full HD"/>
    <n v="3"/>
    <n v="5315.6666666700003"/>
    <n v="15947"/>
  </r>
  <r>
    <x v="5"/>
    <s v="40VF55"/>
    <x v="20"/>
    <x v="0"/>
    <x v="4"/>
    <s v="Full HD"/>
    <n v="3"/>
    <n v="4939"/>
    <n v="14817"/>
  </r>
  <r>
    <x v="5"/>
    <s v="32B6000HW"/>
    <x v="5"/>
    <x v="1"/>
    <x v="1"/>
    <s v="HD Ready"/>
    <n v="3"/>
    <n v="4177.01333333"/>
    <n v="12531.04"/>
  </r>
  <r>
    <x v="5"/>
    <s v="LD-2419"/>
    <x v="26"/>
    <x v="1"/>
    <x v="6"/>
    <s v="HD Ready"/>
    <n v="3"/>
    <n v="2399"/>
    <n v="7197"/>
  </r>
  <r>
    <x v="5"/>
    <s v="24DH5500"/>
    <x v="8"/>
    <x v="0"/>
    <x v="6"/>
    <s v="HD Ready"/>
    <n v="3"/>
    <n v="2795.55"/>
    <n v="8386.65"/>
  </r>
  <r>
    <x v="5"/>
    <s v="A40FHD200T2"/>
    <x v="11"/>
    <x v="1"/>
    <x v="4"/>
    <s v="Full HD"/>
    <n v="3"/>
    <n v="5199"/>
    <n v="15597"/>
  </r>
  <r>
    <x v="5"/>
    <s v="LE-50F2UHDS"/>
    <x v="14"/>
    <x v="1"/>
    <x v="3"/>
    <s v="Full HD"/>
    <n v="3"/>
    <n v="8117.6666666700003"/>
    <n v="24353"/>
  </r>
  <r>
    <x v="5"/>
    <s v="GTV24T2"/>
    <x v="33"/>
    <x v="1"/>
    <x v="6"/>
    <s v="HD Ready"/>
    <n v="3"/>
    <n v="1932.33333333"/>
    <n v="5797"/>
  </r>
  <r>
    <x v="5"/>
    <s v="TX-43GR300"/>
    <x v="22"/>
    <x v="1"/>
    <x v="0"/>
    <s v="Full HD"/>
    <n v="3"/>
    <n v="6332.3333333299997"/>
    <n v="18997"/>
  </r>
  <r>
    <x v="5"/>
    <s v="43EP640"/>
    <x v="31"/>
    <x v="0"/>
    <x v="0"/>
    <s v="Ultra HD/4k (3840x2160p)"/>
    <n v="3"/>
    <n v="8999"/>
    <n v="26997"/>
  </r>
  <r>
    <x v="5"/>
    <s v="50PUS7304"/>
    <x v="23"/>
    <x v="0"/>
    <x v="3"/>
    <s v="Ultra HD/4k (3840x2160p)"/>
    <n v="3"/>
    <n v="17995.66666667"/>
    <n v="53987"/>
  </r>
  <r>
    <x v="5"/>
    <s v="70PUS7304"/>
    <x v="23"/>
    <x v="0"/>
    <x v="16"/>
    <s v="Ultra HD/4k (3840x2160p)"/>
    <n v="3"/>
    <n v="31665.66666667"/>
    <n v="94997"/>
  </r>
  <r>
    <x v="5"/>
    <s v="50PUS6554"/>
    <x v="23"/>
    <x v="0"/>
    <x v="3"/>
    <s v="Ultra HD/4k (3840x2160p)"/>
    <n v="3"/>
    <n v="12132.33333333"/>
    <n v="36397"/>
  </r>
  <r>
    <x v="5"/>
    <s v="OLED65B9PLA"/>
    <x v="4"/>
    <x v="0"/>
    <x v="14"/>
    <s v="Ultra HD/4k (3840x2160p)"/>
    <n v="3"/>
    <n v="65332.633333329999"/>
    <n v="195997.9"/>
  </r>
  <r>
    <x v="5"/>
    <s v="QE49LS01R"/>
    <x v="1"/>
    <x v="0"/>
    <x v="8"/>
    <s v="Ultra HD/4k (3840x2160p)"/>
    <n v="3"/>
    <n v="27199.273333329998"/>
    <n v="81597.820000000007"/>
  </r>
  <r>
    <x v="5"/>
    <s v="55PUS6754"/>
    <x v="23"/>
    <x v="0"/>
    <x v="2"/>
    <s v="Ultra HD/4k (3840x2160p)"/>
    <n v="3"/>
    <n v="15999"/>
    <n v="47997"/>
  </r>
  <r>
    <x v="5"/>
    <s v="S75UHD20G"/>
    <x v="16"/>
    <x v="0"/>
    <x v="17"/>
    <s v="Ultra HD/4k (3840x2160p)"/>
    <n v="3"/>
    <n v="26797.866666670001"/>
    <n v="80393.600000000006"/>
  </r>
  <r>
    <x v="5"/>
    <s v="QE65Q900R"/>
    <x v="1"/>
    <x v="0"/>
    <x v="14"/>
    <s v="Ultra HD/8k (7680x4320p)"/>
    <n v="3"/>
    <n v="110866.26666667"/>
    <n v="332598.8"/>
  </r>
  <r>
    <x v="5"/>
    <s v="TX-32FSR500"/>
    <x v="22"/>
    <x v="0"/>
    <x v="1"/>
    <s v="HD Ready"/>
    <n v="3"/>
    <n v="5599"/>
    <n v="16797"/>
  </r>
  <r>
    <x v="5"/>
    <s v="UE55NU7090"/>
    <x v="1"/>
    <x v="0"/>
    <x v="2"/>
    <s v="Ultra HD/4k (3840x2160p)"/>
    <n v="3"/>
    <n v="14998.98666667"/>
    <n v="44996.959999999999"/>
  </r>
  <r>
    <x v="5"/>
    <s v="KDL-43WF805"/>
    <x v="21"/>
    <x v="0"/>
    <x v="0"/>
    <s v="Full HD"/>
    <n v="3"/>
    <n v="9999"/>
    <n v="29997"/>
  </r>
  <r>
    <x v="5"/>
    <s v="43UK6300PLB"/>
    <x v="4"/>
    <x v="0"/>
    <x v="0"/>
    <s v="Ultra HD/4k (3840x2160p)"/>
    <n v="3"/>
    <n v="9765.6666666700003"/>
    <n v="29297"/>
  </r>
  <r>
    <x v="5"/>
    <s v="OLED65B8PLA"/>
    <x v="4"/>
    <x v="0"/>
    <x v="14"/>
    <s v="Ultra HD/4k (3840x2160p)"/>
    <n v="3"/>
    <n v="55184.666666669997"/>
    <n v="165554"/>
  </r>
  <r>
    <x v="5"/>
    <s v="43PFS5803"/>
    <x v="23"/>
    <x v="0"/>
    <x v="0"/>
    <s v="Full HD"/>
    <n v="3"/>
    <n v="8398.6666666700003"/>
    <n v="25196"/>
  </r>
  <r>
    <x v="5"/>
    <s v="32DD420"/>
    <x v="31"/>
    <x v="1"/>
    <x v="1"/>
    <s v="HD Ready"/>
    <n v="3"/>
    <n v="2999"/>
    <n v="8997"/>
  </r>
  <r>
    <x v="5"/>
    <s v="39DF4530"/>
    <x v="9"/>
    <x v="1"/>
    <x v="30"/>
    <s v="HD Ready"/>
    <n v="3"/>
    <n v="3824"/>
    <n v="11472"/>
  </r>
  <r>
    <x v="5"/>
    <s v="19DH4530"/>
    <x v="9"/>
    <x v="1"/>
    <x v="23"/>
    <s v="HD Ready"/>
    <n v="3"/>
    <n v="1739"/>
    <n v="5217"/>
  </r>
  <r>
    <x v="5"/>
    <s v="MTV-2430LW"/>
    <x v="6"/>
    <x v="1"/>
    <x v="6"/>
    <s v="HD Ready"/>
    <n v="3"/>
    <n v="2065.6733333299999"/>
    <n v="6197.02"/>
  </r>
  <r>
    <x v="5"/>
    <s v="MTV-2429LTA2"/>
    <x v="6"/>
    <x v="0"/>
    <x v="6"/>
    <s v="Full HD"/>
    <n v="2"/>
    <n v="2444.3049999999998"/>
    <n v="4888.6099999999997"/>
  </r>
  <r>
    <x v="5"/>
    <s v="MTV-2445HT2"/>
    <x v="6"/>
    <x v="1"/>
    <x v="6"/>
    <s v="HD Ready"/>
    <n v="2"/>
    <n v="2199"/>
    <n v="4398"/>
  </r>
  <r>
    <x v="5"/>
    <s v="43'' FHD"/>
    <x v="48"/>
    <x v="0"/>
    <x v="0"/>
    <s v="Full HD"/>
    <n v="2"/>
    <n v="7499"/>
    <n v="14998"/>
  </r>
  <r>
    <x v="5"/>
    <s v="50A7300F"/>
    <x v="5"/>
    <x v="0"/>
    <x v="3"/>
    <s v="Ultra HD/4k (3840x2160p)"/>
    <n v="2"/>
    <n v="11999.9"/>
    <n v="23999.8"/>
  </r>
  <r>
    <x v="5"/>
    <s v="4T-C55BL2EF2AB"/>
    <x v="25"/>
    <x v="0"/>
    <x v="2"/>
    <s v="Ultra HD/4k (3840x2160p)"/>
    <n v="2"/>
    <n v="13499"/>
    <n v="26998"/>
  </r>
  <r>
    <x v="5"/>
    <s v="OLED65CX6LA"/>
    <x v="4"/>
    <x v="0"/>
    <x v="14"/>
    <s v="Ultra HD/4k (3840x2160p)"/>
    <n v="2"/>
    <n v="83999.5"/>
    <n v="167999"/>
  </r>
  <r>
    <x v="5"/>
    <s v="65UN74006LB"/>
    <x v="4"/>
    <x v="0"/>
    <x v="14"/>
    <s v="Ultra HD/4k (3840x2160p)"/>
    <n v="2"/>
    <n v="29999"/>
    <n v="59998"/>
  </r>
  <r>
    <x v="5"/>
    <s v="4T-C55BL3EF2AB"/>
    <x v="25"/>
    <x v="0"/>
    <x v="2"/>
    <s v="Ultra HD/4k (3840x2160p)"/>
    <n v="2"/>
    <n v="14318.344999999999"/>
    <n v="28636.69"/>
  </r>
  <r>
    <x v="5"/>
    <s v="A39HD400T2"/>
    <x v="11"/>
    <x v="1"/>
    <x v="20"/>
    <s v="HD Ready"/>
    <n v="2"/>
    <n v="4229.5"/>
    <n v="8459"/>
  </r>
  <r>
    <x v="5"/>
    <s v="43FQ1920T2"/>
    <x v="32"/>
    <x v="1"/>
    <x v="0"/>
    <s v="Full HD"/>
    <n v="2"/>
    <n v="4799"/>
    <n v="9598"/>
  </r>
  <r>
    <x v="5"/>
    <s v="KD-75XH8096"/>
    <x v="21"/>
    <x v="0"/>
    <x v="17"/>
    <s v="Ultra HD/4k (3840x2160p)"/>
    <n v="2"/>
    <n v="59999"/>
    <n v="119998"/>
  </r>
  <r>
    <x v="5"/>
    <s v="L50FHD20B"/>
    <x v="16"/>
    <x v="1"/>
    <x v="3"/>
    <s v="Full HD"/>
    <n v="2"/>
    <n v="6299"/>
    <n v="12598"/>
  </r>
  <r>
    <x v="5"/>
    <s v="70UN71006LA"/>
    <x v="4"/>
    <x v="0"/>
    <x v="16"/>
    <s v="Ultra HD/4k (3840x2160p)"/>
    <n v="2"/>
    <n v="32949.845000000001"/>
    <n v="65899.69"/>
  </r>
  <r>
    <x v="5"/>
    <s v="A39HD400T2S"/>
    <x v="11"/>
    <x v="0"/>
    <x v="20"/>
    <s v="HD Ready"/>
    <n v="2"/>
    <n v="5249"/>
    <n v="10498"/>
  </r>
  <r>
    <x v="5"/>
    <s v="KD-85XH8096"/>
    <x v="21"/>
    <x v="0"/>
    <x v="22"/>
    <s v="Ultra HD/4k (3840x2160p)"/>
    <n v="2"/>
    <n v="93332.09"/>
    <n v="186664.18"/>
  </r>
  <r>
    <x v="5"/>
    <s v="24AS1HDT"/>
    <x v="19"/>
    <x v="1"/>
    <x v="6"/>
    <s v="HD Ready"/>
    <n v="2"/>
    <n v="2395"/>
    <n v="4790"/>
  </r>
  <r>
    <x v="5"/>
    <s v="65NANO866NA"/>
    <x v="4"/>
    <x v="0"/>
    <x v="14"/>
    <s v="Ultra HD/4k (3840x2160p)"/>
    <n v="2"/>
    <n v="46999"/>
    <n v="93998"/>
  </r>
  <r>
    <x v="5"/>
    <s v="QE75Q77T"/>
    <x v="1"/>
    <x v="0"/>
    <x v="17"/>
    <s v="Ultra HD/4k (3840x2160p)"/>
    <n v="2"/>
    <n v="75619"/>
    <n v="151238"/>
  </r>
  <r>
    <x v="5"/>
    <s v="QE65Q800T"/>
    <x v="1"/>
    <x v="0"/>
    <x v="14"/>
    <s v="Ultra HD/8k (7680x4320p)"/>
    <n v="2"/>
    <n v="91295.5"/>
    <n v="182591"/>
  </r>
  <r>
    <x v="5"/>
    <s v="55NANO916NA"/>
    <x v="4"/>
    <x v="0"/>
    <x v="2"/>
    <s v="Ultra HD/4k (3840x2160p)"/>
    <n v="2"/>
    <n v="37998.980000000003"/>
    <n v="75997.960000000006"/>
  </r>
  <r>
    <x v="5"/>
    <s v="QE65LS03T"/>
    <x v="1"/>
    <x v="0"/>
    <x v="14"/>
    <s v="Ultra HD/4k (3840x2160p)"/>
    <n v="2"/>
    <n v="64999"/>
    <n v="129998"/>
  </r>
  <r>
    <x v="5"/>
    <s v="4T-C40BL2EF2AB"/>
    <x v="25"/>
    <x v="0"/>
    <x v="4"/>
    <s v="Ultra HD/4k (3840x2160p)"/>
    <n v="2"/>
    <n v="9999"/>
    <n v="19998"/>
  </r>
  <r>
    <x v="5"/>
    <s v="32L2963"/>
    <x v="7"/>
    <x v="0"/>
    <x v="1"/>
    <s v="Full HD"/>
    <n v="2"/>
    <n v="5999"/>
    <n v="11998"/>
  </r>
  <r>
    <x v="5"/>
    <s v="UE75TU8000"/>
    <x v="1"/>
    <x v="0"/>
    <x v="17"/>
    <s v="Ultra HD/4k (3840x2160p)"/>
    <n v="2"/>
    <n v="52999"/>
    <n v="105998"/>
  </r>
  <r>
    <x v="5"/>
    <s v="65Q8600UWG"/>
    <x v="5"/>
    <x v="0"/>
    <x v="14"/>
    <s v="Ultra HD/4k (3840x2160p)"/>
    <n v="2"/>
    <n v="23879.45"/>
    <n v="47758.9"/>
  </r>
  <r>
    <x v="5"/>
    <s v="40BL5EA"/>
    <x v="25"/>
    <x v="0"/>
    <x v="4"/>
    <s v="Ultra HD/4k (3840x2160p)"/>
    <n v="2"/>
    <n v="9999"/>
    <n v="19998"/>
  </r>
  <r>
    <x v="5"/>
    <s v="55AS1UHDTA1.5"/>
    <x v="19"/>
    <x v="0"/>
    <x v="2"/>
    <s v="Ultra HD/4k (3840x2160p)"/>
    <n v="2"/>
    <n v="9449"/>
    <n v="18898"/>
  </r>
  <r>
    <x v="5"/>
    <s v="LC-40SA5200X"/>
    <x v="25"/>
    <x v="0"/>
    <x v="4"/>
    <s v="Full HD"/>
    <n v="2"/>
    <n v="4858.43"/>
    <n v="9716.86"/>
  </r>
  <r>
    <x v="5"/>
    <s v="QE55Q60R"/>
    <x v="1"/>
    <x v="0"/>
    <x v="2"/>
    <s v="Ultra HD/4k (3840x2160p)"/>
    <n v="2"/>
    <n v="27199"/>
    <n v="54398"/>
  </r>
  <r>
    <x v="5"/>
    <s v="UA40IA124S"/>
    <x v="18"/>
    <x v="1"/>
    <x v="4"/>
    <s v="Full HD"/>
    <n v="2"/>
    <n v="5319"/>
    <n v="10638"/>
  </r>
  <r>
    <x v="5"/>
    <s v="TX-55GXR600"/>
    <x v="22"/>
    <x v="0"/>
    <x v="2"/>
    <s v="Ultra HD/4k (3840x2160p)"/>
    <n v="2"/>
    <n v="13999"/>
    <n v="27998"/>
  </r>
  <r>
    <x v="5"/>
    <s v="43U800"/>
    <x v="3"/>
    <x v="0"/>
    <x v="0"/>
    <s v="Ultra HD/4k (3840x2160p)"/>
    <n v="2"/>
    <n v="10518.55"/>
    <n v="21037.1"/>
  </r>
  <r>
    <x v="5"/>
    <s v="UA39LEZ1T2"/>
    <x v="18"/>
    <x v="1"/>
    <x v="20"/>
    <s v="HD Ready"/>
    <n v="2"/>
    <n v="4111"/>
    <n v="8222"/>
  </r>
  <r>
    <x v="5"/>
    <s v="UA50LEM1T2USM"/>
    <x v="18"/>
    <x v="1"/>
    <x v="3"/>
    <s v="Ultra HD/4k (3840x2160p)"/>
    <n v="2"/>
    <n v="7777"/>
    <n v="15554"/>
  </r>
  <r>
    <x v="5"/>
    <s v="UA32DM2500T2"/>
    <x v="18"/>
    <x v="1"/>
    <x v="1"/>
    <s v="HD Ready"/>
    <n v="2"/>
    <n v="2913.63"/>
    <n v="5827.26"/>
  </r>
  <r>
    <x v="5"/>
    <s v="32SH1"/>
    <x v="24"/>
    <x v="0"/>
    <x v="1"/>
    <s v="HD Ready"/>
    <n v="2"/>
    <n v="3399"/>
    <n v="6798"/>
  </r>
  <r>
    <x v="5"/>
    <s v="UA32LEZ1T2"/>
    <x v="18"/>
    <x v="1"/>
    <x v="1"/>
    <s v="HD Ready"/>
    <n v="2"/>
    <n v="2349"/>
    <n v="4698"/>
  </r>
  <r>
    <x v="5"/>
    <s v="JH32BT700S"/>
    <x v="34"/>
    <x v="1"/>
    <x v="1"/>
    <s v="HD Ready"/>
    <n v="2"/>
    <n v="3324.72"/>
    <n v="6649.44"/>
  </r>
  <r>
    <x v="5"/>
    <s v="TX-40GXR700"/>
    <x v="22"/>
    <x v="0"/>
    <x v="4"/>
    <s v="Ultra HD/4k (3840x2160p)"/>
    <n v="2"/>
    <n v="8999"/>
    <n v="17998"/>
  </r>
  <r>
    <x v="5"/>
    <s v="KD-55XG7096"/>
    <x v="21"/>
    <x v="0"/>
    <x v="2"/>
    <s v="Ultra HD/4k (3840x2160p)"/>
    <n v="2"/>
    <n v="19799"/>
    <n v="39598"/>
  </r>
  <r>
    <x v="5"/>
    <s v="55OLED754"/>
    <x v="23"/>
    <x v="0"/>
    <x v="2"/>
    <s v="Ultra HD/4k (3840x2160p)"/>
    <n v="2"/>
    <n v="34658.275000000001"/>
    <n v="69316.55"/>
  </r>
  <r>
    <x v="5"/>
    <s v="43AS1UHDTA1.5"/>
    <x v="19"/>
    <x v="0"/>
    <x v="0"/>
    <s v="Ultra HD/4k (3840x2160p)"/>
    <n v="2"/>
    <n v="6995"/>
    <n v="13990"/>
  </r>
  <r>
    <x v="5"/>
    <s v="UE55RU7200"/>
    <x v="1"/>
    <x v="0"/>
    <x v="2"/>
    <s v="Ultra HD/4k (3840x2160p)"/>
    <n v="2"/>
    <n v="15856.45"/>
    <n v="31712.9"/>
  </r>
  <r>
    <x v="5"/>
    <s v="55EP660"/>
    <x v="31"/>
    <x v="0"/>
    <x v="2"/>
    <s v="Ultra HD/4k (3840x2160p)"/>
    <n v="2"/>
    <n v="11999"/>
    <n v="23998"/>
  </r>
  <r>
    <x v="5"/>
    <s v="55PUS6554"/>
    <x v="23"/>
    <x v="0"/>
    <x v="2"/>
    <s v="Ultra HD/4k (3840x2160p)"/>
    <n v="2"/>
    <n v="14999"/>
    <n v="29998"/>
  </r>
  <r>
    <x v="5"/>
    <s v="UHD-43G6000 SMART + T2"/>
    <x v="2"/>
    <x v="0"/>
    <x v="0"/>
    <s v="Ultra HD/4k (3840x2160p)"/>
    <n v="2"/>
    <n v="5912.6"/>
    <n v="11825.2"/>
  </r>
  <r>
    <x v="5"/>
    <s v="H55B7100"/>
    <x v="5"/>
    <x v="0"/>
    <x v="2"/>
    <s v="Ultra HD/4k (3840x2160p)"/>
    <n v="2"/>
    <n v="9909.01"/>
    <n v="19818.02"/>
  </r>
  <r>
    <x v="5"/>
    <s v="43UM7390PLC"/>
    <x v="4"/>
    <x v="0"/>
    <x v="0"/>
    <s v="Ultra HD/4k (3840x2160p)"/>
    <n v="2"/>
    <n v="13848.98"/>
    <n v="27697.96"/>
  </r>
  <r>
    <x v="5"/>
    <s v="43PUS6504"/>
    <x v="23"/>
    <x v="0"/>
    <x v="0"/>
    <s v="Ultra HD/4k (3840x2160p)"/>
    <n v="2"/>
    <n v="9999"/>
    <n v="19998"/>
  </r>
  <r>
    <x v="5"/>
    <s v="QE49LS03R"/>
    <x v="1"/>
    <x v="0"/>
    <x v="8"/>
    <s v="Ultra HD/4k (3840x2160p)"/>
    <n v="2"/>
    <n v="27249.5"/>
    <n v="54499"/>
  </r>
  <r>
    <x v="5"/>
    <s v="QE55LS01R"/>
    <x v="1"/>
    <x v="0"/>
    <x v="2"/>
    <s v="Ultra HD/4k (3840x2160p)"/>
    <n v="2"/>
    <n v="30599.45"/>
    <n v="61198.9"/>
  </r>
  <r>
    <x v="5"/>
    <s v="QE55LS03R"/>
    <x v="1"/>
    <x v="0"/>
    <x v="2"/>
    <s v="Ultra HD/4k (3840x2160p)"/>
    <n v="2"/>
    <n v="39430.78"/>
    <n v="78861.56"/>
  </r>
  <r>
    <x v="5"/>
    <s v="UE55RU7172"/>
    <x v="1"/>
    <x v="0"/>
    <x v="2"/>
    <s v="Ultra HD/4k (3840x2160p)"/>
    <n v="2"/>
    <n v="13235.98"/>
    <n v="26471.96"/>
  </r>
  <r>
    <x v="5"/>
    <s v="UE55RU8000"/>
    <x v="1"/>
    <x v="0"/>
    <x v="2"/>
    <s v="Ultra HD/4k (3840x2160p)"/>
    <n v="2"/>
    <n v="20449.45"/>
    <n v="40898.9"/>
  </r>
  <r>
    <x v="5"/>
    <s v="MTV-5533UTA2"/>
    <x v="6"/>
    <x v="0"/>
    <x v="2"/>
    <s v="Ultra HD/4k (3840x2160p)"/>
    <n v="2"/>
    <n v="9769"/>
    <n v="19538"/>
  </r>
  <r>
    <x v="5"/>
    <s v="UE43RU7100"/>
    <x v="1"/>
    <x v="0"/>
    <x v="0"/>
    <s v="Ultra HD/4k (3840x2160p)"/>
    <n v="2"/>
    <n v="10497"/>
    <n v="20994"/>
  </r>
  <r>
    <x v="5"/>
    <s v="QE65Q80R"/>
    <x v="1"/>
    <x v="0"/>
    <x v="14"/>
    <s v="Ultra HD/4k (3840x2160p)"/>
    <n v="2"/>
    <n v="52649"/>
    <n v="105298"/>
  </r>
  <r>
    <x v="5"/>
    <s v="M50UHD20G"/>
    <x v="16"/>
    <x v="0"/>
    <x v="3"/>
    <s v="Ultra HD/4k (3840x2160p)"/>
    <n v="2"/>
    <n v="8276.5249999999996"/>
    <n v="16553.05"/>
  </r>
  <r>
    <x v="5"/>
    <s v="LD-2438"/>
    <x v="26"/>
    <x v="1"/>
    <x v="6"/>
    <s v="HD Ready"/>
    <n v="2"/>
    <n v="2699"/>
    <n v="5398"/>
  </r>
  <r>
    <x v="5"/>
    <s v="MTV-3234LT2"/>
    <x v="6"/>
    <x v="1"/>
    <x v="1"/>
    <s v="HD Ready"/>
    <n v="2"/>
    <n v="2476.4899999999998"/>
    <n v="4952.9799999999996"/>
  </r>
  <r>
    <x v="5"/>
    <s v="LC-40UI7452E"/>
    <x v="25"/>
    <x v="0"/>
    <x v="4"/>
    <s v="Ultra HD/4k (3840x2160p)"/>
    <n v="2"/>
    <n v="8158"/>
    <n v="16316"/>
  </r>
  <r>
    <x v="5"/>
    <s v="24FR50WU"/>
    <x v="3"/>
    <x v="0"/>
    <x v="6"/>
    <s v="Full HD"/>
    <n v="2"/>
    <n v="3459"/>
    <n v="6918"/>
  </r>
  <r>
    <x v="5"/>
    <s v="LE40CT5530AK"/>
    <x v="8"/>
    <x v="0"/>
    <x v="4"/>
    <s v="Full HD"/>
    <n v="2"/>
    <n v="4549"/>
    <n v="9098"/>
  </r>
  <r>
    <x v="5"/>
    <s v="H55A6130"/>
    <x v="5"/>
    <x v="0"/>
    <x v="2"/>
    <s v="Ultra HD/4k (3840x2160p)"/>
    <n v="2"/>
    <n v="8599.9"/>
    <n v="17199.8"/>
  </r>
  <r>
    <x v="5"/>
    <s v="LD-5028"/>
    <x v="26"/>
    <x v="0"/>
    <x v="3"/>
    <s v="Ultra HD/4k (3840x2160p)"/>
    <n v="2"/>
    <n v="9499"/>
    <n v="18998"/>
  </r>
  <r>
    <x v="5"/>
    <s v="32AS3HDTA1"/>
    <x v="19"/>
    <x v="0"/>
    <x v="1"/>
    <s v="HD Ready"/>
    <n v="2"/>
    <n v="3799"/>
    <n v="7598"/>
  </r>
  <r>
    <x v="5"/>
    <s v="LE40CT5030AK"/>
    <x v="8"/>
    <x v="1"/>
    <x v="4"/>
    <s v="Full HD"/>
    <n v="2"/>
    <n v="4498.9350000000004"/>
    <n v="8997.8700000000008"/>
  </r>
  <r>
    <x v="5"/>
    <s v="LD 4329"/>
    <x v="41"/>
    <x v="1"/>
    <x v="0"/>
    <s v="Full HD"/>
    <n v="2"/>
    <n v="7899"/>
    <n v="15798"/>
  </r>
  <r>
    <x v="5"/>
    <s v="UE32N4510"/>
    <x v="1"/>
    <x v="0"/>
    <x v="1"/>
    <s v="HD Ready"/>
    <n v="2"/>
    <n v="5555"/>
    <n v="11110"/>
  </r>
  <r>
    <x v="5"/>
    <s v="LC-43UI7352E"/>
    <x v="25"/>
    <x v="0"/>
    <x v="0"/>
    <s v="Ultra HD/4k (3840x2160p)"/>
    <n v="2"/>
    <n v="8798.9750000000004"/>
    <n v="17597.95"/>
  </r>
  <r>
    <x v="5"/>
    <s v="KDL-49WF805"/>
    <x v="21"/>
    <x v="0"/>
    <x v="8"/>
    <s v="Full HD"/>
    <n v="2"/>
    <n v="15999"/>
    <n v="31998"/>
  </r>
  <r>
    <x v="5"/>
    <s v="UE49NU7100"/>
    <x v="1"/>
    <x v="0"/>
    <x v="8"/>
    <s v="Ultra HD/4k (3840x2160p)"/>
    <n v="2"/>
    <n v="14948.98"/>
    <n v="29897.96"/>
  </r>
  <r>
    <x v="5"/>
    <s v="43LK5910PLC"/>
    <x v="4"/>
    <x v="0"/>
    <x v="0"/>
    <s v="Full HD"/>
    <n v="2"/>
    <n v="7149.48"/>
    <n v="14298.96"/>
  </r>
  <r>
    <x v="5"/>
    <s v="49UK6300PLB"/>
    <x v="4"/>
    <x v="0"/>
    <x v="8"/>
    <s v="Ultra HD/4k (3840x2160p)"/>
    <n v="2"/>
    <n v="8710"/>
    <n v="17420"/>
  </r>
  <r>
    <x v="5"/>
    <s v="LE24CT5000"/>
    <x v="8"/>
    <x v="1"/>
    <x v="6"/>
    <s v="HD Ready"/>
    <n v="2"/>
    <n v="2398.9899999999998"/>
    <n v="4797.9799999999996"/>
  </r>
  <r>
    <x v="5"/>
    <s v="LC-40FG3342E"/>
    <x v="25"/>
    <x v="1"/>
    <x v="4"/>
    <s v="Full HD"/>
    <n v="2"/>
    <n v="5598.98"/>
    <n v="11197.96"/>
  </r>
  <r>
    <x v="5"/>
    <s v="32PFS4132"/>
    <x v="23"/>
    <x v="1"/>
    <x v="1"/>
    <s v="Full HD"/>
    <n v="2"/>
    <n v="4653.5"/>
    <n v="9307"/>
  </r>
  <r>
    <x v="5"/>
    <s v="UE32J4710"/>
    <x v="1"/>
    <x v="0"/>
    <x v="1"/>
    <s v="HD Ready"/>
    <n v="2"/>
    <n v="7399"/>
    <n v="14798"/>
  </r>
  <r>
    <x v="5"/>
    <s v="32DH5130"/>
    <x v="9"/>
    <x v="0"/>
    <x v="5"/>
    <s v="HD Ready"/>
    <n v="2"/>
    <n v="2644"/>
    <n v="5288"/>
  </r>
  <r>
    <x v="5"/>
    <s v="48DF5030"/>
    <x v="9"/>
    <x v="0"/>
    <x v="26"/>
    <s v="Full HD"/>
    <n v="2"/>
    <n v="5774"/>
    <n v="11548"/>
  </r>
  <r>
    <x v="5"/>
    <s v="32DH5330"/>
    <x v="9"/>
    <x v="0"/>
    <x v="1"/>
    <s v="HD Ready"/>
    <n v="2"/>
    <n v="2804"/>
    <n v="5608"/>
  </r>
  <r>
    <x v="5"/>
    <s v="LED19HD500U"/>
    <x v="35"/>
    <x v="1"/>
    <x v="23"/>
    <s v="HD Ready"/>
    <n v="2"/>
    <n v="1984.75"/>
    <n v="3969.5"/>
  </r>
  <r>
    <x v="5"/>
    <s v="MTV-4030LTA2"/>
    <x v="6"/>
    <x v="0"/>
    <x v="4"/>
    <s v="Full HD"/>
    <n v="2"/>
    <n v="5199"/>
    <n v="10398"/>
  </r>
  <r>
    <x v="5"/>
    <s v="MTV-2431LW"/>
    <x v="6"/>
    <x v="1"/>
    <x v="6"/>
    <s v="HD Ready"/>
    <n v="2"/>
    <n v="1704.625"/>
    <n v="3409.25"/>
  </r>
  <r>
    <x v="5"/>
    <s v="MTV-3230LT2"/>
    <x v="6"/>
    <x v="1"/>
    <x v="1"/>
    <s v="HD Ready"/>
    <n v="1"/>
    <n v="2799"/>
    <n v="2799"/>
  </r>
  <r>
    <x v="5"/>
    <s v="UE22H5000"/>
    <x v="1"/>
    <x v="1"/>
    <x v="11"/>
    <s v="Full HD"/>
    <n v="1"/>
    <n v="4299"/>
    <n v="4299"/>
  </r>
  <r>
    <x v="5"/>
    <s v="65UN965"/>
    <x v="12"/>
    <x v="0"/>
    <x v="14"/>
    <s v="Ultra HD/4k (3840x2160p)"/>
    <n v="1"/>
    <n v="16803.3"/>
    <n v="16803.3"/>
  </r>
  <r>
    <x v="5"/>
    <s v="KD-49XH9505"/>
    <x v="21"/>
    <x v="0"/>
    <x v="8"/>
    <s v="Ultra HD/4k (3840x2160p)"/>
    <n v="1"/>
    <n v="48999"/>
    <n v="48999"/>
  </r>
  <r>
    <x v="5"/>
    <s v="75UM7050PLA"/>
    <x v="4"/>
    <x v="0"/>
    <x v="17"/>
    <s v="Ultra HD/4k (3840x2160p)"/>
    <n v="1"/>
    <n v="39999"/>
    <n v="39999"/>
  </r>
  <r>
    <x v="5"/>
    <s v="55U8QF"/>
    <x v="5"/>
    <x v="0"/>
    <x v="10"/>
    <s v="Ultra HD/4k (3840x2160p)"/>
    <n v="1"/>
    <n v="25739"/>
    <n v="25739"/>
  </r>
  <r>
    <x v="5"/>
    <s v="KD-55A8"/>
    <x v="21"/>
    <x v="0"/>
    <x v="2"/>
    <s v="Ultra HD/4k (3840x2160p)"/>
    <n v="1"/>
    <n v="75999"/>
    <n v="75999"/>
  </r>
  <r>
    <x v="5"/>
    <s v="43B6700PA"/>
    <x v="5"/>
    <x v="0"/>
    <x v="0"/>
    <s v="Full HD"/>
    <n v="1"/>
    <n v="6435"/>
    <n v="6435"/>
  </r>
  <r>
    <x v="5"/>
    <s v="39HQ92T2"/>
    <x v="30"/>
    <x v="1"/>
    <x v="20"/>
    <s v="HD Ready"/>
    <n v="1"/>
    <n v="4199"/>
    <n v="4199"/>
  </r>
  <r>
    <x v="5"/>
    <s v="55U8000ST"/>
    <x v="28"/>
    <x v="0"/>
    <x v="2"/>
    <s v="Ultra HD/4k (3840x2160p)"/>
    <n v="1"/>
    <n v="9499"/>
    <n v="9499"/>
  </r>
  <r>
    <x v="5"/>
    <s v="A55HD300T2S"/>
    <x v="11"/>
    <x v="0"/>
    <x v="2"/>
    <s v="Ultra HD/4k (3840x2160p)"/>
    <n v="1"/>
    <n v="9526.9"/>
    <n v="9526.9"/>
  </r>
  <r>
    <x v="5"/>
    <s v="A32HD400"/>
    <x v="11"/>
    <x v="1"/>
    <x v="1"/>
    <s v="HD Ready"/>
    <n v="1"/>
    <n v="2599"/>
    <n v="2599"/>
  </r>
  <r>
    <x v="5"/>
    <s v="65U8QF"/>
    <x v="5"/>
    <x v="0"/>
    <x v="35"/>
    <s v="Ultra HD/4k (3840x2160p)"/>
    <n v="1"/>
    <n v="32999.9"/>
    <n v="32999.9"/>
  </r>
  <r>
    <x v="5"/>
    <s v="UA32HD20T2"/>
    <x v="18"/>
    <x v="1"/>
    <x v="1"/>
    <s v="HD Ready"/>
    <n v="1"/>
    <n v="2829.89"/>
    <n v="2829.89"/>
  </r>
  <r>
    <x v="5"/>
    <s v="40A5600F"/>
    <x v="5"/>
    <x v="0"/>
    <x v="4"/>
    <s v="Full HD"/>
    <n v="1"/>
    <n v="6632"/>
    <n v="6632"/>
  </r>
  <r>
    <x v="5"/>
    <s v="UA43FHD20T2S"/>
    <x v="18"/>
    <x v="0"/>
    <x v="0"/>
    <s v="Full HD"/>
    <n v="1"/>
    <n v="5699"/>
    <n v="5699"/>
  </r>
  <r>
    <x v="5"/>
    <s v="LT-55MU508"/>
    <x v="13"/>
    <x v="0"/>
    <x v="2"/>
    <s v="Ultra HD/4k (3840x2160p)"/>
    <n v="1"/>
    <n v="12199"/>
    <n v="12199"/>
  </r>
  <r>
    <x v="5"/>
    <s v="UA50LEP1UHD9M"/>
    <x v="18"/>
    <x v="0"/>
    <x v="3"/>
    <s v="Ultra HD/4k (3840x2160p)"/>
    <n v="1"/>
    <n v="8395"/>
    <n v="8395"/>
  </r>
  <r>
    <x v="5"/>
    <s v="A24HD200T2S"/>
    <x v="11"/>
    <x v="0"/>
    <x v="6"/>
    <s v="HD Ready"/>
    <n v="1"/>
    <n v="2999"/>
    <n v="2999"/>
  </r>
  <r>
    <x v="5"/>
    <s v="KD-65XH9505"/>
    <x v="21"/>
    <x v="0"/>
    <x v="14"/>
    <s v="Ultra HD/4k (3840x2160p)"/>
    <n v="1"/>
    <n v="77999"/>
    <n v="77999"/>
  </r>
  <r>
    <x v="5"/>
    <s v="LED-39G5000 + T2"/>
    <x v="2"/>
    <x v="0"/>
    <x v="20"/>
    <s v="HD Ready"/>
    <n v="1"/>
    <n v="3600.9"/>
    <n v="3600.9"/>
  </r>
  <r>
    <x v="5"/>
    <s v="QE75Q95T"/>
    <x v="1"/>
    <x v="0"/>
    <x v="17"/>
    <s v="Ultra HD/4k (3840x2160p)"/>
    <n v="1"/>
    <n v="129999.9"/>
    <n v="129999.9"/>
  </r>
  <r>
    <x v="5"/>
    <s v="LE2455SM"/>
    <x v="38"/>
    <x v="0"/>
    <x v="6"/>
    <s v="HD Ready"/>
    <n v="1"/>
    <n v="2874.53"/>
    <n v="2874.53"/>
  </r>
  <r>
    <x v="5"/>
    <s v="1T-C32BB3EE2NB"/>
    <x v="25"/>
    <x v="1"/>
    <x v="1"/>
    <s v="HD Ready"/>
    <n v="1"/>
    <n v="4398.96"/>
    <n v="4398.96"/>
  </r>
  <r>
    <x v="5"/>
    <s v="4T-C40BJ2EF2NB"/>
    <x v="25"/>
    <x v="0"/>
    <x v="4"/>
    <s v="Ultra HD/4k (3840x2160p)"/>
    <n v="1"/>
    <n v="9499"/>
    <n v="9499"/>
  </r>
  <r>
    <x v="5"/>
    <s v="LE3955SM"/>
    <x v="38"/>
    <x v="0"/>
    <x v="20"/>
    <s v="HD Ready"/>
    <n v="1"/>
    <n v="3998.95"/>
    <n v="3998.95"/>
  </r>
  <r>
    <x v="5"/>
    <s v="MTV-4350UST2"/>
    <x v="6"/>
    <x v="0"/>
    <x v="0"/>
    <s v="Ultra HD/4k (3840x2160p)"/>
    <n v="1"/>
    <n v="6599"/>
    <n v="6599"/>
  </r>
  <r>
    <x v="5"/>
    <s v="MTV-5050UST2"/>
    <x v="6"/>
    <x v="0"/>
    <x v="3"/>
    <s v="Ultra HD/4k (3840x2160p)"/>
    <n v="1"/>
    <n v="8555"/>
    <n v="8555"/>
  </r>
  <r>
    <x v="5"/>
    <s v="UQ4T-C50BL5EF2AB"/>
    <x v="25"/>
    <x v="0"/>
    <x v="3"/>
    <s v="Ultra HD/4k (3840x2160p)"/>
    <n v="1"/>
    <n v="12699"/>
    <n v="12699"/>
  </r>
  <r>
    <x v="5"/>
    <s v="50UA3A63"/>
    <x v="7"/>
    <x v="0"/>
    <x v="3"/>
    <s v="Ultra HD/4k (3840x2160p)"/>
    <n v="1"/>
    <n v="12999"/>
    <n v="12999"/>
  </r>
  <r>
    <x v="5"/>
    <s v="55SM9800PLA"/>
    <x v="4"/>
    <x v="0"/>
    <x v="2"/>
    <s v="Ultra HD/4k (3840x2160p)"/>
    <n v="1"/>
    <n v="32559"/>
    <n v="32559"/>
  </r>
  <r>
    <x v="5"/>
    <s v="43MA1FHDTA1"/>
    <x v="19"/>
    <x v="0"/>
    <x v="0"/>
    <s v="Full HD"/>
    <n v="1"/>
    <n v="6495"/>
    <n v="6495"/>
  </r>
  <r>
    <x v="5"/>
    <s v="32AS5HDT"/>
    <x v="19"/>
    <x v="1"/>
    <x v="1"/>
    <s v="HD Ready"/>
    <n v="1"/>
    <n v="2899"/>
    <n v="2899"/>
  </r>
  <r>
    <x v="5"/>
    <s v="65PUS6554"/>
    <x v="23"/>
    <x v="0"/>
    <x v="35"/>
    <s v="Ultra HD/4k (3840x2160p)"/>
    <n v="1"/>
    <n v="20999"/>
    <n v="20999"/>
  </r>
  <r>
    <x v="5"/>
    <s v="IX 40"/>
    <x v="39"/>
    <x v="0"/>
    <x v="4"/>
    <s v="Full HD"/>
    <n v="1"/>
    <n v="5708"/>
    <n v="5708"/>
  </r>
  <r>
    <x v="5"/>
    <s v="65UA3A63"/>
    <x v="7"/>
    <x v="0"/>
    <x v="14"/>
    <s v="Ultra HD/4k (3840x2160p)"/>
    <n v="1"/>
    <n v="21999"/>
    <n v="21999"/>
  </r>
  <r>
    <x v="5"/>
    <s v="43UA3A63"/>
    <x v="7"/>
    <x v="0"/>
    <x v="0"/>
    <s v="Ultra HD/4k (3840x2160p)"/>
    <n v="1"/>
    <n v="10999"/>
    <n v="10999"/>
  </r>
  <r>
    <x v="5"/>
    <s v="LE-43F2S"/>
    <x v="14"/>
    <x v="0"/>
    <x v="0"/>
    <s v="Full HD"/>
    <n v="1"/>
    <n v="5099"/>
    <n v="5099"/>
  </r>
  <r>
    <x v="5"/>
    <s v="UA328IA124FDS"/>
    <x v="18"/>
    <x v="1"/>
    <x v="1"/>
    <s v="Full HD"/>
    <n v="1"/>
    <n v="4599"/>
    <n v="4599"/>
  </r>
  <r>
    <x v="5"/>
    <s v="24BH500S"/>
    <x v="9"/>
    <x v="0"/>
    <x v="6"/>
    <s v="HD Ready"/>
    <n v="1"/>
    <n v="2599"/>
    <n v="2599"/>
  </r>
  <r>
    <x v="5"/>
    <s v="UA24IA124S"/>
    <x v="18"/>
    <x v="1"/>
    <x v="6"/>
    <s v="HD Ready"/>
    <n v="1"/>
    <n v="2999"/>
    <n v="2999"/>
  </r>
  <r>
    <x v="5"/>
    <s v="UA24IA124T2"/>
    <x v="18"/>
    <x v="1"/>
    <x v="6"/>
    <s v="HD Ready"/>
    <n v="1"/>
    <n v="2157"/>
    <n v="2157"/>
  </r>
  <r>
    <x v="5"/>
    <s v="L43FHD24B"/>
    <x v="16"/>
    <x v="1"/>
    <x v="0"/>
    <s v="Full HD"/>
    <n v="1"/>
    <n v="4999"/>
    <n v="4999"/>
  </r>
  <r>
    <x v="5"/>
    <s v="UE70RU7090"/>
    <x v="1"/>
    <x v="0"/>
    <x v="16"/>
    <s v="Ultra HD/4k (3840x2160p)"/>
    <n v="1"/>
    <n v="31998.959999999999"/>
    <n v="31998.959999999999"/>
  </r>
  <r>
    <x v="5"/>
    <s v="40F9000ST"/>
    <x v="28"/>
    <x v="0"/>
    <x v="4"/>
    <s v="Full HD"/>
    <n v="1"/>
    <n v="3670"/>
    <n v="3670"/>
  </r>
  <r>
    <x v="5"/>
    <s v="UA43LEP1T2S"/>
    <x v="18"/>
    <x v="0"/>
    <x v="0"/>
    <s v="Ultra HD/4k (3840x2160p)"/>
    <n v="1"/>
    <n v="6649.91"/>
    <n v="6649.91"/>
  </r>
  <r>
    <x v="5"/>
    <s v="S32HD22B"/>
    <x v="16"/>
    <x v="0"/>
    <x v="1"/>
    <s v="HD Ready"/>
    <n v="1"/>
    <n v="3613.24"/>
    <n v="3613.24"/>
  </r>
  <r>
    <x v="5"/>
    <s v="55Q4A"/>
    <x v="10"/>
    <x v="0"/>
    <x v="2"/>
    <s v="Ultra HD/4k (3840x2160p)"/>
    <n v="1"/>
    <n v="15999"/>
    <n v="15999"/>
  </r>
  <r>
    <x v="5"/>
    <s v="UA24DM2500T2"/>
    <x v="18"/>
    <x v="1"/>
    <x v="6"/>
    <s v="HD Ready"/>
    <n v="1"/>
    <n v="2299"/>
    <n v="2299"/>
  </r>
  <r>
    <x v="5"/>
    <s v="LE-32P28T2"/>
    <x v="14"/>
    <x v="1"/>
    <x v="1"/>
    <s v="HD Ready"/>
    <n v="1"/>
    <n v="2583"/>
    <n v="2583"/>
  </r>
  <r>
    <x v="5"/>
    <s v="UA32LEF1T2"/>
    <x v="18"/>
    <x v="1"/>
    <x v="1"/>
    <s v="HD Ready"/>
    <n v="1"/>
    <n v="3799"/>
    <n v="3799"/>
  </r>
  <r>
    <x v="5"/>
    <s v="24FR55WU"/>
    <x v="3"/>
    <x v="0"/>
    <x v="6"/>
    <s v="Full HD"/>
    <n v="1"/>
    <n v="3819.1"/>
    <n v="3819.1"/>
  </r>
  <r>
    <x v="5"/>
    <s v="KD-55AG9"/>
    <x v="21"/>
    <x v="0"/>
    <x v="2"/>
    <s v="Ultra HD/4k (3840x2160p)"/>
    <n v="1"/>
    <n v="89999"/>
    <n v="89999"/>
  </r>
  <r>
    <x v="5"/>
    <s v="KD-43XG7005"/>
    <x v="21"/>
    <x v="0"/>
    <x v="0"/>
    <s v="Ultra HD/4k (3840x2160p)"/>
    <n v="1"/>
    <n v="12644.46"/>
    <n v="12644.46"/>
  </r>
  <r>
    <x v="5"/>
    <s v="50USH1930T2"/>
    <x v="32"/>
    <x v="0"/>
    <x v="3"/>
    <s v="Ultra HD/4k (3840x2160p)"/>
    <n v="1"/>
    <n v="7199"/>
    <n v="7199"/>
  </r>
  <r>
    <x v="5"/>
    <s v="TX-65GXR700"/>
    <x v="22"/>
    <x v="0"/>
    <x v="14"/>
    <s v="Ultra HD/4k (3840x2160p)"/>
    <n v="1"/>
    <n v="21999"/>
    <n v="21999"/>
  </r>
  <r>
    <x v="5"/>
    <s v="32HSH1930T2"/>
    <x v="32"/>
    <x v="0"/>
    <x v="1"/>
    <s v="HD Ready"/>
    <n v="1"/>
    <n v="3742"/>
    <n v="3742"/>
  </r>
  <r>
    <x v="5"/>
    <s v="JH32DS700S"/>
    <x v="34"/>
    <x v="0"/>
    <x v="1"/>
    <s v="HD Ready"/>
    <n v="1"/>
    <n v="4100"/>
    <n v="4100"/>
  </r>
  <r>
    <x v="5"/>
    <s v="49Q36 AI"/>
    <x v="10"/>
    <x v="0"/>
    <x v="8"/>
    <s v="Ultra HD/4k (3840x2160p)"/>
    <n v="1"/>
    <n v="12999"/>
    <n v="12999"/>
  </r>
  <r>
    <x v="5"/>
    <s v="24HR55GU"/>
    <x v="3"/>
    <x v="0"/>
    <x v="6"/>
    <s v="HD Ready"/>
    <n v="1"/>
    <n v="3534.7"/>
    <n v="3534.7"/>
  </r>
  <r>
    <x v="5"/>
    <s v="65UK850T"/>
    <x v="12"/>
    <x v="0"/>
    <x v="14"/>
    <s v="Ultra HD/4k (3840x2160p)"/>
    <n v="1"/>
    <n v="15999"/>
    <n v="15999"/>
  </r>
  <r>
    <x v="5"/>
    <s v="UE75RU7200"/>
    <x v="1"/>
    <x v="0"/>
    <x v="17"/>
    <s v="Ultra HD/4k (3840x2160p)"/>
    <n v="1"/>
    <n v="39999.9"/>
    <n v="39999.9"/>
  </r>
  <r>
    <x v="5"/>
    <s v="32WE965"/>
    <x v="12"/>
    <x v="0"/>
    <x v="5"/>
    <s v="HD Ready"/>
    <n v="1"/>
    <n v="4850"/>
    <n v="4850"/>
  </r>
  <r>
    <x v="5"/>
    <s v="JH24BT300S"/>
    <x v="34"/>
    <x v="1"/>
    <x v="6"/>
    <s v="HD Ready"/>
    <n v="1"/>
    <n v="2157"/>
    <n v="2157"/>
  </r>
  <r>
    <x v="5"/>
    <s v="39L2863"/>
    <x v="7"/>
    <x v="0"/>
    <x v="20"/>
    <s v="Full HD"/>
    <n v="1"/>
    <n v="6543"/>
    <n v="6543"/>
  </r>
  <r>
    <x v="5"/>
    <s v="KDL-43WF665"/>
    <x v="21"/>
    <x v="0"/>
    <x v="0"/>
    <s v="Full HD"/>
    <n v="1"/>
    <n v="11999"/>
    <n v="11999"/>
  </r>
  <r>
    <x v="5"/>
    <s v="H43A6500"/>
    <x v="5"/>
    <x v="0"/>
    <x v="0"/>
    <s v="Ultra HD/4k (3840x2160p)"/>
    <n v="1"/>
    <n v="5940"/>
    <n v="5940"/>
  </r>
  <r>
    <x v="5"/>
    <s v="A32HD100T2"/>
    <x v="11"/>
    <x v="1"/>
    <x v="1"/>
    <s v="HD Ready"/>
    <n v="1"/>
    <n v="4099"/>
    <n v="4099"/>
  </r>
  <r>
    <x v="5"/>
    <s v="KD-75XG8096"/>
    <x v="21"/>
    <x v="0"/>
    <x v="17"/>
    <s v="Ultra HD/4k (3840x2160p)"/>
    <n v="1"/>
    <n v="59999.9"/>
    <n v="59999.9"/>
  </r>
  <r>
    <x v="5"/>
    <s v="50EP680"/>
    <x v="31"/>
    <x v="0"/>
    <x v="3"/>
    <s v="Ultra HD/4k (3840x2160p)"/>
    <n v="1"/>
    <n v="13999"/>
    <n v="13999"/>
  </r>
  <r>
    <x v="5"/>
    <s v="50A6130"/>
    <x v="5"/>
    <x v="0"/>
    <x v="3"/>
    <s v="Ultra HD/4k (3840x2160p)"/>
    <n v="1"/>
    <n v="5940"/>
    <n v="5940"/>
  </r>
  <r>
    <x v="5"/>
    <s v="65DU6510"/>
    <x v="8"/>
    <x v="0"/>
    <x v="14"/>
    <s v="Ultra HD/4k (3840x2160p)"/>
    <n v="1"/>
    <n v="15809.03"/>
    <n v="15809.03"/>
  </r>
  <r>
    <x v="5"/>
    <s v="QE98Q900R"/>
    <x v="1"/>
    <x v="0"/>
    <x v="24"/>
    <s v="Ultra HD/8k (7680x4320p)"/>
    <n v="1"/>
    <n v="1199640"/>
    <n v="1199640"/>
  </r>
  <r>
    <x v="5"/>
    <s v="UE82RU8000"/>
    <x v="1"/>
    <x v="0"/>
    <x v="27"/>
    <s v="Ultra HD/4k (3840x2160p)"/>
    <n v="1"/>
    <n v="59999"/>
    <n v="59999"/>
  </r>
  <r>
    <x v="5"/>
    <s v="55OLED854"/>
    <x v="23"/>
    <x v="0"/>
    <x v="2"/>
    <s v="Ultra HD/4k (3840x2160p)"/>
    <n v="1"/>
    <n v="47999"/>
    <n v="47999"/>
  </r>
  <r>
    <x v="5"/>
    <s v="QE75Q80R"/>
    <x v="1"/>
    <x v="0"/>
    <x v="17"/>
    <s v="Ultra HD/4k (3840x2160p)"/>
    <n v="1"/>
    <n v="79998.960000000006"/>
    <n v="79998.960000000006"/>
  </r>
  <r>
    <x v="5"/>
    <s v="H50B7100"/>
    <x v="5"/>
    <x v="0"/>
    <x v="3"/>
    <s v="Ultra HD/4k (3840x2160p)"/>
    <n v="1"/>
    <n v="8639"/>
    <n v="8639"/>
  </r>
  <r>
    <x v="5"/>
    <s v="65UM7610PLB"/>
    <x v="4"/>
    <x v="0"/>
    <x v="14"/>
    <s v="Ultra HD/4k (3840x2160p)"/>
    <n v="1"/>
    <n v="32500"/>
    <n v="32500"/>
  </r>
  <r>
    <x v="5"/>
    <s v="49UM7390PLC"/>
    <x v="4"/>
    <x v="0"/>
    <x v="8"/>
    <s v="Ultra HD/4k (3840x2160p)"/>
    <n v="1"/>
    <n v="15199"/>
    <n v="15199"/>
  </r>
  <r>
    <x v="5"/>
    <s v="75SM9000PLA"/>
    <x v="4"/>
    <x v="0"/>
    <x v="17"/>
    <s v="Ultra HD/4k (3840x2160p)"/>
    <n v="1"/>
    <n v="101999"/>
    <n v="101999"/>
  </r>
  <r>
    <x v="5"/>
    <s v="50UM7600PLB"/>
    <x v="4"/>
    <x v="0"/>
    <x v="3"/>
    <s v="Ultra HD/4k (3840x2160p)"/>
    <n v="1"/>
    <n v="14900"/>
    <n v="14900"/>
  </r>
  <r>
    <x v="5"/>
    <s v="49UM7450PLA"/>
    <x v="4"/>
    <x v="0"/>
    <x v="8"/>
    <s v="Ultra HD/4k (3840x2160p)"/>
    <n v="1"/>
    <n v="11500"/>
    <n v="11500"/>
  </r>
  <r>
    <x v="5"/>
    <s v="55UM7610PLB"/>
    <x v="4"/>
    <x v="0"/>
    <x v="2"/>
    <s v="Ultra HD/4k (3840x2160p)"/>
    <n v="1"/>
    <n v="20999"/>
    <n v="20999"/>
  </r>
  <r>
    <x v="5"/>
    <s v="UE55RU7452"/>
    <x v="1"/>
    <x v="0"/>
    <x v="2"/>
    <s v="Ultra HD/4k (3840x2160p)"/>
    <n v="1"/>
    <n v="15802.66"/>
    <n v="15802.66"/>
  </r>
  <r>
    <x v="5"/>
    <s v="QE43LS01R"/>
    <x v="1"/>
    <x v="0"/>
    <x v="0"/>
    <s v="Ultra HD/4k (3840x2160p)"/>
    <n v="1"/>
    <n v="23561"/>
    <n v="23561"/>
  </r>
  <r>
    <x v="5"/>
    <s v="43UM7600PLB"/>
    <x v="4"/>
    <x v="0"/>
    <x v="0"/>
    <s v="Ultra HD/4k (3840x2160p)"/>
    <n v="1"/>
    <n v="15599"/>
    <n v="15599"/>
  </r>
  <r>
    <x v="5"/>
    <s v="UE50RU7172"/>
    <x v="1"/>
    <x v="0"/>
    <x v="3"/>
    <s v="Ultra HD/4k (3840x2160p)"/>
    <n v="1"/>
    <n v="11699"/>
    <n v="11699"/>
  </r>
  <r>
    <x v="5"/>
    <s v="32WE851"/>
    <x v="40"/>
    <x v="0"/>
    <x v="1"/>
    <s v="HD Ready"/>
    <n v="1"/>
    <n v="3399"/>
    <n v="3399"/>
  </r>
  <r>
    <x v="5"/>
    <s v="65SM8600PLA"/>
    <x v="4"/>
    <x v="0"/>
    <x v="14"/>
    <s v="Ultra HD/4k (3840x2160p)"/>
    <n v="1"/>
    <n v="42999.9"/>
    <n v="42999.9"/>
  </r>
  <r>
    <x v="5"/>
    <s v="QE49Q77RA"/>
    <x v="1"/>
    <x v="0"/>
    <x v="8"/>
    <s v="Ultra HD/4k (3840x2160p)"/>
    <n v="1"/>
    <n v="26999.9"/>
    <n v="26999.9"/>
  </r>
  <r>
    <x v="5"/>
    <s v="32WE850"/>
    <x v="40"/>
    <x v="0"/>
    <x v="1"/>
    <s v="HD Ready"/>
    <n v="1"/>
    <n v="3199"/>
    <n v="3199"/>
  </r>
  <r>
    <x v="5"/>
    <s v="32LM630BPLA"/>
    <x v="4"/>
    <x v="0"/>
    <x v="1"/>
    <s v="HD Ready"/>
    <n v="1"/>
    <n v="7699"/>
    <n v="7699"/>
  </r>
  <r>
    <x v="5"/>
    <s v="UE55RU7402"/>
    <x v="1"/>
    <x v="0"/>
    <x v="2"/>
    <s v="Ultra HD/4k (3840x2160p)"/>
    <n v="1"/>
    <n v="14953.74"/>
    <n v="14953.74"/>
  </r>
  <r>
    <x v="5"/>
    <s v="UE43RU7410"/>
    <x v="1"/>
    <x v="0"/>
    <x v="0"/>
    <s v="Ultra HD/4k (3840x2160p)"/>
    <n v="1"/>
    <n v="14199"/>
    <n v="14199"/>
  </r>
  <r>
    <x v="5"/>
    <s v="KD-55AG8"/>
    <x v="21"/>
    <x v="0"/>
    <x v="2"/>
    <s v="Ultra HD/4k (3840x2160p)"/>
    <n v="1"/>
    <n v="67999"/>
    <n v="67999"/>
  </r>
  <r>
    <x v="5"/>
    <s v="UE49RU8000"/>
    <x v="1"/>
    <x v="0"/>
    <x v="8"/>
    <s v="Ultra HD/4k (3840x2160p)"/>
    <n v="1"/>
    <n v="18999"/>
    <n v="18999"/>
  </r>
  <r>
    <x v="5"/>
    <s v="UE65RU7100"/>
    <x v="1"/>
    <x v="0"/>
    <x v="14"/>
    <s v="Ultra HD/4k (3840x2160p)"/>
    <n v="1"/>
    <n v="27498.959999999999"/>
    <n v="27498.959999999999"/>
  </r>
  <r>
    <x v="5"/>
    <s v="QE55Q90R"/>
    <x v="1"/>
    <x v="0"/>
    <x v="2"/>
    <s v="Ultra HD/4k (3840x2160p)"/>
    <n v="1"/>
    <n v="47499"/>
    <n v="47499"/>
  </r>
  <r>
    <x v="5"/>
    <s v="LE2255TS2"/>
    <x v="38"/>
    <x v="1"/>
    <x v="11"/>
    <s v="Full HD"/>
    <n v="1"/>
    <n v="1845.87"/>
    <n v="1845.87"/>
  </r>
  <r>
    <x v="5"/>
    <s v="LE40CT5520AK"/>
    <x v="8"/>
    <x v="0"/>
    <x v="4"/>
    <s v="Full HD"/>
    <n v="1"/>
    <n v="4999"/>
    <n v="4999"/>
  </r>
  <r>
    <x v="5"/>
    <s v="32AS1HDTA1"/>
    <x v="19"/>
    <x v="0"/>
    <x v="1"/>
    <s v="HD Ready"/>
    <n v="1"/>
    <n v="3799"/>
    <n v="3799"/>
  </r>
  <r>
    <x v="5"/>
    <s v="49Q3 AI"/>
    <x v="10"/>
    <x v="0"/>
    <x v="8"/>
    <s v="Ultra HD/4k (3840x2160p)"/>
    <n v="1"/>
    <n v="12930"/>
    <n v="12930"/>
  </r>
  <r>
    <x v="5"/>
    <s v="E55UHD20B"/>
    <x v="16"/>
    <x v="0"/>
    <x v="2"/>
    <s v="Ultra HD/4k (3840x2160p)"/>
    <n v="1"/>
    <n v="11199"/>
    <n v="11199"/>
  </r>
  <r>
    <x v="5"/>
    <s v="40DF5530"/>
    <x v="9"/>
    <x v="0"/>
    <x v="4"/>
    <s v="Full HD"/>
    <n v="1"/>
    <n v="3824"/>
    <n v="3824"/>
  </r>
  <r>
    <x v="5"/>
    <s v="LE19CT5000"/>
    <x v="8"/>
    <x v="1"/>
    <x v="23"/>
    <s v="HD Ready"/>
    <n v="1"/>
    <n v="2699"/>
    <n v="2699"/>
  </r>
  <r>
    <x v="5"/>
    <s v="24E2A"/>
    <x v="10"/>
    <x v="1"/>
    <x v="6"/>
    <s v="HD Ready"/>
    <n v="1"/>
    <n v="3308"/>
    <n v="3308"/>
  </r>
  <r>
    <x v="5"/>
    <s v="LC-32HI3122E"/>
    <x v="25"/>
    <x v="1"/>
    <x v="1"/>
    <s v="HD Ready"/>
    <n v="1"/>
    <n v="3999"/>
    <n v="3999"/>
  </r>
  <r>
    <x v="5"/>
    <s v="43Q3 AI"/>
    <x v="10"/>
    <x v="0"/>
    <x v="0"/>
    <s v="Ultra HD/4k (3840x2160p)"/>
    <n v="1"/>
    <n v="9899"/>
    <n v="9899"/>
  </r>
  <r>
    <x v="5"/>
    <s v="32FP50GU"/>
    <x v="3"/>
    <x v="0"/>
    <x v="1"/>
    <s v="Full HD"/>
    <n v="1"/>
    <n v="5599"/>
    <n v="5599"/>
  </r>
  <r>
    <x v="5"/>
    <s v="32AS1HD"/>
    <x v="19"/>
    <x v="1"/>
    <x v="1"/>
    <s v="HD Ready"/>
    <n v="1"/>
    <n v="2499"/>
    <n v="2499"/>
  </r>
  <r>
    <x v="5"/>
    <s v="LC-32CHG6021E"/>
    <x v="25"/>
    <x v="0"/>
    <x v="1"/>
    <s v="HD Ready"/>
    <n v="1"/>
    <n v="4599"/>
    <n v="4599"/>
  </r>
  <r>
    <x v="5"/>
    <s v="LC-70UI9362"/>
    <x v="25"/>
    <x v="0"/>
    <x v="16"/>
    <s v="Ultra HD/4k (3840x2160p)"/>
    <n v="1"/>
    <n v="26999"/>
    <n v="26999"/>
  </r>
  <r>
    <x v="5"/>
    <s v="LC-40FI5012E"/>
    <x v="25"/>
    <x v="0"/>
    <x v="4"/>
    <s v="Full HD"/>
    <n v="1"/>
    <n v="6999"/>
    <n v="6999"/>
  </r>
  <r>
    <x v="5"/>
    <s v="32AS3HDT"/>
    <x v="19"/>
    <x v="1"/>
    <x v="1"/>
    <s v="HD Ready"/>
    <n v="1"/>
    <n v="2799"/>
    <n v="2799"/>
  </r>
  <r>
    <x v="5"/>
    <s v="24HB50BU"/>
    <x v="3"/>
    <x v="1"/>
    <x v="6"/>
    <s v="HD Ready"/>
    <n v="1"/>
    <n v="2299.0500000000002"/>
    <n v="2299.0500000000002"/>
  </r>
  <r>
    <x v="5"/>
    <s v="43AS2UHDTA1.5"/>
    <x v="19"/>
    <x v="0"/>
    <x v="0"/>
    <s v="Ultra HD/4k (3840x2160p)"/>
    <n v="1"/>
    <n v="6499"/>
    <n v="6499"/>
  </r>
  <r>
    <x v="5"/>
    <s v="65UP50GU"/>
    <x v="3"/>
    <x v="0"/>
    <x v="14"/>
    <s v="Ultra HD/4k (3840x2160p)"/>
    <n v="1"/>
    <n v="-2000.97"/>
    <n v="-2000.97"/>
  </r>
  <r>
    <x v="5"/>
    <s v="32HR50GU"/>
    <x v="3"/>
    <x v="0"/>
    <x v="1"/>
    <s v="HD Ready"/>
    <n v="1"/>
    <n v="4177"/>
    <n v="4177"/>
  </r>
  <r>
    <x v="5"/>
    <s v="L55UHD20G"/>
    <x v="16"/>
    <x v="1"/>
    <x v="2"/>
    <s v="Ultra HD/4k (3840x2160p)"/>
    <n v="1"/>
    <n v="6641.05"/>
    <n v="6641.05"/>
  </r>
  <r>
    <x v="5"/>
    <s v="QE75Q900R"/>
    <x v="1"/>
    <x v="0"/>
    <x v="17"/>
    <s v="Ultra HD/8k (7680x4320p)"/>
    <n v="1"/>
    <n v="169998"/>
    <n v="169998"/>
  </r>
  <r>
    <x v="5"/>
    <s v="LC-40FI3322E"/>
    <x v="25"/>
    <x v="1"/>
    <x v="4"/>
    <s v="Full HD"/>
    <n v="1"/>
    <n v="5384.38"/>
    <n v="5384.38"/>
  </r>
  <r>
    <x v="5"/>
    <s v="LD-3238"/>
    <x v="26"/>
    <x v="1"/>
    <x v="1"/>
    <s v="HD Ready"/>
    <n v="1"/>
    <n v="2999"/>
    <n v="2999"/>
  </r>
  <r>
    <x v="5"/>
    <s v="TX-49FXR600"/>
    <x v="22"/>
    <x v="0"/>
    <x v="8"/>
    <s v="Ultra HD/4k (3840x2160p)"/>
    <n v="1"/>
    <n v="10999"/>
    <n v="10999"/>
  </r>
  <r>
    <x v="5"/>
    <s v="UE32N4010"/>
    <x v="1"/>
    <x v="1"/>
    <x v="1"/>
    <s v="HD Ready"/>
    <n v="1"/>
    <n v="5499"/>
    <n v="5499"/>
  </r>
  <r>
    <x v="5"/>
    <s v="65OLED803"/>
    <x v="23"/>
    <x v="0"/>
    <x v="14"/>
    <s v="Ultra HD/4k (3840x2160p)"/>
    <n v="1"/>
    <n v="69999"/>
    <n v="69999"/>
  </r>
  <r>
    <x v="5"/>
    <s v="32L2863"/>
    <x v="7"/>
    <x v="0"/>
    <x v="1"/>
    <s v="Full HD"/>
    <n v="1"/>
    <n v="5999"/>
    <n v="5999"/>
  </r>
  <r>
    <x v="5"/>
    <s v="43PFS5823"/>
    <x v="23"/>
    <x v="0"/>
    <x v="0"/>
    <s v="Full HD"/>
    <n v="1"/>
    <n v="8799"/>
    <n v="8799"/>
  </r>
  <r>
    <x v="5"/>
    <s v="UE43NU7100"/>
    <x v="1"/>
    <x v="0"/>
    <x v="0"/>
    <s v="Ultra HD/4k (3840x2160p)"/>
    <n v="1"/>
    <n v="14199"/>
    <n v="14199"/>
  </r>
  <r>
    <x v="5"/>
    <s v="43USK1810T2"/>
    <x v="32"/>
    <x v="0"/>
    <x v="0"/>
    <s v="Ultra HD/4k (3840x2160p)"/>
    <n v="1"/>
    <n v="5129"/>
    <n v="5129"/>
  </r>
  <r>
    <x v="5"/>
    <s v="LC-43FG5242E"/>
    <x v="25"/>
    <x v="0"/>
    <x v="0"/>
    <s v="Full HD"/>
    <n v="1"/>
    <n v="6999"/>
    <n v="6999"/>
  </r>
  <r>
    <x v="5"/>
    <s v="24DH4530-O"/>
    <x v="9"/>
    <x v="1"/>
    <x v="6"/>
    <s v="HD Ready"/>
    <n v="1"/>
    <n v="999"/>
    <n v="999"/>
  </r>
  <r>
    <x v="5"/>
    <s v="40FTS11"/>
    <x v="42"/>
    <x v="0"/>
    <x v="4"/>
    <s v="Full HD"/>
    <n v="1"/>
    <n v="4999"/>
    <n v="4999"/>
  </r>
  <r>
    <x v="5"/>
    <s v="32LK6190PLA"/>
    <x v="4"/>
    <x v="0"/>
    <x v="1"/>
    <s v="Full HD"/>
    <n v="1"/>
    <n v="7899"/>
    <n v="7899"/>
  </r>
  <r>
    <x v="5"/>
    <s v="43LK5100PLA"/>
    <x v="4"/>
    <x v="1"/>
    <x v="0"/>
    <s v="Full HD"/>
    <n v="1"/>
    <n v="2500"/>
    <n v="2500"/>
  </r>
  <r>
    <x v="5"/>
    <s v="32LK510BPLD"/>
    <x v="4"/>
    <x v="1"/>
    <x v="1"/>
    <s v="HD Ready"/>
    <n v="1"/>
    <n v="4899"/>
    <n v="4899"/>
  </r>
  <r>
    <x v="5"/>
    <s v="32LK6200PLA"/>
    <x v="4"/>
    <x v="0"/>
    <x v="1"/>
    <s v="Full HD"/>
    <n v="1"/>
    <n v="7622.54"/>
    <n v="7622.54"/>
  </r>
  <r>
    <x v="5"/>
    <s v="KD-49XF8596"/>
    <x v="21"/>
    <x v="0"/>
    <x v="8"/>
    <s v="Ultra HD/4k (3840x2160p)"/>
    <n v="1"/>
    <n v="28499"/>
    <n v="28499"/>
  </r>
  <r>
    <x v="5"/>
    <s v="KD-55XF8596"/>
    <x v="21"/>
    <x v="0"/>
    <x v="2"/>
    <s v="Ultra HD/4k (3840x2160p)"/>
    <n v="1"/>
    <n v="22222"/>
    <n v="22222"/>
  </r>
  <r>
    <x v="5"/>
    <s v="22HE1FHDT"/>
    <x v="19"/>
    <x v="1"/>
    <x v="12"/>
    <s v="Full HD"/>
    <n v="1"/>
    <n v="1999"/>
    <n v="1999"/>
  </r>
  <r>
    <x v="5"/>
    <s v="UA24DF2110T2"/>
    <x v="18"/>
    <x v="1"/>
    <x v="6"/>
    <s v="HD Ready"/>
    <n v="1"/>
    <n v="2469.91"/>
    <n v="2469.91"/>
  </r>
  <r>
    <x v="5"/>
    <s v="40AS1FHDT"/>
    <x v="19"/>
    <x v="1"/>
    <x v="4"/>
    <s v="Full HD"/>
    <n v="1"/>
    <n v="4699"/>
    <n v="4699"/>
  </r>
  <r>
    <x v="5"/>
    <s v="LT-24MU380"/>
    <x v="13"/>
    <x v="1"/>
    <x v="6"/>
    <s v="HD Ready"/>
    <n v="1"/>
    <n v="2798"/>
    <n v="2798"/>
  </r>
  <r>
    <x v="5"/>
    <s v="LED39E6300"/>
    <x v="50"/>
    <x v="1"/>
    <x v="20"/>
    <s v="HD Ready"/>
    <n v="1"/>
    <n v="2986"/>
    <n v="2986"/>
  </r>
  <r>
    <x v="5"/>
    <s v="32DH4430"/>
    <x v="9"/>
    <x v="1"/>
    <x v="1"/>
    <s v="HD Ready"/>
    <n v="1"/>
    <n v="2249"/>
    <n v="2249"/>
  </r>
  <r>
    <x v="5"/>
    <s v="50UK30G"/>
    <x v="3"/>
    <x v="0"/>
    <x v="3"/>
    <s v="Ultra HD/4k (3840x2160p)"/>
    <n v="1"/>
    <n v="9799.02"/>
    <n v="9799.02"/>
  </r>
  <r>
    <x v="5"/>
    <s v="LE21CT5000"/>
    <x v="8"/>
    <x v="1"/>
    <x v="28"/>
    <s v="Full HD"/>
    <n v="1"/>
    <n v="2399"/>
    <n v="2399"/>
  </r>
  <r>
    <x v="5"/>
    <s v="32L37"/>
    <x v="51"/>
    <x v="0"/>
    <x v="1"/>
    <s v="HD Ready"/>
    <n v="1"/>
    <n v="4999"/>
    <n v="4999"/>
  </r>
  <r>
    <x v="5"/>
    <s v="32FK30G"/>
    <x v="3"/>
    <x v="0"/>
    <x v="1"/>
    <s v="Full HD"/>
    <n v="1"/>
    <n v="1500"/>
    <n v="1500"/>
  </r>
  <r>
    <x v="5"/>
    <s v="KD-43XE7005"/>
    <x v="21"/>
    <x v="0"/>
    <x v="0"/>
    <s v="Ultra HD/4k (3840x2160p)"/>
    <n v="1"/>
    <n v="11000"/>
    <n v="11000"/>
  </r>
  <r>
    <x v="5"/>
    <s v="42DF4330"/>
    <x v="9"/>
    <x v="1"/>
    <x v="21"/>
    <s v="Full HD"/>
    <n v="1"/>
    <n v="5999"/>
    <n v="5999"/>
  </r>
  <r>
    <x v="5"/>
    <s v="43E3"/>
    <x v="10"/>
    <x v="0"/>
    <x v="0"/>
    <s v="Full HD"/>
    <n v="1"/>
    <n v="7999"/>
    <n v="7999"/>
  </r>
  <r>
    <x v="5"/>
    <s v="28MT49S"/>
    <x v="4"/>
    <x v="0"/>
    <x v="7"/>
    <s v="HD Ready"/>
    <n v="1"/>
    <n v="7000"/>
    <n v="7000"/>
  </r>
  <r>
    <x v="5"/>
    <s v="LT42M650"/>
    <x v="13"/>
    <x v="0"/>
    <x v="21"/>
    <s v="Full HD"/>
    <n v="1"/>
    <n v="4899"/>
    <n v="4899"/>
  </r>
  <r>
    <x v="5"/>
    <s v="40DF5130"/>
    <x v="9"/>
    <x v="1"/>
    <x v="4"/>
    <s v="Full HD"/>
    <n v="1"/>
    <n v="4419"/>
    <n v="4419"/>
  </r>
  <r>
    <x v="5"/>
    <s v="55DF4030"/>
    <x v="9"/>
    <x v="1"/>
    <x v="2"/>
    <s v="Full HD"/>
    <n v="1"/>
    <n v="6799"/>
    <n v="6799"/>
  </r>
  <r>
    <x v="5"/>
    <s v="24DH4030"/>
    <x v="9"/>
    <x v="1"/>
    <x v="6"/>
    <s v="HD Ready"/>
    <n v="1"/>
    <n v="999"/>
    <n v="999"/>
  </r>
  <r>
    <x v="5"/>
    <s v="LE-4343"/>
    <x v="26"/>
    <x v="1"/>
    <x v="0"/>
    <s v="Full HD"/>
    <n v="1"/>
    <n v="6299"/>
    <n v="6299"/>
  </r>
  <r>
    <x v="5"/>
    <s v="KDL-32WD752"/>
    <x v="21"/>
    <x v="0"/>
    <x v="1"/>
    <s v="Full HD"/>
    <n v="1"/>
    <n v="10799"/>
    <n v="10799"/>
  </r>
  <r>
    <x v="5"/>
    <s v="32FR55GU"/>
    <x v="3"/>
    <x v="0"/>
    <x v="1"/>
    <s v="Full HD"/>
    <n v="-1"/>
    <n v="5899"/>
    <n v="-5899"/>
  </r>
  <r>
    <x v="5"/>
    <s v="LED-39G5000 SMART + T2"/>
    <x v="2"/>
    <x v="0"/>
    <x v="20"/>
    <s v="HD Ready"/>
    <n v="-1"/>
    <n v="4355"/>
    <n v="-4355"/>
  </r>
  <r>
    <x v="5"/>
    <s v="UA32DM2500S"/>
    <x v="18"/>
    <x v="1"/>
    <x v="1"/>
    <s v="HD Ready"/>
    <n v="-1"/>
    <n v="3799"/>
    <n v="-3799"/>
  </r>
  <r>
    <x v="5"/>
    <s v="55Q36 AI"/>
    <x v="10"/>
    <x v="0"/>
    <x v="2"/>
    <s v="Ultra HD/4k (3840x2160p)"/>
    <n v="-1"/>
    <n v="14499"/>
    <n v="-14499"/>
  </r>
  <r>
    <x v="5"/>
    <s v="QE65Q67R"/>
    <x v="1"/>
    <x v="0"/>
    <x v="14"/>
    <s v="Ultra HD/4k (3840x2160p)"/>
    <n v="-1"/>
    <n v="32999"/>
    <n v="-32999"/>
  </r>
  <r>
    <x v="5"/>
    <s v="ELED-55Q5000 SMART + T2"/>
    <x v="2"/>
    <x v="0"/>
    <x v="2"/>
    <s v="Ultra HD/4k (3840x2160p)"/>
    <n v="-1"/>
    <n v="9404.9"/>
    <n v="-9404.9"/>
  </r>
  <r>
    <x v="5"/>
    <s v="LE-32Z1T2"/>
    <x v="14"/>
    <x v="1"/>
    <x v="1"/>
    <s v="HD Ready"/>
    <n v="-1"/>
    <n v="3444"/>
    <n v="-3444"/>
  </r>
  <r>
    <x v="5"/>
    <s v="KD-75ZF9"/>
    <x v="21"/>
    <x v="0"/>
    <x v="17"/>
    <s v="Ultra HD/4k (3840x2160p)"/>
    <n v="-1"/>
    <n v="19800"/>
    <n v="-19800"/>
  </r>
  <r>
    <x v="5"/>
    <s v="32W2863"/>
    <x v="7"/>
    <x v="0"/>
    <x v="1"/>
    <s v="HD Ready"/>
    <n v="-1"/>
    <n v="4949.01"/>
    <n v="-4949.01"/>
  </r>
  <r>
    <x v="5"/>
    <s v="UHD-55G7000 SMART + T2"/>
    <x v="2"/>
    <x v="0"/>
    <x v="2"/>
    <s v="Ultra HD/4k (3840x2160p)"/>
    <n v="-1"/>
    <n v="15839.01"/>
    <n v="-15839.01"/>
  </r>
  <r>
    <x v="5"/>
    <s v="KD-43XF7096"/>
    <x v="21"/>
    <x v="0"/>
    <x v="0"/>
    <s v="Ultra HD/4k (3840x2160p)"/>
    <n v="-1"/>
    <n v="15199.9"/>
    <n v="-15199.9"/>
  </r>
  <r>
    <x v="5"/>
    <s v="KD-43XF7005"/>
    <x v="21"/>
    <x v="0"/>
    <x v="0"/>
    <s v="Ultra HD/4k (3840x2160p)"/>
    <n v="-1"/>
    <n v="11999"/>
    <n v="-11999"/>
  </r>
  <r>
    <x v="5"/>
    <s v="H43A6100"/>
    <x v="5"/>
    <x v="0"/>
    <x v="32"/>
    <s v="Ultra HD/4k (3840x2160p)"/>
    <n v="-1"/>
    <n v="7299"/>
    <n v="-7299"/>
  </r>
  <r>
    <x v="5"/>
    <s v="LE39CT5020JP"/>
    <x v="8"/>
    <x v="1"/>
    <x v="20"/>
    <s v="HD Ready"/>
    <n v="-1"/>
    <n v="6298.98"/>
    <n v="-6298.98"/>
  </r>
  <r>
    <x v="5"/>
    <s v="LE32CT5000"/>
    <x v="8"/>
    <x v="1"/>
    <x v="1"/>
    <s v="HD Ready"/>
    <n v="-1"/>
    <n v="3999"/>
    <n v="-3999"/>
  </r>
  <r>
    <x v="5"/>
    <s v="55UC30G"/>
    <x v="3"/>
    <x v="0"/>
    <x v="2"/>
    <s v="Ultra HD/4k (3840x2160p)"/>
    <n v="-1"/>
    <n v="18999"/>
    <n v="-18999"/>
  </r>
  <r>
    <x v="5"/>
    <s v="LT-42MU460"/>
    <x v="13"/>
    <x v="1"/>
    <x v="21"/>
    <s v="Full HD"/>
    <n v="-1"/>
    <n v="9450"/>
    <n v="-9450"/>
  </r>
  <r>
    <x v="5"/>
    <s v="UE55KU6500"/>
    <x v="1"/>
    <x v="0"/>
    <x v="2"/>
    <s v="Ultra HD/4k (3840x2160p)"/>
    <n v="-1"/>
    <n v="30600"/>
    <n v="-30600"/>
  </r>
  <r>
    <x v="5"/>
    <s v="43UR50GU"/>
    <x v="3"/>
    <x v="0"/>
    <x v="0"/>
    <s v="Ultra HD/4k (3840x2160p)"/>
    <n v="-2"/>
    <n v="12379.5"/>
    <n v="-24759"/>
  </r>
  <r>
    <x v="5"/>
    <s v="40FR50"/>
    <x v="3"/>
    <x v="0"/>
    <x v="4"/>
    <s v="Full HD"/>
    <n v="-2"/>
    <n v="7557.85"/>
    <n v="-15115.7"/>
  </r>
  <r>
    <x v="6"/>
    <s v="4A 32"/>
    <x v="0"/>
    <x v="0"/>
    <x v="1"/>
    <s v="HD Ready"/>
    <n v="1263"/>
    <n v="4305.1923277899996"/>
    <n v="5437457.9100000001"/>
  </r>
  <r>
    <x v="6"/>
    <s v="UE43TU7100"/>
    <x v="1"/>
    <x v="0"/>
    <x v="0"/>
    <s v="Ultra HD/4k (3840x2160p)"/>
    <n v="875.8"/>
    <n v="10923.10734871"/>
    <n v="9566457.4159999993"/>
  </r>
  <r>
    <x v="6"/>
    <s v="TV 4S 43"/>
    <x v="0"/>
    <x v="0"/>
    <x v="0"/>
    <s v="Ultra HD/4k (3840x2160p)"/>
    <n v="867"/>
    <n v="7967.1857554799999"/>
    <n v="6907550.0499999998"/>
  </r>
  <r>
    <x v="6"/>
    <s v="UE32T5300"/>
    <x v="1"/>
    <x v="0"/>
    <x v="1"/>
    <s v="Full HD"/>
    <n v="714.9"/>
    <n v="6767.9097524099998"/>
    <n v="4838378.682"/>
  </r>
  <r>
    <x v="6"/>
    <s v="UE43NU7090"/>
    <x v="1"/>
    <x v="0"/>
    <x v="0"/>
    <s v="Ultra HD/4k (3840x2160p)"/>
    <n v="534"/>
    <n v="9954.8725280899998"/>
    <n v="5315901.93"/>
  </r>
  <r>
    <x v="6"/>
    <s v="LED-32G5000 + T2"/>
    <x v="2"/>
    <x v="1"/>
    <x v="1"/>
    <s v="HD Ready"/>
    <n v="528"/>
    <n v="2491.2642992400001"/>
    <n v="1315387.55"/>
  </r>
  <r>
    <x v="6"/>
    <s v="UE55TU7100"/>
    <x v="1"/>
    <x v="0"/>
    <x v="2"/>
    <s v="Ultra HD/4k (3840x2160p)"/>
    <n v="448.5"/>
    <n v="15367.858247489999"/>
    <n v="6892484.4239999996"/>
  </r>
  <r>
    <x v="6"/>
    <s v="32LK610BPLC"/>
    <x v="4"/>
    <x v="0"/>
    <x v="1"/>
    <s v="HD Ready"/>
    <n v="422"/>
    <n v="5518.7391943100001"/>
    <n v="2328907.94"/>
  </r>
  <r>
    <x v="6"/>
    <s v="TV 4S 55 INTERNATIONAL EDITION"/>
    <x v="0"/>
    <x v="0"/>
    <x v="2"/>
    <s v="Ultra HD/4k (3840x2160p)"/>
    <n v="374"/>
    <n v="11938.32820856"/>
    <n v="4464934.75"/>
  </r>
  <r>
    <x v="6"/>
    <s v="UE43T5300"/>
    <x v="1"/>
    <x v="0"/>
    <x v="0"/>
    <s v="Full HD"/>
    <n v="331.3"/>
    <n v="8774.6587141599994"/>
    <n v="2907044.432"/>
  </r>
  <r>
    <x v="6"/>
    <s v="UE32T4500"/>
    <x v="1"/>
    <x v="0"/>
    <x v="1"/>
    <s v="HD Ready"/>
    <n v="264.89999999999998"/>
    <n v="5967.3004907499999"/>
    <n v="1580737.9"/>
  </r>
  <r>
    <x v="6"/>
    <s v="32H500GU"/>
    <x v="3"/>
    <x v="1"/>
    <x v="1"/>
    <s v="HD Ready"/>
    <n v="258.7"/>
    <n v="3171.1463587200001"/>
    <n v="820375.56299999997"/>
  </r>
  <r>
    <x v="6"/>
    <s v="32H600GU"/>
    <x v="3"/>
    <x v="0"/>
    <x v="1"/>
    <s v="HD Ready"/>
    <n v="220"/>
    <n v="4164.2914545499998"/>
    <n v="916144.12"/>
  </r>
  <r>
    <x v="6"/>
    <s v="UE24N4500"/>
    <x v="1"/>
    <x v="0"/>
    <x v="6"/>
    <s v="HD Ready"/>
    <n v="213.9"/>
    <n v="5253.7824123399996"/>
    <n v="1123784.058"/>
  </r>
  <r>
    <x v="6"/>
    <s v="32H700GU"/>
    <x v="3"/>
    <x v="0"/>
    <x v="1"/>
    <s v="HD Ready"/>
    <n v="193.8"/>
    <n v="4486.9219349799996"/>
    <n v="869565.47100000002"/>
  </r>
  <r>
    <x v="6"/>
    <s v="UE43TU8500"/>
    <x v="1"/>
    <x v="0"/>
    <x v="0"/>
    <s v="Ultra HD/4k (3840x2160p)"/>
    <n v="193"/>
    <n v="15668.43642487"/>
    <n v="3024008.23"/>
  </r>
  <r>
    <x v="6"/>
    <s v="43UM7050PLF"/>
    <x v="4"/>
    <x v="0"/>
    <x v="0"/>
    <s v="Ultra HD/4k (3840x2160p)"/>
    <n v="185.8"/>
    <n v="9978.9717653400003"/>
    <n v="1854092.9539999999"/>
  </r>
  <r>
    <x v="6"/>
    <s v="32B6600PA"/>
    <x v="5"/>
    <x v="0"/>
    <x v="1"/>
    <s v="HD Ready"/>
    <n v="174.9"/>
    <n v="4311.0885363099997"/>
    <n v="754009.38500000001"/>
  </r>
  <r>
    <x v="6"/>
    <s v="MTV-2450HT2"/>
    <x v="6"/>
    <x v="1"/>
    <x v="6"/>
    <s v="HD Ready"/>
    <n v="173"/>
    <n v="1965.8849711"/>
    <n v="340098.1"/>
  </r>
  <r>
    <x v="6"/>
    <s v="43UM7450PLA"/>
    <x v="4"/>
    <x v="0"/>
    <x v="0"/>
    <s v="Ultra HD/4k (3840x2160p)"/>
    <n v="172"/>
    <n v="12408.490581399999"/>
    <n v="2134260.38"/>
  </r>
  <r>
    <x v="6"/>
    <s v="MTV-3230HT2"/>
    <x v="6"/>
    <x v="1"/>
    <x v="1"/>
    <s v="HD Ready"/>
    <n v="165"/>
    <n v="2499.1515151499998"/>
    <n v="412360"/>
  </r>
  <r>
    <x v="6"/>
    <s v="32DH5502"/>
    <x v="8"/>
    <x v="0"/>
    <x v="1"/>
    <s v="HD Ready"/>
    <n v="161"/>
    <n v="3373.2608695700001"/>
    <n v="543095"/>
  </r>
  <r>
    <x v="6"/>
    <s v="32LM6300PLA"/>
    <x v="4"/>
    <x v="0"/>
    <x v="1"/>
    <s v="Full HD"/>
    <n v="160"/>
    <n v="7939.1847500000003"/>
    <n v="1270269.56"/>
  </r>
  <r>
    <x v="6"/>
    <s v="32A5800"/>
    <x v="5"/>
    <x v="0"/>
    <x v="1"/>
    <s v="HD Ready"/>
    <n v="156"/>
    <n v="4649.2974359"/>
    <n v="725290.4"/>
  </r>
  <r>
    <x v="6"/>
    <s v="UE32M5500"/>
    <x v="1"/>
    <x v="0"/>
    <x v="1"/>
    <s v="Full HD"/>
    <n v="153"/>
    <n v="10511.54444444"/>
    <n v="1608266.3"/>
  </r>
  <r>
    <x v="6"/>
    <s v="32&quot; HD"/>
    <x v="48"/>
    <x v="0"/>
    <x v="1"/>
    <s v="HD Ready"/>
    <n v="152"/>
    <n v="4174.1842105300002"/>
    <n v="634476"/>
  </r>
  <r>
    <x v="6"/>
    <s v="UE50TU8000"/>
    <x v="1"/>
    <x v="0"/>
    <x v="3"/>
    <s v="Ultra HD/4k (3840x2160p)"/>
    <n v="151.69999999999999"/>
    <n v="16398.911746869999"/>
    <n v="2487714.912"/>
  </r>
  <r>
    <x v="6"/>
    <s v="UE32T4510"/>
    <x v="1"/>
    <x v="0"/>
    <x v="1"/>
    <s v="HD Ready"/>
    <n v="150"/>
    <n v="5933.7461333299998"/>
    <n v="890061.92"/>
  </r>
  <r>
    <x v="6"/>
    <s v="LED-32D5000 SMART + T2"/>
    <x v="2"/>
    <x v="0"/>
    <x v="1"/>
    <s v="HD Ready"/>
    <n v="144"/>
    <n v="3550.3740972199998"/>
    <n v="511253.87"/>
  </r>
  <r>
    <x v="6"/>
    <s v="UE55TU8500"/>
    <x v="1"/>
    <x v="0"/>
    <x v="2"/>
    <s v="Ultra HD/4k (3840x2160p)"/>
    <n v="143.69999999999999"/>
    <n v="20760.021614469999"/>
    <n v="2983215.1060000001"/>
  </r>
  <r>
    <x v="6"/>
    <s v="43LM6300PLA"/>
    <x v="4"/>
    <x v="0"/>
    <x v="0"/>
    <s v="Full HD"/>
    <n v="142"/>
    <n v="9597.4419718299996"/>
    <n v="1362836.76"/>
  </r>
  <r>
    <x v="6"/>
    <s v="32S2855"/>
    <x v="7"/>
    <x v="1"/>
    <x v="1"/>
    <s v="HD Ready"/>
    <n v="141"/>
    <n v="3323.04255319"/>
    <n v="468549"/>
  </r>
  <r>
    <x v="6"/>
    <s v="24H600"/>
    <x v="3"/>
    <x v="0"/>
    <x v="6"/>
    <s v="HD Ready"/>
    <n v="136.80000000000001"/>
    <n v="3710.9315424000001"/>
    <n v="507655.435"/>
  </r>
  <r>
    <x v="6"/>
    <s v="43U700"/>
    <x v="3"/>
    <x v="0"/>
    <x v="0"/>
    <s v="Ultra HD/4k (3840x2160p)"/>
    <n v="127"/>
    <n v="7727.5143307099997"/>
    <n v="981394.32"/>
  </r>
  <r>
    <x v="6"/>
    <s v="LED-24G5000 SMART + T2"/>
    <x v="2"/>
    <x v="1"/>
    <x v="6"/>
    <s v="HD Ready"/>
    <n v="126"/>
    <n v="2720.4231746"/>
    <n v="342773.32"/>
  </r>
  <r>
    <x v="6"/>
    <s v="LED-24G5000 + T2"/>
    <x v="2"/>
    <x v="1"/>
    <x v="6"/>
    <s v="HD Ready"/>
    <n v="125"/>
    <n v="2102.0605599999999"/>
    <n v="262757.57"/>
  </r>
  <r>
    <x v="6"/>
    <s v="40F600"/>
    <x v="3"/>
    <x v="0"/>
    <x v="4"/>
    <s v="Full HD"/>
    <n v="123"/>
    <n v="6538.9538211400004"/>
    <n v="804291.32"/>
  </r>
  <r>
    <x v="6"/>
    <s v="QE50Q60T"/>
    <x v="1"/>
    <x v="0"/>
    <x v="3"/>
    <s v="Ultra HD/4k (3840x2160p)"/>
    <n v="111"/>
    <n v="22737.66297297"/>
    <n v="2523880.59"/>
  </r>
  <r>
    <x v="6"/>
    <s v="43B6600PA"/>
    <x v="5"/>
    <x v="0"/>
    <x v="0"/>
    <s v="Full HD"/>
    <n v="109"/>
    <n v="6733.1880733899998"/>
    <n v="733917.5"/>
  </r>
  <r>
    <x v="6"/>
    <s v="LT-32MU380"/>
    <x v="13"/>
    <x v="1"/>
    <x v="1"/>
    <s v="HD Ready"/>
    <n v="109"/>
    <n v="3252.3211009199999"/>
    <n v="354503"/>
  </r>
  <r>
    <x v="6"/>
    <s v="24H500"/>
    <x v="3"/>
    <x v="1"/>
    <x v="6"/>
    <s v="HD Ready"/>
    <n v="102.8"/>
    <n v="2475.9001069999999"/>
    <n v="254522.53099999999"/>
  </r>
  <r>
    <x v="6"/>
    <s v="43UN81006LB"/>
    <x v="4"/>
    <x v="0"/>
    <x v="0"/>
    <s v="Ultra HD/4k (3840x2160p)"/>
    <n v="99"/>
    <n v="13719.772727269999"/>
    <n v="1358257.5"/>
  </r>
  <r>
    <x v="6"/>
    <s v="49UM7100PLB"/>
    <x v="4"/>
    <x v="0"/>
    <x v="8"/>
    <s v="Ultra HD/4k (3840x2160p)"/>
    <n v="98"/>
    <n v="13732.99561224"/>
    <n v="1345833.57"/>
  </r>
  <r>
    <x v="6"/>
    <s v="28TL510S"/>
    <x v="4"/>
    <x v="0"/>
    <x v="7"/>
    <s v="HD Ready"/>
    <n v="98"/>
    <n v="5856.4327550999997"/>
    <n v="573930.41"/>
  </r>
  <r>
    <x v="6"/>
    <s v="UE43TU8000"/>
    <x v="1"/>
    <x v="0"/>
    <x v="0"/>
    <s v="Ultra HD/4k (3840x2160p)"/>
    <n v="97"/>
    <n v="13398.00072165"/>
    <n v="1299606.07"/>
  </r>
  <r>
    <x v="6"/>
    <s v="UE55TU8000"/>
    <x v="1"/>
    <x v="0"/>
    <x v="2"/>
    <s v="Ultra HD/4k (3840x2160p)"/>
    <n v="96"/>
    <n v="18333.523541670002"/>
    <n v="1760018.26"/>
  </r>
  <r>
    <x v="6"/>
    <s v="32E6 AI"/>
    <x v="10"/>
    <x v="0"/>
    <x v="1"/>
    <s v="Full HD"/>
    <n v="95.9"/>
    <n v="5902.9261105300002"/>
    <n v="566090.61399999994"/>
  </r>
  <r>
    <x v="6"/>
    <s v="UE50NU7002"/>
    <x v="1"/>
    <x v="0"/>
    <x v="3"/>
    <s v="Ultra HD/4k (3840x2160p)"/>
    <n v="94.9"/>
    <n v="13414.49165437"/>
    <n v="1273035.2579999999"/>
  </r>
  <r>
    <x v="6"/>
    <s v="40ES560"/>
    <x v="31"/>
    <x v="0"/>
    <x v="4"/>
    <s v="Full HD"/>
    <n v="94"/>
    <n v="6992.4148936199999"/>
    <n v="657287"/>
  </r>
  <r>
    <x v="6"/>
    <s v="32DH3000"/>
    <x v="8"/>
    <x v="1"/>
    <x v="1"/>
    <s v="HD Ready"/>
    <n v="92"/>
    <n v="2978.4185869600001"/>
    <n v="274014.51"/>
  </r>
  <r>
    <x v="6"/>
    <s v="UE58TU7100"/>
    <x v="1"/>
    <x v="0"/>
    <x v="13"/>
    <s v="Ultra HD/4k (3840x2160p)"/>
    <n v="91"/>
    <n v="16302.04351648"/>
    <n v="1483485.96"/>
  </r>
  <r>
    <x v="6"/>
    <s v="LT-32M350"/>
    <x v="13"/>
    <x v="1"/>
    <x v="1"/>
    <s v="HD Ready"/>
    <n v="91"/>
    <n v="2665.3076923100002"/>
    <n v="242543"/>
  </r>
  <r>
    <x v="6"/>
    <s v="UE50TU8500"/>
    <x v="1"/>
    <x v="0"/>
    <x v="3"/>
    <s v="Ultra HD/4k (3840x2160p)"/>
    <n v="88"/>
    <n v="18866.240227269998"/>
    <n v="1660229.14"/>
  </r>
  <r>
    <x v="6"/>
    <s v="50U600G"/>
    <x v="3"/>
    <x v="0"/>
    <x v="3"/>
    <s v="Ultra HD/4k (3840x2160p)"/>
    <n v="87"/>
    <n v="8902.2549425300003"/>
    <n v="774496.18"/>
  </r>
  <r>
    <x v="6"/>
    <s v="MTV-3220HT2"/>
    <x v="6"/>
    <x v="1"/>
    <x v="1"/>
    <s v="HD Ready"/>
    <n v="85"/>
    <n v="2483.8719999999998"/>
    <n v="211129.12"/>
  </r>
  <r>
    <x v="6"/>
    <s v="QE43Q60T"/>
    <x v="1"/>
    <x v="0"/>
    <x v="0"/>
    <s v="Ultra HD/4k (3840x2160p)"/>
    <n v="84"/>
    <n v="18905.96690476"/>
    <n v="1588101.22"/>
  </r>
  <r>
    <x v="6"/>
    <s v="32ES560"/>
    <x v="31"/>
    <x v="0"/>
    <x v="1"/>
    <s v="HD Ready"/>
    <n v="81"/>
    <n v="4998.0123456800002"/>
    <n v="404839"/>
  </r>
  <r>
    <x v="6"/>
    <s v="UE50TU7100"/>
    <x v="1"/>
    <x v="0"/>
    <x v="3"/>
    <s v="Ultra HD/4k (3840x2160p)"/>
    <n v="77"/>
    <n v="14370.693506490001"/>
    <n v="1106543.3999999999"/>
  </r>
  <r>
    <x v="6"/>
    <s v="LED-43D5000 SMART + T2"/>
    <x v="2"/>
    <x v="0"/>
    <x v="0"/>
    <s v="Full HD"/>
    <n v="76"/>
    <n v="5810.8671052600002"/>
    <n v="441625.9"/>
  </r>
  <r>
    <x v="6"/>
    <s v="40S2855EC"/>
    <x v="7"/>
    <x v="1"/>
    <x v="4"/>
    <s v="Full HD"/>
    <n v="75"/>
    <n v="5003.4533333299996"/>
    <n v="375259"/>
  </r>
  <r>
    <x v="6"/>
    <s v="24S1850"/>
    <x v="7"/>
    <x v="1"/>
    <x v="6"/>
    <s v="HD Ready"/>
    <n v="72"/>
    <n v="2796.7777777800002"/>
    <n v="201368"/>
  </r>
  <r>
    <x v="6"/>
    <s v="24TL510S"/>
    <x v="4"/>
    <x v="0"/>
    <x v="6"/>
    <s v="HD Ready"/>
    <n v="71"/>
    <n v="5234.3216901400001"/>
    <n v="371636.84"/>
  </r>
  <r>
    <x v="6"/>
    <s v="40F500"/>
    <x v="3"/>
    <x v="1"/>
    <x v="4"/>
    <s v="Full HD"/>
    <n v="70"/>
    <n v="4724.0022857100003"/>
    <n v="330680.15999999997"/>
  </r>
  <r>
    <x v="6"/>
    <s v="22AS1FHDTA1"/>
    <x v="19"/>
    <x v="0"/>
    <x v="11"/>
    <s v="Full HD"/>
    <n v="69"/>
    <n v="2167.10144928"/>
    <n v="149530"/>
  </r>
  <r>
    <x v="6"/>
    <s v="A32HD300T2"/>
    <x v="11"/>
    <x v="1"/>
    <x v="1"/>
    <s v="HD Ready"/>
    <n v="67"/>
    <n v="2494.66"/>
    <n v="167142.22"/>
  </r>
  <r>
    <x v="6"/>
    <s v="32B6700HA"/>
    <x v="5"/>
    <x v="0"/>
    <x v="1"/>
    <s v="HD Ready"/>
    <n v="66.8"/>
    <n v="4564.9221556900002"/>
    <n v="304936.8"/>
  </r>
  <r>
    <x v="6"/>
    <s v="MTV-3231LT2"/>
    <x v="6"/>
    <x v="1"/>
    <x v="1"/>
    <s v="HD Ready"/>
    <n v="66"/>
    <n v="2513.4825757600001"/>
    <n v="165889.85"/>
  </r>
  <r>
    <x v="6"/>
    <s v="MTV-2450HST2"/>
    <x v="6"/>
    <x v="0"/>
    <x v="6"/>
    <s v="HD Ready"/>
    <n v="64"/>
    <n v="2632.75"/>
    <n v="168496"/>
  </r>
  <r>
    <x v="6"/>
    <s v="TV 4S 55 EU"/>
    <x v="0"/>
    <x v="0"/>
    <x v="2"/>
    <s v="Ultra HD/4k (3840x2160p)"/>
    <n v="63"/>
    <n v="11761.71253968"/>
    <n v="740987.89"/>
  </r>
  <r>
    <x v="6"/>
    <s v="LED-43G5000 + T2"/>
    <x v="2"/>
    <x v="1"/>
    <x v="0"/>
    <s v="Full HD"/>
    <n v="63"/>
    <n v="4754.1285714300002"/>
    <n v="299510.09999999998"/>
  </r>
  <r>
    <x v="6"/>
    <s v="43'' FHD"/>
    <x v="48"/>
    <x v="0"/>
    <x v="0"/>
    <s v="Full HD"/>
    <n v="62"/>
    <n v="7282.0806451600001"/>
    <n v="451489"/>
  </r>
  <r>
    <x v="6"/>
    <s v="32TH1"/>
    <x v="24"/>
    <x v="1"/>
    <x v="1"/>
    <s v="HD Ready"/>
    <n v="62"/>
    <n v="2460.2258064500002"/>
    <n v="152534"/>
  </r>
  <r>
    <x v="6"/>
    <s v="UE24H4070"/>
    <x v="1"/>
    <x v="1"/>
    <x v="6"/>
    <s v="HD Ready"/>
    <n v="61.2"/>
    <n v="3225.84366013"/>
    <n v="197421.63200000001"/>
  </r>
  <r>
    <x v="6"/>
    <s v="40U600G"/>
    <x v="3"/>
    <x v="0"/>
    <x v="4"/>
    <s v="Ultra HD/4k (3840x2160p)"/>
    <n v="61"/>
    <n v="6922.0403278699996"/>
    <n v="422244.46"/>
  </r>
  <r>
    <x v="6"/>
    <s v="32HDT2S2"/>
    <x v="15"/>
    <x v="1"/>
    <x v="1"/>
    <s v="HD Ready"/>
    <n v="60"/>
    <n v="2952.4056666699998"/>
    <n v="177144.34"/>
  </r>
  <r>
    <x v="6"/>
    <s v="TV32-HS2G"/>
    <x v="17"/>
    <x v="0"/>
    <x v="1"/>
    <s v="HD Ready"/>
    <n v="56"/>
    <n v="5685.6248214300003"/>
    <n v="318394.99"/>
  </r>
  <r>
    <x v="6"/>
    <s v="40UR50GU"/>
    <x v="3"/>
    <x v="0"/>
    <x v="4"/>
    <s v="Ultra HD/4k (3840x2160p)"/>
    <n v="55"/>
    <n v="6015.21272727"/>
    <n v="330836.7"/>
  </r>
  <r>
    <x v="6"/>
    <s v="40E6 AI"/>
    <x v="10"/>
    <x v="0"/>
    <x v="4"/>
    <s v="Full HD"/>
    <n v="53"/>
    <n v="6972.75471698"/>
    <n v="369556"/>
  </r>
  <r>
    <x v="6"/>
    <s v="49UM7050PLF"/>
    <x v="4"/>
    <x v="0"/>
    <x v="8"/>
    <s v="Ultra HD/4k (3840x2160p)"/>
    <n v="52"/>
    <n v="13431.773846149999"/>
    <n v="698452.24"/>
  </r>
  <r>
    <x v="6"/>
    <s v="L32HD22B"/>
    <x v="16"/>
    <x v="1"/>
    <x v="1"/>
    <s v="HD Ready"/>
    <n v="50"/>
    <n v="3259.4708000000001"/>
    <n v="162973.54"/>
  </r>
  <r>
    <x v="6"/>
    <s v="43UN71006LB"/>
    <x v="4"/>
    <x v="0"/>
    <x v="0"/>
    <s v="Ultra HD/4k (3840x2160p)"/>
    <n v="49"/>
    <n v="10876.125714289999"/>
    <n v="532930.16"/>
  </r>
  <r>
    <x v="6"/>
    <s v="32HQ92T2"/>
    <x v="30"/>
    <x v="1"/>
    <x v="1"/>
    <s v="HD Ready"/>
    <n v="48"/>
    <n v="2500.3958333300002"/>
    <n v="120019"/>
  </r>
  <r>
    <x v="6"/>
    <s v="32WC965"/>
    <x v="12"/>
    <x v="1"/>
    <x v="1"/>
    <s v="HD Ready"/>
    <n v="47"/>
    <n v="3047.7446808499999"/>
    <n v="143244"/>
  </r>
  <r>
    <x v="6"/>
    <s v="24AS1HDTA1 SMART"/>
    <x v="19"/>
    <x v="0"/>
    <x v="6"/>
    <s v="HD Ready"/>
    <n v="47"/>
    <n v="2818.9148936199999"/>
    <n v="132489"/>
  </r>
  <r>
    <x v="6"/>
    <s v="43E6"/>
    <x v="10"/>
    <x v="0"/>
    <x v="0"/>
    <s v="Full HD"/>
    <n v="45.9"/>
    <n v="7762.4548365999999"/>
    <n v="356296.67700000003"/>
  </r>
  <r>
    <x v="6"/>
    <s v="43UM7100PLB"/>
    <x v="4"/>
    <x v="0"/>
    <x v="0"/>
    <s v="Ultra HD/4k (3840x2160p)"/>
    <n v="43.9"/>
    <n v="9462.5595216399997"/>
    <n v="415406.36300000001"/>
  </r>
  <r>
    <x v="6"/>
    <s v="QE55Q60T"/>
    <x v="1"/>
    <x v="0"/>
    <x v="2"/>
    <s v="Ultra HD/4k (3840x2160p)"/>
    <n v="42.9"/>
    <n v="28579.164708619999"/>
    <n v="1226046.166"/>
  </r>
  <r>
    <x v="6"/>
    <s v="43UN74006LB"/>
    <x v="4"/>
    <x v="0"/>
    <x v="0"/>
    <s v="Ultra HD/4k (3840x2160p)"/>
    <n v="39"/>
    <n v="12884.4725641"/>
    <n v="502494.43"/>
  </r>
  <r>
    <x v="6"/>
    <s v="32DH3500"/>
    <x v="8"/>
    <x v="0"/>
    <x v="1"/>
    <s v="HD Ready"/>
    <n v="39"/>
    <n v="4262.1815384600004"/>
    <n v="166225.07999999999"/>
  </r>
  <r>
    <x v="6"/>
    <s v="LE-32F2S"/>
    <x v="14"/>
    <x v="0"/>
    <x v="1"/>
    <s v="HD Ready"/>
    <n v="39"/>
    <n v="3470.61538462"/>
    <n v="135354"/>
  </r>
  <r>
    <x v="6"/>
    <s v="L32HD23B"/>
    <x v="16"/>
    <x v="1"/>
    <x v="1"/>
    <s v="HD Ready"/>
    <n v="37"/>
    <n v="2679.1370270299999"/>
    <n v="99128.07"/>
  </r>
  <r>
    <x v="6"/>
    <s v="32LK615BPLB"/>
    <x v="4"/>
    <x v="0"/>
    <x v="1"/>
    <s v="HD Ready"/>
    <n v="37"/>
    <n v="6106.96"/>
    <n v="225957.52"/>
  </r>
  <r>
    <x v="6"/>
    <s v="UHD-40E6000 SMART + T2"/>
    <x v="2"/>
    <x v="0"/>
    <x v="4"/>
    <s v="Ultra HD/4k (3840x2160p)"/>
    <n v="36"/>
    <n v="3923.84166667"/>
    <n v="141258.29999999999"/>
  </r>
  <r>
    <x v="6"/>
    <s v="55U730"/>
    <x v="3"/>
    <x v="0"/>
    <x v="2"/>
    <s v="Ultra HD/4k (3840x2160p)"/>
    <n v="35"/>
    <n v="10861.654571429999"/>
    <n v="380157.91"/>
  </r>
  <r>
    <x v="6"/>
    <s v="40DF5502"/>
    <x v="8"/>
    <x v="0"/>
    <x v="4"/>
    <s v="Full HD"/>
    <n v="35"/>
    <n v="5602.1177142899996"/>
    <n v="196074.12"/>
  </r>
  <r>
    <x v="6"/>
    <s v="UE28N4500"/>
    <x v="1"/>
    <x v="0"/>
    <x v="7"/>
    <s v="HD Ready"/>
    <n v="34"/>
    <n v="5842.9473529400002"/>
    <n v="198660.21"/>
  </r>
  <r>
    <x v="6"/>
    <s v="QE55Q77T"/>
    <x v="1"/>
    <x v="0"/>
    <x v="2"/>
    <s v="Ultra HD/4k (3840x2160p)"/>
    <n v="33"/>
    <n v="33178.86060606"/>
    <n v="1094902.3999999999"/>
  </r>
  <r>
    <x v="6"/>
    <s v="55U600G"/>
    <x v="3"/>
    <x v="0"/>
    <x v="2"/>
    <s v="Ultra HD/4k (3840x2160p)"/>
    <n v="33"/>
    <n v="11221.23575758"/>
    <n v="370300.78"/>
  </r>
  <r>
    <x v="6"/>
    <s v="L43FHD23B"/>
    <x v="16"/>
    <x v="1"/>
    <x v="0"/>
    <s v="Full HD"/>
    <n v="33"/>
    <n v="5001.5878787900001"/>
    <n v="165052.4"/>
  </r>
  <r>
    <x v="6"/>
    <s v="50B7700UW"/>
    <x v="5"/>
    <x v="0"/>
    <x v="3"/>
    <s v="Ultra HD/4k (3840x2160p)"/>
    <n v="33"/>
    <n v="11722.375757579999"/>
    <n v="386838.4"/>
  </r>
  <r>
    <x v="6"/>
    <s v="43FHDT2S2SM8-S"/>
    <x v="15"/>
    <x v="0"/>
    <x v="0"/>
    <s v="Full HD"/>
    <n v="32"/>
    <n v="6536.4331249999996"/>
    <n v="209165.86"/>
  </r>
  <r>
    <x v="6"/>
    <s v="32F700GU"/>
    <x v="3"/>
    <x v="0"/>
    <x v="1"/>
    <s v="Full HD"/>
    <n v="31"/>
    <n v="5715.7032258099998"/>
    <n v="177186.8"/>
  </r>
  <r>
    <x v="6"/>
    <s v="32HDT2S2SM8-S"/>
    <x v="15"/>
    <x v="0"/>
    <x v="1"/>
    <s v="HD Ready"/>
    <n v="31"/>
    <n v="4160.2903225800001"/>
    <n v="128969"/>
  </r>
  <r>
    <x v="6"/>
    <s v="UE32N5000"/>
    <x v="1"/>
    <x v="1"/>
    <x v="1"/>
    <s v="Full HD"/>
    <n v="31"/>
    <n v="5977.9419354800002"/>
    <n v="185316.2"/>
  </r>
  <r>
    <x v="6"/>
    <s v="LE43DF3000"/>
    <x v="8"/>
    <x v="1"/>
    <x v="0"/>
    <s v="Full HD"/>
    <n v="30"/>
    <n v="4958.1610000000001"/>
    <n v="148744.82999999999"/>
  </r>
  <r>
    <x v="6"/>
    <s v="LT-40MU580"/>
    <x v="13"/>
    <x v="1"/>
    <x v="4"/>
    <s v="Full HD"/>
    <n v="30"/>
    <n v="5065.1333333299999"/>
    <n v="151954"/>
  </r>
  <r>
    <x v="6"/>
    <s v="55B7200UW"/>
    <x v="5"/>
    <x v="0"/>
    <x v="2"/>
    <s v="Ultra HD/4k (3840x2160p)"/>
    <n v="29.9"/>
    <n v="11702.137224079999"/>
    <n v="349893.90299999999"/>
  </r>
  <r>
    <x v="6"/>
    <s v="TV 4S 43 EU"/>
    <x v="0"/>
    <x v="0"/>
    <x v="0"/>
    <s v="Ultra HD/4k (3840x2160p)"/>
    <n v="29"/>
    <n v="8204.1724137900001"/>
    <n v="237921"/>
  </r>
  <r>
    <x v="6"/>
    <s v="UE50TU8510"/>
    <x v="1"/>
    <x v="0"/>
    <x v="3"/>
    <s v="Ultra HD/4k (3840x2160p)"/>
    <n v="29"/>
    <n v="18868.741379309999"/>
    <n v="547193.5"/>
  </r>
  <r>
    <x v="6"/>
    <s v="40DF5000"/>
    <x v="8"/>
    <x v="1"/>
    <x v="4"/>
    <s v="Full HD"/>
    <n v="29"/>
    <n v="4564.0017241400001"/>
    <n v="132356.04999999999"/>
  </r>
  <r>
    <x v="6"/>
    <s v="H43B7100"/>
    <x v="5"/>
    <x v="0"/>
    <x v="0"/>
    <s v="Ultra HD/4k (3840x2160p)"/>
    <n v="29"/>
    <n v="6983.4065517199997"/>
    <n v="202518.79"/>
  </r>
  <r>
    <x v="6"/>
    <s v="H43B7300"/>
    <x v="5"/>
    <x v="0"/>
    <x v="0"/>
    <s v="Ultra HD/4k (3840x2160p)"/>
    <n v="29"/>
    <n v="7124.8827586199995"/>
    <n v="206621.6"/>
  </r>
  <r>
    <x v="6"/>
    <s v="32DH3004"/>
    <x v="8"/>
    <x v="1"/>
    <x v="1"/>
    <s v="HD Ready"/>
    <n v="28"/>
    <n v="2681.1428571400002"/>
    <n v="75072"/>
  </r>
  <r>
    <x v="6"/>
    <s v="55B7700UW"/>
    <x v="5"/>
    <x v="0"/>
    <x v="2"/>
    <s v="Ultra HD/4k (3840x2160p)"/>
    <n v="28"/>
    <n v="12562.98928571"/>
    <n v="351763.7"/>
  </r>
  <r>
    <x v="6"/>
    <s v="55SM8200PLA"/>
    <x v="4"/>
    <x v="0"/>
    <x v="2"/>
    <s v="Ultra HD/4k (3840x2160p)"/>
    <n v="28"/>
    <n v="22588.26214286"/>
    <n v="632471.34"/>
  </r>
  <r>
    <x v="6"/>
    <s v="UE32N4000"/>
    <x v="1"/>
    <x v="1"/>
    <x v="1"/>
    <s v="HD Ready"/>
    <n v="28"/>
    <n v="5491.4"/>
    <n v="153759.20000000001"/>
  </r>
  <r>
    <x v="6"/>
    <s v="55UN74006LB"/>
    <x v="4"/>
    <x v="0"/>
    <x v="2"/>
    <s v="Ultra HD/4k (3840x2160p)"/>
    <n v="27"/>
    <n v="16761.11111111"/>
    <n v="452550"/>
  </r>
  <r>
    <x v="6"/>
    <s v="32W2963"/>
    <x v="7"/>
    <x v="0"/>
    <x v="1"/>
    <s v="HD Ready"/>
    <n v="27"/>
    <n v="4320.9188888899998"/>
    <n v="116664.81"/>
  </r>
  <r>
    <x v="6"/>
    <s v="22DF4530"/>
    <x v="9"/>
    <x v="1"/>
    <x v="12"/>
    <s v="Full HD"/>
    <n v="27"/>
    <n v="1837.5555555599999"/>
    <n v="49614"/>
  </r>
  <r>
    <x v="6"/>
    <s v="43Q20"/>
    <x v="10"/>
    <x v="0"/>
    <x v="0"/>
    <s v="Ultra HD/4k (3840x2160p)"/>
    <n v="26.5"/>
    <n v="10804.316981129999"/>
    <n v="286314.40000000002"/>
  </r>
  <r>
    <x v="6"/>
    <s v="55UM7050PLC"/>
    <x v="4"/>
    <x v="0"/>
    <x v="2"/>
    <s v="Ultra HD/4k (3840x2160p)"/>
    <n v="26"/>
    <n v="15779.646153850001"/>
    <n v="410270.8"/>
  </r>
  <r>
    <x v="6"/>
    <s v="LD-3219"/>
    <x v="26"/>
    <x v="1"/>
    <x v="1"/>
    <s v="HD Ready"/>
    <n v="26"/>
    <n v="2899"/>
    <n v="75374"/>
  </r>
  <r>
    <x v="6"/>
    <s v="H40B5100"/>
    <x v="5"/>
    <x v="1"/>
    <x v="4"/>
    <s v="Full HD"/>
    <n v="26"/>
    <n v="4491.6930769199998"/>
    <n v="116784.02"/>
  </r>
  <r>
    <x v="6"/>
    <s v="QE55Q80T"/>
    <x v="1"/>
    <x v="0"/>
    <x v="2"/>
    <s v="Ultra HD/4k (3840x2160p)"/>
    <n v="25"/>
    <n v="41225.652000000002"/>
    <n v="1030641.3"/>
  </r>
  <r>
    <x v="6"/>
    <s v="43PUS7304"/>
    <x v="23"/>
    <x v="0"/>
    <x v="0"/>
    <s v="Ultra HD/4k (3840x2160p)"/>
    <n v="24"/>
    <n v="14028.08583333"/>
    <n v="336674.06"/>
  </r>
  <r>
    <x v="6"/>
    <s v="L43FHD20B"/>
    <x v="16"/>
    <x v="1"/>
    <x v="0"/>
    <s v="Full HD"/>
    <n v="24"/>
    <n v="5999.0216666699998"/>
    <n v="143976.51999999999"/>
  </r>
  <r>
    <x v="6"/>
    <s v="A24HD200T2"/>
    <x v="11"/>
    <x v="1"/>
    <x v="6"/>
    <s v="HD Ready"/>
    <n v="22"/>
    <n v="2204.3645454500002"/>
    <n v="48496.02"/>
  </r>
  <r>
    <x v="6"/>
    <s v="50EP660"/>
    <x v="31"/>
    <x v="0"/>
    <x v="3"/>
    <s v="Ultra HD/4k (3840x2160p)"/>
    <n v="22"/>
    <n v="10983.181818180001"/>
    <n v="241630"/>
  </r>
  <r>
    <x v="6"/>
    <s v="MTV-3220LW"/>
    <x v="6"/>
    <x v="1"/>
    <x v="1"/>
    <s v="Full HD"/>
    <n v="21"/>
    <n v="2479.7142857099998"/>
    <n v="52074"/>
  </r>
  <r>
    <x v="6"/>
    <s v="L24HD21B"/>
    <x v="16"/>
    <x v="1"/>
    <x v="6"/>
    <s v="HD Ready"/>
    <n v="21"/>
    <n v="2165.36"/>
    <n v="45472.56"/>
  </r>
  <r>
    <x v="6"/>
    <s v="40MA1FHDTA"/>
    <x v="19"/>
    <x v="0"/>
    <x v="4"/>
    <s v="Full HD"/>
    <n v="21"/>
    <n v="4616.2857142900002"/>
    <n v="96942"/>
  </r>
  <r>
    <x v="6"/>
    <s v="43A7500F"/>
    <x v="5"/>
    <x v="0"/>
    <x v="0"/>
    <s v="Ultra HD/4k (3840x2160p)"/>
    <n v="20"/>
    <n v="10417.869500000001"/>
    <n v="208357.39"/>
  </r>
  <r>
    <x v="6"/>
    <s v="A32HD300T2S"/>
    <x v="11"/>
    <x v="0"/>
    <x v="1"/>
    <s v="HD Ready"/>
    <n v="20"/>
    <n v="3353.3359999999998"/>
    <n v="67066.720000000001"/>
  </r>
  <r>
    <x v="6"/>
    <s v="TV24-HS2G"/>
    <x v="17"/>
    <x v="0"/>
    <x v="6"/>
    <s v="HD Ready"/>
    <n v="20"/>
    <n v="4788.0749999999998"/>
    <n v="95761.5"/>
  </r>
  <r>
    <x v="6"/>
    <s v="MTV-3250FST2"/>
    <x v="6"/>
    <x v="0"/>
    <x v="1"/>
    <s v="Full HD"/>
    <n v="20"/>
    <n v="3795.8229999999999"/>
    <n v="75916.460000000006"/>
  </r>
  <r>
    <x v="6"/>
    <s v="50U730"/>
    <x v="3"/>
    <x v="0"/>
    <x v="3"/>
    <s v="Ultra HD/4k (3840x2160p)"/>
    <n v="20"/>
    <n v="10271.172500000001"/>
    <n v="205423.45"/>
  </r>
  <r>
    <x v="6"/>
    <s v="32F700"/>
    <x v="3"/>
    <x v="0"/>
    <x v="1"/>
    <s v="Full HD"/>
    <n v="20"/>
    <n v="5764.85"/>
    <n v="115297"/>
  </r>
  <r>
    <x v="6"/>
    <s v="LD-3229"/>
    <x v="26"/>
    <x v="0"/>
    <x v="1"/>
    <s v="HD Ready"/>
    <n v="20"/>
    <n v="3982"/>
    <n v="79640"/>
  </r>
  <r>
    <x v="6"/>
    <s v="24TL510V"/>
    <x v="4"/>
    <x v="1"/>
    <x v="6"/>
    <s v="HD Ready"/>
    <n v="20"/>
    <n v="2960.1"/>
    <n v="59202"/>
  </r>
  <r>
    <x v="6"/>
    <s v="H32B5100"/>
    <x v="5"/>
    <x v="1"/>
    <x v="1"/>
    <s v="HD Ready"/>
    <n v="20"/>
    <n v="2859.373"/>
    <n v="57187.46"/>
  </r>
  <r>
    <x v="6"/>
    <s v="32H8000ST"/>
    <x v="28"/>
    <x v="0"/>
    <x v="1"/>
    <s v="HD Ready"/>
    <n v="19"/>
    <n v="3778.5157894700001"/>
    <n v="71791.8"/>
  </r>
  <r>
    <x v="6"/>
    <s v="L50FHD20B"/>
    <x v="16"/>
    <x v="1"/>
    <x v="3"/>
    <s v="Full HD"/>
    <n v="19"/>
    <n v="6299.0036842099998"/>
    <n v="119681.07"/>
  </r>
  <r>
    <x v="6"/>
    <s v="40B6700PA"/>
    <x v="5"/>
    <x v="0"/>
    <x v="4"/>
    <s v="Full HD"/>
    <n v="19"/>
    <n v="6849.1"/>
    <n v="130132.9"/>
  </r>
  <r>
    <x v="6"/>
    <s v="MTV-4045HST2"/>
    <x v="6"/>
    <x v="0"/>
    <x v="20"/>
    <s v="HD Ready"/>
    <n v="19"/>
    <n v="5193.8942105300002"/>
    <n v="98683.99"/>
  </r>
  <r>
    <x v="6"/>
    <s v="32PFS5803"/>
    <x v="23"/>
    <x v="0"/>
    <x v="1"/>
    <s v="Full HD"/>
    <n v="19"/>
    <n v="6184.2663157899997"/>
    <n v="117501.06"/>
  </r>
  <r>
    <x v="6"/>
    <s v="KD-49XH8096"/>
    <x v="21"/>
    <x v="0"/>
    <x v="8"/>
    <s v="Ultra HD/4k (3840x2160p)"/>
    <n v="18"/>
    <n v="23284.438888889999"/>
    <n v="419119.9"/>
  </r>
  <r>
    <x v="6"/>
    <s v="QE32LS03T"/>
    <x v="1"/>
    <x v="0"/>
    <x v="1"/>
    <s v="Full HD"/>
    <n v="18"/>
    <n v="15461.6"/>
    <n v="278308.8"/>
  </r>
  <r>
    <x v="6"/>
    <s v="TV 4A 32 EU"/>
    <x v="0"/>
    <x v="0"/>
    <x v="1"/>
    <s v="HD Ready"/>
    <n v="18"/>
    <n v="4234.5"/>
    <n v="76221"/>
  </r>
  <r>
    <x v="6"/>
    <s v="UA32LES1T2"/>
    <x v="18"/>
    <x v="1"/>
    <x v="1"/>
    <s v="HD Ready"/>
    <n v="18"/>
    <n v="2941.7005555599999"/>
    <n v="52950.61"/>
  </r>
  <r>
    <x v="6"/>
    <s v="TV40-FS2"/>
    <x v="17"/>
    <x v="0"/>
    <x v="4"/>
    <s v="Full HD"/>
    <n v="18"/>
    <n v="7840.8111111099997"/>
    <n v="141134.6"/>
  </r>
  <r>
    <x v="6"/>
    <s v="24BH400"/>
    <x v="9"/>
    <x v="1"/>
    <x v="6"/>
    <s v="HD Ready"/>
    <n v="18"/>
    <n v="1960.9444444400001"/>
    <n v="35297"/>
  </r>
  <r>
    <x v="6"/>
    <s v="32H9000ST"/>
    <x v="28"/>
    <x v="0"/>
    <x v="1"/>
    <s v="HD Ready"/>
    <n v="18"/>
    <n v="3280.4944444399998"/>
    <n v="59048.9"/>
  </r>
  <r>
    <x v="6"/>
    <s v="UA24LEZ1T2"/>
    <x v="18"/>
    <x v="1"/>
    <x v="6"/>
    <s v="HD Ready"/>
    <n v="18"/>
    <n v="2028.27777778"/>
    <n v="36509"/>
  </r>
  <r>
    <x v="6"/>
    <s v="50B7200UW"/>
    <x v="5"/>
    <x v="0"/>
    <x v="3"/>
    <s v="Ultra HD/4k (3840x2160p)"/>
    <n v="18"/>
    <n v="11227.37555556"/>
    <n v="202092.76"/>
  </r>
  <r>
    <x v="6"/>
    <s v="43EP660"/>
    <x v="31"/>
    <x v="0"/>
    <x v="0"/>
    <s v="Ultra HD/4k (3840x2160p)"/>
    <n v="18"/>
    <n v="8979.6666666700003"/>
    <n v="161634"/>
  </r>
  <r>
    <x v="6"/>
    <s v="H43B7500"/>
    <x v="5"/>
    <x v="0"/>
    <x v="0"/>
    <s v="Ultra HD/4k (3840x2160p)"/>
    <n v="18"/>
    <n v="8102.2266666699998"/>
    <n v="145840.07999999999"/>
  </r>
  <r>
    <x v="6"/>
    <s v="KD-43XH8096"/>
    <x v="21"/>
    <x v="0"/>
    <x v="0"/>
    <s v="Ultra HD/4k (3840x2160p)"/>
    <n v="17"/>
    <n v="19949.92941176"/>
    <n v="339148.79999999999"/>
  </r>
  <r>
    <x v="6"/>
    <s v="QE49Q80T"/>
    <x v="1"/>
    <x v="0"/>
    <x v="8"/>
    <s v="Ultra HD/4k (3840x2160p)"/>
    <n v="17"/>
    <n v="33828.184705879998"/>
    <n v="575079.14"/>
  </r>
  <r>
    <x v="6"/>
    <s v="UE65TU7100"/>
    <x v="1"/>
    <x v="0"/>
    <x v="14"/>
    <s v="Ultra HD/4k (3840x2160p)"/>
    <n v="17"/>
    <n v="27738.30529412"/>
    <n v="471551.19"/>
  </r>
  <r>
    <x v="6"/>
    <s v="UE65TU8500"/>
    <x v="1"/>
    <x v="0"/>
    <x v="14"/>
    <s v="Ultra HD/4k (3840x2160p)"/>
    <n v="17"/>
    <n v="36582.782352939998"/>
    <n v="621907.30000000005"/>
  </r>
  <r>
    <x v="6"/>
    <s v="40F730"/>
    <x v="3"/>
    <x v="0"/>
    <x v="4"/>
    <s v="Full HD"/>
    <n v="17"/>
    <n v="6621.7764705899999"/>
    <n v="112570.2"/>
  </r>
  <r>
    <x v="6"/>
    <s v="32WC955"/>
    <x v="12"/>
    <x v="1"/>
    <x v="1"/>
    <s v="HD Ready"/>
    <n v="17"/>
    <n v="3070.0470588200001"/>
    <n v="52190.8"/>
  </r>
  <r>
    <x v="6"/>
    <s v="UA39HD19T2S"/>
    <x v="18"/>
    <x v="0"/>
    <x v="20"/>
    <s v="HD Ready"/>
    <n v="16"/>
    <n v="4855.25"/>
    <n v="77684"/>
  </r>
  <r>
    <x v="6"/>
    <s v="UE43TU8510"/>
    <x v="1"/>
    <x v="0"/>
    <x v="0"/>
    <s v="Ultra HD/4k (3840x2160p)"/>
    <n v="16"/>
    <n v="16084.5"/>
    <n v="257352"/>
  </r>
  <r>
    <x v="6"/>
    <s v="32VH55"/>
    <x v="20"/>
    <x v="0"/>
    <x v="1"/>
    <s v="HD Ready"/>
    <n v="16"/>
    <n v="3500.5625"/>
    <n v="56009"/>
  </r>
  <r>
    <x v="6"/>
    <s v="H55B7300"/>
    <x v="5"/>
    <x v="0"/>
    <x v="10"/>
    <s v="Ultra HD/4k (3840x2160p)"/>
    <n v="16"/>
    <n v="9904.8312499999993"/>
    <n v="158477.29999999999"/>
  </r>
  <r>
    <x v="6"/>
    <s v="22TK410V"/>
    <x v="4"/>
    <x v="1"/>
    <x v="11"/>
    <s v="Full HD"/>
    <n v="16"/>
    <n v="3451.984375"/>
    <n v="55231.75"/>
  </r>
  <r>
    <x v="6"/>
    <s v="LC40SA5200X"/>
    <x v="25"/>
    <x v="1"/>
    <x v="4"/>
    <s v="Full HD"/>
    <n v="16"/>
    <n v="4971.5625"/>
    <n v="79545"/>
  </r>
  <r>
    <x v="6"/>
    <s v="A32HD200T2S"/>
    <x v="11"/>
    <x v="0"/>
    <x v="1"/>
    <s v="HD Ready"/>
    <n v="15.8"/>
    <n v="2537.5017721499999"/>
    <n v="40092.527999999998"/>
  </r>
  <r>
    <x v="6"/>
    <s v="RTHD32T2"/>
    <x v="44"/>
    <x v="1"/>
    <x v="1"/>
    <s v="HD Ready"/>
    <n v="15.1"/>
    <n v="2421.8509271500002"/>
    <n v="36569.949000000001"/>
  </r>
  <r>
    <x v="6"/>
    <s v="LT22M445"/>
    <x v="13"/>
    <x v="1"/>
    <x v="11"/>
    <s v="Full HD"/>
    <n v="15"/>
    <n v="1899"/>
    <n v="28485"/>
  </r>
  <r>
    <x v="6"/>
    <s v="UE32T4520"/>
    <x v="1"/>
    <x v="0"/>
    <x v="1"/>
    <s v="HD Ready"/>
    <n v="15"/>
    <n v="5966.7313333299999"/>
    <n v="89500.97"/>
  </r>
  <r>
    <x v="6"/>
    <s v="49SM8050PLC"/>
    <x v="4"/>
    <x v="0"/>
    <x v="8"/>
    <s v="Ultra HD/4k (3840x2160p)"/>
    <n v="15"/>
    <n v="18537.786666669999"/>
    <n v="278066.8"/>
  </r>
  <r>
    <x v="6"/>
    <s v="L50UHD21B"/>
    <x v="16"/>
    <x v="1"/>
    <x v="3"/>
    <s v="Ultra HD/4k (3840x2160p)"/>
    <n v="15"/>
    <n v="6791.3533333300002"/>
    <n v="101870.3"/>
  </r>
  <r>
    <x v="6"/>
    <s v="A43FHD200T2"/>
    <x v="11"/>
    <x v="1"/>
    <x v="0"/>
    <s v="Full HD"/>
    <n v="15"/>
    <n v="4580.7266666699998"/>
    <n v="68710.899999999994"/>
  </r>
  <r>
    <x v="6"/>
    <s v="40BF400"/>
    <x v="9"/>
    <x v="1"/>
    <x v="4"/>
    <s v="Full HD"/>
    <n v="15"/>
    <n v="4499"/>
    <n v="67485"/>
  </r>
  <r>
    <x v="6"/>
    <s v="28TL510V"/>
    <x v="4"/>
    <x v="1"/>
    <x v="7"/>
    <s v="HD Ready"/>
    <n v="15"/>
    <n v="4405.2206666700004"/>
    <n v="66078.31"/>
  </r>
  <r>
    <x v="6"/>
    <s v="49UM7400PLB"/>
    <x v="4"/>
    <x v="0"/>
    <x v="8"/>
    <s v="Ultra HD/4k (3840x2160p)"/>
    <n v="14.8"/>
    <n v="14196.20810811"/>
    <n v="210103.88"/>
  </r>
  <r>
    <x v="6"/>
    <s v="MTV-3231LTA2"/>
    <x v="6"/>
    <x v="0"/>
    <x v="1"/>
    <s v="HD Ready"/>
    <n v="14"/>
    <n v="3362.4928571400001"/>
    <n v="47074.9"/>
  </r>
  <r>
    <x v="6"/>
    <s v="43UN965"/>
    <x v="12"/>
    <x v="0"/>
    <x v="0"/>
    <s v="Ultra HD/4k (3840x2160p)"/>
    <n v="14"/>
    <n v="7935.4285714300004"/>
    <n v="111096"/>
  </r>
  <r>
    <x v="6"/>
    <s v="43A7300F"/>
    <x v="5"/>
    <x v="0"/>
    <x v="0"/>
    <s v="Ultra HD/4k (3840x2160p)"/>
    <n v="14"/>
    <n v="8571.2000000000007"/>
    <n v="119996.8"/>
  </r>
  <r>
    <x v="6"/>
    <s v="QE65Q80T"/>
    <x v="1"/>
    <x v="0"/>
    <x v="14"/>
    <s v="Ultra HD/4k (3840x2160p)"/>
    <n v="14"/>
    <n v="64209.968571429999"/>
    <n v="898939.56"/>
  </r>
  <r>
    <x v="6"/>
    <s v="32DT5025H"/>
    <x v="29"/>
    <x v="1"/>
    <x v="1"/>
    <s v="HD Ready"/>
    <n v="14"/>
    <n v="3020.4285714299999"/>
    <n v="42286"/>
  </r>
  <r>
    <x v="6"/>
    <s v="32HN82T2"/>
    <x v="30"/>
    <x v="1"/>
    <x v="1"/>
    <s v="HD Ready"/>
    <n v="14"/>
    <n v="2569.81571429"/>
    <n v="35977.42"/>
  </r>
  <r>
    <x v="6"/>
    <s v="UE50RU7200"/>
    <x v="1"/>
    <x v="0"/>
    <x v="3"/>
    <s v="Ultra HD/4k (3840x2160p)"/>
    <n v="14"/>
    <n v="13377.142857139999"/>
    <n v="187280"/>
  </r>
  <r>
    <x v="6"/>
    <s v="55SM8600PLA"/>
    <x v="4"/>
    <x v="0"/>
    <x v="2"/>
    <s v="Ultra HD/4k (3840x2160p)"/>
    <n v="14"/>
    <n v="27843.498571429998"/>
    <n v="389808.98"/>
  </r>
  <r>
    <x v="6"/>
    <s v="UE55RU7100"/>
    <x v="1"/>
    <x v="0"/>
    <x v="2"/>
    <s v="Ultra HD/4k (3840x2160p)"/>
    <n v="14"/>
    <n v="15113.55"/>
    <n v="211589.7"/>
  </r>
  <r>
    <x v="6"/>
    <s v="QE55Q67R"/>
    <x v="1"/>
    <x v="0"/>
    <x v="2"/>
    <s v="Ultra HD/4k (3840x2160p)"/>
    <n v="14"/>
    <n v="26266.72642857"/>
    <n v="367734.17"/>
  </r>
  <r>
    <x v="6"/>
    <s v="UE43N5000"/>
    <x v="1"/>
    <x v="1"/>
    <x v="0"/>
    <s v="Full HD"/>
    <n v="14"/>
    <n v="7963.2857142900002"/>
    <n v="111486"/>
  </r>
  <r>
    <x v="6"/>
    <s v="UE43RU7470"/>
    <x v="1"/>
    <x v="0"/>
    <x v="0"/>
    <s v="Ultra HD/4k (3840x2160p)"/>
    <n v="13.9"/>
    <n v="12755.92316547"/>
    <n v="177307.33199999999"/>
  </r>
  <r>
    <x v="6"/>
    <s v="LT-43MU508"/>
    <x v="13"/>
    <x v="0"/>
    <x v="0"/>
    <s v="Ultra HD/4k (3840x2160p)"/>
    <n v="13"/>
    <n v="8079.6923076900002"/>
    <n v="105036"/>
  </r>
  <r>
    <x v="6"/>
    <s v="UA22LED1T2S"/>
    <x v="18"/>
    <x v="0"/>
    <x v="11"/>
    <s v="Full HD"/>
    <n v="13"/>
    <n v="2777.4615384600002"/>
    <n v="36107"/>
  </r>
  <r>
    <x v="6"/>
    <s v="24VH50"/>
    <x v="20"/>
    <x v="1"/>
    <x v="6"/>
    <s v="HD Ready"/>
    <n v="13"/>
    <n v="1937.4615384599999"/>
    <n v="25187"/>
  </r>
  <r>
    <x v="6"/>
    <s v="32WE966"/>
    <x v="12"/>
    <x v="0"/>
    <x v="5"/>
    <s v="HD Ready"/>
    <n v="13"/>
    <n v="4128.1461538499998"/>
    <n v="53665.9"/>
  </r>
  <r>
    <x v="6"/>
    <s v="TX-43GXR600"/>
    <x v="22"/>
    <x v="0"/>
    <x v="0"/>
    <s v="Ultra HD/4k (3840x2160p)"/>
    <n v="13"/>
    <n v="8937.4615384600002"/>
    <n v="116187"/>
  </r>
  <r>
    <x v="6"/>
    <s v="32SH2"/>
    <x v="24"/>
    <x v="0"/>
    <x v="1"/>
    <s v="HD Ready"/>
    <n v="13"/>
    <n v="3385.5384615399998"/>
    <n v="44012"/>
  </r>
  <r>
    <x v="6"/>
    <s v="TV43-US2"/>
    <x v="17"/>
    <x v="0"/>
    <x v="0"/>
    <s v="Ultra HD/4k (3840x2160p)"/>
    <n v="13"/>
    <n v="9724.6453846200002"/>
    <n v="126420.39"/>
  </r>
  <r>
    <x v="6"/>
    <s v="TX-32GR300"/>
    <x v="22"/>
    <x v="1"/>
    <x v="1"/>
    <s v="HD Ready"/>
    <n v="13"/>
    <n v="4444"/>
    <n v="57772"/>
  </r>
  <r>
    <x v="6"/>
    <s v="58B7200UW"/>
    <x v="5"/>
    <x v="0"/>
    <x v="13"/>
    <s v="Ultra HD/4k (3840x2160p)"/>
    <n v="13"/>
    <n v="11135.21538462"/>
    <n v="144757.79999999999"/>
  </r>
  <r>
    <x v="6"/>
    <s v="H55O8B"/>
    <x v="5"/>
    <x v="0"/>
    <x v="2"/>
    <s v="Ultra HD/4k (3840x2160p)"/>
    <n v="13"/>
    <n v="23481.13076923"/>
    <n v="305254.7"/>
  </r>
  <r>
    <x v="6"/>
    <s v="MTV-3234LTA2"/>
    <x v="6"/>
    <x v="0"/>
    <x v="1"/>
    <s v="HD Ready"/>
    <n v="13"/>
    <n v="3483.1046153799998"/>
    <n v="45280.36"/>
  </r>
  <r>
    <x v="6"/>
    <s v="32PHS4503"/>
    <x v="23"/>
    <x v="1"/>
    <x v="1"/>
    <s v="HD Ready"/>
    <n v="13"/>
    <n v="4597.7007692300003"/>
    <n v="59770.11"/>
  </r>
  <r>
    <x v="6"/>
    <s v="KDL-32RE303"/>
    <x v="21"/>
    <x v="1"/>
    <x v="1"/>
    <s v="HD Ready"/>
    <n v="13"/>
    <n v="6024.5384615399998"/>
    <n v="78319"/>
  </r>
  <r>
    <x v="6"/>
    <s v="A32HD400T2S"/>
    <x v="11"/>
    <x v="0"/>
    <x v="1"/>
    <s v="HD Ready"/>
    <n v="12.8"/>
    <n v="3539.47507812"/>
    <n v="45305.281000000003"/>
  </r>
  <r>
    <x v="6"/>
    <s v="A32HD400T2"/>
    <x v="11"/>
    <x v="1"/>
    <x v="1"/>
    <s v="HD Ready"/>
    <n v="12.1"/>
    <n v="2756.8328099199998"/>
    <n v="33357.677000000003"/>
  </r>
  <r>
    <x v="6"/>
    <s v="UA32HD20T2"/>
    <x v="18"/>
    <x v="1"/>
    <x v="1"/>
    <s v="HD Ready"/>
    <n v="12"/>
    <n v="2871.2083333300002"/>
    <n v="34454.5"/>
  </r>
  <r>
    <x v="6"/>
    <s v="UA32LES1T2S"/>
    <x v="18"/>
    <x v="0"/>
    <x v="1"/>
    <s v="HD Ready"/>
    <n v="12"/>
    <n v="3663.4166666699998"/>
    <n v="43961"/>
  </r>
  <r>
    <x v="6"/>
    <s v="MTV-4045HT2"/>
    <x v="6"/>
    <x v="1"/>
    <x v="20"/>
    <s v="HD Ready"/>
    <n v="12"/>
    <n v="4449"/>
    <n v="53388"/>
  </r>
  <r>
    <x v="6"/>
    <s v="40F700"/>
    <x v="3"/>
    <x v="0"/>
    <x v="4"/>
    <s v="Full HD"/>
    <n v="12"/>
    <n v="6185.2833333299996"/>
    <n v="74223.399999999994"/>
  </r>
  <r>
    <x v="6"/>
    <s v="40BF500S"/>
    <x v="9"/>
    <x v="0"/>
    <x v="4"/>
    <s v="Full HD"/>
    <n v="12"/>
    <n v="5189.3333333299997"/>
    <n v="62272"/>
  </r>
  <r>
    <x v="6"/>
    <s v="S55UHD20B"/>
    <x v="16"/>
    <x v="0"/>
    <x v="2"/>
    <s v="Ultra HD/4k (3840x2160p)"/>
    <n v="12"/>
    <n v="9298.9974999999995"/>
    <n v="111587.97"/>
  </r>
  <r>
    <x v="6"/>
    <s v="65B7700UW"/>
    <x v="5"/>
    <x v="0"/>
    <x v="14"/>
    <s v="Ultra HD/4k (3840x2160p)"/>
    <n v="12"/>
    <n v="18702.20833333"/>
    <n v="224426.5"/>
  </r>
  <r>
    <x v="6"/>
    <s v="43AS1FHDTA1"/>
    <x v="19"/>
    <x v="0"/>
    <x v="0"/>
    <s v="Full HD"/>
    <n v="12"/>
    <n v="6491.8333333299997"/>
    <n v="77902"/>
  </r>
  <r>
    <x v="6"/>
    <s v="32PFS6402"/>
    <x v="23"/>
    <x v="0"/>
    <x v="1"/>
    <s v="Full HD"/>
    <n v="12"/>
    <n v="7998.1666666700003"/>
    <n v="95978"/>
  </r>
  <r>
    <x v="6"/>
    <s v="KDL-32WD603"/>
    <x v="21"/>
    <x v="0"/>
    <x v="1"/>
    <s v="HD Ready"/>
    <n v="12"/>
    <n v="8102.7083333299997"/>
    <n v="97232.5"/>
  </r>
  <r>
    <x v="6"/>
    <s v="MTV-2445HT2"/>
    <x v="6"/>
    <x v="1"/>
    <x v="6"/>
    <s v="HD Ready"/>
    <n v="11"/>
    <n v="2147.00636364"/>
    <n v="23617.07"/>
  </r>
  <r>
    <x v="6"/>
    <s v="55UM7100PLB"/>
    <x v="4"/>
    <x v="0"/>
    <x v="2"/>
    <s v="Ultra HD/4k (3840x2160p)"/>
    <n v="11"/>
    <n v="15870.078181819999"/>
    <n v="174570.86"/>
  </r>
  <r>
    <x v="6"/>
    <s v="55UM7450PLA"/>
    <x v="4"/>
    <x v="0"/>
    <x v="2"/>
    <s v="Ultra HD/4k (3840x2160p)"/>
    <n v="11"/>
    <n v="16719.872727270002"/>
    <n v="183918.6"/>
  </r>
  <r>
    <x v="6"/>
    <s v="40FE5606"/>
    <x v="27"/>
    <x v="0"/>
    <x v="4"/>
    <s v="Full HD"/>
    <n v="11"/>
    <n v="6771.7272727299996"/>
    <n v="74489"/>
  </r>
  <r>
    <x v="6"/>
    <s v="32PFS5823"/>
    <x v="23"/>
    <x v="0"/>
    <x v="1"/>
    <s v="Full HD"/>
    <n v="11"/>
    <n v="6080"/>
    <n v="66880"/>
  </r>
  <r>
    <x v="6"/>
    <s v="L50UHD22B"/>
    <x v="16"/>
    <x v="1"/>
    <x v="3"/>
    <s v="Ultra HD/4k (3840x2160p)"/>
    <n v="10"/>
    <n v="6485.0349999999999"/>
    <n v="64850.35"/>
  </r>
  <r>
    <x v="6"/>
    <s v="55UN81006LB"/>
    <x v="4"/>
    <x v="0"/>
    <x v="2"/>
    <s v="Ultra HD/4k (3840x2160p)"/>
    <n v="10"/>
    <n v="18835.932000000001"/>
    <n v="188359.32"/>
  </r>
  <r>
    <x v="6"/>
    <s v="UE65TU8000"/>
    <x v="1"/>
    <x v="0"/>
    <x v="14"/>
    <s v="Ultra HD/4k (3840x2160p)"/>
    <n v="10"/>
    <n v="31697.135999999999"/>
    <n v="316971.36"/>
  </r>
  <r>
    <x v="6"/>
    <s v="MTV-4350FST2"/>
    <x v="6"/>
    <x v="0"/>
    <x v="0"/>
    <s v="Full HD"/>
    <n v="10"/>
    <n v="6059"/>
    <n v="60590"/>
  </r>
  <r>
    <x v="6"/>
    <s v="43E6 AI"/>
    <x v="10"/>
    <x v="0"/>
    <x v="0"/>
    <s v="Full HD"/>
    <n v="10"/>
    <n v="7866.7910000000002"/>
    <n v="78667.91"/>
  </r>
  <r>
    <x v="6"/>
    <s v="43U800"/>
    <x v="3"/>
    <x v="0"/>
    <x v="0"/>
    <s v="Ultra HD/4k (3840x2160p)"/>
    <n v="10"/>
    <n v="11599.27"/>
    <n v="115992.7"/>
  </r>
  <r>
    <x v="6"/>
    <s v="UA40LEP1T2"/>
    <x v="18"/>
    <x v="1"/>
    <x v="4"/>
    <s v="Full HD"/>
    <n v="10"/>
    <n v="4590.09"/>
    <n v="45900.9"/>
  </r>
  <r>
    <x v="6"/>
    <s v="TX-40GXR700"/>
    <x v="22"/>
    <x v="0"/>
    <x v="4"/>
    <s v="Ultra HD/4k (3840x2160p)"/>
    <n v="10"/>
    <n v="8999"/>
    <n v="89990"/>
  </r>
  <r>
    <x v="6"/>
    <s v="49SM9000PLA"/>
    <x v="4"/>
    <x v="0"/>
    <x v="8"/>
    <s v="Ultra HD/4k (3840x2160p)"/>
    <n v="10"/>
    <n v="28493.766"/>
    <n v="284937.65999999997"/>
  </r>
  <r>
    <x v="6"/>
    <s v="43DU6510"/>
    <x v="8"/>
    <x v="0"/>
    <x v="0"/>
    <s v="Ultra HD/4k (3840x2160p)"/>
    <n v="10"/>
    <n v="7544.9380000000001"/>
    <n v="75449.38"/>
  </r>
  <r>
    <x v="6"/>
    <s v="MTV-2434LTA2"/>
    <x v="6"/>
    <x v="0"/>
    <x v="6"/>
    <s v="HD Ready"/>
    <n v="10"/>
    <n v="2775"/>
    <n v="27750"/>
  </r>
  <r>
    <x v="6"/>
    <s v="KDL-32WD756"/>
    <x v="21"/>
    <x v="0"/>
    <x v="1"/>
    <s v="Full HD"/>
    <n v="10"/>
    <n v="11550.915999999999"/>
    <n v="115509.16"/>
  </r>
  <r>
    <x v="6"/>
    <s v="43UN73906LE"/>
    <x v="4"/>
    <x v="0"/>
    <x v="0"/>
    <s v="Ultra HD/4k (3840x2160p)"/>
    <n v="9.9"/>
    <n v="12938.301717169999"/>
    <n v="128089.18700000001"/>
  </r>
  <r>
    <x v="6"/>
    <s v="50UN74006LB"/>
    <x v="4"/>
    <x v="0"/>
    <x v="3"/>
    <s v="Ultra HD/4k (3840x2160p)"/>
    <n v="9"/>
    <n v="15799"/>
    <n v="142191"/>
  </r>
  <r>
    <x v="6"/>
    <s v="KD-65XH8096"/>
    <x v="21"/>
    <x v="0"/>
    <x v="14"/>
    <s v="Ultra HD/4k (3840x2160p)"/>
    <n v="9"/>
    <n v="38950.400000000001"/>
    <n v="350553.59999999998"/>
  </r>
  <r>
    <x v="6"/>
    <s v="UE70TU7100"/>
    <x v="1"/>
    <x v="0"/>
    <x v="16"/>
    <s v="Ultra HD/4k (3840x2160p)"/>
    <n v="9"/>
    <n v="35958.991111110001"/>
    <n v="323630.92"/>
  </r>
  <r>
    <x v="6"/>
    <s v="55UHDT2S2SM8-S"/>
    <x v="15"/>
    <x v="0"/>
    <x v="2"/>
    <s v="Ultra HD/4k (3840x2160p)"/>
    <n v="9"/>
    <n v="9655.7333333299994"/>
    <n v="86901.6"/>
  </r>
  <r>
    <x v="6"/>
    <s v="70PUS6504"/>
    <x v="23"/>
    <x v="0"/>
    <x v="16"/>
    <s v="Ultra HD/4k (3840x2160p)"/>
    <n v="9"/>
    <n v="25232.33333333"/>
    <n v="227091"/>
  </r>
  <r>
    <x v="6"/>
    <s v="43UE6400"/>
    <x v="27"/>
    <x v="0"/>
    <x v="0"/>
    <s v="Ultra HD/4k (3840x2160p)"/>
    <n v="9"/>
    <n v="7839.4"/>
    <n v="70554.600000000006"/>
  </r>
  <r>
    <x v="6"/>
    <s v="2T-C32BD1X"/>
    <x v="25"/>
    <x v="1"/>
    <x v="1"/>
    <s v="HD Ready"/>
    <n v="9"/>
    <n v="3291.2977777800002"/>
    <n v="29621.68"/>
  </r>
  <r>
    <x v="6"/>
    <s v="H50B7300"/>
    <x v="5"/>
    <x v="0"/>
    <x v="9"/>
    <s v="Ultra HD/4k (3840x2160p)"/>
    <n v="9"/>
    <n v="8434.7555555599993"/>
    <n v="75912.800000000003"/>
  </r>
  <r>
    <x v="6"/>
    <s v="KD-65XG8096"/>
    <x v="21"/>
    <x v="0"/>
    <x v="14"/>
    <s v="Ultra HD/4k (3840x2160p)"/>
    <n v="9"/>
    <n v="29887.988888889999"/>
    <n v="268991.90000000002"/>
  </r>
  <r>
    <x v="6"/>
    <s v="OLED55C9PLA"/>
    <x v="4"/>
    <x v="0"/>
    <x v="2"/>
    <s v="Ultra HD/4k (3840x2160p)"/>
    <n v="9"/>
    <n v="54228.325555559997"/>
    <n v="488054.93"/>
  </r>
  <r>
    <x v="6"/>
    <s v="32ES580"/>
    <x v="31"/>
    <x v="0"/>
    <x v="1"/>
    <s v="HD Ready"/>
    <n v="9"/>
    <n v="5217.2222222199998"/>
    <n v="46955"/>
  </r>
  <r>
    <x v="6"/>
    <s v="OLED65B8PLA"/>
    <x v="4"/>
    <x v="0"/>
    <x v="14"/>
    <s v="Ultra HD/4k (3840x2160p)"/>
    <n v="9"/>
    <n v="56145.86888889"/>
    <n v="505312.82"/>
  </r>
  <r>
    <x v="6"/>
    <s v="KD-55XH8096"/>
    <x v="21"/>
    <x v="0"/>
    <x v="2"/>
    <s v="Ultra HD/4k (3840x2160p)"/>
    <n v="8"/>
    <n v="24892.237499999999"/>
    <n v="199137.9"/>
  </r>
  <r>
    <x v="6"/>
    <s v="32A5600F"/>
    <x v="5"/>
    <x v="0"/>
    <x v="1"/>
    <s v="HD Ready"/>
    <n v="8"/>
    <n v="4242.4825000000001"/>
    <n v="33939.86"/>
  </r>
  <r>
    <x v="6"/>
    <s v="UA43FHD19T2S"/>
    <x v="18"/>
    <x v="0"/>
    <x v="0"/>
    <s v="Full HD"/>
    <n v="8"/>
    <n v="5776.625"/>
    <n v="46213"/>
  </r>
  <r>
    <x v="6"/>
    <s v="49UN73906LE"/>
    <x v="4"/>
    <x v="0"/>
    <x v="8"/>
    <s v="Ultra HD/4k (3840x2160p)"/>
    <n v="8"/>
    <n v="15399"/>
    <n v="123192"/>
  </r>
  <r>
    <x v="6"/>
    <s v="UA43LEF1T2S"/>
    <x v="18"/>
    <x v="0"/>
    <x v="0"/>
    <s v="Full HD"/>
    <n v="8"/>
    <n v="5618.5687500000004"/>
    <n v="44948.55"/>
  </r>
  <r>
    <x v="6"/>
    <s v="QE58Q60T"/>
    <x v="1"/>
    <x v="0"/>
    <x v="13"/>
    <s v="Ultra HD/4k (3840x2160p)"/>
    <n v="8"/>
    <n v="30299.837500000001"/>
    <n v="242398.7"/>
  </r>
  <r>
    <x v="6"/>
    <s v="32HE5HD¿"/>
    <x v="19"/>
    <x v="1"/>
    <x v="1"/>
    <s v="HD Ready"/>
    <n v="8"/>
    <n v="2920.25"/>
    <n v="23362"/>
  </r>
  <r>
    <x v="6"/>
    <s v="50UE6400"/>
    <x v="27"/>
    <x v="0"/>
    <x v="3"/>
    <s v="Ultra HD/4k (3840x2160p)"/>
    <n v="8"/>
    <n v="9999"/>
    <n v="79992"/>
  </r>
  <r>
    <x v="6"/>
    <s v="TX-49GXR600"/>
    <x v="22"/>
    <x v="0"/>
    <x v="8"/>
    <s v="Ultra HD/4k (3840x2160p)"/>
    <n v="8"/>
    <n v="10874"/>
    <n v="86992"/>
  </r>
  <r>
    <x v="6"/>
    <s v="40FB865"/>
    <x v="12"/>
    <x v="1"/>
    <x v="4"/>
    <s v="Full HD"/>
    <n v="8"/>
    <n v="4711.5"/>
    <n v="37692"/>
  </r>
  <r>
    <x v="6"/>
    <s v="55EP660"/>
    <x v="31"/>
    <x v="0"/>
    <x v="2"/>
    <s v="Ultra HD/4k (3840x2160p)"/>
    <n v="8"/>
    <n v="11955.5"/>
    <n v="95644"/>
  </r>
  <r>
    <x v="6"/>
    <s v="43PUS6554"/>
    <x v="23"/>
    <x v="0"/>
    <x v="0"/>
    <s v="Ultra HD/4k (3840x2160p)"/>
    <n v="8"/>
    <n v="9902.2150000000001"/>
    <n v="79217.72"/>
  </r>
  <r>
    <x v="6"/>
    <s v="KD-43XG7096"/>
    <x v="21"/>
    <x v="0"/>
    <x v="0"/>
    <s v="Ultra HD/4k (3840x2160p)"/>
    <n v="8"/>
    <n v="12860.62125"/>
    <n v="102884.97"/>
  </r>
  <r>
    <x v="6"/>
    <s v="QE49Q67R"/>
    <x v="1"/>
    <x v="0"/>
    <x v="8"/>
    <s v="Ultra HD/4k (3840x2160p)"/>
    <n v="8"/>
    <n v="22315.439999999999"/>
    <n v="178523.51999999999"/>
  </r>
  <r>
    <x v="6"/>
    <s v="32HE5606"/>
    <x v="27"/>
    <x v="0"/>
    <x v="1"/>
    <s v="HD Ready"/>
    <n v="8"/>
    <n v="4628"/>
    <n v="37024"/>
  </r>
  <r>
    <x v="6"/>
    <s v="40AS3FHDTA1"/>
    <x v="19"/>
    <x v="0"/>
    <x v="4"/>
    <s v="Full HD"/>
    <n v="8"/>
    <n v="5573"/>
    <n v="44584"/>
  </r>
  <r>
    <x v="6"/>
    <s v="UE43J5202"/>
    <x v="1"/>
    <x v="0"/>
    <x v="0"/>
    <s v="Full HD"/>
    <n v="8"/>
    <n v="8117.1125000000002"/>
    <n v="64936.9"/>
  </r>
  <r>
    <x v="6"/>
    <s v="24PFS6805"/>
    <x v="23"/>
    <x v="0"/>
    <x v="6"/>
    <s v="Full HD"/>
    <n v="7"/>
    <n v="5299"/>
    <n v="37093"/>
  </r>
  <r>
    <x v="6"/>
    <s v="49UN74006LB"/>
    <x v="4"/>
    <x v="0"/>
    <x v="8"/>
    <s v="Ultra HD/4k (3840x2160p)"/>
    <n v="7"/>
    <n v="15719.98571429"/>
    <n v="110039.9"/>
  </r>
  <r>
    <x v="6"/>
    <s v="49NANO806NA"/>
    <x v="4"/>
    <x v="0"/>
    <x v="8"/>
    <s v="Ultra HD/4k (3840x2160p)"/>
    <n v="7"/>
    <n v="21599"/>
    <n v="151193"/>
  </r>
  <r>
    <x v="6"/>
    <s v="QE55LS03T"/>
    <x v="1"/>
    <x v="0"/>
    <x v="2"/>
    <s v="Ultra HD/4k (3840x2160p)"/>
    <n v="7"/>
    <n v="40539.611428570002"/>
    <n v="283777.28000000003"/>
  </r>
  <r>
    <x v="6"/>
    <s v="QE65Q77T"/>
    <x v="1"/>
    <x v="0"/>
    <x v="14"/>
    <s v="Ultra HD/4k (3840x2160p)"/>
    <n v="7"/>
    <n v="50356.67142857"/>
    <n v="352496.7"/>
  </r>
  <r>
    <x v="6"/>
    <s v="UA24LEZ1T2S"/>
    <x v="18"/>
    <x v="0"/>
    <x v="6"/>
    <s v="HD Ready"/>
    <n v="7"/>
    <n v="3035.5742857099999"/>
    <n v="21249.02"/>
  </r>
  <r>
    <x v="6"/>
    <s v="32VH50"/>
    <x v="20"/>
    <x v="1"/>
    <x v="1"/>
    <s v="HD Ready"/>
    <n v="7"/>
    <n v="2481.7142857099998"/>
    <n v="17372"/>
  </r>
  <r>
    <x v="6"/>
    <s v="UA40DM2500T2"/>
    <x v="18"/>
    <x v="1"/>
    <x v="4"/>
    <s v="Full HD"/>
    <n v="7"/>
    <n v="4440"/>
    <n v="31080"/>
  </r>
  <r>
    <x v="6"/>
    <s v="32SH1"/>
    <x v="24"/>
    <x v="0"/>
    <x v="1"/>
    <s v="HD Ready"/>
    <n v="7"/>
    <n v="3570.4285714299999"/>
    <n v="24993"/>
  </r>
  <r>
    <x v="6"/>
    <s v="QE55Q77R"/>
    <x v="1"/>
    <x v="0"/>
    <x v="2"/>
    <s v="Ultra HD/4k (3840x2160p)"/>
    <n v="7"/>
    <n v="29696.99714286"/>
    <n v="207878.98"/>
  </r>
  <r>
    <x v="6"/>
    <s v="UE55RU8000"/>
    <x v="1"/>
    <x v="0"/>
    <x v="2"/>
    <s v="Ultra HD/4k (3840x2160p)"/>
    <n v="7"/>
    <n v="15086.714285710001"/>
    <n v="105607"/>
  </r>
  <r>
    <x v="6"/>
    <s v="55PUS6754"/>
    <x v="23"/>
    <x v="0"/>
    <x v="2"/>
    <s v="Ultra HD/4k (3840x2160p)"/>
    <n v="7"/>
    <n v="15999"/>
    <n v="111993"/>
  </r>
  <r>
    <x v="6"/>
    <s v="50PUS6754"/>
    <x v="23"/>
    <x v="0"/>
    <x v="3"/>
    <s v="Ultra HD/4k (3840x2160p)"/>
    <n v="7"/>
    <n v="13919"/>
    <n v="97433"/>
  </r>
  <r>
    <x v="6"/>
    <s v="UE55RU7300"/>
    <x v="1"/>
    <x v="0"/>
    <x v="2"/>
    <s v="Ultra HD/4k (3840x2160p)"/>
    <n v="7"/>
    <n v="15399"/>
    <n v="107793"/>
  </r>
  <r>
    <x v="6"/>
    <s v="UE65RU7470"/>
    <x v="1"/>
    <x v="0"/>
    <x v="14"/>
    <s v="Ultra HD/4k (3840x2160p)"/>
    <n v="7"/>
    <n v="24884.714285710001"/>
    <n v="174193"/>
  </r>
  <r>
    <x v="6"/>
    <s v="QE55Q80R"/>
    <x v="1"/>
    <x v="0"/>
    <x v="2"/>
    <s v="Ultra HD/4k (3840x2160p)"/>
    <n v="7"/>
    <n v="31245.428571429999"/>
    <n v="218718"/>
  </r>
  <r>
    <x v="6"/>
    <s v="40DT5020F"/>
    <x v="29"/>
    <x v="1"/>
    <x v="4"/>
    <s v="Full HD"/>
    <n v="7"/>
    <n v="4444"/>
    <n v="31108"/>
  </r>
  <r>
    <x v="6"/>
    <s v="32HX1850T2"/>
    <x v="32"/>
    <x v="1"/>
    <x v="1"/>
    <s v="HD Ready"/>
    <n v="7"/>
    <n v="2615.1442857100001"/>
    <n v="18306.009999999998"/>
  </r>
  <r>
    <x v="6"/>
    <s v="39AS1HDT"/>
    <x v="19"/>
    <x v="1"/>
    <x v="20"/>
    <s v="HD Ready"/>
    <n v="7"/>
    <n v="3966.5714285700001"/>
    <n v="27766"/>
  </r>
  <r>
    <x v="6"/>
    <s v="55UR50GU"/>
    <x v="3"/>
    <x v="0"/>
    <x v="2"/>
    <s v="Ultra HD/4k (3840x2160p)"/>
    <n v="7"/>
    <n v="10015.879999999999"/>
    <n v="70111.16"/>
  </r>
  <r>
    <x v="6"/>
    <s v="LE24CT5000"/>
    <x v="8"/>
    <x v="1"/>
    <x v="6"/>
    <s v="HD Ready"/>
    <n v="7"/>
    <n v="2334.3542857100001"/>
    <n v="16340.48"/>
  </r>
  <r>
    <x v="6"/>
    <s v="40B6600PA"/>
    <x v="5"/>
    <x v="0"/>
    <x v="4"/>
    <s v="Full HD"/>
    <n v="6.9"/>
    <n v="6462.2134782599996"/>
    <n v="44589.273000000001"/>
  </r>
  <r>
    <x v="6"/>
    <s v="50UN965"/>
    <x v="12"/>
    <x v="0"/>
    <x v="3"/>
    <s v="Ultra HD/4k (3840x2160p)"/>
    <n v="6"/>
    <n v="10832.33333333"/>
    <n v="64994"/>
  </r>
  <r>
    <x v="6"/>
    <s v="UA55LEP1UHD9"/>
    <x v="18"/>
    <x v="0"/>
    <x v="2"/>
    <s v="Ultra HD/4k (3840x2160p)"/>
    <n v="6"/>
    <n v="8728.7649999999994"/>
    <n v="52372.59"/>
  </r>
  <r>
    <x v="6"/>
    <s v="50A7300F"/>
    <x v="5"/>
    <x v="0"/>
    <x v="3"/>
    <s v="Ultra HD/4k (3840x2160p)"/>
    <n v="6"/>
    <n v="10599.6"/>
    <n v="63597.599999999999"/>
  </r>
  <r>
    <x v="6"/>
    <s v="49B6700PA"/>
    <x v="5"/>
    <x v="0"/>
    <x v="8"/>
    <s v="Full HD"/>
    <n v="6"/>
    <n v="8815.6666666700003"/>
    <n v="52894"/>
  </r>
  <r>
    <x v="6"/>
    <s v="MTV-2445HST2"/>
    <x v="6"/>
    <x v="0"/>
    <x v="6"/>
    <s v="HD Ready"/>
    <n v="6"/>
    <n v="2924.0166666700002"/>
    <n v="17544.099999999999"/>
  </r>
  <r>
    <x v="6"/>
    <s v="A32HD400"/>
    <x v="11"/>
    <x v="1"/>
    <x v="1"/>
    <s v="HD Ready"/>
    <n v="6"/>
    <n v="2512.5100000000002"/>
    <n v="15075.06"/>
  </r>
  <r>
    <x v="6"/>
    <s v="OLED55B9SLA"/>
    <x v="4"/>
    <x v="0"/>
    <x v="2"/>
    <s v="Ultra HD/4k (3840x2160p)"/>
    <n v="6"/>
    <n v="45797.483333329998"/>
    <n v="274784.90000000002"/>
  </r>
  <r>
    <x v="6"/>
    <s v="UA50LEP1UHD9M"/>
    <x v="18"/>
    <x v="0"/>
    <x v="3"/>
    <s v="Ultra HD/4k (3840x2160p)"/>
    <n v="6"/>
    <n v="8111.6666666700003"/>
    <n v="48670"/>
  </r>
  <r>
    <x v="6"/>
    <s v="55SM8050PLC"/>
    <x v="4"/>
    <x v="0"/>
    <x v="2"/>
    <s v="Ultra HD/4k (3840x2160p)"/>
    <n v="6"/>
    <n v="24528.805"/>
    <n v="147172.82999999999"/>
  </r>
  <r>
    <x v="6"/>
    <s v="QE55Q95T"/>
    <x v="1"/>
    <x v="0"/>
    <x v="2"/>
    <s v="Ultra HD/4k (3840x2160p)"/>
    <n v="6"/>
    <n v="60999"/>
    <n v="365994"/>
  </r>
  <r>
    <x v="6"/>
    <s v="65SM8050PLC"/>
    <x v="4"/>
    <x v="0"/>
    <x v="14"/>
    <s v="Ultra HD/4k (3840x2160p)"/>
    <n v="6"/>
    <n v="32943.99333333"/>
    <n v="197663.96"/>
  </r>
  <r>
    <x v="6"/>
    <s v="QE65Q60T"/>
    <x v="1"/>
    <x v="0"/>
    <x v="14"/>
    <s v="Ultra HD/4k (3840x2160p)"/>
    <n v="6"/>
    <n v="42679.6"/>
    <n v="256077.6"/>
  </r>
  <r>
    <x v="6"/>
    <s v="L55UHD21B"/>
    <x v="16"/>
    <x v="1"/>
    <x v="2"/>
    <s v="Ultra HD/4k (3840x2160p)"/>
    <n v="6"/>
    <n v="8964.42"/>
    <n v="53786.52"/>
  </r>
  <r>
    <x v="6"/>
    <s v="QE55Q60R"/>
    <x v="1"/>
    <x v="0"/>
    <x v="2"/>
    <s v="Ultra HD/4k (3840x2160p)"/>
    <n v="6"/>
    <n v="26503.3"/>
    <n v="159019.79999999999"/>
  </r>
  <r>
    <x v="6"/>
    <s v="32BH500S"/>
    <x v="9"/>
    <x v="0"/>
    <x v="1"/>
    <s v="HD Ready"/>
    <n v="6"/>
    <n v="3399"/>
    <n v="20394"/>
  </r>
  <r>
    <x v="6"/>
    <s v="LD-2429"/>
    <x v="26"/>
    <x v="0"/>
    <x v="6"/>
    <s v="HD Ready"/>
    <n v="6"/>
    <n v="2999"/>
    <n v="17994"/>
  </r>
  <r>
    <x v="6"/>
    <s v="OLED55B9PLA"/>
    <x v="4"/>
    <x v="0"/>
    <x v="2"/>
    <s v="Ultra HD/4k (3840x2160p)"/>
    <n v="6"/>
    <n v="44909.61833333"/>
    <n v="269457.71000000002"/>
  </r>
  <r>
    <x v="6"/>
    <s v="KD-55XG7096"/>
    <x v="21"/>
    <x v="0"/>
    <x v="2"/>
    <s v="Ultra HD/4k (3840x2160p)"/>
    <n v="6"/>
    <n v="19811.258333329999"/>
    <n v="118867.55"/>
  </r>
  <r>
    <x v="6"/>
    <s v="QE65Q77R"/>
    <x v="1"/>
    <x v="0"/>
    <x v="14"/>
    <s v="Ultra HD/4k (3840x2160p)"/>
    <n v="6"/>
    <n v="48227.5"/>
    <n v="289365"/>
  </r>
  <r>
    <x v="6"/>
    <s v="55SM9010PLA"/>
    <x v="4"/>
    <x v="0"/>
    <x v="2"/>
    <s v="Ultra HD/4k (3840x2160p)"/>
    <n v="6"/>
    <n v="31716.126666669999"/>
    <n v="190296.76"/>
  </r>
  <r>
    <x v="6"/>
    <s v="49SM8200PLA"/>
    <x v="4"/>
    <x v="0"/>
    <x v="8"/>
    <s v="Ultra HD/4k (3840x2160p)"/>
    <n v="6"/>
    <n v="18818.096666670001"/>
    <n v="112908.58"/>
  </r>
  <r>
    <x v="6"/>
    <s v="24PHS4354"/>
    <x v="23"/>
    <x v="1"/>
    <x v="6"/>
    <s v="HD Ready"/>
    <n v="6"/>
    <n v="3990.8333333300002"/>
    <n v="23945"/>
  </r>
  <r>
    <x v="6"/>
    <s v="UE50NU7090"/>
    <x v="1"/>
    <x v="0"/>
    <x v="3"/>
    <s v="Ultra HD/4k (3840x2160p)"/>
    <n v="6"/>
    <n v="14649.6"/>
    <n v="87897.600000000006"/>
  </r>
  <r>
    <x v="6"/>
    <s v="TX-40FSR500"/>
    <x v="22"/>
    <x v="0"/>
    <x v="4"/>
    <s v="Full HD"/>
    <n v="6"/>
    <n v="7599"/>
    <n v="45594"/>
  </r>
  <r>
    <x v="6"/>
    <s v="TX-32FR250"/>
    <x v="22"/>
    <x v="1"/>
    <x v="1"/>
    <s v="HD Ready"/>
    <n v="6"/>
    <n v="3999"/>
    <n v="23994"/>
  </r>
  <r>
    <x v="6"/>
    <s v="MTV-4324LT2"/>
    <x v="6"/>
    <x v="1"/>
    <x v="0"/>
    <s v="Full HD"/>
    <n v="6"/>
    <n v="4952.6549999999997"/>
    <n v="29715.93"/>
  </r>
  <r>
    <x v="6"/>
    <s v="KDL-40WD653"/>
    <x v="21"/>
    <x v="0"/>
    <x v="4"/>
    <s v="Full HD"/>
    <n v="6"/>
    <n v="9035.8333333299997"/>
    <n v="54215"/>
  </r>
  <r>
    <x v="6"/>
    <s v="MTV-2431LT2"/>
    <x v="6"/>
    <x v="1"/>
    <x v="6"/>
    <s v="HD Ready"/>
    <n v="5"/>
    <n v="2141.732"/>
    <n v="10708.66"/>
  </r>
  <r>
    <x v="6"/>
    <s v="55A7300F"/>
    <x v="5"/>
    <x v="0"/>
    <x v="2"/>
    <s v="Ultra HD/4k (3840x2160p)"/>
    <n v="5"/>
    <n v="10749.36"/>
    <n v="53746.8"/>
  </r>
  <r>
    <x v="6"/>
    <s v="UA32HD19T2"/>
    <x v="18"/>
    <x v="1"/>
    <x v="1"/>
    <s v="HD Ready"/>
    <n v="5"/>
    <n v="2864.68"/>
    <n v="14323.4"/>
  </r>
  <r>
    <x v="6"/>
    <s v="QE75Q60T"/>
    <x v="1"/>
    <x v="0"/>
    <x v="17"/>
    <s v="Ultra HD/4k (3840x2160p)"/>
    <n v="5"/>
    <n v="63699.360000000001"/>
    <n v="318496.8"/>
  </r>
  <r>
    <x v="6"/>
    <s v="UA32HD19T2S"/>
    <x v="18"/>
    <x v="0"/>
    <x v="1"/>
    <s v="HD Ready"/>
    <n v="5"/>
    <n v="3679"/>
    <n v="18395"/>
  </r>
  <r>
    <x v="6"/>
    <s v="UA32HD20T2S"/>
    <x v="18"/>
    <x v="0"/>
    <x v="1"/>
    <s v="HD Ready"/>
    <n v="5"/>
    <n v="3899"/>
    <n v="19495"/>
  </r>
  <r>
    <x v="6"/>
    <s v="QE65Q95T"/>
    <x v="1"/>
    <x v="0"/>
    <x v="14"/>
    <s v="Ultra HD/4k (3840x2160p)"/>
    <n v="5"/>
    <n v="87999"/>
    <n v="439995"/>
  </r>
  <r>
    <x v="6"/>
    <s v="QE75Q80T"/>
    <x v="1"/>
    <x v="0"/>
    <x v="17"/>
    <s v="Ultra HD/4k (3840x2160p)"/>
    <n v="5"/>
    <n v="98999.716"/>
    <n v="494998.58"/>
  </r>
  <r>
    <x v="6"/>
    <s v="40FE966"/>
    <x v="12"/>
    <x v="0"/>
    <x v="15"/>
    <s v="Full HD"/>
    <n v="5"/>
    <n v="6199"/>
    <n v="30995"/>
  </r>
  <r>
    <x v="6"/>
    <s v="UA43LEP1UHD9"/>
    <x v="18"/>
    <x v="0"/>
    <x v="0"/>
    <s v="Full HD"/>
    <n v="5"/>
    <n v="5871.4"/>
    <n v="29357"/>
  </r>
  <r>
    <x v="6"/>
    <s v="43F9000ST"/>
    <x v="28"/>
    <x v="0"/>
    <x v="0"/>
    <s v="Full HD"/>
    <n v="5"/>
    <n v="5301.2"/>
    <n v="26506"/>
  </r>
  <r>
    <x v="6"/>
    <s v="UA32IA124T2"/>
    <x v="18"/>
    <x v="1"/>
    <x v="1"/>
    <s v="HD Ready"/>
    <n v="5"/>
    <n v="2919"/>
    <n v="14595"/>
  </r>
  <r>
    <x v="6"/>
    <s v="A40FHD200T2"/>
    <x v="11"/>
    <x v="1"/>
    <x v="4"/>
    <s v="Full HD"/>
    <n v="5"/>
    <n v="4959"/>
    <n v="24795"/>
  </r>
  <r>
    <x v="6"/>
    <s v="24F9000T"/>
    <x v="28"/>
    <x v="1"/>
    <x v="6"/>
    <s v="Full HD"/>
    <n v="5"/>
    <n v="2164.8000000000002"/>
    <n v="10824"/>
  </r>
  <r>
    <x v="6"/>
    <s v="TV49-US2"/>
    <x v="17"/>
    <x v="0"/>
    <x v="8"/>
    <s v="Ultra HD/4k (3840x2160p)"/>
    <n v="5"/>
    <n v="12931.308000000001"/>
    <n v="64656.54"/>
  </r>
  <r>
    <x v="6"/>
    <s v="55UE6400"/>
    <x v="27"/>
    <x v="0"/>
    <x v="10"/>
    <s v="Ultra HD/4k (3840x2160p)"/>
    <n v="5"/>
    <n v="11537"/>
    <n v="57685"/>
  </r>
  <r>
    <x v="6"/>
    <s v="55EP640"/>
    <x v="31"/>
    <x v="0"/>
    <x v="2"/>
    <s v="Ultra HD/4k (3840x2160p)"/>
    <n v="5"/>
    <n v="10888.4"/>
    <n v="54442"/>
  </r>
  <r>
    <x v="6"/>
    <s v="50PUS7334"/>
    <x v="23"/>
    <x v="0"/>
    <x v="3"/>
    <s v="Ultra HD/4k (3840x2160p)"/>
    <n v="5"/>
    <n v="18119.004000000001"/>
    <n v="90595.02"/>
  </r>
  <r>
    <x v="6"/>
    <s v="55PUS7334"/>
    <x v="23"/>
    <x v="0"/>
    <x v="2"/>
    <s v="Ultra HD/4k (3840x2160p)"/>
    <n v="5"/>
    <n v="21999"/>
    <n v="109995"/>
  </r>
  <r>
    <x v="6"/>
    <s v="50PUS6554"/>
    <x v="23"/>
    <x v="0"/>
    <x v="3"/>
    <s v="Ultra HD/4k (3840x2160p)"/>
    <n v="5"/>
    <n v="11899"/>
    <n v="59495"/>
  </r>
  <r>
    <x v="6"/>
    <s v="KD-49XG7096"/>
    <x v="21"/>
    <x v="0"/>
    <x v="8"/>
    <s v="Ultra HD/4k (3840x2160p)"/>
    <n v="5"/>
    <n v="17399"/>
    <n v="86995"/>
  </r>
  <r>
    <x v="6"/>
    <s v="55UM7610PLB"/>
    <x v="4"/>
    <x v="0"/>
    <x v="2"/>
    <s v="Ultra HD/4k (3840x2160p)"/>
    <n v="5"/>
    <n v="21119.200000000001"/>
    <n v="105596"/>
  </r>
  <r>
    <x v="6"/>
    <s v="70UM7100PLA"/>
    <x v="4"/>
    <x v="0"/>
    <x v="16"/>
    <s v="Ultra HD/4k (3840x2160p)"/>
    <n v="5"/>
    <n v="30597.164000000001"/>
    <n v="152985.82"/>
  </r>
  <r>
    <x v="6"/>
    <s v="LE32CT5030AK"/>
    <x v="8"/>
    <x v="1"/>
    <x v="1"/>
    <s v="HD Ready"/>
    <n v="5"/>
    <n v="2998.9839999999999"/>
    <n v="14994.92"/>
  </r>
  <r>
    <x v="6"/>
    <s v="32AS3HDT"/>
    <x v="19"/>
    <x v="1"/>
    <x v="1"/>
    <s v="HD Ready"/>
    <n v="5"/>
    <n v="2769.2"/>
    <n v="13846"/>
  </r>
  <r>
    <x v="6"/>
    <s v="QE65Q900R"/>
    <x v="1"/>
    <x v="0"/>
    <x v="14"/>
    <s v="Ultra HD/8k (7680x4320p)"/>
    <n v="5"/>
    <n v="110039.36"/>
    <n v="550196.80000000005"/>
  </r>
  <r>
    <x v="6"/>
    <s v="43V5863"/>
    <x v="7"/>
    <x v="0"/>
    <x v="0"/>
    <s v="Ultra HD/4k (3840x2160p)"/>
    <n v="5"/>
    <n v="8221.4"/>
    <n v="41107"/>
  </r>
  <r>
    <x v="6"/>
    <s v="LC-43FG5242E"/>
    <x v="25"/>
    <x v="0"/>
    <x v="0"/>
    <s v="Full HD"/>
    <n v="5"/>
    <n v="6969.8"/>
    <n v="34849"/>
  </r>
  <r>
    <x v="6"/>
    <s v="43PFS5803"/>
    <x v="23"/>
    <x v="0"/>
    <x v="0"/>
    <s v="Full HD"/>
    <n v="5"/>
    <n v="8621.7980000000007"/>
    <n v="43108.99"/>
  </r>
  <r>
    <x v="6"/>
    <s v="KDL-40RE353"/>
    <x v="21"/>
    <x v="1"/>
    <x v="4"/>
    <s v="Full HD"/>
    <n v="5"/>
    <n v="8999"/>
    <n v="44995"/>
  </r>
  <r>
    <x v="6"/>
    <s v="32DH5130"/>
    <x v="9"/>
    <x v="0"/>
    <x v="5"/>
    <s v="HD Ready"/>
    <n v="5"/>
    <n v="2721"/>
    <n v="13605"/>
  </r>
  <r>
    <x v="6"/>
    <s v="MTV-2431LW"/>
    <x v="6"/>
    <x v="1"/>
    <x v="6"/>
    <s v="HD Ready"/>
    <n v="5"/>
    <n v="1702.7940000000001"/>
    <n v="8513.9699999999993"/>
  </r>
  <r>
    <x v="6"/>
    <s v="MTV-2429LTA2"/>
    <x v="6"/>
    <x v="0"/>
    <x v="6"/>
    <s v="Full HD"/>
    <n v="4"/>
    <n v="2520.3150000000001"/>
    <n v="10081.26"/>
  </r>
  <r>
    <x v="6"/>
    <s v="MTV-4223LT2"/>
    <x v="6"/>
    <x v="1"/>
    <x v="21"/>
    <s v="Full HD"/>
    <n v="4"/>
    <n v="4184.1175000000003"/>
    <n v="16736.47"/>
  </r>
  <r>
    <x v="6"/>
    <s v="KD-49XH9505"/>
    <x v="21"/>
    <x v="0"/>
    <x v="8"/>
    <s v="Ultra HD/4k (3840x2160p)"/>
    <n v="4"/>
    <n v="48876.5"/>
    <n v="195506"/>
  </r>
  <r>
    <x v="6"/>
    <s v="65UN74006LB"/>
    <x v="4"/>
    <x v="0"/>
    <x v="14"/>
    <s v="Ultra HD/4k (3840x2160p)"/>
    <n v="4"/>
    <n v="25999"/>
    <n v="103996"/>
  </r>
  <r>
    <x v="6"/>
    <s v="A40HD300T2S"/>
    <x v="11"/>
    <x v="0"/>
    <x v="4"/>
    <s v="Full HD"/>
    <n v="4"/>
    <n v="5331.5675000000001"/>
    <n v="21326.27"/>
  </r>
  <r>
    <x v="6"/>
    <s v="QE75Q77T"/>
    <x v="1"/>
    <x v="0"/>
    <x v="17"/>
    <s v="Ultra HD/4k (3840x2160p)"/>
    <n v="4"/>
    <n v="75940.45"/>
    <n v="303761.8"/>
  </r>
  <r>
    <x v="6"/>
    <s v="QE65LS03T"/>
    <x v="1"/>
    <x v="0"/>
    <x v="14"/>
    <s v="Ultra HD/4k (3840x2160p)"/>
    <n v="4"/>
    <n v="59408.0625"/>
    <n v="237632.25"/>
  </r>
  <r>
    <x v="6"/>
    <s v="43MA1FHDTA1"/>
    <x v="19"/>
    <x v="0"/>
    <x v="0"/>
    <s v="Full HD"/>
    <n v="4"/>
    <n v="5984.75"/>
    <n v="23939"/>
  </r>
  <r>
    <x v="6"/>
    <s v="32B6000HW"/>
    <x v="5"/>
    <x v="1"/>
    <x v="1"/>
    <s v="HD Ready"/>
    <n v="4"/>
    <n v="3969.4"/>
    <n v="15877.6"/>
  </r>
  <r>
    <x v="6"/>
    <s v="UA45IA124S"/>
    <x v="18"/>
    <x v="1"/>
    <x v="19"/>
    <s v="Full HD"/>
    <n v="4"/>
    <n v="6187"/>
    <n v="24748"/>
  </r>
  <r>
    <x v="6"/>
    <s v="40DF5500"/>
    <x v="8"/>
    <x v="0"/>
    <x v="4"/>
    <s v="Full HD"/>
    <n v="4"/>
    <n v="6112.99"/>
    <n v="24451.96"/>
  </r>
  <r>
    <x v="6"/>
    <s v="S50UHD20B"/>
    <x v="16"/>
    <x v="0"/>
    <x v="3"/>
    <s v="Ultra HD/4k (3840x2160p)"/>
    <n v="4"/>
    <n v="8598.9874999999993"/>
    <n v="34395.949999999997"/>
  </r>
  <r>
    <x v="6"/>
    <s v="TV55-US2"/>
    <x v="17"/>
    <x v="0"/>
    <x v="2"/>
    <s v="Ultra HD/4k (3840x2160p)"/>
    <n v="4"/>
    <n v="14516.924999999999"/>
    <n v="58067.7"/>
  </r>
  <r>
    <x v="6"/>
    <s v="L32FHD21B"/>
    <x v="16"/>
    <x v="1"/>
    <x v="1"/>
    <s v="Full HD"/>
    <n v="4"/>
    <n v="3698.98"/>
    <n v="14795.92"/>
  </r>
  <r>
    <x v="6"/>
    <s v="H65B7500"/>
    <x v="5"/>
    <x v="0"/>
    <x v="14"/>
    <s v="Ultra HD/4k (3840x2160p)"/>
    <n v="4"/>
    <n v="16999.900000000001"/>
    <n v="67999.600000000006"/>
  </r>
  <r>
    <x v="6"/>
    <s v="22FQ92T2"/>
    <x v="30"/>
    <x v="1"/>
    <x v="11"/>
    <s v="Full HD"/>
    <n v="4"/>
    <n v="1898.9675"/>
    <n v="7595.87"/>
  </r>
  <r>
    <x v="6"/>
    <s v="GTV24T2"/>
    <x v="33"/>
    <x v="1"/>
    <x v="6"/>
    <s v="HD Ready"/>
    <n v="4"/>
    <n v="1989"/>
    <n v="7956"/>
  </r>
  <r>
    <x v="6"/>
    <s v="UA32LEZ1T2"/>
    <x v="18"/>
    <x v="1"/>
    <x v="1"/>
    <s v="HD Ready"/>
    <n v="4"/>
    <n v="3174"/>
    <n v="12696"/>
  </r>
  <r>
    <x v="6"/>
    <s v="UA22LEN1T2"/>
    <x v="18"/>
    <x v="1"/>
    <x v="11"/>
    <s v="Full HD"/>
    <n v="4"/>
    <n v="2073.9"/>
    <n v="8295.6"/>
  </r>
  <r>
    <x v="6"/>
    <s v="24WB865"/>
    <x v="12"/>
    <x v="1"/>
    <x v="31"/>
    <s v="HD Ready"/>
    <n v="4"/>
    <n v="2446.75"/>
    <n v="9787"/>
  </r>
  <r>
    <x v="6"/>
    <s v="TX-43GR300"/>
    <x v="22"/>
    <x v="1"/>
    <x v="0"/>
    <s v="Full HD"/>
    <n v="4"/>
    <n v="6499"/>
    <n v="25996"/>
  </r>
  <r>
    <x v="6"/>
    <s v="50PUS7304"/>
    <x v="23"/>
    <x v="0"/>
    <x v="3"/>
    <s v="Ultra HD/4k (3840x2160p)"/>
    <n v="4"/>
    <n v="17999"/>
    <n v="71996"/>
  </r>
  <r>
    <x v="6"/>
    <s v="70PUS7304"/>
    <x v="23"/>
    <x v="0"/>
    <x v="16"/>
    <s v="Ultra HD/4k (3840x2160p)"/>
    <n v="4"/>
    <n v="30349.5"/>
    <n v="121398"/>
  </r>
  <r>
    <x v="6"/>
    <s v="43PUS6704"/>
    <x v="23"/>
    <x v="0"/>
    <x v="0"/>
    <s v="Ultra HD/4k (3840x2160p)"/>
    <n v="4"/>
    <n v="11649.225"/>
    <n v="46596.9"/>
  </r>
  <r>
    <x v="6"/>
    <s v="43UM7390PLC"/>
    <x v="4"/>
    <x v="0"/>
    <x v="0"/>
    <s v="Ultra HD/4k (3840x2160p)"/>
    <n v="4"/>
    <n v="13063.955"/>
    <n v="52255.82"/>
  </r>
  <r>
    <x v="6"/>
    <s v="55DU6510"/>
    <x v="8"/>
    <x v="0"/>
    <x v="2"/>
    <s v="Ultra HD/4k (3840x2160p)"/>
    <n v="4"/>
    <n v="10998.99"/>
    <n v="43995.96"/>
  </r>
  <r>
    <x v="6"/>
    <s v="50PUS6504"/>
    <x v="23"/>
    <x v="0"/>
    <x v="3"/>
    <s v="Ultra HD/4k (3840x2160p)"/>
    <n v="4"/>
    <n v="11498.75"/>
    <n v="45995"/>
  </r>
  <r>
    <x v="6"/>
    <s v="65SM8200PLA"/>
    <x v="4"/>
    <x v="0"/>
    <x v="14"/>
    <s v="Ultra HD/4k (3840x2160p)"/>
    <n v="4"/>
    <n v="37498.995000000003"/>
    <n v="149995.98000000001"/>
  </r>
  <r>
    <x v="6"/>
    <s v="QE55LS03R"/>
    <x v="1"/>
    <x v="0"/>
    <x v="2"/>
    <s v="Ultra HD/4k (3840x2160p)"/>
    <n v="4"/>
    <n v="29562"/>
    <n v="118248"/>
  </r>
  <r>
    <x v="6"/>
    <s v="43PUS6754"/>
    <x v="23"/>
    <x v="0"/>
    <x v="0"/>
    <s v="Ultra HD/4k (3840x2160p)"/>
    <n v="4"/>
    <n v="11691.49"/>
    <n v="46765.96"/>
  </r>
  <r>
    <x v="6"/>
    <s v="UE49RU8000"/>
    <x v="1"/>
    <x v="0"/>
    <x v="8"/>
    <s v="Ultra HD/4k (3840x2160p)"/>
    <n v="4"/>
    <n v="16599"/>
    <n v="66396"/>
  </r>
  <r>
    <x v="6"/>
    <s v="S75UHD20G"/>
    <x v="16"/>
    <x v="0"/>
    <x v="17"/>
    <s v="Ultra HD/4k (3840x2160p)"/>
    <n v="4"/>
    <n v="26999.98"/>
    <n v="107999.92"/>
  </r>
  <r>
    <x v="6"/>
    <s v="LE40CT5530AK"/>
    <x v="8"/>
    <x v="0"/>
    <x v="4"/>
    <s v="Full HD"/>
    <n v="4"/>
    <n v="5011"/>
    <n v="20044"/>
  </r>
  <r>
    <x v="6"/>
    <s v="LE32CT5550AK"/>
    <x v="8"/>
    <x v="0"/>
    <x v="1"/>
    <s v="Full HD"/>
    <n v="4"/>
    <n v="4593.335"/>
    <n v="18373.34"/>
  </r>
  <r>
    <x v="6"/>
    <s v="55UP50GU"/>
    <x v="3"/>
    <x v="0"/>
    <x v="2"/>
    <s v="Ultra HD/4k (3840x2160p)"/>
    <n v="4"/>
    <n v="6954.9750000000004"/>
    <n v="27819.9"/>
  </r>
  <r>
    <x v="6"/>
    <s v="TX-32FSR500"/>
    <x v="22"/>
    <x v="0"/>
    <x v="1"/>
    <s v="HD Ready"/>
    <n v="4"/>
    <n v="5549"/>
    <n v="22196"/>
  </r>
  <r>
    <x v="6"/>
    <s v="KDL-49WF805"/>
    <x v="21"/>
    <x v="0"/>
    <x v="8"/>
    <s v="Full HD"/>
    <n v="4"/>
    <n v="15999"/>
    <n v="63996"/>
  </r>
  <r>
    <x v="6"/>
    <s v="19DH4530"/>
    <x v="9"/>
    <x v="1"/>
    <x v="23"/>
    <s v="HD Ready"/>
    <n v="4"/>
    <n v="1641.5"/>
    <n v="6566"/>
  </r>
  <r>
    <x v="6"/>
    <s v="43PFS5505"/>
    <x v="23"/>
    <x v="1"/>
    <x v="0"/>
    <s v="Full HD"/>
    <n v="3"/>
    <n v="7699"/>
    <n v="23097"/>
  </r>
  <r>
    <x v="6"/>
    <s v="39HQ92T2"/>
    <x v="30"/>
    <x v="1"/>
    <x v="20"/>
    <s v="HD Ready"/>
    <n v="3"/>
    <n v="4199"/>
    <n v="12597"/>
  </r>
  <r>
    <x v="6"/>
    <s v="43FQ1920T2"/>
    <x v="32"/>
    <x v="1"/>
    <x v="0"/>
    <s v="Full HD"/>
    <n v="3"/>
    <n v="4799"/>
    <n v="14397"/>
  </r>
  <r>
    <x v="6"/>
    <s v="A40HD300T2"/>
    <x v="11"/>
    <x v="1"/>
    <x v="4"/>
    <s v="Full HD"/>
    <n v="3"/>
    <n v="4499"/>
    <n v="13497"/>
  </r>
  <r>
    <x v="6"/>
    <s v="40A5600F"/>
    <x v="5"/>
    <x v="0"/>
    <x v="4"/>
    <s v="Full HD"/>
    <n v="3"/>
    <n v="6564.4666666700004"/>
    <n v="19693.400000000001"/>
  </r>
  <r>
    <x v="6"/>
    <s v="70UN71006LA"/>
    <x v="4"/>
    <x v="0"/>
    <x v="16"/>
    <s v="Ultra HD/4k (3840x2160p)"/>
    <n v="3"/>
    <n v="34643.176666669999"/>
    <n v="103929.53"/>
  </r>
  <r>
    <x v="6"/>
    <s v="UA58LEP1UHD9"/>
    <x v="18"/>
    <x v="0"/>
    <x v="13"/>
    <s v="Ultra HD/4k (3840x2160p)"/>
    <n v="3"/>
    <n v="10013"/>
    <n v="30039"/>
  </r>
  <r>
    <x v="6"/>
    <s v="50UN81006LB"/>
    <x v="4"/>
    <x v="0"/>
    <x v="3"/>
    <s v="Ultra HD/4k (3840x2160p)"/>
    <n v="3"/>
    <n v="14927.16"/>
    <n v="44781.48"/>
  </r>
  <r>
    <x v="6"/>
    <s v="QE50LS03T"/>
    <x v="1"/>
    <x v="0"/>
    <x v="3"/>
    <s v="Ultra HD/4k (3840x2160p)"/>
    <n v="3"/>
    <n v="35517"/>
    <n v="106551"/>
  </r>
  <r>
    <x v="6"/>
    <s v="LD-2419"/>
    <x v="26"/>
    <x v="1"/>
    <x v="6"/>
    <s v="HD Ready"/>
    <n v="3"/>
    <n v="2399"/>
    <n v="7197"/>
  </r>
  <r>
    <x v="6"/>
    <s v="24DH5500"/>
    <x v="8"/>
    <x v="0"/>
    <x v="6"/>
    <s v="HD Ready"/>
    <n v="3"/>
    <n v="2705.1233333300002"/>
    <n v="8115.37"/>
  </r>
  <r>
    <x v="6"/>
    <s v="55U800"/>
    <x v="3"/>
    <x v="0"/>
    <x v="2"/>
    <s v="Ultra HD/4k (3840x2160p)"/>
    <n v="3"/>
    <n v="15943.98666667"/>
    <n v="47831.96"/>
  </r>
  <r>
    <x v="6"/>
    <s v="65U700GU"/>
    <x v="3"/>
    <x v="0"/>
    <x v="14"/>
    <s v="Ultra HD/4k (3840x2160p)"/>
    <n v="3"/>
    <n v="19999.586666669999"/>
    <n v="59998.76"/>
  </r>
  <r>
    <x v="6"/>
    <s v="UE70RU7090"/>
    <x v="1"/>
    <x v="0"/>
    <x v="16"/>
    <s v="Ultra HD/4k (3840x2160p)"/>
    <n v="3"/>
    <n v="31998.98666667"/>
    <n v="95996.96"/>
  </r>
  <r>
    <x v="6"/>
    <s v="40F9000ST"/>
    <x v="28"/>
    <x v="0"/>
    <x v="4"/>
    <s v="Full HD"/>
    <n v="3"/>
    <n v="4149"/>
    <n v="12447"/>
  </r>
  <r>
    <x v="6"/>
    <s v="LE-50F2UHDS"/>
    <x v="14"/>
    <x v="1"/>
    <x v="3"/>
    <s v="Full HD"/>
    <n v="3"/>
    <n v="7555"/>
    <n v="22665"/>
  </r>
  <r>
    <x v="6"/>
    <s v="UA32DM2500T2"/>
    <x v="18"/>
    <x v="1"/>
    <x v="1"/>
    <s v="HD Ready"/>
    <n v="3"/>
    <n v="2838.2033333300001"/>
    <n v="8514.61"/>
  </r>
  <r>
    <x v="6"/>
    <s v="24HQ92T2"/>
    <x v="30"/>
    <x v="1"/>
    <x v="6"/>
    <s v="HD Ready"/>
    <n v="3"/>
    <n v="2005.06333333"/>
    <n v="6015.19"/>
  </r>
  <r>
    <x v="6"/>
    <s v="24FR55WU"/>
    <x v="3"/>
    <x v="0"/>
    <x v="6"/>
    <s v="Full HD"/>
    <n v="3"/>
    <n v="3732.96666667"/>
    <n v="11198.9"/>
  </r>
  <r>
    <x v="6"/>
    <s v="39HN82T2"/>
    <x v="30"/>
    <x v="1"/>
    <x v="20"/>
    <s v="HD Ready"/>
    <n v="3"/>
    <n v="3799"/>
    <n v="11397"/>
  </r>
  <r>
    <x v="6"/>
    <s v="UE75RU7200"/>
    <x v="1"/>
    <x v="0"/>
    <x v="17"/>
    <s v="Ultra HD/4k (3840x2160p)"/>
    <n v="3"/>
    <n v="40611"/>
    <n v="121833"/>
  </r>
  <r>
    <x v="6"/>
    <s v="KD-55XG8096"/>
    <x v="21"/>
    <x v="0"/>
    <x v="2"/>
    <s v="Ultra HD/4k (3840x2160p)"/>
    <n v="3"/>
    <n v="25092.96666667"/>
    <n v="75278.899999999994"/>
  </r>
  <r>
    <x v="6"/>
    <s v="43PUS7334"/>
    <x v="23"/>
    <x v="0"/>
    <x v="0"/>
    <s v="Ultra HD/4k (3840x2160p)"/>
    <n v="3"/>
    <n v="14998.99333333"/>
    <n v="44996.98"/>
  </r>
  <r>
    <x v="6"/>
    <s v="UHD-43G6000 SMART + T2"/>
    <x v="2"/>
    <x v="0"/>
    <x v="0"/>
    <s v="Ultra HD/4k (3840x2160p)"/>
    <n v="3"/>
    <n v="5809.2433333299996"/>
    <n v="17427.73"/>
  </r>
  <r>
    <x v="6"/>
    <s v="65UM7610PLB"/>
    <x v="4"/>
    <x v="0"/>
    <x v="14"/>
    <s v="Ultra HD/4k (3840x2160p)"/>
    <n v="3"/>
    <n v="30599"/>
    <n v="91797"/>
  </r>
  <r>
    <x v="6"/>
    <s v="49UM7390PLC"/>
    <x v="4"/>
    <x v="0"/>
    <x v="8"/>
    <s v="Ultra HD/4k (3840x2160p)"/>
    <n v="3"/>
    <n v="14785.296666669999"/>
    <n v="44355.89"/>
  </r>
  <r>
    <x v="6"/>
    <s v="UE43NU7097U"/>
    <x v="1"/>
    <x v="0"/>
    <x v="0"/>
    <s v="Ultra HD/4k (3840x2160p)"/>
    <n v="3"/>
    <n v="10499"/>
    <n v="31497"/>
  </r>
  <r>
    <x v="6"/>
    <s v="UE75RU7100"/>
    <x v="1"/>
    <x v="0"/>
    <x v="17"/>
    <s v="Ultra HD/4k (3840x2160p)"/>
    <n v="3"/>
    <n v="36158.633333329999"/>
    <n v="108475.9"/>
  </r>
  <r>
    <x v="6"/>
    <s v="QE65Q80R"/>
    <x v="1"/>
    <x v="0"/>
    <x v="14"/>
    <s v="Ultra HD/4k (3840x2160p)"/>
    <n v="3"/>
    <n v="57098.986666670004"/>
    <n v="171296.96"/>
  </r>
  <r>
    <x v="6"/>
    <s v="20DH4030"/>
    <x v="9"/>
    <x v="1"/>
    <x v="18"/>
    <s v="HD Ready"/>
    <n v="3"/>
    <n v="1835.66666667"/>
    <n v="5507"/>
  </r>
  <r>
    <x v="6"/>
    <s v="24HB50BU"/>
    <x v="3"/>
    <x v="1"/>
    <x v="6"/>
    <s v="HD Ready"/>
    <n v="3"/>
    <n v="2506.5666666699999"/>
    <n v="7519.7"/>
  </r>
  <r>
    <x v="6"/>
    <s v="32FR50"/>
    <x v="3"/>
    <x v="0"/>
    <x v="1"/>
    <s v="Full HD"/>
    <n v="3"/>
    <n v="5073.29"/>
    <n v="15219.87"/>
  </r>
  <r>
    <x v="6"/>
    <s v="32HE2HDT"/>
    <x v="19"/>
    <x v="1"/>
    <x v="1"/>
    <s v="HD Ready"/>
    <n v="3"/>
    <n v="2661.6666666699998"/>
    <n v="7985"/>
  </r>
  <r>
    <x v="6"/>
    <s v="LE-4348"/>
    <x v="26"/>
    <x v="0"/>
    <x v="0"/>
    <s v="Full HD"/>
    <n v="3"/>
    <n v="7499"/>
    <n v="22497"/>
  </r>
  <r>
    <x v="6"/>
    <s v="TX-43FXR600"/>
    <x v="22"/>
    <x v="0"/>
    <x v="0"/>
    <s v="Ultra HD/4k (3840x2160p)"/>
    <n v="3"/>
    <n v="10332.33333333"/>
    <n v="30997"/>
  </r>
  <r>
    <x v="6"/>
    <s v="43LK5100PLB"/>
    <x v="4"/>
    <x v="1"/>
    <x v="0"/>
    <s v="Full HD"/>
    <n v="3"/>
    <n v="6999"/>
    <n v="20997"/>
  </r>
  <r>
    <x v="6"/>
    <s v="43UK6300PLB"/>
    <x v="4"/>
    <x v="0"/>
    <x v="0"/>
    <s v="Ultra HD/4k (3840x2160p)"/>
    <n v="3"/>
    <n v="10562"/>
    <n v="31686"/>
  </r>
  <r>
    <x v="6"/>
    <s v="KD-49XF8596"/>
    <x v="21"/>
    <x v="0"/>
    <x v="8"/>
    <s v="Ultra HD/4k (3840x2160p)"/>
    <n v="3"/>
    <n v="24700.266666669999"/>
    <n v="74100.800000000003"/>
  </r>
  <r>
    <x v="6"/>
    <s v="32DD420"/>
    <x v="31"/>
    <x v="1"/>
    <x v="1"/>
    <s v="HD Ready"/>
    <n v="3"/>
    <n v="2991.6666666699998"/>
    <n v="8975"/>
  </r>
  <r>
    <x v="6"/>
    <s v="22HE1FHDT"/>
    <x v="19"/>
    <x v="1"/>
    <x v="12"/>
    <s v="Full HD"/>
    <n v="3"/>
    <n v="1929.33333333"/>
    <n v="5788"/>
  </r>
  <r>
    <x v="6"/>
    <s v="UE50RU7100"/>
    <x v="1"/>
    <x v="0"/>
    <x v="3"/>
    <s v="Ultra HD/4k (3840x2160p)"/>
    <n v="2.9"/>
    <n v="14521.51034483"/>
    <n v="42112.38"/>
  </r>
  <r>
    <x v="6"/>
    <s v="GTV32HD01T2"/>
    <x v="33"/>
    <x v="1"/>
    <x v="1"/>
    <s v="HD Ready"/>
    <n v="2.8"/>
    <n v="2604.86"/>
    <n v="7293.6080000000002"/>
  </r>
  <r>
    <x v="6"/>
    <s v="55A7400F"/>
    <x v="5"/>
    <x v="0"/>
    <x v="2"/>
    <s v="Ultra HD/4k (3840x2160p)"/>
    <n v="2"/>
    <n v="11743"/>
    <n v="23486"/>
  </r>
  <r>
    <x v="6"/>
    <s v="GT71HD24"/>
    <x v="33"/>
    <x v="1"/>
    <x v="6"/>
    <s v="HD Ready"/>
    <n v="2"/>
    <n v="2793"/>
    <n v="5586"/>
  </r>
  <r>
    <x v="6"/>
    <s v="UA32DM2500S9"/>
    <x v="18"/>
    <x v="0"/>
    <x v="1"/>
    <s v="HD Ready"/>
    <n v="2"/>
    <n v="3799"/>
    <n v="7598"/>
  </r>
  <r>
    <x v="6"/>
    <s v="55U8QF"/>
    <x v="5"/>
    <x v="0"/>
    <x v="10"/>
    <s v="Ultra HD/4k (3840x2160p)"/>
    <n v="2"/>
    <n v="25869.45"/>
    <n v="51738.9"/>
  </r>
  <r>
    <x v="6"/>
    <s v="OLED65B9SLA"/>
    <x v="4"/>
    <x v="0"/>
    <x v="14"/>
    <s v="Ultra HD/4k (3840x2160p)"/>
    <n v="2"/>
    <n v="63499.5"/>
    <n v="126999"/>
  </r>
  <r>
    <x v="6"/>
    <s v="A43HD300T2S"/>
    <x v="11"/>
    <x v="0"/>
    <x v="0"/>
    <s v="Full HD"/>
    <n v="2"/>
    <n v="6114.5"/>
    <n v="12229"/>
  </r>
  <r>
    <x v="6"/>
    <s v="32HE5HDTA1"/>
    <x v="19"/>
    <x v="0"/>
    <x v="1"/>
    <s v="HD Ready"/>
    <n v="2"/>
    <n v="3995"/>
    <n v="7990"/>
  </r>
  <r>
    <x v="6"/>
    <s v="QE75Q800T"/>
    <x v="1"/>
    <x v="0"/>
    <x v="17"/>
    <s v="Ultra HD/8k (7680x4320p)"/>
    <n v="2"/>
    <n v="153812.5"/>
    <n v="307625"/>
  </r>
  <r>
    <x v="6"/>
    <s v="32L2963"/>
    <x v="7"/>
    <x v="0"/>
    <x v="1"/>
    <s v="Full HD"/>
    <n v="2"/>
    <n v="5969"/>
    <n v="11938"/>
  </r>
  <r>
    <x v="6"/>
    <s v="QE49LS01T"/>
    <x v="1"/>
    <x v="0"/>
    <x v="8"/>
    <s v="Ultra HD/4k (3840x2160p)"/>
    <n v="2"/>
    <n v="31499.45"/>
    <n v="62998.9"/>
  </r>
  <r>
    <x v="6"/>
    <s v="49NANO866NA"/>
    <x v="4"/>
    <x v="0"/>
    <x v="8"/>
    <s v="Ultra HD/4k (3840x2160p)"/>
    <n v="2"/>
    <n v="28854"/>
    <n v="57708"/>
  </r>
  <r>
    <x v="6"/>
    <s v="32WL1A63"/>
    <x v="7"/>
    <x v="1"/>
    <x v="1"/>
    <s v="HD Ready"/>
    <n v="2"/>
    <n v="4277.5"/>
    <n v="8555"/>
  </r>
  <r>
    <x v="6"/>
    <s v="55UA3A63"/>
    <x v="7"/>
    <x v="0"/>
    <x v="2"/>
    <s v="Ultra HD/4k (3840x2160p)"/>
    <n v="2"/>
    <n v="13286.43"/>
    <n v="26572.86"/>
  </r>
  <r>
    <x v="6"/>
    <s v="MTV-4350UST2"/>
    <x v="6"/>
    <x v="0"/>
    <x v="0"/>
    <s v="Ultra HD/4k (3840x2160p)"/>
    <n v="2"/>
    <n v="6174.49"/>
    <n v="12348.98"/>
  </r>
  <r>
    <x v="6"/>
    <s v="UE75TU8000"/>
    <x v="1"/>
    <x v="0"/>
    <x v="17"/>
    <s v="Ultra HD/4k (3840x2160p)"/>
    <n v="2"/>
    <n v="52999.45"/>
    <n v="105998.9"/>
  </r>
  <r>
    <x v="6"/>
    <s v="UQ4T-C50BL5EF2AB"/>
    <x v="25"/>
    <x v="0"/>
    <x v="3"/>
    <s v="Ultra HD/4k (3840x2160p)"/>
    <n v="2"/>
    <n v="11950.4"/>
    <n v="23900.799999999999"/>
  </r>
  <r>
    <x v="6"/>
    <s v="UQ4T-C40BL5EF2AB"/>
    <x v="25"/>
    <x v="0"/>
    <x v="4"/>
    <s v="Ultra HD/4k (3840x2160p)"/>
    <n v="2"/>
    <n v="9899"/>
    <n v="19798"/>
  </r>
  <r>
    <x v="6"/>
    <s v="UQ4T-C55BL5EF2AB"/>
    <x v="25"/>
    <x v="0"/>
    <x v="2"/>
    <s v="Ultra HD/4k (3840x2160p)"/>
    <n v="2"/>
    <n v="13951.75"/>
    <n v="27903.5"/>
  </r>
  <r>
    <x v="6"/>
    <s v="40BL5EA"/>
    <x v="25"/>
    <x v="0"/>
    <x v="4"/>
    <s v="Ultra HD/4k (3840x2160p)"/>
    <n v="2"/>
    <n v="9999"/>
    <n v="19998"/>
  </r>
  <r>
    <x v="6"/>
    <s v="QE65Q60R"/>
    <x v="1"/>
    <x v="0"/>
    <x v="14"/>
    <s v="Ultra HD/4k (3840x2160p)"/>
    <n v="2"/>
    <n v="43999"/>
    <n v="87998"/>
  </r>
  <r>
    <x v="6"/>
    <s v="32FQ1920T2"/>
    <x v="32"/>
    <x v="1"/>
    <x v="1"/>
    <s v="Full HD"/>
    <n v="2"/>
    <n v="3199"/>
    <n v="6398"/>
  </r>
  <r>
    <x v="6"/>
    <s v="32AS5HDT"/>
    <x v="19"/>
    <x v="1"/>
    <x v="1"/>
    <s v="HD Ready"/>
    <n v="2"/>
    <n v="3497"/>
    <n v="6994"/>
  </r>
  <r>
    <x v="6"/>
    <s v="40VF50"/>
    <x v="20"/>
    <x v="1"/>
    <x v="4"/>
    <s v="Full HD"/>
    <n v="2"/>
    <n v="4499"/>
    <n v="8998"/>
  </r>
  <r>
    <x v="6"/>
    <s v="65U800"/>
    <x v="3"/>
    <x v="0"/>
    <x v="14"/>
    <s v="Ultra HD/4k (3840x2160p)"/>
    <n v="2"/>
    <n v="24999"/>
    <n v="49998"/>
  </r>
  <r>
    <x v="6"/>
    <s v="65UA3A63"/>
    <x v="7"/>
    <x v="0"/>
    <x v="14"/>
    <s v="Ultra HD/4k (3840x2160p)"/>
    <n v="2"/>
    <n v="21806"/>
    <n v="43612"/>
  </r>
  <r>
    <x v="6"/>
    <s v="43UA3A63"/>
    <x v="7"/>
    <x v="0"/>
    <x v="0"/>
    <s v="Ultra HD/4k (3840x2160p)"/>
    <n v="2"/>
    <n v="10249.200000000001"/>
    <n v="20498.400000000001"/>
  </r>
  <r>
    <x v="6"/>
    <s v="32FR55GU"/>
    <x v="3"/>
    <x v="0"/>
    <x v="1"/>
    <s v="Full HD"/>
    <n v="2"/>
    <n v="5599.48"/>
    <n v="11198.96"/>
  </r>
  <r>
    <x v="6"/>
    <s v="32TH2"/>
    <x v="24"/>
    <x v="1"/>
    <x v="1"/>
    <s v="HD Ready"/>
    <n v="2"/>
    <n v="2499"/>
    <n v="4998"/>
  </r>
  <r>
    <x v="6"/>
    <s v="50AU20H"/>
    <x v="45"/>
    <x v="0"/>
    <x v="3"/>
    <s v="Ultra HD/4k (3840x2160p)"/>
    <n v="2"/>
    <n v="11499"/>
    <n v="22998"/>
  </r>
  <r>
    <x v="6"/>
    <s v="UA50LEM1T2USM"/>
    <x v="18"/>
    <x v="1"/>
    <x v="3"/>
    <s v="Ultra HD/4k (3840x2160p)"/>
    <n v="2"/>
    <n v="7972"/>
    <n v="15944"/>
  </r>
  <r>
    <x v="6"/>
    <s v="UA40DM2500S"/>
    <x v="18"/>
    <x v="1"/>
    <x v="4"/>
    <s v="Full HD"/>
    <n v="2"/>
    <n v="4924"/>
    <n v="9848"/>
  </r>
  <r>
    <x v="6"/>
    <s v="55UL950"/>
    <x v="12"/>
    <x v="0"/>
    <x v="10"/>
    <s v="Ultra HD/4k (3840x2160p)"/>
    <n v="2"/>
    <n v="9249"/>
    <n v="18498"/>
  </r>
  <r>
    <x v="6"/>
    <s v="KD-43XG7005"/>
    <x v="21"/>
    <x v="0"/>
    <x v="0"/>
    <s v="Ultra HD/4k (3840x2160p)"/>
    <n v="2"/>
    <n v="15051.115"/>
    <n v="30102.23"/>
  </r>
  <r>
    <x v="6"/>
    <s v="50USH1930T2"/>
    <x v="32"/>
    <x v="0"/>
    <x v="3"/>
    <s v="Ultra HD/4k (3840x2160p)"/>
    <n v="2"/>
    <n v="8149"/>
    <n v="16298"/>
  </r>
  <r>
    <x v="6"/>
    <s v="TX-65GXR700"/>
    <x v="22"/>
    <x v="0"/>
    <x v="14"/>
    <s v="Ultra HD/4k (3840x2160p)"/>
    <n v="2"/>
    <n v="21499"/>
    <n v="42998"/>
  </r>
  <r>
    <x v="6"/>
    <s v="LE-40P28S"/>
    <x v="14"/>
    <x v="0"/>
    <x v="4"/>
    <s v="Full HD"/>
    <n v="2"/>
    <n v="5699"/>
    <n v="11398"/>
  </r>
  <r>
    <x v="6"/>
    <s v="55OLED754"/>
    <x v="23"/>
    <x v="0"/>
    <x v="2"/>
    <s v="Ultra HD/4k (3840x2160p)"/>
    <n v="2"/>
    <n v="36999"/>
    <n v="73998"/>
  </r>
  <r>
    <x v="6"/>
    <s v="43AS1UHDTA1.5"/>
    <x v="19"/>
    <x v="0"/>
    <x v="0"/>
    <s v="Ultra HD/4k (3840x2160p)"/>
    <n v="2"/>
    <n v="6995"/>
    <n v="13990"/>
  </r>
  <r>
    <x v="6"/>
    <s v="65OLED854"/>
    <x v="23"/>
    <x v="0"/>
    <x v="14"/>
    <s v="Ultra HD/4k (3840x2160p)"/>
    <n v="2"/>
    <n v="67895.804999999993"/>
    <n v="135791.60999999999"/>
  </r>
  <r>
    <x v="6"/>
    <s v="32FR55WU"/>
    <x v="3"/>
    <x v="0"/>
    <x v="1"/>
    <s v="Full HD"/>
    <n v="2"/>
    <n v="4406.46"/>
    <n v="8812.92"/>
  </r>
  <r>
    <x v="6"/>
    <s v="KD-43XG8096"/>
    <x v="21"/>
    <x v="0"/>
    <x v="0"/>
    <s v="Ultra HD/4k (3840x2160p)"/>
    <n v="2"/>
    <n v="21858.95"/>
    <n v="43717.9"/>
  </r>
  <r>
    <x v="6"/>
    <s v="UE55RU7200"/>
    <x v="1"/>
    <x v="0"/>
    <x v="2"/>
    <s v="Ultra HD/4k (3840x2160p)"/>
    <n v="2"/>
    <n v="15004"/>
    <n v="30008"/>
  </r>
  <r>
    <x v="6"/>
    <s v="65DU6510"/>
    <x v="8"/>
    <x v="0"/>
    <x v="14"/>
    <s v="Ultra HD/4k (3840x2160p)"/>
    <n v="2"/>
    <n v="15468.35"/>
    <n v="30936.7"/>
  </r>
  <r>
    <x v="6"/>
    <s v="UE82RU8000"/>
    <x v="1"/>
    <x v="0"/>
    <x v="27"/>
    <s v="Ultra HD/4k (3840x2160p)"/>
    <n v="2"/>
    <n v="56999"/>
    <n v="113998"/>
  </r>
  <r>
    <x v="6"/>
    <s v="32HR55GU"/>
    <x v="3"/>
    <x v="0"/>
    <x v="1"/>
    <s v="HD Ready"/>
    <n v="2"/>
    <n v="3589.5"/>
    <n v="7179"/>
  </r>
  <r>
    <x v="6"/>
    <s v="H55B7100"/>
    <x v="5"/>
    <x v="0"/>
    <x v="2"/>
    <s v="Ultra HD/4k (3840x2160p)"/>
    <n v="2"/>
    <n v="9899.5"/>
    <n v="19799"/>
  </r>
  <r>
    <x v="6"/>
    <s v="H50B7100"/>
    <x v="5"/>
    <x v="0"/>
    <x v="3"/>
    <s v="Ultra HD/4k (3840x2160p)"/>
    <n v="2"/>
    <n v="8999"/>
    <n v="17998"/>
  </r>
  <r>
    <x v="6"/>
    <s v="LED-32E6000 SMART + T2"/>
    <x v="2"/>
    <x v="0"/>
    <x v="1"/>
    <s v="HD Ready"/>
    <n v="2"/>
    <n v="2473.5"/>
    <n v="4947"/>
  </r>
  <r>
    <x v="6"/>
    <s v="32WE851"/>
    <x v="40"/>
    <x v="0"/>
    <x v="1"/>
    <s v="HD Ready"/>
    <n v="2"/>
    <n v="2699"/>
    <n v="5398"/>
  </r>
  <r>
    <x v="6"/>
    <s v="QE49Q77RA"/>
    <x v="1"/>
    <x v="0"/>
    <x v="8"/>
    <s v="Ultra HD/4k (3840x2160p)"/>
    <n v="2"/>
    <n v="25399.48"/>
    <n v="50798.96"/>
  </r>
  <r>
    <x v="6"/>
    <s v="UE43RU7410"/>
    <x v="1"/>
    <x v="0"/>
    <x v="0"/>
    <s v="Ultra HD/4k (3840x2160p)"/>
    <n v="2"/>
    <n v="14849"/>
    <n v="29698"/>
  </r>
  <r>
    <x v="6"/>
    <s v="24PHS4304"/>
    <x v="23"/>
    <x v="1"/>
    <x v="6"/>
    <s v="HD Ready"/>
    <n v="2"/>
    <n v="3799"/>
    <n v="7598"/>
  </r>
  <r>
    <x v="6"/>
    <s v="49Q3 AI"/>
    <x v="10"/>
    <x v="0"/>
    <x v="8"/>
    <s v="Ultra HD/4k (3840x2160p)"/>
    <n v="2"/>
    <n v="12999"/>
    <n v="25998"/>
  </r>
  <r>
    <x v="6"/>
    <s v="E55UHD20B"/>
    <x v="16"/>
    <x v="0"/>
    <x v="2"/>
    <s v="Ultra HD/4k (3840x2160p)"/>
    <n v="2"/>
    <n v="11199.05"/>
    <n v="22398.1"/>
  </r>
  <r>
    <x v="6"/>
    <s v="LC-32HI3122E"/>
    <x v="25"/>
    <x v="1"/>
    <x v="1"/>
    <s v="HD Ready"/>
    <n v="2"/>
    <n v="4117"/>
    <n v="8234"/>
  </r>
  <r>
    <x v="6"/>
    <s v="TV43-FS2G"/>
    <x v="17"/>
    <x v="0"/>
    <x v="0"/>
    <s v="Full HD"/>
    <n v="2"/>
    <n v="9199.9"/>
    <n v="18399.8"/>
  </r>
  <r>
    <x v="6"/>
    <s v="H75A6500IL"/>
    <x v="5"/>
    <x v="0"/>
    <x v="17"/>
    <s v="Ultra HD/4k (3840x2160p)"/>
    <n v="2"/>
    <n v="27404.95"/>
    <n v="54809.9"/>
  </r>
  <r>
    <x v="6"/>
    <s v="H55A6130"/>
    <x v="5"/>
    <x v="0"/>
    <x v="2"/>
    <s v="Ultra HD/4k (3840x2160p)"/>
    <n v="2"/>
    <n v="9001.9500000000007"/>
    <n v="18003.900000000001"/>
  </r>
  <r>
    <x v="6"/>
    <s v="LED-43G5000 SMART + T2"/>
    <x v="2"/>
    <x v="0"/>
    <x v="0"/>
    <s v="Full HD"/>
    <n v="2"/>
    <n v="3490"/>
    <n v="6980"/>
  </r>
  <r>
    <x v="6"/>
    <s v="LC-40FI5012E"/>
    <x v="25"/>
    <x v="0"/>
    <x v="4"/>
    <s v="Full HD"/>
    <n v="2"/>
    <n v="6998"/>
    <n v="13996"/>
  </r>
  <r>
    <x v="6"/>
    <s v="GTV32T2"/>
    <x v="33"/>
    <x v="1"/>
    <x v="1"/>
    <s v="HD Ready"/>
    <n v="2"/>
    <n v="3398.5"/>
    <n v="6797"/>
  </r>
  <r>
    <x v="6"/>
    <s v="32HB50"/>
    <x v="3"/>
    <x v="1"/>
    <x v="1"/>
    <s v="HD Ready"/>
    <n v="2"/>
    <n v="2982.4749999999999"/>
    <n v="5964.95"/>
  </r>
  <r>
    <x v="6"/>
    <s v="LD-3238"/>
    <x v="26"/>
    <x v="1"/>
    <x v="1"/>
    <s v="HD Ready"/>
    <n v="2"/>
    <n v="2999"/>
    <n v="5998"/>
  </r>
  <r>
    <x v="6"/>
    <s v="40N2179PW"/>
    <x v="5"/>
    <x v="0"/>
    <x v="4"/>
    <s v="Full HD"/>
    <n v="2"/>
    <n v="5555"/>
    <n v="11110"/>
  </r>
  <r>
    <x v="6"/>
    <s v="UE32N5300"/>
    <x v="1"/>
    <x v="0"/>
    <x v="1"/>
    <s v="Full HD"/>
    <n v="2"/>
    <n v="6699"/>
    <n v="13398"/>
  </r>
  <r>
    <x v="6"/>
    <s v="UE55NU7090"/>
    <x v="1"/>
    <x v="0"/>
    <x v="2"/>
    <s v="Ultra HD/4k (3840x2160p)"/>
    <n v="2"/>
    <n v="12131"/>
    <n v="24262"/>
  </r>
  <r>
    <x v="6"/>
    <s v="32L2863"/>
    <x v="7"/>
    <x v="0"/>
    <x v="1"/>
    <s v="Full HD"/>
    <n v="2"/>
    <n v="5149"/>
    <n v="10298"/>
  </r>
  <r>
    <x v="6"/>
    <s v="KD-43XF7005"/>
    <x v="21"/>
    <x v="0"/>
    <x v="0"/>
    <s v="Ultra HD/4k (3840x2160p)"/>
    <n v="2"/>
    <n v="13299"/>
    <n v="26598"/>
  </r>
  <r>
    <x v="6"/>
    <s v="KD-43XF7596"/>
    <x v="21"/>
    <x v="0"/>
    <x v="0"/>
    <s v="Ultra HD/4k (3840x2160p)"/>
    <n v="2"/>
    <n v="15231"/>
    <n v="30462"/>
  </r>
  <r>
    <x v="6"/>
    <s v="LED-22D1900 + T2"/>
    <x v="2"/>
    <x v="1"/>
    <x v="11"/>
    <s v="Full HD"/>
    <n v="2"/>
    <n v="990"/>
    <n v="1980"/>
  </r>
  <r>
    <x v="6"/>
    <s v="48DF5030"/>
    <x v="9"/>
    <x v="0"/>
    <x v="26"/>
    <s v="Full HD"/>
    <n v="2"/>
    <n v="5774"/>
    <n v="11548"/>
  </r>
  <r>
    <x v="6"/>
    <s v="40DF5130"/>
    <x v="9"/>
    <x v="1"/>
    <x v="4"/>
    <s v="Full HD"/>
    <n v="2"/>
    <n v="4289"/>
    <n v="8578"/>
  </r>
  <r>
    <x v="6"/>
    <s v="LE-3270"/>
    <x v="38"/>
    <x v="1"/>
    <x v="1"/>
    <s v="HD Ready"/>
    <n v="1"/>
    <n v="3398.91"/>
    <n v="3398.91"/>
  </r>
  <r>
    <x v="6"/>
    <s v="43PFS6855"/>
    <x v="23"/>
    <x v="0"/>
    <x v="0"/>
    <s v="Full HD"/>
    <n v="1"/>
    <n v="9499"/>
    <n v="9499"/>
  </r>
  <r>
    <x v="6"/>
    <s v="50A7400F"/>
    <x v="5"/>
    <x v="1"/>
    <x v="3"/>
    <s v="Ultra HD/4k (3840x2160p)"/>
    <n v="1"/>
    <n v="10533"/>
    <n v="10533"/>
  </r>
  <r>
    <x v="6"/>
    <s v="65A7400F"/>
    <x v="5"/>
    <x v="1"/>
    <x v="14"/>
    <s v="Ultra HD/4k (3840x2160p)"/>
    <n v="1"/>
    <n v="18468"/>
    <n v="18468"/>
  </r>
  <r>
    <x v="6"/>
    <s v="55UN965"/>
    <x v="12"/>
    <x v="0"/>
    <x v="2"/>
    <s v="Ultra HD/4k (3840x2160p)"/>
    <n v="1"/>
    <n v="12999"/>
    <n v="12999"/>
  </r>
  <r>
    <x v="6"/>
    <s v="GT9HD32"/>
    <x v="33"/>
    <x v="1"/>
    <x v="1"/>
    <s v="HD Ready"/>
    <n v="1"/>
    <n v="3693"/>
    <n v="3693"/>
  </r>
  <r>
    <x v="6"/>
    <s v="A32HD300"/>
    <x v="11"/>
    <x v="1"/>
    <x v="1"/>
    <s v="HD Ready"/>
    <n v="1"/>
    <n v="2444"/>
    <n v="2444"/>
  </r>
  <r>
    <x v="6"/>
    <s v="OLED65CX6LA"/>
    <x v="4"/>
    <x v="0"/>
    <x v="14"/>
    <s v="Ultra HD/4k (3840x2160p)"/>
    <n v="1"/>
    <n v="89999"/>
    <n v="89999"/>
  </r>
  <r>
    <x v="6"/>
    <s v="KD-75XH9096"/>
    <x v="21"/>
    <x v="0"/>
    <x v="17"/>
    <s v="Ultra HD/4k (3840x2160p)"/>
    <n v="1"/>
    <n v="85999"/>
    <n v="85999"/>
  </r>
  <r>
    <x v="6"/>
    <s v="A55HD300T2S"/>
    <x v="11"/>
    <x v="0"/>
    <x v="2"/>
    <s v="Ultra HD/4k (3840x2160p)"/>
    <n v="1"/>
    <n v="9631.9"/>
    <n v="9631.9"/>
  </r>
  <r>
    <x v="6"/>
    <s v="65U8QF"/>
    <x v="5"/>
    <x v="0"/>
    <x v="35"/>
    <s v="Ultra HD/4k (3840x2160p)"/>
    <n v="1"/>
    <n v="35999.9"/>
    <n v="35999.9"/>
  </r>
  <r>
    <x v="6"/>
    <s v="55A7100F"/>
    <x v="5"/>
    <x v="0"/>
    <x v="2"/>
    <s v="Ultra HD/4k (3840x2160p)"/>
    <n v="1"/>
    <n v="11999"/>
    <n v="11999"/>
  </r>
  <r>
    <x v="6"/>
    <s v="4T-C55BL3EF2AB"/>
    <x v="25"/>
    <x v="0"/>
    <x v="2"/>
    <s v="Ultra HD/4k (3840x2160p)"/>
    <n v="1"/>
    <n v="13196"/>
    <n v="13196"/>
  </r>
  <r>
    <x v="6"/>
    <s v="A39HD400T2"/>
    <x v="11"/>
    <x v="1"/>
    <x v="20"/>
    <s v="HD Ready"/>
    <n v="1"/>
    <n v="4499"/>
    <n v="4499"/>
  </r>
  <r>
    <x v="6"/>
    <s v="KD-75XH8096"/>
    <x v="21"/>
    <x v="0"/>
    <x v="17"/>
    <s v="Ultra HD/4k (3840x2160p)"/>
    <n v="1"/>
    <n v="47000"/>
    <n v="47000"/>
  </r>
  <r>
    <x v="6"/>
    <s v="65UM7050PLA"/>
    <x v="4"/>
    <x v="0"/>
    <x v="14"/>
    <s v="Ultra HD/4k (3840x2160p)"/>
    <n v="1"/>
    <n v="21287.39"/>
    <n v="21287.39"/>
  </r>
  <r>
    <x v="6"/>
    <s v="UA43FHD20T2S"/>
    <x v="18"/>
    <x v="0"/>
    <x v="0"/>
    <s v="Full HD"/>
    <n v="1"/>
    <n v="4999"/>
    <n v="4999"/>
  </r>
  <r>
    <x v="6"/>
    <s v="LT-55MU508"/>
    <x v="13"/>
    <x v="0"/>
    <x v="2"/>
    <s v="Ultra HD/4k (3840x2160p)"/>
    <n v="1"/>
    <n v="10500"/>
    <n v="10500"/>
  </r>
  <r>
    <x v="6"/>
    <s v="65Q40"/>
    <x v="10"/>
    <x v="0"/>
    <x v="14"/>
    <s v="Ultra HD/4k (3840x2160p)"/>
    <n v="1"/>
    <n v="29999"/>
    <n v="29999"/>
  </r>
  <r>
    <x v="6"/>
    <s v="MTV-3245HST2"/>
    <x v="6"/>
    <x v="0"/>
    <x v="1"/>
    <s v="HD Ready"/>
    <n v="1"/>
    <n v="3999"/>
    <n v="3999"/>
  </r>
  <r>
    <x v="6"/>
    <s v="60UN71006LB"/>
    <x v="4"/>
    <x v="0"/>
    <x v="29"/>
    <s v="Ultra HD/4k (3840x2160p)"/>
    <n v="1"/>
    <n v="20999"/>
    <n v="20999"/>
  </r>
  <r>
    <x v="6"/>
    <s v="QE43LS05T"/>
    <x v="1"/>
    <x v="0"/>
    <x v="0"/>
    <s v="Ultra HD/4k (3840x2160p)"/>
    <n v="1"/>
    <n v="35999"/>
    <n v="35999"/>
  </r>
  <r>
    <x v="6"/>
    <s v="55NANO866NA"/>
    <x v="4"/>
    <x v="0"/>
    <x v="2"/>
    <s v="Ultra HD/4k (3840x2160p)"/>
    <n v="1"/>
    <n v="33999"/>
    <n v="33999"/>
  </r>
  <r>
    <x v="6"/>
    <s v="QE65Q950T"/>
    <x v="1"/>
    <x v="0"/>
    <x v="14"/>
    <s v="Ultra HD/8k (7680x4320p)"/>
    <n v="1"/>
    <n v="147421"/>
    <n v="147421"/>
  </r>
  <r>
    <x v="6"/>
    <s v="KD-75XH9505"/>
    <x v="21"/>
    <x v="0"/>
    <x v="17"/>
    <s v="Ultra HD/4k (3840x2160p)"/>
    <n v="1"/>
    <n v="119999"/>
    <n v="119999"/>
  </r>
  <r>
    <x v="6"/>
    <s v="QE75Q950T"/>
    <x v="1"/>
    <x v="0"/>
    <x v="17"/>
    <s v="Ultra HD/8k (7680x4320p)"/>
    <n v="1"/>
    <n v="237600"/>
    <n v="237600"/>
  </r>
  <r>
    <x v="6"/>
    <s v="24AS1HDT"/>
    <x v="19"/>
    <x v="1"/>
    <x v="6"/>
    <s v="HD Ready"/>
    <n v="1"/>
    <n v="2395"/>
    <n v="2395"/>
  </r>
  <r>
    <x v="6"/>
    <s v="LED-39G5000 + T2"/>
    <x v="2"/>
    <x v="0"/>
    <x v="20"/>
    <s v="HD Ready"/>
    <n v="1"/>
    <n v="3800.9"/>
    <n v="3800.9"/>
  </r>
  <r>
    <x v="6"/>
    <s v="QE75Q95T"/>
    <x v="1"/>
    <x v="0"/>
    <x v="17"/>
    <s v="Ultra HD/4k (3840x2160p)"/>
    <n v="1"/>
    <n v="129999"/>
    <n v="129999"/>
  </r>
  <r>
    <x v="6"/>
    <s v="LE2455SM"/>
    <x v="38"/>
    <x v="0"/>
    <x v="6"/>
    <s v="HD Ready"/>
    <n v="1"/>
    <n v="2698.51"/>
    <n v="2698.51"/>
  </r>
  <r>
    <x v="6"/>
    <s v="UE82TU8000"/>
    <x v="1"/>
    <x v="0"/>
    <x v="27"/>
    <s v="Ultra HD/4k (3840x2160p)"/>
    <n v="1"/>
    <n v="73445.38"/>
    <n v="73445.38"/>
  </r>
  <r>
    <x v="6"/>
    <s v="QE65Q800T"/>
    <x v="1"/>
    <x v="0"/>
    <x v="14"/>
    <s v="Ultra HD/8k (7680x4320p)"/>
    <n v="1"/>
    <n v="88349"/>
    <n v="88349"/>
  </r>
  <r>
    <x v="6"/>
    <s v="55NANO916NA"/>
    <x v="4"/>
    <x v="0"/>
    <x v="2"/>
    <s v="Ultra HD/4k (3840x2160p)"/>
    <n v="1"/>
    <n v="37999"/>
    <n v="37999"/>
  </r>
  <r>
    <x v="6"/>
    <s v="1T-C32BB3EE2NB"/>
    <x v="25"/>
    <x v="1"/>
    <x v="1"/>
    <s v="HD Ready"/>
    <n v="1"/>
    <n v="4398.96"/>
    <n v="4398.96"/>
  </r>
  <r>
    <x v="6"/>
    <s v="QE43LS03T"/>
    <x v="1"/>
    <x v="0"/>
    <x v="0"/>
    <s v="Ultra HD/4k (3840x2160p)"/>
    <n v="1"/>
    <n v="28999"/>
    <n v="28999"/>
  </r>
  <r>
    <x v="6"/>
    <s v="UE75TU7100"/>
    <x v="1"/>
    <x v="0"/>
    <x v="17"/>
    <s v="Ultra HD/4k (3840x2160p)"/>
    <n v="1"/>
    <n v="44999.9"/>
    <n v="44999.9"/>
  </r>
  <r>
    <x v="6"/>
    <s v="65UE6400"/>
    <x v="27"/>
    <x v="0"/>
    <x v="14"/>
    <s v="Ultra HD/4k (3840x2160p)"/>
    <n v="1"/>
    <n v="16999"/>
    <n v="16999"/>
  </r>
  <r>
    <x v="6"/>
    <s v="50UA3A63"/>
    <x v="7"/>
    <x v="0"/>
    <x v="3"/>
    <s v="Ultra HD/4k (3840x2160p)"/>
    <n v="1"/>
    <n v="12089"/>
    <n v="12089"/>
  </r>
  <r>
    <x v="6"/>
    <s v="LC-40SA5200X"/>
    <x v="25"/>
    <x v="0"/>
    <x v="4"/>
    <s v="Full HD"/>
    <n v="1"/>
    <n v="4899.9399999999996"/>
    <n v="4899.9399999999996"/>
  </r>
  <r>
    <x v="6"/>
    <s v="55Q8600UWG"/>
    <x v="5"/>
    <x v="0"/>
    <x v="2"/>
    <s v="Ultra HD/4k (3840x2160p)"/>
    <n v="1"/>
    <n v="12420.8"/>
    <n v="12420.8"/>
  </r>
  <r>
    <x v="6"/>
    <s v="50AS1UHDTA1.5"/>
    <x v="19"/>
    <x v="0"/>
    <x v="8"/>
    <s v="Ultra HD/4k (3840x2160p)"/>
    <n v="1"/>
    <n v="8499"/>
    <n v="8499"/>
  </r>
  <r>
    <x v="6"/>
    <s v="40VF55"/>
    <x v="20"/>
    <x v="0"/>
    <x v="4"/>
    <s v="Full HD"/>
    <n v="1"/>
    <n v="5199"/>
    <n v="5199"/>
  </r>
  <r>
    <x v="6"/>
    <s v="65PUS6554"/>
    <x v="23"/>
    <x v="0"/>
    <x v="35"/>
    <s v="Ultra HD/4k (3840x2160p)"/>
    <n v="1"/>
    <n v="19999"/>
    <n v="19999"/>
  </r>
  <r>
    <x v="6"/>
    <s v="55UM7400PLB"/>
    <x v="4"/>
    <x v="0"/>
    <x v="2"/>
    <s v="Ultra HD/4k (3840x2160p)"/>
    <n v="1"/>
    <n v="14361.16"/>
    <n v="14361.16"/>
  </r>
  <r>
    <x v="6"/>
    <s v="LC-32HI3222E"/>
    <x v="25"/>
    <x v="1"/>
    <x v="1"/>
    <s v="HD Ready"/>
    <n v="1"/>
    <n v="4532.42"/>
    <n v="4532.42"/>
  </r>
  <r>
    <x v="6"/>
    <s v="55UT965"/>
    <x v="12"/>
    <x v="0"/>
    <x v="2"/>
    <s v="Ultra HD/4k (3840x2160p)"/>
    <n v="1"/>
    <n v="9599"/>
    <n v="9599"/>
  </r>
  <r>
    <x v="6"/>
    <s v="UA43IA124US"/>
    <x v="18"/>
    <x v="1"/>
    <x v="0"/>
    <s v="Ultra HD/4k (3840x2160p)"/>
    <n v="1"/>
    <n v="6999"/>
    <n v="6999"/>
  </r>
  <r>
    <x v="6"/>
    <s v="UA40IA124S"/>
    <x v="18"/>
    <x v="1"/>
    <x v="4"/>
    <s v="Full HD"/>
    <n v="1"/>
    <n v="5053"/>
    <n v="5053"/>
  </r>
  <r>
    <x v="6"/>
    <s v="UA55IA124US"/>
    <x v="18"/>
    <x v="1"/>
    <x v="2"/>
    <s v="Ultra HD/4k (3840x2160p)"/>
    <n v="1"/>
    <n v="8998"/>
    <n v="8998"/>
  </r>
  <r>
    <x v="6"/>
    <s v="UA50IA124US"/>
    <x v="18"/>
    <x v="1"/>
    <x v="3"/>
    <s v="Ultra HD/4k (3840x2160p)"/>
    <n v="1"/>
    <n v="8799"/>
    <n v="8799"/>
  </r>
  <r>
    <x v="6"/>
    <s v="UA328IA124FDS"/>
    <x v="18"/>
    <x v="1"/>
    <x v="1"/>
    <s v="Full HD"/>
    <n v="1"/>
    <n v="4799"/>
    <n v="4799"/>
  </r>
  <r>
    <x v="6"/>
    <s v="UA58LENSUHD"/>
    <x v="18"/>
    <x v="1"/>
    <x v="13"/>
    <s v="Ultra HD/4k (3840x2160p)"/>
    <n v="1"/>
    <n v="9499"/>
    <n v="9499"/>
  </r>
  <r>
    <x v="6"/>
    <s v="32BH400"/>
    <x v="9"/>
    <x v="1"/>
    <x v="1"/>
    <s v="HD Ready"/>
    <n v="1"/>
    <n v="2499"/>
    <n v="2499"/>
  </r>
  <r>
    <x v="6"/>
    <s v="UA24IA124S"/>
    <x v="18"/>
    <x v="1"/>
    <x v="6"/>
    <s v="HD Ready"/>
    <n v="1"/>
    <n v="2999"/>
    <n v="2999"/>
  </r>
  <r>
    <x v="6"/>
    <s v="UA43LEP1T2S"/>
    <x v="18"/>
    <x v="0"/>
    <x v="0"/>
    <s v="Ultra HD/4k (3840x2160p)"/>
    <n v="1"/>
    <n v="6689"/>
    <n v="6689"/>
  </r>
  <r>
    <x v="6"/>
    <s v="H100LDA"/>
    <x v="5"/>
    <x v="0"/>
    <x v="33"/>
    <s v="Ultra HD/4k (3840x2160p)"/>
    <n v="1"/>
    <n v="69999.899999999994"/>
    <n v="69999.899999999994"/>
  </r>
  <r>
    <x v="6"/>
    <s v="55Q4A"/>
    <x v="10"/>
    <x v="0"/>
    <x v="2"/>
    <s v="Ultra HD/4k (3840x2160p)"/>
    <n v="1"/>
    <n v="15999"/>
    <n v="15999"/>
  </r>
  <r>
    <x v="6"/>
    <s v="UA24DM2500T2"/>
    <x v="18"/>
    <x v="1"/>
    <x v="6"/>
    <s v="HD Ready"/>
    <n v="1"/>
    <n v="2299"/>
    <n v="2299"/>
  </r>
  <r>
    <x v="6"/>
    <s v="LE-32P28T2"/>
    <x v="14"/>
    <x v="1"/>
    <x v="1"/>
    <s v="HD Ready"/>
    <n v="1"/>
    <n v="2558"/>
    <n v="2558"/>
  </r>
  <r>
    <x v="6"/>
    <s v="49AS1UHDTA1.5"/>
    <x v="19"/>
    <x v="0"/>
    <x v="8"/>
    <s v="Ultra HD/4k (3840x2160p)"/>
    <n v="1"/>
    <n v="7999"/>
    <n v="7999"/>
  </r>
  <r>
    <x v="6"/>
    <s v="32HSH1930T2"/>
    <x v="32"/>
    <x v="0"/>
    <x v="1"/>
    <s v="HD Ready"/>
    <n v="1"/>
    <n v="3799"/>
    <n v="3799"/>
  </r>
  <r>
    <x v="6"/>
    <s v="40FE965"/>
    <x v="12"/>
    <x v="0"/>
    <x v="15"/>
    <s v="Full HD"/>
    <n v="1"/>
    <n v="6999"/>
    <n v="6999"/>
  </r>
  <r>
    <x v="6"/>
    <s v="JH32DS700S"/>
    <x v="34"/>
    <x v="0"/>
    <x v="1"/>
    <s v="HD Ready"/>
    <n v="1"/>
    <n v="4481"/>
    <n v="4481"/>
  </r>
  <r>
    <x v="6"/>
    <s v="65UK850T"/>
    <x v="12"/>
    <x v="0"/>
    <x v="14"/>
    <s v="Ultra HD/4k (3840x2160p)"/>
    <n v="1"/>
    <n v="14999"/>
    <n v="14999"/>
  </r>
  <r>
    <x v="6"/>
    <s v="JH24BT300S"/>
    <x v="34"/>
    <x v="1"/>
    <x v="6"/>
    <s v="HD Ready"/>
    <n v="1"/>
    <n v="2157"/>
    <n v="2157"/>
  </r>
  <r>
    <x v="6"/>
    <s v="A43FHD100T2S"/>
    <x v="11"/>
    <x v="0"/>
    <x v="0"/>
    <s v="Full HD"/>
    <n v="1"/>
    <n v="3557.2"/>
    <n v="3557.2"/>
  </r>
  <r>
    <x v="6"/>
    <s v="TX-49GXR900"/>
    <x v="22"/>
    <x v="0"/>
    <x v="8"/>
    <s v="Ultra HD/4k (3840x2160p)"/>
    <n v="1"/>
    <n v="16999"/>
    <n v="16999"/>
  </r>
  <r>
    <x v="6"/>
    <s v="KDL-43WF665"/>
    <x v="21"/>
    <x v="0"/>
    <x v="0"/>
    <s v="Full HD"/>
    <n v="1"/>
    <n v="11999"/>
    <n v="11999"/>
  </r>
  <r>
    <x v="6"/>
    <s v="A32HD100T2"/>
    <x v="11"/>
    <x v="1"/>
    <x v="1"/>
    <s v="HD Ready"/>
    <n v="1"/>
    <n v="2499"/>
    <n v="2499"/>
  </r>
  <r>
    <x v="6"/>
    <s v="KD-55XG8596"/>
    <x v="21"/>
    <x v="0"/>
    <x v="2"/>
    <s v="Ultra HD/4k (3840x2160p)"/>
    <n v="1"/>
    <n v="29999"/>
    <n v="29999"/>
  </r>
  <r>
    <x v="6"/>
    <s v="50EP640"/>
    <x v="31"/>
    <x v="0"/>
    <x v="3"/>
    <s v="Ultra HD/4k (3840x2160p)"/>
    <n v="1"/>
    <n v="10998.94"/>
    <n v="10998.94"/>
  </r>
  <r>
    <x v="6"/>
    <s v="65EP680"/>
    <x v="31"/>
    <x v="0"/>
    <x v="35"/>
    <s v="Ultra HD/4k (3840x2160p)"/>
    <n v="1"/>
    <n v="23759"/>
    <n v="23759"/>
  </r>
  <r>
    <x v="6"/>
    <s v="55PUS6554"/>
    <x v="23"/>
    <x v="0"/>
    <x v="2"/>
    <s v="Ultra HD/4k (3840x2160p)"/>
    <n v="1"/>
    <n v="12999"/>
    <n v="12999"/>
  </r>
  <r>
    <x v="6"/>
    <s v="LD-5529"/>
    <x v="26"/>
    <x v="0"/>
    <x v="2"/>
    <s v="Ultra HD/4k (3840x2160p)"/>
    <n v="1"/>
    <n v="10999"/>
    <n v="10999"/>
  </r>
  <r>
    <x v="6"/>
    <s v="QE75Q80R"/>
    <x v="1"/>
    <x v="0"/>
    <x v="17"/>
    <s v="Ultra HD/4k (3840x2160p)"/>
    <n v="1"/>
    <n v="89999"/>
    <n v="89999"/>
  </r>
  <r>
    <x v="6"/>
    <s v="LD-4029"/>
    <x v="26"/>
    <x v="0"/>
    <x v="4"/>
    <s v="Full HD"/>
    <n v="1"/>
    <n v="6699"/>
    <n v="6699"/>
  </r>
  <r>
    <x v="6"/>
    <s v="58PUS6504"/>
    <x v="23"/>
    <x v="0"/>
    <x v="13"/>
    <s v="Ultra HD/4k (3840x2160p)"/>
    <n v="1"/>
    <n v="13152"/>
    <n v="13152"/>
  </r>
  <r>
    <x v="6"/>
    <s v="75SM9000PLA"/>
    <x v="4"/>
    <x v="0"/>
    <x v="17"/>
    <s v="Ultra HD/4k (3840x2160p)"/>
    <n v="1"/>
    <n v="101999.9"/>
    <n v="101999.9"/>
  </r>
  <r>
    <x v="6"/>
    <s v="OLED65B9PLA"/>
    <x v="4"/>
    <x v="0"/>
    <x v="14"/>
    <s v="Ultra HD/4k (3840x2160p)"/>
    <n v="1"/>
    <n v="64999"/>
    <n v="64999"/>
  </r>
  <r>
    <x v="6"/>
    <s v="32AH90G"/>
    <x v="45"/>
    <x v="1"/>
    <x v="1"/>
    <s v="HD Ready"/>
    <n v="1"/>
    <n v="3799"/>
    <n v="3799"/>
  </r>
  <r>
    <x v="6"/>
    <s v="50UM7600PLB"/>
    <x v="4"/>
    <x v="0"/>
    <x v="3"/>
    <s v="Ultra HD/4k (3840x2160p)"/>
    <n v="1"/>
    <n v="15160.02"/>
    <n v="15160.02"/>
  </r>
  <r>
    <x v="6"/>
    <s v="QE55LS01R"/>
    <x v="1"/>
    <x v="0"/>
    <x v="2"/>
    <s v="Ultra HD/4k (3840x2160p)"/>
    <n v="1"/>
    <n v="30599.9"/>
    <n v="30599.9"/>
  </r>
  <r>
    <x v="6"/>
    <s v="32LM630BPLA"/>
    <x v="4"/>
    <x v="0"/>
    <x v="1"/>
    <s v="HD Ready"/>
    <n v="1"/>
    <n v="7000"/>
    <n v="7000"/>
  </r>
  <r>
    <x v="6"/>
    <s v="UE55RU7172"/>
    <x v="1"/>
    <x v="0"/>
    <x v="2"/>
    <s v="Ultra HD/4k (3840x2160p)"/>
    <n v="1"/>
    <n v="13269.82"/>
    <n v="13269.82"/>
  </r>
  <r>
    <x v="6"/>
    <s v="UE55RU7402"/>
    <x v="1"/>
    <x v="0"/>
    <x v="2"/>
    <s v="Ultra HD/4k (3840x2160p)"/>
    <n v="1"/>
    <n v="15052.19"/>
    <n v="15052.19"/>
  </r>
  <r>
    <x v="6"/>
    <s v="KD-55AG8"/>
    <x v="21"/>
    <x v="0"/>
    <x v="2"/>
    <s v="Ultra HD/4k (3840x2160p)"/>
    <n v="1"/>
    <n v="67999"/>
    <n v="67999"/>
  </r>
  <r>
    <x v="6"/>
    <s v="UE50RU7470"/>
    <x v="1"/>
    <x v="0"/>
    <x v="3"/>
    <s v="Ultra HD/4k (3840x2160p)"/>
    <n v="1"/>
    <n v="17999.900000000001"/>
    <n v="17999.900000000001"/>
  </r>
  <r>
    <x v="6"/>
    <s v="UE43RU7400"/>
    <x v="1"/>
    <x v="0"/>
    <x v="0"/>
    <s v="Ultra HD/4k (3840x2160p)"/>
    <n v="1"/>
    <n v="13699"/>
    <n v="13699"/>
  </r>
  <r>
    <x v="6"/>
    <s v="MTV-5533UTA2"/>
    <x v="6"/>
    <x v="0"/>
    <x v="2"/>
    <s v="Ultra HD/4k (3840x2160p)"/>
    <n v="1"/>
    <n v="9569"/>
    <n v="9569"/>
  </r>
  <r>
    <x v="6"/>
    <s v="QE75Q60R"/>
    <x v="1"/>
    <x v="0"/>
    <x v="17"/>
    <s v="Ultra HD/4k (3840x2160p)"/>
    <n v="1"/>
    <n v="47999"/>
    <n v="47999"/>
  </r>
  <r>
    <x v="6"/>
    <s v="LE2255TS2"/>
    <x v="38"/>
    <x v="1"/>
    <x v="11"/>
    <s v="Full HD"/>
    <n v="1"/>
    <n v="1845.52"/>
    <n v="1845.52"/>
  </r>
  <r>
    <x v="6"/>
    <s v="LE40CT5520AK"/>
    <x v="8"/>
    <x v="0"/>
    <x v="4"/>
    <s v="Full HD"/>
    <n v="1"/>
    <n v="5199"/>
    <n v="5199"/>
  </r>
  <r>
    <x v="6"/>
    <s v="32AS1HDTA1"/>
    <x v="19"/>
    <x v="0"/>
    <x v="1"/>
    <s v="HD Ready"/>
    <n v="1"/>
    <n v="3799"/>
    <n v="3799"/>
  </r>
  <r>
    <x v="6"/>
    <s v="40DF5530"/>
    <x v="9"/>
    <x v="0"/>
    <x v="4"/>
    <s v="Full HD"/>
    <n v="1"/>
    <n v="4499"/>
    <n v="4499"/>
  </r>
  <r>
    <x v="6"/>
    <s v="LD-5028"/>
    <x v="26"/>
    <x v="0"/>
    <x v="3"/>
    <s v="Ultra HD/4k (3840x2160p)"/>
    <n v="1"/>
    <n v="9499"/>
    <n v="9499"/>
  </r>
  <r>
    <x v="6"/>
    <s v="32AS1HD"/>
    <x v="19"/>
    <x v="1"/>
    <x v="1"/>
    <s v="HD Ready"/>
    <n v="1"/>
    <n v="2499"/>
    <n v="2499"/>
  </r>
  <r>
    <x v="6"/>
    <s v="LT-32M385"/>
    <x v="13"/>
    <x v="1"/>
    <x v="1"/>
    <s v="HD Ready"/>
    <n v="1"/>
    <n v="4204"/>
    <n v="4204"/>
  </r>
  <r>
    <x v="6"/>
    <s v="LC-32CHG6021E"/>
    <x v="25"/>
    <x v="0"/>
    <x v="1"/>
    <s v="HD Ready"/>
    <n v="1"/>
    <n v="4102"/>
    <n v="4102"/>
  </r>
  <r>
    <x v="6"/>
    <s v="LED-24E6000 + T2"/>
    <x v="2"/>
    <x v="1"/>
    <x v="6"/>
    <s v="Full HD"/>
    <n v="1"/>
    <n v="1425"/>
    <n v="1425"/>
  </r>
  <r>
    <x v="6"/>
    <s v="40FB50"/>
    <x v="3"/>
    <x v="1"/>
    <x v="4"/>
    <s v="Full HD"/>
    <n v="1"/>
    <n v="4799.8999999999996"/>
    <n v="4799.8999999999996"/>
  </r>
  <r>
    <x v="6"/>
    <s v="UE32N4500"/>
    <x v="1"/>
    <x v="0"/>
    <x v="1"/>
    <s v="HD Ready"/>
    <n v="1"/>
    <n v="5555"/>
    <n v="5555"/>
  </r>
  <r>
    <x v="6"/>
    <s v="LD 4329"/>
    <x v="41"/>
    <x v="1"/>
    <x v="0"/>
    <s v="Full HD"/>
    <n v="1"/>
    <n v="7899"/>
    <n v="7899"/>
  </r>
  <r>
    <x v="6"/>
    <s v="UE43N5300"/>
    <x v="1"/>
    <x v="0"/>
    <x v="0"/>
    <s v="Full HD"/>
    <n v="1"/>
    <n v="8499"/>
    <n v="8499"/>
  </r>
  <r>
    <x v="6"/>
    <s v="UE65NU7090"/>
    <x v="1"/>
    <x v="0"/>
    <x v="14"/>
    <s v="Ultra HD/4k (3840x2160p)"/>
    <n v="1"/>
    <n v="25499"/>
    <n v="25499"/>
  </r>
  <r>
    <x v="6"/>
    <s v="LED-32G5000 SMART + T2"/>
    <x v="2"/>
    <x v="0"/>
    <x v="1"/>
    <s v="HD Ready"/>
    <n v="1"/>
    <n v="2166"/>
    <n v="2166"/>
  </r>
  <r>
    <x v="6"/>
    <s v="LC-43UI7352E"/>
    <x v="25"/>
    <x v="0"/>
    <x v="0"/>
    <s v="Ultra HD/4k (3840x2160p)"/>
    <n v="1"/>
    <n v="8999"/>
    <n v="8999"/>
  </r>
  <r>
    <x v="6"/>
    <s v="UE43NU7092"/>
    <x v="1"/>
    <x v="0"/>
    <x v="0"/>
    <s v="Ultra HD/4k (3840x2160p)"/>
    <n v="1"/>
    <n v="9599"/>
    <n v="9599"/>
  </r>
  <r>
    <x v="6"/>
    <s v="43PFS5823"/>
    <x v="23"/>
    <x v="0"/>
    <x v="0"/>
    <s v="Full HD"/>
    <n v="1"/>
    <n v="8799"/>
    <n v="8799"/>
  </r>
  <r>
    <x v="6"/>
    <s v="55UK6300PLB"/>
    <x v="4"/>
    <x v="0"/>
    <x v="2"/>
    <s v="Ultra HD/4k (3840x2160p)"/>
    <n v="1"/>
    <n v="14998.98"/>
    <n v="14998.98"/>
  </r>
  <r>
    <x v="6"/>
    <s v="49LK5100PLB"/>
    <x v="4"/>
    <x v="1"/>
    <x v="8"/>
    <s v="Full HD"/>
    <n v="1"/>
    <n v="8838"/>
    <n v="8838"/>
  </r>
  <r>
    <x v="6"/>
    <s v="KDL-49WF804"/>
    <x v="21"/>
    <x v="0"/>
    <x v="8"/>
    <s v="Full HD"/>
    <n v="1"/>
    <n v="15999"/>
    <n v="15999"/>
  </r>
  <r>
    <x v="6"/>
    <s v="LC-49UI7552E"/>
    <x v="25"/>
    <x v="0"/>
    <x v="8"/>
    <s v="Ultra HD/4k (3840x2160p)"/>
    <n v="1"/>
    <n v="10999"/>
    <n v="10999"/>
  </r>
  <r>
    <x v="6"/>
    <s v="UE75NU7100"/>
    <x v="1"/>
    <x v="0"/>
    <x v="17"/>
    <s v="Ultra HD/4k (3840x2160p)"/>
    <n v="1"/>
    <n v="39999"/>
    <n v="39999"/>
  </r>
  <r>
    <x v="6"/>
    <s v="55UK6510PLB"/>
    <x v="4"/>
    <x v="0"/>
    <x v="2"/>
    <s v="Ultra HD/4k (3840x2160p)"/>
    <n v="1"/>
    <n v="18999"/>
    <n v="18999"/>
  </r>
  <r>
    <x v="6"/>
    <s v="49UK6300PLB"/>
    <x v="4"/>
    <x v="0"/>
    <x v="8"/>
    <s v="Ultra HD/4k (3840x2160p)"/>
    <n v="1"/>
    <n v="12417"/>
    <n v="12417"/>
  </r>
  <r>
    <x v="6"/>
    <s v="24DH4530-O"/>
    <x v="9"/>
    <x v="1"/>
    <x v="6"/>
    <s v="HD Ready"/>
    <n v="1"/>
    <n v="1124"/>
    <n v="1124"/>
  </r>
  <r>
    <x v="6"/>
    <s v="32LK6190PLA"/>
    <x v="4"/>
    <x v="0"/>
    <x v="1"/>
    <s v="Full HD"/>
    <n v="1"/>
    <n v="5940"/>
    <n v="5940"/>
  </r>
  <r>
    <x v="6"/>
    <s v="43UK6750PLD"/>
    <x v="4"/>
    <x v="0"/>
    <x v="0"/>
    <s v="Ultra HD/4k (3840x2160p)"/>
    <n v="1"/>
    <n v="11199"/>
    <n v="11199"/>
  </r>
  <r>
    <x v="6"/>
    <s v="43PFS5503"/>
    <x v="23"/>
    <x v="1"/>
    <x v="0"/>
    <s v="Full HD"/>
    <n v="1"/>
    <n v="4329"/>
    <n v="4329"/>
  </r>
  <r>
    <x v="6"/>
    <s v="32LK510BPLD"/>
    <x v="4"/>
    <x v="1"/>
    <x v="1"/>
    <s v="HD Ready"/>
    <n v="1"/>
    <n v="4790.87"/>
    <n v="4790.87"/>
  </r>
  <r>
    <x v="6"/>
    <s v="55SK8100PLA"/>
    <x v="4"/>
    <x v="0"/>
    <x v="2"/>
    <s v="Ultra HD/4k (3840x2160p)"/>
    <n v="1"/>
    <n v="20719"/>
    <n v="20719"/>
  </r>
  <r>
    <x v="6"/>
    <s v="55PUS6703"/>
    <x v="23"/>
    <x v="0"/>
    <x v="2"/>
    <s v="Ultra HD/4k (3840x2160p)"/>
    <n v="1"/>
    <n v="15749"/>
    <n v="15749"/>
  </r>
  <r>
    <x v="6"/>
    <s v="75PUS8303"/>
    <x v="23"/>
    <x v="0"/>
    <x v="17"/>
    <s v="Ultra HD/4k (3840x2160p)"/>
    <n v="1"/>
    <n v="60918.42"/>
    <n v="60918.42"/>
  </r>
  <r>
    <x v="6"/>
    <s v="43DP640"/>
    <x v="31"/>
    <x v="0"/>
    <x v="0"/>
    <s v="Ultra HD/4k (3840x2160p)"/>
    <n v="1"/>
    <n v="8888"/>
    <n v="8888"/>
  </r>
  <r>
    <x v="6"/>
    <s v="32PFS5603"/>
    <x v="23"/>
    <x v="1"/>
    <x v="1"/>
    <s v="Full HD"/>
    <n v="1"/>
    <n v="5999"/>
    <n v="5999"/>
  </r>
  <r>
    <x v="6"/>
    <s v="KD-49XF9005"/>
    <x v="21"/>
    <x v="0"/>
    <x v="8"/>
    <s v="Ultra HD/4k (3840x2160p)"/>
    <n v="1"/>
    <n v="34649.9"/>
    <n v="34649.9"/>
  </r>
  <r>
    <x v="6"/>
    <s v="MTV-4332LT2"/>
    <x v="6"/>
    <x v="1"/>
    <x v="0"/>
    <s v="Full HD"/>
    <n v="1"/>
    <n v="4374.41"/>
    <n v="4374.41"/>
  </r>
  <r>
    <x v="6"/>
    <s v="32DH4430"/>
    <x v="9"/>
    <x v="1"/>
    <x v="1"/>
    <s v="HD Ready"/>
    <n v="1"/>
    <n v="2249"/>
    <n v="2249"/>
  </r>
  <r>
    <x v="6"/>
    <s v="43UK32G"/>
    <x v="3"/>
    <x v="0"/>
    <x v="0"/>
    <s v="Ultra HD/4k (3840x2160p)"/>
    <n v="1"/>
    <n v="5555"/>
    <n v="5555"/>
  </r>
  <r>
    <x v="6"/>
    <s v="LED58N5000UW"/>
    <x v="5"/>
    <x v="0"/>
    <x v="13"/>
    <s v="Ultra HD/4k (3840x2160p)"/>
    <n v="1"/>
    <n v="14099.91"/>
    <n v="14099.91"/>
  </r>
  <r>
    <x v="6"/>
    <s v="42DF5330"/>
    <x v="9"/>
    <x v="0"/>
    <x v="21"/>
    <s v="Full HD"/>
    <n v="1"/>
    <n v="4419"/>
    <n v="4419"/>
  </r>
  <r>
    <x v="6"/>
    <s v="S65UHD20G"/>
    <x v="16"/>
    <x v="0"/>
    <x v="14"/>
    <s v="Ultra HD/4k (3840x2160p)"/>
    <n v="1"/>
    <n v="15500"/>
    <n v="15500"/>
  </r>
  <r>
    <x v="6"/>
    <s v="MTV-2430LT2"/>
    <x v="6"/>
    <x v="1"/>
    <x v="6"/>
    <s v="HD Ready"/>
    <n v="1"/>
    <n v="1908.41"/>
    <n v="1908.41"/>
  </r>
  <r>
    <x v="6"/>
    <s v="32PHT4032"/>
    <x v="23"/>
    <x v="1"/>
    <x v="1"/>
    <s v="HD Ready"/>
    <n v="1"/>
    <n v="5998.98"/>
    <n v="5998.98"/>
  </r>
  <r>
    <x v="6"/>
    <s v="MI TV 3S 55&quot;"/>
    <x v="0"/>
    <x v="1"/>
    <x v="2"/>
    <s v="Ultra HD/4k (3840x2160p)"/>
    <n v="1"/>
    <n v="11999"/>
    <n v="11999"/>
  </r>
  <r>
    <x v="6"/>
    <s v="40DF4030"/>
    <x v="9"/>
    <x v="1"/>
    <x v="4"/>
    <s v="Full HD"/>
    <n v="1"/>
    <n v="3824"/>
    <n v="3824"/>
  </r>
  <r>
    <x v="6"/>
    <s v="48DF4030"/>
    <x v="9"/>
    <x v="1"/>
    <x v="26"/>
    <s v="Full HD"/>
    <n v="1"/>
    <n v="5249"/>
    <n v="5249"/>
  </r>
  <r>
    <x v="6"/>
    <s v="LED19HD500U"/>
    <x v="35"/>
    <x v="1"/>
    <x v="23"/>
    <s v="HD Ready"/>
    <n v="1"/>
    <n v="2089"/>
    <n v="2089"/>
  </r>
  <r>
    <x v="6"/>
    <s v="KDL-32WD752"/>
    <x v="21"/>
    <x v="0"/>
    <x v="1"/>
    <s v="Full HD"/>
    <n v="1"/>
    <n v="11999"/>
    <n v="11999"/>
  </r>
  <r>
    <x v="6"/>
    <s v="LE2455T2"/>
    <x v="38"/>
    <x v="1"/>
    <x v="6"/>
    <s v="HD Ready"/>
    <n v="1"/>
    <n v="1918.96"/>
    <n v="1918.96"/>
  </r>
  <r>
    <x v="6"/>
    <s v="24HR55GU"/>
    <x v="3"/>
    <x v="0"/>
    <x v="6"/>
    <s v="HD Ready"/>
    <n v="0.9"/>
    <n v="3534.7"/>
    <n v="3181.23"/>
  </r>
  <r>
    <x v="6"/>
    <s v="KDL-47W808"/>
    <x v="21"/>
    <x v="0"/>
    <x v="36"/>
    <s v="Full HD"/>
    <n v="-1"/>
    <n v="10909"/>
    <n v="-10909"/>
  </r>
  <r>
    <x v="6"/>
    <s v="UA32LEF1T2"/>
    <x v="18"/>
    <x v="1"/>
    <x v="1"/>
    <s v="HD Ready"/>
    <n v="-1"/>
    <n v="2599"/>
    <n v="-2599"/>
  </r>
  <r>
    <x v="6"/>
    <s v="32WE850"/>
    <x v="40"/>
    <x v="0"/>
    <x v="1"/>
    <s v="HD Ready"/>
    <n v="-1"/>
    <n v="3199"/>
    <n v="-3199"/>
  </r>
  <r>
    <x v="6"/>
    <s v="LE43CU6550AK"/>
    <x v="8"/>
    <x v="0"/>
    <x v="0"/>
    <s v="Ultra HD/4k (3840x2160p)"/>
    <n v="-1"/>
    <n v="8799"/>
    <n v="-8799"/>
  </r>
  <r>
    <x v="6"/>
    <s v="24FR50WU"/>
    <x v="3"/>
    <x v="0"/>
    <x v="6"/>
    <s v="Full HD"/>
    <n v="-1"/>
    <n v="2719"/>
    <n v="-2719"/>
  </r>
  <r>
    <x v="6"/>
    <s v="55UC50GU"/>
    <x v="3"/>
    <x v="0"/>
    <x v="2"/>
    <s v="Ultra HD/4k (3840x2160p)"/>
    <n v="-1"/>
    <n v="18999"/>
    <n v="-18999"/>
  </r>
  <r>
    <x v="6"/>
    <s v="55CU6555MC"/>
    <x v="8"/>
    <x v="0"/>
    <x v="2"/>
    <s v="Ultra HD/4k (3840x2160p)"/>
    <n v="-1"/>
    <n v="14999"/>
    <n v="-14999"/>
  </r>
  <r>
    <x v="6"/>
    <s v="40FR50"/>
    <x v="3"/>
    <x v="0"/>
    <x v="4"/>
    <s v="Full HD"/>
    <n v="-1"/>
    <n v="8888"/>
    <n v="-8888"/>
  </r>
  <r>
    <x v="6"/>
    <s v="LED-32E1800 + T2"/>
    <x v="2"/>
    <x v="1"/>
    <x v="1"/>
    <s v="HD Ready"/>
    <n v="-1"/>
    <n v="3429.02"/>
    <n v="-3429.02"/>
  </r>
  <r>
    <x v="6"/>
    <s v="65Q4A"/>
    <x v="10"/>
    <x v="0"/>
    <x v="14"/>
    <s v="Ultra HD/4k (3840x2160p)"/>
    <n v="-1"/>
    <n v="37999"/>
    <n v="-37999"/>
  </r>
  <r>
    <x v="6"/>
    <s v="LED-48G5000 + T2"/>
    <x v="2"/>
    <x v="1"/>
    <x v="26"/>
    <s v="Full HD"/>
    <n v="-1"/>
    <n v="7721.9"/>
    <n v="-7721.9"/>
  </r>
  <r>
    <x v="6"/>
    <s v="32HK1810T2"/>
    <x v="32"/>
    <x v="1"/>
    <x v="1"/>
    <s v="HD Ready"/>
    <n v="-1"/>
    <n v="4049"/>
    <n v="-4049"/>
  </r>
  <r>
    <x v="6"/>
    <s v="KD-55XF7596"/>
    <x v="21"/>
    <x v="0"/>
    <x v="2"/>
    <s v="Ultra HD/4k (3840x2160p)"/>
    <n v="-1"/>
    <n v="19799.900000000001"/>
    <n v="-19799.900000000001"/>
  </r>
  <r>
    <x v="6"/>
    <s v="UA32DM1100"/>
    <x v="18"/>
    <x v="1"/>
    <x v="1"/>
    <s v="HD Ready"/>
    <n v="-1"/>
    <n v="3999"/>
    <n v="-3999"/>
  </r>
  <r>
    <x v="6"/>
    <s v="50DP660"/>
    <x v="31"/>
    <x v="0"/>
    <x v="3"/>
    <s v="Ultra HD/4k (3840x2160p)"/>
    <n v="-1"/>
    <n v="9444"/>
    <n v="-9444"/>
  </r>
  <r>
    <x v="6"/>
    <s v="49UK30G"/>
    <x v="3"/>
    <x v="0"/>
    <x v="8"/>
    <s v="Ultra HD/4k (3840x2160p)"/>
    <n v="-1"/>
    <n v="14899"/>
    <n v="-14899"/>
  </r>
  <r>
    <x v="6"/>
    <s v="32N2170HW"/>
    <x v="5"/>
    <x v="0"/>
    <x v="1"/>
    <s v="HD Ready"/>
    <n v="-1"/>
    <n v="3999"/>
    <n v="-3999"/>
  </r>
  <r>
    <x v="6"/>
    <s v="QE55Q8CM"/>
    <x v="1"/>
    <x v="0"/>
    <x v="2"/>
    <s v="Ultra HD/4k (3840x2160p)"/>
    <n v="-1"/>
    <n v="78399.92"/>
    <n v="-78399.92"/>
  </r>
  <r>
    <x v="6"/>
    <s v="UE55JU6600"/>
    <x v="1"/>
    <x v="0"/>
    <x v="2"/>
    <s v="Ultra HD/4k (3840x2160p)"/>
    <n v="-1"/>
    <n v="34999.9"/>
    <n v="-34999.9"/>
  </r>
  <r>
    <x v="6"/>
    <s v="43UR50GU"/>
    <x v="3"/>
    <x v="0"/>
    <x v="0"/>
    <s v="Ultra HD/4k (3840x2160p)"/>
    <n v="-2"/>
    <n v="13735.485000000001"/>
    <n v="-27470.97"/>
  </r>
  <r>
    <x v="6"/>
    <s v="UE32N4510"/>
    <x v="1"/>
    <x v="0"/>
    <x v="1"/>
    <s v="HD Ready"/>
    <n v="-2"/>
    <n v="5555"/>
    <n v="-11110"/>
  </r>
  <r>
    <x v="6"/>
    <s v="LT-50MU780"/>
    <x v="13"/>
    <x v="1"/>
    <x v="3"/>
    <s v="Ultra HD/4k (3840x2160p)"/>
    <n v="-2"/>
    <n v="6499"/>
    <n v="-12998"/>
  </r>
  <r>
    <x v="6"/>
    <s v="H50A6100"/>
    <x v="5"/>
    <x v="0"/>
    <x v="3"/>
    <s v="Ultra HD/4k (3840x2160p)"/>
    <n v="-2"/>
    <n v="9999"/>
    <n v="-19998"/>
  </r>
  <r>
    <x v="7"/>
    <s v="4A 32"/>
    <x v="0"/>
    <x v="0"/>
    <x v="1"/>
    <s v="HD Ready"/>
    <n v="1093"/>
    <n v="4417.2095516899999"/>
    <n v="4828010.04"/>
  </r>
  <r>
    <x v="7"/>
    <s v="UE43TU7100"/>
    <x v="1"/>
    <x v="0"/>
    <x v="0"/>
    <s v="Ultra HD/4k (3840x2160p)"/>
    <n v="989"/>
    <n v="10921.67491405"/>
    <n v="10801536.49"/>
  </r>
  <r>
    <x v="7"/>
    <s v="TV 4S 43"/>
    <x v="0"/>
    <x v="0"/>
    <x v="0"/>
    <s v="Ultra HD/4k (3840x2160p)"/>
    <n v="977"/>
    <n v="7956.0231627399999"/>
    <n v="7773034.6299999999"/>
  </r>
  <r>
    <x v="7"/>
    <s v="UE32T5300"/>
    <x v="1"/>
    <x v="0"/>
    <x v="1"/>
    <s v="Full HD"/>
    <n v="654"/>
    <n v="6774.0347247700001"/>
    <n v="4430218.71"/>
  </r>
  <r>
    <x v="7"/>
    <s v="UE55TU7100"/>
    <x v="1"/>
    <x v="0"/>
    <x v="2"/>
    <s v="Ultra HD/4k (3840x2160p)"/>
    <n v="518"/>
    <n v="15275.7092471"/>
    <n v="7912817.3899999997"/>
  </r>
  <r>
    <x v="7"/>
    <s v="LED-32G5000 + T2"/>
    <x v="2"/>
    <x v="1"/>
    <x v="1"/>
    <s v="HD Ready"/>
    <n v="470"/>
    <n v="2490.2736383000001"/>
    <n v="1170428.6100000001"/>
  </r>
  <r>
    <x v="7"/>
    <s v="UE43NU7090"/>
    <x v="1"/>
    <x v="0"/>
    <x v="0"/>
    <s v="Ultra HD/4k (3840x2160p)"/>
    <n v="455"/>
    <n v="9905.5822417599993"/>
    <n v="4507039.92"/>
  </r>
  <r>
    <x v="7"/>
    <s v="32LK610BPLC"/>
    <x v="4"/>
    <x v="0"/>
    <x v="1"/>
    <s v="HD Ready"/>
    <n v="423"/>
    <n v="5544.0291252999996"/>
    <n v="2345124.3199999998"/>
  </r>
  <r>
    <x v="7"/>
    <s v="43LM6300PLA"/>
    <x v="4"/>
    <x v="0"/>
    <x v="0"/>
    <s v="Full HD"/>
    <n v="395"/>
    <n v="8308.2045569599995"/>
    <n v="3281740.8"/>
  </r>
  <r>
    <x v="7"/>
    <s v="TV 4S 55 INTERNATIONAL EDITION"/>
    <x v="0"/>
    <x v="0"/>
    <x v="2"/>
    <s v="Ultra HD/4k (3840x2160p)"/>
    <n v="371"/>
    <n v="11948.45"/>
    <n v="4432874.95"/>
  </r>
  <r>
    <x v="7"/>
    <s v="32H500GU"/>
    <x v="3"/>
    <x v="1"/>
    <x v="1"/>
    <s v="HD Ready"/>
    <n v="300"/>
    <n v="3152.116"/>
    <n v="945634.8"/>
  </r>
  <r>
    <x v="7"/>
    <s v="32H600GU"/>
    <x v="3"/>
    <x v="0"/>
    <x v="1"/>
    <s v="HD Ready"/>
    <n v="279"/>
    <n v="4198.6100358399999"/>
    <n v="1171412.2"/>
  </r>
  <r>
    <x v="7"/>
    <s v="UE43T5300"/>
    <x v="1"/>
    <x v="0"/>
    <x v="0"/>
    <s v="Full HD"/>
    <n v="267"/>
    <n v="8747.8895131099998"/>
    <n v="2335686.5"/>
  </r>
  <r>
    <x v="7"/>
    <s v="UE32T4500"/>
    <x v="1"/>
    <x v="0"/>
    <x v="1"/>
    <s v="HD Ready"/>
    <n v="244"/>
    <n v="5953.7499180300001"/>
    <n v="1452714.98"/>
  </r>
  <r>
    <x v="7"/>
    <s v="MTV-3230HT2"/>
    <x v="6"/>
    <x v="1"/>
    <x v="1"/>
    <s v="HD Ready"/>
    <n v="205"/>
    <n v="2512.4780487799999"/>
    <n v="515058"/>
  </r>
  <r>
    <x v="7"/>
    <s v="UE24N4500"/>
    <x v="1"/>
    <x v="0"/>
    <x v="6"/>
    <s v="HD Ready"/>
    <n v="205"/>
    <n v="5250.5632195099997"/>
    <n v="1076365.46"/>
  </r>
  <r>
    <x v="7"/>
    <s v="49UM7100PLB"/>
    <x v="4"/>
    <x v="0"/>
    <x v="8"/>
    <s v="Ultra HD/4k (3840x2160p)"/>
    <n v="196"/>
    <n v="13250.525510199999"/>
    <n v="2597103"/>
  </r>
  <r>
    <x v="7"/>
    <s v="32H700GU"/>
    <x v="3"/>
    <x v="0"/>
    <x v="1"/>
    <s v="HD Ready"/>
    <n v="192"/>
    <n v="4585.6542708300003"/>
    <n v="880445.62"/>
  </r>
  <r>
    <x v="7"/>
    <s v="32B6600PA"/>
    <x v="5"/>
    <x v="0"/>
    <x v="1"/>
    <s v="HD Ready"/>
    <n v="186"/>
    <n v="4265.7408064499996"/>
    <n v="793427.79"/>
  </r>
  <r>
    <x v="7"/>
    <s v="UE43TU8500"/>
    <x v="1"/>
    <x v="0"/>
    <x v="0"/>
    <s v="Ultra HD/4k (3840x2160p)"/>
    <n v="184"/>
    <n v="15655.91456522"/>
    <n v="2880688.28"/>
  </r>
  <r>
    <x v="7"/>
    <s v="32A5800"/>
    <x v="5"/>
    <x v="0"/>
    <x v="1"/>
    <s v="HD Ready"/>
    <n v="172"/>
    <n v="4694.5877907000004"/>
    <n v="807469.1"/>
  </r>
  <r>
    <x v="7"/>
    <s v="32S2855"/>
    <x v="7"/>
    <x v="1"/>
    <x v="1"/>
    <s v="HD Ready"/>
    <n v="170"/>
    <n v="3216.1176470599999"/>
    <n v="546740"/>
  </r>
  <r>
    <x v="7"/>
    <s v="UE32M5500"/>
    <x v="1"/>
    <x v="0"/>
    <x v="1"/>
    <s v="Full HD"/>
    <n v="168"/>
    <n v="10551.610059520001"/>
    <n v="1772670.49"/>
  </r>
  <r>
    <x v="7"/>
    <s v="43UM7450PLA"/>
    <x v="4"/>
    <x v="0"/>
    <x v="0"/>
    <s v="Ultra HD/4k (3840x2160p)"/>
    <n v="166"/>
    <n v="11858.62650602"/>
    <n v="1968532"/>
  </r>
  <r>
    <x v="7"/>
    <s v="43UM7050PLF"/>
    <x v="4"/>
    <x v="0"/>
    <x v="0"/>
    <s v="Ultra HD/4k (3840x2160p)"/>
    <n v="155"/>
    <n v="9945.5040000000008"/>
    <n v="1541553.12"/>
  </r>
  <r>
    <x v="7"/>
    <s v="UE50TU8000"/>
    <x v="1"/>
    <x v="0"/>
    <x v="3"/>
    <s v="Ultra HD/4k (3840x2160p)"/>
    <n v="152"/>
    <n v="16410.205263160002"/>
    <n v="2494351.2000000002"/>
  </r>
  <r>
    <x v="7"/>
    <s v="UE55TU8500"/>
    <x v="1"/>
    <x v="0"/>
    <x v="2"/>
    <s v="Ultra HD/4k (3840x2160p)"/>
    <n v="148"/>
    <n v="20774.27452703"/>
    <n v="3074592.63"/>
  </r>
  <r>
    <x v="7"/>
    <s v="32LM6300PLA"/>
    <x v="4"/>
    <x v="0"/>
    <x v="1"/>
    <s v="Full HD"/>
    <n v="145"/>
    <n v="7979.4407586200005"/>
    <n v="1157018.9099999999"/>
  </r>
  <r>
    <x v="7"/>
    <s v="43UN71006LB"/>
    <x v="4"/>
    <x v="0"/>
    <x v="0"/>
    <s v="Ultra HD/4k (3840x2160p)"/>
    <n v="136"/>
    <n v="10958.47536765"/>
    <n v="1490352.65"/>
  </r>
  <r>
    <x v="7"/>
    <s v="24H600"/>
    <x v="3"/>
    <x v="0"/>
    <x v="6"/>
    <s v="HD Ready"/>
    <n v="133"/>
    <n v="3849.20496241"/>
    <n v="511944.26"/>
  </r>
  <r>
    <x v="7"/>
    <s v="LED-24G5000 SMART + T2"/>
    <x v="2"/>
    <x v="1"/>
    <x v="6"/>
    <s v="HD Ready"/>
    <n v="132"/>
    <n v="2686.7318181800001"/>
    <n v="354648.6"/>
  </r>
  <r>
    <x v="7"/>
    <s v="UE32T4510"/>
    <x v="1"/>
    <x v="0"/>
    <x v="1"/>
    <s v="HD Ready"/>
    <n v="128"/>
    <n v="5948.1312500000004"/>
    <n v="761360.8"/>
  </r>
  <r>
    <x v="7"/>
    <s v="40F600"/>
    <x v="3"/>
    <x v="0"/>
    <x v="4"/>
    <s v="Full HD"/>
    <n v="127"/>
    <n v="6602.6562992099998"/>
    <n v="838537.35"/>
  </r>
  <r>
    <x v="7"/>
    <s v="UE43TU8000"/>
    <x v="1"/>
    <x v="0"/>
    <x v="0"/>
    <s v="Ultra HD/4k (3840x2160p)"/>
    <n v="126"/>
    <n v="13465.1815873"/>
    <n v="1696612.88"/>
  </r>
  <r>
    <x v="7"/>
    <s v="32&quot; HD"/>
    <x v="48"/>
    <x v="0"/>
    <x v="1"/>
    <s v="HD Ready"/>
    <n v="114"/>
    <n v="4422.6491228100003"/>
    <n v="504182"/>
  </r>
  <r>
    <x v="7"/>
    <s v="UE55TU8000"/>
    <x v="1"/>
    <x v="0"/>
    <x v="2"/>
    <s v="Ultra HD/4k (3840x2160p)"/>
    <n v="112"/>
    <n v="18353.001607139999"/>
    <n v="2055536.18"/>
  </r>
  <r>
    <x v="7"/>
    <s v="LED-32D5000 SMART + T2"/>
    <x v="2"/>
    <x v="0"/>
    <x v="1"/>
    <s v="HD Ready"/>
    <n v="112"/>
    <n v="3584.7505357099999"/>
    <n v="401492.06"/>
  </r>
  <r>
    <x v="7"/>
    <s v="43B6600PA"/>
    <x v="5"/>
    <x v="0"/>
    <x v="0"/>
    <s v="Full HD"/>
    <n v="112"/>
    <n v="6928.1785714300004"/>
    <n v="775956"/>
  </r>
  <r>
    <x v="7"/>
    <s v="LED-24G5000 + T2"/>
    <x v="2"/>
    <x v="1"/>
    <x v="6"/>
    <s v="HD Ready"/>
    <n v="111"/>
    <n v="2052.8552252300001"/>
    <n v="227866.93"/>
  </r>
  <r>
    <x v="7"/>
    <s v="MTV-3220HT2"/>
    <x v="6"/>
    <x v="1"/>
    <x v="1"/>
    <s v="HD Ready"/>
    <n v="103"/>
    <n v="2487.9130097100001"/>
    <n v="256255.04"/>
  </r>
  <r>
    <x v="7"/>
    <s v="32DH5502"/>
    <x v="8"/>
    <x v="0"/>
    <x v="1"/>
    <s v="HD Ready"/>
    <n v="101"/>
    <n v="3406.4752475199998"/>
    <n v="344054"/>
  </r>
  <r>
    <x v="7"/>
    <s v="QE50Q60T"/>
    <x v="1"/>
    <x v="0"/>
    <x v="3"/>
    <s v="Ultra HD/4k (3840x2160p)"/>
    <n v="100"/>
    <n v="22970.912199999999"/>
    <n v="2297091.2200000002"/>
  </r>
  <r>
    <x v="7"/>
    <s v="32B6700HA"/>
    <x v="5"/>
    <x v="0"/>
    <x v="1"/>
    <s v="HD Ready"/>
    <n v="93"/>
    <n v="4553.6210752699999"/>
    <n v="423486.76"/>
  </r>
  <r>
    <x v="7"/>
    <s v="43UN81006LB"/>
    <x v="4"/>
    <x v="0"/>
    <x v="0"/>
    <s v="Ultra HD/4k (3840x2160p)"/>
    <n v="91"/>
    <n v="13877.96010989"/>
    <n v="1262894.3700000001"/>
  </r>
  <r>
    <x v="7"/>
    <s v="32DH3000"/>
    <x v="8"/>
    <x v="1"/>
    <x v="1"/>
    <s v="HD Ready"/>
    <n v="90"/>
    <n v="3012.3515555600002"/>
    <n v="271111.64"/>
  </r>
  <r>
    <x v="7"/>
    <s v="MTV-2450HT2"/>
    <x v="6"/>
    <x v="1"/>
    <x v="6"/>
    <s v="HD Ready"/>
    <n v="89"/>
    <n v="2003.76089888"/>
    <n v="178334.72"/>
  </r>
  <r>
    <x v="7"/>
    <s v="32DH3004"/>
    <x v="8"/>
    <x v="1"/>
    <x v="1"/>
    <s v="HD Ready"/>
    <n v="89"/>
    <n v="2555.2134831499998"/>
    <n v="227414"/>
  </r>
  <r>
    <x v="7"/>
    <s v="28TL510S"/>
    <x v="4"/>
    <x v="0"/>
    <x v="7"/>
    <s v="HD Ready"/>
    <n v="89"/>
    <n v="5885.4035955099998"/>
    <n v="523800.92"/>
  </r>
  <r>
    <x v="7"/>
    <s v="UE50TU8500"/>
    <x v="1"/>
    <x v="0"/>
    <x v="3"/>
    <s v="Ultra HD/4k (3840x2160p)"/>
    <n v="88"/>
    <n v="18838.078409090002"/>
    <n v="1657750.9"/>
  </r>
  <r>
    <x v="7"/>
    <s v="43U700"/>
    <x v="3"/>
    <x v="0"/>
    <x v="0"/>
    <s v="Ultra HD/4k (3840x2160p)"/>
    <n v="88"/>
    <n v="7861.6803409100003"/>
    <n v="691827.87"/>
  </r>
  <r>
    <x v="7"/>
    <s v="40F500"/>
    <x v="3"/>
    <x v="1"/>
    <x v="4"/>
    <s v="Full HD"/>
    <n v="88"/>
    <n v="4722.5121590899998"/>
    <n v="415581.07"/>
  </r>
  <r>
    <x v="7"/>
    <s v="24TL510S"/>
    <x v="4"/>
    <x v="0"/>
    <x v="6"/>
    <s v="HD Ready"/>
    <n v="88"/>
    <n v="5262.4604545499997"/>
    <n v="463096.52"/>
  </r>
  <r>
    <x v="7"/>
    <s v="LED-43D5000 SMART + T2"/>
    <x v="2"/>
    <x v="0"/>
    <x v="0"/>
    <s v="Full HD"/>
    <n v="88"/>
    <n v="5833.5272727299998"/>
    <n v="513350.40000000002"/>
  </r>
  <r>
    <x v="7"/>
    <s v="24H500"/>
    <x v="3"/>
    <x v="1"/>
    <x v="6"/>
    <s v="HD Ready"/>
    <n v="86"/>
    <n v="2609.06162791"/>
    <n v="224379.3"/>
  </r>
  <r>
    <x v="7"/>
    <s v="UE58TU7100"/>
    <x v="1"/>
    <x v="0"/>
    <x v="13"/>
    <s v="Ultra HD/4k (3840x2160p)"/>
    <n v="85"/>
    <n v="16450.132235289999"/>
    <n v="1398261.24"/>
  </r>
  <r>
    <x v="7"/>
    <s v="UE24H4070"/>
    <x v="1"/>
    <x v="1"/>
    <x v="6"/>
    <s v="HD Ready"/>
    <n v="83"/>
    <n v="3027.36060241"/>
    <n v="251270.93"/>
  </r>
  <r>
    <x v="7"/>
    <s v="40U600G"/>
    <x v="3"/>
    <x v="0"/>
    <x v="4"/>
    <s v="Ultra HD/4k (3840x2160p)"/>
    <n v="83"/>
    <n v="6914.69096386"/>
    <n v="573919.35"/>
  </r>
  <r>
    <x v="7"/>
    <s v="40S2855EC"/>
    <x v="7"/>
    <x v="1"/>
    <x v="4"/>
    <s v="Full HD"/>
    <n v="83"/>
    <n v="4985.0602409599996"/>
    <n v="413760"/>
  </r>
  <r>
    <x v="7"/>
    <s v="QE43Q60T"/>
    <x v="1"/>
    <x v="0"/>
    <x v="0"/>
    <s v="Ultra HD/4k (3840x2160p)"/>
    <n v="82"/>
    <n v="18864.65512195"/>
    <n v="1546901.72"/>
  </r>
  <r>
    <x v="7"/>
    <s v="LT-32MU380"/>
    <x v="13"/>
    <x v="1"/>
    <x v="1"/>
    <s v="HD Ready"/>
    <n v="82"/>
    <n v="3141.1829268299998"/>
    <n v="257577"/>
  </r>
  <r>
    <x v="7"/>
    <s v="32E6 AI"/>
    <x v="10"/>
    <x v="0"/>
    <x v="1"/>
    <s v="Full HD"/>
    <n v="81"/>
    <n v="5872.7840740700003"/>
    <n v="475695.51"/>
  </r>
  <r>
    <x v="7"/>
    <s v="MTV-3231LT2"/>
    <x v="6"/>
    <x v="1"/>
    <x v="1"/>
    <s v="HD Ready"/>
    <n v="81"/>
    <n v="2418.7540740700001"/>
    <n v="195919.08"/>
  </r>
  <r>
    <x v="7"/>
    <s v="UE50TU7100"/>
    <x v="1"/>
    <x v="0"/>
    <x v="3"/>
    <s v="Ultra HD/4k (3840x2160p)"/>
    <n v="78"/>
    <n v="14330.03705128"/>
    <n v="1117742.8899999999"/>
  </r>
  <r>
    <x v="7"/>
    <s v="32TH1"/>
    <x v="24"/>
    <x v="1"/>
    <x v="1"/>
    <s v="HD Ready"/>
    <n v="78"/>
    <n v="2490.3333333300002"/>
    <n v="194246"/>
  </r>
  <r>
    <x v="7"/>
    <s v="24S1850"/>
    <x v="7"/>
    <x v="1"/>
    <x v="6"/>
    <s v="HD Ready"/>
    <n v="78"/>
    <n v="2789.7307692300001"/>
    <n v="217599"/>
  </r>
  <r>
    <x v="7"/>
    <s v="UE50NU7002"/>
    <x v="1"/>
    <x v="0"/>
    <x v="3"/>
    <s v="Ultra HD/4k (3840x2160p)"/>
    <n v="77"/>
    <n v="13350.33428571"/>
    <n v="1027975.74"/>
  </r>
  <r>
    <x v="7"/>
    <s v="22AS1FHDTA1"/>
    <x v="19"/>
    <x v="0"/>
    <x v="11"/>
    <s v="Full HD"/>
    <n v="75"/>
    <n v="2225.98666667"/>
    <n v="166949"/>
  </r>
  <r>
    <x v="7"/>
    <s v="32ES560"/>
    <x v="31"/>
    <x v="0"/>
    <x v="1"/>
    <s v="HD Ready"/>
    <n v="74"/>
    <n v="4815.4594594600003"/>
    <n v="356344"/>
  </r>
  <r>
    <x v="7"/>
    <s v="43'' FHD"/>
    <x v="48"/>
    <x v="0"/>
    <x v="0"/>
    <s v="Full HD"/>
    <n v="72"/>
    <n v="6965.3888888900001"/>
    <n v="501508"/>
  </r>
  <r>
    <x v="7"/>
    <s v="43UN74006LB"/>
    <x v="4"/>
    <x v="0"/>
    <x v="0"/>
    <s v="Ultra HD/4k (3840x2160p)"/>
    <n v="71"/>
    <n v="12933.239436620001"/>
    <n v="918260"/>
  </r>
  <r>
    <x v="7"/>
    <s v="L43FHD20B"/>
    <x v="16"/>
    <x v="1"/>
    <x v="0"/>
    <s v="Full HD"/>
    <n v="66"/>
    <n v="6039.1112121200003"/>
    <n v="398581.34"/>
  </r>
  <r>
    <x v="7"/>
    <s v="50U600G"/>
    <x v="3"/>
    <x v="0"/>
    <x v="3"/>
    <s v="Ultra HD/4k (3840x2160p)"/>
    <n v="64"/>
    <n v="9196.3937499999993"/>
    <n v="588569.19999999995"/>
  </r>
  <r>
    <x v="7"/>
    <s v="TV32-HS2G"/>
    <x v="17"/>
    <x v="0"/>
    <x v="1"/>
    <s v="HD Ready"/>
    <n v="64"/>
    <n v="5578.7765625000002"/>
    <n v="357041.7"/>
  </r>
  <r>
    <x v="7"/>
    <s v="L32HD22B"/>
    <x v="16"/>
    <x v="1"/>
    <x v="1"/>
    <s v="HD Ready"/>
    <n v="60"/>
    <n v="3439.3035"/>
    <n v="206358.21"/>
  </r>
  <r>
    <x v="7"/>
    <s v="TV 4S 55 EU"/>
    <x v="0"/>
    <x v="0"/>
    <x v="2"/>
    <s v="Ultra HD/4k (3840x2160p)"/>
    <n v="59"/>
    <n v="12153.051864409999"/>
    <n v="717030.06"/>
  </r>
  <r>
    <x v="7"/>
    <s v="LED-43G5000 + T2"/>
    <x v="2"/>
    <x v="1"/>
    <x v="0"/>
    <s v="Full HD"/>
    <n v="59"/>
    <n v="4746.8815254199999"/>
    <n v="280066.01"/>
  </r>
  <r>
    <x v="7"/>
    <s v="40ES560"/>
    <x v="31"/>
    <x v="0"/>
    <x v="4"/>
    <s v="Full HD"/>
    <n v="57"/>
    <n v="7025.3157894699998"/>
    <n v="400443"/>
  </r>
  <r>
    <x v="7"/>
    <s v="QE55Q77T"/>
    <x v="1"/>
    <x v="0"/>
    <x v="2"/>
    <s v="Ultra HD/4k (3840x2160p)"/>
    <n v="55"/>
    <n v="33330.504000000001"/>
    <n v="1833177.72"/>
  </r>
  <r>
    <x v="7"/>
    <s v="49UM7050PLF"/>
    <x v="4"/>
    <x v="0"/>
    <x v="8"/>
    <s v="Ultra HD/4k (3840x2160p)"/>
    <n v="52"/>
    <n v="12841.193076920001"/>
    <n v="667742.04"/>
  </r>
  <r>
    <x v="7"/>
    <s v="MTV-2450HST2"/>
    <x v="6"/>
    <x v="0"/>
    <x v="6"/>
    <s v="HD Ready"/>
    <n v="52"/>
    <n v="2715.5769230800001"/>
    <n v="141210"/>
  </r>
  <r>
    <x v="7"/>
    <s v="A32HD300T2"/>
    <x v="11"/>
    <x v="1"/>
    <x v="1"/>
    <s v="HD Ready"/>
    <n v="51"/>
    <n v="2476.4123529399999"/>
    <n v="126297.03"/>
  </r>
  <r>
    <x v="7"/>
    <s v="LT-32M350"/>
    <x v="13"/>
    <x v="1"/>
    <x v="1"/>
    <s v="HD Ready"/>
    <n v="51"/>
    <n v="2750.8039215700001"/>
    <n v="140291"/>
  </r>
  <r>
    <x v="7"/>
    <s v="A32HD300T2S"/>
    <x v="11"/>
    <x v="0"/>
    <x v="1"/>
    <s v="HD Ready"/>
    <n v="49"/>
    <n v="3378.8459183700002"/>
    <n v="165563.45000000001"/>
  </r>
  <r>
    <x v="7"/>
    <s v="40UR50GU"/>
    <x v="3"/>
    <x v="0"/>
    <x v="4"/>
    <s v="Ultra HD/4k (3840x2160p)"/>
    <n v="48"/>
    <n v="5992.54"/>
    <n v="287641.92"/>
  </r>
  <r>
    <x v="7"/>
    <s v="UE28N4500"/>
    <x v="1"/>
    <x v="0"/>
    <x v="7"/>
    <s v="HD Ready"/>
    <n v="45"/>
    <n v="5886.1528888900002"/>
    <n v="264876.88"/>
  </r>
  <r>
    <x v="7"/>
    <s v="UE32N4000"/>
    <x v="1"/>
    <x v="1"/>
    <x v="1"/>
    <s v="HD Ready"/>
    <n v="45"/>
    <n v="5402.3008888900004"/>
    <n v="243103.54"/>
  </r>
  <r>
    <x v="7"/>
    <s v="QE55Q60T"/>
    <x v="1"/>
    <x v="0"/>
    <x v="2"/>
    <s v="Ultra HD/4k (3840x2160p)"/>
    <n v="44"/>
    <n v="28457.210681820001"/>
    <n v="1252117.27"/>
  </r>
  <r>
    <x v="7"/>
    <s v="55UN74006LB"/>
    <x v="4"/>
    <x v="0"/>
    <x v="2"/>
    <s v="Ultra HD/4k (3840x2160p)"/>
    <n v="43"/>
    <n v="16686.899767440002"/>
    <n v="717536.69"/>
  </r>
  <r>
    <x v="7"/>
    <s v="40E6 AI"/>
    <x v="10"/>
    <x v="0"/>
    <x v="4"/>
    <s v="Full HD"/>
    <n v="43"/>
    <n v="6807.3953488400002"/>
    <n v="292718"/>
  </r>
  <r>
    <x v="7"/>
    <s v="32LK615BPLB"/>
    <x v="4"/>
    <x v="0"/>
    <x v="1"/>
    <s v="HD Ready"/>
    <n v="43"/>
    <n v="5390.6944186000001"/>
    <n v="231799.86"/>
  </r>
  <r>
    <x v="7"/>
    <s v="40DF5000"/>
    <x v="8"/>
    <x v="1"/>
    <x v="4"/>
    <s v="Full HD"/>
    <n v="39"/>
    <n v="4598.1941025599999"/>
    <n v="179329.57"/>
  </r>
  <r>
    <x v="7"/>
    <s v="32HDT2S2"/>
    <x v="15"/>
    <x v="1"/>
    <x v="1"/>
    <s v="HD Ready"/>
    <n v="39"/>
    <n v="2970.40461538"/>
    <n v="115845.78"/>
  </r>
  <r>
    <x v="7"/>
    <s v="LE-32F2S"/>
    <x v="14"/>
    <x v="0"/>
    <x v="1"/>
    <s v="HD Ready"/>
    <n v="39"/>
    <n v="3447.2564102599999"/>
    <n v="134443"/>
  </r>
  <r>
    <x v="7"/>
    <s v="LT22M445"/>
    <x v="13"/>
    <x v="1"/>
    <x v="11"/>
    <s v="Full HD"/>
    <n v="37"/>
    <n v="1860.0810810800001"/>
    <n v="68823"/>
  </r>
  <r>
    <x v="7"/>
    <s v="32HDT2S2SM8-S"/>
    <x v="15"/>
    <x v="0"/>
    <x v="1"/>
    <s v="HD Ready"/>
    <n v="37"/>
    <n v="4060.9348648599998"/>
    <n v="150254.59"/>
  </r>
  <r>
    <x v="7"/>
    <s v="32A5600F"/>
    <x v="5"/>
    <x v="0"/>
    <x v="1"/>
    <s v="HD Ready"/>
    <n v="36"/>
    <n v="4159.6594444399998"/>
    <n v="149747.74"/>
  </r>
  <r>
    <x v="7"/>
    <s v="32DH3500"/>
    <x v="8"/>
    <x v="0"/>
    <x v="1"/>
    <s v="HD Ready"/>
    <n v="36"/>
    <n v="4166.7708333299997"/>
    <n v="150003.75"/>
  </r>
  <r>
    <x v="7"/>
    <s v="L32HD23B"/>
    <x v="16"/>
    <x v="1"/>
    <x v="1"/>
    <s v="HD Ready"/>
    <n v="36"/>
    <n v="2690.78805556"/>
    <n v="96868.37"/>
  </r>
  <r>
    <x v="7"/>
    <s v="40F730"/>
    <x v="3"/>
    <x v="0"/>
    <x v="4"/>
    <s v="Full HD"/>
    <n v="33"/>
    <n v="6613.8163636400004"/>
    <n v="218255.94"/>
  </r>
  <r>
    <x v="7"/>
    <s v="43UM7100PLB"/>
    <x v="4"/>
    <x v="0"/>
    <x v="0"/>
    <s v="Ultra HD/4k (3840x2160p)"/>
    <n v="33"/>
    <n v="10149.02727273"/>
    <n v="334917.90000000002"/>
  </r>
  <r>
    <x v="7"/>
    <s v="55UM7050PLC"/>
    <x v="4"/>
    <x v="0"/>
    <x v="2"/>
    <s v="Ultra HD/4k (3840x2160p)"/>
    <n v="32"/>
    <n v="15583.131562500001"/>
    <n v="498660.21"/>
  </r>
  <r>
    <x v="7"/>
    <s v="TV24-HS2G"/>
    <x v="17"/>
    <x v="0"/>
    <x v="6"/>
    <s v="HD Ready"/>
    <n v="32"/>
    <n v="4719.1593750000002"/>
    <n v="151013.1"/>
  </r>
  <r>
    <x v="7"/>
    <s v="32WC965"/>
    <x v="12"/>
    <x v="1"/>
    <x v="1"/>
    <s v="HD Ready"/>
    <n v="32"/>
    <n v="3074"/>
    <n v="98368"/>
  </r>
  <r>
    <x v="7"/>
    <s v="H40B5100"/>
    <x v="5"/>
    <x v="1"/>
    <x v="4"/>
    <s v="Full HD"/>
    <n v="32"/>
    <n v="4543.5321875"/>
    <n v="145393.03"/>
  </r>
  <r>
    <x v="7"/>
    <s v="MTV-3250FST2"/>
    <x v="6"/>
    <x v="0"/>
    <x v="1"/>
    <s v="Full HD"/>
    <n v="31"/>
    <n v="3724.4051612899998"/>
    <n v="115456.56"/>
  </r>
  <r>
    <x v="7"/>
    <s v="50B7200UW"/>
    <x v="5"/>
    <x v="0"/>
    <x v="3"/>
    <s v="Ultra HD/4k (3840x2160p)"/>
    <n v="31"/>
    <n v="11241.179677419999"/>
    <n v="348476.57"/>
  </r>
  <r>
    <x v="7"/>
    <s v="MTV-4045HST2"/>
    <x v="6"/>
    <x v="0"/>
    <x v="20"/>
    <s v="HD Ready"/>
    <n v="30"/>
    <n v="5199"/>
    <n v="155970"/>
  </r>
  <r>
    <x v="7"/>
    <s v="TV 4S 43 EU"/>
    <x v="0"/>
    <x v="0"/>
    <x v="0"/>
    <s v="Ultra HD/4k (3840x2160p)"/>
    <n v="30"/>
    <n v="8148.0833333299997"/>
    <n v="244442.5"/>
  </r>
  <r>
    <x v="7"/>
    <s v="40DF5502"/>
    <x v="8"/>
    <x v="0"/>
    <x v="4"/>
    <s v="Full HD"/>
    <n v="30"/>
    <n v="5518.5326666700003"/>
    <n v="165555.98000000001"/>
  </r>
  <r>
    <x v="7"/>
    <s v="55B7700UW"/>
    <x v="5"/>
    <x v="0"/>
    <x v="2"/>
    <s v="Ultra HD/4k (3840x2160p)"/>
    <n v="30"/>
    <n v="12570.97"/>
    <n v="377129.1"/>
  </r>
  <r>
    <x v="7"/>
    <s v="LD-3219"/>
    <x v="26"/>
    <x v="1"/>
    <x v="1"/>
    <s v="HD Ready"/>
    <n v="29"/>
    <n v="2899"/>
    <n v="84071"/>
  </r>
  <r>
    <x v="7"/>
    <s v="UA24LEZ1T2"/>
    <x v="18"/>
    <x v="1"/>
    <x v="6"/>
    <s v="HD Ready"/>
    <n v="29"/>
    <n v="2100.75862069"/>
    <n v="60922"/>
  </r>
  <r>
    <x v="7"/>
    <s v="UE55RU7300"/>
    <x v="1"/>
    <x v="0"/>
    <x v="2"/>
    <s v="Ultra HD/4k (3840x2160p)"/>
    <n v="29"/>
    <n v="15076.96551724"/>
    <n v="437232"/>
  </r>
  <r>
    <x v="7"/>
    <s v="43E6"/>
    <x v="10"/>
    <x v="0"/>
    <x v="0"/>
    <s v="Full HD"/>
    <n v="29"/>
    <n v="7937.8348275899998"/>
    <n v="230197.21"/>
  </r>
  <r>
    <x v="7"/>
    <s v="UE50TU8510"/>
    <x v="1"/>
    <x v="0"/>
    <x v="3"/>
    <s v="Ultra HD/4k (3840x2160p)"/>
    <n v="28"/>
    <n v="18799.783928569999"/>
    <n v="526393.94999999995"/>
  </r>
  <r>
    <x v="7"/>
    <s v="43Q20"/>
    <x v="10"/>
    <x v="0"/>
    <x v="0"/>
    <s v="Ultra HD/4k (3840x2160p)"/>
    <n v="28"/>
    <n v="10624.25571429"/>
    <n v="297479.15999999997"/>
  </r>
  <r>
    <x v="7"/>
    <s v="43FHDT2S2SM8-S"/>
    <x v="15"/>
    <x v="0"/>
    <x v="0"/>
    <s v="Full HD"/>
    <n v="28"/>
    <n v="6399"/>
    <n v="179172"/>
  </r>
  <r>
    <x v="7"/>
    <s v="43A7300F"/>
    <x v="5"/>
    <x v="0"/>
    <x v="0"/>
    <s v="Ultra HD/4k (3840x2160p)"/>
    <n v="27"/>
    <n v="7835.0481481500001"/>
    <n v="211546.3"/>
  </r>
  <r>
    <x v="7"/>
    <s v="QE55Q80T"/>
    <x v="1"/>
    <x v="0"/>
    <x v="2"/>
    <s v="Ultra HD/4k (3840x2160p)"/>
    <n v="27"/>
    <n v="39851.44740741"/>
    <n v="1075989.08"/>
  </r>
  <r>
    <x v="7"/>
    <s v="32F700GU"/>
    <x v="3"/>
    <x v="0"/>
    <x v="1"/>
    <s v="Full HD"/>
    <n v="27"/>
    <n v="5899.98666667"/>
    <n v="159299.64000000001"/>
  </r>
  <r>
    <x v="7"/>
    <s v="24AS1HDTA1 SMART"/>
    <x v="19"/>
    <x v="0"/>
    <x v="6"/>
    <s v="HD Ready"/>
    <n v="27"/>
    <n v="2757.5185185199998"/>
    <n v="74453"/>
  </r>
  <r>
    <x v="7"/>
    <s v="LT-40MU580"/>
    <x v="13"/>
    <x v="1"/>
    <x v="4"/>
    <s v="Full HD"/>
    <n v="27"/>
    <n v="4996.4444444399996"/>
    <n v="134904"/>
  </r>
  <r>
    <x v="7"/>
    <s v="TX-43GXR600"/>
    <x v="22"/>
    <x v="0"/>
    <x v="0"/>
    <s v="Ultra HD/4k (3840x2160p)"/>
    <n v="26"/>
    <n v="8534.2692307699999"/>
    <n v="221891"/>
  </r>
  <r>
    <x v="7"/>
    <s v="H43B7100"/>
    <x v="5"/>
    <x v="0"/>
    <x v="0"/>
    <s v="Ultra HD/4k (3840x2160p)"/>
    <n v="26"/>
    <n v="6965.9973076899996"/>
    <n v="181115.93"/>
  </r>
  <r>
    <x v="7"/>
    <s v="40B6700PA"/>
    <x v="5"/>
    <x v="0"/>
    <x v="4"/>
    <s v="Full HD"/>
    <n v="25"/>
    <n v="6902.1776"/>
    <n v="172554.44"/>
  </r>
  <r>
    <x v="7"/>
    <s v="50U730"/>
    <x v="3"/>
    <x v="0"/>
    <x v="3"/>
    <s v="Ultra HD/4k (3840x2160p)"/>
    <n v="25"/>
    <n v="10462.2572"/>
    <n v="261556.43"/>
  </r>
  <r>
    <x v="7"/>
    <s v="UE32N5000"/>
    <x v="1"/>
    <x v="1"/>
    <x v="1"/>
    <s v="Full HD"/>
    <n v="25"/>
    <n v="5959.88"/>
    <n v="148997"/>
  </r>
  <r>
    <x v="7"/>
    <s v="LD-3229"/>
    <x v="26"/>
    <x v="0"/>
    <x v="1"/>
    <s v="HD Ready"/>
    <n v="24"/>
    <n v="3999"/>
    <n v="95976"/>
  </r>
  <r>
    <x v="7"/>
    <s v="L43FHD23B"/>
    <x v="16"/>
    <x v="1"/>
    <x v="0"/>
    <s v="Full HD"/>
    <n v="24"/>
    <n v="5074.0158333299996"/>
    <n v="121776.38"/>
  </r>
  <r>
    <x v="7"/>
    <s v="KD-43XH8096"/>
    <x v="21"/>
    <x v="0"/>
    <x v="0"/>
    <s v="Ultra HD/4k (3840x2160p)"/>
    <n v="23"/>
    <n v="19809.452173909998"/>
    <n v="455617.4"/>
  </r>
  <r>
    <x v="7"/>
    <s v="TX-49GXR600"/>
    <x v="22"/>
    <x v="0"/>
    <x v="8"/>
    <s v="Ultra HD/4k (3840x2160p)"/>
    <n v="23"/>
    <n v="10617.086956519999"/>
    <n v="244193"/>
  </r>
  <r>
    <x v="7"/>
    <s v="43U800"/>
    <x v="3"/>
    <x v="0"/>
    <x v="0"/>
    <s v="Ultra HD/4k (3840x2160p)"/>
    <n v="23"/>
    <n v="10058.60434783"/>
    <n v="231347.9"/>
  </r>
  <r>
    <x v="7"/>
    <s v="UE43N5000"/>
    <x v="1"/>
    <x v="1"/>
    <x v="0"/>
    <s v="Full HD"/>
    <n v="23"/>
    <n v="7268.5652173899998"/>
    <n v="167177"/>
  </r>
  <r>
    <x v="7"/>
    <s v="MTV-3220LW"/>
    <x v="6"/>
    <x v="1"/>
    <x v="1"/>
    <s v="Full HD"/>
    <n v="22"/>
    <n v="2470.09090909"/>
    <n v="54342"/>
  </r>
  <r>
    <x v="7"/>
    <s v="UE43TU8510"/>
    <x v="1"/>
    <x v="0"/>
    <x v="0"/>
    <s v="Ultra HD/4k (3840x2160p)"/>
    <n v="22"/>
    <n v="15963.818181819999"/>
    <n v="351204"/>
  </r>
  <r>
    <x v="7"/>
    <s v="43UN73906LE"/>
    <x v="4"/>
    <x v="0"/>
    <x v="0"/>
    <s v="Ultra HD/4k (3840x2160p)"/>
    <n v="22"/>
    <n v="12900.03409091"/>
    <n v="283800.75"/>
  </r>
  <r>
    <x v="7"/>
    <s v="55B7200UW"/>
    <x v="5"/>
    <x v="0"/>
    <x v="2"/>
    <s v="Ultra HD/4k (3840x2160p)"/>
    <n v="22"/>
    <n v="12004.662727270001"/>
    <n v="264102.58"/>
  </r>
  <r>
    <x v="7"/>
    <s v="H43B7300"/>
    <x v="5"/>
    <x v="0"/>
    <x v="0"/>
    <s v="Ultra HD/4k (3840x2160p)"/>
    <n v="22"/>
    <n v="7457.0181818199999"/>
    <n v="164054.39999999999"/>
  </r>
  <r>
    <x v="7"/>
    <s v="KD-49XH8096"/>
    <x v="21"/>
    <x v="0"/>
    <x v="8"/>
    <s v="Ultra HD/4k (3840x2160p)"/>
    <n v="21"/>
    <n v="22884.076190479998"/>
    <n v="480565.6"/>
  </r>
  <r>
    <x v="7"/>
    <s v="49SM8050PLC"/>
    <x v="4"/>
    <x v="0"/>
    <x v="8"/>
    <s v="Ultra HD/4k (3840x2160p)"/>
    <n v="21"/>
    <n v="18838.678571429999"/>
    <n v="395612.25"/>
  </r>
  <r>
    <x v="7"/>
    <s v="QE49Q80T"/>
    <x v="1"/>
    <x v="0"/>
    <x v="8"/>
    <s v="Ultra HD/4k (3840x2160p)"/>
    <n v="21"/>
    <n v="35092.281904759999"/>
    <n v="736937.92"/>
  </r>
  <r>
    <x v="7"/>
    <s v="A43FHD200T2"/>
    <x v="11"/>
    <x v="1"/>
    <x v="0"/>
    <s v="Full HD"/>
    <n v="21"/>
    <n v="4728.7095238100001"/>
    <n v="99302.9"/>
  </r>
  <r>
    <x v="7"/>
    <s v="32F700"/>
    <x v="3"/>
    <x v="0"/>
    <x v="1"/>
    <s v="Full HD"/>
    <n v="21"/>
    <n v="5693.9980952400001"/>
    <n v="119573.96"/>
  </r>
  <r>
    <x v="7"/>
    <s v="UE75RU7200"/>
    <x v="1"/>
    <x v="0"/>
    <x v="17"/>
    <s v="Ultra HD/4k (3840x2160p)"/>
    <n v="21"/>
    <n v="32163.371904759999"/>
    <n v="675430.81"/>
  </r>
  <r>
    <x v="7"/>
    <s v="24TL510V"/>
    <x v="4"/>
    <x v="1"/>
    <x v="6"/>
    <s v="HD Ready"/>
    <n v="21"/>
    <n v="3060.1409523799998"/>
    <n v="64262.96"/>
  </r>
  <r>
    <x v="7"/>
    <s v="55SM8200PLA"/>
    <x v="4"/>
    <x v="0"/>
    <x v="2"/>
    <s v="Ultra HD/4k (3840x2160p)"/>
    <n v="21"/>
    <n v="22629.08"/>
    <n v="475210.68"/>
  </r>
  <r>
    <x v="7"/>
    <s v="LE24CT5000"/>
    <x v="8"/>
    <x v="1"/>
    <x v="6"/>
    <s v="HD Ready"/>
    <n v="21"/>
    <n v="2322.8066666700001"/>
    <n v="48778.94"/>
  </r>
  <r>
    <x v="7"/>
    <s v="MTV-3231LTA2"/>
    <x v="6"/>
    <x v="0"/>
    <x v="1"/>
    <s v="HD Ready"/>
    <n v="20"/>
    <n v="3206.431"/>
    <n v="64128.62"/>
  </r>
  <r>
    <x v="7"/>
    <s v="MTV-2445HT2"/>
    <x v="6"/>
    <x v="1"/>
    <x v="6"/>
    <s v="HD Ready"/>
    <n v="20"/>
    <n v="2094.7020000000002"/>
    <n v="41894.04"/>
  </r>
  <r>
    <x v="7"/>
    <s v="55U730"/>
    <x v="3"/>
    <x v="0"/>
    <x v="2"/>
    <s v="Ultra HD/4k (3840x2160p)"/>
    <n v="20"/>
    <n v="11063.6"/>
    <n v="221272"/>
  </r>
  <r>
    <x v="7"/>
    <s v="32H9000ST"/>
    <x v="28"/>
    <x v="0"/>
    <x v="1"/>
    <s v="HD Ready"/>
    <n v="20"/>
    <n v="3262.2179999999998"/>
    <n v="65244.36"/>
  </r>
  <r>
    <x v="7"/>
    <s v="50B7700UW"/>
    <x v="5"/>
    <x v="0"/>
    <x v="3"/>
    <s v="Ultra HD/4k (3840x2160p)"/>
    <n v="20"/>
    <n v="11983.77"/>
    <n v="239675.4"/>
  </r>
  <r>
    <x v="7"/>
    <s v="43PUS7304"/>
    <x v="23"/>
    <x v="0"/>
    <x v="0"/>
    <s v="Ultra HD/4k (3840x2160p)"/>
    <n v="20"/>
    <n v="13883.2945"/>
    <n v="277665.89"/>
  </r>
  <r>
    <x v="7"/>
    <s v="TX-32FSR500"/>
    <x v="22"/>
    <x v="0"/>
    <x v="1"/>
    <s v="HD Ready"/>
    <n v="20"/>
    <n v="4734"/>
    <n v="94680"/>
  </r>
  <r>
    <x v="7"/>
    <s v="22DF4530"/>
    <x v="9"/>
    <x v="1"/>
    <x v="12"/>
    <s v="Full HD"/>
    <n v="20"/>
    <n v="1885"/>
    <n v="37700"/>
  </r>
  <r>
    <x v="7"/>
    <s v="KD-55XH8096"/>
    <x v="21"/>
    <x v="0"/>
    <x v="2"/>
    <s v="Ultra HD/4k (3840x2160p)"/>
    <n v="19"/>
    <n v="26147.926315789999"/>
    <n v="496810.6"/>
  </r>
  <r>
    <x v="7"/>
    <s v="RTHD32T2"/>
    <x v="44"/>
    <x v="1"/>
    <x v="1"/>
    <s v="HD Ready"/>
    <n v="19"/>
    <n v="2402.5189473700002"/>
    <n v="45647.86"/>
  </r>
  <r>
    <x v="7"/>
    <s v="32H8000ST"/>
    <x v="28"/>
    <x v="0"/>
    <x v="1"/>
    <s v="HD Ready"/>
    <n v="19"/>
    <n v="3738.35263158"/>
    <n v="71028.7"/>
  </r>
  <r>
    <x v="7"/>
    <s v="55UN81006LB"/>
    <x v="4"/>
    <x v="0"/>
    <x v="2"/>
    <s v="Ultra HD/4k (3840x2160p)"/>
    <n v="19"/>
    <n v="19093.78526316"/>
    <n v="362781.92"/>
  </r>
  <r>
    <x v="7"/>
    <s v="QE65Q80T"/>
    <x v="1"/>
    <x v="0"/>
    <x v="14"/>
    <s v="Ultra HD/4k (3840x2160p)"/>
    <n v="19"/>
    <n v="63287.72"/>
    <n v="1202466.68"/>
  </r>
  <r>
    <x v="7"/>
    <s v="UE65TU7100"/>
    <x v="1"/>
    <x v="0"/>
    <x v="14"/>
    <s v="Ultra HD/4k (3840x2160p)"/>
    <n v="19"/>
    <n v="27749.1"/>
    <n v="527232.9"/>
  </r>
  <r>
    <x v="7"/>
    <s v="32WE966"/>
    <x v="12"/>
    <x v="0"/>
    <x v="5"/>
    <s v="HD Ready"/>
    <n v="19"/>
    <n v="4080.2757894699998"/>
    <n v="77525.240000000005"/>
  </r>
  <r>
    <x v="7"/>
    <s v="A24HD200T2"/>
    <x v="11"/>
    <x v="1"/>
    <x v="6"/>
    <s v="HD Ready"/>
    <n v="19"/>
    <n v="2242.05368421"/>
    <n v="42599.02"/>
  </r>
  <r>
    <x v="7"/>
    <s v="65B7700UW"/>
    <x v="5"/>
    <x v="0"/>
    <x v="14"/>
    <s v="Ultra HD/4k (3840x2160p)"/>
    <n v="19"/>
    <n v="18866.95789474"/>
    <n v="358472.2"/>
  </r>
  <r>
    <x v="7"/>
    <s v="H50B7300"/>
    <x v="5"/>
    <x v="0"/>
    <x v="9"/>
    <s v="Ultra HD/4k (3840x2160p)"/>
    <n v="19"/>
    <n v="8416.6736842099999"/>
    <n v="159916.79999999999"/>
  </r>
  <r>
    <x v="7"/>
    <s v="LE43DF3000"/>
    <x v="8"/>
    <x v="1"/>
    <x v="0"/>
    <s v="Full HD"/>
    <n v="19"/>
    <n v="5056.7636842100001"/>
    <n v="96078.51"/>
  </r>
  <r>
    <x v="7"/>
    <s v="QE55Q67R"/>
    <x v="1"/>
    <x v="0"/>
    <x v="2"/>
    <s v="Ultra HD/4k (3840x2160p)"/>
    <n v="19"/>
    <n v="26753.533684210001"/>
    <n v="508317.14"/>
  </r>
  <r>
    <x v="7"/>
    <s v="32ES580"/>
    <x v="31"/>
    <x v="0"/>
    <x v="1"/>
    <s v="HD Ready"/>
    <n v="19"/>
    <n v="5199"/>
    <n v="98781"/>
  </r>
  <r>
    <x v="7"/>
    <s v="S50UHD20B"/>
    <x v="16"/>
    <x v="0"/>
    <x v="3"/>
    <s v="Ultra HD/4k (3840x2160p)"/>
    <n v="18"/>
    <n v="8129.2861111100001"/>
    <n v="146327.15"/>
  </r>
  <r>
    <x v="7"/>
    <s v="A32HD200T2S"/>
    <x v="11"/>
    <x v="0"/>
    <x v="1"/>
    <s v="HD Ready"/>
    <n v="18"/>
    <n v="2522.4455555599998"/>
    <n v="45404.02"/>
  </r>
  <r>
    <x v="7"/>
    <s v="22TK410V"/>
    <x v="4"/>
    <x v="1"/>
    <x v="11"/>
    <s v="Full HD"/>
    <n v="18"/>
    <n v="3298.5555555599999"/>
    <n v="59374"/>
  </r>
  <r>
    <x v="7"/>
    <s v="32HE5HDT"/>
    <x v="19"/>
    <x v="1"/>
    <x v="1"/>
    <s v="HD Ready"/>
    <n v="17"/>
    <n v="2855.8823529400001"/>
    <n v="48550"/>
  </r>
  <r>
    <x v="7"/>
    <s v="55UHDT2S2SM8-S"/>
    <x v="15"/>
    <x v="0"/>
    <x v="2"/>
    <s v="Ultra HD/4k (3840x2160p)"/>
    <n v="17"/>
    <n v="9376.5847058799991"/>
    <n v="159401.94"/>
  </r>
  <r>
    <x v="7"/>
    <s v="50UE6400"/>
    <x v="27"/>
    <x v="0"/>
    <x v="3"/>
    <s v="Ultra HD/4k (3840x2160p)"/>
    <n v="16"/>
    <n v="9962.6875"/>
    <n v="159403"/>
  </r>
  <r>
    <x v="7"/>
    <s v="55U600G"/>
    <x v="3"/>
    <x v="0"/>
    <x v="2"/>
    <s v="Ultra HD/4k (3840x2160p)"/>
    <n v="16"/>
    <n v="11216.043750000001"/>
    <n v="179456.7"/>
  </r>
  <r>
    <x v="7"/>
    <s v="H43B7500"/>
    <x v="5"/>
    <x v="0"/>
    <x v="0"/>
    <s v="Ultra HD/4k (3840x2160p)"/>
    <n v="16"/>
    <n v="8296.3087500000001"/>
    <n v="132740.94"/>
  </r>
  <r>
    <x v="7"/>
    <s v="OLED55C9PLA"/>
    <x v="4"/>
    <x v="0"/>
    <x v="2"/>
    <s v="Ultra HD/4k (3840x2160p)"/>
    <n v="16"/>
    <n v="54886.283750000002"/>
    <n v="878180.54"/>
  </r>
  <r>
    <x v="7"/>
    <s v="KDL-32WD603"/>
    <x v="21"/>
    <x v="0"/>
    <x v="1"/>
    <s v="HD Ready"/>
    <n v="16"/>
    <n v="7960.45"/>
    <n v="127367.2"/>
  </r>
  <r>
    <x v="7"/>
    <s v="32HQ92T2"/>
    <x v="30"/>
    <x v="1"/>
    <x v="1"/>
    <s v="HD Ready"/>
    <n v="15"/>
    <n v="2499"/>
    <n v="37485"/>
  </r>
  <r>
    <x v="7"/>
    <s v="55SM8050PLC"/>
    <x v="4"/>
    <x v="0"/>
    <x v="2"/>
    <s v="Ultra HD/4k (3840x2160p)"/>
    <n v="15"/>
    <n v="24965.786666669999"/>
    <n v="374486.8"/>
  </r>
  <r>
    <x v="7"/>
    <s v="TV40-FS2"/>
    <x v="17"/>
    <x v="0"/>
    <x v="4"/>
    <s v="Full HD"/>
    <n v="15"/>
    <n v="7780.9933333299996"/>
    <n v="116714.9"/>
  </r>
  <r>
    <x v="7"/>
    <s v="UE65TU8500"/>
    <x v="1"/>
    <x v="0"/>
    <x v="14"/>
    <s v="Ultra HD/4k (3840x2160p)"/>
    <n v="15"/>
    <n v="36518.407333329997"/>
    <n v="547776.11"/>
  </r>
  <r>
    <x v="7"/>
    <s v="UA22LED1T2S"/>
    <x v="18"/>
    <x v="0"/>
    <x v="11"/>
    <s v="Full HD"/>
    <n v="15"/>
    <n v="2763.4879999999998"/>
    <n v="41452.32"/>
  </r>
  <r>
    <x v="7"/>
    <s v="32SH2"/>
    <x v="24"/>
    <x v="0"/>
    <x v="1"/>
    <s v="HD Ready"/>
    <n v="15"/>
    <n v="3395.2666666700002"/>
    <n v="50929"/>
  </r>
  <r>
    <x v="7"/>
    <s v="OLED55B9PLA"/>
    <x v="4"/>
    <x v="0"/>
    <x v="2"/>
    <s v="Ultra HD/4k (3840x2160p)"/>
    <n v="15"/>
    <n v="45871.253333330002"/>
    <n v="688068.8"/>
  </r>
  <r>
    <x v="7"/>
    <s v="32WC955"/>
    <x v="12"/>
    <x v="1"/>
    <x v="1"/>
    <s v="HD Ready"/>
    <n v="15"/>
    <n v="3053.4639999999999"/>
    <n v="45801.96"/>
  </r>
  <r>
    <x v="7"/>
    <s v="58B7200UW"/>
    <x v="5"/>
    <x v="0"/>
    <x v="13"/>
    <s v="Ultra HD/4k (3840x2160p)"/>
    <n v="15"/>
    <n v="11117.17333333"/>
    <n v="166757.6"/>
  </r>
  <r>
    <x v="7"/>
    <s v="2T-C32BD1X"/>
    <x v="25"/>
    <x v="1"/>
    <x v="1"/>
    <s v="HD Ready"/>
    <n v="15"/>
    <n v="3295.6533333299999"/>
    <n v="49434.8"/>
  </r>
  <r>
    <x v="7"/>
    <s v="55SM8600PLA"/>
    <x v="4"/>
    <x v="0"/>
    <x v="2"/>
    <s v="Ultra HD/4k (3840x2160p)"/>
    <n v="15"/>
    <n v="28882.845333329999"/>
    <n v="433242.68"/>
  </r>
  <r>
    <x v="7"/>
    <s v="QE55Q77R"/>
    <x v="1"/>
    <x v="0"/>
    <x v="2"/>
    <s v="Ultra HD/4k (3840x2160p)"/>
    <n v="15"/>
    <n v="27034.918666670001"/>
    <n v="405523.78"/>
  </r>
  <r>
    <x v="7"/>
    <s v="43DU6510"/>
    <x v="8"/>
    <x v="0"/>
    <x v="0"/>
    <s v="Ultra HD/4k (3840x2160p)"/>
    <n v="15"/>
    <n v="7612.2193333300002"/>
    <n v="114183.29"/>
  </r>
  <r>
    <x v="7"/>
    <s v="UE43RU7470"/>
    <x v="1"/>
    <x v="0"/>
    <x v="0"/>
    <s v="Ultra HD/4k (3840x2160p)"/>
    <n v="15"/>
    <n v="13022.66"/>
    <n v="195339.9"/>
  </r>
  <r>
    <x v="7"/>
    <s v="32PHS4503"/>
    <x v="23"/>
    <x v="1"/>
    <x v="1"/>
    <s v="HD Ready"/>
    <n v="15"/>
    <n v="4546.1066666699999"/>
    <n v="68191.600000000006"/>
  </r>
  <r>
    <x v="7"/>
    <s v="L50UHD22B"/>
    <x v="16"/>
    <x v="1"/>
    <x v="3"/>
    <s v="Ultra HD/4k (3840x2160p)"/>
    <n v="14"/>
    <n v="6515.3928571400002"/>
    <n v="91215.5"/>
  </r>
  <r>
    <x v="7"/>
    <s v="55U800"/>
    <x v="3"/>
    <x v="0"/>
    <x v="2"/>
    <s v="Ultra HD/4k (3840x2160p)"/>
    <n v="14"/>
    <n v="15426.187142860001"/>
    <n v="215966.62"/>
  </r>
  <r>
    <x v="7"/>
    <s v="43UE6400"/>
    <x v="27"/>
    <x v="0"/>
    <x v="0"/>
    <s v="Ultra HD/4k (3840x2160p)"/>
    <n v="14"/>
    <n v="7701.92142857"/>
    <n v="107826.9"/>
  </r>
  <r>
    <x v="7"/>
    <s v="TX-40FSR500"/>
    <x v="22"/>
    <x v="0"/>
    <x v="4"/>
    <s v="Full HD"/>
    <n v="14"/>
    <n v="6835.2142857099998"/>
    <n v="95693"/>
  </r>
  <r>
    <x v="7"/>
    <s v="40MA1FHDTA"/>
    <x v="19"/>
    <x v="0"/>
    <x v="4"/>
    <s v="Full HD"/>
    <n v="14"/>
    <n v="4527.3571428599998"/>
    <n v="63383"/>
  </r>
  <r>
    <x v="7"/>
    <s v="KDL-32RE303"/>
    <x v="21"/>
    <x v="1"/>
    <x v="1"/>
    <s v="HD Ready"/>
    <n v="14"/>
    <n v="5849.2142857099998"/>
    <n v="81889"/>
  </r>
  <r>
    <x v="7"/>
    <s v="43A7500F"/>
    <x v="5"/>
    <x v="0"/>
    <x v="0"/>
    <s v="Ultra HD/4k (3840x2160p)"/>
    <n v="13"/>
    <n v="10491.54461538"/>
    <n v="136390.07999999999"/>
  </r>
  <r>
    <x v="7"/>
    <s v="UA32LES1T2S"/>
    <x v="18"/>
    <x v="0"/>
    <x v="1"/>
    <s v="HD Ready"/>
    <n v="13"/>
    <n v="3693.2784615400001"/>
    <n v="48012.62"/>
  </r>
  <r>
    <x v="7"/>
    <s v="QE65Q60T"/>
    <x v="1"/>
    <x v="0"/>
    <x v="14"/>
    <s v="Ultra HD/4k (3840x2160p)"/>
    <n v="13"/>
    <n v="42745.653846150002"/>
    <n v="555693.5"/>
  </r>
  <r>
    <x v="7"/>
    <s v="32DT5025H"/>
    <x v="29"/>
    <x v="1"/>
    <x v="1"/>
    <s v="HD Ready"/>
    <n v="13"/>
    <n v="2999"/>
    <n v="38987"/>
  </r>
  <r>
    <x v="7"/>
    <s v="50EP660"/>
    <x v="31"/>
    <x v="0"/>
    <x v="3"/>
    <s v="Ultra HD/4k (3840x2160p)"/>
    <n v="13"/>
    <n v="10999"/>
    <n v="142987"/>
  </r>
  <r>
    <x v="7"/>
    <s v="L24HD21B"/>
    <x v="16"/>
    <x v="1"/>
    <x v="6"/>
    <s v="HD Ready"/>
    <n v="13"/>
    <n v="2214.40461538"/>
    <n v="28787.26"/>
  </r>
  <r>
    <x v="7"/>
    <s v="55DU6510"/>
    <x v="8"/>
    <x v="0"/>
    <x v="2"/>
    <s v="Ultra HD/4k (3840x2160p)"/>
    <n v="13"/>
    <n v="10310.34923077"/>
    <n v="134034.54"/>
  </r>
  <r>
    <x v="7"/>
    <s v="LT-32M385"/>
    <x v="13"/>
    <x v="1"/>
    <x v="1"/>
    <s v="HD Ready"/>
    <n v="13"/>
    <n v="4356.1538461500004"/>
    <n v="56630"/>
  </r>
  <r>
    <x v="7"/>
    <s v="49UN74006LB"/>
    <x v="4"/>
    <x v="0"/>
    <x v="8"/>
    <s v="Ultra HD/4k (3840x2160p)"/>
    <n v="12"/>
    <n v="15471.8"/>
    <n v="185661.6"/>
  </r>
  <r>
    <x v="7"/>
    <s v="UA39HD19T2S"/>
    <x v="18"/>
    <x v="0"/>
    <x v="20"/>
    <s v="HD Ready"/>
    <n v="12"/>
    <n v="4832.3333333299997"/>
    <n v="57988"/>
  </r>
  <r>
    <x v="7"/>
    <s v="A32HD400T2S"/>
    <x v="11"/>
    <x v="0"/>
    <x v="1"/>
    <s v="HD Ready"/>
    <n v="12"/>
    <n v="3519.25666667"/>
    <n v="42231.08"/>
  </r>
  <r>
    <x v="7"/>
    <s v="UA32LES1T2"/>
    <x v="18"/>
    <x v="1"/>
    <x v="1"/>
    <s v="HD Ready"/>
    <n v="12"/>
    <n v="2907.0833333300002"/>
    <n v="34885"/>
  </r>
  <r>
    <x v="7"/>
    <s v="32VH50"/>
    <x v="20"/>
    <x v="1"/>
    <x v="1"/>
    <s v="HD Ready"/>
    <n v="12"/>
    <n v="2405.6666666699998"/>
    <n v="28868"/>
  </r>
  <r>
    <x v="7"/>
    <s v="32VH55"/>
    <x v="20"/>
    <x v="0"/>
    <x v="1"/>
    <s v="HD Ready"/>
    <n v="12"/>
    <n v="3445.0833333300002"/>
    <n v="41341"/>
  </r>
  <r>
    <x v="7"/>
    <s v="UA32LEZ1T2"/>
    <x v="18"/>
    <x v="1"/>
    <x v="1"/>
    <s v="HD Ready"/>
    <n v="12"/>
    <n v="3412.3333333300002"/>
    <n v="40948"/>
  </r>
  <r>
    <x v="7"/>
    <s v="32FR55WU"/>
    <x v="3"/>
    <x v="0"/>
    <x v="1"/>
    <s v="Full HD"/>
    <n v="12"/>
    <n v="5777.45083333"/>
    <n v="69329.41"/>
  </r>
  <r>
    <x v="7"/>
    <s v="43EP660"/>
    <x v="31"/>
    <x v="0"/>
    <x v="0"/>
    <s v="Ultra HD/4k (3840x2160p)"/>
    <n v="12"/>
    <n v="8999"/>
    <n v="107988"/>
  </r>
  <r>
    <x v="7"/>
    <s v="H32B5100"/>
    <x v="5"/>
    <x v="1"/>
    <x v="1"/>
    <s v="HD Ready"/>
    <n v="12"/>
    <n v="2890.8775000000001"/>
    <n v="34690.53"/>
  </r>
  <r>
    <x v="7"/>
    <s v="H55B7300"/>
    <x v="5"/>
    <x v="0"/>
    <x v="10"/>
    <s v="Ultra HD/4k (3840x2160p)"/>
    <n v="12"/>
    <n v="9983.0083333300008"/>
    <n v="119796.1"/>
  </r>
  <r>
    <x v="7"/>
    <s v="MTV-3234LTA2"/>
    <x v="6"/>
    <x v="0"/>
    <x v="1"/>
    <s v="HD Ready"/>
    <n v="12"/>
    <n v="3476.94666667"/>
    <n v="41723.360000000001"/>
  </r>
  <r>
    <x v="7"/>
    <s v="TX-32FR250"/>
    <x v="22"/>
    <x v="1"/>
    <x v="1"/>
    <s v="HD Ready"/>
    <n v="12"/>
    <n v="3999"/>
    <n v="47988"/>
  </r>
  <r>
    <x v="7"/>
    <s v="32PFS5823"/>
    <x v="23"/>
    <x v="0"/>
    <x v="1"/>
    <s v="Full HD"/>
    <n v="12"/>
    <n v="6167.8333333299997"/>
    <n v="74014"/>
  </r>
  <r>
    <x v="7"/>
    <s v="43UN965"/>
    <x v="12"/>
    <x v="0"/>
    <x v="0"/>
    <s v="Ultra HD/4k (3840x2160p)"/>
    <n v="11"/>
    <n v="7493.1363636400001"/>
    <n v="82424.5"/>
  </r>
  <r>
    <x v="7"/>
    <s v="UA32HD19T2S"/>
    <x v="18"/>
    <x v="0"/>
    <x v="1"/>
    <s v="HD Ready"/>
    <n v="11"/>
    <n v="3583"/>
    <n v="39413"/>
  </r>
  <r>
    <x v="7"/>
    <s v="A32HD400T2"/>
    <x v="11"/>
    <x v="1"/>
    <x v="1"/>
    <s v="HD Ready"/>
    <n v="11"/>
    <n v="2671.0336363599999"/>
    <n v="29381.37"/>
  </r>
  <r>
    <x v="7"/>
    <s v="32W2963"/>
    <x v="7"/>
    <x v="0"/>
    <x v="1"/>
    <s v="HD Ready"/>
    <n v="11"/>
    <n v="4333"/>
    <n v="47663"/>
  </r>
  <r>
    <x v="7"/>
    <s v="TV43-US2"/>
    <x v="17"/>
    <x v="0"/>
    <x v="0"/>
    <s v="Ultra HD/4k (3840x2160p)"/>
    <n v="11"/>
    <n v="9763.5454545499997"/>
    <n v="107399"/>
  </r>
  <r>
    <x v="7"/>
    <s v="22FQ92T2"/>
    <x v="30"/>
    <x v="1"/>
    <x v="11"/>
    <s v="Full HD"/>
    <n v="11"/>
    <n v="1898.53"/>
    <n v="20883.830000000002"/>
  </r>
  <r>
    <x v="7"/>
    <s v="70PUS6504"/>
    <x v="23"/>
    <x v="0"/>
    <x v="16"/>
    <s v="Ultra HD/4k (3840x2160p)"/>
    <n v="11"/>
    <n v="22362.636363639998"/>
    <n v="245989"/>
  </r>
  <r>
    <x v="7"/>
    <s v="43AS1FHDTA1"/>
    <x v="19"/>
    <x v="0"/>
    <x v="0"/>
    <s v="Full HD"/>
    <n v="11"/>
    <n v="6493"/>
    <n v="71423"/>
  </r>
  <r>
    <x v="7"/>
    <s v="UE55RU7100"/>
    <x v="1"/>
    <x v="0"/>
    <x v="2"/>
    <s v="Ultra HD/4k (3840x2160p)"/>
    <n v="11"/>
    <n v="14990.445454549999"/>
    <n v="164894.9"/>
  </r>
  <r>
    <x v="7"/>
    <s v="UA32HD20T2"/>
    <x v="18"/>
    <x v="1"/>
    <x v="1"/>
    <s v="HD Ready"/>
    <n v="10"/>
    <n v="2822.2"/>
    <n v="28222"/>
  </r>
  <r>
    <x v="7"/>
    <s v="UE32T4520"/>
    <x v="1"/>
    <x v="0"/>
    <x v="1"/>
    <s v="HD Ready"/>
    <n v="10"/>
    <n v="5975.7309999999998"/>
    <n v="59757.31"/>
  </r>
  <r>
    <x v="7"/>
    <s v="QE58Q60T"/>
    <x v="1"/>
    <x v="0"/>
    <x v="13"/>
    <s v="Ultra HD/4k (3840x2160p)"/>
    <n v="10"/>
    <n v="30999.45"/>
    <n v="309994.5"/>
  </r>
  <r>
    <x v="7"/>
    <s v="43E6 AI"/>
    <x v="10"/>
    <x v="0"/>
    <x v="0"/>
    <s v="Full HD"/>
    <n v="10"/>
    <n v="7901.6819999999998"/>
    <n v="79016.820000000007"/>
  </r>
  <r>
    <x v="7"/>
    <s v="LD-2429"/>
    <x v="26"/>
    <x v="0"/>
    <x v="6"/>
    <s v="HD Ready"/>
    <n v="10"/>
    <n v="3026"/>
    <n v="30260"/>
  </r>
  <r>
    <x v="7"/>
    <s v="40BF500S"/>
    <x v="9"/>
    <x v="0"/>
    <x v="4"/>
    <s v="Full HD"/>
    <n v="10"/>
    <n v="5169"/>
    <n v="51690"/>
  </r>
  <r>
    <x v="7"/>
    <s v="65U700GU"/>
    <x v="3"/>
    <x v="0"/>
    <x v="14"/>
    <s v="Ultra HD/4k (3840x2160p)"/>
    <n v="10"/>
    <n v="19180.189999999999"/>
    <n v="191801.9"/>
  </r>
  <r>
    <x v="7"/>
    <s v="40DF5500"/>
    <x v="8"/>
    <x v="0"/>
    <x v="4"/>
    <s v="Full HD"/>
    <n v="10"/>
    <n v="5818.1819999999998"/>
    <n v="58181.82"/>
  </r>
  <r>
    <x v="7"/>
    <s v="40FB865"/>
    <x v="12"/>
    <x v="1"/>
    <x v="4"/>
    <s v="Full HD"/>
    <n v="10"/>
    <n v="4833.3"/>
    <n v="48333"/>
  </r>
  <r>
    <x v="7"/>
    <s v="28TL510V"/>
    <x v="4"/>
    <x v="1"/>
    <x v="7"/>
    <s v="HD Ready"/>
    <n v="10"/>
    <n v="4398.8919999999998"/>
    <n v="43988.92"/>
  </r>
  <r>
    <x v="7"/>
    <s v="55EP640"/>
    <x v="31"/>
    <x v="0"/>
    <x v="2"/>
    <s v="Ultra HD/4k (3840x2160p)"/>
    <n v="10"/>
    <n v="11014.624"/>
    <n v="110146.24000000001"/>
  </r>
  <r>
    <x v="7"/>
    <s v="50PUS7334"/>
    <x v="23"/>
    <x v="0"/>
    <x v="3"/>
    <s v="Ultra HD/4k (3840x2160p)"/>
    <n v="10"/>
    <n v="18087.833999999999"/>
    <n v="180878.34"/>
  </r>
  <r>
    <x v="7"/>
    <s v="KD-65XG8096"/>
    <x v="21"/>
    <x v="0"/>
    <x v="14"/>
    <s v="Ultra HD/4k (3840x2160p)"/>
    <n v="10"/>
    <n v="29699.360000000001"/>
    <n v="296993.59999999998"/>
  </r>
  <r>
    <x v="7"/>
    <s v="55UM7450PLA"/>
    <x v="4"/>
    <x v="0"/>
    <x v="2"/>
    <s v="Ultra HD/4k (3840x2160p)"/>
    <n v="10"/>
    <n v="16139.82"/>
    <n v="161398.20000000001"/>
  </r>
  <r>
    <x v="7"/>
    <s v="49SM9000PLA"/>
    <x v="4"/>
    <x v="0"/>
    <x v="8"/>
    <s v="Ultra HD/4k (3840x2160p)"/>
    <n v="10"/>
    <n v="28270.076000000001"/>
    <n v="282700.76"/>
  </r>
  <r>
    <x v="7"/>
    <s v="40FB50"/>
    <x v="3"/>
    <x v="1"/>
    <x v="4"/>
    <s v="Full HD"/>
    <n v="10"/>
    <n v="4999"/>
    <n v="49990"/>
  </r>
  <r>
    <x v="7"/>
    <s v="LC40SA5200X"/>
    <x v="25"/>
    <x v="1"/>
    <x v="4"/>
    <s v="Full HD"/>
    <n v="10"/>
    <n v="4807.3"/>
    <n v="48073"/>
  </r>
  <r>
    <x v="7"/>
    <s v="UA55LEP1UHD9"/>
    <x v="18"/>
    <x v="0"/>
    <x v="2"/>
    <s v="Ultra HD/4k (3840x2160p)"/>
    <n v="9"/>
    <n v="8574"/>
    <n v="77166"/>
  </r>
  <r>
    <x v="7"/>
    <s v="50A7300F"/>
    <x v="5"/>
    <x v="0"/>
    <x v="3"/>
    <s v="Ultra HD/4k (3840x2160p)"/>
    <n v="9"/>
    <n v="10010.811111110001"/>
    <n v="90097.3"/>
  </r>
  <r>
    <x v="7"/>
    <s v="49NANO806NA"/>
    <x v="4"/>
    <x v="0"/>
    <x v="8"/>
    <s v="Ultra HD/4k (3840x2160p)"/>
    <n v="9"/>
    <n v="21587.11111111"/>
    <n v="194284"/>
  </r>
  <r>
    <x v="7"/>
    <s v="UE70TU7100"/>
    <x v="1"/>
    <x v="0"/>
    <x v="16"/>
    <s v="Ultra HD/4k (3840x2160p)"/>
    <n v="9"/>
    <n v="35044.062222220004"/>
    <n v="315396.56"/>
  </r>
  <r>
    <x v="7"/>
    <s v="40F700"/>
    <x v="3"/>
    <x v="0"/>
    <x v="4"/>
    <s v="Full HD"/>
    <n v="9"/>
    <n v="6097.9655555600002"/>
    <n v="54881.69"/>
  </r>
  <r>
    <x v="7"/>
    <s v="40BF400"/>
    <x v="9"/>
    <x v="1"/>
    <x v="4"/>
    <s v="Full HD"/>
    <n v="9"/>
    <n v="4259.8888888900001"/>
    <n v="38339"/>
  </r>
  <r>
    <x v="7"/>
    <s v="40B6600PA"/>
    <x v="5"/>
    <x v="0"/>
    <x v="4"/>
    <s v="Full HD"/>
    <n v="9"/>
    <n v="6337.0822222200004"/>
    <n v="57033.74"/>
  </r>
  <r>
    <x v="7"/>
    <s v="55UE6400"/>
    <x v="27"/>
    <x v="0"/>
    <x v="10"/>
    <s v="Ultra HD/4k (3840x2160p)"/>
    <n v="9"/>
    <n v="11486.55555556"/>
    <n v="103379"/>
  </r>
  <r>
    <x v="7"/>
    <s v="55UR50GU"/>
    <x v="3"/>
    <x v="0"/>
    <x v="2"/>
    <s v="Ultra HD/4k (3840x2160p)"/>
    <n v="9"/>
    <n v="9745.4444444399996"/>
    <n v="87709"/>
  </r>
  <r>
    <x v="7"/>
    <s v="32PFS5603"/>
    <x v="23"/>
    <x v="1"/>
    <x v="1"/>
    <s v="Full HD"/>
    <n v="9"/>
    <n v="5732.3333333299997"/>
    <n v="51591"/>
  </r>
  <r>
    <x v="7"/>
    <s v="32PFS6402"/>
    <x v="23"/>
    <x v="0"/>
    <x v="1"/>
    <s v="Full HD"/>
    <n v="9"/>
    <n v="7999"/>
    <n v="71991"/>
  </r>
  <r>
    <x v="7"/>
    <s v="50UN965"/>
    <x v="12"/>
    <x v="0"/>
    <x v="3"/>
    <s v="Ultra HD/4k (3840x2160p)"/>
    <n v="8"/>
    <n v="10476"/>
    <n v="83808"/>
  </r>
  <r>
    <x v="7"/>
    <s v="A32HD300"/>
    <x v="11"/>
    <x v="1"/>
    <x v="1"/>
    <s v="HD Ready"/>
    <n v="8"/>
    <n v="2599"/>
    <n v="20792"/>
  </r>
  <r>
    <x v="7"/>
    <s v="49B6700PA"/>
    <x v="5"/>
    <x v="0"/>
    <x v="8"/>
    <s v="Full HD"/>
    <n v="8"/>
    <n v="8935.75"/>
    <n v="71486"/>
  </r>
  <r>
    <x v="7"/>
    <s v="50UN81006LB"/>
    <x v="4"/>
    <x v="0"/>
    <x v="3"/>
    <s v="Ultra HD/4k (3840x2160p)"/>
    <n v="8"/>
    <n v="16206.75"/>
    <n v="129654"/>
  </r>
  <r>
    <x v="7"/>
    <s v="QE65Q77T"/>
    <x v="1"/>
    <x v="0"/>
    <x v="14"/>
    <s v="Ultra HD/4k (3840x2160p)"/>
    <n v="8"/>
    <n v="50099.457499999997"/>
    <n v="400795.66"/>
  </r>
  <r>
    <x v="7"/>
    <s v="40FE966"/>
    <x v="12"/>
    <x v="0"/>
    <x v="15"/>
    <s v="Full HD"/>
    <n v="8"/>
    <n v="5817.4162500000002"/>
    <n v="46539.33"/>
  </r>
  <r>
    <x v="7"/>
    <s v="QE65Q60R"/>
    <x v="1"/>
    <x v="0"/>
    <x v="14"/>
    <s v="Ultra HD/4k (3840x2160p)"/>
    <n v="8"/>
    <n v="43449"/>
    <n v="347592"/>
  </r>
  <r>
    <x v="7"/>
    <s v="UA40LEP1T2"/>
    <x v="18"/>
    <x v="1"/>
    <x v="4"/>
    <s v="Full HD"/>
    <n v="8"/>
    <n v="4431"/>
    <n v="35448"/>
  </r>
  <r>
    <x v="7"/>
    <s v="KD-55XG7096"/>
    <x v="21"/>
    <x v="0"/>
    <x v="2"/>
    <s v="Ultra HD/4k (3840x2160p)"/>
    <n v="8"/>
    <n v="19476.375"/>
    <n v="155811"/>
  </r>
  <r>
    <x v="7"/>
    <s v="24WB865"/>
    <x v="12"/>
    <x v="1"/>
    <x v="31"/>
    <s v="HD Ready"/>
    <n v="8"/>
    <n v="2596.5"/>
    <n v="20772"/>
  </r>
  <r>
    <x v="7"/>
    <s v="32HN82T2"/>
    <x v="30"/>
    <x v="1"/>
    <x v="1"/>
    <s v="HD Ready"/>
    <n v="8"/>
    <n v="2599"/>
    <n v="20792"/>
  </r>
  <r>
    <x v="7"/>
    <s v="43PUS6554"/>
    <x v="23"/>
    <x v="0"/>
    <x v="0"/>
    <s v="Ultra HD/4k (3840x2160p)"/>
    <n v="8"/>
    <n v="9998.5"/>
    <n v="79988"/>
  </r>
  <r>
    <x v="7"/>
    <s v="43PUS6704"/>
    <x v="23"/>
    <x v="0"/>
    <x v="0"/>
    <s v="Ultra HD/4k (3840x2160p)"/>
    <n v="8"/>
    <n v="11462.122499999999"/>
    <n v="91696.98"/>
  </r>
  <r>
    <x v="7"/>
    <s v="KD-43XG7096"/>
    <x v="21"/>
    <x v="0"/>
    <x v="0"/>
    <s v="Ultra HD/4k (3840x2160p)"/>
    <n v="8"/>
    <n v="13204.35"/>
    <n v="105634.8"/>
  </r>
  <r>
    <x v="7"/>
    <s v="QE55LS03R"/>
    <x v="1"/>
    <x v="0"/>
    <x v="2"/>
    <s v="Ultra HD/4k (3840x2160p)"/>
    <n v="8"/>
    <n v="28506.221249999999"/>
    <n v="228049.77"/>
  </r>
  <r>
    <x v="7"/>
    <s v="32AS3HDT"/>
    <x v="19"/>
    <x v="1"/>
    <x v="1"/>
    <s v="HD Ready"/>
    <n v="8"/>
    <n v="2791.5"/>
    <n v="22332"/>
  </r>
  <r>
    <x v="7"/>
    <s v="UE50NU7090"/>
    <x v="1"/>
    <x v="0"/>
    <x v="3"/>
    <s v="Ultra HD/4k (3840x2160p)"/>
    <n v="8"/>
    <n v="13436.95"/>
    <n v="107495.6"/>
  </r>
  <r>
    <x v="7"/>
    <s v="UHD-40E6000 SMART + T2"/>
    <x v="2"/>
    <x v="0"/>
    <x v="4"/>
    <s v="Ultra HD/4k (3840x2160p)"/>
    <n v="8"/>
    <n v="4247.45"/>
    <n v="33979.599999999999"/>
  </r>
  <r>
    <x v="7"/>
    <s v="32PFS5803"/>
    <x v="23"/>
    <x v="0"/>
    <x v="1"/>
    <s v="Full HD"/>
    <n v="8"/>
    <n v="6336.25"/>
    <n v="50690"/>
  </r>
  <r>
    <x v="7"/>
    <s v="19DH4530"/>
    <x v="9"/>
    <x v="1"/>
    <x v="23"/>
    <s v="HD Ready"/>
    <n v="8"/>
    <n v="1659"/>
    <n v="13272"/>
  </r>
  <r>
    <x v="7"/>
    <s v="MTV-4324LT2"/>
    <x v="6"/>
    <x v="1"/>
    <x v="0"/>
    <s v="Full HD"/>
    <n v="8"/>
    <n v="4975.5737499999996"/>
    <n v="39804.589999999997"/>
  </r>
  <r>
    <x v="7"/>
    <s v="KDL-32WD756"/>
    <x v="21"/>
    <x v="0"/>
    <x v="1"/>
    <s v="Full HD"/>
    <n v="8"/>
    <n v="11374"/>
    <n v="90992"/>
  </r>
  <r>
    <x v="7"/>
    <s v="55A7300F"/>
    <x v="5"/>
    <x v="0"/>
    <x v="2"/>
    <s v="Ultra HD/4k (3840x2160p)"/>
    <n v="7"/>
    <n v="10967.685714290001"/>
    <n v="76773.8"/>
  </r>
  <r>
    <x v="7"/>
    <s v="UA32HD19T2"/>
    <x v="18"/>
    <x v="1"/>
    <x v="1"/>
    <s v="HD Ready"/>
    <n v="7"/>
    <n v="2743.2857142900002"/>
    <n v="19203"/>
  </r>
  <r>
    <x v="7"/>
    <s v="QE32LS03T"/>
    <x v="1"/>
    <x v="0"/>
    <x v="1"/>
    <s v="Full HD"/>
    <n v="7"/>
    <n v="16215.1"/>
    <n v="113505.7"/>
  </r>
  <r>
    <x v="7"/>
    <s v="UA43LEF1T2S"/>
    <x v="18"/>
    <x v="0"/>
    <x v="0"/>
    <s v="Full HD"/>
    <n v="7"/>
    <n v="5601.5714285699996"/>
    <n v="39211"/>
  </r>
  <r>
    <x v="7"/>
    <s v="QE55Q95T"/>
    <x v="1"/>
    <x v="0"/>
    <x v="2"/>
    <s v="Ultra HD/4k (3840x2160p)"/>
    <n v="7"/>
    <n v="58823.945714289999"/>
    <n v="411767.62"/>
  </r>
  <r>
    <x v="7"/>
    <s v="55UA3A63"/>
    <x v="7"/>
    <x v="0"/>
    <x v="2"/>
    <s v="Ultra HD/4k (3840x2160p)"/>
    <n v="7"/>
    <n v="13457.18428571"/>
    <n v="94200.29"/>
  </r>
  <r>
    <x v="7"/>
    <s v="40VF50"/>
    <x v="20"/>
    <x v="1"/>
    <x v="4"/>
    <s v="Full HD"/>
    <n v="7"/>
    <n v="4229.1428571400002"/>
    <n v="29604"/>
  </r>
  <r>
    <x v="7"/>
    <s v="H65B7500"/>
    <x v="5"/>
    <x v="0"/>
    <x v="14"/>
    <s v="Ultra HD/4k (3840x2160p)"/>
    <n v="7"/>
    <n v="16857.028571430001"/>
    <n v="117999.2"/>
  </r>
  <r>
    <x v="7"/>
    <s v="50PUS7304"/>
    <x v="23"/>
    <x v="0"/>
    <x v="3"/>
    <s v="Ultra HD/4k (3840x2160p)"/>
    <n v="7"/>
    <n v="17929.57571429"/>
    <n v="125507.03"/>
  </r>
  <r>
    <x v="7"/>
    <s v="43PUS7334"/>
    <x v="23"/>
    <x v="0"/>
    <x v="0"/>
    <s v="Ultra HD/4k (3840x2160p)"/>
    <n v="7"/>
    <n v="14849.515714290001"/>
    <n v="103946.61"/>
  </r>
  <r>
    <x v="7"/>
    <s v="50PUS6554"/>
    <x v="23"/>
    <x v="0"/>
    <x v="3"/>
    <s v="Ultra HD/4k (3840x2160p)"/>
    <n v="7"/>
    <n v="11111"/>
    <n v="77777"/>
  </r>
  <r>
    <x v="7"/>
    <s v="QE65Q77R"/>
    <x v="1"/>
    <x v="0"/>
    <x v="14"/>
    <s v="Ultra HD/4k (3840x2160p)"/>
    <n v="7"/>
    <n v="51877.714285709997"/>
    <n v="363144"/>
  </r>
  <r>
    <x v="7"/>
    <s v="55UM7100PLB"/>
    <x v="4"/>
    <x v="0"/>
    <x v="2"/>
    <s v="Ultra HD/4k (3840x2160p)"/>
    <n v="7"/>
    <n v="17784.968571429999"/>
    <n v="124494.78"/>
  </r>
  <r>
    <x v="7"/>
    <s v="55SM9010PLA"/>
    <x v="4"/>
    <x v="0"/>
    <x v="2"/>
    <s v="Ultra HD/4k (3840x2160p)"/>
    <n v="7"/>
    <n v="33108.967142859998"/>
    <n v="231762.77"/>
  </r>
  <r>
    <x v="7"/>
    <s v="UE43NU7097U"/>
    <x v="1"/>
    <x v="0"/>
    <x v="0"/>
    <s v="Ultra HD/4k (3840x2160p)"/>
    <n v="7"/>
    <n v="8734.8571428600007"/>
    <n v="61144"/>
  </r>
  <r>
    <x v="7"/>
    <s v="24PHS4354"/>
    <x v="23"/>
    <x v="1"/>
    <x v="6"/>
    <s v="HD Ready"/>
    <n v="7"/>
    <n v="3950.1428571400002"/>
    <n v="27651"/>
  </r>
  <r>
    <x v="7"/>
    <s v="32HE5606"/>
    <x v="27"/>
    <x v="0"/>
    <x v="1"/>
    <s v="HD Ready"/>
    <n v="7"/>
    <n v="4614.1428571400002"/>
    <n v="32299"/>
  </r>
  <r>
    <x v="7"/>
    <s v="TV43-FS2G"/>
    <x v="17"/>
    <x v="0"/>
    <x v="0"/>
    <s v="Full HD"/>
    <n v="7"/>
    <n v="9039.9"/>
    <n v="63279.3"/>
  </r>
  <r>
    <x v="7"/>
    <s v="39AS1HDT"/>
    <x v="19"/>
    <x v="1"/>
    <x v="20"/>
    <s v="HD Ready"/>
    <n v="7"/>
    <n v="3985.8571428599998"/>
    <n v="27901"/>
  </r>
  <r>
    <x v="7"/>
    <s v="55A7400F"/>
    <x v="5"/>
    <x v="0"/>
    <x v="2"/>
    <s v="Ultra HD/4k (3840x2160p)"/>
    <n v="6"/>
    <n v="12599.9"/>
    <n v="75599.399999999994"/>
  </r>
  <r>
    <x v="7"/>
    <s v="MTV-2445HST2"/>
    <x v="6"/>
    <x v="0"/>
    <x v="6"/>
    <s v="HD Ready"/>
    <n v="6"/>
    <n v="2949.0166666700002"/>
    <n v="17694.099999999999"/>
  </r>
  <r>
    <x v="7"/>
    <s v="OLED55B9SLA"/>
    <x v="4"/>
    <x v="0"/>
    <x v="2"/>
    <s v="Ultra HD/4k (3840x2160p)"/>
    <n v="6"/>
    <n v="49998.99333333"/>
    <n v="299993.96000000002"/>
  </r>
  <r>
    <x v="7"/>
    <s v="OLED65B9SLA"/>
    <x v="4"/>
    <x v="0"/>
    <x v="14"/>
    <s v="Ultra HD/4k (3840x2160p)"/>
    <n v="6"/>
    <n v="66440.98"/>
    <n v="398645.88"/>
  </r>
  <r>
    <x v="7"/>
    <s v="LT-43MU508"/>
    <x v="13"/>
    <x v="0"/>
    <x v="0"/>
    <s v="Ultra HD/4k (3840x2160p)"/>
    <n v="6"/>
    <n v="7801.5"/>
    <n v="46809"/>
  </r>
  <r>
    <x v="7"/>
    <s v="UA43FHD19T2S"/>
    <x v="18"/>
    <x v="0"/>
    <x v="0"/>
    <s v="Full HD"/>
    <n v="6"/>
    <n v="5620.1666666700003"/>
    <n v="33721"/>
  </r>
  <r>
    <x v="7"/>
    <s v="QE75Q60T"/>
    <x v="1"/>
    <x v="0"/>
    <x v="17"/>
    <s v="Ultra HD/4k (3840x2160p)"/>
    <n v="6"/>
    <n v="64999.15"/>
    <n v="389994.9"/>
  </r>
  <r>
    <x v="7"/>
    <s v="UE65TU8000"/>
    <x v="1"/>
    <x v="0"/>
    <x v="14"/>
    <s v="Ultra HD/4k (3840x2160p)"/>
    <n v="6"/>
    <n v="31230.956666670001"/>
    <n v="187385.74"/>
  </r>
  <r>
    <x v="7"/>
    <s v="MTV-4350FST2"/>
    <x v="6"/>
    <x v="0"/>
    <x v="0"/>
    <s v="Full HD"/>
    <n v="6"/>
    <n v="5814"/>
    <n v="34884"/>
  </r>
  <r>
    <x v="7"/>
    <s v="24VH50"/>
    <x v="20"/>
    <x v="1"/>
    <x v="6"/>
    <s v="HD Ready"/>
    <n v="6"/>
    <n v="1924.33333333"/>
    <n v="11546"/>
  </r>
  <r>
    <x v="7"/>
    <s v="UA45IA124S"/>
    <x v="18"/>
    <x v="1"/>
    <x v="19"/>
    <s v="Full HD"/>
    <n v="6"/>
    <n v="6774"/>
    <n v="40644"/>
  </r>
  <r>
    <x v="7"/>
    <s v="32BH500S"/>
    <x v="9"/>
    <x v="0"/>
    <x v="1"/>
    <s v="HD Ready"/>
    <n v="6"/>
    <n v="3537.3333333300002"/>
    <n v="21224"/>
  </r>
  <r>
    <x v="7"/>
    <s v="24F9000T"/>
    <x v="28"/>
    <x v="1"/>
    <x v="6"/>
    <s v="Full HD"/>
    <n v="6"/>
    <n v="2167.5"/>
    <n v="13005"/>
  </r>
  <r>
    <x v="7"/>
    <s v="S55UHD20B"/>
    <x v="16"/>
    <x v="0"/>
    <x v="2"/>
    <s v="Ultra HD/4k (3840x2160p)"/>
    <n v="6"/>
    <n v="9415.6949999999997"/>
    <n v="56494.17"/>
  </r>
  <r>
    <x v="7"/>
    <s v="49AS1UHDTA1.5"/>
    <x v="19"/>
    <x v="0"/>
    <x v="8"/>
    <s v="Ultra HD/4k (3840x2160p)"/>
    <n v="6"/>
    <n v="5565.6666666700003"/>
    <n v="33394"/>
  </r>
  <r>
    <x v="7"/>
    <s v="TV49-US2"/>
    <x v="17"/>
    <x v="0"/>
    <x v="8"/>
    <s v="Ultra HD/4k (3840x2160p)"/>
    <n v="6"/>
    <n v="12601.55"/>
    <n v="75609.3"/>
  </r>
  <r>
    <x v="7"/>
    <s v="GTV32HD01T2"/>
    <x v="33"/>
    <x v="1"/>
    <x v="1"/>
    <s v="HD Ready"/>
    <n v="6"/>
    <n v="2666.9516666700001"/>
    <n v="16001.71"/>
  </r>
  <r>
    <x v="7"/>
    <s v="KD-43XG8096"/>
    <x v="21"/>
    <x v="0"/>
    <x v="0"/>
    <s v="Ultra HD/4k (3840x2160p)"/>
    <n v="6"/>
    <n v="19482.488333329999"/>
    <n v="116894.93"/>
  </r>
  <r>
    <x v="7"/>
    <s v="55PUS7334"/>
    <x v="23"/>
    <x v="0"/>
    <x v="2"/>
    <s v="Ultra HD/4k (3840x2160p)"/>
    <n v="6"/>
    <n v="21962.33333333"/>
    <n v="131774"/>
  </r>
  <r>
    <x v="7"/>
    <s v="40FE5606"/>
    <x v="27"/>
    <x v="0"/>
    <x v="4"/>
    <s v="Full HD"/>
    <n v="6"/>
    <n v="6749"/>
    <n v="40494"/>
  </r>
  <r>
    <x v="7"/>
    <s v="LE32CT5030AK"/>
    <x v="8"/>
    <x v="1"/>
    <x v="1"/>
    <s v="HD Ready"/>
    <n v="6"/>
    <n v="3115.6666666699998"/>
    <n v="18694"/>
  </r>
  <r>
    <x v="7"/>
    <s v="32HX1850T2"/>
    <x v="32"/>
    <x v="1"/>
    <x v="1"/>
    <s v="HD Ready"/>
    <n v="6"/>
    <n v="2674"/>
    <n v="16044"/>
  </r>
  <r>
    <x v="7"/>
    <s v="24HB50BU"/>
    <x v="3"/>
    <x v="1"/>
    <x v="6"/>
    <s v="HD Ready"/>
    <n v="6"/>
    <n v="2746.8266666700001"/>
    <n v="16480.96"/>
  </r>
  <r>
    <x v="7"/>
    <s v="UE43J5202"/>
    <x v="1"/>
    <x v="0"/>
    <x v="0"/>
    <s v="Full HD"/>
    <n v="6"/>
    <n v="8046.6683333299998"/>
    <n v="48280.01"/>
  </r>
  <r>
    <x v="7"/>
    <s v="32HE1HDT"/>
    <x v="19"/>
    <x v="1"/>
    <x v="1"/>
    <s v="HD Ready"/>
    <n v="6"/>
    <n v="2239"/>
    <n v="13434"/>
  </r>
  <r>
    <x v="7"/>
    <s v="24PFS6805"/>
    <x v="23"/>
    <x v="0"/>
    <x v="6"/>
    <s v="Full HD"/>
    <n v="5"/>
    <n v="4966"/>
    <n v="24830"/>
  </r>
  <r>
    <x v="7"/>
    <s v="L50FHD20B"/>
    <x v="16"/>
    <x v="1"/>
    <x v="3"/>
    <s v="Full HD"/>
    <n v="5"/>
    <n v="6463.0219999999999"/>
    <n v="32315.11"/>
  </r>
  <r>
    <x v="7"/>
    <s v="A43HD300T2S"/>
    <x v="11"/>
    <x v="0"/>
    <x v="0"/>
    <s v="Full HD"/>
    <n v="5"/>
    <n v="5642.4"/>
    <n v="28212"/>
  </r>
  <r>
    <x v="7"/>
    <s v="65UM7050PLA"/>
    <x v="4"/>
    <x v="0"/>
    <x v="14"/>
    <s v="Ultra HD/4k (3840x2160p)"/>
    <n v="5"/>
    <n v="23332.202000000001"/>
    <n v="116661.01"/>
  </r>
  <r>
    <x v="7"/>
    <s v="A40HD300T2S"/>
    <x v="11"/>
    <x v="0"/>
    <x v="4"/>
    <s v="Full HD"/>
    <n v="5"/>
    <n v="5446.72"/>
    <n v="27233.599999999999"/>
  </r>
  <r>
    <x v="7"/>
    <s v="UA32HD20T2S"/>
    <x v="18"/>
    <x v="0"/>
    <x v="1"/>
    <s v="HD Ready"/>
    <n v="5"/>
    <n v="3773.2"/>
    <n v="18866"/>
  </r>
  <r>
    <x v="7"/>
    <s v="49UN73906LE"/>
    <x v="4"/>
    <x v="0"/>
    <x v="8"/>
    <s v="Ultra HD/4k (3840x2160p)"/>
    <n v="5"/>
    <n v="15399"/>
    <n v="76995"/>
  </r>
  <r>
    <x v="7"/>
    <s v="QE65Q950T"/>
    <x v="1"/>
    <x v="0"/>
    <x v="14"/>
    <s v="Ultra HD/8k (7680x4320p)"/>
    <n v="5"/>
    <n v="150676.88"/>
    <n v="753384.4"/>
  </r>
  <r>
    <x v="7"/>
    <s v="65SM8050PLC"/>
    <x v="4"/>
    <x v="0"/>
    <x v="14"/>
    <s v="Ultra HD/4k (3840x2160p)"/>
    <n v="5"/>
    <n v="32398.991999999998"/>
    <n v="161994.96"/>
  </r>
  <r>
    <x v="7"/>
    <s v="QE75Q77T"/>
    <x v="1"/>
    <x v="0"/>
    <x v="17"/>
    <s v="Ultra HD/4k (3840x2160p)"/>
    <n v="5"/>
    <n v="75999.539999999994"/>
    <n v="379997.7"/>
  </r>
  <r>
    <x v="7"/>
    <s v="UE75TU7100"/>
    <x v="1"/>
    <x v="0"/>
    <x v="17"/>
    <s v="Ultra HD/4k (3840x2160p)"/>
    <n v="5"/>
    <n v="44999.360000000001"/>
    <n v="224996.8"/>
  </r>
  <r>
    <x v="7"/>
    <s v="UQ4T-C40BL5EF2AB"/>
    <x v="25"/>
    <x v="0"/>
    <x v="4"/>
    <s v="Ultra HD/4k (3840x2160p)"/>
    <n v="5"/>
    <n v="10147.219999999999"/>
    <n v="50736.1"/>
  </r>
  <r>
    <x v="7"/>
    <s v="L50UHD21B"/>
    <x v="16"/>
    <x v="1"/>
    <x v="3"/>
    <s v="Ultra HD/4k (3840x2160p)"/>
    <n v="5"/>
    <n v="6843.5839999999998"/>
    <n v="34217.919999999998"/>
  </r>
  <r>
    <x v="7"/>
    <s v="UA43LEP1UHD9"/>
    <x v="18"/>
    <x v="0"/>
    <x v="0"/>
    <s v="Full HD"/>
    <n v="5"/>
    <n v="6617.36"/>
    <n v="33086.800000000003"/>
  </r>
  <r>
    <x v="7"/>
    <s v="43F9000ST"/>
    <x v="28"/>
    <x v="0"/>
    <x v="0"/>
    <s v="Full HD"/>
    <n v="5"/>
    <n v="5463"/>
    <n v="27315"/>
  </r>
  <r>
    <x v="7"/>
    <s v="LD-2419"/>
    <x v="26"/>
    <x v="1"/>
    <x v="6"/>
    <s v="HD Ready"/>
    <n v="5"/>
    <n v="2399"/>
    <n v="11995"/>
  </r>
  <r>
    <x v="7"/>
    <s v="UA40DM2500T2"/>
    <x v="18"/>
    <x v="1"/>
    <x v="4"/>
    <s v="Full HD"/>
    <n v="5"/>
    <n v="4407.3999999999996"/>
    <n v="22037"/>
  </r>
  <r>
    <x v="7"/>
    <s v="32TH2"/>
    <x v="24"/>
    <x v="1"/>
    <x v="1"/>
    <s v="HD Ready"/>
    <n v="5"/>
    <n v="2499"/>
    <n v="12495"/>
  </r>
  <r>
    <x v="7"/>
    <s v="49AS1FHDTA1"/>
    <x v="19"/>
    <x v="0"/>
    <x v="8"/>
    <s v="Full HD"/>
    <n v="5"/>
    <n v="5585.6"/>
    <n v="27928"/>
  </r>
  <r>
    <x v="7"/>
    <s v="24HQ92T2"/>
    <x v="30"/>
    <x v="1"/>
    <x v="6"/>
    <s v="HD Ready"/>
    <n v="5"/>
    <n v="1983.2"/>
    <n v="9916"/>
  </r>
  <r>
    <x v="7"/>
    <s v="TX-32GR300"/>
    <x v="22"/>
    <x v="1"/>
    <x v="1"/>
    <s v="HD Ready"/>
    <n v="5"/>
    <n v="4399.3999999999996"/>
    <n v="21997"/>
  </r>
  <r>
    <x v="7"/>
    <s v="UE50RU7200"/>
    <x v="1"/>
    <x v="0"/>
    <x v="3"/>
    <s v="Ultra HD/4k (3840x2160p)"/>
    <n v="5"/>
    <n v="13385"/>
    <n v="66925"/>
  </r>
  <r>
    <x v="7"/>
    <s v="55EP660"/>
    <x v="31"/>
    <x v="0"/>
    <x v="2"/>
    <s v="Ultra HD/4k (3840x2160p)"/>
    <n v="5"/>
    <n v="11999"/>
    <n v="59995"/>
  </r>
  <r>
    <x v="7"/>
    <s v="H55O8B"/>
    <x v="5"/>
    <x v="0"/>
    <x v="2"/>
    <s v="Ultra HD/4k (3840x2160p)"/>
    <n v="5"/>
    <n v="25147.72"/>
    <n v="125738.6"/>
  </r>
  <r>
    <x v="7"/>
    <s v="70UM7100PLA"/>
    <x v="4"/>
    <x v="0"/>
    <x v="16"/>
    <s v="Ultra HD/4k (3840x2160p)"/>
    <n v="5"/>
    <n v="30078.991999999998"/>
    <n v="150394.96"/>
  </r>
  <r>
    <x v="7"/>
    <s v="49SM8200PLA"/>
    <x v="4"/>
    <x v="0"/>
    <x v="8"/>
    <s v="Ultra HD/4k (3840x2160p)"/>
    <n v="5"/>
    <n v="17486.991999999998"/>
    <n v="87434.96"/>
  </r>
  <r>
    <x v="7"/>
    <s v="UE50RU7410"/>
    <x v="1"/>
    <x v="0"/>
    <x v="3"/>
    <s v="Ultra HD/4k (3840x2160p)"/>
    <n v="5"/>
    <n v="16679.241999999998"/>
    <n v="83396.210000000006"/>
  </r>
  <r>
    <x v="7"/>
    <s v="UE50RU7100"/>
    <x v="1"/>
    <x v="0"/>
    <x v="3"/>
    <s v="Ultra HD/4k (3840x2160p)"/>
    <n v="5"/>
    <n v="11336.992"/>
    <n v="56684.959999999999"/>
  </r>
  <r>
    <x v="7"/>
    <s v="UE43RU7410"/>
    <x v="1"/>
    <x v="0"/>
    <x v="0"/>
    <s v="Ultra HD/4k (3840x2160p)"/>
    <n v="5"/>
    <n v="15498.984"/>
    <n v="77494.92"/>
  </r>
  <r>
    <x v="7"/>
    <s v="QE75Q60R"/>
    <x v="1"/>
    <x v="0"/>
    <x v="17"/>
    <s v="Ultra HD/4k (3840x2160p)"/>
    <n v="5"/>
    <n v="50639"/>
    <n v="253195"/>
  </r>
  <r>
    <x v="7"/>
    <s v="40DT5020F"/>
    <x v="29"/>
    <x v="1"/>
    <x v="4"/>
    <s v="Full HD"/>
    <n v="5"/>
    <n v="4568"/>
    <n v="22840"/>
  </r>
  <r>
    <x v="7"/>
    <s v="UE32N5300"/>
    <x v="1"/>
    <x v="0"/>
    <x v="1"/>
    <s v="Full HD"/>
    <n v="5"/>
    <n v="6470.41"/>
    <n v="32352.05"/>
  </r>
  <r>
    <x v="7"/>
    <s v="KDL-49WF805"/>
    <x v="21"/>
    <x v="0"/>
    <x v="8"/>
    <s v="Full HD"/>
    <n v="5"/>
    <n v="15404.6"/>
    <n v="77023"/>
  </r>
  <r>
    <x v="7"/>
    <s v="43V5863"/>
    <x v="7"/>
    <x v="0"/>
    <x v="0"/>
    <s v="Ultra HD/4k (3840x2160p)"/>
    <n v="5"/>
    <n v="7341.4"/>
    <n v="36707"/>
  </r>
  <r>
    <x v="7"/>
    <s v="32LK510BPLD"/>
    <x v="4"/>
    <x v="1"/>
    <x v="1"/>
    <s v="HD Ready"/>
    <n v="5"/>
    <n v="4896.2359999999999"/>
    <n v="24481.18"/>
  </r>
  <r>
    <x v="7"/>
    <s v="MTV-3223LT2"/>
    <x v="6"/>
    <x v="1"/>
    <x v="1"/>
    <s v="HD Ready"/>
    <n v="4"/>
    <n v="2399.9475000000002"/>
    <n v="9599.7900000000009"/>
  </r>
  <r>
    <x v="7"/>
    <s v="43FQ1920T2"/>
    <x v="32"/>
    <x v="1"/>
    <x v="0"/>
    <s v="Full HD"/>
    <n v="4"/>
    <n v="4796.5"/>
    <n v="19186"/>
  </r>
  <r>
    <x v="7"/>
    <s v="UA50LEP1UHD9M"/>
    <x v="18"/>
    <x v="0"/>
    <x v="3"/>
    <s v="Ultra HD/4k (3840x2160p)"/>
    <n v="4"/>
    <n v="8368.2075000000004"/>
    <n v="33472.83"/>
  </r>
  <r>
    <x v="7"/>
    <s v="KD-65XH8096"/>
    <x v="21"/>
    <x v="0"/>
    <x v="14"/>
    <s v="Ultra HD/4k (3840x2160p)"/>
    <n v="4"/>
    <n v="36206.224999999999"/>
    <n v="144824.9"/>
  </r>
  <r>
    <x v="7"/>
    <s v="UQ4T-C50BL5EF2AB"/>
    <x v="25"/>
    <x v="0"/>
    <x v="3"/>
    <s v="Ultra HD/4k (3840x2160p)"/>
    <n v="4"/>
    <n v="11924"/>
    <n v="47696"/>
  </r>
  <r>
    <x v="7"/>
    <s v="32B6000HW"/>
    <x v="5"/>
    <x v="1"/>
    <x v="1"/>
    <s v="HD Ready"/>
    <n v="4"/>
    <n v="4138.6075000000001"/>
    <n v="16554.43"/>
  </r>
  <r>
    <x v="7"/>
    <s v="A40FHD200T2"/>
    <x v="11"/>
    <x v="1"/>
    <x v="4"/>
    <s v="Full HD"/>
    <n v="4"/>
    <n v="5149"/>
    <n v="20596"/>
  </r>
  <r>
    <x v="7"/>
    <s v="TV32-FS2G"/>
    <x v="17"/>
    <x v="0"/>
    <x v="1"/>
    <s v="Full HD"/>
    <n v="4"/>
    <n v="6632.5825000000004"/>
    <n v="26530.33"/>
  </r>
  <r>
    <x v="7"/>
    <s v="L32FHD21B"/>
    <x v="16"/>
    <x v="1"/>
    <x v="1"/>
    <s v="Full HD"/>
    <n v="4"/>
    <n v="3749.01"/>
    <n v="14996.04"/>
  </r>
  <r>
    <x v="7"/>
    <s v="GTV24T2"/>
    <x v="33"/>
    <x v="1"/>
    <x v="6"/>
    <s v="HD Ready"/>
    <n v="4"/>
    <n v="2247.75"/>
    <n v="8991"/>
  </r>
  <r>
    <x v="7"/>
    <s v="TX-40GXR700"/>
    <x v="22"/>
    <x v="0"/>
    <x v="4"/>
    <s v="Ultra HD/4k (3840x2160p)"/>
    <n v="4"/>
    <n v="8999"/>
    <n v="35996"/>
  </r>
  <r>
    <x v="7"/>
    <s v="49DU6510"/>
    <x v="8"/>
    <x v="0"/>
    <x v="8"/>
    <s v="Ultra HD/4k (3840x2160p)"/>
    <n v="4"/>
    <n v="10098"/>
    <n v="40392"/>
  </r>
  <r>
    <x v="7"/>
    <s v="KD-75XG8096"/>
    <x v="21"/>
    <x v="0"/>
    <x v="17"/>
    <s v="Ultra HD/4k (3840x2160p)"/>
    <n v="4"/>
    <n v="53749.224999999999"/>
    <n v="214996.9"/>
  </r>
  <r>
    <x v="7"/>
    <s v="43EP640"/>
    <x v="31"/>
    <x v="0"/>
    <x v="0"/>
    <s v="Ultra HD/4k (3840x2160p)"/>
    <n v="4"/>
    <n v="8999"/>
    <n v="35996"/>
  </r>
  <r>
    <x v="7"/>
    <s v="OLED65B9PLA"/>
    <x v="4"/>
    <x v="0"/>
    <x v="14"/>
    <s v="Ultra HD/4k (3840x2160p)"/>
    <n v="4"/>
    <n v="64873.99"/>
    <n v="259495.96"/>
  </r>
  <r>
    <x v="7"/>
    <s v="43UM7390PLC"/>
    <x v="4"/>
    <x v="0"/>
    <x v="0"/>
    <s v="Ultra HD/4k (3840x2160p)"/>
    <n v="4"/>
    <n v="13949.924999999999"/>
    <n v="55799.7"/>
  </r>
  <r>
    <x v="7"/>
    <s v="50PUS6504"/>
    <x v="23"/>
    <x v="0"/>
    <x v="3"/>
    <s v="Ultra HD/4k (3840x2160p)"/>
    <n v="4"/>
    <n v="11823.75"/>
    <n v="47295"/>
  </r>
  <r>
    <x v="7"/>
    <s v="UE55RU8000"/>
    <x v="1"/>
    <x v="0"/>
    <x v="2"/>
    <s v="Ultra HD/4k (3840x2160p)"/>
    <n v="4"/>
    <n v="15880.85"/>
    <n v="63523.4"/>
  </r>
  <r>
    <x v="7"/>
    <s v="55PUS6754"/>
    <x v="23"/>
    <x v="0"/>
    <x v="2"/>
    <s v="Ultra HD/4k (3840x2160p)"/>
    <n v="4"/>
    <n v="15999"/>
    <n v="63996"/>
  </r>
  <r>
    <x v="7"/>
    <s v="50PUS6754"/>
    <x v="23"/>
    <x v="0"/>
    <x v="3"/>
    <s v="Ultra HD/4k (3840x2160p)"/>
    <n v="4"/>
    <n v="13954.487499999999"/>
    <n v="55817.95"/>
  </r>
  <r>
    <x v="7"/>
    <s v="QE65Q80R"/>
    <x v="1"/>
    <x v="0"/>
    <x v="14"/>
    <s v="Ultra HD/4k (3840x2160p)"/>
    <n v="4"/>
    <n v="52888.995000000003"/>
    <n v="211555.98"/>
  </r>
  <r>
    <x v="7"/>
    <s v="QE49Q67R"/>
    <x v="1"/>
    <x v="0"/>
    <x v="8"/>
    <s v="Ultra HD/4k (3840x2160p)"/>
    <n v="4"/>
    <n v="22399.215"/>
    <n v="89596.86"/>
  </r>
  <r>
    <x v="7"/>
    <s v="20DH4030"/>
    <x v="9"/>
    <x v="1"/>
    <x v="18"/>
    <s v="HD Ready"/>
    <n v="4"/>
    <n v="1899"/>
    <n v="7596"/>
  </r>
  <r>
    <x v="7"/>
    <s v="32FR50"/>
    <x v="3"/>
    <x v="0"/>
    <x v="1"/>
    <s v="Full HD"/>
    <n v="4"/>
    <n v="4883.76"/>
    <n v="19535.04"/>
  </r>
  <r>
    <x v="7"/>
    <s v="KDL-40RE353"/>
    <x v="21"/>
    <x v="1"/>
    <x v="4"/>
    <s v="Full HD"/>
    <n v="4"/>
    <n v="8999"/>
    <n v="35996"/>
  </r>
  <r>
    <x v="7"/>
    <s v="KDL-40WD653"/>
    <x v="21"/>
    <x v="0"/>
    <x v="4"/>
    <s v="Full HD"/>
    <n v="4"/>
    <n v="10249"/>
    <n v="40996"/>
  </r>
  <r>
    <x v="7"/>
    <s v="MTV-2431LT2"/>
    <x v="6"/>
    <x v="1"/>
    <x v="6"/>
    <s v="HD Ready"/>
    <n v="3"/>
    <n v="2195.6333333299999"/>
    <n v="6586.9"/>
  </r>
  <r>
    <x v="7"/>
    <s v="MTV-4223LT2"/>
    <x v="6"/>
    <x v="1"/>
    <x v="21"/>
    <s v="Full HD"/>
    <n v="3"/>
    <n v="4210.4533333299996"/>
    <n v="12631.36"/>
  </r>
  <r>
    <x v="7"/>
    <s v="50A7400F"/>
    <x v="5"/>
    <x v="0"/>
    <x v="3"/>
    <s v="Ultra HD/4k (3840x2160p)"/>
    <n v="3"/>
    <n v="11560.93333333"/>
    <n v="34682.800000000003"/>
  </r>
  <r>
    <x v="7"/>
    <s v="GT71HD24"/>
    <x v="33"/>
    <x v="1"/>
    <x v="6"/>
    <s v="HD Ready"/>
    <n v="3"/>
    <n v="2793"/>
    <n v="8379"/>
  </r>
  <r>
    <x v="7"/>
    <s v="43PFS5505"/>
    <x v="23"/>
    <x v="1"/>
    <x v="0"/>
    <s v="Full HD"/>
    <n v="3"/>
    <n v="7699"/>
    <n v="23097"/>
  </r>
  <r>
    <x v="7"/>
    <s v="55U8QF"/>
    <x v="5"/>
    <x v="0"/>
    <x v="10"/>
    <s v="Ultra HD/4k (3840x2160p)"/>
    <n v="3"/>
    <n v="23333.599999999999"/>
    <n v="70000.800000000003"/>
  </r>
  <r>
    <x v="7"/>
    <s v="50A7100F"/>
    <x v="5"/>
    <x v="0"/>
    <x v="3"/>
    <s v="Ultra HD/4k (3840x2160p)"/>
    <n v="3"/>
    <n v="10233.549999999999"/>
    <n v="30700.65"/>
  </r>
  <r>
    <x v="7"/>
    <s v="65U8QF"/>
    <x v="5"/>
    <x v="0"/>
    <x v="35"/>
    <s v="Ultra HD/4k (3840x2160p)"/>
    <n v="3"/>
    <n v="31662.766666669999"/>
    <n v="94988.3"/>
  </r>
  <r>
    <x v="7"/>
    <s v="55A7100F"/>
    <x v="5"/>
    <x v="0"/>
    <x v="2"/>
    <s v="Ultra HD/4k (3840x2160p)"/>
    <n v="3"/>
    <n v="10561.696666669999"/>
    <n v="31685.09"/>
  </r>
  <r>
    <x v="7"/>
    <s v="50UN74006LB"/>
    <x v="4"/>
    <x v="0"/>
    <x v="3"/>
    <s v="Ultra HD/4k (3840x2160p)"/>
    <n v="3"/>
    <n v="15799"/>
    <n v="47397"/>
  </r>
  <r>
    <x v="7"/>
    <s v="MTV-4045HT2"/>
    <x v="6"/>
    <x v="1"/>
    <x v="20"/>
    <s v="HD Ready"/>
    <n v="3"/>
    <n v="4499"/>
    <n v="13497"/>
  </r>
  <r>
    <x v="7"/>
    <s v="MTV-3245HST2"/>
    <x v="6"/>
    <x v="0"/>
    <x v="1"/>
    <s v="HD Ready"/>
    <n v="3"/>
    <n v="3599"/>
    <n v="10797"/>
  </r>
  <r>
    <x v="7"/>
    <s v="55NANO866NA"/>
    <x v="4"/>
    <x v="0"/>
    <x v="2"/>
    <s v="Ultra HD/4k (3840x2160p)"/>
    <n v="3"/>
    <n v="33999"/>
    <n v="101997"/>
  </r>
  <r>
    <x v="7"/>
    <s v="QE43LS03T"/>
    <x v="1"/>
    <x v="0"/>
    <x v="0"/>
    <s v="Ultra HD/4k (3840x2160p)"/>
    <n v="3"/>
    <n v="31199.933333329998"/>
    <n v="93599.8"/>
  </r>
  <r>
    <x v="7"/>
    <s v="QE50LS03T"/>
    <x v="1"/>
    <x v="0"/>
    <x v="3"/>
    <s v="Ultra HD/4k (3840x2160p)"/>
    <n v="3"/>
    <n v="34925.333333330003"/>
    <n v="104776"/>
  </r>
  <r>
    <x v="7"/>
    <s v="QE75Q80T"/>
    <x v="1"/>
    <x v="0"/>
    <x v="17"/>
    <s v="Ultra HD/4k (3840x2160p)"/>
    <n v="3"/>
    <n v="95019.016666669995"/>
    <n v="285057.05"/>
  </r>
  <r>
    <x v="7"/>
    <s v="MTV-5050UST2"/>
    <x v="6"/>
    <x v="0"/>
    <x v="3"/>
    <s v="Ultra HD/4k (3840x2160p)"/>
    <n v="3"/>
    <n v="7051"/>
    <n v="21153"/>
  </r>
  <r>
    <x v="7"/>
    <s v="65UE6400"/>
    <x v="27"/>
    <x v="0"/>
    <x v="14"/>
    <s v="Ultra HD/4k (3840x2160p)"/>
    <n v="3"/>
    <n v="16999"/>
    <n v="50997"/>
  </r>
  <r>
    <x v="7"/>
    <s v="40BL5EA"/>
    <x v="25"/>
    <x v="0"/>
    <x v="4"/>
    <s v="Ultra HD/4k (3840x2160p)"/>
    <n v="3"/>
    <n v="9965.6666666700003"/>
    <n v="29897"/>
  </r>
  <r>
    <x v="7"/>
    <s v="L55UHD21B"/>
    <x v="16"/>
    <x v="1"/>
    <x v="2"/>
    <s v="Ultra HD/4k (3840x2160p)"/>
    <n v="3"/>
    <n v="9265.6466666699998"/>
    <n v="27796.94"/>
  </r>
  <r>
    <x v="7"/>
    <s v="55Q8600UWG"/>
    <x v="5"/>
    <x v="0"/>
    <x v="2"/>
    <s v="Ultra HD/4k (3840x2160p)"/>
    <n v="3"/>
    <n v="17400.2"/>
    <n v="52200.6"/>
  </r>
  <r>
    <x v="7"/>
    <s v="50AS1UHDTA1.5"/>
    <x v="19"/>
    <x v="0"/>
    <x v="8"/>
    <s v="Ultra HD/4k (3840x2160p)"/>
    <n v="3"/>
    <n v="8499"/>
    <n v="25497"/>
  </r>
  <r>
    <x v="7"/>
    <s v="40VF55"/>
    <x v="20"/>
    <x v="0"/>
    <x v="4"/>
    <s v="Full HD"/>
    <n v="3"/>
    <n v="5297"/>
    <n v="15891"/>
  </r>
  <r>
    <x v="7"/>
    <s v="32FR55GU"/>
    <x v="3"/>
    <x v="0"/>
    <x v="1"/>
    <s v="Full HD"/>
    <n v="3"/>
    <n v="5432.6533333300004"/>
    <n v="16297.96"/>
  </r>
  <r>
    <x v="7"/>
    <s v="UE70RU7090"/>
    <x v="1"/>
    <x v="0"/>
    <x v="16"/>
    <s v="Ultra HD/4k (3840x2160p)"/>
    <n v="3"/>
    <n v="29865.64"/>
    <n v="89596.92"/>
  </r>
  <r>
    <x v="7"/>
    <s v="UA32IA124T2"/>
    <x v="18"/>
    <x v="1"/>
    <x v="1"/>
    <s v="HD Ready"/>
    <n v="3"/>
    <n v="2999"/>
    <n v="8997"/>
  </r>
  <r>
    <x v="7"/>
    <s v="55UL950"/>
    <x v="12"/>
    <x v="0"/>
    <x v="10"/>
    <s v="Ultra HD/4k (3840x2160p)"/>
    <n v="3"/>
    <n v="8485.3333333299997"/>
    <n v="25456"/>
  </r>
  <r>
    <x v="7"/>
    <s v="KDL-43WF665"/>
    <x v="21"/>
    <x v="0"/>
    <x v="0"/>
    <s v="Full HD"/>
    <n v="3"/>
    <n v="11999"/>
    <n v="35997"/>
  </r>
  <r>
    <x v="7"/>
    <s v="KD-55XG8096"/>
    <x v="21"/>
    <x v="0"/>
    <x v="2"/>
    <s v="Ultra HD/4k (3840x2160p)"/>
    <n v="3"/>
    <n v="23782.793333329999"/>
    <n v="71348.38"/>
  </r>
  <r>
    <x v="7"/>
    <s v="32HR55GU"/>
    <x v="3"/>
    <x v="0"/>
    <x v="1"/>
    <s v="HD Ready"/>
    <n v="3"/>
    <n v="4298.98666667"/>
    <n v="12896.96"/>
  </r>
  <r>
    <x v="7"/>
    <s v="70PUS7304"/>
    <x v="23"/>
    <x v="0"/>
    <x v="16"/>
    <s v="Ultra HD/4k (3840x2160p)"/>
    <n v="3"/>
    <n v="29999"/>
    <n v="89997"/>
  </r>
  <r>
    <x v="7"/>
    <s v="KD-49XG7096"/>
    <x v="21"/>
    <x v="0"/>
    <x v="8"/>
    <s v="Ultra HD/4k (3840x2160p)"/>
    <n v="3"/>
    <n v="17341"/>
    <n v="52023"/>
  </r>
  <r>
    <x v="7"/>
    <s v="65SM8200PLA"/>
    <x v="4"/>
    <x v="0"/>
    <x v="14"/>
    <s v="Ultra HD/4k (3840x2160p)"/>
    <n v="3"/>
    <n v="37499"/>
    <n v="112497"/>
  </r>
  <r>
    <x v="7"/>
    <s v="43PUS6504"/>
    <x v="23"/>
    <x v="0"/>
    <x v="0"/>
    <s v="Ultra HD/4k (3840x2160p)"/>
    <n v="3"/>
    <n v="9999"/>
    <n v="29997"/>
  </r>
  <r>
    <x v="7"/>
    <s v="QE43LS01R"/>
    <x v="1"/>
    <x v="0"/>
    <x v="0"/>
    <s v="Ultra HD/4k (3840x2160p)"/>
    <n v="3"/>
    <n v="22926.33333333"/>
    <n v="68779"/>
  </r>
  <r>
    <x v="7"/>
    <s v="OLED65C9PLA"/>
    <x v="4"/>
    <x v="0"/>
    <x v="14"/>
    <s v="Ultra HD/4k (3840x2160p)"/>
    <n v="3"/>
    <n v="74265.666666670004"/>
    <n v="222797"/>
  </r>
  <r>
    <x v="7"/>
    <s v="UE65RU7470"/>
    <x v="1"/>
    <x v="0"/>
    <x v="14"/>
    <s v="Ultra HD/4k (3840x2160p)"/>
    <n v="3"/>
    <n v="25999.3"/>
    <n v="77997.899999999994"/>
  </r>
  <r>
    <x v="7"/>
    <s v="55AS2UHDTA1.5"/>
    <x v="19"/>
    <x v="0"/>
    <x v="2"/>
    <s v="Ultra HD/4k (3840x2160p)"/>
    <n v="3"/>
    <n v="6282.6666666700003"/>
    <n v="18848"/>
  </r>
  <r>
    <x v="7"/>
    <s v="43UR50GU"/>
    <x v="3"/>
    <x v="0"/>
    <x v="0"/>
    <s v="Ultra HD/4k (3840x2160p)"/>
    <n v="3"/>
    <n v="6305.64"/>
    <n v="18916.919999999998"/>
  </r>
  <r>
    <x v="7"/>
    <s v="QE65Q900R"/>
    <x v="1"/>
    <x v="0"/>
    <x v="14"/>
    <s v="Ultra HD/8k (7680x4320p)"/>
    <n v="3"/>
    <n v="108799"/>
    <n v="326397"/>
  </r>
  <r>
    <x v="7"/>
    <s v="LE-4348"/>
    <x v="26"/>
    <x v="0"/>
    <x v="0"/>
    <s v="Full HD"/>
    <n v="3"/>
    <n v="7499"/>
    <n v="22497"/>
  </r>
  <r>
    <x v="7"/>
    <s v="LD 4329"/>
    <x v="41"/>
    <x v="1"/>
    <x v="0"/>
    <s v="Full HD"/>
    <n v="3"/>
    <n v="7899"/>
    <n v="23697"/>
  </r>
  <r>
    <x v="7"/>
    <s v="43LK5100PLB"/>
    <x v="4"/>
    <x v="1"/>
    <x v="0"/>
    <s v="Full HD"/>
    <n v="3"/>
    <n v="8142.3333333299997"/>
    <n v="24427"/>
  </r>
  <r>
    <x v="7"/>
    <s v="43USK1810T2"/>
    <x v="32"/>
    <x v="0"/>
    <x v="0"/>
    <s v="Ultra HD/4k (3840x2160p)"/>
    <n v="3"/>
    <n v="6774"/>
    <n v="20322"/>
  </r>
  <r>
    <x v="7"/>
    <s v="KDL-49WF804"/>
    <x v="21"/>
    <x v="0"/>
    <x v="8"/>
    <s v="Full HD"/>
    <n v="3"/>
    <n v="15999"/>
    <n v="47997"/>
  </r>
  <r>
    <x v="7"/>
    <s v="43PFS5803"/>
    <x v="23"/>
    <x v="0"/>
    <x v="0"/>
    <s v="Full HD"/>
    <n v="3"/>
    <n v="8599"/>
    <n v="25797"/>
  </r>
  <r>
    <x v="7"/>
    <s v="40DF4030"/>
    <x v="9"/>
    <x v="1"/>
    <x v="4"/>
    <s v="Full HD"/>
    <n v="3"/>
    <n v="3454"/>
    <n v="10362"/>
  </r>
  <r>
    <x v="7"/>
    <s v="32DH5330"/>
    <x v="9"/>
    <x v="0"/>
    <x v="1"/>
    <s v="HD Ready"/>
    <n v="3"/>
    <n v="2889"/>
    <n v="8667"/>
  </r>
  <r>
    <x v="7"/>
    <s v="MTV-2431LW"/>
    <x v="6"/>
    <x v="1"/>
    <x v="6"/>
    <s v="HD Ready"/>
    <n v="3"/>
    <n v="1769.8733333299999"/>
    <n v="5309.62"/>
  </r>
  <r>
    <x v="7"/>
    <s v="LED-40U600"/>
    <x v="36"/>
    <x v="0"/>
    <x v="4"/>
    <s v="Ultra HD/4k (3840x2160p)"/>
    <n v="2"/>
    <n v="6646.17"/>
    <n v="13292.34"/>
  </r>
  <r>
    <x v="7"/>
    <s v="2T-C40BF4EE2NB"/>
    <x v="25"/>
    <x v="1"/>
    <x v="4"/>
    <s v="Ultra HD/4k (3840x2160p)"/>
    <n v="2"/>
    <n v="6698.9849999999997"/>
    <n v="13397.97"/>
  </r>
  <r>
    <x v="7"/>
    <s v="65NANO956NA"/>
    <x v="4"/>
    <x v="0"/>
    <x v="14"/>
    <s v="Ultra HD/8k (7680x4320p)"/>
    <n v="2"/>
    <n v="80000"/>
    <n v="160000"/>
  </r>
  <r>
    <x v="7"/>
    <s v="GT9HD32"/>
    <x v="33"/>
    <x v="1"/>
    <x v="1"/>
    <s v="HD Ready"/>
    <n v="2"/>
    <n v="3693"/>
    <n v="7386"/>
  </r>
  <r>
    <x v="7"/>
    <s v="65UN74006LB"/>
    <x v="4"/>
    <x v="0"/>
    <x v="14"/>
    <s v="Ultra HD/4k (3840x2160p)"/>
    <n v="2"/>
    <n v="27999.45"/>
    <n v="55998.9"/>
  </r>
  <r>
    <x v="7"/>
    <s v="43B6700PA"/>
    <x v="5"/>
    <x v="0"/>
    <x v="0"/>
    <s v="Full HD"/>
    <n v="2"/>
    <n v="7959.45"/>
    <n v="15918.9"/>
  </r>
  <r>
    <x v="7"/>
    <s v="A39HD400T2"/>
    <x v="11"/>
    <x v="1"/>
    <x v="20"/>
    <s v="HD Ready"/>
    <n v="2"/>
    <n v="3975.5"/>
    <n v="7951"/>
  </r>
  <r>
    <x v="7"/>
    <s v="32HE5HDTA1"/>
    <x v="19"/>
    <x v="0"/>
    <x v="1"/>
    <s v="HD Ready"/>
    <n v="2"/>
    <n v="3927.5"/>
    <n v="7855"/>
  </r>
  <r>
    <x v="7"/>
    <s v="60UN71006LB"/>
    <x v="4"/>
    <x v="0"/>
    <x v="29"/>
    <s v="Ultra HD/4k (3840x2160p)"/>
    <n v="2"/>
    <n v="20998.99"/>
    <n v="41997.98"/>
  </r>
  <r>
    <x v="7"/>
    <s v="TV 4A 32 EU"/>
    <x v="0"/>
    <x v="0"/>
    <x v="1"/>
    <s v="HD Ready"/>
    <n v="2"/>
    <n v="4326.5"/>
    <n v="8653"/>
  </r>
  <r>
    <x v="7"/>
    <s v="KD-65XH9505"/>
    <x v="21"/>
    <x v="0"/>
    <x v="14"/>
    <s v="Ultra HD/4k (3840x2160p)"/>
    <n v="2"/>
    <n v="61629.5"/>
    <n v="123259"/>
  </r>
  <r>
    <x v="7"/>
    <s v="24AS1HDT"/>
    <x v="19"/>
    <x v="1"/>
    <x v="6"/>
    <s v="HD Ready"/>
    <n v="2"/>
    <n v="2395"/>
    <n v="4790"/>
  </r>
  <r>
    <x v="7"/>
    <s v="UE82TU8000"/>
    <x v="1"/>
    <x v="0"/>
    <x v="27"/>
    <s v="Ultra HD/4k (3840x2160p)"/>
    <n v="2"/>
    <n v="78833"/>
    <n v="157666"/>
  </r>
  <r>
    <x v="7"/>
    <s v="QE65Q800T"/>
    <x v="1"/>
    <x v="0"/>
    <x v="14"/>
    <s v="Ultra HD/8k (7680x4320p)"/>
    <n v="2"/>
    <n v="78673.774999999994"/>
    <n v="157347.54999999999"/>
  </r>
  <r>
    <x v="7"/>
    <s v="QE85Q80T"/>
    <x v="1"/>
    <x v="0"/>
    <x v="22"/>
    <s v="Ultra HD/4k (3840x2160p)"/>
    <n v="2"/>
    <n v="158399.45000000001"/>
    <n v="316798.90000000002"/>
  </r>
  <r>
    <x v="7"/>
    <s v="QE55LS03T"/>
    <x v="1"/>
    <x v="0"/>
    <x v="2"/>
    <s v="Ultra HD/4k (3840x2160p)"/>
    <n v="2"/>
    <n v="39641.355000000003"/>
    <n v="79282.710000000006"/>
  </r>
  <r>
    <x v="7"/>
    <s v="QE49LS01T"/>
    <x v="1"/>
    <x v="0"/>
    <x v="8"/>
    <s v="Ultra HD/4k (3840x2160p)"/>
    <n v="2"/>
    <n v="31099.5"/>
    <n v="62199"/>
  </r>
  <r>
    <x v="7"/>
    <s v="49NANO866NA"/>
    <x v="4"/>
    <x v="0"/>
    <x v="8"/>
    <s v="Ultra HD/4k (3840x2160p)"/>
    <n v="2"/>
    <n v="28999"/>
    <n v="57998"/>
  </r>
  <r>
    <x v="7"/>
    <s v="MTV-4350UST2"/>
    <x v="6"/>
    <x v="0"/>
    <x v="0"/>
    <s v="Ultra HD/4k (3840x2160p)"/>
    <n v="2"/>
    <n v="5874.5"/>
    <n v="11749"/>
  </r>
  <r>
    <x v="7"/>
    <s v="UE75TU8000"/>
    <x v="1"/>
    <x v="0"/>
    <x v="17"/>
    <s v="Ultra HD/4k (3840x2160p)"/>
    <n v="2"/>
    <n v="52999.45"/>
    <n v="105998.9"/>
  </r>
  <r>
    <x v="7"/>
    <s v="50UA3A63"/>
    <x v="7"/>
    <x v="0"/>
    <x v="3"/>
    <s v="Ultra HD/4k (3840x2160p)"/>
    <n v="2"/>
    <n v="13044"/>
    <n v="26088"/>
  </r>
  <r>
    <x v="7"/>
    <s v="32AS5HDT"/>
    <x v="19"/>
    <x v="1"/>
    <x v="1"/>
    <s v="HD Ready"/>
    <n v="2"/>
    <n v="2927"/>
    <n v="5854"/>
  </r>
  <r>
    <x v="7"/>
    <s v="QE55Q60R"/>
    <x v="1"/>
    <x v="0"/>
    <x v="2"/>
    <s v="Ultra HD/4k (3840x2160p)"/>
    <n v="2"/>
    <n v="27199.45"/>
    <n v="54398.9"/>
  </r>
  <r>
    <x v="7"/>
    <s v="65PUS6554"/>
    <x v="23"/>
    <x v="0"/>
    <x v="35"/>
    <s v="Ultra HD/4k (3840x2160p)"/>
    <n v="2"/>
    <n v="20270"/>
    <n v="40540"/>
  </r>
  <r>
    <x v="7"/>
    <s v="65U800"/>
    <x v="3"/>
    <x v="0"/>
    <x v="14"/>
    <s v="Ultra HD/4k (3840x2160p)"/>
    <n v="2"/>
    <n v="22424.45"/>
    <n v="44848.9"/>
  </r>
  <r>
    <x v="7"/>
    <s v="24BH500S"/>
    <x v="9"/>
    <x v="0"/>
    <x v="6"/>
    <s v="HD Ready"/>
    <n v="2"/>
    <n v="2754"/>
    <n v="5508"/>
  </r>
  <r>
    <x v="7"/>
    <s v="24BH400"/>
    <x v="9"/>
    <x v="1"/>
    <x v="6"/>
    <s v="HD Ready"/>
    <n v="2"/>
    <n v="1829"/>
    <n v="3658"/>
  </r>
  <r>
    <x v="7"/>
    <s v="UA50LEM1T2USM"/>
    <x v="18"/>
    <x v="1"/>
    <x v="3"/>
    <s v="Ultra HD/4k (3840x2160p)"/>
    <n v="2"/>
    <n v="7779"/>
    <n v="15558"/>
  </r>
  <r>
    <x v="7"/>
    <s v="KD-43XG7005"/>
    <x v="21"/>
    <x v="0"/>
    <x v="0"/>
    <s v="Ultra HD/4k (3840x2160p)"/>
    <n v="2"/>
    <n v="13999"/>
    <n v="27998"/>
  </r>
  <r>
    <x v="7"/>
    <s v="TX-65GXR700"/>
    <x v="22"/>
    <x v="0"/>
    <x v="14"/>
    <s v="Ultra HD/4k (3840x2160p)"/>
    <n v="2"/>
    <n v="20999"/>
    <n v="41998"/>
  </r>
  <r>
    <x v="7"/>
    <s v="UE55RU7092"/>
    <x v="1"/>
    <x v="0"/>
    <x v="2"/>
    <s v="Ultra HD/4k (3840x2160p)"/>
    <n v="2"/>
    <n v="13299"/>
    <n v="26598"/>
  </r>
  <r>
    <x v="7"/>
    <s v="TX-49GXR900"/>
    <x v="22"/>
    <x v="0"/>
    <x v="8"/>
    <s v="Ultra HD/4k (3840x2160p)"/>
    <n v="2"/>
    <n v="16999"/>
    <n v="33998"/>
  </r>
  <r>
    <x v="7"/>
    <s v="TX-43GR300"/>
    <x v="22"/>
    <x v="1"/>
    <x v="0"/>
    <s v="Full HD"/>
    <n v="2"/>
    <n v="6499"/>
    <n v="12998"/>
  </r>
  <r>
    <x v="7"/>
    <s v="UE65RU7200"/>
    <x v="1"/>
    <x v="0"/>
    <x v="14"/>
    <s v="Ultra HD/4k (3840x2160p)"/>
    <n v="2"/>
    <n v="28299"/>
    <n v="56598"/>
  </r>
  <r>
    <x v="7"/>
    <s v="65EP640"/>
    <x v="31"/>
    <x v="0"/>
    <x v="14"/>
    <s v="Ultra HD/4k (3840x2160p)"/>
    <n v="2"/>
    <n v="20305"/>
    <n v="40610"/>
  </r>
  <r>
    <x v="7"/>
    <s v="65DU6510"/>
    <x v="8"/>
    <x v="0"/>
    <x v="14"/>
    <s v="Ultra HD/4k (3840x2160p)"/>
    <n v="2"/>
    <n v="15923.98"/>
    <n v="31847.96"/>
  </r>
  <r>
    <x v="7"/>
    <s v="65PUS7304"/>
    <x v="23"/>
    <x v="0"/>
    <x v="14"/>
    <s v="Ultra HD/4k (3840x2160p)"/>
    <n v="2"/>
    <n v="25460.5"/>
    <n v="50921"/>
  </r>
  <r>
    <x v="7"/>
    <s v="H55B7100"/>
    <x v="5"/>
    <x v="0"/>
    <x v="2"/>
    <s v="Ultra HD/4k (3840x2160p)"/>
    <n v="2"/>
    <n v="9909.01"/>
    <n v="19818.02"/>
  </r>
  <r>
    <x v="7"/>
    <s v="49UM7390PLC"/>
    <x v="4"/>
    <x v="0"/>
    <x v="8"/>
    <s v="Ultra HD/4k (3840x2160p)"/>
    <n v="2"/>
    <n v="14034.44"/>
    <n v="28068.880000000001"/>
  </r>
  <r>
    <x v="7"/>
    <s v="49UM7400PLB"/>
    <x v="4"/>
    <x v="0"/>
    <x v="8"/>
    <s v="Ultra HD/4k (3840x2160p)"/>
    <n v="2"/>
    <n v="13999"/>
    <n v="27998"/>
  </r>
  <r>
    <x v="7"/>
    <s v="QE49LS01R"/>
    <x v="1"/>
    <x v="0"/>
    <x v="8"/>
    <s v="Ultra HD/4k (3840x2160p)"/>
    <n v="2"/>
    <n v="27199"/>
    <n v="54398"/>
  </r>
  <r>
    <x v="7"/>
    <s v="UE49RU8000"/>
    <x v="1"/>
    <x v="0"/>
    <x v="8"/>
    <s v="Ultra HD/4k (3840x2160p)"/>
    <n v="2"/>
    <n v="13299"/>
    <n v="26598"/>
  </r>
  <r>
    <x v="7"/>
    <s v="MTV-5533UTA2"/>
    <x v="6"/>
    <x v="0"/>
    <x v="2"/>
    <s v="Ultra HD/4k (3840x2160p)"/>
    <n v="2"/>
    <n v="9258.4500000000007"/>
    <n v="18516.900000000001"/>
  </r>
  <r>
    <x v="7"/>
    <s v="24PHS4304"/>
    <x v="23"/>
    <x v="1"/>
    <x v="6"/>
    <s v="HD Ready"/>
    <n v="2"/>
    <n v="3780"/>
    <n v="7560"/>
  </r>
  <r>
    <x v="7"/>
    <s v="E55UHD20B"/>
    <x v="16"/>
    <x v="0"/>
    <x v="2"/>
    <s v="Ultra HD/4k (3840x2160p)"/>
    <n v="2"/>
    <n v="11348.955"/>
    <n v="22697.91"/>
  </r>
  <r>
    <x v="7"/>
    <s v="S75UHD20G"/>
    <x v="16"/>
    <x v="0"/>
    <x v="17"/>
    <s v="Ultra HD/4k (3840x2160p)"/>
    <n v="2"/>
    <n v="26999.96"/>
    <n v="53999.92"/>
  </r>
  <r>
    <x v="7"/>
    <s v="H75A6500IL"/>
    <x v="5"/>
    <x v="0"/>
    <x v="17"/>
    <s v="Ultra HD/4k (3840x2160p)"/>
    <n v="2"/>
    <n v="27550.400000000001"/>
    <n v="55100.800000000003"/>
  </r>
  <r>
    <x v="7"/>
    <s v="H55A6130"/>
    <x v="5"/>
    <x v="0"/>
    <x v="2"/>
    <s v="Ultra HD/4k (3840x2160p)"/>
    <n v="2"/>
    <n v="9001.9500000000007"/>
    <n v="18003.900000000001"/>
  </r>
  <r>
    <x v="7"/>
    <s v="32AS1HD"/>
    <x v="19"/>
    <x v="1"/>
    <x v="1"/>
    <s v="HD Ready"/>
    <n v="2"/>
    <n v="1749"/>
    <n v="3498"/>
  </r>
  <r>
    <x v="7"/>
    <s v="40AS3FHDTA1"/>
    <x v="19"/>
    <x v="0"/>
    <x v="4"/>
    <s v="Full HD"/>
    <n v="2"/>
    <n v="5499"/>
    <n v="10998"/>
  </r>
  <r>
    <x v="7"/>
    <s v="32HE2HDT"/>
    <x v="19"/>
    <x v="1"/>
    <x v="1"/>
    <s v="HD Ready"/>
    <n v="2"/>
    <n v="2699"/>
    <n v="5398"/>
  </r>
  <r>
    <x v="7"/>
    <s v="UE55NU7090"/>
    <x v="1"/>
    <x v="0"/>
    <x v="2"/>
    <s v="Ultra HD/4k (3840x2160p)"/>
    <n v="2"/>
    <n v="14999"/>
    <n v="29998"/>
  </r>
  <r>
    <x v="7"/>
    <s v="32L2863"/>
    <x v="7"/>
    <x v="0"/>
    <x v="1"/>
    <s v="Full HD"/>
    <n v="2"/>
    <n v="5399"/>
    <n v="10798"/>
  </r>
  <r>
    <x v="7"/>
    <s v="55V5863"/>
    <x v="7"/>
    <x v="0"/>
    <x v="2"/>
    <s v="Ultra HD/4k (3840x2160p)"/>
    <n v="2"/>
    <n v="10999"/>
    <n v="21998"/>
  </r>
  <r>
    <x v="7"/>
    <s v="KD-49XF7096"/>
    <x v="21"/>
    <x v="0"/>
    <x v="8"/>
    <s v="Ultra HD/4k (3840x2160p)"/>
    <n v="2"/>
    <n v="13860.5"/>
    <n v="27721"/>
  </r>
  <r>
    <x v="7"/>
    <s v="OLED65B8PLA"/>
    <x v="4"/>
    <x v="0"/>
    <x v="14"/>
    <s v="Ultra HD/4k (3840x2160p)"/>
    <n v="2"/>
    <n v="57777"/>
    <n v="115554"/>
  </r>
  <r>
    <x v="7"/>
    <s v="UE50NU7400"/>
    <x v="1"/>
    <x v="0"/>
    <x v="3"/>
    <s v="Ultra HD/4k (3840x2160p)"/>
    <n v="2"/>
    <n v="10261"/>
    <n v="20522"/>
  </r>
  <r>
    <x v="7"/>
    <s v="49UK6300PLB"/>
    <x v="4"/>
    <x v="0"/>
    <x v="8"/>
    <s v="Ultra HD/4k (3840x2160p)"/>
    <n v="2"/>
    <n v="9199.5"/>
    <n v="18399"/>
  </r>
  <r>
    <x v="7"/>
    <s v="32HE1HDTA"/>
    <x v="19"/>
    <x v="0"/>
    <x v="1"/>
    <s v="HD Ready"/>
    <n v="2"/>
    <n v="3799"/>
    <n v="7598"/>
  </r>
  <r>
    <x v="7"/>
    <s v="22HE1FHDTA"/>
    <x v="19"/>
    <x v="0"/>
    <x v="12"/>
    <s v="Full HD"/>
    <n v="2"/>
    <n v="1499.5"/>
    <n v="2999"/>
  </r>
  <r>
    <x v="7"/>
    <s v="S65UHD20G"/>
    <x v="16"/>
    <x v="0"/>
    <x v="14"/>
    <s v="Ultra HD/4k (3840x2160p)"/>
    <n v="2"/>
    <n v="15500"/>
    <n v="31000"/>
  </r>
  <r>
    <x v="7"/>
    <s v="UE22H5000"/>
    <x v="1"/>
    <x v="1"/>
    <x v="11"/>
    <s v="Full HD"/>
    <n v="1"/>
    <n v="3299"/>
    <n v="3299"/>
  </r>
  <r>
    <x v="7"/>
    <s v="MTV-2429LTA2"/>
    <x v="6"/>
    <x v="0"/>
    <x v="6"/>
    <s v="Full HD"/>
    <n v="1"/>
    <n v="2602.09"/>
    <n v="2602.09"/>
  </r>
  <r>
    <x v="7"/>
    <s v="LE-3270"/>
    <x v="38"/>
    <x v="1"/>
    <x v="1"/>
    <s v="HD Ready"/>
    <n v="1"/>
    <n v="3330.5"/>
    <n v="3330.5"/>
  </r>
  <r>
    <x v="7"/>
    <s v="4T-C50BL3EF2AB"/>
    <x v="25"/>
    <x v="0"/>
    <x v="3"/>
    <s v="Ultra HD/4k (3840x2160p)"/>
    <n v="1"/>
    <n v="12830"/>
    <n v="12830"/>
  </r>
  <r>
    <x v="7"/>
    <s v="24¿2¿"/>
    <x v="10"/>
    <x v="1"/>
    <x v="6"/>
    <s v="Full HD"/>
    <n v="1"/>
    <n v="2924"/>
    <n v="2924"/>
  </r>
  <r>
    <x v="7"/>
    <s v="40U2063"/>
    <x v="7"/>
    <x v="0"/>
    <x v="4"/>
    <s v="Ultra HD/4k (3840x2160p)"/>
    <n v="1"/>
    <n v="8962"/>
    <n v="8962"/>
  </r>
  <r>
    <x v="7"/>
    <s v="TV65-US2G"/>
    <x v="17"/>
    <x v="0"/>
    <x v="14"/>
    <s v="Ultra HD/4k (3840x2160p)"/>
    <n v="1"/>
    <n v="21072.1"/>
    <n v="21072.1"/>
  </r>
  <r>
    <x v="7"/>
    <s v="UA32DM2500S9"/>
    <x v="18"/>
    <x v="0"/>
    <x v="1"/>
    <s v="HD Ready"/>
    <n v="1"/>
    <n v="3800"/>
    <n v="3800"/>
  </r>
  <r>
    <x v="7"/>
    <s v="50PFL5703"/>
    <x v="23"/>
    <x v="0"/>
    <x v="3"/>
    <s v="Ultra HD/4k (3840x2160p)"/>
    <n v="1"/>
    <n v="9724.44"/>
    <n v="9724.44"/>
  </r>
  <r>
    <x v="7"/>
    <s v="OLED65CX6LA"/>
    <x v="4"/>
    <x v="0"/>
    <x v="14"/>
    <s v="Ultra HD/4k (3840x2160p)"/>
    <n v="1"/>
    <n v="85499.04"/>
    <n v="85499.04"/>
  </r>
  <r>
    <x v="7"/>
    <s v="43A7100F"/>
    <x v="5"/>
    <x v="0"/>
    <x v="0"/>
    <s v="Ultra HD/4k (3840x2160p)"/>
    <n v="1"/>
    <n v="7999"/>
    <n v="7999"/>
  </r>
  <r>
    <x v="7"/>
    <s v="KD-85ZH8"/>
    <x v="21"/>
    <x v="0"/>
    <x v="22"/>
    <s v="Ultra HD/8k (7680x4320p)"/>
    <n v="1"/>
    <n v="349999"/>
    <n v="349999"/>
  </r>
  <r>
    <x v="7"/>
    <s v="55U8000ST"/>
    <x v="28"/>
    <x v="0"/>
    <x v="2"/>
    <s v="Ultra HD/4k (3840x2160p)"/>
    <n v="1"/>
    <n v="8999"/>
    <n v="8999"/>
  </r>
  <r>
    <x v="7"/>
    <s v="A55HD300T2S"/>
    <x v="11"/>
    <x v="0"/>
    <x v="2"/>
    <s v="Ultra HD/4k (3840x2160p)"/>
    <n v="1"/>
    <n v="9999.9"/>
    <n v="9999.9"/>
  </r>
  <r>
    <x v="7"/>
    <s v="A32HD400"/>
    <x v="11"/>
    <x v="1"/>
    <x v="1"/>
    <s v="HD Ready"/>
    <n v="1"/>
    <n v="2499"/>
    <n v="2499"/>
  </r>
  <r>
    <x v="7"/>
    <s v="A40HD300T2"/>
    <x v="11"/>
    <x v="1"/>
    <x v="4"/>
    <s v="Full HD"/>
    <n v="1"/>
    <n v="4499"/>
    <n v="4499"/>
  </r>
  <r>
    <x v="7"/>
    <s v="LT-55MU508"/>
    <x v="13"/>
    <x v="0"/>
    <x v="2"/>
    <s v="Ultra HD/4k (3840x2160p)"/>
    <n v="1"/>
    <n v="12199"/>
    <n v="12199"/>
  </r>
  <r>
    <x v="7"/>
    <s v="70UN71006LA"/>
    <x v="4"/>
    <x v="0"/>
    <x v="16"/>
    <s v="Ultra HD/4k (3840x2160p)"/>
    <n v="1"/>
    <n v="35999"/>
    <n v="35999"/>
  </r>
  <r>
    <x v="7"/>
    <s v="UA58LEP1UHD9"/>
    <x v="18"/>
    <x v="0"/>
    <x v="13"/>
    <s v="Ultra HD/4k (3840x2160p)"/>
    <n v="1"/>
    <n v="9726"/>
    <n v="9726"/>
  </r>
  <r>
    <x v="7"/>
    <s v="A39HD400T2S"/>
    <x v="11"/>
    <x v="0"/>
    <x v="20"/>
    <s v="HD Ready"/>
    <n v="1"/>
    <n v="5199"/>
    <n v="5199"/>
  </r>
  <r>
    <x v="7"/>
    <s v="QE75Q800T"/>
    <x v="1"/>
    <x v="0"/>
    <x v="17"/>
    <s v="Ultra HD/8k (7680x4320p)"/>
    <n v="1"/>
    <n v="158399"/>
    <n v="158399"/>
  </r>
  <r>
    <x v="7"/>
    <s v="LE4355SM"/>
    <x v="38"/>
    <x v="0"/>
    <x v="0"/>
    <s v="Full HD"/>
    <n v="1"/>
    <n v="5232.1899999999996"/>
    <n v="5232.1899999999996"/>
  </r>
  <r>
    <x v="7"/>
    <s v="LED-39G5000 + T2"/>
    <x v="2"/>
    <x v="0"/>
    <x v="20"/>
    <s v="HD Ready"/>
    <n v="1"/>
    <n v="3880.9"/>
    <n v="3880.9"/>
  </r>
  <r>
    <x v="7"/>
    <s v="QE85Q95T"/>
    <x v="1"/>
    <x v="0"/>
    <x v="22"/>
    <s v="Ultra HD/4k (3840x2160p)"/>
    <n v="1"/>
    <n v="207999.9"/>
    <n v="207999.9"/>
  </r>
  <r>
    <x v="7"/>
    <s v="QE55LS01T"/>
    <x v="1"/>
    <x v="0"/>
    <x v="2"/>
    <s v="Ultra HD/4k (3840x2160p)"/>
    <n v="1"/>
    <n v="40999.9"/>
    <n v="40999.9"/>
  </r>
  <r>
    <x v="7"/>
    <s v="32L2963"/>
    <x v="7"/>
    <x v="0"/>
    <x v="1"/>
    <s v="Full HD"/>
    <n v="1"/>
    <n v="5404.9"/>
    <n v="5404.9"/>
  </r>
  <r>
    <x v="7"/>
    <s v="32WL1A63"/>
    <x v="7"/>
    <x v="1"/>
    <x v="1"/>
    <s v="HD Ready"/>
    <n v="1"/>
    <n v="4299"/>
    <n v="4299"/>
  </r>
  <r>
    <x v="7"/>
    <s v="D1TV50SS05X"/>
    <x v="49"/>
    <x v="0"/>
    <x v="3"/>
    <s v="Full HD"/>
    <n v="1"/>
    <n v="8999"/>
    <n v="8999"/>
  </r>
  <r>
    <x v="7"/>
    <s v="24HX1950T2"/>
    <x v="32"/>
    <x v="1"/>
    <x v="6"/>
    <s v="HD Ready"/>
    <n v="1"/>
    <n v="2299"/>
    <n v="2299"/>
  </r>
  <r>
    <x v="7"/>
    <s v="43MA1FHDTA1"/>
    <x v="19"/>
    <x v="0"/>
    <x v="0"/>
    <s v="Full HD"/>
    <n v="1"/>
    <n v="5999"/>
    <n v="5999"/>
  </r>
  <r>
    <x v="7"/>
    <s v="22F9000T"/>
    <x v="28"/>
    <x v="1"/>
    <x v="11"/>
    <s v="Full HD"/>
    <n v="1"/>
    <n v="1899"/>
    <n v="1899"/>
  </r>
  <r>
    <x v="7"/>
    <s v="32FQ1920T2"/>
    <x v="32"/>
    <x v="1"/>
    <x v="1"/>
    <s v="Full HD"/>
    <n v="1"/>
    <n v="3199"/>
    <n v="3199"/>
  </r>
  <r>
    <x v="7"/>
    <s v="JU50DS700S"/>
    <x v="34"/>
    <x v="0"/>
    <x v="3"/>
    <s v="Ultra HD/4k (3840x2160p)"/>
    <n v="1"/>
    <n v="8999"/>
    <n v="8999"/>
  </r>
  <r>
    <x v="7"/>
    <s v="IX 40"/>
    <x v="39"/>
    <x v="0"/>
    <x v="4"/>
    <s v="Full HD"/>
    <n v="1"/>
    <n v="5708"/>
    <n v="5708"/>
  </r>
  <r>
    <x v="7"/>
    <s v="43UA3A63"/>
    <x v="7"/>
    <x v="0"/>
    <x v="0"/>
    <s v="Ultra HD/4k (3840x2160p)"/>
    <n v="1"/>
    <n v="10999"/>
    <n v="10999"/>
  </r>
  <r>
    <x v="7"/>
    <s v="UA43IA124US"/>
    <x v="18"/>
    <x v="1"/>
    <x v="0"/>
    <s v="Ultra HD/4k (3840x2160p)"/>
    <n v="1"/>
    <n v="6333"/>
    <n v="6333"/>
  </r>
  <r>
    <x v="7"/>
    <s v="UA55IA124US"/>
    <x v="18"/>
    <x v="1"/>
    <x v="2"/>
    <s v="Ultra HD/4k (3840x2160p)"/>
    <n v="1"/>
    <n v="8999"/>
    <n v="8999"/>
  </r>
  <r>
    <x v="7"/>
    <s v="UA24IA124S"/>
    <x v="18"/>
    <x v="1"/>
    <x v="6"/>
    <s v="HD Ready"/>
    <n v="1"/>
    <n v="2999"/>
    <n v="2999"/>
  </r>
  <r>
    <x v="7"/>
    <s v="40F9000ST"/>
    <x v="28"/>
    <x v="0"/>
    <x v="4"/>
    <s v="Full HD"/>
    <n v="1"/>
    <n v="4149"/>
    <n v="4149"/>
  </r>
  <r>
    <x v="7"/>
    <s v="LE-50F2UHDS"/>
    <x v="14"/>
    <x v="1"/>
    <x v="3"/>
    <s v="Full HD"/>
    <n v="1"/>
    <n v="7333"/>
    <n v="7333"/>
  </r>
  <r>
    <x v="7"/>
    <s v="S32HD22B"/>
    <x v="16"/>
    <x v="0"/>
    <x v="1"/>
    <s v="HD Ready"/>
    <n v="1"/>
    <n v="3711.4"/>
    <n v="3711.4"/>
  </r>
  <r>
    <x v="7"/>
    <s v="TV55-US2"/>
    <x v="17"/>
    <x v="0"/>
    <x v="2"/>
    <s v="Ultra HD/4k (3840x2160p)"/>
    <n v="1"/>
    <n v="14599"/>
    <n v="14599"/>
  </r>
  <r>
    <x v="7"/>
    <s v="UA32DM2500T2"/>
    <x v="18"/>
    <x v="1"/>
    <x v="1"/>
    <s v="HD Ready"/>
    <n v="1"/>
    <n v="2999"/>
    <n v="2999"/>
  </r>
  <r>
    <x v="7"/>
    <s v="UA24DM2500T2"/>
    <x v="18"/>
    <x v="1"/>
    <x v="6"/>
    <s v="HD Ready"/>
    <n v="1"/>
    <n v="2184"/>
    <n v="2184"/>
  </r>
  <r>
    <x v="7"/>
    <s v="LE-32P28T2"/>
    <x v="14"/>
    <x v="1"/>
    <x v="1"/>
    <s v="HD Ready"/>
    <n v="1"/>
    <n v="2720"/>
    <n v="2720"/>
  </r>
  <r>
    <x v="7"/>
    <s v="UA32LEF1T2"/>
    <x v="18"/>
    <x v="1"/>
    <x v="1"/>
    <s v="HD Ready"/>
    <n v="1"/>
    <n v="2999"/>
    <n v="2999"/>
  </r>
  <r>
    <x v="7"/>
    <s v="24FR55WU"/>
    <x v="3"/>
    <x v="0"/>
    <x v="6"/>
    <s v="Full HD"/>
    <n v="1"/>
    <n v="3999"/>
    <n v="3999"/>
  </r>
  <r>
    <x v="7"/>
    <s v="32SH1"/>
    <x v="24"/>
    <x v="0"/>
    <x v="1"/>
    <s v="HD Ready"/>
    <n v="1"/>
    <n v="3398"/>
    <n v="3398"/>
  </r>
  <r>
    <x v="7"/>
    <s v="UA22LEN1T2"/>
    <x v="18"/>
    <x v="1"/>
    <x v="11"/>
    <s v="Full HD"/>
    <n v="1"/>
    <n v="1889.91"/>
    <n v="1889.91"/>
  </r>
  <r>
    <x v="7"/>
    <s v="32HSH1930T2"/>
    <x v="32"/>
    <x v="0"/>
    <x v="1"/>
    <s v="HD Ready"/>
    <n v="1"/>
    <n v="3619"/>
    <n v="3619"/>
  </r>
  <r>
    <x v="7"/>
    <s v="39HN82T2"/>
    <x v="30"/>
    <x v="1"/>
    <x v="20"/>
    <s v="HD Ready"/>
    <n v="1"/>
    <n v="3799"/>
    <n v="3799"/>
  </r>
  <r>
    <x v="7"/>
    <s v="24HR55GU"/>
    <x v="3"/>
    <x v="0"/>
    <x v="6"/>
    <s v="HD Ready"/>
    <n v="1"/>
    <n v="2879"/>
    <n v="2879"/>
  </r>
  <r>
    <x v="7"/>
    <s v="JH24BT300S"/>
    <x v="34"/>
    <x v="1"/>
    <x v="6"/>
    <s v="HD Ready"/>
    <n v="1"/>
    <n v="2731.54"/>
    <n v="2731.54"/>
  </r>
  <r>
    <x v="7"/>
    <s v="A43FHD100T2S"/>
    <x v="11"/>
    <x v="0"/>
    <x v="0"/>
    <s v="Full HD"/>
    <n v="1"/>
    <n v="5555"/>
    <n v="5555"/>
  </r>
  <r>
    <x v="7"/>
    <s v="LE-40P28S"/>
    <x v="14"/>
    <x v="0"/>
    <x v="4"/>
    <s v="Full HD"/>
    <n v="1"/>
    <n v="5559"/>
    <n v="5559"/>
  </r>
  <r>
    <x v="7"/>
    <s v="KD-65AG9"/>
    <x v="21"/>
    <x v="0"/>
    <x v="14"/>
    <s v="Ultra HD/4k (3840x2160p)"/>
    <n v="1"/>
    <n v="118999"/>
    <n v="118999"/>
  </r>
  <r>
    <x v="7"/>
    <s v="TX-24GR300"/>
    <x v="22"/>
    <x v="1"/>
    <x v="6"/>
    <s v="HD Ready"/>
    <n v="1"/>
    <n v="2799"/>
    <n v="2799"/>
  </r>
  <r>
    <x v="7"/>
    <s v="A32HD100T2"/>
    <x v="11"/>
    <x v="1"/>
    <x v="1"/>
    <s v="HD Ready"/>
    <n v="1"/>
    <n v="1799"/>
    <n v="1799"/>
  </r>
  <r>
    <x v="7"/>
    <s v="A24HD100T2"/>
    <x v="11"/>
    <x v="1"/>
    <x v="6"/>
    <s v="HD Ready"/>
    <n v="1"/>
    <n v="1929"/>
    <n v="1929"/>
  </r>
  <r>
    <x v="7"/>
    <s v="50EP680"/>
    <x v="31"/>
    <x v="0"/>
    <x v="3"/>
    <s v="Ultra HD/4k (3840x2160p)"/>
    <n v="1"/>
    <n v="14999"/>
    <n v="14999"/>
  </r>
  <r>
    <x v="7"/>
    <s v="50EP640"/>
    <x v="31"/>
    <x v="0"/>
    <x v="3"/>
    <s v="Ultra HD/4k (3840x2160p)"/>
    <n v="1"/>
    <n v="10122"/>
    <n v="10122"/>
  </r>
  <r>
    <x v="7"/>
    <s v="UE82RU8000"/>
    <x v="1"/>
    <x v="0"/>
    <x v="27"/>
    <s v="Ultra HD/4k (3840x2160p)"/>
    <n v="1"/>
    <n v="59999"/>
    <n v="59999"/>
  </r>
  <r>
    <x v="7"/>
    <s v="UHD-43G6000 SMART + T2"/>
    <x v="2"/>
    <x v="0"/>
    <x v="0"/>
    <s v="Ultra HD/4k (3840x2160p)"/>
    <n v="1"/>
    <n v="6051.64"/>
    <n v="6051.64"/>
  </r>
  <r>
    <x v="7"/>
    <s v="QE75Q80R"/>
    <x v="1"/>
    <x v="0"/>
    <x v="17"/>
    <s v="Ultra HD/4k (3840x2160p)"/>
    <n v="1"/>
    <n v="75999"/>
    <n v="75999"/>
  </r>
  <r>
    <x v="7"/>
    <s v="40FR55"/>
    <x v="3"/>
    <x v="0"/>
    <x v="4"/>
    <s v="Full HD"/>
    <n v="1"/>
    <n v="5990.47"/>
    <n v="5990.47"/>
  </r>
  <r>
    <x v="7"/>
    <s v="LED-49E6000 SMART + T2"/>
    <x v="2"/>
    <x v="0"/>
    <x v="8"/>
    <s v="Full HD"/>
    <n v="1"/>
    <n v="7999"/>
    <n v="7999"/>
  </r>
  <r>
    <x v="7"/>
    <s v="65UM7610PLB"/>
    <x v="4"/>
    <x v="0"/>
    <x v="14"/>
    <s v="Ultra HD/4k (3840x2160p)"/>
    <n v="1"/>
    <n v="28869"/>
    <n v="28869"/>
  </r>
  <r>
    <x v="7"/>
    <s v="58PUS6504"/>
    <x v="23"/>
    <x v="0"/>
    <x v="13"/>
    <s v="Ultra HD/4k (3840x2160p)"/>
    <n v="1"/>
    <n v="12624.93"/>
    <n v="12624.93"/>
  </r>
  <r>
    <x v="7"/>
    <s v="75SM9000PLA"/>
    <x v="4"/>
    <x v="0"/>
    <x v="17"/>
    <s v="Ultra HD/4k (3840x2160p)"/>
    <n v="1"/>
    <n v="95000"/>
    <n v="95000"/>
  </r>
  <r>
    <x v="7"/>
    <s v="50UM7450PLA"/>
    <x v="4"/>
    <x v="0"/>
    <x v="3"/>
    <s v="Ultra HD/4k (3840x2160p)"/>
    <n v="1"/>
    <n v="14913.53"/>
    <n v="14913.53"/>
  </r>
  <r>
    <x v="7"/>
    <s v="43PUS6804"/>
    <x v="23"/>
    <x v="0"/>
    <x v="0"/>
    <s v="Ultra HD/4k (3840x2160p)"/>
    <n v="1"/>
    <n v="9799"/>
    <n v="9799"/>
  </r>
  <r>
    <x v="7"/>
    <s v="49UM7450PLA"/>
    <x v="4"/>
    <x v="0"/>
    <x v="8"/>
    <s v="Ultra HD/4k (3840x2160p)"/>
    <n v="1"/>
    <n v="14599"/>
    <n v="14599"/>
  </r>
  <r>
    <x v="7"/>
    <s v="55UM7610PLB"/>
    <x v="4"/>
    <x v="0"/>
    <x v="2"/>
    <s v="Ultra HD/4k (3840x2160p)"/>
    <n v="1"/>
    <n v="20999"/>
    <n v="20999"/>
  </r>
  <r>
    <x v="7"/>
    <s v="LED55UHD500U4K"/>
    <x v="35"/>
    <x v="0"/>
    <x v="2"/>
    <s v="Ultra HD/4k (3840x2160p)"/>
    <n v="1"/>
    <n v="9399"/>
    <n v="9399"/>
  </r>
  <r>
    <x v="7"/>
    <s v="QE55LS01R"/>
    <x v="1"/>
    <x v="0"/>
    <x v="2"/>
    <s v="Ultra HD/4k (3840x2160p)"/>
    <n v="1"/>
    <n v="30599"/>
    <n v="30599"/>
  </r>
  <r>
    <x v="7"/>
    <s v="32WE851"/>
    <x v="40"/>
    <x v="0"/>
    <x v="1"/>
    <s v="HD Ready"/>
    <n v="1"/>
    <n v="3399"/>
    <n v="3399"/>
  </r>
  <r>
    <x v="7"/>
    <s v="65SM8600PLA"/>
    <x v="4"/>
    <x v="0"/>
    <x v="14"/>
    <s v="Ultra HD/4k (3840x2160p)"/>
    <n v="1"/>
    <n v="33800"/>
    <n v="33800"/>
  </r>
  <r>
    <x v="7"/>
    <s v="32LM630BPLA"/>
    <x v="4"/>
    <x v="0"/>
    <x v="1"/>
    <s v="HD Ready"/>
    <n v="1"/>
    <n v="7699"/>
    <n v="7699"/>
  </r>
  <r>
    <x v="7"/>
    <s v="UE55RU7102"/>
    <x v="1"/>
    <x v="0"/>
    <x v="2"/>
    <s v="Ultra HD/4k (3840x2160p)"/>
    <n v="1"/>
    <n v="13650"/>
    <n v="13650"/>
  </r>
  <r>
    <x v="7"/>
    <s v="UE50RU7400"/>
    <x v="1"/>
    <x v="0"/>
    <x v="3"/>
    <s v="Ultra HD/4k (3840x2160p)"/>
    <n v="1"/>
    <n v="13159"/>
    <n v="13159"/>
  </r>
  <r>
    <x v="7"/>
    <s v="43PUS6754"/>
    <x v="23"/>
    <x v="0"/>
    <x v="0"/>
    <s v="Ultra HD/4k (3840x2160p)"/>
    <n v="1"/>
    <n v="11149.95"/>
    <n v="11149.95"/>
  </r>
  <r>
    <x v="7"/>
    <s v="KD-55AG8"/>
    <x v="21"/>
    <x v="0"/>
    <x v="2"/>
    <s v="Ultra HD/4k (3840x2160p)"/>
    <n v="1"/>
    <n v="67999"/>
    <n v="67999"/>
  </r>
  <r>
    <x v="7"/>
    <s v="UE50RU7470"/>
    <x v="1"/>
    <x v="0"/>
    <x v="3"/>
    <s v="Ultra HD/4k (3840x2160p)"/>
    <n v="1"/>
    <n v="15999"/>
    <n v="15999"/>
  </r>
  <r>
    <x v="7"/>
    <s v="UE43RU7400"/>
    <x v="1"/>
    <x v="0"/>
    <x v="0"/>
    <s v="Ultra HD/4k (3840x2160p)"/>
    <n v="1"/>
    <n v="12159"/>
    <n v="12159"/>
  </r>
  <r>
    <x v="7"/>
    <s v="UE65RU7100"/>
    <x v="1"/>
    <x v="0"/>
    <x v="14"/>
    <s v="Ultra HD/4k (3840x2160p)"/>
    <n v="1"/>
    <n v="27498.959999999999"/>
    <n v="27498.959999999999"/>
  </r>
  <r>
    <x v="7"/>
    <s v="QE65Q67R"/>
    <x v="1"/>
    <x v="0"/>
    <x v="14"/>
    <s v="Ultra HD/4k (3840x2160p)"/>
    <n v="1"/>
    <n v="37399"/>
    <n v="37399"/>
  </r>
  <r>
    <x v="7"/>
    <s v="LD-2438"/>
    <x v="26"/>
    <x v="1"/>
    <x v="6"/>
    <s v="HD Ready"/>
    <n v="1"/>
    <n v="2699"/>
    <n v="2699"/>
  </r>
  <r>
    <x v="7"/>
    <s v="M65UHD20G"/>
    <x v="16"/>
    <x v="0"/>
    <x v="14"/>
    <s v="Ultra HD/4k (3840x2160p)"/>
    <n v="1"/>
    <n v="11409"/>
    <n v="11409"/>
  </r>
  <r>
    <x v="7"/>
    <s v="LE43CU6550AK"/>
    <x v="8"/>
    <x v="0"/>
    <x v="0"/>
    <s v="Ultra HD/4k (3840x2160p)"/>
    <n v="1"/>
    <n v="6999"/>
    <n v="6999"/>
  </r>
  <r>
    <x v="7"/>
    <s v="32AS1HDT"/>
    <x v="19"/>
    <x v="1"/>
    <x v="1"/>
    <s v="HD Ready"/>
    <n v="1"/>
    <n v="2899"/>
    <n v="2899"/>
  </r>
  <r>
    <x v="7"/>
    <s v="MTV-3234LT2"/>
    <x v="6"/>
    <x v="1"/>
    <x v="1"/>
    <s v="HD Ready"/>
    <n v="1"/>
    <n v="2499"/>
    <n v="2499"/>
  </r>
  <r>
    <x v="7"/>
    <s v="LC-40UI7452E"/>
    <x v="25"/>
    <x v="0"/>
    <x v="4"/>
    <s v="Ultra HD/4k (3840x2160p)"/>
    <n v="1"/>
    <n v="8513"/>
    <n v="8513"/>
  </r>
  <r>
    <x v="7"/>
    <s v="LED-22E6000 + T2"/>
    <x v="2"/>
    <x v="1"/>
    <x v="11"/>
    <s v="Full HD"/>
    <n v="1"/>
    <n v="2302"/>
    <n v="2302"/>
  </r>
  <r>
    <x v="7"/>
    <s v="55Q3 AI"/>
    <x v="10"/>
    <x v="0"/>
    <x v="2"/>
    <s v="Ultra HD/4k (3840x2160p)"/>
    <n v="1"/>
    <n v="14498"/>
    <n v="14498"/>
  </r>
  <r>
    <x v="7"/>
    <s v="MTV-2434LTA2"/>
    <x v="6"/>
    <x v="0"/>
    <x v="6"/>
    <s v="HD Ready"/>
    <n v="1"/>
    <n v="2799"/>
    <n v="2799"/>
  </r>
  <r>
    <x v="7"/>
    <s v="LD-5028"/>
    <x v="26"/>
    <x v="0"/>
    <x v="3"/>
    <s v="Ultra HD/4k (3840x2160p)"/>
    <n v="1"/>
    <n v="9499"/>
    <n v="9499"/>
  </r>
  <r>
    <x v="7"/>
    <s v="32AS3HDTA1"/>
    <x v="19"/>
    <x v="0"/>
    <x v="1"/>
    <s v="HD Ready"/>
    <n v="1"/>
    <n v="3799"/>
    <n v="3799"/>
  </r>
  <r>
    <x v="7"/>
    <s v="LC-70UI9362"/>
    <x v="25"/>
    <x v="0"/>
    <x v="16"/>
    <s v="Ultra HD/4k (3840x2160p)"/>
    <n v="1"/>
    <n v="26999"/>
    <n v="26999"/>
  </r>
  <r>
    <x v="7"/>
    <s v="UE55NU7093"/>
    <x v="1"/>
    <x v="0"/>
    <x v="2"/>
    <s v="Ultra HD/4k (3840x2160p)"/>
    <n v="1"/>
    <n v="12571"/>
    <n v="12571"/>
  </r>
  <r>
    <x v="7"/>
    <s v="LE40CT5030AK"/>
    <x v="8"/>
    <x v="1"/>
    <x v="4"/>
    <s v="Full HD"/>
    <n v="1"/>
    <n v="4498.9799999999996"/>
    <n v="4498.9799999999996"/>
  </r>
  <r>
    <x v="7"/>
    <s v="32AH90G SMART"/>
    <x v="45"/>
    <x v="1"/>
    <x v="1"/>
    <s v="HD Ready"/>
    <n v="1"/>
    <n v="4999"/>
    <n v="4999"/>
  </r>
  <r>
    <x v="7"/>
    <s v="43UP50G"/>
    <x v="3"/>
    <x v="0"/>
    <x v="0"/>
    <s v="Ultra HD/4k (3840x2160p)"/>
    <n v="1"/>
    <n v="7776.96"/>
    <n v="7776.96"/>
  </r>
  <r>
    <x v="7"/>
    <s v="UE58NU7100"/>
    <x v="1"/>
    <x v="0"/>
    <x v="13"/>
    <s v="Ultra HD/4k (3840x2160p)"/>
    <n v="1"/>
    <n v="13266"/>
    <n v="13266"/>
  </r>
  <r>
    <x v="7"/>
    <s v="40FR50"/>
    <x v="3"/>
    <x v="0"/>
    <x v="4"/>
    <s v="Full HD"/>
    <n v="1"/>
    <n v="6298.98"/>
    <n v="6298.98"/>
  </r>
  <r>
    <x v="7"/>
    <s v="LD-3238"/>
    <x v="26"/>
    <x v="1"/>
    <x v="1"/>
    <s v="HD Ready"/>
    <n v="1"/>
    <n v="2999"/>
    <n v="2999"/>
  </r>
  <r>
    <x v="7"/>
    <s v="UE32N4500"/>
    <x v="1"/>
    <x v="0"/>
    <x v="1"/>
    <s v="HD Ready"/>
    <n v="1"/>
    <n v="5554.98"/>
    <n v="5554.98"/>
  </r>
  <r>
    <x v="7"/>
    <s v="UE32N4010"/>
    <x v="1"/>
    <x v="1"/>
    <x v="1"/>
    <s v="HD Ready"/>
    <n v="1"/>
    <n v="5099"/>
    <n v="5099"/>
  </r>
  <r>
    <x v="7"/>
    <s v="LC-49UI8872ES"/>
    <x v="25"/>
    <x v="0"/>
    <x v="8"/>
    <s v="Ultra HD/4k (3840x2160p)"/>
    <n v="1"/>
    <n v="12455.2"/>
    <n v="12455.2"/>
  </r>
  <r>
    <x v="7"/>
    <s v="39DF433-PRM"/>
    <x v="9"/>
    <x v="1"/>
    <x v="20"/>
    <s v="Full HD"/>
    <n v="1"/>
    <n v="3595"/>
    <n v="3595"/>
  </r>
  <r>
    <x v="7"/>
    <s v="32DH5530-O"/>
    <x v="9"/>
    <x v="0"/>
    <x v="1"/>
    <s v="HD Ready"/>
    <n v="1"/>
    <n v="2719"/>
    <n v="2719"/>
  </r>
  <r>
    <x v="7"/>
    <s v="UE65NU7090"/>
    <x v="1"/>
    <x v="0"/>
    <x v="14"/>
    <s v="Ultra HD/4k (3840x2160p)"/>
    <n v="1"/>
    <n v="25498.98"/>
    <n v="25498.98"/>
  </r>
  <r>
    <x v="7"/>
    <s v="LC-32HI3322E"/>
    <x v="25"/>
    <x v="1"/>
    <x v="1"/>
    <s v="HD Ready"/>
    <n v="1"/>
    <n v="3999"/>
    <n v="3999"/>
  </r>
  <r>
    <x v="7"/>
    <s v="UE43NU7092"/>
    <x v="1"/>
    <x v="0"/>
    <x v="0"/>
    <s v="Ultra HD/4k (3840x2160p)"/>
    <n v="1"/>
    <n v="9599"/>
    <n v="9599"/>
  </r>
  <r>
    <x v="7"/>
    <s v="32PHS4203"/>
    <x v="23"/>
    <x v="1"/>
    <x v="1"/>
    <s v="HD Ready"/>
    <n v="1"/>
    <n v="4999"/>
    <n v="4999"/>
  </r>
  <r>
    <x v="7"/>
    <s v="40DF4530-O"/>
    <x v="9"/>
    <x v="1"/>
    <x v="4"/>
    <s v="Full HD"/>
    <n v="1"/>
    <n v="4230"/>
    <n v="4230"/>
  </r>
  <r>
    <x v="7"/>
    <s v="KDL-43WF805"/>
    <x v="21"/>
    <x v="0"/>
    <x v="0"/>
    <s v="Full HD"/>
    <n v="1"/>
    <n v="9950"/>
    <n v="9950"/>
  </r>
  <r>
    <x v="7"/>
    <s v="49UK7500PLC"/>
    <x v="4"/>
    <x v="0"/>
    <x v="8"/>
    <s v="Ultra HD/4k (3840x2160p)"/>
    <n v="1"/>
    <n v="14222.9"/>
    <n v="14222.9"/>
  </r>
  <r>
    <x v="7"/>
    <s v="43UK6300PLB"/>
    <x v="4"/>
    <x v="0"/>
    <x v="0"/>
    <s v="Ultra HD/4k (3840x2160p)"/>
    <n v="1"/>
    <n v="9999"/>
    <n v="9999"/>
  </r>
  <r>
    <x v="7"/>
    <s v="UE49NU7100"/>
    <x v="1"/>
    <x v="0"/>
    <x v="8"/>
    <s v="Ultra HD/4k (3840x2160p)"/>
    <n v="1"/>
    <n v="13645.26"/>
    <n v="13645.26"/>
  </r>
  <r>
    <x v="7"/>
    <s v="KD-43XF7596"/>
    <x v="21"/>
    <x v="0"/>
    <x v="0"/>
    <s v="Ultra HD/4k (3840x2160p)"/>
    <n v="1"/>
    <n v="15555"/>
    <n v="15555"/>
  </r>
  <r>
    <x v="7"/>
    <s v="43LK5910PLC"/>
    <x v="4"/>
    <x v="0"/>
    <x v="0"/>
    <s v="Full HD"/>
    <n v="1"/>
    <n v="7998.96"/>
    <n v="7998.96"/>
  </r>
  <r>
    <x v="7"/>
    <s v="32PHT4503"/>
    <x v="23"/>
    <x v="1"/>
    <x v="1"/>
    <s v="HD Ready"/>
    <n v="1"/>
    <n v="4599"/>
    <n v="4599"/>
  </r>
  <r>
    <x v="7"/>
    <s v="32LK6190PLA"/>
    <x v="4"/>
    <x v="0"/>
    <x v="1"/>
    <s v="Full HD"/>
    <n v="1"/>
    <n v="7899"/>
    <n v="7899"/>
  </r>
  <r>
    <x v="7"/>
    <s v="43DP640"/>
    <x v="31"/>
    <x v="0"/>
    <x v="0"/>
    <s v="Ultra HD/4k (3840x2160p)"/>
    <n v="1"/>
    <n v="9399"/>
    <n v="9399"/>
  </r>
  <r>
    <x v="7"/>
    <s v="32HD3306"/>
    <x v="27"/>
    <x v="1"/>
    <x v="1"/>
    <s v="HD Ready"/>
    <n v="1"/>
    <n v="3998.94"/>
    <n v="3998.94"/>
  </r>
  <r>
    <x v="7"/>
    <s v="LT-24MU380"/>
    <x v="13"/>
    <x v="1"/>
    <x v="6"/>
    <s v="HD Ready"/>
    <n v="1"/>
    <n v="2799"/>
    <n v="2799"/>
  </r>
  <r>
    <x v="7"/>
    <s v="40AS1FHDTA1"/>
    <x v="19"/>
    <x v="0"/>
    <x v="4"/>
    <s v="Full HD"/>
    <n v="1"/>
    <n v="4249"/>
    <n v="4249"/>
  </r>
  <r>
    <x v="7"/>
    <s v="24HE1HDTA"/>
    <x v="19"/>
    <x v="0"/>
    <x v="6"/>
    <s v="HD Ready"/>
    <n v="1"/>
    <n v="1649"/>
    <n v="1649"/>
  </r>
  <r>
    <x v="7"/>
    <s v="32DH4430"/>
    <x v="9"/>
    <x v="1"/>
    <x v="1"/>
    <s v="HD Ready"/>
    <n v="1"/>
    <n v="1799"/>
    <n v="1799"/>
  </r>
  <r>
    <x v="7"/>
    <s v="49DF4530"/>
    <x v="9"/>
    <x v="1"/>
    <x v="8"/>
    <s v="Full HD"/>
    <n v="1"/>
    <n v="6399"/>
    <n v="6399"/>
  </r>
  <r>
    <x v="7"/>
    <s v="32FK30G"/>
    <x v="3"/>
    <x v="0"/>
    <x v="1"/>
    <s v="Full HD"/>
    <n v="1"/>
    <n v="5899"/>
    <n v="5899"/>
  </r>
  <r>
    <x v="7"/>
    <s v="LC-40FG3342E"/>
    <x v="25"/>
    <x v="1"/>
    <x v="4"/>
    <s v="Full HD"/>
    <n v="1"/>
    <n v="5599"/>
    <n v="5599"/>
  </r>
  <r>
    <x v="7"/>
    <s v="LED58N5000UW"/>
    <x v="5"/>
    <x v="0"/>
    <x v="13"/>
    <s v="Ultra HD/4k (3840x2160p)"/>
    <n v="1"/>
    <n v="13999"/>
    <n v="13999"/>
  </r>
  <r>
    <x v="7"/>
    <s v="42DF5330"/>
    <x v="9"/>
    <x v="0"/>
    <x v="21"/>
    <s v="Full HD"/>
    <n v="1"/>
    <n v="5199"/>
    <n v="5199"/>
  </r>
  <r>
    <x v="7"/>
    <s v="24W1753"/>
    <x v="7"/>
    <x v="1"/>
    <x v="6"/>
    <s v="HD Ready"/>
    <n v="1"/>
    <n v="3555"/>
    <n v="3555"/>
  </r>
  <r>
    <x v="7"/>
    <s v="55L3763"/>
    <x v="7"/>
    <x v="0"/>
    <x v="2"/>
    <s v="Full HD"/>
    <n v="1"/>
    <n v="11999"/>
    <n v="11999"/>
  </r>
  <r>
    <x v="7"/>
    <s v="MTV-2430LT2"/>
    <x v="6"/>
    <x v="1"/>
    <x v="6"/>
    <s v="HD Ready"/>
    <n v="1"/>
    <n v="1876"/>
    <n v="1876"/>
  </r>
  <r>
    <x v="7"/>
    <s v="UE49MU6100"/>
    <x v="1"/>
    <x v="0"/>
    <x v="8"/>
    <s v="Ultra HD/4k (3840x2160p)"/>
    <n v="1"/>
    <n v="15499"/>
    <n v="15499"/>
  </r>
  <r>
    <x v="7"/>
    <s v="24PFT4032"/>
    <x v="23"/>
    <x v="1"/>
    <x v="6"/>
    <s v="Full HD"/>
    <n v="1"/>
    <n v="5799"/>
    <n v="5799"/>
  </r>
  <r>
    <x v="7"/>
    <s v="50DF5330"/>
    <x v="9"/>
    <x v="0"/>
    <x v="3"/>
    <s v="Full HD"/>
    <n v="1"/>
    <n v="8799"/>
    <n v="8799"/>
  </r>
  <r>
    <x v="7"/>
    <s v="42DF4330"/>
    <x v="9"/>
    <x v="1"/>
    <x v="21"/>
    <s v="Full HD"/>
    <n v="1"/>
    <n v="5999"/>
    <n v="5999"/>
  </r>
  <r>
    <x v="7"/>
    <s v="49UJ630V"/>
    <x v="4"/>
    <x v="0"/>
    <x v="8"/>
    <s v="Ultra HD/4k (3840x2160p)"/>
    <n v="1"/>
    <n v="10625"/>
    <n v="10625"/>
  </r>
  <r>
    <x v="7"/>
    <s v="UE32J4710"/>
    <x v="1"/>
    <x v="0"/>
    <x v="1"/>
    <s v="HD Ready"/>
    <n v="1"/>
    <n v="8799"/>
    <n v="8799"/>
  </r>
  <r>
    <x v="7"/>
    <s v="32DH5130"/>
    <x v="9"/>
    <x v="0"/>
    <x v="5"/>
    <s v="HD Ready"/>
    <n v="1"/>
    <n v="2549"/>
    <n v="2549"/>
  </r>
  <r>
    <x v="7"/>
    <s v="48DF5030"/>
    <x v="9"/>
    <x v="0"/>
    <x v="26"/>
    <s v="Full HD"/>
    <n v="1"/>
    <n v="5599"/>
    <n v="5599"/>
  </r>
  <r>
    <x v="7"/>
    <s v="40DF5130"/>
    <x v="9"/>
    <x v="1"/>
    <x v="4"/>
    <s v="Full HD"/>
    <n v="1"/>
    <n v="4419"/>
    <n v="4419"/>
  </r>
  <r>
    <x v="7"/>
    <s v="LED19HD500U"/>
    <x v="35"/>
    <x v="1"/>
    <x v="23"/>
    <s v="HD Ready"/>
    <n v="1"/>
    <n v="2119"/>
    <n v="2119"/>
  </r>
  <r>
    <x v="7"/>
    <s v="55G6"/>
    <x v="10"/>
    <x v="0"/>
    <x v="2"/>
    <s v="Ultra HD/4k (3840x2160p)"/>
    <n v="1"/>
    <n v="12609.9"/>
    <n v="12609.9"/>
  </r>
  <r>
    <x v="7"/>
    <s v="43G6"/>
    <x v="10"/>
    <x v="0"/>
    <x v="0"/>
    <s v="Ultra HD/4k (3840x2160p)"/>
    <n v="1"/>
    <n v="7999"/>
    <n v="7999"/>
  </r>
  <r>
    <x v="7"/>
    <s v="LE2455T2"/>
    <x v="38"/>
    <x v="1"/>
    <x v="6"/>
    <s v="HD Ready"/>
    <n v="1"/>
    <n v="1865.1"/>
    <n v="1865.1"/>
  </r>
  <r>
    <x v="7"/>
    <s v="LE-43F2S"/>
    <x v="14"/>
    <x v="0"/>
    <x v="0"/>
    <s v="Full HD"/>
    <n v="-1"/>
    <n v="5999"/>
    <n v="-5999"/>
  </r>
  <r>
    <x v="7"/>
    <s v="QE55Q80R"/>
    <x v="1"/>
    <x v="0"/>
    <x v="2"/>
    <s v="Ultra HD/4k (3840x2160p)"/>
    <n v="-1"/>
    <n v="25598.14"/>
    <n v="-25598.14"/>
  </r>
  <r>
    <x v="7"/>
    <s v="43Q3 AI"/>
    <x v="10"/>
    <x v="0"/>
    <x v="0"/>
    <s v="Ultra HD/4k (3840x2160p)"/>
    <n v="-1"/>
    <n v="8402"/>
    <n v="-8402"/>
  </r>
  <r>
    <x v="7"/>
    <s v="65UP50GU"/>
    <x v="3"/>
    <x v="0"/>
    <x v="14"/>
    <s v="Ultra HD/4k (3840x2160p)"/>
    <n v="-1"/>
    <n v="48148.97"/>
    <n v="-48148.97"/>
  </r>
  <r>
    <x v="7"/>
    <s v="LE-32Z1T2"/>
    <x v="14"/>
    <x v="1"/>
    <x v="1"/>
    <s v="HD Ready"/>
    <n v="-1"/>
    <n v="3155"/>
    <n v="-3155"/>
  </r>
  <r>
    <x v="7"/>
    <s v="50DP600"/>
    <x v="31"/>
    <x v="0"/>
    <x v="3"/>
    <s v="Ultra HD/4k (3840x2160p)"/>
    <n v="-1"/>
    <n v="8999"/>
    <n v="-8999"/>
  </r>
  <r>
    <x v="7"/>
    <s v="LED-32G5000 SMART + T2"/>
    <x v="2"/>
    <x v="0"/>
    <x v="1"/>
    <s v="HD Ready"/>
    <n v="-1"/>
    <n v="4751.8999999999996"/>
    <n v="-4751.8999999999996"/>
  </r>
  <r>
    <x v="7"/>
    <s v="32W2863"/>
    <x v="7"/>
    <x v="0"/>
    <x v="1"/>
    <s v="HD Ready"/>
    <n v="-1"/>
    <n v="3563.9"/>
    <n v="-3563.9"/>
  </r>
  <r>
    <x v="7"/>
    <s v="50DP660"/>
    <x v="31"/>
    <x v="0"/>
    <x v="3"/>
    <s v="Ultra HD/4k (3840x2160p)"/>
    <n v="-1"/>
    <n v="12239"/>
    <n v="-12239"/>
  </r>
  <r>
    <x v="7"/>
    <s v="32H11"/>
    <x v="42"/>
    <x v="1"/>
    <x v="1"/>
    <s v="HD Ready"/>
    <n v="-1"/>
    <n v="3649"/>
    <n v="-3649"/>
  </r>
  <r>
    <x v="7"/>
    <s v="LED-32E6000 + T2"/>
    <x v="2"/>
    <x v="1"/>
    <x v="1"/>
    <s v="HD Ready"/>
    <n v="-1"/>
    <n v="4799"/>
    <n v="-4799"/>
  </r>
  <r>
    <x v="7"/>
    <s v="43UK32G"/>
    <x v="3"/>
    <x v="0"/>
    <x v="0"/>
    <s v="Ultra HD/4k (3840x2160p)"/>
    <n v="-1"/>
    <n v="5555"/>
    <n v="-5555"/>
  </r>
  <r>
    <x v="7"/>
    <s v="32HK30G"/>
    <x v="3"/>
    <x v="0"/>
    <x v="1"/>
    <s v="HD Ready"/>
    <n v="-1"/>
    <n v="6433.79"/>
    <n v="-6433.79"/>
  </r>
  <r>
    <x v="7"/>
    <s v="28DH4130"/>
    <x v="9"/>
    <x v="1"/>
    <x v="7"/>
    <s v="HD Ready"/>
    <n v="-1"/>
    <n v="4899.8999999999996"/>
    <n v="-4899.8999999999996"/>
  </r>
  <r>
    <x v="7"/>
    <s v="MI TV 3S 55&quot;"/>
    <x v="0"/>
    <x v="1"/>
    <x v="2"/>
    <s v="Ultra HD/4k (3840x2160p)"/>
    <n v="-1"/>
    <n v="11999"/>
    <n v="-11999"/>
  </r>
  <r>
    <x v="7"/>
    <s v="KD-55XD7005"/>
    <x v="21"/>
    <x v="0"/>
    <x v="2"/>
    <s v="Ultra HD/4k (3840x2160p)"/>
    <n v="-1"/>
    <n v="30999"/>
    <n v="-30999"/>
  </r>
  <r>
    <x v="7"/>
    <s v="LED40FHD500U"/>
    <x v="35"/>
    <x v="1"/>
    <x v="4"/>
    <s v="Full HD"/>
    <n v="-1"/>
    <n v="5299"/>
    <n v="-5299"/>
  </r>
  <r>
    <x v="7"/>
    <s v="LC-32HI3012E"/>
    <x v="25"/>
    <x v="1"/>
    <x v="1"/>
    <s v="HD Ready"/>
    <n v="-2"/>
    <n v="3762"/>
    <n v="-7524"/>
  </r>
  <r>
    <x v="7"/>
    <s v="ELED-65Q5000 SMART + T2"/>
    <x v="2"/>
    <x v="0"/>
    <x v="14"/>
    <s v="Ultra HD/4k (3840x2160p)"/>
    <n v="-2"/>
    <n v="22949.91"/>
    <n v="-45899.82"/>
  </r>
  <r>
    <x v="7"/>
    <s v="LED-22E6000 SMART + T2"/>
    <x v="2"/>
    <x v="0"/>
    <x v="11"/>
    <s v="Full HD"/>
    <n v="-2"/>
    <n v="3581.9"/>
    <n v="-7163.8"/>
  </r>
  <r>
    <x v="7"/>
    <s v="32HR50GU"/>
    <x v="3"/>
    <x v="0"/>
    <x v="1"/>
    <s v="HD Ready"/>
    <n v="-2"/>
    <n v="6446.95"/>
    <n v="-12893.9"/>
  </r>
  <r>
    <x v="8"/>
    <s v="4A 32"/>
    <x v="0"/>
    <x v="0"/>
    <x v="1"/>
    <s v="HD Ready"/>
    <n v="1036"/>
    <n v="4517.04361969"/>
    <n v="4679657.1900000004"/>
  </r>
  <r>
    <x v="8"/>
    <s v="UE43TU7100"/>
    <x v="1"/>
    <x v="0"/>
    <x v="0"/>
    <s v="Ultra HD/4k (3840x2160p)"/>
    <n v="883"/>
    <n v="10958.26046433"/>
    <n v="9676143.9900000002"/>
  </r>
  <r>
    <x v="8"/>
    <s v="TV 4S 43"/>
    <x v="0"/>
    <x v="0"/>
    <x v="0"/>
    <s v="Ultra HD/4k (3840x2160p)"/>
    <n v="882"/>
    <n v="7960.0129705199997"/>
    <n v="7020731.4400000004"/>
  </r>
  <r>
    <x v="8"/>
    <s v="UE32T5300"/>
    <x v="1"/>
    <x v="0"/>
    <x v="1"/>
    <s v="Full HD"/>
    <n v="687"/>
    <n v="6779.0479767099996"/>
    <n v="4657205.96"/>
  </r>
  <r>
    <x v="8"/>
    <s v="UE55TU7100"/>
    <x v="1"/>
    <x v="0"/>
    <x v="2"/>
    <s v="Ultra HD/4k (3840x2160p)"/>
    <n v="492"/>
    <n v="15455.584756099999"/>
    <n v="7604147.7000000002"/>
  </r>
  <r>
    <x v="8"/>
    <s v="43LM6300PLA"/>
    <x v="4"/>
    <x v="0"/>
    <x v="0"/>
    <s v="Full HD"/>
    <n v="469"/>
    <n v="8191.1772494699999"/>
    <n v="3841662.13"/>
  </r>
  <r>
    <x v="8"/>
    <s v="LED-32G5000 + T2"/>
    <x v="2"/>
    <x v="1"/>
    <x v="1"/>
    <s v="HD Ready"/>
    <n v="455"/>
    <n v="2483.0103296699999"/>
    <n v="1129769.7"/>
  </r>
  <r>
    <x v="8"/>
    <s v="TV 4S 55 INTERNATIONAL EDITION"/>
    <x v="0"/>
    <x v="0"/>
    <x v="2"/>
    <s v="Ultra HD/4k (3840x2160p)"/>
    <n v="405"/>
    <n v="11657.45864198"/>
    <n v="4721270.75"/>
  </r>
  <r>
    <x v="8"/>
    <s v="UE43T5300"/>
    <x v="1"/>
    <x v="0"/>
    <x v="0"/>
    <s v="Full HD"/>
    <n v="404"/>
    <n v="8780.9332673299996"/>
    <n v="3547497.04"/>
  </r>
  <r>
    <x v="8"/>
    <s v="UE43NU7090"/>
    <x v="1"/>
    <x v="0"/>
    <x v="0"/>
    <s v="Ultra HD/4k (3840x2160p)"/>
    <n v="374"/>
    <n v="9967.1447860999997"/>
    <n v="3727712.15"/>
  </r>
  <r>
    <x v="8"/>
    <s v="32LK610BPLC"/>
    <x v="4"/>
    <x v="0"/>
    <x v="1"/>
    <s v="HD Ready"/>
    <n v="334"/>
    <n v="5542.2912275400004"/>
    <n v="1851125.27"/>
  </r>
  <r>
    <x v="8"/>
    <s v="UE32T4500"/>
    <x v="1"/>
    <x v="0"/>
    <x v="1"/>
    <s v="HD Ready"/>
    <n v="303"/>
    <n v="5977.9344884499997"/>
    <n v="1811314.15"/>
  </r>
  <r>
    <x v="8"/>
    <s v="32H600GU"/>
    <x v="3"/>
    <x v="0"/>
    <x v="1"/>
    <s v="HD Ready"/>
    <n v="266"/>
    <n v="4238.2445488699996"/>
    <n v="1127373.05"/>
  </r>
  <r>
    <x v="8"/>
    <s v="32H500GU"/>
    <x v="3"/>
    <x v="1"/>
    <x v="1"/>
    <s v="HD Ready"/>
    <n v="241"/>
    <n v="3262.6346887999998"/>
    <n v="786294.96"/>
  </r>
  <r>
    <x v="8"/>
    <s v="UE24N4500"/>
    <x v="1"/>
    <x v="0"/>
    <x v="6"/>
    <s v="HD Ready"/>
    <n v="211"/>
    <n v="5253.46478673"/>
    <n v="1108481.07"/>
  </r>
  <r>
    <x v="8"/>
    <s v="43UN71006LB"/>
    <x v="4"/>
    <x v="0"/>
    <x v="0"/>
    <s v="Ultra HD/4k (3840x2160p)"/>
    <n v="202"/>
    <n v="10979.15980198"/>
    <n v="2217790.2799999998"/>
  </r>
  <r>
    <x v="8"/>
    <s v="49UM7100PLB"/>
    <x v="4"/>
    <x v="0"/>
    <x v="8"/>
    <s v="Ultra HD/4k (3840x2160p)"/>
    <n v="198"/>
    <n v="12951.595151519999"/>
    <n v="2564415.84"/>
  </r>
  <r>
    <x v="8"/>
    <s v="UE43TU8500"/>
    <x v="1"/>
    <x v="0"/>
    <x v="0"/>
    <s v="Ultra HD/4k (3840x2160p)"/>
    <n v="197"/>
    <n v="15762.188375629999"/>
    <n v="3105151.11"/>
  </r>
  <r>
    <x v="8"/>
    <s v="UE55TU8500"/>
    <x v="1"/>
    <x v="0"/>
    <x v="2"/>
    <s v="Ultra HD/4k (3840x2160p)"/>
    <n v="177"/>
    <n v="20896.639604520002"/>
    <n v="3698705.21"/>
  </r>
  <r>
    <x v="8"/>
    <s v="UE50TU8000"/>
    <x v="1"/>
    <x v="0"/>
    <x v="3"/>
    <s v="Ultra HD/4k (3840x2160p)"/>
    <n v="176"/>
    <n v="16412.354772729999"/>
    <n v="2888574.44"/>
  </r>
  <r>
    <x v="8"/>
    <s v="UE32T4510"/>
    <x v="1"/>
    <x v="0"/>
    <x v="1"/>
    <s v="HD Ready"/>
    <n v="170"/>
    <n v="6000.2555294100002"/>
    <n v="1020043.44"/>
  </r>
  <r>
    <x v="8"/>
    <s v="32S2855"/>
    <x v="7"/>
    <x v="1"/>
    <x v="1"/>
    <s v="HD Ready"/>
    <n v="162"/>
    <n v="3164.1234567900001"/>
    <n v="512588"/>
  </r>
  <r>
    <x v="8"/>
    <s v="UE32M5500"/>
    <x v="1"/>
    <x v="0"/>
    <x v="1"/>
    <s v="Full HD"/>
    <n v="154"/>
    <n v="10551.008441559999"/>
    <n v="1624855.3"/>
  </r>
  <r>
    <x v="8"/>
    <s v="LED-24G5000 SMART + T2"/>
    <x v="2"/>
    <x v="1"/>
    <x v="6"/>
    <s v="HD Ready"/>
    <n v="152"/>
    <n v="2668.2957894699998"/>
    <n v="405580.96"/>
  </r>
  <r>
    <x v="8"/>
    <s v="32A5800"/>
    <x v="5"/>
    <x v="0"/>
    <x v="1"/>
    <s v="HD Ready"/>
    <n v="150"/>
    <n v="4616.8459999999995"/>
    <n v="692526.9"/>
  </r>
  <r>
    <x v="8"/>
    <s v="LED-24G5000 + T2"/>
    <x v="2"/>
    <x v="1"/>
    <x v="6"/>
    <s v="HD Ready"/>
    <n v="148"/>
    <n v="2016.1270945900001"/>
    <n v="298386.81"/>
  </r>
  <r>
    <x v="8"/>
    <s v="MTV-3230HT2"/>
    <x v="6"/>
    <x v="1"/>
    <x v="1"/>
    <s v="HD Ready"/>
    <n v="144"/>
    <n v="2593.6798611099998"/>
    <n v="373489.9"/>
  </r>
  <r>
    <x v="8"/>
    <s v="32H700GU"/>
    <x v="3"/>
    <x v="0"/>
    <x v="1"/>
    <s v="HD Ready"/>
    <n v="138"/>
    <n v="4675.9189855100003"/>
    <n v="645276.81999999995"/>
  </r>
  <r>
    <x v="8"/>
    <s v="LT-32MU380"/>
    <x v="13"/>
    <x v="1"/>
    <x v="1"/>
    <s v="HD Ready"/>
    <n v="138"/>
    <n v="3023.1594202900001"/>
    <n v="417196"/>
  </r>
  <r>
    <x v="8"/>
    <s v="32B6600PA"/>
    <x v="5"/>
    <x v="0"/>
    <x v="1"/>
    <s v="HD Ready"/>
    <n v="136"/>
    <n v="4271.9016911799999"/>
    <n v="580978.63"/>
  </r>
  <r>
    <x v="8"/>
    <s v="32B6700HA"/>
    <x v="5"/>
    <x v="0"/>
    <x v="1"/>
    <s v="HD Ready"/>
    <n v="132"/>
    <n v="4541.0586363599996"/>
    <n v="599419.74"/>
  </r>
  <r>
    <x v="8"/>
    <s v="43UM7050PLF"/>
    <x v="4"/>
    <x v="0"/>
    <x v="0"/>
    <s v="Ultra HD/4k (3840x2160p)"/>
    <n v="129"/>
    <n v="9993.4569767400008"/>
    <n v="1289155.95"/>
  </r>
  <r>
    <x v="8"/>
    <s v="MTV-3220HT2"/>
    <x v="6"/>
    <x v="1"/>
    <x v="1"/>
    <s v="HD Ready"/>
    <n v="126"/>
    <n v="2497.5170634900001"/>
    <n v="314687.15000000002"/>
  </r>
  <r>
    <x v="8"/>
    <s v="32DH3004"/>
    <x v="8"/>
    <x v="1"/>
    <x v="1"/>
    <s v="HD Ready"/>
    <n v="123"/>
    <n v="2492.55284553"/>
    <n v="306584"/>
  </r>
  <r>
    <x v="8"/>
    <s v="24H600"/>
    <x v="3"/>
    <x v="0"/>
    <x v="6"/>
    <s v="HD Ready"/>
    <n v="119"/>
    <n v="3924.6855462200001"/>
    <n v="467037.58"/>
  </r>
  <r>
    <x v="8"/>
    <s v="UE43TU8000"/>
    <x v="1"/>
    <x v="0"/>
    <x v="0"/>
    <s v="Ultra HD/4k (3840x2160p)"/>
    <n v="115"/>
    <n v="13427.43956522"/>
    <n v="1544155.55"/>
  </r>
  <r>
    <x v="8"/>
    <s v="40F600"/>
    <x v="3"/>
    <x v="0"/>
    <x v="4"/>
    <s v="Full HD"/>
    <n v="115"/>
    <n v="6556.7740000000003"/>
    <n v="754029.01"/>
  </r>
  <r>
    <x v="8"/>
    <s v="UE50NU7002"/>
    <x v="1"/>
    <x v="0"/>
    <x v="3"/>
    <s v="Ultra HD/4k (3840x2160p)"/>
    <n v="115"/>
    <n v="13459.733217389999"/>
    <n v="1547869.32"/>
  </r>
  <r>
    <x v="8"/>
    <s v="32LM6300PLA"/>
    <x v="4"/>
    <x v="0"/>
    <x v="1"/>
    <s v="Full HD"/>
    <n v="113"/>
    <n v="7901.9358407099999"/>
    <n v="892918.75"/>
  </r>
  <r>
    <x v="8"/>
    <s v="28TL510S"/>
    <x v="4"/>
    <x v="0"/>
    <x v="7"/>
    <s v="HD Ready"/>
    <n v="106"/>
    <n v="5893.9024528299997"/>
    <n v="624753.66"/>
  </r>
  <r>
    <x v="8"/>
    <s v="32&quot; HD"/>
    <x v="48"/>
    <x v="0"/>
    <x v="1"/>
    <s v="HD Ready"/>
    <n v="105"/>
    <n v="4553.1238095199997"/>
    <n v="478078"/>
  </r>
  <r>
    <x v="8"/>
    <s v="UE55TU8000"/>
    <x v="1"/>
    <x v="0"/>
    <x v="2"/>
    <s v="Ultra HD/4k (3840x2160p)"/>
    <n v="104"/>
    <n v="18424.113076919999"/>
    <n v="1916107.76"/>
  </r>
  <r>
    <x v="8"/>
    <s v="QE50Q60T"/>
    <x v="1"/>
    <x v="0"/>
    <x v="3"/>
    <s v="Ultra HD/4k (3840x2160p)"/>
    <n v="102"/>
    <n v="22935.79"/>
    <n v="2339450.58"/>
  </r>
  <r>
    <x v="8"/>
    <s v="24H500"/>
    <x v="3"/>
    <x v="1"/>
    <x v="6"/>
    <s v="HD Ready"/>
    <n v="99"/>
    <n v="2662.0506060600001"/>
    <n v="263543.01"/>
  </r>
  <r>
    <x v="8"/>
    <s v="43UN81006LB"/>
    <x v="4"/>
    <x v="0"/>
    <x v="0"/>
    <s v="Ultra HD/4k (3840x2160p)"/>
    <n v="95"/>
    <n v="13828.256526319999"/>
    <n v="1313684.3700000001"/>
  </r>
  <r>
    <x v="8"/>
    <s v="22AS1FHDTA1"/>
    <x v="19"/>
    <x v="0"/>
    <x v="11"/>
    <s v="Full HD"/>
    <n v="94"/>
    <n v="2224"/>
    <n v="209056"/>
  </r>
  <r>
    <x v="8"/>
    <s v="24TL510S"/>
    <x v="4"/>
    <x v="0"/>
    <x v="6"/>
    <s v="HD Ready"/>
    <n v="91"/>
    <n v="5224.0354945099998"/>
    <n v="475387.23"/>
  </r>
  <r>
    <x v="8"/>
    <s v="UE50TU8500"/>
    <x v="1"/>
    <x v="0"/>
    <x v="3"/>
    <s v="Ultra HD/4k (3840x2160p)"/>
    <n v="89"/>
    <n v="18941.022921349999"/>
    <n v="1685751.04"/>
  </r>
  <r>
    <x v="8"/>
    <s v="UE24H4070"/>
    <x v="1"/>
    <x v="1"/>
    <x v="6"/>
    <s v="HD Ready"/>
    <n v="88"/>
    <n v="2999.69943182"/>
    <n v="263973.55"/>
  </r>
  <r>
    <x v="8"/>
    <s v="QE43Q60T"/>
    <x v="1"/>
    <x v="0"/>
    <x v="0"/>
    <s v="Ultra HD/4k (3840x2160p)"/>
    <n v="88"/>
    <n v="18937.626136359999"/>
    <n v="1666511.1"/>
  </r>
  <r>
    <x v="8"/>
    <s v="32DH3000"/>
    <x v="8"/>
    <x v="1"/>
    <x v="1"/>
    <s v="HD Ready"/>
    <n v="88"/>
    <n v="3063.8431818200002"/>
    <n v="269618.2"/>
  </r>
  <r>
    <x v="8"/>
    <s v="49UM7050PLF"/>
    <x v="4"/>
    <x v="0"/>
    <x v="8"/>
    <s v="Ultra HD/4k (3840x2160p)"/>
    <n v="86"/>
    <n v="12476.16976744"/>
    <n v="1072950.6000000001"/>
  </r>
  <r>
    <x v="8"/>
    <s v="43UN74006LB"/>
    <x v="4"/>
    <x v="0"/>
    <x v="0"/>
    <s v="Ultra HD/4k (3840x2160p)"/>
    <n v="81"/>
    <n v="12931.533209880001"/>
    <n v="1047454.19"/>
  </r>
  <r>
    <x v="8"/>
    <s v="32E6 AI"/>
    <x v="10"/>
    <x v="0"/>
    <x v="1"/>
    <s v="Full HD"/>
    <n v="80"/>
    <n v="5936.8836250000004"/>
    <n v="474950.69"/>
  </r>
  <r>
    <x v="8"/>
    <s v="UE58TU7100"/>
    <x v="1"/>
    <x v="0"/>
    <x v="13"/>
    <s v="Ultra HD/4k (3840x2160p)"/>
    <n v="79"/>
    <n v="16407.176075949999"/>
    <n v="1296166.9099999999"/>
  </r>
  <r>
    <x v="8"/>
    <s v="UE50TU7100"/>
    <x v="1"/>
    <x v="0"/>
    <x v="3"/>
    <s v="Ultra HD/4k (3840x2160p)"/>
    <n v="79"/>
    <n v="14456.106708859999"/>
    <n v="1142032.43"/>
  </r>
  <r>
    <x v="8"/>
    <s v="43B6600PA"/>
    <x v="5"/>
    <x v="0"/>
    <x v="0"/>
    <s v="Full HD"/>
    <n v="79"/>
    <n v="6858.7215189899998"/>
    <n v="541839"/>
  </r>
  <r>
    <x v="8"/>
    <s v="LED-32D5000 SMART + T2"/>
    <x v="2"/>
    <x v="0"/>
    <x v="1"/>
    <s v="HD Ready"/>
    <n v="76"/>
    <n v="3534.5475000000001"/>
    <n v="268625.61"/>
  </r>
  <r>
    <x v="8"/>
    <s v="24S1850"/>
    <x v="7"/>
    <x v="1"/>
    <x v="6"/>
    <s v="HD Ready"/>
    <n v="74"/>
    <n v="2802.7837837799998"/>
    <n v="207406"/>
  </r>
  <r>
    <x v="8"/>
    <s v="QE55Q60T"/>
    <x v="1"/>
    <x v="0"/>
    <x v="2"/>
    <s v="Ultra HD/4k (3840x2160p)"/>
    <n v="72"/>
    <n v="28115.475555559999"/>
    <n v="2024314.24"/>
  </r>
  <r>
    <x v="8"/>
    <s v="43U700"/>
    <x v="3"/>
    <x v="0"/>
    <x v="0"/>
    <s v="Ultra HD/4k (3840x2160p)"/>
    <n v="72"/>
    <n v="7902.6276388899996"/>
    <n v="568989.18999999994"/>
  </r>
  <r>
    <x v="8"/>
    <s v="LED-43D5000 SMART + T2"/>
    <x v="2"/>
    <x v="0"/>
    <x v="0"/>
    <s v="Full HD"/>
    <n v="72"/>
    <n v="5650.1638888899997"/>
    <n v="406811.8"/>
  </r>
  <r>
    <x v="8"/>
    <s v="32TH1"/>
    <x v="24"/>
    <x v="1"/>
    <x v="1"/>
    <s v="HD Ready"/>
    <n v="71"/>
    <n v="2466.6197183099998"/>
    <n v="175130"/>
  </r>
  <r>
    <x v="8"/>
    <s v="43'' FHD"/>
    <x v="48"/>
    <x v="0"/>
    <x v="0"/>
    <s v="Full HD"/>
    <n v="66"/>
    <n v="7008.5272727299998"/>
    <n v="462562.8"/>
  </r>
  <r>
    <x v="8"/>
    <s v="A32HD300T2"/>
    <x v="11"/>
    <x v="1"/>
    <x v="1"/>
    <s v="HD Ready"/>
    <n v="66"/>
    <n v="2480.2730302999998"/>
    <n v="163698.01999999999"/>
  </r>
  <r>
    <x v="8"/>
    <s v="32DH3500"/>
    <x v="8"/>
    <x v="0"/>
    <x v="1"/>
    <s v="HD Ready"/>
    <n v="66"/>
    <n v="4071.5004545500001"/>
    <n v="268719.03000000003"/>
  </r>
  <r>
    <x v="8"/>
    <s v="40U600G"/>
    <x v="3"/>
    <x v="0"/>
    <x v="4"/>
    <s v="Ultra HD/4k (3840x2160p)"/>
    <n v="64"/>
    <n v="7000.8862499999996"/>
    <n v="448056.72"/>
  </r>
  <r>
    <x v="8"/>
    <s v="40S2855EC"/>
    <x v="7"/>
    <x v="1"/>
    <x v="4"/>
    <s v="Full HD"/>
    <n v="63"/>
    <n v="4997.8412698399998"/>
    <n v="314864"/>
  </r>
  <r>
    <x v="8"/>
    <s v="32HDT2S2"/>
    <x v="15"/>
    <x v="1"/>
    <x v="1"/>
    <s v="HD Ready"/>
    <n v="61"/>
    <n v="2987.0167213099999"/>
    <n v="182208.02"/>
  </r>
  <r>
    <x v="8"/>
    <s v="43UM7450PLA"/>
    <x v="4"/>
    <x v="0"/>
    <x v="0"/>
    <s v="Ultra HD/4k (3840x2160p)"/>
    <n v="58"/>
    <n v="12298.187931029999"/>
    <n v="713294.9"/>
  </r>
  <r>
    <x v="8"/>
    <s v="MTV-3231LT2"/>
    <x v="6"/>
    <x v="1"/>
    <x v="1"/>
    <s v="HD Ready"/>
    <n v="58"/>
    <n v="2436.9465517200001"/>
    <n v="141342.9"/>
  </r>
  <r>
    <x v="8"/>
    <s v="LED-43G5000 + T2"/>
    <x v="2"/>
    <x v="1"/>
    <x v="0"/>
    <s v="Full HD"/>
    <n v="57"/>
    <n v="4628.4421052600001"/>
    <n v="263821.2"/>
  </r>
  <r>
    <x v="8"/>
    <s v="A32HD300T2S"/>
    <x v="11"/>
    <x v="0"/>
    <x v="1"/>
    <s v="HD Ready"/>
    <n v="56"/>
    <n v="3387.6037500000002"/>
    <n v="189705.81"/>
  </r>
  <r>
    <x v="8"/>
    <s v="40F500"/>
    <x v="3"/>
    <x v="1"/>
    <x v="4"/>
    <s v="Full HD"/>
    <n v="56"/>
    <n v="4790.5944642900004"/>
    <n v="268273.28999999998"/>
  </r>
  <r>
    <x v="8"/>
    <s v="32DH5502"/>
    <x v="8"/>
    <x v="0"/>
    <x v="1"/>
    <s v="HD Ready"/>
    <n v="56"/>
    <n v="3477.1428571400002"/>
    <n v="194720"/>
  </r>
  <r>
    <x v="8"/>
    <s v="50U600G"/>
    <x v="3"/>
    <x v="0"/>
    <x v="3"/>
    <s v="Ultra HD/4k (3840x2160p)"/>
    <n v="54"/>
    <n v="9249.5433333300007"/>
    <n v="499475.34"/>
  </r>
  <r>
    <x v="8"/>
    <s v="MTV-2450HST2"/>
    <x v="6"/>
    <x v="0"/>
    <x v="6"/>
    <s v="HD Ready"/>
    <n v="52"/>
    <n v="2717.6538461499999"/>
    <n v="141318"/>
  </r>
  <r>
    <x v="8"/>
    <s v="L32HD22B"/>
    <x v="16"/>
    <x v="1"/>
    <x v="1"/>
    <s v="HD Ready"/>
    <n v="49"/>
    <n v="3506.04612245"/>
    <n v="171796.26"/>
  </r>
  <r>
    <x v="8"/>
    <s v="40UR50GU"/>
    <x v="3"/>
    <x v="0"/>
    <x v="4"/>
    <s v="Ultra HD/4k (3840x2160p)"/>
    <n v="49"/>
    <n v="5984.7138775499998"/>
    <n v="293250.98"/>
  </r>
  <r>
    <x v="8"/>
    <s v="UE32N4000"/>
    <x v="1"/>
    <x v="1"/>
    <x v="1"/>
    <s v="HD Ready"/>
    <n v="48"/>
    <n v="5493.2541666699999"/>
    <n v="263676.2"/>
  </r>
  <r>
    <x v="8"/>
    <s v="UE55RU7300"/>
    <x v="1"/>
    <x v="0"/>
    <x v="2"/>
    <s v="Ultra HD/4k (3840x2160p)"/>
    <n v="41"/>
    <n v="15028.268292680001"/>
    <n v="616159"/>
  </r>
  <r>
    <x v="8"/>
    <s v="40ES560"/>
    <x v="31"/>
    <x v="0"/>
    <x v="4"/>
    <s v="Full HD"/>
    <n v="41"/>
    <n v="7011.1951219499997"/>
    <n v="287459"/>
  </r>
  <r>
    <x v="8"/>
    <s v="MTV-2450HT2"/>
    <x v="6"/>
    <x v="1"/>
    <x v="6"/>
    <s v="HD Ready"/>
    <n v="40"/>
    <n v="1996.6185"/>
    <n v="79864.740000000005"/>
  </r>
  <r>
    <x v="8"/>
    <s v="TV32-HS2G"/>
    <x v="17"/>
    <x v="0"/>
    <x v="1"/>
    <s v="HD Ready"/>
    <n v="40"/>
    <n v="5503.3575000000001"/>
    <n v="220134.3"/>
  </r>
  <r>
    <x v="8"/>
    <s v="QE55Q77T"/>
    <x v="1"/>
    <x v="0"/>
    <x v="2"/>
    <s v="Ultra HD/4k (3840x2160p)"/>
    <n v="39"/>
    <n v="32982.448974359999"/>
    <n v="1286315.51"/>
  </r>
  <r>
    <x v="8"/>
    <s v="40E6 AI"/>
    <x v="10"/>
    <x v="0"/>
    <x v="4"/>
    <s v="Full HD"/>
    <n v="39"/>
    <n v="6994.1282051300004"/>
    <n v="272771"/>
  </r>
  <r>
    <x v="8"/>
    <s v="40DF5000"/>
    <x v="8"/>
    <x v="1"/>
    <x v="4"/>
    <s v="Full HD"/>
    <n v="38"/>
    <n v="4557.51315789"/>
    <n v="173185.5"/>
  </r>
  <r>
    <x v="8"/>
    <s v="LT22M445"/>
    <x v="13"/>
    <x v="1"/>
    <x v="11"/>
    <s v="Full HD"/>
    <n v="37"/>
    <n v="1882.62162162"/>
    <n v="69657"/>
  </r>
  <r>
    <x v="8"/>
    <s v="LE-32F2S"/>
    <x v="14"/>
    <x v="0"/>
    <x v="1"/>
    <s v="HD Ready"/>
    <n v="37"/>
    <n v="3058.5678378399998"/>
    <n v="113167.01"/>
  </r>
  <r>
    <x v="8"/>
    <s v="32ES560"/>
    <x v="31"/>
    <x v="0"/>
    <x v="1"/>
    <s v="HD Ready"/>
    <n v="36"/>
    <n v="5012.8888888900001"/>
    <n v="180464"/>
  </r>
  <r>
    <x v="8"/>
    <s v="TV 4S 55 EU"/>
    <x v="0"/>
    <x v="0"/>
    <x v="2"/>
    <s v="Ultra HD/4k (3840x2160p)"/>
    <n v="35"/>
    <n v="12363.480857140001"/>
    <n v="432721.83"/>
  </r>
  <r>
    <x v="8"/>
    <s v="LT-40MU580"/>
    <x v="13"/>
    <x v="1"/>
    <x v="4"/>
    <s v="Full HD"/>
    <n v="35"/>
    <n v="4989.1428571400002"/>
    <n v="174620"/>
  </r>
  <r>
    <x v="8"/>
    <s v="L24HD21B"/>
    <x v="16"/>
    <x v="1"/>
    <x v="6"/>
    <s v="HD Ready"/>
    <n v="34"/>
    <n v="1948.41"/>
    <n v="66245.94"/>
  </r>
  <r>
    <x v="8"/>
    <s v="32LK615BPLB"/>
    <x v="4"/>
    <x v="0"/>
    <x v="1"/>
    <s v="HD Ready"/>
    <n v="34"/>
    <n v="5441.31264706"/>
    <n v="185004.63"/>
  </r>
  <r>
    <x v="8"/>
    <s v="43A7300F"/>
    <x v="5"/>
    <x v="0"/>
    <x v="0"/>
    <s v="Ultra HD/4k (3840x2160p)"/>
    <n v="33"/>
    <n v="7862.0848484799999"/>
    <n v="259448.8"/>
  </r>
  <r>
    <x v="8"/>
    <s v="TV 4S 43 EU"/>
    <x v="0"/>
    <x v="0"/>
    <x v="0"/>
    <s v="Ultra HD/4k (3840x2160p)"/>
    <n v="33"/>
    <n v="7515.48666667"/>
    <n v="248011.06"/>
  </r>
  <r>
    <x v="8"/>
    <s v="43FHDT2S2SM8-S"/>
    <x v="15"/>
    <x v="0"/>
    <x v="0"/>
    <s v="Full HD"/>
    <n v="33"/>
    <n v="6405.0606060600003"/>
    <n v="211367"/>
  </r>
  <r>
    <x v="8"/>
    <s v="TX-43GXR600"/>
    <x v="22"/>
    <x v="0"/>
    <x v="0"/>
    <s v="Ultra HD/4k (3840x2160p)"/>
    <n v="32"/>
    <n v="8492.21875"/>
    <n v="271751"/>
  </r>
  <r>
    <x v="8"/>
    <s v="L43FHD23B"/>
    <x v="16"/>
    <x v="1"/>
    <x v="0"/>
    <s v="Full HD"/>
    <n v="32"/>
    <n v="5242.5215625000001"/>
    <n v="167760.69"/>
  </r>
  <r>
    <x v="8"/>
    <s v="43Q20"/>
    <x v="10"/>
    <x v="0"/>
    <x v="0"/>
    <s v="Ultra HD/4k (3840x2160p)"/>
    <n v="31"/>
    <n v="10688.352903229999"/>
    <n v="331338.94"/>
  </r>
  <r>
    <x v="8"/>
    <s v="TX-32FSR500"/>
    <x v="22"/>
    <x v="0"/>
    <x v="1"/>
    <s v="HD Ready"/>
    <n v="31"/>
    <n v="4699"/>
    <n v="145669"/>
  </r>
  <r>
    <x v="8"/>
    <s v="32H8000ST"/>
    <x v="28"/>
    <x v="0"/>
    <x v="1"/>
    <s v="HD Ready"/>
    <n v="30"/>
    <n v="3636.81"/>
    <n v="109104.3"/>
  </r>
  <r>
    <x v="8"/>
    <s v="40DF5502"/>
    <x v="8"/>
    <x v="0"/>
    <x v="4"/>
    <s v="Full HD"/>
    <n v="30"/>
    <n v="5429.7916666700003"/>
    <n v="162893.75"/>
  </r>
  <r>
    <x v="8"/>
    <s v="55UM7050PLC"/>
    <x v="4"/>
    <x v="0"/>
    <x v="2"/>
    <s v="Ultra HD/4k (3840x2160p)"/>
    <n v="29"/>
    <n v="15874.98965517"/>
    <n v="460374.7"/>
  </r>
  <r>
    <x v="8"/>
    <s v="MTV-4045HST2"/>
    <x v="6"/>
    <x v="0"/>
    <x v="20"/>
    <s v="HD Ready"/>
    <n v="29"/>
    <n v="5061.0689655200003"/>
    <n v="146771"/>
  </r>
  <r>
    <x v="8"/>
    <s v="32HDT2S2SM8-S"/>
    <x v="15"/>
    <x v="0"/>
    <x v="1"/>
    <s v="HD Ready"/>
    <n v="29"/>
    <n v="4167.9655172399998"/>
    <n v="120871"/>
  </r>
  <r>
    <x v="8"/>
    <s v="49UN74006LB"/>
    <x v="4"/>
    <x v="0"/>
    <x v="8"/>
    <s v="Ultra HD/4k (3840x2160p)"/>
    <n v="28"/>
    <n v="15323.4"/>
    <n v="429055.2"/>
  </r>
  <r>
    <x v="8"/>
    <s v="55UN74006LB"/>
    <x v="4"/>
    <x v="0"/>
    <x v="2"/>
    <s v="Ultra HD/4k (3840x2160p)"/>
    <n v="28"/>
    <n v="16799"/>
    <n v="470372"/>
  </r>
  <r>
    <x v="8"/>
    <s v="UE43TU8510"/>
    <x v="1"/>
    <x v="0"/>
    <x v="0"/>
    <s v="Ultra HD/4k (3840x2160p)"/>
    <n v="28"/>
    <n v="15999.642857139999"/>
    <n v="447990"/>
  </r>
  <r>
    <x v="8"/>
    <s v="QE55Q80T"/>
    <x v="1"/>
    <x v="0"/>
    <x v="2"/>
    <s v="Ultra HD/4k (3840x2160p)"/>
    <n v="28"/>
    <n v="41152.089285709997"/>
    <n v="1152258.5"/>
  </r>
  <r>
    <x v="8"/>
    <s v="32ES580"/>
    <x v="31"/>
    <x v="0"/>
    <x v="1"/>
    <s v="HD Ready"/>
    <n v="28"/>
    <n v="5113.2857142900002"/>
    <n v="143172"/>
  </r>
  <r>
    <x v="8"/>
    <s v="UE32N5000"/>
    <x v="1"/>
    <x v="1"/>
    <x v="1"/>
    <s v="Full HD"/>
    <n v="28"/>
    <n v="5997.9842857100002"/>
    <n v="167943.56"/>
  </r>
  <r>
    <x v="8"/>
    <s v="55U730"/>
    <x v="3"/>
    <x v="0"/>
    <x v="2"/>
    <s v="Ultra HD/4k (3840x2160p)"/>
    <n v="27"/>
    <n v="11090.97703704"/>
    <n v="299456.38"/>
  </r>
  <r>
    <x v="8"/>
    <s v="RTHD32T2"/>
    <x v="44"/>
    <x v="1"/>
    <x v="1"/>
    <s v="HD Ready"/>
    <n v="26"/>
    <n v="2338.4857692300002"/>
    <n v="60800.63"/>
  </r>
  <r>
    <x v="8"/>
    <s v="UE28N4500"/>
    <x v="1"/>
    <x v="0"/>
    <x v="7"/>
    <s v="HD Ready"/>
    <n v="25"/>
    <n v="5872.6779999999999"/>
    <n v="146816.95000000001"/>
  </r>
  <r>
    <x v="8"/>
    <s v="32H9000ST"/>
    <x v="28"/>
    <x v="0"/>
    <x v="1"/>
    <s v="HD Ready"/>
    <n v="25"/>
    <n v="3383.076"/>
    <n v="84576.9"/>
  </r>
  <r>
    <x v="8"/>
    <s v="LT-32M385"/>
    <x v="13"/>
    <x v="1"/>
    <x v="1"/>
    <s v="HD Ready"/>
    <n v="25"/>
    <n v="4311.04"/>
    <n v="107776"/>
  </r>
  <r>
    <x v="8"/>
    <s v="43E6"/>
    <x v="10"/>
    <x v="0"/>
    <x v="0"/>
    <s v="Full HD"/>
    <n v="25"/>
    <n v="8275.616"/>
    <n v="206890.4"/>
  </r>
  <r>
    <x v="8"/>
    <s v="32A5600F"/>
    <x v="5"/>
    <x v="0"/>
    <x v="1"/>
    <s v="HD Ready"/>
    <n v="24"/>
    <n v="4103.4745833300003"/>
    <n v="98483.39"/>
  </r>
  <r>
    <x v="8"/>
    <s v="TV24-HS2G"/>
    <x v="17"/>
    <x v="0"/>
    <x v="6"/>
    <s v="HD Ready"/>
    <n v="24"/>
    <n v="4610.9916666700001"/>
    <n v="110663.8"/>
  </r>
  <r>
    <x v="8"/>
    <s v="H43B7100"/>
    <x v="5"/>
    <x v="0"/>
    <x v="0"/>
    <s v="Ultra HD/4k (3840x2160p)"/>
    <n v="24"/>
    <n v="7006.3341666699998"/>
    <n v="168152.02"/>
  </r>
  <r>
    <x v="8"/>
    <s v="TX-40FSR500"/>
    <x v="22"/>
    <x v="0"/>
    <x v="4"/>
    <s v="Full HD"/>
    <n v="24"/>
    <n v="6798.7916666700003"/>
    <n v="163171"/>
  </r>
  <r>
    <x v="8"/>
    <s v="KD-55XH8096"/>
    <x v="21"/>
    <x v="0"/>
    <x v="2"/>
    <s v="Ultra HD/4k (3840x2160p)"/>
    <n v="23"/>
    <n v="25444.486956519999"/>
    <n v="585223.19999999995"/>
  </r>
  <r>
    <x v="8"/>
    <s v="UA32LES1T2"/>
    <x v="18"/>
    <x v="1"/>
    <x v="1"/>
    <s v="HD Ready"/>
    <n v="23"/>
    <n v="2903.8260869599999"/>
    <n v="66788"/>
  </r>
  <r>
    <x v="8"/>
    <s v="50U730"/>
    <x v="3"/>
    <x v="0"/>
    <x v="3"/>
    <s v="Ultra HD/4k (3840x2160p)"/>
    <n v="23"/>
    <n v="11031.025217390001"/>
    <n v="253713.58"/>
  </r>
  <r>
    <x v="8"/>
    <s v="43U800"/>
    <x v="3"/>
    <x v="0"/>
    <x v="0"/>
    <s v="Ultra HD/4k (3840x2160p)"/>
    <n v="23"/>
    <n v="10003.77826087"/>
    <n v="230086.9"/>
  </r>
  <r>
    <x v="8"/>
    <s v="50B7200UW"/>
    <x v="5"/>
    <x v="0"/>
    <x v="3"/>
    <s v="Ultra HD/4k (3840x2160p)"/>
    <n v="23"/>
    <n v="11204.04"/>
    <n v="257692.92"/>
  </r>
  <r>
    <x v="8"/>
    <s v="43UM7100PLB"/>
    <x v="4"/>
    <x v="0"/>
    <x v="0"/>
    <s v="Ultra HD/4k (3840x2160p)"/>
    <n v="23"/>
    <n v="10051.80913043"/>
    <n v="231191.61"/>
  </r>
  <r>
    <x v="8"/>
    <s v="55SM8200PLA"/>
    <x v="4"/>
    <x v="0"/>
    <x v="2"/>
    <s v="Ultra HD/4k (3840x2160p)"/>
    <n v="23"/>
    <n v="19328.72"/>
    <n v="444560.56"/>
  </r>
  <r>
    <x v="8"/>
    <s v="43A7500F"/>
    <x v="5"/>
    <x v="0"/>
    <x v="0"/>
    <s v="Ultra HD/4k (3840x2160p)"/>
    <n v="22"/>
    <n v="10291.384545450001"/>
    <n v="226410.46"/>
  </r>
  <r>
    <x v="8"/>
    <s v="MTV-3250FST2"/>
    <x v="6"/>
    <x v="0"/>
    <x v="1"/>
    <s v="Full HD"/>
    <n v="22"/>
    <n v="3782.7045454499998"/>
    <n v="83219.5"/>
  </r>
  <r>
    <x v="8"/>
    <s v="32WC965"/>
    <x v="12"/>
    <x v="1"/>
    <x v="1"/>
    <s v="HD Ready"/>
    <n v="22"/>
    <n v="3086.40909091"/>
    <n v="67901"/>
  </r>
  <r>
    <x v="8"/>
    <s v="A32HD200T2S"/>
    <x v="11"/>
    <x v="0"/>
    <x v="1"/>
    <s v="HD Ready"/>
    <n v="22"/>
    <n v="2610.4513636400002"/>
    <n v="57429.93"/>
  </r>
  <r>
    <x v="8"/>
    <s v="43DU6510"/>
    <x v="8"/>
    <x v="0"/>
    <x v="0"/>
    <s v="Ultra HD/4k (3840x2160p)"/>
    <n v="22"/>
    <n v="7287.4545454500003"/>
    <n v="160324"/>
  </r>
  <r>
    <x v="8"/>
    <s v="KD-49XH8096"/>
    <x v="21"/>
    <x v="0"/>
    <x v="8"/>
    <s v="Ultra HD/4k (3840x2160p)"/>
    <n v="21"/>
    <n v="23003.076190479998"/>
    <n v="483064.6"/>
  </r>
  <r>
    <x v="8"/>
    <s v="49NANO806NA"/>
    <x v="4"/>
    <x v="0"/>
    <x v="8"/>
    <s v="Ultra HD/4k (3840x2160p)"/>
    <n v="21"/>
    <n v="21237.714285710001"/>
    <n v="445992"/>
  </r>
  <r>
    <x v="8"/>
    <s v="UE50TU8510"/>
    <x v="1"/>
    <x v="0"/>
    <x v="3"/>
    <s v="Ultra HD/4k (3840x2160p)"/>
    <n v="21"/>
    <n v="18919.114285709999"/>
    <n v="397301.4"/>
  </r>
  <r>
    <x v="8"/>
    <s v="32HE5HDT"/>
    <x v="19"/>
    <x v="1"/>
    <x v="1"/>
    <s v="HD Ready"/>
    <n v="21"/>
    <n v="2892.19047619"/>
    <n v="60736"/>
  </r>
  <r>
    <x v="8"/>
    <s v="A24HD200T2"/>
    <x v="11"/>
    <x v="1"/>
    <x v="6"/>
    <s v="HD Ready"/>
    <n v="21"/>
    <n v="2160.6666666699998"/>
    <n v="45374"/>
  </r>
  <r>
    <x v="8"/>
    <s v="L43FHD20B"/>
    <x v="16"/>
    <x v="1"/>
    <x v="0"/>
    <s v="Full HD"/>
    <n v="21"/>
    <n v="6298.9952381000003"/>
    <n v="132278.9"/>
  </r>
  <r>
    <x v="8"/>
    <s v="40B6700PA"/>
    <x v="5"/>
    <x v="0"/>
    <x v="4"/>
    <s v="Full HD"/>
    <n v="20"/>
    <n v="6794.64"/>
    <n v="135892.79999999999"/>
  </r>
  <r>
    <x v="8"/>
    <s v="UE65TU8500"/>
    <x v="1"/>
    <x v="0"/>
    <x v="14"/>
    <s v="Ultra HD/4k (3840x2160p)"/>
    <n v="20"/>
    <n v="36394.448499999999"/>
    <n v="727888.97"/>
  </r>
  <r>
    <x v="8"/>
    <s v="40F730"/>
    <x v="3"/>
    <x v="0"/>
    <x v="4"/>
    <s v="Full HD"/>
    <n v="20"/>
    <n v="6678.192"/>
    <n v="133563.84"/>
  </r>
  <r>
    <x v="8"/>
    <s v="A43FHD200T2"/>
    <x v="11"/>
    <x v="1"/>
    <x v="0"/>
    <s v="Full HD"/>
    <n v="19"/>
    <n v="4728.5263157899999"/>
    <n v="89842"/>
  </r>
  <r>
    <x v="8"/>
    <s v="55U600G"/>
    <x v="3"/>
    <x v="0"/>
    <x v="2"/>
    <s v="Ultra HD/4k (3840x2160p)"/>
    <n v="19"/>
    <n v="11325.30631579"/>
    <n v="215180.82"/>
  </r>
  <r>
    <x v="8"/>
    <s v="70PUS6504"/>
    <x v="23"/>
    <x v="0"/>
    <x v="16"/>
    <s v="Ultra HD/4k (3840x2160p)"/>
    <n v="19"/>
    <n v="22051.63157895"/>
    <n v="418981"/>
  </r>
  <r>
    <x v="8"/>
    <s v="55B7700UW"/>
    <x v="5"/>
    <x v="0"/>
    <x v="2"/>
    <s v="Ultra HD/4k (3840x2160p)"/>
    <n v="19"/>
    <n v="12270.405263160001"/>
    <n v="233137.7"/>
  </r>
  <r>
    <x v="8"/>
    <s v="H40B5100"/>
    <x v="5"/>
    <x v="1"/>
    <x v="4"/>
    <s v="Full HD"/>
    <n v="19"/>
    <n v="4652.4157894700002"/>
    <n v="88395.9"/>
  </r>
  <r>
    <x v="8"/>
    <s v="32WC955"/>
    <x v="12"/>
    <x v="1"/>
    <x v="1"/>
    <s v="HD Ready"/>
    <n v="18"/>
    <n v="3014.9738888900001"/>
    <n v="54269.53"/>
  </r>
  <r>
    <x v="8"/>
    <s v="24TL510V"/>
    <x v="4"/>
    <x v="1"/>
    <x v="6"/>
    <s v="HD Ready"/>
    <n v="18"/>
    <n v="2999.75"/>
    <n v="53995.5"/>
  </r>
  <r>
    <x v="8"/>
    <s v="KD-43XH8096"/>
    <x v="21"/>
    <x v="0"/>
    <x v="0"/>
    <s v="Ultra HD/4k (3840x2160p)"/>
    <n v="17"/>
    <n v="19498.047058820001"/>
    <n v="331466.8"/>
  </r>
  <r>
    <x v="8"/>
    <s v="A32HD400T2S"/>
    <x v="11"/>
    <x v="0"/>
    <x v="1"/>
    <s v="HD Ready"/>
    <n v="17"/>
    <n v="3488.62470588"/>
    <n v="59306.62"/>
  </r>
  <r>
    <x v="8"/>
    <s v="UE65TU8000"/>
    <x v="1"/>
    <x v="0"/>
    <x v="14"/>
    <s v="Ultra HD/4k (3840x2160p)"/>
    <n v="17"/>
    <n v="31520.691764710002"/>
    <n v="535851.76"/>
  </r>
  <r>
    <x v="8"/>
    <s v="32F700GU"/>
    <x v="3"/>
    <x v="0"/>
    <x v="1"/>
    <s v="Full HD"/>
    <n v="17"/>
    <n v="5951.0823529400004"/>
    <n v="101168.4"/>
  </r>
  <r>
    <x v="8"/>
    <s v="65B7700UW"/>
    <x v="5"/>
    <x v="0"/>
    <x v="14"/>
    <s v="Ultra HD/4k (3840x2160p)"/>
    <n v="17"/>
    <n v="18778.54117647"/>
    <n v="319235.20000000001"/>
  </r>
  <r>
    <x v="8"/>
    <s v="LE43DF3000"/>
    <x v="8"/>
    <x v="1"/>
    <x v="0"/>
    <s v="Full HD"/>
    <n v="17"/>
    <n v="5031.4705882400003"/>
    <n v="85535"/>
  </r>
  <r>
    <x v="8"/>
    <s v="UE55RU7100"/>
    <x v="1"/>
    <x v="0"/>
    <x v="2"/>
    <s v="Ultra HD/4k (3840x2160p)"/>
    <n v="17"/>
    <n v="15019.852941179999"/>
    <n v="255337.5"/>
  </r>
  <r>
    <x v="8"/>
    <s v="55UN81006LB"/>
    <x v="4"/>
    <x v="0"/>
    <x v="2"/>
    <s v="Ultra HD/4k (3840x2160p)"/>
    <n v="16"/>
    <n v="18656.276249999999"/>
    <n v="298500.42"/>
  </r>
  <r>
    <x v="8"/>
    <s v="55SM8050PLC"/>
    <x v="4"/>
    <x v="0"/>
    <x v="2"/>
    <s v="Ultra HD/4k (3840x2160p)"/>
    <n v="16"/>
    <n v="24804.2"/>
    <n v="396867.2"/>
  </r>
  <r>
    <x v="8"/>
    <s v="43UN73906LE"/>
    <x v="4"/>
    <x v="0"/>
    <x v="0"/>
    <s v="Ultra HD/4k (3840x2160p)"/>
    <n v="16"/>
    <n v="12784.445"/>
    <n v="204551.12"/>
  </r>
  <r>
    <x v="8"/>
    <s v="55B7200UW"/>
    <x v="5"/>
    <x v="0"/>
    <x v="2"/>
    <s v="Ultra HD/4k (3840x2160p)"/>
    <n v="16"/>
    <n v="11771.111875000001"/>
    <n v="188337.79"/>
  </r>
  <r>
    <x v="8"/>
    <s v="H43B7500"/>
    <x v="5"/>
    <x v="0"/>
    <x v="0"/>
    <s v="Ultra HD/4k (3840x2160p)"/>
    <n v="16"/>
    <n v="8340.0362499999992"/>
    <n v="133440.57999999999"/>
  </r>
  <r>
    <x v="8"/>
    <s v="55SM8600PLA"/>
    <x v="4"/>
    <x v="0"/>
    <x v="2"/>
    <s v="Ultra HD/4k (3840x2160p)"/>
    <n v="16"/>
    <n v="28619.286250000001"/>
    <n v="457908.58"/>
  </r>
  <r>
    <x v="8"/>
    <s v="65SM8200PLA"/>
    <x v="4"/>
    <x v="0"/>
    <x v="14"/>
    <s v="Ultra HD/4k (3840x2160p)"/>
    <n v="16"/>
    <n v="26850.681250000001"/>
    <n v="429610.9"/>
  </r>
  <r>
    <x v="8"/>
    <s v="55A7400F"/>
    <x v="5"/>
    <x v="0"/>
    <x v="2"/>
    <s v="Ultra HD/4k (3840x2160p)"/>
    <n v="15"/>
    <n v="12526.50666667"/>
    <n v="187897.60000000001"/>
  </r>
  <r>
    <x v="8"/>
    <s v="UA32LES1T2S"/>
    <x v="18"/>
    <x v="0"/>
    <x v="1"/>
    <s v="HD Ready"/>
    <n v="15"/>
    <n v="3658.5866666699999"/>
    <n v="54878.8"/>
  </r>
  <r>
    <x v="8"/>
    <s v="32W2963"/>
    <x v="7"/>
    <x v="0"/>
    <x v="1"/>
    <s v="HD Ready"/>
    <n v="15"/>
    <n v="4365.7960000000003"/>
    <n v="65486.94"/>
  </r>
  <r>
    <x v="8"/>
    <s v="40BF500S"/>
    <x v="9"/>
    <x v="0"/>
    <x v="4"/>
    <s v="Full HD"/>
    <n v="15"/>
    <n v="5199"/>
    <n v="77985"/>
  </r>
  <r>
    <x v="8"/>
    <s v="L32HD23B"/>
    <x v="16"/>
    <x v="1"/>
    <x v="1"/>
    <s v="HD Ready"/>
    <n v="15"/>
    <n v="2895.6686666700002"/>
    <n v="43435.03"/>
  </r>
  <r>
    <x v="8"/>
    <s v="UE49RU8000"/>
    <x v="1"/>
    <x v="0"/>
    <x v="8"/>
    <s v="Ultra HD/4k (3840x2160p)"/>
    <n v="15"/>
    <n v="13299"/>
    <n v="199485"/>
  </r>
  <r>
    <x v="8"/>
    <s v="UE43N5000"/>
    <x v="1"/>
    <x v="1"/>
    <x v="0"/>
    <s v="Full HD"/>
    <n v="15"/>
    <n v="7299"/>
    <n v="109485"/>
  </r>
  <r>
    <x v="8"/>
    <s v="22DF4530"/>
    <x v="9"/>
    <x v="1"/>
    <x v="12"/>
    <s v="Full HD"/>
    <n v="15"/>
    <n v="1860.2666666699999"/>
    <n v="27904"/>
  </r>
  <r>
    <x v="8"/>
    <s v="49SM8050PLC"/>
    <x v="4"/>
    <x v="0"/>
    <x v="8"/>
    <s v="Ultra HD/4k (3840x2160p)"/>
    <n v="14"/>
    <n v="18854.542857140001"/>
    <n v="263963.59999999998"/>
  </r>
  <r>
    <x v="8"/>
    <s v="QE65Q77T"/>
    <x v="1"/>
    <x v="0"/>
    <x v="14"/>
    <s v="Ultra HD/4k (3840x2160p)"/>
    <n v="14"/>
    <n v="51999.642857140003"/>
    <n v="727995"/>
  </r>
  <r>
    <x v="8"/>
    <s v="32VH50"/>
    <x v="20"/>
    <x v="1"/>
    <x v="1"/>
    <s v="HD Ready"/>
    <n v="14"/>
    <n v="2388.3571428599998"/>
    <n v="33437"/>
  </r>
  <r>
    <x v="8"/>
    <s v="H43B7300"/>
    <x v="5"/>
    <x v="0"/>
    <x v="0"/>
    <s v="Ultra HD/4k (3840x2160p)"/>
    <n v="14"/>
    <n v="7294.3642857100003"/>
    <n v="102121.1"/>
  </r>
  <r>
    <x v="8"/>
    <s v="43PUS7304"/>
    <x v="23"/>
    <x v="0"/>
    <x v="0"/>
    <s v="Ultra HD/4k (3840x2160p)"/>
    <n v="14"/>
    <n v="14104.14"/>
    <n v="197457.96"/>
  </r>
  <r>
    <x v="8"/>
    <s v="QE55Q77R"/>
    <x v="1"/>
    <x v="0"/>
    <x v="2"/>
    <s v="Ultra HD/4k (3840x2160p)"/>
    <n v="14"/>
    <n v="26034"/>
    <n v="364476"/>
  </r>
  <r>
    <x v="8"/>
    <s v="32PFS5823"/>
    <x v="23"/>
    <x v="0"/>
    <x v="1"/>
    <s v="Full HD"/>
    <n v="14"/>
    <n v="6437.5414285699999"/>
    <n v="90125.58"/>
  </r>
  <r>
    <x v="8"/>
    <s v="32PFS5803"/>
    <x v="23"/>
    <x v="0"/>
    <x v="1"/>
    <s v="Full HD"/>
    <n v="14"/>
    <n v="6344.3935714299996"/>
    <n v="88821.51"/>
  </r>
  <r>
    <x v="8"/>
    <s v="KDL-32WD603"/>
    <x v="21"/>
    <x v="0"/>
    <x v="1"/>
    <s v="HD Ready"/>
    <n v="14"/>
    <n v="7644.1642857099996"/>
    <n v="107018.3"/>
  </r>
  <r>
    <x v="8"/>
    <s v="UE65TU7100"/>
    <x v="1"/>
    <x v="0"/>
    <x v="14"/>
    <s v="Ultra HD/4k (3840x2160p)"/>
    <n v="13"/>
    <n v="27567.298461539998"/>
    <n v="358374.88"/>
  </r>
  <r>
    <x v="8"/>
    <s v="40DF5500"/>
    <x v="8"/>
    <x v="0"/>
    <x v="4"/>
    <s v="Full HD"/>
    <n v="13"/>
    <n v="5860.2769230800004"/>
    <n v="76183.600000000006"/>
  </r>
  <r>
    <x v="8"/>
    <s v="TV43-US2"/>
    <x v="17"/>
    <x v="0"/>
    <x v="0"/>
    <s v="Ultra HD/4k (3840x2160p)"/>
    <n v="13"/>
    <n v="9590.4230769200003"/>
    <n v="124675.5"/>
  </r>
  <r>
    <x v="8"/>
    <s v="28TL510V"/>
    <x v="4"/>
    <x v="1"/>
    <x v="7"/>
    <s v="HD Ready"/>
    <n v="13"/>
    <n v="4376.9399999999996"/>
    <n v="56900.22"/>
  </r>
  <r>
    <x v="8"/>
    <s v="43EP660"/>
    <x v="31"/>
    <x v="0"/>
    <x v="0"/>
    <s v="Ultra HD/4k (3840x2160p)"/>
    <n v="13"/>
    <n v="8917.0769230799997"/>
    <n v="115922"/>
  </r>
  <r>
    <x v="8"/>
    <s v="MTV-3231LTA2"/>
    <x v="6"/>
    <x v="0"/>
    <x v="1"/>
    <s v="HD Ready"/>
    <n v="12"/>
    <n v="3274.0749999999998"/>
    <n v="39288.9"/>
  </r>
  <r>
    <x v="8"/>
    <s v="MTV-3220LW"/>
    <x v="6"/>
    <x v="1"/>
    <x v="1"/>
    <s v="Full HD"/>
    <n v="12"/>
    <n v="2476.75"/>
    <n v="29721"/>
  </r>
  <r>
    <x v="8"/>
    <s v="A32HD400T2"/>
    <x v="11"/>
    <x v="1"/>
    <x v="1"/>
    <s v="HD Ready"/>
    <n v="12"/>
    <n v="2621.40833333"/>
    <n v="31456.9"/>
  </r>
  <r>
    <x v="8"/>
    <s v="LD-3219"/>
    <x v="26"/>
    <x v="1"/>
    <x v="1"/>
    <s v="HD Ready"/>
    <n v="12"/>
    <n v="2899"/>
    <n v="34788"/>
  </r>
  <r>
    <x v="8"/>
    <s v="40F700"/>
    <x v="3"/>
    <x v="0"/>
    <x v="4"/>
    <s v="Full HD"/>
    <n v="12"/>
    <n v="6582.7083333299997"/>
    <n v="78992.5"/>
  </r>
  <r>
    <x v="8"/>
    <s v="H65B7500"/>
    <x v="5"/>
    <x v="0"/>
    <x v="14"/>
    <s v="Ultra HD/4k (3840x2160p)"/>
    <n v="12"/>
    <n v="16737.099999999999"/>
    <n v="200845.2"/>
  </r>
  <r>
    <x v="8"/>
    <s v="H55B7300"/>
    <x v="5"/>
    <x v="0"/>
    <x v="10"/>
    <s v="Ultra HD/4k (3840x2160p)"/>
    <n v="12"/>
    <n v="9874.5333333300005"/>
    <n v="118494.39999999999"/>
  </r>
  <r>
    <x v="8"/>
    <s v="KD-43XG7096"/>
    <x v="21"/>
    <x v="0"/>
    <x v="0"/>
    <s v="Ultra HD/4k (3840x2160p)"/>
    <n v="12"/>
    <n v="13078.053333330001"/>
    <n v="156936.64000000001"/>
  </r>
  <r>
    <x v="8"/>
    <s v="49SM9000PLA"/>
    <x v="4"/>
    <x v="0"/>
    <x v="8"/>
    <s v="Ultra HD/4k (3840x2160p)"/>
    <n v="12"/>
    <n v="28305.565833330002"/>
    <n v="339666.79"/>
  </r>
  <r>
    <x v="8"/>
    <s v="UE43RU7470"/>
    <x v="1"/>
    <x v="0"/>
    <x v="0"/>
    <s v="Ultra HD/4k (3840x2160p)"/>
    <n v="12"/>
    <n v="12695.83333333"/>
    <n v="152350"/>
  </r>
  <r>
    <x v="8"/>
    <s v="LC40SA5200X"/>
    <x v="25"/>
    <x v="1"/>
    <x v="4"/>
    <s v="Full HD"/>
    <n v="12"/>
    <n v="4873.25"/>
    <n v="58479"/>
  </r>
  <r>
    <x v="8"/>
    <s v="LE24CT5000"/>
    <x v="8"/>
    <x v="1"/>
    <x v="6"/>
    <s v="HD Ready"/>
    <n v="12"/>
    <n v="2297.2916666699998"/>
    <n v="27567.5"/>
  </r>
  <r>
    <x v="8"/>
    <s v="50UN81006LB"/>
    <x v="4"/>
    <x v="0"/>
    <x v="3"/>
    <s v="Ultra HD/4k (3840x2160p)"/>
    <n v="11"/>
    <n v="16547.818181819999"/>
    <n v="182026"/>
  </r>
  <r>
    <x v="8"/>
    <s v="49UN73906LE"/>
    <x v="4"/>
    <x v="0"/>
    <x v="8"/>
    <s v="Ultra HD/4k (3840x2160p)"/>
    <n v="11"/>
    <n v="14654.915454550001"/>
    <n v="161204.07"/>
  </r>
  <r>
    <x v="8"/>
    <s v="TV40-FS2"/>
    <x v="17"/>
    <x v="0"/>
    <x v="4"/>
    <s v="Full HD"/>
    <n v="11"/>
    <n v="7545.17272727"/>
    <n v="82996.899999999994"/>
  </r>
  <r>
    <x v="8"/>
    <s v="QE65Q80T"/>
    <x v="1"/>
    <x v="0"/>
    <x v="14"/>
    <s v="Ultra HD/4k (3840x2160p)"/>
    <n v="11"/>
    <n v="63635.869090909997"/>
    <n v="699994.56"/>
  </r>
  <r>
    <x v="8"/>
    <s v="QE58Q60T"/>
    <x v="1"/>
    <x v="0"/>
    <x v="13"/>
    <s v="Ultra HD/4k (3840x2160p)"/>
    <n v="11"/>
    <n v="29061.581818179999"/>
    <n v="319677.40000000002"/>
  </r>
  <r>
    <x v="8"/>
    <s v="55UHDT2S2SM8-S"/>
    <x v="15"/>
    <x v="0"/>
    <x v="2"/>
    <s v="Ultra HD/4k (3840x2160p)"/>
    <n v="11"/>
    <n v="8971.6545454499992"/>
    <n v="98688.2"/>
  </r>
  <r>
    <x v="8"/>
    <s v="TX-49GXR600"/>
    <x v="22"/>
    <x v="0"/>
    <x v="8"/>
    <s v="Ultra HD/4k (3840x2160p)"/>
    <n v="11"/>
    <n v="10495.09090909"/>
    <n v="115446"/>
  </r>
  <r>
    <x v="8"/>
    <s v="32SH2"/>
    <x v="24"/>
    <x v="0"/>
    <x v="1"/>
    <s v="HD Ready"/>
    <n v="11"/>
    <n v="3449.4545454499998"/>
    <n v="37944"/>
  </r>
  <r>
    <x v="8"/>
    <s v="40BF400"/>
    <x v="9"/>
    <x v="1"/>
    <x v="4"/>
    <s v="Full HD"/>
    <n v="11"/>
    <n v="4230"/>
    <n v="46530"/>
  </r>
  <r>
    <x v="8"/>
    <s v="32SH1"/>
    <x v="24"/>
    <x v="0"/>
    <x v="1"/>
    <s v="HD Ready"/>
    <n v="11"/>
    <n v="3393.7272727300001"/>
    <n v="37331"/>
  </r>
  <r>
    <x v="8"/>
    <s v="40B6600PA"/>
    <x v="5"/>
    <x v="0"/>
    <x v="4"/>
    <s v="Full HD"/>
    <n v="11"/>
    <n v="6239.00636364"/>
    <n v="68629.070000000007"/>
  </r>
  <r>
    <x v="8"/>
    <s v="H32B5100"/>
    <x v="5"/>
    <x v="1"/>
    <x v="1"/>
    <s v="HD Ready"/>
    <n v="11"/>
    <n v="2912.8963636399999"/>
    <n v="32041.86"/>
  </r>
  <r>
    <x v="8"/>
    <s v="H50B7300"/>
    <x v="5"/>
    <x v="0"/>
    <x v="9"/>
    <s v="Ultra HD/4k (3840x2160p)"/>
    <n v="11"/>
    <n v="8706.6727272700009"/>
    <n v="95773.4"/>
  </r>
  <r>
    <x v="8"/>
    <s v="55UM7450PLA"/>
    <x v="4"/>
    <x v="0"/>
    <x v="2"/>
    <s v="Ultra HD/4k (3840x2160p)"/>
    <n v="11"/>
    <n v="16406.23636364"/>
    <n v="180468.6"/>
  </r>
  <r>
    <x v="8"/>
    <s v="UE50NU7090"/>
    <x v="1"/>
    <x v="0"/>
    <x v="3"/>
    <s v="Ultra HD/4k (3840x2160p)"/>
    <n v="11"/>
    <n v="14735.743636360001"/>
    <n v="162093.18"/>
  </r>
  <r>
    <x v="8"/>
    <s v="50A7300F"/>
    <x v="5"/>
    <x v="0"/>
    <x v="3"/>
    <s v="Ultra HD/4k (3840x2160p)"/>
    <n v="10"/>
    <n v="9949.81"/>
    <n v="99498.1"/>
  </r>
  <r>
    <x v="8"/>
    <s v="55A7100F"/>
    <x v="5"/>
    <x v="0"/>
    <x v="2"/>
    <s v="Ultra HD/4k (3840x2160p)"/>
    <n v="10"/>
    <n v="10893.588"/>
    <n v="108935.88"/>
  </r>
  <r>
    <x v="8"/>
    <s v="UE32T4520"/>
    <x v="1"/>
    <x v="0"/>
    <x v="1"/>
    <s v="HD Ready"/>
    <n v="10"/>
    <n v="5797.2759999999998"/>
    <n v="57972.76"/>
  </r>
  <r>
    <x v="8"/>
    <s v="QE43LS03T"/>
    <x v="1"/>
    <x v="0"/>
    <x v="0"/>
    <s v="Ultra HD/4k (3840x2160p)"/>
    <n v="10"/>
    <n v="29586.29"/>
    <n v="295862.90000000002"/>
  </r>
  <r>
    <x v="8"/>
    <s v="43E6 AI"/>
    <x v="10"/>
    <x v="0"/>
    <x v="0"/>
    <s v="Full HD"/>
    <n v="10"/>
    <n v="7929.3419999999996"/>
    <n v="79293.42"/>
  </r>
  <r>
    <x v="8"/>
    <s v="TV55-US2"/>
    <x v="17"/>
    <x v="0"/>
    <x v="2"/>
    <s v="Ultra HD/4k (3840x2160p)"/>
    <n v="10"/>
    <n v="15193.36"/>
    <n v="151933.6"/>
  </r>
  <r>
    <x v="8"/>
    <s v="UA24LEZ1T2"/>
    <x v="18"/>
    <x v="1"/>
    <x v="6"/>
    <s v="HD Ready"/>
    <n v="10"/>
    <n v="2149"/>
    <n v="21490"/>
  </r>
  <r>
    <x v="8"/>
    <s v="50B7700UW"/>
    <x v="5"/>
    <x v="0"/>
    <x v="3"/>
    <s v="Ultra HD/4k (3840x2160p)"/>
    <n v="10"/>
    <n v="11212.51"/>
    <n v="112125.1"/>
  </r>
  <r>
    <x v="8"/>
    <s v="43UE6400"/>
    <x v="27"/>
    <x v="0"/>
    <x v="0"/>
    <s v="Ultra HD/4k (3840x2160p)"/>
    <n v="10"/>
    <n v="7697"/>
    <n v="76970"/>
  </r>
  <r>
    <x v="8"/>
    <s v="50EP660"/>
    <x v="31"/>
    <x v="0"/>
    <x v="3"/>
    <s v="Ultra HD/4k (3840x2160p)"/>
    <n v="10"/>
    <n v="10999"/>
    <n v="109990"/>
  </r>
  <r>
    <x v="8"/>
    <s v="55UM7100PLB"/>
    <x v="4"/>
    <x v="0"/>
    <x v="2"/>
    <s v="Ultra HD/4k (3840x2160p)"/>
    <n v="10"/>
    <n v="17258.297999999999"/>
    <n v="172582.98"/>
  </r>
  <r>
    <x v="8"/>
    <s v="70UM7100PLA"/>
    <x v="4"/>
    <x v="0"/>
    <x v="16"/>
    <s v="Ultra HD/4k (3840x2160p)"/>
    <n v="10"/>
    <n v="28967.279999999999"/>
    <n v="289672.8"/>
  </r>
  <r>
    <x v="8"/>
    <s v="32PHS4503"/>
    <x v="23"/>
    <x v="1"/>
    <x v="1"/>
    <s v="HD Ready"/>
    <n v="10"/>
    <n v="4729.6109999999999"/>
    <n v="47296.11"/>
  </r>
  <r>
    <x v="8"/>
    <s v="32PFS6402"/>
    <x v="23"/>
    <x v="0"/>
    <x v="1"/>
    <s v="Full HD"/>
    <n v="10"/>
    <n v="7999"/>
    <n v="79990"/>
  </r>
  <r>
    <x v="8"/>
    <s v="UA32HD19T2S"/>
    <x v="18"/>
    <x v="0"/>
    <x v="1"/>
    <s v="HD Ready"/>
    <n v="9"/>
    <n v="3599"/>
    <n v="32391"/>
  </r>
  <r>
    <x v="8"/>
    <s v="L50UHD22B"/>
    <x v="16"/>
    <x v="1"/>
    <x v="3"/>
    <s v="Ultra HD/4k (3840x2160p)"/>
    <n v="9"/>
    <n v="6921.2222222199998"/>
    <n v="62291"/>
  </r>
  <r>
    <x v="8"/>
    <s v="QE49Q80T"/>
    <x v="1"/>
    <x v="0"/>
    <x v="8"/>
    <s v="Ultra HD/4k (3840x2160p)"/>
    <n v="9"/>
    <n v="35547.058888890002"/>
    <n v="319923.53000000003"/>
  </r>
  <r>
    <x v="8"/>
    <s v="UA22LED1T2S"/>
    <x v="18"/>
    <x v="0"/>
    <x v="11"/>
    <s v="Full HD"/>
    <n v="9"/>
    <n v="2819.0433333300002"/>
    <n v="25371.39"/>
  </r>
  <r>
    <x v="8"/>
    <s v="32F700"/>
    <x v="3"/>
    <x v="0"/>
    <x v="1"/>
    <s v="Full HD"/>
    <n v="9"/>
    <n v="5949.4422222200001"/>
    <n v="53544.98"/>
  </r>
  <r>
    <x v="8"/>
    <s v="55U800"/>
    <x v="3"/>
    <x v="0"/>
    <x v="2"/>
    <s v="Ultra HD/4k (3840x2160p)"/>
    <n v="9"/>
    <n v="15428.87555556"/>
    <n v="138859.88"/>
  </r>
  <r>
    <x v="8"/>
    <s v="65U700GU"/>
    <x v="3"/>
    <x v="0"/>
    <x v="14"/>
    <s v="Ultra HD/4k (3840x2160p)"/>
    <n v="9"/>
    <n v="18864.884444439998"/>
    <n v="169783.96"/>
  </r>
  <r>
    <x v="8"/>
    <s v="S55UHD20B"/>
    <x v="16"/>
    <x v="0"/>
    <x v="2"/>
    <s v="Ultra HD/4k (3840x2160p)"/>
    <n v="9"/>
    <n v="9621.2022222199994"/>
    <n v="86590.82"/>
  </r>
  <r>
    <x v="8"/>
    <s v="24HQ92T2"/>
    <x v="30"/>
    <x v="1"/>
    <x v="6"/>
    <s v="HD Ready"/>
    <n v="9"/>
    <n v="1999"/>
    <n v="17991"/>
  </r>
  <r>
    <x v="8"/>
    <s v="TX-40GXR700"/>
    <x v="22"/>
    <x v="0"/>
    <x v="4"/>
    <s v="Ultra HD/4k (3840x2160p)"/>
    <n v="9"/>
    <n v="8999"/>
    <n v="80991"/>
  </r>
  <r>
    <x v="8"/>
    <s v="UE75RU7200"/>
    <x v="1"/>
    <x v="0"/>
    <x v="17"/>
    <s v="Ultra HD/4k (3840x2160p)"/>
    <n v="9"/>
    <n v="36665.766666670002"/>
    <n v="329991.90000000002"/>
  </r>
  <r>
    <x v="8"/>
    <s v="58B7200UW"/>
    <x v="5"/>
    <x v="0"/>
    <x v="13"/>
    <s v="Ultra HD/4k (3840x2160p)"/>
    <n v="9"/>
    <n v="10999.9"/>
    <n v="98999.1"/>
  </r>
  <r>
    <x v="8"/>
    <s v="50PUS6554"/>
    <x v="23"/>
    <x v="0"/>
    <x v="3"/>
    <s v="Ultra HD/4k (3840x2160p)"/>
    <n v="9"/>
    <n v="11111"/>
    <n v="99999"/>
  </r>
  <r>
    <x v="8"/>
    <s v="UE55RU7470"/>
    <x v="1"/>
    <x v="0"/>
    <x v="2"/>
    <s v="Ultra HD/4k (3840x2160p)"/>
    <n v="9"/>
    <n v="17248.77777778"/>
    <n v="155239"/>
  </r>
  <r>
    <x v="8"/>
    <s v="55UR50GU"/>
    <x v="3"/>
    <x v="0"/>
    <x v="2"/>
    <s v="Ultra HD/4k (3840x2160p)"/>
    <n v="9"/>
    <n v="9023.7777777800002"/>
    <n v="81214"/>
  </r>
  <r>
    <x v="8"/>
    <s v="TX-32FR250"/>
    <x v="22"/>
    <x v="1"/>
    <x v="1"/>
    <s v="HD Ready"/>
    <n v="9"/>
    <n v="3999"/>
    <n v="35991"/>
  </r>
  <r>
    <x v="8"/>
    <s v="KDL-40WD653"/>
    <x v="21"/>
    <x v="0"/>
    <x v="4"/>
    <s v="Full HD"/>
    <n v="9"/>
    <n v="9574.6666666700003"/>
    <n v="86172"/>
  </r>
  <r>
    <x v="8"/>
    <s v="MTV-2429LTA2"/>
    <x v="6"/>
    <x v="0"/>
    <x v="6"/>
    <s v="Full HD"/>
    <n v="8"/>
    <n v="2669.2562499999999"/>
    <n v="21354.05"/>
  </r>
  <r>
    <x v="8"/>
    <s v="MTV-4350FST2"/>
    <x v="6"/>
    <x v="0"/>
    <x v="0"/>
    <s v="Full HD"/>
    <n v="8"/>
    <n v="5630.6674999999996"/>
    <n v="45045.34"/>
  </r>
  <r>
    <x v="8"/>
    <s v="65UE6400"/>
    <x v="27"/>
    <x v="0"/>
    <x v="14"/>
    <s v="Ultra HD/4k (3840x2160p)"/>
    <n v="8"/>
    <n v="16599"/>
    <n v="132792"/>
  </r>
  <r>
    <x v="8"/>
    <s v="40FE966"/>
    <x v="12"/>
    <x v="0"/>
    <x v="15"/>
    <s v="Full HD"/>
    <n v="8"/>
    <n v="5622.5"/>
    <n v="44980"/>
  </r>
  <r>
    <x v="8"/>
    <s v="UA43LEP1UHD9"/>
    <x v="18"/>
    <x v="0"/>
    <x v="0"/>
    <s v="Full HD"/>
    <n v="8"/>
    <n v="6492.5262499999999"/>
    <n v="51940.21"/>
  </r>
  <r>
    <x v="8"/>
    <s v="32WE966"/>
    <x v="12"/>
    <x v="0"/>
    <x v="5"/>
    <s v="HD Ready"/>
    <n v="8"/>
    <n v="4038"/>
    <n v="32304"/>
  </r>
  <r>
    <x v="8"/>
    <s v="OLED55B9PLA"/>
    <x v="4"/>
    <x v="0"/>
    <x v="2"/>
    <s v="Ultra HD/4k (3840x2160p)"/>
    <n v="8"/>
    <n v="44186.945"/>
    <n v="353495.56"/>
  </r>
  <r>
    <x v="8"/>
    <s v="22FQ92T2"/>
    <x v="30"/>
    <x v="1"/>
    <x v="11"/>
    <s v="Full HD"/>
    <n v="8"/>
    <n v="1899.0137500000001"/>
    <n v="15192.11"/>
  </r>
  <r>
    <x v="8"/>
    <s v="55EP660"/>
    <x v="31"/>
    <x v="0"/>
    <x v="2"/>
    <s v="Ultra HD/4k (3840x2160p)"/>
    <n v="8"/>
    <n v="11999"/>
    <n v="95992"/>
  </r>
  <r>
    <x v="8"/>
    <s v="2T-C32BD1X"/>
    <x v="25"/>
    <x v="1"/>
    <x v="1"/>
    <s v="HD Ready"/>
    <n v="8"/>
    <n v="3272.375"/>
    <n v="26179"/>
  </r>
  <r>
    <x v="8"/>
    <s v="24AS1HDTA1 SMART"/>
    <x v="19"/>
    <x v="0"/>
    <x v="6"/>
    <s v="HD Ready"/>
    <n v="8"/>
    <n v="2689.625"/>
    <n v="21517"/>
  </r>
  <r>
    <x v="8"/>
    <s v="43AS1FHDTA1"/>
    <x v="19"/>
    <x v="0"/>
    <x v="0"/>
    <s v="Full HD"/>
    <n v="8"/>
    <n v="6610.375"/>
    <n v="52883"/>
  </r>
  <r>
    <x v="8"/>
    <s v="QE55Q67R"/>
    <x v="1"/>
    <x v="0"/>
    <x v="2"/>
    <s v="Ultra HD/4k (3840x2160p)"/>
    <n v="8"/>
    <n v="25725.467499999999"/>
    <n v="205803.74"/>
  </r>
  <r>
    <x v="8"/>
    <s v="MTV-3234LTA2"/>
    <x v="6"/>
    <x v="0"/>
    <x v="1"/>
    <s v="HD Ready"/>
    <n v="8"/>
    <n v="3548.98"/>
    <n v="28391.84"/>
  </r>
  <r>
    <x v="8"/>
    <s v="KDL-49WF805"/>
    <x v="21"/>
    <x v="0"/>
    <x v="8"/>
    <s v="Full HD"/>
    <n v="8"/>
    <n v="15999"/>
    <n v="127992"/>
  </r>
  <r>
    <x v="8"/>
    <s v="UE43J5202"/>
    <x v="1"/>
    <x v="0"/>
    <x v="0"/>
    <s v="Full HD"/>
    <n v="8"/>
    <n v="7892.6387500000001"/>
    <n v="63141.11"/>
  </r>
  <r>
    <x v="8"/>
    <s v="MTV-2445HST2"/>
    <x v="6"/>
    <x v="0"/>
    <x v="6"/>
    <s v="HD Ready"/>
    <n v="7"/>
    <n v="2943.3042857099999"/>
    <n v="20603.13"/>
  </r>
  <r>
    <x v="8"/>
    <s v="OLED55B9SLA"/>
    <x v="4"/>
    <x v="0"/>
    <x v="2"/>
    <s v="Ultra HD/4k (3840x2160p)"/>
    <n v="7"/>
    <n v="46999.271428569999"/>
    <n v="328994.90000000002"/>
  </r>
  <r>
    <x v="8"/>
    <s v="OLED65B9SLA"/>
    <x v="4"/>
    <x v="0"/>
    <x v="14"/>
    <s v="Ultra HD/4k (3840x2160p)"/>
    <n v="7"/>
    <n v="64824.7"/>
    <n v="453772.9"/>
  </r>
  <r>
    <x v="8"/>
    <s v="LT-43MU508"/>
    <x v="13"/>
    <x v="0"/>
    <x v="0"/>
    <s v="Ultra HD/4k (3840x2160p)"/>
    <n v="7"/>
    <n v="8074.5714285699996"/>
    <n v="56522"/>
  </r>
  <r>
    <x v="8"/>
    <s v="QE75Q60T"/>
    <x v="1"/>
    <x v="0"/>
    <x v="17"/>
    <s v="Ultra HD/4k (3840x2160p)"/>
    <n v="7"/>
    <n v="64349.128571430003"/>
    <n v="450443.9"/>
  </r>
  <r>
    <x v="8"/>
    <s v="50UE6400"/>
    <x v="27"/>
    <x v="0"/>
    <x v="3"/>
    <s v="Ultra HD/4k (3840x2160p)"/>
    <n v="7"/>
    <n v="9630.4285714300004"/>
    <n v="67413"/>
  </r>
  <r>
    <x v="8"/>
    <s v="24VH50"/>
    <x v="20"/>
    <x v="1"/>
    <x v="6"/>
    <s v="HD Ready"/>
    <n v="7"/>
    <n v="1991.3457142899999"/>
    <n v="13939.42"/>
  </r>
  <r>
    <x v="8"/>
    <s v="40VF50"/>
    <x v="20"/>
    <x v="1"/>
    <x v="4"/>
    <s v="Full HD"/>
    <n v="7"/>
    <n v="4232.8385714300002"/>
    <n v="29629.87"/>
  </r>
  <r>
    <x v="8"/>
    <s v="UA40LEP1T2"/>
    <x v="18"/>
    <x v="1"/>
    <x v="4"/>
    <s v="Full HD"/>
    <n v="7"/>
    <n v="4478.4142857099996"/>
    <n v="31348.9"/>
  </r>
  <r>
    <x v="8"/>
    <s v="H55O8B"/>
    <x v="5"/>
    <x v="0"/>
    <x v="2"/>
    <s v="Ultra HD/4k (3840x2160p)"/>
    <n v="7"/>
    <n v="23900.057142860001"/>
    <n v="167300.4"/>
  </r>
  <r>
    <x v="8"/>
    <s v="QE65Q77R"/>
    <x v="1"/>
    <x v="0"/>
    <x v="14"/>
    <s v="Ultra HD/4k (3840x2160p)"/>
    <n v="7"/>
    <n v="50284.714285709997"/>
    <n v="351993"/>
  </r>
  <r>
    <x v="8"/>
    <s v="55DU6510"/>
    <x v="8"/>
    <x v="0"/>
    <x v="2"/>
    <s v="Ultra HD/4k (3840x2160p)"/>
    <n v="7"/>
    <n v="11021.367142859999"/>
    <n v="77149.570000000007"/>
  </r>
  <r>
    <x v="8"/>
    <s v="55SM9010PLA"/>
    <x v="4"/>
    <x v="0"/>
    <x v="2"/>
    <s v="Ultra HD/4k (3840x2160p)"/>
    <n v="7"/>
    <n v="29733.434285709998"/>
    <n v="208134.04"/>
  </r>
  <r>
    <x v="8"/>
    <s v="32AS3HDT"/>
    <x v="19"/>
    <x v="1"/>
    <x v="1"/>
    <s v="HD Ready"/>
    <n v="7"/>
    <n v="2779"/>
    <n v="19453"/>
  </r>
  <r>
    <x v="8"/>
    <s v="22TK410V"/>
    <x v="4"/>
    <x v="1"/>
    <x v="11"/>
    <s v="Full HD"/>
    <n v="7"/>
    <n v="3496.1428571400002"/>
    <n v="24473"/>
  </r>
  <r>
    <x v="8"/>
    <s v="GTHD32T2"/>
    <x v="33"/>
    <x v="1"/>
    <x v="1"/>
    <s v="HD Ready"/>
    <n v="6"/>
    <n v="2893"/>
    <n v="17358"/>
  </r>
  <r>
    <x v="8"/>
    <s v="A50HD300T2S"/>
    <x v="11"/>
    <x v="0"/>
    <x v="3"/>
    <s v="Ultra HD/4k (3840x2160p)"/>
    <n v="6"/>
    <n v="7737"/>
    <n v="46422"/>
  </r>
  <r>
    <x v="8"/>
    <s v="MTV-2445HT2"/>
    <x v="6"/>
    <x v="1"/>
    <x v="6"/>
    <s v="HD Ready"/>
    <n v="6"/>
    <n v="2199"/>
    <n v="13194"/>
  </r>
  <r>
    <x v="8"/>
    <s v="55A7300F"/>
    <x v="5"/>
    <x v="0"/>
    <x v="2"/>
    <s v="Ultra HD/4k (3840x2160p)"/>
    <n v="6"/>
    <n v="10614.75"/>
    <n v="63688.5"/>
  </r>
  <r>
    <x v="8"/>
    <s v="QE32LS03T"/>
    <x v="1"/>
    <x v="0"/>
    <x v="1"/>
    <s v="Full HD"/>
    <n v="6"/>
    <n v="15365.83333333"/>
    <n v="92195"/>
  </r>
  <r>
    <x v="8"/>
    <s v="UA50LEP1UHD9M"/>
    <x v="18"/>
    <x v="0"/>
    <x v="3"/>
    <s v="Ultra HD/4k (3840x2160p)"/>
    <n v="6"/>
    <n v="8165.8166666699999"/>
    <n v="48994.9"/>
  </r>
  <r>
    <x v="8"/>
    <s v="QE65Q95T"/>
    <x v="1"/>
    <x v="0"/>
    <x v="14"/>
    <s v="Ultra HD/4k (3840x2160p)"/>
    <n v="6"/>
    <n v="85799.75"/>
    <n v="514798.5"/>
  </r>
  <r>
    <x v="8"/>
    <s v="MTV-5050UST2"/>
    <x v="6"/>
    <x v="0"/>
    <x v="3"/>
    <s v="Ultra HD/4k (3840x2160p)"/>
    <n v="6"/>
    <n v="6915.6666666700003"/>
    <n v="41494"/>
  </r>
  <r>
    <x v="8"/>
    <s v="UQ4T-C50BL5EF2AB"/>
    <x v="25"/>
    <x v="0"/>
    <x v="3"/>
    <s v="Ultra HD/4k (3840x2160p)"/>
    <n v="6"/>
    <n v="12078.766666670001"/>
    <n v="72472.600000000006"/>
  </r>
  <r>
    <x v="8"/>
    <s v="UA24LEZ1T2S"/>
    <x v="18"/>
    <x v="0"/>
    <x v="6"/>
    <s v="HD Ready"/>
    <n v="6"/>
    <n v="3167.3333333300002"/>
    <n v="19004"/>
  </r>
  <r>
    <x v="8"/>
    <s v="L50UHD21B"/>
    <x v="16"/>
    <x v="1"/>
    <x v="3"/>
    <s v="Ultra HD/4k (3840x2160p)"/>
    <n v="6"/>
    <n v="7199.01333333"/>
    <n v="43194.080000000002"/>
  </r>
  <r>
    <x v="8"/>
    <s v="L55UHD21B"/>
    <x v="16"/>
    <x v="1"/>
    <x v="2"/>
    <s v="Ultra HD/4k (3840x2160p)"/>
    <n v="6"/>
    <n v="9124.0083333300008"/>
    <n v="54744.05"/>
  </r>
  <r>
    <x v="8"/>
    <s v="UA40DM2500T2"/>
    <x v="18"/>
    <x v="1"/>
    <x v="4"/>
    <s v="Full HD"/>
    <n v="6"/>
    <n v="4456.7650000000003"/>
    <n v="26740.59"/>
  </r>
  <r>
    <x v="8"/>
    <s v="32TH2"/>
    <x v="24"/>
    <x v="1"/>
    <x v="1"/>
    <s v="HD Ready"/>
    <n v="6"/>
    <n v="2338"/>
    <n v="14028"/>
  </r>
  <r>
    <x v="8"/>
    <s v="A40FHD200T2"/>
    <x v="11"/>
    <x v="1"/>
    <x v="4"/>
    <s v="Full HD"/>
    <n v="6"/>
    <n v="5199"/>
    <n v="31194"/>
  </r>
  <r>
    <x v="8"/>
    <s v="49AS1UHDTA1.5"/>
    <x v="19"/>
    <x v="0"/>
    <x v="8"/>
    <s v="Ultra HD/4k (3840x2160p)"/>
    <n v="6"/>
    <n v="5456.8333333299997"/>
    <n v="32741"/>
  </r>
  <r>
    <x v="8"/>
    <s v="TV49-US2"/>
    <x v="17"/>
    <x v="0"/>
    <x v="8"/>
    <s v="Ultra HD/4k (3840x2160p)"/>
    <n v="6"/>
    <n v="12532.95"/>
    <n v="75197.7"/>
  </r>
  <r>
    <x v="8"/>
    <s v="32HSH1930T2"/>
    <x v="32"/>
    <x v="0"/>
    <x v="1"/>
    <s v="HD Ready"/>
    <n v="6"/>
    <n v="3457.7550000000001"/>
    <n v="20746.53"/>
  </r>
  <r>
    <x v="8"/>
    <s v="24HR55GU"/>
    <x v="3"/>
    <x v="0"/>
    <x v="6"/>
    <s v="HD Ready"/>
    <n v="6"/>
    <n v="2358.78333333"/>
    <n v="14152.7"/>
  </r>
  <r>
    <x v="8"/>
    <s v="TX-24GR300"/>
    <x v="22"/>
    <x v="1"/>
    <x v="6"/>
    <s v="HD Ready"/>
    <n v="6"/>
    <n v="2799"/>
    <n v="16794"/>
  </r>
  <r>
    <x v="8"/>
    <s v="43PUS6554"/>
    <x v="23"/>
    <x v="0"/>
    <x v="0"/>
    <s v="Ultra HD/4k (3840x2160p)"/>
    <n v="6"/>
    <n v="9964.01333333"/>
    <n v="59784.08"/>
  </r>
  <r>
    <x v="8"/>
    <s v="49SM8200PLA"/>
    <x v="4"/>
    <x v="0"/>
    <x v="8"/>
    <s v="Ultra HD/4k (3840x2160p)"/>
    <n v="6"/>
    <n v="14390.53333333"/>
    <n v="86343.2"/>
  </r>
  <r>
    <x v="8"/>
    <s v="32HX1850T2"/>
    <x v="32"/>
    <x v="1"/>
    <x v="1"/>
    <s v="HD Ready"/>
    <n v="6"/>
    <n v="2799"/>
    <n v="16794"/>
  </r>
  <r>
    <x v="8"/>
    <s v="40FB50"/>
    <x v="3"/>
    <x v="1"/>
    <x v="4"/>
    <s v="Full HD"/>
    <n v="6"/>
    <n v="4593.1733333299999"/>
    <n v="27559.040000000001"/>
  </r>
  <r>
    <x v="8"/>
    <s v="UHD-40E6000 SMART + T2"/>
    <x v="2"/>
    <x v="0"/>
    <x v="4"/>
    <s v="Ultra HD/4k (3840x2160p)"/>
    <n v="6"/>
    <n v="4716.7"/>
    <n v="28300.2"/>
  </r>
  <r>
    <x v="8"/>
    <s v="19DH4530"/>
    <x v="9"/>
    <x v="1"/>
    <x v="23"/>
    <s v="HD Ready"/>
    <n v="6"/>
    <n v="1664"/>
    <n v="9984"/>
  </r>
  <r>
    <x v="8"/>
    <s v="KDL-32RE303"/>
    <x v="21"/>
    <x v="1"/>
    <x v="1"/>
    <s v="HD Ready"/>
    <n v="6"/>
    <n v="6080.83"/>
    <n v="36484.980000000003"/>
  </r>
  <r>
    <x v="8"/>
    <s v="50A7400F"/>
    <x v="5"/>
    <x v="0"/>
    <x v="3"/>
    <s v="Ultra HD/4k (3840x2160p)"/>
    <n v="5"/>
    <n v="11015.76"/>
    <n v="55078.8"/>
  </r>
  <r>
    <x v="8"/>
    <s v="65UM7050PLA"/>
    <x v="4"/>
    <x v="0"/>
    <x v="14"/>
    <s v="Ultra HD/4k (3840x2160p)"/>
    <n v="5"/>
    <n v="23998.995999999999"/>
    <n v="119994.98"/>
  </r>
  <r>
    <x v="8"/>
    <s v="40A5600F"/>
    <x v="5"/>
    <x v="0"/>
    <x v="4"/>
    <s v="Full HD"/>
    <n v="5"/>
    <n v="6551.8"/>
    <n v="32759"/>
  </r>
  <r>
    <x v="8"/>
    <s v="UA32HD19T2"/>
    <x v="18"/>
    <x v="1"/>
    <x v="1"/>
    <s v="HD Ready"/>
    <n v="5"/>
    <n v="2735"/>
    <n v="13675"/>
  </r>
  <r>
    <x v="8"/>
    <s v="MTV-3245HST2"/>
    <x v="6"/>
    <x v="0"/>
    <x v="1"/>
    <s v="HD Ready"/>
    <n v="5"/>
    <n v="3599"/>
    <n v="17995"/>
  </r>
  <r>
    <x v="8"/>
    <s v="TV 4A 32 EU"/>
    <x v="0"/>
    <x v="0"/>
    <x v="1"/>
    <s v="HD Ready"/>
    <n v="5"/>
    <n v="4221.8"/>
    <n v="21109"/>
  </r>
  <r>
    <x v="8"/>
    <s v="UE75TU7100"/>
    <x v="1"/>
    <x v="0"/>
    <x v="17"/>
    <s v="Ultra HD/4k (3840x2160p)"/>
    <n v="5"/>
    <n v="44999.175999999999"/>
    <n v="224995.88"/>
  </r>
  <r>
    <x v="8"/>
    <s v="55Q8600UWG"/>
    <x v="5"/>
    <x v="0"/>
    <x v="2"/>
    <s v="Ultra HD/4k (3840x2160p)"/>
    <n v="5"/>
    <n v="17959.36"/>
    <n v="89796.800000000003"/>
  </r>
  <r>
    <x v="8"/>
    <s v="QE65Q60R"/>
    <x v="1"/>
    <x v="0"/>
    <x v="14"/>
    <s v="Ultra HD/4k (3840x2160p)"/>
    <n v="5"/>
    <n v="43999"/>
    <n v="219995"/>
  </r>
  <r>
    <x v="8"/>
    <s v="32DT5025H"/>
    <x v="29"/>
    <x v="1"/>
    <x v="1"/>
    <s v="HD Ready"/>
    <n v="5"/>
    <n v="2999"/>
    <n v="14995"/>
  </r>
  <r>
    <x v="8"/>
    <s v="LD-3229"/>
    <x v="26"/>
    <x v="0"/>
    <x v="1"/>
    <s v="HD Ready"/>
    <n v="5"/>
    <n v="3999"/>
    <n v="19995"/>
  </r>
  <r>
    <x v="8"/>
    <s v="LD-2429"/>
    <x v="26"/>
    <x v="0"/>
    <x v="6"/>
    <s v="HD Ready"/>
    <n v="5"/>
    <n v="3000.2"/>
    <n v="15001"/>
  </r>
  <r>
    <x v="8"/>
    <s v="24WB865"/>
    <x v="12"/>
    <x v="1"/>
    <x v="31"/>
    <s v="HD Ready"/>
    <n v="5"/>
    <n v="2587.1999999999998"/>
    <n v="12936"/>
  </r>
  <r>
    <x v="8"/>
    <s v="32HN82T2"/>
    <x v="30"/>
    <x v="1"/>
    <x v="1"/>
    <s v="HD Ready"/>
    <n v="5"/>
    <n v="2599"/>
    <n v="12995"/>
  </r>
  <r>
    <x v="8"/>
    <s v="TX-32GR300"/>
    <x v="22"/>
    <x v="1"/>
    <x v="1"/>
    <s v="HD Ready"/>
    <n v="5"/>
    <n v="4444"/>
    <n v="22220"/>
  </r>
  <r>
    <x v="8"/>
    <s v="50PUS6504"/>
    <x v="23"/>
    <x v="0"/>
    <x v="3"/>
    <s v="Ultra HD/4k (3840x2160p)"/>
    <n v="5"/>
    <n v="10906.4"/>
    <n v="54532"/>
  </r>
  <r>
    <x v="8"/>
    <s v="55UM7610PLB"/>
    <x v="4"/>
    <x v="0"/>
    <x v="2"/>
    <s v="Ultra HD/4k (3840x2160p)"/>
    <n v="5"/>
    <n v="17175"/>
    <n v="85875"/>
  </r>
  <r>
    <x v="8"/>
    <s v="KD-65XG8096"/>
    <x v="21"/>
    <x v="0"/>
    <x v="14"/>
    <s v="Ultra HD/4k (3840x2160p)"/>
    <n v="5"/>
    <n v="29999"/>
    <n v="149995"/>
  </r>
  <r>
    <x v="8"/>
    <s v="UE50RU7100"/>
    <x v="1"/>
    <x v="0"/>
    <x v="3"/>
    <s v="Ultra HD/4k (3840x2160p)"/>
    <n v="5"/>
    <n v="13998.96"/>
    <n v="69994.8"/>
  </r>
  <r>
    <x v="8"/>
    <s v="24PHS4354"/>
    <x v="23"/>
    <x v="1"/>
    <x v="6"/>
    <s v="HD Ready"/>
    <n v="5"/>
    <n v="4099"/>
    <n v="20495"/>
  </r>
  <r>
    <x v="8"/>
    <s v="TV43-FS2G"/>
    <x v="17"/>
    <x v="0"/>
    <x v="0"/>
    <s v="Full HD"/>
    <n v="5"/>
    <n v="8945.9"/>
    <n v="44729.5"/>
  </r>
  <r>
    <x v="8"/>
    <s v="32HE2HDT"/>
    <x v="19"/>
    <x v="1"/>
    <x v="1"/>
    <s v="HD Ready"/>
    <n v="5"/>
    <n v="2698.6"/>
    <n v="13493"/>
  </r>
  <r>
    <x v="8"/>
    <s v="43PFS5803"/>
    <x v="23"/>
    <x v="0"/>
    <x v="0"/>
    <s v="Full HD"/>
    <n v="5"/>
    <n v="8541.4"/>
    <n v="42707"/>
  </r>
  <r>
    <x v="8"/>
    <s v="32LK510BPLD"/>
    <x v="4"/>
    <x v="1"/>
    <x v="1"/>
    <s v="HD Ready"/>
    <n v="5"/>
    <n v="4939"/>
    <n v="24695"/>
  </r>
  <r>
    <x v="8"/>
    <s v="32DH5130"/>
    <x v="9"/>
    <x v="0"/>
    <x v="5"/>
    <s v="HD Ready"/>
    <n v="5"/>
    <n v="2651"/>
    <n v="13255"/>
  </r>
  <r>
    <x v="8"/>
    <s v="MTV-4324LT2"/>
    <x v="6"/>
    <x v="1"/>
    <x v="0"/>
    <s v="Full HD"/>
    <n v="5"/>
    <n v="4923.0839999999998"/>
    <n v="24615.42"/>
  </r>
  <r>
    <x v="8"/>
    <s v="LED-32H7000 SMART + T2"/>
    <x v="2"/>
    <x v="0"/>
    <x v="1"/>
    <s v="HD Ready"/>
    <n v="4"/>
    <n v="3772.375"/>
    <n v="15089.5"/>
  </r>
  <r>
    <x v="8"/>
    <s v="GT71HD24"/>
    <x v="33"/>
    <x v="1"/>
    <x v="6"/>
    <s v="HD Ready"/>
    <n v="4"/>
    <n v="2844.5"/>
    <n v="11378"/>
  </r>
  <r>
    <x v="8"/>
    <s v="49B6700PA"/>
    <x v="5"/>
    <x v="0"/>
    <x v="8"/>
    <s v="Full HD"/>
    <n v="4"/>
    <n v="8909"/>
    <n v="35636"/>
  </r>
  <r>
    <x v="8"/>
    <s v="43A7100F"/>
    <x v="5"/>
    <x v="0"/>
    <x v="0"/>
    <s v="Ultra HD/4k (3840x2160p)"/>
    <n v="4"/>
    <n v="7816.5825000000004"/>
    <n v="31266.33"/>
  </r>
  <r>
    <x v="8"/>
    <s v="65U8QF"/>
    <x v="5"/>
    <x v="0"/>
    <x v="35"/>
    <s v="Ultra HD/4k (3840x2160p)"/>
    <n v="4"/>
    <n v="31275.474999999999"/>
    <n v="125101.9"/>
  </r>
  <r>
    <x v="8"/>
    <s v="50UN74006LB"/>
    <x v="4"/>
    <x v="0"/>
    <x v="3"/>
    <s v="Ultra HD/4k (3840x2160p)"/>
    <n v="4"/>
    <n v="15799"/>
    <n v="63196"/>
  </r>
  <r>
    <x v="8"/>
    <s v="UA58LEP1UHD9"/>
    <x v="18"/>
    <x v="0"/>
    <x v="13"/>
    <s v="Ultra HD/4k (3840x2160p)"/>
    <n v="4"/>
    <n v="9717.2800000000007"/>
    <n v="38869.120000000003"/>
  </r>
  <r>
    <x v="8"/>
    <s v="32HQ92T2"/>
    <x v="30"/>
    <x v="1"/>
    <x v="1"/>
    <s v="HD Ready"/>
    <n v="4"/>
    <n v="2499"/>
    <n v="9996"/>
  </r>
  <r>
    <x v="8"/>
    <s v="65SM8050PLC"/>
    <x v="4"/>
    <x v="0"/>
    <x v="14"/>
    <s v="Ultra HD/4k (3840x2160p)"/>
    <n v="4"/>
    <n v="32074.25"/>
    <n v="128297"/>
  </r>
  <r>
    <x v="8"/>
    <s v="QE55LS01T"/>
    <x v="1"/>
    <x v="0"/>
    <x v="2"/>
    <s v="Ultra HD/4k (3840x2160p)"/>
    <n v="4"/>
    <n v="39249.25"/>
    <n v="156997"/>
  </r>
  <r>
    <x v="8"/>
    <s v="QE75Q77T"/>
    <x v="1"/>
    <x v="0"/>
    <x v="17"/>
    <s v="Ultra HD/4k (3840x2160p)"/>
    <n v="4"/>
    <n v="75999.675000000003"/>
    <n v="303998.7"/>
  </r>
  <r>
    <x v="8"/>
    <s v="QE65Q800T"/>
    <x v="1"/>
    <x v="0"/>
    <x v="14"/>
    <s v="Ultra HD/8k (7680x4320p)"/>
    <n v="4"/>
    <n v="88207.25"/>
    <n v="352829"/>
  </r>
  <r>
    <x v="8"/>
    <s v="QE55LS03T"/>
    <x v="1"/>
    <x v="0"/>
    <x v="2"/>
    <s v="Ultra HD/4k (3840x2160p)"/>
    <n v="4"/>
    <n v="40799.75"/>
    <n v="163199"/>
  </r>
  <r>
    <x v="8"/>
    <s v="UE70TU7100"/>
    <x v="1"/>
    <x v="0"/>
    <x v="16"/>
    <s v="Ultra HD/4k (3840x2160p)"/>
    <n v="4"/>
    <n v="35998.995000000003"/>
    <n v="143995.98000000001"/>
  </r>
  <r>
    <x v="8"/>
    <s v="QE50LS03T"/>
    <x v="1"/>
    <x v="0"/>
    <x v="3"/>
    <s v="Ultra HD/4k (3840x2160p)"/>
    <n v="4"/>
    <n v="34049.5"/>
    <n v="136198"/>
  </r>
  <r>
    <x v="8"/>
    <s v="55UA3A63"/>
    <x v="7"/>
    <x v="0"/>
    <x v="2"/>
    <s v="Ultra HD/4k (3840x2160p)"/>
    <n v="4"/>
    <n v="13302.752500000001"/>
    <n v="53211.01"/>
  </r>
  <r>
    <x v="8"/>
    <s v="QE65Q60T"/>
    <x v="1"/>
    <x v="0"/>
    <x v="14"/>
    <s v="Ultra HD/4k (3840x2160p)"/>
    <n v="4"/>
    <n v="43999.224999999999"/>
    <n v="175996.9"/>
  </r>
  <r>
    <x v="8"/>
    <s v="43F9000ST"/>
    <x v="28"/>
    <x v="0"/>
    <x v="0"/>
    <s v="Full HD"/>
    <n v="4"/>
    <n v="5199"/>
    <n v="20796"/>
  </r>
  <r>
    <x v="8"/>
    <s v="32VH55"/>
    <x v="20"/>
    <x v="0"/>
    <x v="1"/>
    <s v="HD Ready"/>
    <n v="4"/>
    <n v="3457.5"/>
    <n v="13830"/>
  </r>
  <r>
    <x v="8"/>
    <s v="65U800"/>
    <x v="3"/>
    <x v="0"/>
    <x v="14"/>
    <s v="Ultra HD/4k (3840x2160p)"/>
    <n v="4"/>
    <n v="22984.45"/>
    <n v="91937.8"/>
  </r>
  <r>
    <x v="8"/>
    <s v="UA45IA124S"/>
    <x v="18"/>
    <x v="1"/>
    <x v="19"/>
    <s v="Full HD"/>
    <n v="4"/>
    <n v="6488"/>
    <n v="25952"/>
  </r>
  <r>
    <x v="8"/>
    <s v="LE-50F2UHDS"/>
    <x v="14"/>
    <x v="1"/>
    <x v="3"/>
    <s v="Full HD"/>
    <n v="4"/>
    <n v="7399"/>
    <n v="29596"/>
  </r>
  <r>
    <x v="8"/>
    <s v="KD-43XG8096"/>
    <x v="21"/>
    <x v="0"/>
    <x v="0"/>
    <s v="Ultra HD/4k (3840x2160p)"/>
    <n v="4"/>
    <n v="17954"/>
    <n v="71816"/>
  </r>
  <r>
    <x v="8"/>
    <s v="UE50RU7200"/>
    <x v="1"/>
    <x v="0"/>
    <x v="3"/>
    <s v="Ultra HD/4k (3840x2160p)"/>
    <n v="4"/>
    <n v="15573.99"/>
    <n v="62295.96"/>
  </r>
  <r>
    <x v="8"/>
    <s v="32HR55GU"/>
    <x v="3"/>
    <x v="0"/>
    <x v="1"/>
    <s v="HD Ready"/>
    <n v="4"/>
    <n v="4099"/>
    <n v="16396"/>
  </r>
  <r>
    <x v="8"/>
    <s v="70PUS7304"/>
    <x v="23"/>
    <x v="0"/>
    <x v="16"/>
    <s v="Ultra HD/4k (3840x2160p)"/>
    <n v="4"/>
    <n v="29999"/>
    <n v="119996"/>
  </r>
  <r>
    <x v="8"/>
    <s v="40FR55"/>
    <x v="3"/>
    <x v="0"/>
    <x v="4"/>
    <s v="Full HD"/>
    <n v="4"/>
    <n v="5684"/>
    <n v="22736"/>
  </r>
  <r>
    <x v="8"/>
    <s v="OLED65B9PLA"/>
    <x v="4"/>
    <x v="0"/>
    <x v="14"/>
    <s v="Ultra HD/4k (3840x2160p)"/>
    <n v="4"/>
    <n v="56825"/>
    <n v="227300"/>
  </r>
  <r>
    <x v="8"/>
    <s v="QE49LS01R"/>
    <x v="1"/>
    <x v="0"/>
    <x v="8"/>
    <s v="Ultra HD/4k (3840x2160p)"/>
    <n v="4"/>
    <n v="26656.224999999999"/>
    <n v="106624.9"/>
  </r>
  <r>
    <x v="8"/>
    <s v="MTV-5533UTA2"/>
    <x v="6"/>
    <x v="0"/>
    <x v="2"/>
    <s v="Ultra HD/4k (3840x2160p)"/>
    <n v="4"/>
    <n v="9219.1625000000004"/>
    <n v="36876.65"/>
  </r>
  <r>
    <x v="8"/>
    <s v="QE49Q67R"/>
    <x v="1"/>
    <x v="0"/>
    <x v="8"/>
    <s v="Ultra HD/4k (3840x2160p)"/>
    <n v="4"/>
    <n v="22342.99"/>
    <n v="89371.96"/>
  </r>
  <r>
    <x v="8"/>
    <s v="24PHS4304"/>
    <x v="23"/>
    <x v="1"/>
    <x v="6"/>
    <s v="HD Ready"/>
    <n v="4"/>
    <n v="4049"/>
    <n v="16196"/>
  </r>
  <r>
    <x v="8"/>
    <s v="39AS1HDT"/>
    <x v="19"/>
    <x v="1"/>
    <x v="20"/>
    <s v="HD Ready"/>
    <n v="4"/>
    <n v="3998.5"/>
    <n v="15994"/>
  </r>
  <r>
    <x v="8"/>
    <s v="43LK5910PLC"/>
    <x v="4"/>
    <x v="0"/>
    <x v="0"/>
    <s v="Full HD"/>
    <n v="4"/>
    <n v="6698.9925000000003"/>
    <n v="26795.97"/>
  </r>
  <r>
    <x v="8"/>
    <s v="KDL-40RE353"/>
    <x v="21"/>
    <x v="1"/>
    <x v="4"/>
    <s v="Full HD"/>
    <n v="4"/>
    <n v="8999.5"/>
    <n v="35998"/>
  </r>
  <r>
    <x v="8"/>
    <s v="CLB22RT500D"/>
    <x v="52"/>
    <x v="1"/>
    <x v="12"/>
    <s v="Full HD"/>
    <n v="3"/>
    <n v="3499"/>
    <n v="10497"/>
  </r>
  <r>
    <x v="8"/>
    <s v="49UD6206"/>
    <x v="27"/>
    <x v="0"/>
    <x v="8"/>
    <s v="Ultra HD/4k (3840x2160p)"/>
    <n v="3"/>
    <n v="8399"/>
    <n v="25197"/>
  </r>
  <r>
    <x v="8"/>
    <s v="OLED55CX6LA"/>
    <x v="4"/>
    <x v="0"/>
    <x v="2"/>
    <s v="Ultra HD/4k (3840x2160p)"/>
    <n v="3"/>
    <n v="58999"/>
    <n v="176997"/>
  </r>
  <r>
    <x v="8"/>
    <s v="UA32DM2500S9"/>
    <x v="18"/>
    <x v="0"/>
    <x v="1"/>
    <s v="HD Ready"/>
    <n v="3"/>
    <n v="3932.6666666699998"/>
    <n v="11798"/>
  </r>
  <r>
    <x v="8"/>
    <s v="65UN74006LB"/>
    <x v="4"/>
    <x v="0"/>
    <x v="14"/>
    <s v="Ultra HD/4k (3840x2160p)"/>
    <n v="3"/>
    <n v="25999"/>
    <n v="77997"/>
  </r>
  <r>
    <x v="8"/>
    <s v="43B6700PA"/>
    <x v="5"/>
    <x v="0"/>
    <x v="0"/>
    <s v="Full HD"/>
    <n v="3"/>
    <n v="7556"/>
    <n v="22668"/>
  </r>
  <r>
    <x v="8"/>
    <s v="UA32HD20T2"/>
    <x v="18"/>
    <x v="1"/>
    <x v="1"/>
    <s v="HD Ready"/>
    <n v="3"/>
    <n v="2841.67666667"/>
    <n v="8525.0300000000007"/>
  </r>
  <r>
    <x v="8"/>
    <s v="L50FHD20B"/>
    <x v="16"/>
    <x v="1"/>
    <x v="3"/>
    <s v="Full HD"/>
    <n v="3"/>
    <n v="6799"/>
    <n v="20397"/>
  </r>
  <r>
    <x v="8"/>
    <s v="70UN71006LA"/>
    <x v="4"/>
    <x v="0"/>
    <x v="16"/>
    <s v="Ultra HD/4k (3840x2160p)"/>
    <n v="3"/>
    <n v="35998.99333333"/>
    <n v="107996.98"/>
  </r>
  <r>
    <x v="8"/>
    <s v="UA39HD19T2S"/>
    <x v="18"/>
    <x v="0"/>
    <x v="20"/>
    <s v="HD Ready"/>
    <n v="3"/>
    <n v="4932.3333333299997"/>
    <n v="14797"/>
  </r>
  <r>
    <x v="8"/>
    <s v="A40HD300T2S"/>
    <x v="11"/>
    <x v="0"/>
    <x v="4"/>
    <s v="Full HD"/>
    <n v="3"/>
    <n v="5383.2"/>
    <n v="16149.6"/>
  </r>
  <r>
    <x v="8"/>
    <s v="UA32HD20T2S"/>
    <x v="18"/>
    <x v="0"/>
    <x v="1"/>
    <s v="HD Ready"/>
    <n v="3"/>
    <n v="3799"/>
    <n v="11397"/>
  </r>
  <r>
    <x v="8"/>
    <s v="QE75Q800T"/>
    <x v="1"/>
    <x v="0"/>
    <x v="17"/>
    <s v="Ultra HD/8k (7680x4320p)"/>
    <n v="3"/>
    <n v="149309.33333333"/>
    <n v="447928"/>
  </r>
  <r>
    <x v="8"/>
    <s v="49NANO866NA"/>
    <x v="4"/>
    <x v="0"/>
    <x v="8"/>
    <s v="Ultra HD/4k (3840x2160p)"/>
    <n v="3"/>
    <n v="28999.3"/>
    <n v="86997.9"/>
  </r>
  <r>
    <x v="8"/>
    <s v="MTV-4350UST2"/>
    <x v="6"/>
    <x v="0"/>
    <x v="0"/>
    <s v="Ultra HD/4k (3840x2160p)"/>
    <n v="3"/>
    <n v="5960"/>
    <n v="17880"/>
  </r>
  <r>
    <x v="8"/>
    <s v="32FQ1920T2"/>
    <x v="32"/>
    <x v="1"/>
    <x v="1"/>
    <s v="Full HD"/>
    <n v="3"/>
    <n v="3121.9733333300001"/>
    <n v="9365.92"/>
  </r>
  <r>
    <x v="8"/>
    <s v="40VF55"/>
    <x v="20"/>
    <x v="0"/>
    <x v="4"/>
    <s v="Full HD"/>
    <n v="3"/>
    <n v="5199"/>
    <n v="15597"/>
  </r>
  <r>
    <x v="8"/>
    <s v="32B6000HW"/>
    <x v="5"/>
    <x v="1"/>
    <x v="1"/>
    <s v="HD Ready"/>
    <n v="3"/>
    <n v="4030.3866666700001"/>
    <n v="12091.16"/>
  </r>
  <r>
    <x v="8"/>
    <s v="QE55Q60R"/>
    <x v="1"/>
    <x v="0"/>
    <x v="2"/>
    <s v="Ultra HD/4k (3840x2160p)"/>
    <n v="3"/>
    <n v="27199.3"/>
    <n v="81597.899999999994"/>
  </r>
  <r>
    <x v="8"/>
    <s v="IX 40"/>
    <x v="39"/>
    <x v="0"/>
    <x v="4"/>
    <s v="Full HD"/>
    <n v="3"/>
    <n v="5708"/>
    <n v="17124"/>
  </r>
  <r>
    <x v="8"/>
    <s v="24DH5500"/>
    <x v="8"/>
    <x v="0"/>
    <x v="6"/>
    <s v="HD Ready"/>
    <n v="3"/>
    <n v="2772.12"/>
    <n v="8316.36"/>
  </r>
  <r>
    <x v="8"/>
    <s v="UA32IA124T2"/>
    <x v="18"/>
    <x v="1"/>
    <x v="1"/>
    <s v="HD Ready"/>
    <n v="3"/>
    <n v="2699"/>
    <n v="8097"/>
  </r>
  <r>
    <x v="8"/>
    <s v="S50UHD20B"/>
    <x v="16"/>
    <x v="0"/>
    <x v="3"/>
    <s v="Ultra HD/4k (3840x2160p)"/>
    <n v="3"/>
    <n v="8445.8533333300002"/>
    <n v="25337.56"/>
  </r>
  <r>
    <x v="8"/>
    <s v="KD-43XG7005"/>
    <x v="21"/>
    <x v="0"/>
    <x v="0"/>
    <s v="Ultra HD/4k (3840x2160p)"/>
    <n v="3"/>
    <n v="13999"/>
    <n v="41997"/>
  </r>
  <r>
    <x v="8"/>
    <s v="UA32LEZ1T2"/>
    <x v="18"/>
    <x v="1"/>
    <x v="1"/>
    <s v="HD Ready"/>
    <n v="3"/>
    <n v="3452.3333333300002"/>
    <n v="10357"/>
  </r>
  <r>
    <x v="8"/>
    <s v="KD-55XG7096"/>
    <x v="21"/>
    <x v="0"/>
    <x v="2"/>
    <s v="Ultra HD/4k (3840x2160p)"/>
    <n v="3"/>
    <n v="17966.293333329999"/>
    <n v="53898.879999999997"/>
  </r>
  <r>
    <x v="8"/>
    <s v="55OLED754"/>
    <x v="23"/>
    <x v="0"/>
    <x v="2"/>
    <s v="Ultra HD/4k (3840x2160p)"/>
    <n v="3"/>
    <n v="33535.703333329999"/>
    <n v="100607.11"/>
  </r>
  <r>
    <x v="8"/>
    <s v="55UE6400"/>
    <x v="27"/>
    <x v="0"/>
    <x v="10"/>
    <s v="Ultra HD/4k (3840x2160p)"/>
    <n v="3"/>
    <n v="11499"/>
    <n v="34497"/>
  </r>
  <r>
    <x v="8"/>
    <s v="32FR55WU"/>
    <x v="3"/>
    <x v="0"/>
    <x v="1"/>
    <s v="Full HD"/>
    <n v="3"/>
    <n v="5232.32"/>
    <n v="15696.96"/>
  </r>
  <r>
    <x v="8"/>
    <s v="UE55RU7200"/>
    <x v="1"/>
    <x v="0"/>
    <x v="2"/>
    <s v="Ultra HD/4k (3840x2160p)"/>
    <n v="3"/>
    <n v="15432.32666667"/>
    <n v="46296.98"/>
  </r>
  <r>
    <x v="8"/>
    <s v="43PUS7334"/>
    <x v="23"/>
    <x v="0"/>
    <x v="0"/>
    <s v="Ultra HD/4k (3840x2160p)"/>
    <n v="3"/>
    <n v="15299"/>
    <n v="45897"/>
  </r>
  <r>
    <x v="8"/>
    <s v="55PUS7334"/>
    <x v="23"/>
    <x v="0"/>
    <x v="2"/>
    <s v="Ultra HD/4k (3840x2160p)"/>
    <n v="3"/>
    <n v="21829.586666669999"/>
    <n v="65488.76"/>
  </r>
  <r>
    <x v="8"/>
    <s v="H55B7100"/>
    <x v="5"/>
    <x v="0"/>
    <x v="2"/>
    <s v="Ultra HD/4k (3840x2160p)"/>
    <n v="3"/>
    <n v="11295.66666667"/>
    <n v="33887"/>
  </r>
  <r>
    <x v="8"/>
    <s v="KD-49XG7096"/>
    <x v="21"/>
    <x v="0"/>
    <x v="8"/>
    <s v="Ultra HD/4k (3840x2160p)"/>
    <n v="3"/>
    <n v="16900.66666667"/>
    <n v="50702"/>
  </r>
  <r>
    <x v="8"/>
    <s v="49UM7400PLB"/>
    <x v="4"/>
    <x v="0"/>
    <x v="8"/>
    <s v="Ultra HD/4k (3840x2160p)"/>
    <n v="3"/>
    <n v="13999"/>
    <n v="41997"/>
  </r>
  <r>
    <x v="8"/>
    <s v="OLED55C9PLA"/>
    <x v="4"/>
    <x v="0"/>
    <x v="2"/>
    <s v="Ultra HD/4k (3840x2160p)"/>
    <n v="3"/>
    <n v="55198.96666667"/>
    <n v="165596.9"/>
  </r>
  <r>
    <x v="8"/>
    <s v="43UM7600PLB"/>
    <x v="4"/>
    <x v="0"/>
    <x v="0"/>
    <s v="Ultra HD/4k (3840x2160p)"/>
    <n v="3"/>
    <n v="11065.66666667"/>
    <n v="33197"/>
  </r>
  <r>
    <x v="8"/>
    <s v="UE50RU7410"/>
    <x v="1"/>
    <x v="0"/>
    <x v="3"/>
    <s v="Ultra HD/4k (3840x2160p)"/>
    <n v="3"/>
    <n v="15376"/>
    <n v="46128"/>
  </r>
  <r>
    <x v="8"/>
    <s v="55PUS6754"/>
    <x v="23"/>
    <x v="0"/>
    <x v="2"/>
    <s v="Ultra HD/4k (3840x2160p)"/>
    <n v="3"/>
    <n v="15999"/>
    <n v="47997"/>
  </r>
  <r>
    <x v="8"/>
    <s v="50PUS6754"/>
    <x v="23"/>
    <x v="0"/>
    <x v="3"/>
    <s v="Ultra HD/4k (3840x2160p)"/>
    <n v="3"/>
    <n v="13999"/>
    <n v="41997"/>
  </r>
  <r>
    <x v="8"/>
    <s v="QE65Q67R"/>
    <x v="1"/>
    <x v="0"/>
    <x v="14"/>
    <s v="Ultra HD/4k (3840x2160p)"/>
    <n v="3"/>
    <n v="36330.69"/>
    <n v="108992.07"/>
  </r>
  <r>
    <x v="8"/>
    <s v="32HE5606"/>
    <x v="27"/>
    <x v="0"/>
    <x v="1"/>
    <s v="HD Ready"/>
    <n v="3"/>
    <n v="4632.3333333299997"/>
    <n v="13897"/>
  </r>
  <r>
    <x v="8"/>
    <s v="LD-2438"/>
    <x v="26"/>
    <x v="1"/>
    <x v="6"/>
    <s v="HD Ready"/>
    <n v="3"/>
    <n v="2699"/>
    <n v="8097"/>
  </r>
  <r>
    <x v="8"/>
    <s v="40DT5020F"/>
    <x v="29"/>
    <x v="1"/>
    <x v="4"/>
    <s v="Full HD"/>
    <n v="3"/>
    <n v="4599"/>
    <n v="13797"/>
  </r>
  <r>
    <x v="8"/>
    <s v="LC-40UI7452E"/>
    <x v="25"/>
    <x v="0"/>
    <x v="4"/>
    <s v="Ultra HD/4k (3840x2160p)"/>
    <n v="3"/>
    <n v="8377.3333333299997"/>
    <n v="25132"/>
  </r>
  <r>
    <x v="8"/>
    <s v="H75A6500IL"/>
    <x v="5"/>
    <x v="0"/>
    <x v="17"/>
    <s v="Ultra HD/4k (3840x2160p)"/>
    <n v="3"/>
    <n v="27067.233333330001"/>
    <n v="81201.7"/>
  </r>
  <r>
    <x v="8"/>
    <s v="MTV-2434LTA2"/>
    <x v="6"/>
    <x v="0"/>
    <x v="6"/>
    <s v="HD Ready"/>
    <n v="3"/>
    <n v="2722.53333333"/>
    <n v="8167.6"/>
  </r>
  <r>
    <x v="8"/>
    <s v="20DH4030"/>
    <x v="9"/>
    <x v="1"/>
    <x v="18"/>
    <s v="HD Ready"/>
    <n v="3"/>
    <n v="1867.33333333"/>
    <n v="5602"/>
  </r>
  <r>
    <x v="8"/>
    <s v="32FR50"/>
    <x v="3"/>
    <x v="0"/>
    <x v="1"/>
    <s v="Full HD"/>
    <n v="3"/>
    <n v="5198.98666667"/>
    <n v="15596.96"/>
  </r>
  <r>
    <x v="8"/>
    <s v="43AS2UHDTA1.5"/>
    <x v="19"/>
    <x v="0"/>
    <x v="0"/>
    <s v="Ultra HD/4k (3840x2160p)"/>
    <n v="3"/>
    <n v="5999"/>
    <n v="17997"/>
  </r>
  <r>
    <x v="8"/>
    <s v="GTV32T2"/>
    <x v="33"/>
    <x v="1"/>
    <x v="1"/>
    <s v="HD Ready"/>
    <n v="3"/>
    <n v="2399"/>
    <n v="7197"/>
  </r>
  <r>
    <x v="8"/>
    <s v="43UR50GU"/>
    <x v="3"/>
    <x v="0"/>
    <x v="0"/>
    <s v="Ultra HD/4k (3840x2160p)"/>
    <n v="3"/>
    <n v="3019.81"/>
    <n v="9059.43"/>
  </r>
  <r>
    <x v="8"/>
    <s v="UE32N4500"/>
    <x v="1"/>
    <x v="0"/>
    <x v="1"/>
    <s v="HD Ready"/>
    <n v="3"/>
    <n v="5554.98"/>
    <n v="16664.939999999999"/>
  </r>
  <r>
    <x v="8"/>
    <s v="LD 4329"/>
    <x v="41"/>
    <x v="1"/>
    <x v="0"/>
    <s v="Full HD"/>
    <n v="3"/>
    <n v="7899"/>
    <n v="23697"/>
  </r>
  <r>
    <x v="8"/>
    <s v="TX-43FXR600"/>
    <x v="22"/>
    <x v="0"/>
    <x v="0"/>
    <s v="Ultra HD/4k (3840x2160p)"/>
    <n v="3"/>
    <n v="9865.6666666700003"/>
    <n v="29597"/>
  </r>
  <r>
    <x v="8"/>
    <s v="40MA1FHDTA"/>
    <x v="19"/>
    <x v="0"/>
    <x v="4"/>
    <s v="Full HD"/>
    <n v="3"/>
    <n v="5165.6666666700003"/>
    <n v="15497"/>
  </r>
  <r>
    <x v="8"/>
    <s v="32DH5030"/>
    <x v="9"/>
    <x v="1"/>
    <x v="5"/>
    <s v="HD Ready"/>
    <n v="3"/>
    <n v="2832.3333333300002"/>
    <n v="8497"/>
  </r>
  <r>
    <x v="8"/>
    <s v="19DH4330"/>
    <x v="9"/>
    <x v="1"/>
    <x v="23"/>
    <s v="HD Ready"/>
    <n v="3"/>
    <n v="659"/>
    <n v="1977"/>
  </r>
  <r>
    <x v="8"/>
    <s v="40DF5130"/>
    <x v="9"/>
    <x v="1"/>
    <x v="4"/>
    <s v="Full HD"/>
    <n v="3"/>
    <n v="4159"/>
    <n v="12477"/>
  </r>
  <r>
    <x v="8"/>
    <s v="KDL-32WD756"/>
    <x v="21"/>
    <x v="0"/>
    <x v="1"/>
    <s v="Full HD"/>
    <n v="3"/>
    <n v="9993.6666666700003"/>
    <n v="29981"/>
  </r>
  <r>
    <x v="8"/>
    <s v="MTV-2431LW"/>
    <x v="6"/>
    <x v="1"/>
    <x v="6"/>
    <s v="HD Ready"/>
    <n v="3"/>
    <n v="1776.4733333300001"/>
    <n v="5329.42"/>
  </r>
  <r>
    <x v="8"/>
    <s v="MTV-3223LT2"/>
    <x v="6"/>
    <x v="1"/>
    <x v="1"/>
    <s v="HD Ready"/>
    <n v="2"/>
    <n v="2592.88"/>
    <n v="5185.76"/>
  </r>
  <r>
    <x v="8"/>
    <s v="82UN85006LA"/>
    <x v="4"/>
    <x v="0"/>
    <x v="27"/>
    <s v="Ultra HD/4k (3840x2160p)"/>
    <n v="2"/>
    <n v="69999.45"/>
    <n v="139998.9"/>
  </r>
  <r>
    <x v="8"/>
    <s v="43PFS6855"/>
    <x v="23"/>
    <x v="0"/>
    <x v="0"/>
    <s v="Full HD"/>
    <n v="2"/>
    <n v="8902"/>
    <n v="17804"/>
  </r>
  <r>
    <x v="8"/>
    <s v="KD-55XH9505"/>
    <x v="21"/>
    <x v="0"/>
    <x v="2"/>
    <s v="Ultra HD/4k (3840x2160p)"/>
    <n v="2"/>
    <n v="53873.88"/>
    <n v="107747.76"/>
  </r>
  <r>
    <x v="8"/>
    <s v="GT9HD32"/>
    <x v="33"/>
    <x v="1"/>
    <x v="1"/>
    <s v="HD Ready"/>
    <n v="2"/>
    <n v="3693"/>
    <n v="7386"/>
  </r>
  <r>
    <x v="8"/>
    <s v="24PFS6805"/>
    <x v="23"/>
    <x v="0"/>
    <x v="6"/>
    <s v="Full HD"/>
    <n v="2"/>
    <n v="4915.8900000000003"/>
    <n v="9831.7800000000007"/>
  </r>
  <r>
    <x v="8"/>
    <s v="UA40DM2500S9"/>
    <x v="18"/>
    <x v="0"/>
    <x v="4"/>
    <s v="HD Ready"/>
    <n v="2"/>
    <n v="5788.61"/>
    <n v="11577.22"/>
  </r>
  <r>
    <x v="8"/>
    <s v="A32HD300"/>
    <x v="11"/>
    <x v="1"/>
    <x v="1"/>
    <s v="HD Ready"/>
    <n v="2"/>
    <n v="2487"/>
    <n v="4974"/>
  </r>
  <r>
    <x v="8"/>
    <s v="43PFS5505"/>
    <x v="23"/>
    <x v="1"/>
    <x v="0"/>
    <s v="Full HD"/>
    <n v="2"/>
    <n v="7699"/>
    <n v="15398"/>
  </r>
  <r>
    <x v="8"/>
    <s v="E19DM2500"/>
    <x v="47"/>
    <x v="1"/>
    <x v="23"/>
    <s v="HD Ready"/>
    <n v="2"/>
    <n v="3179"/>
    <n v="6358"/>
  </r>
  <r>
    <x v="8"/>
    <s v="55U8QF"/>
    <x v="5"/>
    <x v="0"/>
    <x v="10"/>
    <s v="Ultra HD/4k (3840x2160p)"/>
    <n v="2"/>
    <n v="22650.45"/>
    <n v="45300.9"/>
  </r>
  <r>
    <x v="8"/>
    <s v="4T-C55BL2EF2AB"/>
    <x v="25"/>
    <x v="0"/>
    <x v="2"/>
    <s v="Ultra HD/4k (3840x2160p)"/>
    <n v="2"/>
    <n v="14999"/>
    <n v="29998"/>
  </r>
  <r>
    <x v="8"/>
    <s v="50A7100F"/>
    <x v="5"/>
    <x v="0"/>
    <x v="3"/>
    <s v="Ultra HD/4k (3840x2160p)"/>
    <n v="2"/>
    <n v="9569.7999999999993"/>
    <n v="19139.599999999999"/>
  </r>
  <r>
    <x v="8"/>
    <s v="43FQ1920T2"/>
    <x v="32"/>
    <x v="1"/>
    <x v="0"/>
    <s v="Full HD"/>
    <n v="2"/>
    <n v="4440"/>
    <n v="8880"/>
  </r>
  <r>
    <x v="8"/>
    <s v="A40HD300T2"/>
    <x v="11"/>
    <x v="1"/>
    <x v="4"/>
    <s v="Full HD"/>
    <n v="2"/>
    <n v="4499"/>
    <n v="8998"/>
  </r>
  <r>
    <x v="8"/>
    <s v="A43HD300T2S"/>
    <x v="11"/>
    <x v="0"/>
    <x v="0"/>
    <s v="Full HD"/>
    <n v="2"/>
    <n v="5999"/>
    <n v="11998"/>
  </r>
  <r>
    <x v="8"/>
    <s v="UA43FHD19T2S"/>
    <x v="18"/>
    <x v="0"/>
    <x v="0"/>
    <s v="Full HD"/>
    <n v="2"/>
    <n v="5964.7449999999999"/>
    <n v="11929.49"/>
  </r>
  <r>
    <x v="8"/>
    <s v="MTV-4045HT2"/>
    <x v="6"/>
    <x v="1"/>
    <x v="20"/>
    <s v="HD Ready"/>
    <n v="2"/>
    <n v="4299"/>
    <n v="8598"/>
  </r>
  <r>
    <x v="8"/>
    <s v="75UN81006LB"/>
    <x v="4"/>
    <x v="0"/>
    <x v="17"/>
    <s v="Ultra HD/4k (3840x2160p)"/>
    <n v="2"/>
    <n v="50499"/>
    <n v="100998"/>
  </r>
  <r>
    <x v="8"/>
    <s v="32HE5HDTA1"/>
    <x v="19"/>
    <x v="0"/>
    <x v="1"/>
    <s v="HD Ready"/>
    <n v="2"/>
    <n v="3895"/>
    <n v="7790"/>
  </r>
  <r>
    <x v="8"/>
    <s v="60UN71006LB"/>
    <x v="4"/>
    <x v="0"/>
    <x v="29"/>
    <s v="Ultra HD/4k (3840x2160p)"/>
    <n v="2"/>
    <n v="20999"/>
    <n v="41998"/>
  </r>
  <r>
    <x v="8"/>
    <s v="65NANO916NA"/>
    <x v="4"/>
    <x v="0"/>
    <x v="14"/>
    <s v="Ultra HD/4k (3840x2160p)"/>
    <n v="2"/>
    <n v="56999"/>
    <n v="113998"/>
  </r>
  <r>
    <x v="8"/>
    <s v="55NANO866NA"/>
    <x v="4"/>
    <x v="0"/>
    <x v="2"/>
    <s v="Ultra HD/4k (3840x2160p)"/>
    <n v="2"/>
    <n v="33999.449999999997"/>
    <n v="67998.899999999994"/>
  </r>
  <r>
    <x v="8"/>
    <s v="KD-65XH9505"/>
    <x v="21"/>
    <x v="0"/>
    <x v="14"/>
    <s v="Ultra HD/4k (3840x2160p)"/>
    <n v="2"/>
    <n v="61046"/>
    <n v="122092"/>
  </r>
  <r>
    <x v="8"/>
    <s v="KD-65XH8096"/>
    <x v="21"/>
    <x v="0"/>
    <x v="14"/>
    <s v="Ultra HD/4k (3840x2160p)"/>
    <n v="2"/>
    <n v="39999.449999999997"/>
    <n v="79998.899999999994"/>
  </r>
  <r>
    <x v="8"/>
    <s v="QE85Q70T"/>
    <x v="1"/>
    <x v="0"/>
    <x v="22"/>
    <s v="Ultra HD/4k (3840x2160p)"/>
    <n v="2"/>
    <n v="121999"/>
    <n v="243998"/>
  </r>
  <r>
    <x v="8"/>
    <s v="UE82TU8000"/>
    <x v="1"/>
    <x v="0"/>
    <x v="27"/>
    <s v="Ultra HD/4k (3840x2160p)"/>
    <n v="2"/>
    <n v="78999"/>
    <n v="157998"/>
  </r>
  <r>
    <x v="8"/>
    <s v="55NANO916NA"/>
    <x v="4"/>
    <x v="0"/>
    <x v="2"/>
    <s v="Ultra HD/4k (3840x2160p)"/>
    <n v="2"/>
    <n v="37999"/>
    <n v="75998"/>
  </r>
  <r>
    <x v="8"/>
    <s v="QE65LS03T"/>
    <x v="1"/>
    <x v="0"/>
    <x v="14"/>
    <s v="Ultra HD/4k (3840x2160p)"/>
    <n v="2"/>
    <n v="57294.879999999997"/>
    <n v="114589.75999999999"/>
  </r>
  <r>
    <x v="8"/>
    <s v="85B8500UWG"/>
    <x v="5"/>
    <x v="0"/>
    <x v="22"/>
    <s v="Ultra HD/4k (3840x2160p)"/>
    <n v="2"/>
    <n v="48749.9"/>
    <n v="97499.8"/>
  </r>
  <r>
    <x v="8"/>
    <s v="UQ4T-C40BL5EF2AB"/>
    <x v="25"/>
    <x v="0"/>
    <x v="4"/>
    <s v="Ultra HD/4k (3840x2160p)"/>
    <n v="2"/>
    <n v="9899"/>
    <n v="19798"/>
  </r>
  <r>
    <x v="8"/>
    <s v="LC-32HI3222E"/>
    <x v="25"/>
    <x v="1"/>
    <x v="1"/>
    <s v="HD Ready"/>
    <n v="2"/>
    <n v="4307.17"/>
    <n v="8614.34"/>
  </r>
  <r>
    <x v="8"/>
    <s v="32FR55GU"/>
    <x v="3"/>
    <x v="0"/>
    <x v="1"/>
    <s v="Full HD"/>
    <n v="2"/>
    <n v="5648.98"/>
    <n v="11297.96"/>
  </r>
  <r>
    <x v="8"/>
    <s v="49AS1FHDTA1"/>
    <x v="19"/>
    <x v="0"/>
    <x v="8"/>
    <s v="Full HD"/>
    <n v="2"/>
    <n v="5214"/>
    <n v="10428"/>
  </r>
  <r>
    <x v="8"/>
    <s v="UE70RU7090"/>
    <x v="1"/>
    <x v="0"/>
    <x v="16"/>
    <s v="Ultra HD/4k (3840x2160p)"/>
    <n v="2"/>
    <n v="31998.98"/>
    <n v="63997.96"/>
  </r>
  <r>
    <x v="8"/>
    <s v="24F9000T"/>
    <x v="28"/>
    <x v="1"/>
    <x v="6"/>
    <s v="Full HD"/>
    <n v="2"/>
    <n v="2199"/>
    <n v="4398"/>
  </r>
  <r>
    <x v="8"/>
    <s v="S32HD22B"/>
    <x v="16"/>
    <x v="0"/>
    <x v="1"/>
    <s v="HD Ready"/>
    <n v="2"/>
    <n v="3549.5749999999998"/>
    <n v="7099.15"/>
  </r>
  <r>
    <x v="8"/>
    <s v="55UL950"/>
    <x v="12"/>
    <x v="0"/>
    <x v="10"/>
    <s v="Ultra HD/4k (3840x2160p)"/>
    <n v="2"/>
    <n v="8499"/>
    <n v="16998"/>
  </r>
  <r>
    <x v="8"/>
    <s v="UA24DM2500T2"/>
    <x v="18"/>
    <x v="1"/>
    <x v="6"/>
    <s v="HD Ready"/>
    <n v="2"/>
    <n v="2241.5"/>
    <n v="4483"/>
  </r>
  <r>
    <x v="8"/>
    <s v="GTV24T2"/>
    <x v="33"/>
    <x v="1"/>
    <x v="6"/>
    <s v="HD Ready"/>
    <n v="2"/>
    <n v="2014.09"/>
    <n v="4028.18"/>
  </r>
  <r>
    <x v="8"/>
    <s v="TX-65GXR700"/>
    <x v="22"/>
    <x v="0"/>
    <x v="14"/>
    <s v="Ultra HD/4k (3840x2160p)"/>
    <n v="2"/>
    <n v="20999"/>
    <n v="41998"/>
  </r>
  <r>
    <x v="8"/>
    <s v="JH24BT300S"/>
    <x v="34"/>
    <x v="1"/>
    <x v="6"/>
    <s v="HD Ready"/>
    <n v="2"/>
    <n v="2561"/>
    <n v="5122"/>
  </r>
  <r>
    <x v="8"/>
    <s v="KD-65AG9"/>
    <x v="21"/>
    <x v="0"/>
    <x v="14"/>
    <s v="Ultra HD/4k (3840x2160p)"/>
    <n v="2"/>
    <n v="141499"/>
    <n v="282998"/>
  </r>
  <r>
    <x v="8"/>
    <s v="40FB865"/>
    <x v="12"/>
    <x v="1"/>
    <x v="4"/>
    <s v="Full HD"/>
    <n v="2"/>
    <n v="4749.5"/>
    <n v="9499"/>
  </r>
  <r>
    <x v="8"/>
    <s v="GTV43S04FHD"/>
    <x v="33"/>
    <x v="0"/>
    <x v="0"/>
    <s v="Full HD"/>
    <n v="2"/>
    <n v="6927.5"/>
    <n v="13855"/>
  </r>
  <r>
    <x v="8"/>
    <s v="KDL-43WF665"/>
    <x v="21"/>
    <x v="0"/>
    <x v="0"/>
    <s v="Full HD"/>
    <n v="2"/>
    <n v="11999"/>
    <n v="23998"/>
  </r>
  <r>
    <x v="8"/>
    <s v="GTV32HD01T2"/>
    <x v="33"/>
    <x v="1"/>
    <x v="1"/>
    <s v="HD Ready"/>
    <n v="2"/>
    <n v="2602.855"/>
    <n v="5205.71"/>
  </r>
  <r>
    <x v="8"/>
    <s v="KD-55XG8096"/>
    <x v="21"/>
    <x v="0"/>
    <x v="2"/>
    <s v="Ultra HD/4k (3840x2160p)"/>
    <n v="2"/>
    <n v="27499"/>
    <n v="54998"/>
  </r>
  <r>
    <x v="8"/>
    <s v="43EP640"/>
    <x v="31"/>
    <x v="0"/>
    <x v="0"/>
    <s v="Ultra HD/4k (3840x2160p)"/>
    <n v="2"/>
    <n v="8999"/>
    <n v="17998"/>
  </r>
  <r>
    <x v="8"/>
    <s v="75PUS7354"/>
    <x v="23"/>
    <x v="0"/>
    <x v="17"/>
    <s v="Ultra HD/4k (3840x2160p)"/>
    <n v="2"/>
    <n v="37999"/>
    <n v="75998"/>
  </r>
  <r>
    <x v="8"/>
    <s v="50PUS7304"/>
    <x v="23"/>
    <x v="0"/>
    <x v="3"/>
    <s v="Ultra HD/4k (3840x2160p)"/>
    <n v="2"/>
    <n v="17999"/>
    <n v="35998"/>
  </r>
  <r>
    <x v="8"/>
    <s v="50PUS7334"/>
    <x v="23"/>
    <x v="0"/>
    <x v="3"/>
    <s v="Ultra HD/4k (3840x2160p)"/>
    <n v="2"/>
    <n v="18498.96"/>
    <n v="36997.919999999998"/>
  </r>
  <r>
    <x v="8"/>
    <s v="55OLED854"/>
    <x v="23"/>
    <x v="0"/>
    <x v="2"/>
    <s v="Ultra HD/4k (3840x2160p)"/>
    <n v="2"/>
    <n v="49999"/>
    <n v="99998"/>
  </r>
  <r>
    <x v="8"/>
    <s v="58PUS6504"/>
    <x v="23"/>
    <x v="0"/>
    <x v="13"/>
    <s v="Ultra HD/4k (3840x2160p)"/>
    <n v="2"/>
    <n v="12998.5"/>
    <n v="25997"/>
  </r>
  <r>
    <x v="8"/>
    <s v="43UM7390PLC"/>
    <x v="4"/>
    <x v="0"/>
    <x v="0"/>
    <s v="Ultra HD/4k (3840x2160p)"/>
    <n v="2"/>
    <n v="13849"/>
    <n v="27698"/>
  </r>
  <r>
    <x v="8"/>
    <s v="UE50RU7172"/>
    <x v="1"/>
    <x v="0"/>
    <x v="3"/>
    <s v="Ultra HD/4k (3840x2160p)"/>
    <n v="2"/>
    <n v="11699"/>
    <n v="23398"/>
  </r>
  <r>
    <x v="8"/>
    <s v="QE55LS03R"/>
    <x v="1"/>
    <x v="0"/>
    <x v="2"/>
    <s v="Ultra HD/4k (3840x2160p)"/>
    <n v="2"/>
    <n v="34624"/>
    <n v="69248"/>
  </r>
  <r>
    <x v="8"/>
    <s v="QE55Q80R"/>
    <x v="1"/>
    <x v="0"/>
    <x v="2"/>
    <s v="Ultra HD/4k (3840x2160p)"/>
    <n v="2"/>
    <n v="32661.5"/>
    <n v="65323"/>
  </r>
  <r>
    <x v="8"/>
    <s v="QE65Q80R"/>
    <x v="1"/>
    <x v="0"/>
    <x v="14"/>
    <s v="Ultra HD/4k (3840x2160p)"/>
    <n v="2"/>
    <n v="51299"/>
    <n v="102598"/>
  </r>
  <r>
    <x v="8"/>
    <s v="LE32CT5030AK"/>
    <x v="8"/>
    <x v="1"/>
    <x v="1"/>
    <s v="HD Ready"/>
    <n v="2"/>
    <n v="2998.98"/>
    <n v="5997.96"/>
  </r>
  <r>
    <x v="8"/>
    <s v="S75UHD20G"/>
    <x v="16"/>
    <x v="0"/>
    <x v="17"/>
    <s v="Ultra HD/4k (3840x2160p)"/>
    <n v="2"/>
    <n v="26999"/>
    <n v="53998"/>
  </r>
  <r>
    <x v="8"/>
    <s v="LC-32HI3122E"/>
    <x v="25"/>
    <x v="1"/>
    <x v="1"/>
    <s v="HD Ready"/>
    <n v="2"/>
    <n v="4454"/>
    <n v="8908"/>
  </r>
  <r>
    <x v="8"/>
    <s v="LE40CT5530AK"/>
    <x v="8"/>
    <x v="0"/>
    <x v="4"/>
    <s v="Full HD"/>
    <n v="2"/>
    <n v="4586.49"/>
    <n v="9172.98"/>
  </r>
  <r>
    <x v="8"/>
    <s v="55Q3 AI"/>
    <x v="10"/>
    <x v="0"/>
    <x v="2"/>
    <s v="Ultra HD/4k (3840x2160p)"/>
    <n v="2"/>
    <n v="11111"/>
    <n v="22222"/>
  </r>
  <r>
    <x v="8"/>
    <s v="LC-40FI5012E"/>
    <x v="25"/>
    <x v="0"/>
    <x v="4"/>
    <s v="Full HD"/>
    <n v="2"/>
    <n v="6473"/>
    <n v="12946"/>
  </r>
  <r>
    <x v="8"/>
    <s v="LE40CT5030AK"/>
    <x v="8"/>
    <x v="1"/>
    <x v="4"/>
    <s v="Full HD"/>
    <n v="2"/>
    <n v="4387.2950000000001"/>
    <n v="8774.59"/>
  </r>
  <r>
    <x v="8"/>
    <s v="32AH90G SMART"/>
    <x v="45"/>
    <x v="1"/>
    <x v="1"/>
    <s v="HD Ready"/>
    <n v="2"/>
    <n v="4999"/>
    <n v="9998"/>
  </r>
  <r>
    <x v="8"/>
    <s v="43UP50G"/>
    <x v="3"/>
    <x v="0"/>
    <x v="0"/>
    <s v="Ultra HD/4k (3840x2160p)"/>
    <n v="2"/>
    <n v="8037.98"/>
    <n v="16075.96"/>
  </r>
  <r>
    <x v="8"/>
    <s v="24HB50BU"/>
    <x v="3"/>
    <x v="1"/>
    <x v="6"/>
    <s v="HD Ready"/>
    <n v="2"/>
    <n v="2499"/>
    <n v="4998"/>
  </r>
  <r>
    <x v="8"/>
    <s v="50UR50GU"/>
    <x v="3"/>
    <x v="0"/>
    <x v="3"/>
    <s v="Ultra HD/4k (3840x2160p)"/>
    <n v="2"/>
    <n v="7699"/>
    <n v="15398"/>
  </r>
  <r>
    <x v="8"/>
    <s v="32HR50GU"/>
    <x v="3"/>
    <x v="0"/>
    <x v="1"/>
    <s v="HD Ready"/>
    <n v="2"/>
    <n v="3791.4749999999999"/>
    <n v="7582.95"/>
  </r>
  <r>
    <x v="8"/>
    <s v="40FR50"/>
    <x v="3"/>
    <x v="0"/>
    <x v="4"/>
    <s v="Full HD"/>
    <n v="2"/>
    <n v="7031.68"/>
    <n v="14063.36"/>
  </r>
  <r>
    <x v="8"/>
    <s v="LD-4388"/>
    <x v="26"/>
    <x v="0"/>
    <x v="0"/>
    <s v="Full HD"/>
    <n v="2"/>
    <n v="7999"/>
    <n v="15998"/>
  </r>
  <r>
    <x v="8"/>
    <s v="UE32N5300"/>
    <x v="1"/>
    <x v="0"/>
    <x v="1"/>
    <s v="Full HD"/>
    <n v="2"/>
    <n v="6699"/>
    <n v="13398"/>
  </r>
  <r>
    <x v="8"/>
    <s v="UE55NU7090"/>
    <x v="1"/>
    <x v="0"/>
    <x v="2"/>
    <s v="Ultra HD/4k (3840x2160p)"/>
    <n v="2"/>
    <n v="14799"/>
    <n v="29598"/>
  </r>
  <r>
    <x v="8"/>
    <s v="32L2863"/>
    <x v="7"/>
    <x v="0"/>
    <x v="1"/>
    <s v="Full HD"/>
    <n v="2"/>
    <n v="5649"/>
    <n v="11298"/>
  </r>
  <r>
    <x v="8"/>
    <s v="40DF4530-O"/>
    <x v="9"/>
    <x v="1"/>
    <x v="4"/>
    <s v="Full HD"/>
    <n v="2"/>
    <n v="3807"/>
    <n v="7614"/>
  </r>
  <r>
    <x v="8"/>
    <s v="OLED65B8PLA"/>
    <x v="4"/>
    <x v="0"/>
    <x v="14"/>
    <s v="Ultra HD/4k (3840x2160p)"/>
    <n v="2"/>
    <n v="57776.98"/>
    <n v="115553.96"/>
  </r>
  <r>
    <x v="8"/>
    <s v="MTV-2430LW"/>
    <x v="6"/>
    <x v="1"/>
    <x v="6"/>
    <s v="HD Ready"/>
    <n v="2"/>
    <n v="1948.24"/>
    <n v="3896.48"/>
  </r>
  <r>
    <x v="8"/>
    <s v="MTV-2431LT2"/>
    <x v="6"/>
    <x v="1"/>
    <x v="6"/>
    <s v="HD Ready"/>
    <n v="1"/>
    <n v="2199"/>
    <n v="2199"/>
  </r>
  <r>
    <x v="8"/>
    <s v="LED-40U600"/>
    <x v="36"/>
    <x v="0"/>
    <x v="4"/>
    <s v="Ultra HD/4k (3840x2160p)"/>
    <n v="1"/>
    <n v="6750.34"/>
    <n v="6750.34"/>
  </r>
  <r>
    <x v="8"/>
    <s v="MTV-4223LT2"/>
    <x v="6"/>
    <x v="1"/>
    <x v="21"/>
    <s v="Full HD"/>
    <n v="1"/>
    <n v="4566"/>
    <n v="4566"/>
  </r>
  <r>
    <x v="8"/>
    <s v="LE-3270"/>
    <x v="38"/>
    <x v="1"/>
    <x v="1"/>
    <s v="HD Ready"/>
    <n v="1"/>
    <n v="3398.92"/>
    <n v="3398.92"/>
  </r>
  <r>
    <x v="8"/>
    <s v="MAT19WI27"/>
    <x v="37"/>
    <x v="1"/>
    <x v="23"/>
    <s v="HD Ready"/>
    <n v="1"/>
    <n v="1495"/>
    <n v="1495"/>
  </r>
  <r>
    <x v="8"/>
    <s v="70PUS8545"/>
    <x v="23"/>
    <x v="0"/>
    <x v="16"/>
    <s v="Ultra HD/4k (3840x2160p)"/>
    <n v="1"/>
    <n v="39999"/>
    <n v="39999"/>
  </r>
  <r>
    <x v="8"/>
    <s v="55EP641"/>
    <x v="31"/>
    <x v="0"/>
    <x v="2"/>
    <s v="Ultra HD/4k (3840x2160p)"/>
    <n v="1"/>
    <n v="10699"/>
    <n v="10699"/>
  </r>
  <r>
    <x v="8"/>
    <s v="XF32A300"/>
    <x v="53"/>
    <x v="0"/>
    <x v="1"/>
    <s v="Full HD"/>
    <n v="1"/>
    <n v="4399"/>
    <n v="4399"/>
  </r>
  <r>
    <x v="8"/>
    <s v="XU43D401"/>
    <x v="53"/>
    <x v="0"/>
    <x v="0"/>
    <s v="Ultra HD/4k (3840x2160p)"/>
    <n v="1"/>
    <n v="7499"/>
    <n v="7499"/>
  </r>
  <r>
    <x v="8"/>
    <s v="XF32D401"/>
    <x v="53"/>
    <x v="0"/>
    <x v="5"/>
    <s v="Full HD"/>
    <n v="1"/>
    <n v="4399"/>
    <n v="4399"/>
  </r>
  <r>
    <x v="8"/>
    <s v="LED-50J7000 + T2"/>
    <x v="2"/>
    <x v="1"/>
    <x v="3"/>
    <s v="Full HD"/>
    <n v="1"/>
    <n v="6929"/>
    <n v="6929"/>
  </r>
  <r>
    <x v="8"/>
    <s v="50PUS8545"/>
    <x v="23"/>
    <x v="0"/>
    <x v="3"/>
    <s v="Ultra HD/4k (3840x2160p)"/>
    <n v="1"/>
    <n v="20999"/>
    <n v="20999"/>
  </r>
  <r>
    <x v="8"/>
    <s v="65UC6006S"/>
    <x v="27"/>
    <x v="0"/>
    <x v="14"/>
    <s v="Ultra HD/4k (3840x2160p)"/>
    <n v="1"/>
    <n v="18499"/>
    <n v="18499"/>
  </r>
  <r>
    <x v="8"/>
    <s v="55UB6416"/>
    <x v="27"/>
    <x v="0"/>
    <x v="2"/>
    <s v="Ultra HD/4k (3840x2160p)"/>
    <n v="1"/>
    <n v="10599"/>
    <n v="10599"/>
  </r>
  <r>
    <x v="8"/>
    <s v="55UD6676"/>
    <x v="27"/>
    <x v="0"/>
    <x v="2"/>
    <s v="Ultra HD/4k (3840x2160p)"/>
    <n v="1"/>
    <n v="11299"/>
    <n v="11299"/>
  </r>
  <r>
    <x v="8"/>
    <s v="XF32B301"/>
    <x v="53"/>
    <x v="0"/>
    <x v="1"/>
    <s v="Full HD"/>
    <n v="1"/>
    <n v="4399"/>
    <n v="4399"/>
  </r>
  <r>
    <x v="8"/>
    <s v="2T-C40BF4EE2NB"/>
    <x v="25"/>
    <x v="1"/>
    <x v="4"/>
    <s v="Ultra HD/4k (3840x2160p)"/>
    <n v="1"/>
    <n v="6600"/>
    <n v="6600"/>
  </r>
  <r>
    <x v="8"/>
    <s v="TV65-US2G"/>
    <x v="17"/>
    <x v="0"/>
    <x v="14"/>
    <s v="Ultra HD/4k (3840x2160p)"/>
    <n v="1"/>
    <n v="23999.9"/>
    <n v="23999.9"/>
  </r>
  <r>
    <x v="8"/>
    <s v="D1TV40SS05Y"/>
    <x v="49"/>
    <x v="0"/>
    <x v="4"/>
    <s v="Full HD"/>
    <n v="1"/>
    <n v="5999"/>
    <n v="5999"/>
  </r>
  <r>
    <x v="8"/>
    <s v="65A7400F"/>
    <x v="5"/>
    <x v="0"/>
    <x v="14"/>
    <s v="Ultra HD/4k (3840x2160p)"/>
    <n v="1"/>
    <n v="21999.9"/>
    <n v="21999.9"/>
  </r>
  <r>
    <x v="8"/>
    <s v="50UN965"/>
    <x v="12"/>
    <x v="0"/>
    <x v="3"/>
    <s v="Ultra HD/4k (3840x2160p)"/>
    <n v="1"/>
    <n v="9999"/>
    <n v="9999"/>
  </r>
  <r>
    <x v="8"/>
    <s v="75UM7050PLA"/>
    <x v="4"/>
    <x v="0"/>
    <x v="17"/>
    <s v="Ultra HD/4k (3840x2160p)"/>
    <n v="1"/>
    <n v="39999"/>
    <n v="39999"/>
  </r>
  <r>
    <x v="8"/>
    <s v="UA55LEP1UHD9"/>
    <x v="18"/>
    <x v="0"/>
    <x v="2"/>
    <s v="Ultra HD/4k (3840x2160p)"/>
    <n v="1"/>
    <n v="9499"/>
    <n v="9499"/>
  </r>
  <r>
    <x v="8"/>
    <s v="OLED65CX6LA"/>
    <x v="4"/>
    <x v="0"/>
    <x v="14"/>
    <s v="Ultra HD/4k (3840x2160p)"/>
    <n v="1"/>
    <n v="89999"/>
    <n v="89999"/>
  </r>
  <r>
    <x v="8"/>
    <s v="KD-75XH9096"/>
    <x v="21"/>
    <x v="0"/>
    <x v="17"/>
    <s v="Ultra HD/4k (3840x2160p)"/>
    <n v="1"/>
    <n v="85999"/>
    <n v="85999"/>
  </r>
  <r>
    <x v="8"/>
    <s v="KD-55A8"/>
    <x v="21"/>
    <x v="0"/>
    <x v="2"/>
    <s v="Ultra HD/4k (3840x2160p)"/>
    <n v="1"/>
    <n v="75999"/>
    <n v="75999"/>
  </r>
  <r>
    <x v="8"/>
    <s v="KD-65XH9096"/>
    <x v="21"/>
    <x v="0"/>
    <x v="14"/>
    <s v="Ultra HD/4k (3840x2160p)"/>
    <n v="1"/>
    <n v="59999"/>
    <n v="59999"/>
  </r>
  <r>
    <x v="8"/>
    <s v="43F8000T"/>
    <x v="28"/>
    <x v="1"/>
    <x v="0"/>
    <s v="Full HD"/>
    <n v="1"/>
    <n v="4496.6400000000003"/>
    <n v="4496.6400000000003"/>
  </r>
  <r>
    <x v="8"/>
    <s v="A32HD400"/>
    <x v="11"/>
    <x v="1"/>
    <x v="1"/>
    <s v="HD Ready"/>
    <n v="1"/>
    <n v="1700"/>
    <n v="1700"/>
  </r>
  <r>
    <x v="8"/>
    <s v="65Q40"/>
    <x v="10"/>
    <x v="0"/>
    <x v="14"/>
    <s v="Ultra HD/4k (3840x2160p)"/>
    <n v="1"/>
    <n v="29999"/>
    <n v="29999"/>
  </r>
  <r>
    <x v="8"/>
    <s v="UA43LEF1T2S"/>
    <x v="18"/>
    <x v="0"/>
    <x v="0"/>
    <s v="Full HD"/>
    <n v="1"/>
    <n v="5305"/>
    <n v="5305"/>
  </r>
  <r>
    <x v="8"/>
    <s v="LE4355SM"/>
    <x v="38"/>
    <x v="0"/>
    <x v="0"/>
    <s v="Full HD"/>
    <n v="1"/>
    <n v="5298.56"/>
    <n v="5298.56"/>
  </r>
  <r>
    <x v="8"/>
    <s v="A24HD200T2S"/>
    <x v="11"/>
    <x v="0"/>
    <x v="6"/>
    <s v="HD Ready"/>
    <n v="1"/>
    <n v="2999"/>
    <n v="2999"/>
  </r>
  <r>
    <x v="8"/>
    <s v="QE55Q95T"/>
    <x v="1"/>
    <x v="0"/>
    <x v="2"/>
    <s v="Ultra HD/4k (3840x2160p)"/>
    <n v="1"/>
    <n v="60999"/>
    <n v="60999"/>
  </r>
  <r>
    <x v="8"/>
    <s v="QE43LS01T"/>
    <x v="1"/>
    <x v="0"/>
    <x v="0"/>
    <s v="Ultra HD/4k (3840x2160p)"/>
    <n v="1"/>
    <n v="27200"/>
    <n v="27200"/>
  </r>
  <r>
    <x v="8"/>
    <s v="QE75Q95T"/>
    <x v="1"/>
    <x v="0"/>
    <x v="17"/>
    <s v="Ultra HD/4k (3840x2160p)"/>
    <n v="1"/>
    <n v="129999"/>
    <n v="129999"/>
  </r>
  <r>
    <x v="8"/>
    <s v="QE85Q95T"/>
    <x v="1"/>
    <x v="0"/>
    <x v="22"/>
    <s v="Ultra HD/4k (3840x2160p)"/>
    <n v="1"/>
    <n v="207999.9"/>
    <n v="207999.9"/>
  </r>
  <r>
    <x v="8"/>
    <s v="QE85Q80T"/>
    <x v="1"/>
    <x v="0"/>
    <x v="22"/>
    <s v="Ultra HD/4k (3840x2160p)"/>
    <n v="1"/>
    <n v="158399"/>
    <n v="158399"/>
  </r>
  <r>
    <x v="8"/>
    <s v="32L2963"/>
    <x v="7"/>
    <x v="0"/>
    <x v="1"/>
    <s v="Full HD"/>
    <n v="1"/>
    <n v="5404.9"/>
    <n v="5404.9"/>
  </r>
  <r>
    <x v="8"/>
    <s v="QE75Q80T"/>
    <x v="1"/>
    <x v="0"/>
    <x v="17"/>
    <s v="Ultra HD/4k (3840x2160p)"/>
    <n v="1"/>
    <n v="89099"/>
    <n v="89099"/>
  </r>
  <r>
    <x v="8"/>
    <s v="U55P6066"/>
    <x v="31"/>
    <x v="0"/>
    <x v="2"/>
    <s v="Ultra HD/4k (3840x2160p)"/>
    <n v="1"/>
    <n v="9499"/>
    <n v="9499"/>
  </r>
  <r>
    <x v="8"/>
    <s v="UE75TU8000"/>
    <x v="1"/>
    <x v="0"/>
    <x v="17"/>
    <s v="Ultra HD/4k (3840x2160p)"/>
    <n v="1"/>
    <n v="52999"/>
    <n v="52999"/>
  </r>
  <r>
    <x v="8"/>
    <s v="S43FHD20B"/>
    <x v="16"/>
    <x v="0"/>
    <x v="0"/>
    <s v="Full HD"/>
    <n v="1"/>
    <n v="6027.52"/>
    <n v="6027.52"/>
  </r>
  <r>
    <x v="8"/>
    <s v="50UA3A63"/>
    <x v="7"/>
    <x v="0"/>
    <x v="3"/>
    <s v="Ultra HD/4k (3840x2160p)"/>
    <n v="1"/>
    <n v="13999"/>
    <n v="13999"/>
  </r>
  <r>
    <x v="8"/>
    <s v="40BL5EA"/>
    <x v="25"/>
    <x v="0"/>
    <x v="4"/>
    <s v="Ultra HD/4k (3840x2160p)"/>
    <n v="1"/>
    <n v="9899"/>
    <n v="9899"/>
  </r>
  <r>
    <x v="8"/>
    <s v="40ES561"/>
    <x v="31"/>
    <x v="0"/>
    <x v="4"/>
    <s v="Full HD"/>
    <n v="1"/>
    <n v="6418"/>
    <n v="6418"/>
  </r>
  <r>
    <x v="8"/>
    <s v="LC-40SA5200X"/>
    <x v="25"/>
    <x v="0"/>
    <x v="4"/>
    <s v="Full HD"/>
    <n v="1"/>
    <n v="4867.71"/>
    <n v="4867.71"/>
  </r>
  <r>
    <x v="8"/>
    <s v="24HX1950T2"/>
    <x v="32"/>
    <x v="1"/>
    <x v="6"/>
    <s v="HD Ready"/>
    <n v="1"/>
    <n v="2299"/>
    <n v="2299"/>
  </r>
  <r>
    <x v="8"/>
    <s v="43MA1FHDTA1"/>
    <x v="19"/>
    <x v="0"/>
    <x v="0"/>
    <s v="Full HD"/>
    <n v="1"/>
    <n v="6495"/>
    <n v="6495"/>
  </r>
  <r>
    <x v="8"/>
    <s v="32AS5HDT"/>
    <x v="19"/>
    <x v="1"/>
    <x v="1"/>
    <s v="HD Ready"/>
    <n v="1"/>
    <n v="2899"/>
    <n v="2899"/>
  </r>
  <r>
    <x v="8"/>
    <s v="50AS1UHDTA1.5"/>
    <x v="19"/>
    <x v="0"/>
    <x v="8"/>
    <s v="Ultra HD/4k (3840x2160p)"/>
    <n v="1"/>
    <n v="8499"/>
    <n v="8499"/>
  </r>
  <r>
    <x v="8"/>
    <s v="65PUS6554"/>
    <x v="23"/>
    <x v="0"/>
    <x v="35"/>
    <s v="Ultra HD/4k (3840x2160p)"/>
    <n v="1"/>
    <n v="21999"/>
    <n v="21999"/>
  </r>
  <r>
    <x v="8"/>
    <s v="LD-2419"/>
    <x v="26"/>
    <x v="1"/>
    <x v="6"/>
    <s v="HD Ready"/>
    <n v="1"/>
    <n v="2399"/>
    <n v="2399"/>
  </r>
  <r>
    <x v="8"/>
    <s v="43UA3A63"/>
    <x v="7"/>
    <x v="0"/>
    <x v="0"/>
    <s v="Ultra HD/4k (3840x2160p)"/>
    <n v="1"/>
    <n v="9799"/>
    <n v="9799"/>
  </r>
  <r>
    <x v="8"/>
    <s v="UA43IA124US"/>
    <x v="18"/>
    <x v="1"/>
    <x v="0"/>
    <s v="Ultra HD/4k (3840x2160p)"/>
    <n v="1"/>
    <n v="7125"/>
    <n v="7125"/>
  </r>
  <r>
    <x v="8"/>
    <s v="UA55IA124US"/>
    <x v="18"/>
    <x v="1"/>
    <x v="2"/>
    <s v="Ultra HD/4k (3840x2160p)"/>
    <n v="1"/>
    <n v="8999"/>
    <n v="8999"/>
  </r>
  <r>
    <x v="8"/>
    <s v="UA50IA124US"/>
    <x v="18"/>
    <x v="1"/>
    <x v="3"/>
    <s v="Ultra HD/4k (3840x2160p)"/>
    <n v="1"/>
    <n v="8399"/>
    <n v="8399"/>
  </r>
  <r>
    <x v="8"/>
    <s v="32BH500S"/>
    <x v="9"/>
    <x v="0"/>
    <x v="1"/>
    <s v="HD Ready"/>
    <n v="1"/>
    <n v="3199"/>
    <n v="3199"/>
  </r>
  <r>
    <x v="8"/>
    <s v="24BH500S"/>
    <x v="9"/>
    <x v="0"/>
    <x v="6"/>
    <s v="HD Ready"/>
    <n v="1"/>
    <n v="2709"/>
    <n v="2709"/>
  </r>
  <r>
    <x v="8"/>
    <s v="UA24IA124S"/>
    <x v="18"/>
    <x v="1"/>
    <x v="6"/>
    <s v="HD Ready"/>
    <n v="1"/>
    <n v="2999"/>
    <n v="2999"/>
  </r>
  <r>
    <x v="8"/>
    <s v="49UK950"/>
    <x v="12"/>
    <x v="0"/>
    <x v="8"/>
    <s v="Ultra HD/4k (3840x2160p)"/>
    <n v="1"/>
    <n v="7222"/>
    <n v="7222"/>
  </r>
  <r>
    <x v="8"/>
    <s v="40F9000ST"/>
    <x v="28"/>
    <x v="0"/>
    <x v="4"/>
    <s v="Full HD"/>
    <n v="1"/>
    <n v="4399"/>
    <n v="4399"/>
  </r>
  <r>
    <x v="8"/>
    <s v="UA50LEM1T2USM"/>
    <x v="18"/>
    <x v="1"/>
    <x v="3"/>
    <s v="Ultra HD/4k (3840x2160p)"/>
    <n v="1"/>
    <n v="7999"/>
    <n v="7999"/>
  </r>
  <r>
    <x v="8"/>
    <s v="H100LDA"/>
    <x v="5"/>
    <x v="0"/>
    <x v="33"/>
    <s v="Ultra HD/4k (3840x2160p)"/>
    <n v="1"/>
    <n v="79999.899999999994"/>
    <n v="79999.899999999994"/>
  </r>
  <r>
    <x v="8"/>
    <s v="UA40DM2500S"/>
    <x v="18"/>
    <x v="1"/>
    <x v="4"/>
    <s v="Full HD"/>
    <n v="1"/>
    <n v="5799"/>
    <n v="5799"/>
  </r>
  <r>
    <x v="8"/>
    <s v="LE-32P28T2"/>
    <x v="14"/>
    <x v="1"/>
    <x v="1"/>
    <s v="HD Ready"/>
    <n v="1"/>
    <n v="3399"/>
    <n v="3399"/>
  </r>
  <r>
    <x v="8"/>
    <s v="24FR55WU"/>
    <x v="3"/>
    <x v="0"/>
    <x v="6"/>
    <s v="Full HD"/>
    <n v="1"/>
    <n v="3481.1"/>
    <n v="3481.1"/>
  </r>
  <r>
    <x v="8"/>
    <s v="43UM7000PLA"/>
    <x v="4"/>
    <x v="0"/>
    <x v="0"/>
    <s v="Ultra HD/4k (3840x2160p)"/>
    <n v="1"/>
    <n v="11399"/>
    <n v="11399"/>
  </r>
  <r>
    <x v="8"/>
    <s v="L32FHD21B"/>
    <x v="16"/>
    <x v="1"/>
    <x v="1"/>
    <s v="Full HD"/>
    <n v="1"/>
    <n v="3899.05"/>
    <n v="3899.05"/>
  </r>
  <r>
    <x v="8"/>
    <s v="50USH1930T2"/>
    <x v="32"/>
    <x v="0"/>
    <x v="3"/>
    <s v="Ultra HD/4k (3840x2160p)"/>
    <n v="1"/>
    <n v="7999"/>
    <n v="7999"/>
  </r>
  <r>
    <x v="8"/>
    <s v="UA22LEN1T2"/>
    <x v="18"/>
    <x v="1"/>
    <x v="11"/>
    <s v="Full HD"/>
    <n v="1"/>
    <n v="2076.4899999999998"/>
    <n v="2076.4899999999998"/>
  </r>
  <r>
    <x v="8"/>
    <s v="GTV40FHD03T2"/>
    <x v="33"/>
    <x v="1"/>
    <x v="4"/>
    <s v="Full HD"/>
    <n v="1"/>
    <n v="4799"/>
    <n v="4799"/>
  </r>
  <r>
    <x v="8"/>
    <s v="JH32BT700S"/>
    <x v="34"/>
    <x v="1"/>
    <x v="1"/>
    <s v="HD Ready"/>
    <n v="1"/>
    <n v="3399"/>
    <n v="3399"/>
  </r>
  <r>
    <x v="8"/>
    <s v="JH32DS700S"/>
    <x v="34"/>
    <x v="0"/>
    <x v="1"/>
    <s v="HD Ready"/>
    <n v="1"/>
    <n v="4499"/>
    <n v="4499"/>
  </r>
  <r>
    <x v="8"/>
    <s v="49Q36 AI"/>
    <x v="10"/>
    <x v="0"/>
    <x v="8"/>
    <s v="Ultra HD/4k (3840x2160p)"/>
    <n v="1"/>
    <n v="10999"/>
    <n v="10999"/>
  </r>
  <r>
    <x v="8"/>
    <s v="65UK850T"/>
    <x v="12"/>
    <x v="0"/>
    <x v="14"/>
    <s v="Ultra HD/4k (3840x2160p)"/>
    <n v="1"/>
    <n v="16999"/>
    <n v="16999"/>
  </r>
  <r>
    <x v="8"/>
    <s v="65OLED854"/>
    <x v="23"/>
    <x v="0"/>
    <x v="14"/>
    <s v="Ultra HD/4k (3840x2160p)"/>
    <n v="1"/>
    <n v="64901.26"/>
    <n v="64901.26"/>
  </r>
  <r>
    <x v="8"/>
    <s v="GTV32S02T2"/>
    <x v="33"/>
    <x v="1"/>
    <x v="1"/>
    <s v="Full HD"/>
    <n v="1"/>
    <n v="3693"/>
    <n v="3693"/>
  </r>
  <r>
    <x v="8"/>
    <s v="KD-49XG8096"/>
    <x v="21"/>
    <x v="0"/>
    <x v="8"/>
    <s v="Ultra HD/4k (3840x2160p)"/>
    <n v="1"/>
    <n v="22499"/>
    <n v="22499"/>
  </r>
  <r>
    <x v="8"/>
    <s v="55EP640"/>
    <x v="31"/>
    <x v="0"/>
    <x v="2"/>
    <s v="Ultra HD/4k (3840x2160p)"/>
    <n v="1"/>
    <n v="10499"/>
    <n v="10499"/>
  </r>
  <r>
    <x v="8"/>
    <s v="55EP680"/>
    <x v="31"/>
    <x v="0"/>
    <x v="10"/>
    <s v="Ultra HD/4k (3840x2160p)"/>
    <n v="1"/>
    <n v="17999"/>
    <n v="17999"/>
  </r>
  <r>
    <x v="8"/>
    <s v="UE43RU7200"/>
    <x v="1"/>
    <x v="0"/>
    <x v="0"/>
    <s v="Ultra HD/4k (3840x2160p)"/>
    <n v="1"/>
    <n v="10599"/>
    <n v="10599"/>
  </r>
  <r>
    <x v="8"/>
    <s v="55PUS6554"/>
    <x v="23"/>
    <x v="0"/>
    <x v="2"/>
    <s v="Ultra HD/4k (3840x2160p)"/>
    <n v="1"/>
    <n v="13599"/>
    <n v="13599"/>
  </r>
  <r>
    <x v="8"/>
    <s v="65PUS7304"/>
    <x v="23"/>
    <x v="0"/>
    <x v="14"/>
    <s v="Ultra HD/4k (3840x2160p)"/>
    <n v="1"/>
    <n v="26499.11"/>
    <n v="26499.11"/>
  </r>
  <r>
    <x v="8"/>
    <s v="UE82RU8000"/>
    <x v="1"/>
    <x v="0"/>
    <x v="27"/>
    <s v="Ultra HD/4k (3840x2160p)"/>
    <n v="1"/>
    <n v="59999"/>
    <n v="59999"/>
  </r>
  <r>
    <x v="8"/>
    <s v="50PUS6804"/>
    <x v="23"/>
    <x v="0"/>
    <x v="3"/>
    <s v="Ultra HD/4k (3840x2160p)"/>
    <n v="1"/>
    <n v="16999"/>
    <n v="16999"/>
  </r>
  <r>
    <x v="8"/>
    <s v="H50B7100"/>
    <x v="5"/>
    <x v="0"/>
    <x v="3"/>
    <s v="Ultra HD/4k (3840x2160p)"/>
    <n v="1"/>
    <n v="8549"/>
    <n v="8549"/>
  </r>
  <r>
    <x v="8"/>
    <s v="43PUS6704"/>
    <x v="23"/>
    <x v="0"/>
    <x v="0"/>
    <s v="Ultra HD/4k (3840x2160p)"/>
    <n v="1"/>
    <n v="12499.9"/>
    <n v="12499.9"/>
  </r>
  <r>
    <x v="8"/>
    <s v="49UM7390PLC"/>
    <x v="4"/>
    <x v="0"/>
    <x v="8"/>
    <s v="Ultra HD/4k (3840x2160p)"/>
    <n v="1"/>
    <n v="15198.96"/>
    <n v="15198.96"/>
  </r>
  <r>
    <x v="8"/>
    <s v="86SM9000PLA"/>
    <x v="4"/>
    <x v="0"/>
    <x v="37"/>
    <s v="Ultra HD/4k (3840x2160p)"/>
    <n v="1"/>
    <n v="129999.96"/>
    <n v="129999.96"/>
  </r>
  <r>
    <x v="8"/>
    <s v="QE43LS01R"/>
    <x v="1"/>
    <x v="0"/>
    <x v="0"/>
    <s v="Ultra HD/4k (3840x2160p)"/>
    <n v="1"/>
    <n v="23799"/>
    <n v="23799"/>
  </r>
  <r>
    <x v="8"/>
    <s v="QE55LS01R"/>
    <x v="1"/>
    <x v="0"/>
    <x v="2"/>
    <s v="Ultra HD/4k (3840x2160p)"/>
    <n v="1"/>
    <n v="30599"/>
    <n v="30599"/>
  </r>
  <r>
    <x v="8"/>
    <s v="OLED65C9PLA"/>
    <x v="4"/>
    <x v="0"/>
    <x v="14"/>
    <s v="Ultra HD/4k (3840x2160p)"/>
    <n v="1"/>
    <n v="64999"/>
    <n v="64999"/>
  </r>
  <r>
    <x v="8"/>
    <s v="65SM8600PLA"/>
    <x v="4"/>
    <x v="0"/>
    <x v="14"/>
    <s v="Ultra HD/4k (3840x2160p)"/>
    <n v="1"/>
    <n v="48499"/>
    <n v="48499"/>
  </r>
  <r>
    <x v="8"/>
    <s v="40FE850"/>
    <x v="40"/>
    <x v="0"/>
    <x v="15"/>
    <s v="Full HD"/>
    <n v="1"/>
    <n v="5099"/>
    <n v="5099"/>
  </r>
  <r>
    <x v="8"/>
    <s v="UE55RU7172"/>
    <x v="1"/>
    <x v="0"/>
    <x v="2"/>
    <s v="Ultra HD/4k (3840x2160p)"/>
    <n v="1"/>
    <n v="13299"/>
    <n v="13299"/>
  </r>
  <r>
    <x v="8"/>
    <s v="UE50RU7400"/>
    <x v="1"/>
    <x v="0"/>
    <x v="3"/>
    <s v="Ultra HD/4k (3840x2160p)"/>
    <n v="1"/>
    <n v="13499"/>
    <n v="13499"/>
  </r>
  <r>
    <x v="8"/>
    <s v="43PUS6754"/>
    <x v="23"/>
    <x v="0"/>
    <x v="0"/>
    <s v="Ultra HD/4k (3840x2160p)"/>
    <n v="1"/>
    <n v="11999"/>
    <n v="11999"/>
  </r>
  <r>
    <x v="8"/>
    <s v="UE43RU7410"/>
    <x v="1"/>
    <x v="0"/>
    <x v="0"/>
    <s v="Ultra HD/4k (3840x2160p)"/>
    <n v="1"/>
    <n v="15499"/>
    <n v="15499"/>
  </r>
  <r>
    <x v="8"/>
    <s v="UE43RU7172"/>
    <x v="1"/>
    <x v="0"/>
    <x v="0"/>
    <s v="Ultra HD/4k (3840x2160p)"/>
    <n v="1"/>
    <n v="9542"/>
    <n v="9542"/>
  </r>
  <r>
    <x v="8"/>
    <s v="UE50RU7470"/>
    <x v="1"/>
    <x v="0"/>
    <x v="3"/>
    <s v="Ultra HD/4k (3840x2160p)"/>
    <n v="1"/>
    <n v="13599"/>
    <n v="13599"/>
  </r>
  <r>
    <x v="8"/>
    <s v="UE65RU7100"/>
    <x v="1"/>
    <x v="0"/>
    <x v="14"/>
    <s v="Ultra HD/4k (3840x2160p)"/>
    <n v="1"/>
    <n v="24749"/>
    <n v="24749"/>
  </r>
  <r>
    <x v="8"/>
    <s v="UE75RU7100"/>
    <x v="1"/>
    <x v="0"/>
    <x v="17"/>
    <s v="Ultra HD/4k (3840x2160p)"/>
    <n v="1"/>
    <n v="39999"/>
    <n v="39999"/>
  </r>
  <r>
    <x v="8"/>
    <s v="KD-65XG8596"/>
    <x v="21"/>
    <x v="0"/>
    <x v="14"/>
    <s v="Ultra HD/4k (3840x2160p)"/>
    <n v="1"/>
    <n v="44999.9"/>
    <n v="44999.9"/>
  </r>
  <r>
    <x v="8"/>
    <s v="QE55Q90R"/>
    <x v="1"/>
    <x v="0"/>
    <x v="2"/>
    <s v="Ultra HD/4k (3840x2160p)"/>
    <n v="1"/>
    <n v="47499"/>
    <n v="47499"/>
  </r>
  <r>
    <x v="8"/>
    <s v="24AS4HDTA1"/>
    <x v="19"/>
    <x v="0"/>
    <x v="6"/>
    <s v="HD Ready"/>
    <n v="1"/>
    <n v="4420"/>
    <n v="4420"/>
  </r>
  <r>
    <x v="8"/>
    <s v="22AS4FHDTA1"/>
    <x v="19"/>
    <x v="0"/>
    <x v="12"/>
    <s v="Full HD"/>
    <n v="1"/>
    <n v="3494"/>
    <n v="3494"/>
  </r>
  <r>
    <x v="8"/>
    <s v="LE55CU6530AK"/>
    <x v="8"/>
    <x v="0"/>
    <x v="2"/>
    <s v="Ultra HD/4k (3840x2160p)"/>
    <n v="1"/>
    <n v="8998.98"/>
    <n v="8998.98"/>
  </r>
  <r>
    <x v="8"/>
    <s v="40FE5606"/>
    <x v="27"/>
    <x v="0"/>
    <x v="4"/>
    <s v="Full HD"/>
    <n v="1"/>
    <n v="6999"/>
    <n v="6999"/>
  </r>
  <r>
    <x v="8"/>
    <s v="M65UHD20G"/>
    <x v="16"/>
    <x v="0"/>
    <x v="14"/>
    <s v="Ultra HD/4k (3840x2160p)"/>
    <n v="1"/>
    <n v="16299"/>
    <n v="16299"/>
  </r>
  <r>
    <x v="8"/>
    <s v="LE43CU6550AK"/>
    <x v="8"/>
    <x v="0"/>
    <x v="0"/>
    <s v="Ultra HD/4k (3840x2160p)"/>
    <n v="1"/>
    <n v="6999"/>
    <n v="6999"/>
  </r>
  <r>
    <x v="8"/>
    <s v="4A PRO 32"/>
    <x v="0"/>
    <x v="0"/>
    <x v="1"/>
    <s v="HD Ready"/>
    <n v="1"/>
    <n v="4399"/>
    <n v="4399"/>
  </r>
  <r>
    <x v="8"/>
    <s v="MTV-3234LT2"/>
    <x v="6"/>
    <x v="1"/>
    <x v="1"/>
    <s v="HD Ready"/>
    <n v="1"/>
    <n v="2374.9699999999998"/>
    <n v="2374.9699999999998"/>
  </r>
  <r>
    <x v="8"/>
    <s v="24E2A"/>
    <x v="10"/>
    <x v="1"/>
    <x v="6"/>
    <s v="HD Ready"/>
    <n v="1"/>
    <n v="3249"/>
    <n v="3249"/>
  </r>
  <r>
    <x v="8"/>
    <s v="LE32CT5550AK"/>
    <x v="8"/>
    <x v="0"/>
    <x v="1"/>
    <s v="Full HD"/>
    <n v="1"/>
    <n v="4599"/>
    <n v="4599"/>
  </r>
  <r>
    <x v="8"/>
    <s v="H55A6130"/>
    <x v="5"/>
    <x v="0"/>
    <x v="2"/>
    <s v="Ultra HD/4k (3840x2160p)"/>
    <n v="1"/>
    <n v="8599.9"/>
    <n v="8599.9"/>
  </r>
  <r>
    <x v="8"/>
    <s v="43Q3 AI"/>
    <x v="10"/>
    <x v="0"/>
    <x v="0"/>
    <s v="Ultra HD/4k (3840x2160p)"/>
    <n v="1"/>
    <n v="9899"/>
    <n v="9899"/>
  </r>
  <r>
    <x v="8"/>
    <s v="LD-5028"/>
    <x v="26"/>
    <x v="0"/>
    <x v="3"/>
    <s v="Ultra HD/4k (3840x2160p)"/>
    <n v="1"/>
    <n v="9499"/>
    <n v="9499"/>
  </r>
  <r>
    <x v="8"/>
    <s v="43AF90G"/>
    <x v="45"/>
    <x v="0"/>
    <x v="0"/>
    <s v="Full HD"/>
    <n v="1"/>
    <n v="7799"/>
    <n v="7799"/>
  </r>
  <r>
    <x v="8"/>
    <s v="55CU6555MC"/>
    <x v="8"/>
    <x v="0"/>
    <x v="2"/>
    <s v="Ultra HD/4k (3840x2160p)"/>
    <n v="1"/>
    <n v="8998.98"/>
    <n v="8998.98"/>
  </r>
  <r>
    <x v="8"/>
    <s v="55UP50GU"/>
    <x v="3"/>
    <x v="0"/>
    <x v="2"/>
    <s v="Ultra HD/4k (3840x2160p)"/>
    <n v="1"/>
    <n v="10999"/>
    <n v="10999"/>
  </r>
  <r>
    <x v="8"/>
    <s v="32HE2HDTA1"/>
    <x v="19"/>
    <x v="0"/>
    <x v="1"/>
    <s v="HD Ready"/>
    <n v="1"/>
    <n v="4283"/>
    <n v="4283"/>
  </r>
  <r>
    <x v="8"/>
    <s v="55AS2UHDTA1.5"/>
    <x v="19"/>
    <x v="0"/>
    <x v="2"/>
    <s v="Ultra HD/4k (3840x2160p)"/>
    <n v="1"/>
    <n v="6499"/>
    <n v="6499"/>
  </r>
  <r>
    <x v="8"/>
    <s v="32HB50"/>
    <x v="3"/>
    <x v="1"/>
    <x v="1"/>
    <s v="HD Ready"/>
    <n v="1"/>
    <n v="2998.98"/>
    <n v="2998.98"/>
  </r>
  <r>
    <x v="8"/>
    <s v="QE65Q900R"/>
    <x v="1"/>
    <x v="0"/>
    <x v="14"/>
    <s v="Ultra HD/8k (7680x4320p)"/>
    <n v="1"/>
    <n v="108799.9"/>
    <n v="108799.9"/>
  </r>
  <r>
    <x v="8"/>
    <s v="LE-4348"/>
    <x v="26"/>
    <x v="0"/>
    <x v="0"/>
    <s v="Full HD"/>
    <n v="1"/>
    <n v="7499"/>
    <n v="7499"/>
  </r>
  <r>
    <x v="8"/>
    <s v="UE32N4010"/>
    <x v="1"/>
    <x v="1"/>
    <x v="1"/>
    <s v="HD Ready"/>
    <n v="1"/>
    <n v="4589"/>
    <n v="4589"/>
  </r>
  <r>
    <x v="8"/>
    <s v="40FSK1810T2"/>
    <x v="32"/>
    <x v="0"/>
    <x v="4"/>
    <s v="Full HD"/>
    <n v="1"/>
    <n v="6399"/>
    <n v="6399"/>
  </r>
  <r>
    <x v="8"/>
    <s v="LC-43UI7352E"/>
    <x v="25"/>
    <x v="0"/>
    <x v="0"/>
    <s v="Ultra HD/4k (3840x2160p)"/>
    <n v="1"/>
    <n v="8999"/>
    <n v="8999"/>
  </r>
  <r>
    <x v="8"/>
    <s v="LC-32HI3322E"/>
    <x v="25"/>
    <x v="1"/>
    <x v="1"/>
    <s v="HD Ready"/>
    <n v="1"/>
    <n v="3999"/>
    <n v="3999"/>
  </r>
  <r>
    <x v="8"/>
    <s v="UE43NU7092"/>
    <x v="1"/>
    <x v="0"/>
    <x v="0"/>
    <s v="Ultra HD/4k (3840x2160p)"/>
    <n v="1"/>
    <n v="9599"/>
    <n v="9599"/>
  </r>
  <r>
    <x v="8"/>
    <s v="43LUN58K"/>
    <x v="54"/>
    <x v="1"/>
    <x v="0"/>
    <s v="Ultra HD/4k (3840x2160p)"/>
    <n v="1"/>
    <n v="6499"/>
    <n v="6499"/>
  </r>
  <r>
    <x v="8"/>
    <s v="43USK1810T2"/>
    <x v="32"/>
    <x v="0"/>
    <x v="0"/>
    <s v="Ultra HD/4k (3840x2160p)"/>
    <n v="1"/>
    <n v="6774"/>
    <n v="6774"/>
  </r>
  <r>
    <x v="8"/>
    <s v="KDL-49WF804"/>
    <x v="21"/>
    <x v="0"/>
    <x v="8"/>
    <s v="Full HD"/>
    <n v="1"/>
    <n v="15999"/>
    <n v="15999"/>
  </r>
  <r>
    <x v="8"/>
    <s v="43UK6300PLB"/>
    <x v="4"/>
    <x v="0"/>
    <x v="0"/>
    <s v="Ultra HD/4k (3840x2160p)"/>
    <n v="1"/>
    <n v="8998.98"/>
    <n v="8998.98"/>
  </r>
  <r>
    <x v="8"/>
    <s v="KD-55XF7596"/>
    <x v="21"/>
    <x v="0"/>
    <x v="2"/>
    <s v="Ultra HD/4k (3840x2160p)"/>
    <n v="1"/>
    <n v="19999.900000000001"/>
    <n v="19999.900000000001"/>
  </r>
  <r>
    <x v="8"/>
    <s v="OLED55B8PLA"/>
    <x v="4"/>
    <x v="0"/>
    <x v="2"/>
    <s v="Ultra HD/4k (3840x2160p)"/>
    <n v="1"/>
    <n v="29294"/>
    <n v="29294"/>
  </r>
  <r>
    <x v="8"/>
    <s v="KD-43XF7596"/>
    <x v="21"/>
    <x v="0"/>
    <x v="0"/>
    <s v="Ultra HD/4k (3840x2160p)"/>
    <n v="1"/>
    <n v="15999"/>
    <n v="15999"/>
  </r>
  <r>
    <x v="8"/>
    <s v="UE65NU7100"/>
    <x v="1"/>
    <x v="0"/>
    <x v="14"/>
    <s v="Ultra HD/4k (3840x2160p)"/>
    <n v="1"/>
    <n v="25221.02"/>
    <n v="25221.02"/>
  </r>
  <r>
    <x v="8"/>
    <s v="49UK6300PLB"/>
    <x v="4"/>
    <x v="0"/>
    <x v="8"/>
    <s v="Ultra HD/4k (3840x2160p)"/>
    <n v="1"/>
    <n v="10399"/>
    <n v="10399"/>
  </r>
  <r>
    <x v="8"/>
    <s v="32PHT4503"/>
    <x v="23"/>
    <x v="1"/>
    <x v="1"/>
    <s v="HD Ready"/>
    <n v="1"/>
    <n v="5129"/>
    <n v="5129"/>
  </r>
  <r>
    <x v="8"/>
    <s v="50PUS7303"/>
    <x v="23"/>
    <x v="0"/>
    <x v="3"/>
    <s v="Ultra HD/4k (3840x2160p)"/>
    <n v="1"/>
    <n v="16498.98"/>
    <n v="16498.98"/>
  </r>
  <r>
    <x v="8"/>
    <s v="KD-43XF8096"/>
    <x v="21"/>
    <x v="0"/>
    <x v="0"/>
    <s v="Ultra HD/4k (3840x2160p)"/>
    <n v="1"/>
    <n v="12239"/>
    <n v="12239"/>
  </r>
  <r>
    <x v="8"/>
    <s v="QE55Q7FN"/>
    <x v="1"/>
    <x v="0"/>
    <x v="2"/>
    <s v="Ultra HD/4k (3840x2160p)"/>
    <n v="1"/>
    <n v="37600"/>
    <n v="37600"/>
  </r>
  <r>
    <x v="8"/>
    <s v="55DP660"/>
    <x v="31"/>
    <x v="0"/>
    <x v="2"/>
    <s v="Ultra HD/4k (3840x2160p)"/>
    <n v="1"/>
    <n v="12999"/>
    <n v="12999"/>
  </r>
  <r>
    <x v="8"/>
    <s v="22HE1FHDT"/>
    <x v="19"/>
    <x v="1"/>
    <x v="12"/>
    <s v="Full HD"/>
    <n v="1"/>
    <n v="1553"/>
    <n v="1553"/>
  </r>
  <r>
    <x v="8"/>
    <s v="32HE1HDTA"/>
    <x v="19"/>
    <x v="0"/>
    <x v="1"/>
    <s v="HD Ready"/>
    <n v="1"/>
    <n v="3799"/>
    <n v="3799"/>
  </r>
  <r>
    <x v="8"/>
    <s v="MTV-4332LT2"/>
    <x v="6"/>
    <x v="1"/>
    <x v="0"/>
    <s v="Full HD"/>
    <n v="1"/>
    <n v="4468.74"/>
    <n v="4468.74"/>
  </r>
  <r>
    <x v="8"/>
    <s v="55N8700"/>
    <x v="5"/>
    <x v="0"/>
    <x v="2"/>
    <s v="Ultra HD/4k (3840x2160p)"/>
    <n v="1"/>
    <n v="12749"/>
    <n v="12749"/>
  </r>
  <r>
    <x v="8"/>
    <s v="49DF4530"/>
    <x v="9"/>
    <x v="1"/>
    <x v="8"/>
    <s v="Full HD"/>
    <n v="1"/>
    <n v="6399"/>
    <n v="6399"/>
  </r>
  <r>
    <x v="8"/>
    <s v="50UK30G"/>
    <x v="3"/>
    <x v="0"/>
    <x v="3"/>
    <s v="Ultra HD/4k (3840x2160p)"/>
    <n v="1"/>
    <n v="7998.96"/>
    <n v="7998.96"/>
  </r>
  <r>
    <x v="8"/>
    <s v="32HB4T01"/>
    <x v="43"/>
    <x v="1"/>
    <x v="1"/>
    <s v="HD Ready"/>
    <n v="1"/>
    <n v="4299"/>
    <n v="4299"/>
  </r>
  <r>
    <x v="8"/>
    <s v="49UK30G"/>
    <x v="3"/>
    <x v="0"/>
    <x v="8"/>
    <s v="Ultra HD/4k (3840x2160p)"/>
    <n v="1"/>
    <n v="5906"/>
    <n v="5906"/>
  </r>
  <r>
    <x v="8"/>
    <s v="42DF5330"/>
    <x v="9"/>
    <x v="0"/>
    <x v="21"/>
    <s v="Full HD"/>
    <n v="1"/>
    <n v="3899"/>
    <n v="3899"/>
  </r>
  <r>
    <x v="8"/>
    <s v="43UK30G"/>
    <x v="3"/>
    <x v="0"/>
    <x v="0"/>
    <s v="Ultra HD/4k (3840x2160p)"/>
    <n v="1"/>
    <n v="5998.98"/>
    <n v="5998.98"/>
  </r>
  <r>
    <x v="8"/>
    <s v="H55NU8700"/>
    <x v="5"/>
    <x v="0"/>
    <x v="2"/>
    <s v="Ultra HD/4k (3840x2160p)"/>
    <n v="1"/>
    <n v="10199.959999999999"/>
    <n v="10199.959999999999"/>
  </r>
  <r>
    <x v="8"/>
    <s v="S65UHD20G"/>
    <x v="16"/>
    <x v="0"/>
    <x v="14"/>
    <s v="Ultra HD/4k (3840x2160p)"/>
    <n v="1"/>
    <n v="15941.35"/>
    <n v="15941.35"/>
  </r>
  <r>
    <x v="8"/>
    <s v="UE49MU6100"/>
    <x v="1"/>
    <x v="0"/>
    <x v="8"/>
    <s v="Ultra HD/4k (3840x2160p)"/>
    <n v="1"/>
    <n v="15499"/>
    <n v="15499"/>
  </r>
  <r>
    <x v="8"/>
    <s v="32PHT4032"/>
    <x v="23"/>
    <x v="1"/>
    <x v="1"/>
    <s v="HD Ready"/>
    <n v="1"/>
    <n v="4689.72"/>
    <n v="4689.72"/>
  </r>
  <r>
    <x v="8"/>
    <s v="42DF4330"/>
    <x v="9"/>
    <x v="1"/>
    <x v="21"/>
    <s v="Full HD"/>
    <n v="1"/>
    <n v="5999"/>
    <n v="5999"/>
  </r>
  <r>
    <x v="8"/>
    <s v="32PFS4132"/>
    <x v="23"/>
    <x v="1"/>
    <x v="1"/>
    <s v="Full HD"/>
    <n v="1"/>
    <n v="4799"/>
    <n v="4799"/>
  </r>
  <r>
    <x v="8"/>
    <s v="40DF4030"/>
    <x v="9"/>
    <x v="1"/>
    <x v="4"/>
    <s v="Full HD"/>
    <n v="1"/>
    <n v="3595"/>
    <n v="3595"/>
  </r>
  <r>
    <x v="8"/>
    <s v="LT42M650"/>
    <x v="13"/>
    <x v="0"/>
    <x v="21"/>
    <s v="Full HD"/>
    <n v="1"/>
    <n v="5798.52"/>
    <n v="5798.52"/>
  </r>
  <r>
    <x v="8"/>
    <s v="LD-4316"/>
    <x v="26"/>
    <x v="0"/>
    <x v="0"/>
    <s v="Full HD"/>
    <n v="1"/>
    <n v="6299"/>
    <n v="6299"/>
  </r>
  <r>
    <x v="8"/>
    <s v="43G6"/>
    <x v="10"/>
    <x v="0"/>
    <x v="0"/>
    <s v="Ultra HD/4k (3840x2160p)"/>
    <n v="1"/>
    <n v="8059.54"/>
    <n v="8059.54"/>
  </r>
  <r>
    <x v="8"/>
    <s v="MTV-4331LTA2"/>
    <x v="6"/>
    <x v="0"/>
    <x v="0"/>
    <s v="Full HD"/>
    <n v="1"/>
    <n v="4874.41"/>
    <n v="4874.41"/>
  </r>
  <r>
    <x v="8"/>
    <s v="LE2855T2"/>
    <x v="38"/>
    <x v="1"/>
    <x v="7"/>
    <s v="HD Ready"/>
    <n v="1"/>
    <n v="3388"/>
    <n v="3388"/>
  </r>
  <r>
    <x v="8"/>
    <s v="49LF620V"/>
    <x v="4"/>
    <x v="1"/>
    <x v="8"/>
    <s v="Full HD"/>
    <n v="1"/>
    <n v="13199"/>
    <n v="13199"/>
  </r>
  <r>
    <x v="8"/>
    <s v="KDL-40W605B"/>
    <x v="21"/>
    <x v="0"/>
    <x v="4"/>
    <s v="Full HD"/>
    <n v="-1"/>
    <n v="6150"/>
    <n v="-6150"/>
  </r>
  <r>
    <x v="8"/>
    <s v="JU50DS700S"/>
    <x v="34"/>
    <x v="0"/>
    <x v="3"/>
    <s v="Ultra HD/4k (3840x2160p)"/>
    <n v="-1"/>
    <n v="7599"/>
    <n v="-7599"/>
  </r>
  <r>
    <x v="8"/>
    <s v="QE43LS03R"/>
    <x v="1"/>
    <x v="0"/>
    <x v="0"/>
    <s v="Ultra HD/4k (3840x2160p)"/>
    <n v="-1"/>
    <n v="25100"/>
    <n v="-25100"/>
  </r>
  <r>
    <x v="8"/>
    <s v="LED-24E6000 + T2"/>
    <x v="2"/>
    <x v="1"/>
    <x v="6"/>
    <s v="Full HD"/>
    <n v="-1"/>
    <n v="3068.9"/>
    <n v="-3068.9"/>
  </r>
  <r>
    <x v="8"/>
    <s v="50DP600"/>
    <x v="31"/>
    <x v="0"/>
    <x v="3"/>
    <s v="Ultra HD/4k (3840x2160p)"/>
    <n v="-1"/>
    <n v="8555"/>
    <n v="-8555"/>
  </r>
  <r>
    <x v="8"/>
    <s v="LC-49UI8872ES"/>
    <x v="25"/>
    <x v="0"/>
    <x v="8"/>
    <s v="Ultra HD/4k (3840x2160p)"/>
    <n v="-1"/>
    <n v="12455.2"/>
    <n v="-12455.2"/>
  </r>
  <r>
    <x v="8"/>
    <s v="32W2863"/>
    <x v="7"/>
    <x v="0"/>
    <x v="1"/>
    <s v="HD Ready"/>
    <n v="-1"/>
    <n v="4949.01"/>
    <n v="-4949.01"/>
  </r>
  <r>
    <x v="8"/>
    <s v="LED-48G5000 + T2"/>
    <x v="2"/>
    <x v="1"/>
    <x v="26"/>
    <s v="Full HD"/>
    <n v="-1"/>
    <n v="7919.9"/>
    <n v="-7919.9"/>
  </r>
  <r>
    <x v="8"/>
    <s v="32HK1810T2"/>
    <x v="32"/>
    <x v="1"/>
    <x v="1"/>
    <s v="HD Ready"/>
    <n v="-1"/>
    <n v="4000"/>
    <n v="-4000"/>
  </r>
  <r>
    <x v="8"/>
    <s v="24DH4530-O"/>
    <x v="9"/>
    <x v="1"/>
    <x v="6"/>
    <s v="HD Ready"/>
    <n v="-1"/>
    <n v="2799"/>
    <n v="-2799"/>
  </r>
  <r>
    <x v="8"/>
    <s v="32HTS11"/>
    <x v="42"/>
    <x v="0"/>
    <x v="1"/>
    <s v="HD Ready"/>
    <n v="-1"/>
    <n v="5999"/>
    <n v="-5999"/>
  </r>
  <r>
    <x v="8"/>
    <s v="43FK30G"/>
    <x v="3"/>
    <x v="0"/>
    <x v="0"/>
    <s v="Full HD"/>
    <n v="-1"/>
    <n v="10498.98"/>
    <n v="-10498.98"/>
  </r>
  <r>
    <x v="8"/>
    <s v="LED32E6300"/>
    <x v="50"/>
    <x v="1"/>
    <x v="1"/>
    <s v="HD Ready"/>
    <n v="-1"/>
    <n v="3999"/>
    <n v="-3999"/>
  </r>
  <r>
    <x v="8"/>
    <s v="LE32CT5000"/>
    <x v="8"/>
    <x v="1"/>
    <x v="1"/>
    <s v="HD Ready"/>
    <n v="-1"/>
    <n v="5199.8999999999996"/>
    <n v="-5199.8999999999996"/>
  </r>
  <r>
    <x v="8"/>
    <s v="LE-43F2S"/>
    <x v="14"/>
    <x v="0"/>
    <x v="0"/>
    <s v="Full HD"/>
    <n v="-2"/>
    <n v="5490.5"/>
    <n v="-10981"/>
  </r>
  <r>
    <x v="8"/>
    <s v="UA32DM1100"/>
    <x v="18"/>
    <x v="1"/>
    <x v="1"/>
    <s v="HD Ready"/>
    <n v="-2"/>
    <n v="4249"/>
    <n v="-8498"/>
  </r>
  <r>
    <x v="8"/>
    <s v="65UP50GU"/>
    <x v="3"/>
    <x v="0"/>
    <x v="14"/>
    <s v="Ultra HD/4k (3840x2160p)"/>
    <n v="-5"/>
    <n v="25294.016"/>
    <n v="-126470.08"/>
  </r>
  <r>
    <x v="9"/>
    <s v="4A 32"/>
    <x v="0"/>
    <x v="0"/>
    <x v="1"/>
    <s v="HD Ready"/>
    <n v="999"/>
    <n v="4471.4303603600001"/>
    <n v="4466958.93"/>
  </r>
  <r>
    <x v="9"/>
    <s v="TV 4S 43"/>
    <x v="0"/>
    <x v="0"/>
    <x v="0"/>
    <s v="Ultra HD/4k (3840x2160p)"/>
    <n v="837"/>
    <n v="7954.4786260499995"/>
    <n v="6657898.6100000003"/>
  </r>
  <r>
    <x v="9"/>
    <s v="UE43TU7100"/>
    <x v="1"/>
    <x v="0"/>
    <x v="0"/>
    <s v="Ultra HD/4k (3840x2160p)"/>
    <n v="793"/>
    <n v="10954.382938209999"/>
    <n v="8686825.6699999999"/>
  </r>
  <r>
    <x v="9"/>
    <s v="UE32T5300"/>
    <x v="1"/>
    <x v="0"/>
    <x v="1"/>
    <s v="Full HD"/>
    <n v="600"/>
    <n v="6789.0241833299997"/>
    <n v="4073414.51"/>
  </r>
  <r>
    <x v="9"/>
    <s v="43LM6300PLA"/>
    <x v="4"/>
    <x v="0"/>
    <x v="0"/>
    <s v="Full HD"/>
    <n v="497"/>
    <n v="8181.4543460799996"/>
    <n v="4066182.81"/>
  </r>
  <r>
    <x v="9"/>
    <s v="LED-32G5000 + T2"/>
    <x v="2"/>
    <x v="1"/>
    <x v="1"/>
    <s v="HD Ready"/>
    <n v="482"/>
    <n v="2487.8619087100001"/>
    <n v="1199149.44"/>
  </r>
  <r>
    <x v="9"/>
    <s v="UE55TU7100"/>
    <x v="1"/>
    <x v="0"/>
    <x v="2"/>
    <s v="Ultra HD/4k (3840x2160p)"/>
    <n v="451"/>
    <n v="15442.28184035"/>
    <n v="6964469.1100000003"/>
  </r>
  <r>
    <x v="9"/>
    <s v="UE43T5300"/>
    <x v="1"/>
    <x v="0"/>
    <x v="0"/>
    <s v="Full HD"/>
    <n v="398"/>
    <n v="8755.8650753799993"/>
    <n v="3484834.3"/>
  </r>
  <r>
    <x v="9"/>
    <s v="TV 4S 55 INTERNATIONAL EDITION"/>
    <x v="0"/>
    <x v="0"/>
    <x v="2"/>
    <s v="Ultra HD/4k (3840x2160p)"/>
    <n v="393"/>
    <n v="11773.553791349999"/>
    <n v="4627006.6399999997"/>
  </r>
  <r>
    <x v="9"/>
    <s v="UE32T4500"/>
    <x v="1"/>
    <x v="0"/>
    <x v="1"/>
    <s v="HD Ready"/>
    <n v="341"/>
    <n v="5983.5103519100003"/>
    <n v="2040377.03"/>
  </r>
  <r>
    <x v="9"/>
    <s v="32LK610BPLC"/>
    <x v="4"/>
    <x v="0"/>
    <x v="1"/>
    <s v="HD Ready"/>
    <n v="311"/>
    <n v="5537.8240836000004"/>
    <n v="1722263.29"/>
  </r>
  <r>
    <x v="9"/>
    <s v="UE43NU7090"/>
    <x v="1"/>
    <x v="0"/>
    <x v="0"/>
    <s v="Ultra HD/4k (3840x2160p)"/>
    <n v="281"/>
    <n v="9933.9479715300004"/>
    <n v="2791439.38"/>
  </r>
  <r>
    <x v="9"/>
    <s v="32S2855"/>
    <x v="7"/>
    <x v="1"/>
    <x v="1"/>
    <s v="HD Ready"/>
    <n v="264"/>
    <n v="2989.48106061"/>
    <n v="789223"/>
  </r>
  <r>
    <x v="9"/>
    <s v="32H600GU"/>
    <x v="3"/>
    <x v="0"/>
    <x v="1"/>
    <s v="HD Ready"/>
    <n v="238"/>
    <n v="4329.8031932800004"/>
    <n v="1030493.16"/>
  </r>
  <r>
    <x v="9"/>
    <s v="43UN71006LB"/>
    <x v="4"/>
    <x v="0"/>
    <x v="0"/>
    <s v="Ultra HD/4k (3840x2160p)"/>
    <n v="215"/>
    <n v="10937.60702326"/>
    <n v="2351585.5099999998"/>
  </r>
  <r>
    <x v="9"/>
    <s v="UE24N4500"/>
    <x v="1"/>
    <x v="0"/>
    <x v="6"/>
    <s v="HD Ready"/>
    <n v="211"/>
    <n v="5256.7000947899996"/>
    <n v="1109163.72"/>
  </r>
  <r>
    <x v="9"/>
    <s v="UE32T4510"/>
    <x v="1"/>
    <x v="0"/>
    <x v="1"/>
    <s v="HD Ready"/>
    <n v="186"/>
    <n v="5940.8347849499996"/>
    <n v="1104995.27"/>
  </r>
  <r>
    <x v="9"/>
    <s v="UE43TU8500"/>
    <x v="1"/>
    <x v="0"/>
    <x v="0"/>
    <s v="Ultra HD/4k (3840x2160p)"/>
    <n v="181"/>
    <n v="15823.160883979999"/>
    <n v="2863992.12"/>
  </r>
  <r>
    <x v="9"/>
    <s v="LED-24G5000 + T2"/>
    <x v="2"/>
    <x v="1"/>
    <x v="6"/>
    <s v="HD Ready"/>
    <n v="166"/>
    <n v="2067.46078313"/>
    <n v="343198.49"/>
  </r>
  <r>
    <x v="9"/>
    <s v="LED-24G5000 SMART + T2"/>
    <x v="2"/>
    <x v="1"/>
    <x v="6"/>
    <s v="HD Ready"/>
    <n v="165"/>
    <n v="2683.8858181800001"/>
    <n v="442841.16"/>
  </r>
  <r>
    <x v="9"/>
    <s v="32H500GU"/>
    <x v="3"/>
    <x v="1"/>
    <x v="1"/>
    <s v="HD Ready"/>
    <n v="162"/>
    <n v="3311.9000617299998"/>
    <n v="536527.81000000006"/>
  </r>
  <r>
    <x v="9"/>
    <s v="32A5800"/>
    <x v="5"/>
    <x v="0"/>
    <x v="1"/>
    <s v="HD Ready"/>
    <n v="160"/>
    <n v="4635.92"/>
    <n v="741747.19999999995"/>
  </r>
  <r>
    <x v="9"/>
    <s v="MTV-3230HT2"/>
    <x v="6"/>
    <x v="1"/>
    <x v="1"/>
    <s v="HD Ready"/>
    <n v="159"/>
    <n v="2571.4264150899999"/>
    <n v="408856.8"/>
  </r>
  <r>
    <x v="9"/>
    <s v="32LM6300PLA"/>
    <x v="4"/>
    <x v="0"/>
    <x v="1"/>
    <s v="Full HD"/>
    <n v="148"/>
    <n v="7913.9351351400001"/>
    <n v="1171262.3999999999"/>
  </r>
  <r>
    <x v="9"/>
    <s v="UE32M5500"/>
    <x v="1"/>
    <x v="0"/>
    <x v="1"/>
    <s v="Full HD"/>
    <n v="147"/>
    <n v="10600.98068027"/>
    <n v="1558344.16"/>
  </r>
  <r>
    <x v="9"/>
    <s v="UE50TU8000"/>
    <x v="1"/>
    <x v="0"/>
    <x v="3"/>
    <s v="Ultra HD/4k (3840x2160p)"/>
    <n v="145"/>
    <n v="16211.205655170001"/>
    <n v="2350624.8199999998"/>
  </r>
  <r>
    <x v="9"/>
    <s v="32B6600PA"/>
    <x v="5"/>
    <x v="0"/>
    <x v="1"/>
    <s v="HD Ready"/>
    <n v="142"/>
    <n v="4450.9317605599999"/>
    <n v="632032.31000000006"/>
  </r>
  <r>
    <x v="9"/>
    <s v="32H700GU"/>
    <x v="3"/>
    <x v="0"/>
    <x v="1"/>
    <s v="HD Ready"/>
    <n v="140"/>
    <n v="4675.4257142899996"/>
    <n v="654559.6"/>
  </r>
  <r>
    <x v="9"/>
    <s v="40F600"/>
    <x v="3"/>
    <x v="0"/>
    <x v="4"/>
    <s v="Full HD"/>
    <n v="137"/>
    <n v="6520.1215328500002"/>
    <n v="893256.65"/>
  </r>
  <r>
    <x v="9"/>
    <s v="UE55TU8500"/>
    <x v="1"/>
    <x v="0"/>
    <x v="2"/>
    <s v="Ultra HD/4k (3840x2160p)"/>
    <n v="134"/>
    <n v="20854.985522390001"/>
    <n v="2794568.06"/>
  </r>
  <r>
    <x v="9"/>
    <s v="49UM7050PLF"/>
    <x v="4"/>
    <x v="0"/>
    <x v="8"/>
    <s v="Ultra HD/4k (3840x2160p)"/>
    <n v="126"/>
    <n v="12467.28722222"/>
    <n v="1570878.19"/>
  </r>
  <r>
    <x v="9"/>
    <s v="43UN74006LB"/>
    <x v="4"/>
    <x v="0"/>
    <x v="0"/>
    <s v="Ultra HD/4k (3840x2160p)"/>
    <n v="125"/>
    <n v="12937.577520000001"/>
    <n v="1617197.19"/>
  </r>
  <r>
    <x v="9"/>
    <s v="32B6700HA"/>
    <x v="5"/>
    <x v="0"/>
    <x v="1"/>
    <s v="HD Ready"/>
    <n v="125"/>
    <n v="4638.8127199999999"/>
    <n v="579851.59"/>
  </r>
  <r>
    <x v="9"/>
    <s v="49UM7100PLB"/>
    <x v="4"/>
    <x v="0"/>
    <x v="8"/>
    <s v="Ultra HD/4k (3840x2160p)"/>
    <n v="120"/>
    <n v="12967.25666667"/>
    <n v="1556070.8"/>
  </r>
  <r>
    <x v="9"/>
    <s v="43B6600PA"/>
    <x v="5"/>
    <x v="0"/>
    <x v="0"/>
    <s v="Full HD"/>
    <n v="118"/>
    <n v="6855.65872881"/>
    <n v="808967.73"/>
  </r>
  <r>
    <x v="9"/>
    <s v="MTV-3220HT2"/>
    <x v="6"/>
    <x v="1"/>
    <x v="1"/>
    <s v="HD Ready"/>
    <n v="112"/>
    <n v="2484.1825892900001"/>
    <n v="278228.45"/>
  </r>
  <r>
    <x v="9"/>
    <s v="UE43TU8000"/>
    <x v="1"/>
    <x v="0"/>
    <x v="0"/>
    <s v="Ultra HD/4k (3840x2160p)"/>
    <n v="111"/>
    <n v="13420.26945946"/>
    <n v="1489649.91"/>
  </r>
  <r>
    <x v="9"/>
    <s v="UE50TU7100"/>
    <x v="1"/>
    <x v="0"/>
    <x v="3"/>
    <s v="Ultra HD/4k (3840x2160p)"/>
    <n v="107"/>
    <n v="14262.4828972"/>
    <n v="1526085.67"/>
  </r>
  <r>
    <x v="9"/>
    <s v="43UM7050PLF"/>
    <x v="4"/>
    <x v="0"/>
    <x v="0"/>
    <s v="Ultra HD/4k (3840x2160p)"/>
    <n v="102"/>
    <n v="10007.203137250001"/>
    <n v="1020734.72"/>
  </r>
  <r>
    <x v="9"/>
    <s v="QE43Q60T"/>
    <x v="1"/>
    <x v="0"/>
    <x v="0"/>
    <s v="Ultra HD/4k (3840x2160p)"/>
    <n v="99"/>
    <n v="18924.158585860001"/>
    <n v="1873491.7"/>
  </r>
  <r>
    <x v="9"/>
    <s v="LT-32MU380"/>
    <x v="13"/>
    <x v="1"/>
    <x v="1"/>
    <s v="HD Ready"/>
    <n v="99"/>
    <n v="3243.9898989899998"/>
    <n v="321155"/>
  </r>
  <r>
    <x v="9"/>
    <s v="24H600"/>
    <x v="3"/>
    <x v="0"/>
    <x v="6"/>
    <s v="HD Ready"/>
    <n v="98"/>
    <n v="4016.6380612200001"/>
    <n v="393630.53"/>
  </r>
  <r>
    <x v="9"/>
    <s v="24H500"/>
    <x v="3"/>
    <x v="1"/>
    <x v="6"/>
    <s v="HD Ready"/>
    <n v="97"/>
    <n v="2669.8206185600002"/>
    <n v="258972.6"/>
  </r>
  <r>
    <x v="9"/>
    <s v="UE50NU7002"/>
    <x v="1"/>
    <x v="0"/>
    <x v="3"/>
    <s v="Ultra HD/4k (3840x2160p)"/>
    <n v="97"/>
    <n v="13275.448865980001"/>
    <n v="1287718.54"/>
  </r>
  <r>
    <x v="9"/>
    <s v="LED-43D5000 SMART + T2"/>
    <x v="2"/>
    <x v="0"/>
    <x v="0"/>
    <s v="Full HD"/>
    <n v="96"/>
    <n v="5766.9345833300004"/>
    <n v="553625.72"/>
  </r>
  <r>
    <x v="9"/>
    <s v="MTV-3231LT2"/>
    <x v="6"/>
    <x v="1"/>
    <x v="1"/>
    <s v="HD Ready"/>
    <n v="96"/>
    <n v="2373.7466666700002"/>
    <n v="227879.67999999999"/>
  </r>
  <r>
    <x v="9"/>
    <s v="22AS1FHDTA1"/>
    <x v="19"/>
    <x v="0"/>
    <x v="11"/>
    <s v="Full HD"/>
    <n v="92"/>
    <n v="2260.4673913000001"/>
    <n v="207963"/>
  </r>
  <r>
    <x v="9"/>
    <s v="32&quot; HD"/>
    <x v="48"/>
    <x v="0"/>
    <x v="1"/>
    <s v="HD Ready"/>
    <n v="90"/>
    <n v="4512.3333333299997"/>
    <n v="406110"/>
  </r>
  <r>
    <x v="9"/>
    <s v="24TL510S"/>
    <x v="4"/>
    <x v="0"/>
    <x v="6"/>
    <s v="HD Ready"/>
    <n v="90"/>
    <n v="5239.7669999999998"/>
    <n v="471579.03"/>
  </r>
  <r>
    <x v="9"/>
    <s v="QE50Q60T"/>
    <x v="1"/>
    <x v="0"/>
    <x v="3"/>
    <s v="Ultra HD/4k (3840x2160p)"/>
    <n v="89"/>
    <n v="22694.199775280002"/>
    <n v="2019783.78"/>
  </r>
  <r>
    <x v="9"/>
    <s v="32DH3500"/>
    <x v="8"/>
    <x v="0"/>
    <x v="1"/>
    <s v="HD Ready"/>
    <n v="88"/>
    <n v="4014.0102272700001"/>
    <n v="353232.9"/>
  </r>
  <r>
    <x v="9"/>
    <s v="43'' FHD"/>
    <x v="48"/>
    <x v="0"/>
    <x v="0"/>
    <s v="Full HD"/>
    <n v="86"/>
    <n v="6682.5930232600003"/>
    <n v="574703"/>
  </r>
  <r>
    <x v="9"/>
    <s v="28TL510S"/>
    <x v="4"/>
    <x v="0"/>
    <x v="7"/>
    <s v="HD Ready"/>
    <n v="86"/>
    <n v="5860.5015116300001"/>
    <n v="504003.13"/>
  </r>
  <r>
    <x v="9"/>
    <s v="S65UHD20G"/>
    <x v="16"/>
    <x v="0"/>
    <x v="14"/>
    <s v="Ultra HD/4k (3840x2160p)"/>
    <n v="84"/>
    <n v="15988.37642857"/>
    <n v="1343023.62"/>
  </r>
  <r>
    <x v="9"/>
    <s v="UE55TU8000"/>
    <x v="1"/>
    <x v="0"/>
    <x v="2"/>
    <s v="Ultra HD/4k (3840x2160p)"/>
    <n v="82"/>
    <n v="18168.478170729999"/>
    <n v="1489815.21"/>
  </r>
  <r>
    <x v="9"/>
    <s v="24S1850"/>
    <x v="7"/>
    <x v="1"/>
    <x v="6"/>
    <s v="HD Ready"/>
    <n v="78"/>
    <n v="2756.6923076899998"/>
    <n v="215022"/>
  </r>
  <r>
    <x v="9"/>
    <s v="UE50TU8500"/>
    <x v="1"/>
    <x v="0"/>
    <x v="3"/>
    <s v="Ultra HD/4k (3840x2160p)"/>
    <n v="74"/>
    <n v="18836.2272973"/>
    <n v="1393880.82"/>
  </r>
  <r>
    <x v="9"/>
    <s v="32TH1"/>
    <x v="24"/>
    <x v="1"/>
    <x v="1"/>
    <s v="HD Ready"/>
    <n v="74"/>
    <n v="2494.6081081100001"/>
    <n v="184601"/>
  </r>
  <r>
    <x v="9"/>
    <s v="QE55Q60T"/>
    <x v="1"/>
    <x v="0"/>
    <x v="2"/>
    <s v="Ultra HD/4k (3840x2160p)"/>
    <n v="73"/>
    <n v="26823.42164384"/>
    <n v="1958109.78"/>
  </r>
  <r>
    <x v="9"/>
    <s v="40U600G"/>
    <x v="3"/>
    <x v="0"/>
    <x v="4"/>
    <s v="Ultra HD/4k (3840x2160p)"/>
    <n v="73"/>
    <n v="6942.2764383599997"/>
    <n v="506786.18"/>
  </r>
  <r>
    <x v="9"/>
    <s v="32E6 AI"/>
    <x v="10"/>
    <x v="0"/>
    <x v="1"/>
    <s v="Full HD"/>
    <n v="73"/>
    <n v="6125.9467123300001"/>
    <n v="447194.11"/>
  </r>
  <r>
    <x v="9"/>
    <s v="LED-43G5000 + T2"/>
    <x v="2"/>
    <x v="1"/>
    <x v="0"/>
    <s v="Full HD"/>
    <n v="69"/>
    <n v="4674.5014492800001"/>
    <n v="322540.59999999998"/>
  </r>
  <r>
    <x v="9"/>
    <s v="43U700"/>
    <x v="3"/>
    <x v="0"/>
    <x v="0"/>
    <s v="Ultra HD/4k (3840x2160p)"/>
    <n v="68"/>
    <n v="8107.36632353"/>
    <n v="551300.91"/>
  </r>
  <r>
    <x v="9"/>
    <s v="40S2855EC"/>
    <x v="7"/>
    <x v="1"/>
    <x v="4"/>
    <s v="Full HD"/>
    <n v="67"/>
    <n v="4990.2089552199996"/>
    <n v="334344"/>
  </r>
  <r>
    <x v="9"/>
    <s v="UE58TU7100"/>
    <x v="1"/>
    <x v="0"/>
    <x v="13"/>
    <s v="Ultra HD/4k (3840x2160p)"/>
    <n v="66"/>
    <n v="16331.23409091"/>
    <n v="1077861.45"/>
  </r>
  <r>
    <x v="9"/>
    <s v="22DF4530"/>
    <x v="9"/>
    <x v="1"/>
    <x v="12"/>
    <s v="Full HD"/>
    <n v="66"/>
    <n v="1848.6212121200001"/>
    <n v="122009"/>
  </r>
  <r>
    <x v="9"/>
    <s v="LE-32F2S"/>
    <x v="14"/>
    <x v="0"/>
    <x v="1"/>
    <s v="HD Ready"/>
    <n v="65"/>
    <n v="2574.22923077"/>
    <n v="167324.9"/>
  </r>
  <r>
    <x v="9"/>
    <s v="32DH3000"/>
    <x v="8"/>
    <x v="1"/>
    <x v="1"/>
    <s v="HD Ready"/>
    <n v="64"/>
    <n v="3180.3981250000002"/>
    <n v="203545.48"/>
  </r>
  <r>
    <x v="9"/>
    <s v="32DH3004"/>
    <x v="8"/>
    <x v="1"/>
    <x v="1"/>
    <s v="HD Ready"/>
    <n v="60"/>
    <n v="2620.1333333299999"/>
    <n v="157208"/>
  </r>
  <r>
    <x v="9"/>
    <s v="50U600G"/>
    <x v="3"/>
    <x v="0"/>
    <x v="3"/>
    <s v="Ultra HD/4k (3840x2160p)"/>
    <n v="57"/>
    <n v="8888.00017544"/>
    <n v="506616.01"/>
  </r>
  <r>
    <x v="9"/>
    <s v="A32HD300T2S"/>
    <x v="11"/>
    <x v="0"/>
    <x v="1"/>
    <s v="HD Ready"/>
    <n v="56"/>
    <n v="3393.63928571"/>
    <n v="190043.8"/>
  </r>
  <r>
    <x v="9"/>
    <s v="MTV-2450HST2"/>
    <x v="6"/>
    <x v="0"/>
    <x v="6"/>
    <s v="HD Ready"/>
    <n v="54"/>
    <n v="2713.4629629599999"/>
    <n v="146527"/>
  </r>
  <r>
    <x v="9"/>
    <s v="QE55Q77T"/>
    <x v="1"/>
    <x v="0"/>
    <x v="2"/>
    <s v="Ultra HD/4k (3840x2160p)"/>
    <n v="53"/>
    <n v="33522.392075470001"/>
    <n v="1776686.78"/>
  </r>
  <r>
    <x v="9"/>
    <s v="43UN81006LB"/>
    <x v="4"/>
    <x v="0"/>
    <x v="0"/>
    <s v="Ultra HD/4k (3840x2160p)"/>
    <n v="53"/>
    <n v="13802.01207547"/>
    <n v="731506.64"/>
  </r>
  <r>
    <x v="9"/>
    <s v="L32HD22B"/>
    <x v="16"/>
    <x v="1"/>
    <x v="1"/>
    <s v="HD Ready"/>
    <n v="53"/>
    <n v="3479.2650943399999"/>
    <n v="184401.05"/>
  </r>
  <r>
    <x v="9"/>
    <s v="UE43TU8510"/>
    <x v="1"/>
    <x v="0"/>
    <x v="0"/>
    <s v="Ultra HD/4k (3840x2160p)"/>
    <n v="51"/>
    <n v="15960.567058819999"/>
    <n v="813988.92"/>
  </r>
  <r>
    <x v="9"/>
    <s v="A32HD300T2"/>
    <x v="11"/>
    <x v="1"/>
    <x v="1"/>
    <s v="HD Ready"/>
    <n v="50"/>
    <n v="2449.7800000000002"/>
    <n v="122489"/>
  </r>
  <r>
    <x v="9"/>
    <s v="40DF5000"/>
    <x v="8"/>
    <x v="1"/>
    <x v="4"/>
    <s v="Full HD"/>
    <n v="50"/>
    <n v="4412.8675999999996"/>
    <n v="220643.38"/>
  </r>
  <r>
    <x v="9"/>
    <s v="LED-32D5000 SMART + T2"/>
    <x v="2"/>
    <x v="0"/>
    <x v="1"/>
    <s v="HD Ready"/>
    <n v="49"/>
    <n v="3566.01387755"/>
    <n v="174734.68"/>
  </r>
  <r>
    <x v="9"/>
    <s v="40F500"/>
    <x v="3"/>
    <x v="1"/>
    <x v="4"/>
    <s v="Full HD"/>
    <n v="48"/>
    <n v="4845.0654166699996"/>
    <n v="232563.14"/>
  </r>
  <r>
    <x v="9"/>
    <s v="40E6 AI"/>
    <x v="10"/>
    <x v="0"/>
    <x v="4"/>
    <s v="Full HD"/>
    <n v="48"/>
    <n v="6975.9166666700003"/>
    <n v="334844"/>
  </r>
  <r>
    <x v="9"/>
    <s v="32DH5502"/>
    <x v="8"/>
    <x v="0"/>
    <x v="1"/>
    <s v="HD Ready"/>
    <n v="47"/>
    <n v="3459.6382978699999"/>
    <n v="162603"/>
  </r>
  <r>
    <x v="9"/>
    <s v="TV 4S 55 EU"/>
    <x v="0"/>
    <x v="0"/>
    <x v="2"/>
    <s v="Ultra HD/4k (3840x2160p)"/>
    <n v="46"/>
    <n v="12347.18065217"/>
    <n v="567970.31000000006"/>
  </r>
  <r>
    <x v="9"/>
    <s v="UE24H4070"/>
    <x v="1"/>
    <x v="1"/>
    <x v="6"/>
    <s v="HD Ready"/>
    <n v="45"/>
    <n v="3216.2506666700001"/>
    <n v="144731.28"/>
  </r>
  <r>
    <x v="9"/>
    <s v="43A7500F"/>
    <x v="5"/>
    <x v="0"/>
    <x v="0"/>
    <s v="Ultra HD/4k (3840x2160p)"/>
    <n v="45"/>
    <n v="8967.3457777799995"/>
    <n v="403530.56"/>
  </r>
  <r>
    <x v="9"/>
    <s v="49UN74006LB"/>
    <x v="4"/>
    <x v="0"/>
    <x v="8"/>
    <s v="Ultra HD/4k (3840x2160p)"/>
    <n v="44"/>
    <n v="15422.99545455"/>
    <n v="678611.8"/>
  </r>
  <r>
    <x v="9"/>
    <s v="MTV-2450HT2"/>
    <x v="6"/>
    <x v="1"/>
    <x v="6"/>
    <s v="HD Ready"/>
    <n v="44"/>
    <n v="1961.9834090899999"/>
    <n v="86327.27"/>
  </r>
  <r>
    <x v="9"/>
    <s v="40B6700PA"/>
    <x v="5"/>
    <x v="0"/>
    <x v="4"/>
    <s v="Full HD"/>
    <n v="43"/>
    <n v="6747.9439534900002"/>
    <n v="290161.59000000003"/>
  </r>
  <r>
    <x v="9"/>
    <s v="LT22M445"/>
    <x v="13"/>
    <x v="1"/>
    <x v="11"/>
    <s v="Full HD"/>
    <n v="42"/>
    <n v="1875.19047619"/>
    <n v="78758"/>
  </r>
  <r>
    <x v="9"/>
    <s v="MTV-3250FST2"/>
    <x v="6"/>
    <x v="0"/>
    <x v="1"/>
    <s v="Full HD"/>
    <n v="39"/>
    <n v="3747.89"/>
    <n v="146167.71"/>
  </r>
  <r>
    <x v="9"/>
    <s v="H40B5100"/>
    <x v="5"/>
    <x v="1"/>
    <x v="4"/>
    <s v="Full HD"/>
    <n v="38"/>
    <n v="4598.5655263199997"/>
    <n v="174745.49"/>
  </r>
  <r>
    <x v="9"/>
    <s v="KD-43XH8096"/>
    <x v="21"/>
    <x v="0"/>
    <x v="0"/>
    <s v="Ultra HD/4k (3840x2160p)"/>
    <n v="37"/>
    <n v="19843.051351350001"/>
    <n v="734192.9"/>
  </r>
  <r>
    <x v="9"/>
    <s v="32HDT2S2"/>
    <x v="15"/>
    <x v="1"/>
    <x v="1"/>
    <s v="HD Ready"/>
    <n v="37"/>
    <n v="2968.7448648599998"/>
    <n v="109843.56"/>
  </r>
  <r>
    <x v="9"/>
    <s v="43UM7450PLA"/>
    <x v="4"/>
    <x v="0"/>
    <x v="0"/>
    <s v="Ultra HD/4k (3840x2160p)"/>
    <n v="37"/>
    <n v="12462.35081081"/>
    <n v="461106.98"/>
  </r>
  <r>
    <x v="9"/>
    <s v="40DF5502"/>
    <x v="8"/>
    <x v="0"/>
    <x v="4"/>
    <s v="Full HD"/>
    <n v="36"/>
    <n v="5361.44"/>
    <n v="193011.84"/>
  </r>
  <r>
    <x v="9"/>
    <s v="A32HD200T2S"/>
    <x v="11"/>
    <x v="0"/>
    <x v="1"/>
    <s v="HD Ready"/>
    <n v="35"/>
    <n v="2634.2208571400001"/>
    <n v="92197.73"/>
  </r>
  <r>
    <x v="9"/>
    <s v="50U730"/>
    <x v="3"/>
    <x v="0"/>
    <x v="3"/>
    <s v="Ultra HD/4k (3840x2160p)"/>
    <n v="34"/>
    <n v="9980.2420588200002"/>
    <n v="339328.23"/>
  </r>
  <r>
    <x v="9"/>
    <s v="32HDT2S2SM8-S"/>
    <x v="15"/>
    <x v="0"/>
    <x v="1"/>
    <s v="HD Ready"/>
    <n v="34"/>
    <n v="4154.8823529399997"/>
    <n v="141266"/>
  </r>
  <r>
    <x v="9"/>
    <s v="TV32-HS2G"/>
    <x v="17"/>
    <x v="0"/>
    <x v="1"/>
    <s v="HD Ready"/>
    <n v="34"/>
    <n v="5590.2529411799997"/>
    <n v="190068.6"/>
  </r>
  <r>
    <x v="9"/>
    <s v="55SM8050PLC"/>
    <x v="4"/>
    <x v="0"/>
    <x v="2"/>
    <s v="Ultra HD/4k (3840x2160p)"/>
    <n v="33"/>
    <n v="22574.810303030001"/>
    <n v="744968.74"/>
  </r>
  <r>
    <x v="9"/>
    <s v="50B7200UW"/>
    <x v="5"/>
    <x v="0"/>
    <x v="3"/>
    <s v="Ultra HD/4k (3840x2160p)"/>
    <n v="33"/>
    <n v="11267.20242424"/>
    <n v="371817.68"/>
  </r>
  <r>
    <x v="9"/>
    <s v="L24HD21B"/>
    <x v="16"/>
    <x v="1"/>
    <x v="6"/>
    <s v="HD Ready"/>
    <n v="31"/>
    <n v="2157.2541935499999"/>
    <n v="66874.880000000005"/>
  </r>
  <r>
    <x v="9"/>
    <s v="32ES580"/>
    <x v="31"/>
    <x v="0"/>
    <x v="1"/>
    <s v="HD Ready"/>
    <n v="31"/>
    <n v="4999"/>
    <n v="154969"/>
  </r>
  <r>
    <x v="9"/>
    <s v="KD-49XH8096"/>
    <x v="21"/>
    <x v="0"/>
    <x v="8"/>
    <s v="Ultra HD/4k (3840x2160p)"/>
    <n v="30"/>
    <n v="23330.566999999999"/>
    <n v="699917.01"/>
  </r>
  <r>
    <x v="9"/>
    <s v="43Q20"/>
    <x v="10"/>
    <x v="0"/>
    <x v="0"/>
    <s v="Ultra HD/4k (3840x2160p)"/>
    <n v="30"/>
    <n v="11102.437666670001"/>
    <n v="333073.13"/>
  </r>
  <r>
    <x v="9"/>
    <s v="L32HD23B"/>
    <x v="16"/>
    <x v="1"/>
    <x v="1"/>
    <s v="HD Ready"/>
    <n v="30"/>
    <n v="2895.1303333300002"/>
    <n v="86853.91"/>
  </r>
  <r>
    <x v="9"/>
    <s v="43FHDT2S2SM8-S"/>
    <x v="15"/>
    <x v="0"/>
    <x v="0"/>
    <s v="Full HD"/>
    <n v="30"/>
    <n v="6389.1413333299997"/>
    <n v="191674.23999999999"/>
  </r>
  <r>
    <x v="9"/>
    <s v="L43FHD20B"/>
    <x v="16"/>
    <x v="1"/>
    <x v="0"/>
    <s v="Full HD"/>
    <n v="30"/>
    <n v="6272.366"/>
    <n v="188170.98"/>
  </r>
  <r>
    <x v="9"/>
    <s v="H43B7100"/>
    <x v="5"/>
    <x v="0"/>
    <x v="0"/>
    <s v="Ultra HD/4k (3840x2160p)"/>
    <n v="29"/>
    <n v="6947.0627586199998"/>
    <n v="201464.82"/>
  </r>
  <r>
    <x v="9"/>
    <s v="LT-40MU580"/>
    <x v="13"/>
    <x v="1"/>
    <x v="4"/>
    <s v="Full HD"/>
    <n v="29"/>
    <n v="4997.4137930999996"/>
    <n v="144925"/>
  </r>
  <r>
    <x v="9"/>
    <s v="55A7400F"/>
    <x v="5"/>
    <x v="0"/>
    <x v="2"/>
    <s v="Ultra HD/4k (3840x2160p)"/>
    <n v="28"/>
    <n v="12595.36785714"/>
    <n v="352670.3"/>
  </r>
  <r>
    <x v="9"/>
    <s v="55UM7050PLC"/>
    <x v="4"/>
    <x v="0"/>
    <x v="2"/>
    <s v="Ultra HD/4k (3840x2160p)"/>
    <n v="27"/>
    <n v="15897.36925926"/>
    <n v="429228.97"/>
  </r>
  <r>
    <x v="9"/>
    <s v="MTV-4045HST2"/>
    <x v="6"/>
    <x v="0"/>
    <x v="20"/>
    <s v="HD Ready"/>
    <n v="27"/>
    <n v="5006.4792592599997"/>
    <n v="135174.94"/>
  </r>
  <r>
    <x v="9"/>
    <s v="UE28N4500"/>
    <x v="1"/>
    <x v="0"/>
    <x v="7"/>
    <s v="HD Ready"/>
    <n v="27"/>
    <n v="5872.0296296300003"/>
    <n v="158544.79999999999"/>
  </r>
  <r>
    <x v="9"/>
    <s v="A24HD200T2"/>
    <x v="11"/>
    <x v="1"/>
    <x v="6"/>
    <s v="HD Ready"/>
    <n v="27"/>
    <n v="2363.71"/>
    <n v="63820.17"/>
  </r>
  <r>
    <x v="9"/>
    <s v="LE43DF3000"/>
    <x v="8"/>
    <x v="1"/>
    <x v="0"/>
    <s v="Full HD"/>
    <n v="27"/>
    <n v="5076.0740740700003"/>
    <n v="137054"/>
  </r>
  <r>
    <x v="9"/>
    <s v="32ES560"/>
    <x v="31"/>
    <x v="0"/>
    <x v="1"/>
    <s v="HD Ready"/>
    <n v="27"/>
    <n v="4702.7037037"/>
    <n v="126973"/>
  </r>
  <r>
    <x v="9"/>
    <s v="LED-32H7000 SMART + T2"/>
    <x v="2"/>
    <x v="0"/>
    <x v="1"/>
    <s v="HD Ready"/>
    <n v="26"/>
    <n v="3786.08"/>
    <n v="98438.080000000002"/>
  </r>
  <r>
    <x v="9"/>
    <s v="RTHD32T2"/>
    <x v="44"/>
    <x v="1"/>
    <x v="1"/>
    <s v="HD Ready"/>
    <n v="25"/>
    <n v="2347.7055999999998"/>
    <n v="58692.639999999999"/>
  </r>
  <r>
    <x v="9"/>
    <s v="32H8000ST"/>
    <x v="28"/>
    <x v="0"/>
    <x v="1"/>
    <s v="HD Ready"/>
    <n v="25"/>
    <n v="3599.0920000000001"/>
    <n v="89977.3"/>
  </r>
  <r>
    <x v="9"/>
    <s v="43U800"/>
    <x v="3"/>
    <x v="0"/>
    <x v="0"/>
    <s v="Ultra HD/4k (3840x2160p)"/>
    <n v="25"/>
    <n v="9971.7639999999992"/>
    <n v="249294.1"/>
  </r>
  <r>
    <x v="9"/>
    <s v="43DU6510"/>
    <x v="8"/>
    <x v="0"/>
    <x v="0"/>
    <s v="Ultra HD/4k (3840x2160p)"/>
    <n v="25"/>
    <n v="7022.5551999999998"/>
    <n v="175563.88"/>
  </r>
  <r>
    <x v="9"/>
    <s v="MTV-2445HT2"/>
    <x v="6"/>
    <x v="1"/>
    <x v="6"/>
    <s v="HD Ready"/>
    <n v="24"/>
    <n v="2163.8000000000002"/>
    <n v="51931.199999999997"/>
  </r>
  <r>
    <x v="9"/>
    <s v="TV43-US2"/>
    <x v="17"/>
    <x v="0"/>
    <x v="0"/>
    <s v="Ultra HD/4k (3840x2160p)"/>
    <n v="24"/>
    <n v="9817.2875000000004"/>
    <n v="235614.9"/>
  </r>
  <r>
    <x v="9"/>
    <s v="UE32N4000"/>
    <x v="1"/>
    <x v="1"/>
    <x v="1"/>
    <s v="HD Ready"/>
    <n v="24"/>
    <n v="5469.4116666700002"/>
    <n v="131265.88"/>
  </r>
  <r>
    <x v="9"/>
    <s v="TV 4S 43 EU"/>
    <x v="0"/>
    <x v="0"/>
    <x v="0"/>
    <s v="Ultra HD/4k (3840x2160p)"/>
    <n v="23"/>
    <n v="8190.3043478299996"/>
    <n v="188377"/>
  </r>
  <r>
    <x v="9"/>
    <s v="QE58Q60T"/>
    <x v="1"/>
    <x v="0"/>
    <x v="13"/>
    <s v="Ultra HD/4k (3840x2160p)"/>
    <n v="23"/>
    <n v="28227.039130429999"/>
    <n v="649221.9"/>
  </r>
  <r>
    <x v="9"/>
    <s v="40F730"/>
    <x v="3"/>
    <x v="0"/>
    <x v="4"/>
    <s v="Full HD"/>
    <n v="23"/>
    <n v="6899.9130434799999"/>
    <n v="158698"/>
  </r>
  <r>
    <x v="9"/>
    <s v="40UR50GU"/>
    <x v="3"/>
    <x v="0"/>
    <x v="4"/>
    <s v="Ultra HD/4k (3840x2160p)"/>
    <n v="23"/>
    <n v="6008.7339130399996"/>
    <n v="138200.88"/>
  </r>
  <r>
    <x v="9"/>
    <s v="TX-40FSR500"/>
    <x v="22"/>
    <x v="0"/>
    <x v="4"/>
    <s v="Full HD"/>
    <n v="23"/>
    <n v="6912.0434782599996"/>
    <n v="158977"/>
  </r>
  <r>
    <x v="9"/>
    <s v="32H9000ST"/>
    <x v="28"/>
    <x v="0"/>
    <x v="1"/>
    <s v="HD Ready"/>
    <n v="22"/>
    <n v="3413.6036363600001"/>
    <n v="75099.28"/>
  </r>
  <r>
    <x v="9"/>
    <s v="UE55RU7300"/>
    <x v="1"/>
    <x v="0"/>
    <x v="2"/>
    <s v="Ultra HD/4k (3840x2160p)"/>
    <n v="22"/>
    <n v="15326.272727269999"/>
    <n v="337178"/>
  </r>
  <r>
    <x v="9"/>
    <s v="MTV-3220LW"/>
    <x v="6"/>
    <x v="1"/>
    <x v="1"/>
    <s v="Full HD"/>
    <n v="21"/>
    <n v="2496.5176190500001"/>
    <n v="52426.87"/>
  </r>
  <r>
    <x v="9"/>
    <s v="55UN74006LB"/>
    <x v="4"/>
    <x v="0"/>
    <x v="2"/>
    <s v="Ultra HD/4k (3840x2160p)"/>
    <n v="21"/>
    <n v="16799"/>
    <n v="352779"/>
  </r>
  <r>
    <x v="9"/>
    <s v="UE65TU8500"/>
    <x v="1"/>
    <x v="0"/>
    <x v="14"/>
    <s v="Ultra HD/4k (3840x2160p)"/>
    <n v="21"/>
    <n v="36339.781904759999"/>
    <n v="763135.42"/>
  </r>
  <r>
    <x v="9"/>
    <s v="24TL510V"/>
    <x v="4"/>
    <x v="1"/>
    <x v="6"/>
    <s v="HD Ready"/>
    <n v="21"/>
    <n v="3053.1447619"/>
    <n v="64116.04"/>
  </r>
  <r>
    <x v="9"/>
    <s v="UE50TU8510"/>
    <x v="1"/>
    <x v="0"/>
    <x v="3"/>
    <s v="Ultra HD/4k (3840x2160p)"/>
    <n v="20"/>
    <n v="19184.705000000002"/>
    <n v="383694.1"/>
  </r>
  <r>
    <x v="9"/>
    <s v="QE55Q80T"/>
    <x v="1"/>
    <x v="0"/>
    <x v="2"/>
    <s v="Ultra HD/4k (3840x2160p)"/>
    <n v="20"/>
    <n v="41042.326999999997"/>
    <n v="820846.54"/>
  </r>
  <r>
    <x v="9"/>
    <s v="LD-3219"/>
    <x v="26"/>
    <x v="1"/>
    <x v="1"/>
    <s v="HD Ready"/>
    <n v="20"/>
    <n v="2899"/>
    <n v="57980"/>
  </r>
  <r>
    <x v="9"/>
    <s v="L43FHD23B"/>
    <x v="16"/>
    <x v="1"/>
    <x v="0"/>
    <s v="Full HD"/>
    <n v="20"/>
    <n v="5275.5645000000004"/>
    <n v="105511.29"/>
  </r>
  <r>
    <x v="9"/>
    <s v="43E6"/>
    <x v="10"/>
    <x v="0"/>
    <x v="0"/>
    <s v="Full HD"/>
    <n v="20"/>
    <n v="8630.6105000000007"/>
    <n v="172612.21"/>
  </r>
  <r>
    <x v="9"/>
    <s v="UA32LES1T2"/>
    <x v="18"/>
    <x v="1"/>
    <x v="1"/>
    <s v="HD Ready"/>
    <n v="19"/>
    <n v="2985.9473684200002"/>
    <n v="56733"/>
  </r>
  <r>
    <x v="9"/>
    <s v="55U730"/>
    <x v="3"/>
    <x v="0"/>
    <x v="2"/>
    <s v="Ultra HD/4k (3840x2160p)"/>
    <n v="19"/>
    <n v="11000.38894737"/>
    <n v="209007.39"/>
  </r>
  <r>
    <x v="9"/>
    <s v="32F700"/>
    <x v="3"/>
    <x v="0"/>
    <x v="1"/>
    <s v="Full HD"/>
    <n v="19"/>
    <n v="5835.0515789499996"/>
    <n v="110865.98"/>
  </r>
  <r>
    <x v="9"/>
    <s v="32F700GU"/>
    <x v="3"/>
    <x v="0"/>
    <x v="1"/>
    <s v="Full HD"/>
    <n v="19"/>
    <n v="5972.1515789499999"/>
    <n v="113470.88"/>
  </r>
  <r>
    <x v="9"/>
    <s v="UE43N5000"/>
    <x v="1"/>
    <x v="1"/>
    <x v="0"/>
    <s v="Full HD"/>
    <n v="19"/>
    <n v="7677.9473684200002"/>
    <n v="145881"/>
  </r>
  <r>
    <x v="9"/>
    <s v="MTV-4045HT2"/>
    <x v="6"/>
    <x v="1"/>
    <x v="20"/>
    <s v="HD Ready"/>
    <n v="18"/>
    <n v="4282.3666666700001"/>
    <n v="77082.600000000006"/>
  </r>
  <r>
    <x v="9"/>
    <s v="40BF500S"/>
    <x v="9"/>
    <x v="0"/>
    <x v="4"/>
    <s v="Full HD"/>
    <n v="18"/>
    <n v="5137.8888888900001"/>
    <n v="92482"/>
  </r>
  <r>
    <x v="9"/>
    <s v="43PUS7304"/>
    <x v="23"/>
    <x v="0"/>
    <x v="0"/>
    <s v="Ultra HD/4k (3840x2160p)"/>
    <n v="18"/>
    <n v="14198.942222219999"/>
    <n v="255580.96"/>
  </r>
  <r>
    <x v="9"/>
    <s v="TV24-HS2G"/>
    <x v="17"/>
    <x v="0"/>
    <x v="6"/>
    <s v="HD Ready"/>
    <n v="17"/>
    <n v="4509.6352941200003"/>
    <n v="76663.8"/>
  </r>
  <r>
    <x v="9"/>
    <s v="32WC955"/>
    <x v="12"/>
    <x v="1"/>
    <x v="1"/>
    <s v="HD Ready"/>
    <n v="17"/>
    <n v="2992.7752941200001"/>
    <n v="50877.18"/>
  </r>
  <r>
    <x v="9"/>
    <s v="32LK615BPLB"/>
    <x v="4"/>
    <x v="0"/>
    <x v="1"/>
    <s v="HD Ready"/>
    <n v="17"/>
    <n v="5857.4094117599998"/>
    <n v="99575.96"/>
  </r>
  <r>
    <x v="9"/>
    <s v="KD-55XH8096"/>
    <x v="21"/>
    <x v="0"/>
    <x v="2"/>
    <s v="Ultra HD/4k (3840x2160p)"/>
    <n v="16"/>
    <n v="25995.162499999999"/>
    <n v="415922.6"/>
  </r>
  <r>
    <x v="9"/>
    <s v="43A7300F"/>
    <x v="5"/>
    <x v="0"/>
    <x v="0"/>
    <s v="Ultra HD/4k (3840x2160p)"/>
    <n v="16"/>
    <n v="7714.0062500000004"/>
    <n v="123424.1"/>
  </r>
  <r>
    <x v="9"/>
    <s v="55UN81006LB"/>
    <x v="4"/>
    <x v="0"/>
    <x v="2"/>
    <s v="Ultra HD/4k (3840x2160p)"/>
    <n v="16"/>
    <n v="19665.793750000001"/>
    <n v="314652.7"/>
  </r>
  <r>
    <x v="9"/>
    <s v="55B7200UW"/>
    <x v="5"/>
    <x v="0"/>
    <x v="2"/>
    <s v="Ultra HD/4k (3840x2160p)"/>
    <n v="16"/>
    <n v="11952.525625"/>
    <n v="191240.41"/>
  </r>
  <r>
    <x v="9"/>
    <s v="TX-24GR300"/>
    <x v="22"/>
    <x v="1"/>
    <x v="6"/>
    <s v="HD Ready"/>
    <n v="16"/>
    <n v="2799"/>
    <n v="44784"/>
  </r>
  <r>
    <x v="9"/>
    <s v="40ES560"/>
    <x v="31"/>
    <x v="0"/>
    <x v="4"/>
    <s v="Full HD"/>
    <n v="16"/>
    <n v="6999"/>
    <n v="111984"/>
  </r>
  <r>
    <x v="9"/>
    <s v="LT-32M385"/>
    <x v="13"/>
    <x v="1"/>
    <x v="1"/>
    <s v="HD Ready"/>
    <n v="16"/>
    <n v="4444.125"/>
    <n v="71106"/>
  </r>
  <r>
    <x v="9"/>
    <s v="KDL-32WD603"/>
    <x v="21"/>
    <x v="0"/>
    <x v="1"/>
    <s v="HD Ready"/>
    <n v="16"/>
    <n v="7638.9206249999997"/>
    <n v="122222.73"/>
  </r>
  <r>
    <x v="9"/>
    <s v="32A5600F"/>
    <x v="5"/>
    <x v="0"/>
    <x v="1"/>
    <s v="HD Ready"/>
    <n v="15"/>
    <n v="4065.19866667"/>
    <n v="60977.98"/>
  </r>
  <r>
    <x v="9"/>
    <s v="49SM8050PLC"/>
    <x v="4"/>
    <x v="0"/>
    <x v="8"/>
    <s v="Ultra HD/4k (3840x2160p)"/>
    <n v="15"/>
    <n v="18936.026666670001"/>
    <n v="284040.40000000002"/>
  </r>
  <r>
    <x v="9"/>
    <s v="32HE5HDT"/>
    <x v="19"/>
    <x v="1"/>
    <x v="1"/>
    <s v="HD Ready"/>
    <n v="15"/>
    <n v="2887.1333333299999"/>
    <n v="43307"/>
  </r>
  <r>
    <x v="9"/>
    <s v="TX-43GXR600"/>
    <x v="22"/>
    <x v="0"/>
    <x v="0"/>
    <s v="Ultra HD/4k (3840x2160p)"/>
    <n v="15"/>
    <n v="8599"/>
    <n v="128985"/>
  </r>
  <r>
    <x v="9"/>
    <s v="55U600G"/>
    <x v="3"/>
    <x v="0"/>
    <x v="2"/>
    <s v="Ultra HD/4k (3840x2160p)"/>
    <n v="15"/>
    <n v="11213.784666670001"/>
    <n v="168206.77"/>
  </r>
  <r>
    <x v="9"/>
    <s v="65B7700UW"/>
    <x v="5"/>
    <x v="0"/>
    <x v="14"/>
    <s v="Ultra HD/4k (3840x2160p)"/>
    <n v="15"/>
    <n v="18054.773333329998"/>
    <n v="270821.59999999998"/>
  </r>
  <r>
    <x v="9"/>
    <s v="55B7700UW"/>
    <x v="5"/>
    <x v="0"/>
    <x v="2"/>
    <s v="Ultra HD/4k (3840x2160p)"/>
    <n v="15"/>
    <n v="11898.57333333"/>
    <n v="178478.6"/>
  </r>
  <r>
    <x v="9"/>
    <s v="UE32N5000"/>
    <x v="1"/>
    <x v="1"/>
    <x v="1"/>
    <s v="Full HD"/>
    <n v="15"/>
    <n v="5980.4533333299996"/>
    <n v="89706.8"/>
  </r>
  <r>
    <x v="9"/>
    <s v="55A7300F"/>
    <x v="5"/>
    <x v="0"/>
    <x v="2"/>
    <s v="Ultra HD/4k (3840x2160p)"/>
    <n v="14"/>
    <n v="10997.5"/>
    <n v="153965"/>
  </r>
  <r>
    <x v="9"/>
    <s v="LD-3229"/>
    <x v="26"/>
    <x v="0"/>
    <x v="1"/>
    <s v="HD Ready"/>
    <n v="14"/>
    <n v="3999"/>
    <n v="55986"/>
  </r>
  <r>
    <x v="9"/>
    <s v="70PUS6504"/>
    <x v="23"/>
    <x v="0"/>
    <x v="16"/>
    <s v="Ultra HD/4k (3840x2160p)"/>
    <n v="14"/>
    <n v="21621.857142860001"/>
    <n v="302706"/>
  </r>
  <r>
    <x v="9"/>
    <s v="49SM9000PLA"/>
    <x v="4"/>
    <x v="0"/>
    <x v="8"/>
    <s v="Ultra HD/4k (3840x2160p)"/>
    <n v="14"/>
    <n v="27094.071428570001"/>
    <n v="379317"/>
  </r>
  <r>
    <x v="9"/>
    <s v="43AS1FHDTA1"/>
    <x v="19"/>
    <x v="0"/>
    <x v="0"/>
    <s v="Full HD"/>
    <n v="14"/>
    <n v="6495.9285714300004"/>
    <n v="90943"/>
  </r>
  <r>
    <x v="9"/>
    <s v="70UM7100PLA"/>
    <x v="4"/>
    <x v="0"/>
    <x v="16"/>
    <s v="Ultra HD/4k (3840x2160p)"/>
    <n v="14"/>
    <n v="27185.35"/>
    <n v="380594.9"/>
  </r>
  <r>
    <x v="9"/>
    <s v="UHD-40E6000 SMART + T2"/>
    <x v="2"/>
    <x v="0"/>
    <x v="4"/>
    <s v="Ultra HD/4k (3840x2160p)"/>
    <n v="14"/>
    <n v="3576.0571428600001"/>
    <n v="50064.800000000003"/>
  </r>
  <r>
    <x v="9"/>
    <s v="32PFS5823"/>
    <x v="23"/>
    <x v="0"/>
    <x v="1"/>
    <s v="Full HD"/>
    <n v="14"/>
    <n v="6212.93428571"/>
    <n v="86981.08"/>
  </r>
  <r>
    <x v="9"/>
    <s v="LC40SA5200X"/>
    <x v="25"/>
    <x v="1"/>
    <x v="4"/>
    <s v="Full HD"/>
    <n v="14"/>
    <n v="4844.5714285699996"/>
    <n v="67824"/>
  </r>
  <r>
    <x v="9"/>
    <s v="65UM7050PLA"/>
    <x v="4"/>
    <x v="0"/>
    <x v="14"/>
    <s v="Ultra HD/4k (3840x2160p)"/>
    <n v="13"/>
    <n v="23822.08307692"/>
    <n v="309687.08"/>
  </r>
  <r>
    <x v="9"/>
    <s v="TX-49GXR600"/>
    <x v="22"/>
    <x v="0"/>
    <x v="8"/>
    <s v="Ultra HD/4k (3840x2160p)"/>
    <n v="13"/>
    <n v="10499"/>
    <n v="136487"/>
  </r>
  <r>
    <x v="9"/>
    <s v="S55UHD20B"/>
    <x v="16"/>
    <x v="0"/>
    <x v="2"/>
    <s v="Ultra HD/4k (3840x2160p)"/>
    <n v="13"/>
    <n v="9499"/>
    <n v="123487"/>
  </r>
  <r>
    <x v="9"/>
    <s v="32SH1"/>
    <x v="24"/>
    <x v="0"/>
    <x v="1"/>
    <s v="HD Ready"/>
    <n v="13"/>
    <n v="3441.1538461499999"/>
    <n v="44735"/>
  </r>
  <r>
    <x v="9"/>
    <s v="H32B5100"/>
    <x v="5"/>
    <x v="1"/>
    <x v="1"/>
    <s v="HD Ready"/>
    <n v="13"/>
    <n v="2952.7861538500001"/>
    <n v="38386.22"/>
  </r>
  <r>
    <x v="9"/>
    <s v="H43B7500"/>
    <x v="5"/>
    <x v="0"/>
    <x v="0"/>
    <s v="Ultra HD/4k (3840x2160p)"/>
    <n v="13"/>
    <n v="8206.4230769200003"/>
    <n v="106683.5"/>
  </r>
  <r>
    <x v="9"/>
    <s v="TX-32FSR500"/>
    <x v="22"/>
    <x v="0"/>
    <x v="1"/>
    <s v="HD Ready"/>
    <n v="13"/>
    <n v="4829.7692307699999"/>
    <n v="62787"/>
  </r>
  <r>
    <x v="9"/>
    <s v="MTV-4324LT2"/>
    <x v="6"/>
    <x v="1"/>
    <x v="0"/>
    <s v="Full HD"/>
    <n v="13"/>
    <n v="4906.5792307700003"/>
    <n v="63785.53"/>
  </r>
  <r>
    <x v="9"/>
    <s v="UA32HD19T2"/>
    <x v="18"/>
    <x v="1"/>
    <x v="1"/>
    <s v="HD Ready"/>
    <n v="12"/>
    <n v="2753.56"/>
    <n v="33042.720000000001"/>
  </r>
  <r>
    <x v="9"/>
    <s v="QE32LS03T"/>
    <x v="1"/>
    <x v="0"/>
    <x v="1"/>
    <s v="Full HD"/>
    <n v="12"/>
    <n v="15659.58"/>
    <n v="187914.96"/>
  </r>
  <r>
    <x v="9"/>
    <s v="TV40-FS2"/>
    <x v="17"/>
    <x v="0"/>
    <x v="4"/>
    <s v="Full HD"/>
    <n v="12"/>
    <n v="7854.9250000000002"/>
    <n v="94259.1"/>
  </r>
  <r>
    <x v="9"/>
    <s v="QE49Q80T"/>
    <x v="1"/>
    <x v="0"/>
    <x v="8"/>
    <s v="Ultra HD/4k (3840x2160p)"/>
    <n v="12"/>
    <n v="33855.282500000001"/>
    <n v="406263.39"/>
  </r>
  <r>
    <x v="9"/>
    <s v="QE65Q80T"/>
    <x v="1"/>
    <x v="0"/>
    <x v="14"/>
    <s v="Ultra HD/4k (3840x2160p)"/>
    <n v="12"/>
    <n v="64979.3"/>
    <n v="779751.6"/>
  </r>
  <r>
    <x v="9"/>
    <s v="UA22LED1T2S"/>
    <x v="18"/>
    <x v="0"/>
    <x v="11"/>
    <s v="Full HD"/>
    <n v="12"/>
    <n v="2793.9450000000002"/>
    <n v="33527.339999999997"/>
  </r>
  <r>
    <x v="9"/>
    <s v="32DT5025H"/>
    <x v="29"/>
    <x v="1"/>
    <x v="1"/>
    <s v="HD Ready"/>
    <n v="12"/>
    <n v="2999"/>
    <n v="35988"/>
  </r>
  <r>
    <x v="9"/>
    <s v="40BF400"/>
    <x v="9"/>
    <x v="1"/>
    <x v="4"/>
    <s v="Full HD"/>
    <n v="12"/>
    <n v="4210.75"/>
    <n v="50529"/>
  </r>
  <r>
    <x v="9"/>
    <s v="32WC965"/>
    <x v="12"/>
    <x v="1"/>
    <x v="1"/>
    <s v="HD Ready"/>
    <n v="12"/>
    <n v="3065.6666666699998"/>
    <n v="36788"/>
  </r>
  <r>
    <x v="9"/>
    <s v="58B7200UW"/>
    <x v="5"/>
    <x v="0"/>
    <x v="13"/>
    <s v="Ultra HD/4k (3840x2160p)"/>
    <n v="12"/>
    <n v="10958.66666667"/>
    <n v="131504"/>
  </r>
  <r>
    <x v="9"/>
    <s v="50B7700UW"/>
    <x v="5"/>
    <x v="0"/>
    <x v="3"/>
    <s v="Ultra HD/4k (3840x2160p)"/>
    <n v="12"/>
    <n v="11361.68333333"/>
    <n v="136340.20000000001"/>
  </r>
  <r>
    <x v="9"/>
    <s v="H43B7300"/>
    <x v="5"/>
    <x v="0"/>
    <x v="0"/>
    <s v="Ultra HD/4k (3840x2160p)"/>
    <n v="12"/>
    <n v="7468.2749999999996"/>
    <n v="89619.3"/>
  </r>
  <r>
    <x v="9"/>
    <s v="QE49Q67R"/>
    <x v="1"/>
    <x v="0"/>
    <x v="8"/>
    <s v="Ultra HD/4k (3840x2160p)"/>
    <n v="12"/>
    <n v="21897.143333330001"/>
    <n v="262765.71999999997"/>
  </r>
  <r>
    <x v="9"/>
    <s v="TV43-FS2G"/>
    <x v="17"/>
    <x v="0"/>
    <x v="0"/>
    <s v="Full HD"/>
    <n v="12"/>
    <n v="8969.8250000000007"/>
    <n v="107637.9"/>
  </r>
  <r>
    <x v="9"/>
    <s v="32PFS6402"/>
    <x v="23"/>
    <x v="0"/>
    <x v="1"/>
    <s v="Full HD"/>
    <n v="12"/>
    <n v="7999"/>
    <n v="95988"/>
  </r>
  <r>
    <x v="9"/>
    <s v="MTV-3231LTA2"/>
    <x v="6"/>
    <x v="0"/>
    <x v="1"/>
    <s v="HD Ready"/>
    <n v="11"/>
    <n v="3417.1818181799999"/>
    <n v="37589"/>
  </r>
  <r>
    <x v="9"/>
    <s v="40A5600F"/>
    <x v="5"/>
    <x v="0"/>
    <x v="4"/>
    <s v="Full HD"/>
    <n v="11"/>
    <n v="6242"/>
    <n v="68662"/>
  </r>
  <r>
    <x v="9"/>
    <s v="LT-43MU508"/>
    <x v="13"/>
    <x v="0"/>
    <x v="0"/>
    <s v="Ultra HD/4k (3840x2160p)"/>
    <n v="11"/>
    <n v="7755.1818181799999"/>
    <n v="85307"/>
  </r>
  <r>
    <x v="9"/>
    <s v="A32HD400T2"/>
    <x v="11"/>
    <x v="1"/>
    <x v="1"/>
    <s v="HD Ready"/>
    <n v="11"/>
    <n v="2710.5390909100001"/>
    <n v="29815.93"/>
  </r>
  <r>
    <x v="9"/>
    <s v="32W2963"/>
    <x v="7"/>
    <x v="0"/>
    <x v="1"/>
    <s v="HD Ready"/>
    <n v="11"/>
    <n v="4324.8181818200001"/>
    <n v="47573"/>
  </r>
  <r>
    <x v="9"/>
    <s v="UA43LEP1UHD9"/>
    <x v="18"/>
    <x v="0"/>
    <x v="0"/>
    <s v="Full HD"/>
    <n v="11"/>
    <n v="6652.03727273"/>
    <n v="73172.41"/>
  </r>
  <r>
    <x v="9"/>
    <s v="40VF50"/>
    <x v="20"/>
    <x v="1"/>
    <x v="4"/>
    <s v="Full HD"/>
    <n v="11"/>
    <n v="4351.7272727299996"/>
    <n v="47869"/>
  </r>
  <r>
    <x v="9"/>
    <s v="2T-C32BD1X"/>
    <x v="25"/>
    <x v="1"/>
    <x v="1"/>
    <s v="HD Ready"/>
    <n v="11"/>
    <n v="3244.3909090900002"/>
    <n v="35688.300000000003"/>
  </r>
  <r>
    <x v="9"/>
    <s v="43PUS6704"/>
    <x v="23"/>
    <x v="0"/>
    <x v="0"/>
    <s v="Ultra HD/4k (3840x2160p)"/>
    <n v="11"/>
    <n v="11762.02636364"/>
    <n v="129382.29"/>
  </r>
  <r>
    <x v="9"/>
    <s v="H50B7300"/>
    <x v="5"/>
    <x v="0"/>
    <x v="9"/>
    <s v="Ultra HD/4k (3840x2160p)"/>
    <n v="11"/>
    <n v="8477.9636363600002"/>
    <n v="93257.600000000006"/>
  </r>
  <r>
    <x v="9"/>
    <s v="55SM8600PLA"/>
    <x v="4"/>
    <x v="0"/>
    <x v="2"/>
    <s v="Ultra HD/4k (3840x2160p)"/>
    <n v="11"/>
    <n v="28799"/>
    <n v="316789"/>
  </r>
  <r>
    <x v="9"/>
    <s v="32AS3HDT"/>
    <x v="19"/>
    <x v="1"/>
    <x v="1"/>
    <s v="HD Ready"/>
    <n v="11"/>
    <n v="2771.2727272699999"/>
    <n v="30484"/>
  </r>
  <r>
    <x v="9"/>
    <s v="UE50NU7090"/>
    <x v="1"/>
    <x v="0"/>
    <x v="3"/>
    <s v="Ultra HD/4k (3840x2160p)"/>
    <n v="11"/>
    <n v="14000.48181818"/>
    <n v="154005.29999999999"/>
  </r>
  <r>
    <x v="9"/>
    <s v="UA39HD19T2S"/>
    <x v="18"/>
    <x v="0"/>
    <x v="20"/>
    <s v="HD Ready"/>
    <n v="10"/>
    <n v="4837.6000000000004"/>
    <n v="48376"/>
  </r>
  <r>
    <x v="9"/>
    <s v="KD-65XH8096"/>
    <x v="21"/>
    <x v="0"/>
    <x v="14"/>
    <s v="Ultra HD/4k (3840x2160p)"/>
    <n v="10"/>
    <n v="38449"/>
    <n v="384490"/>
  </r>
  <r>
    <x v="9"/>
    <s v="UE65TU7100"/>
    <x v="1"/>
    <x v="0"/>
    <x v="14"/>
    <s v="Ultra HD/4k (3840x2160p)"/>
    <n v="10"/>
    <n v="27793.38"/>
    <n v="277933.8"/>
  </r>
  <r>
    <x v="9"/>
    <s v="UA24LEZ1T2S"/>
    <x v="18"/>
    <x v="0"/>
    <x v="6"/>
    <s v="HD Ready"/>
    <n v="10"/>
    <n v="3075.9259999999999"/>
    <n v="30759.26"/>
  </r>
  <r>
    <x v="9"/>
    <s v="55UHDT2S2SM8-S"/>
    <x v="15"/>
    <x v="0"/>
    <x v="2"/>
    <s v="Ultra HD/4k (3840x2160p)"/>
    <n v="10"/>
    <n v="8999"/>
    <n v="89990"/>
  </r>
  <r>
    <x v="9"/>
    <s v="40VF55"/>
    <x v="20"/>
    <x v="0"/>
    <x v="4"/>
    <s v="Full HD"/>
    <n v="10"/>
    <n v="5122.5"/>
    <n v="51225"/>
  </r>
  <r>
    <x v="9"/>
    <s v="A43FHD200T2"/>
    <x v="11"/>
    <x v="1"/>
    <x v="0"/>
    <s v="Full HD"/>
    <n v="10"/>
    <n v="4759"/>
    <n v="47590"/>
  </r>
  <r>
    <x v="9"/>
    <s v="LE-50F2UHDS"/>
    <x v="14"/>
    <x v="1"/>
    <x v="3"/>
    <s v="Full HD"/>
    <n v="10"/>
    <n v="6837.2"/>
    <n v="68372"/>
  </r>
  <r>
    <x v="9"/>
    <s v="28TL510V"/>
    <x v="4"/>
    <x v="1"/>
    <x v="7"/>
    <s v="HD Ready"/>
    <n v="10"/>
    <n v="4333.2"/>
    <n v="43332"/>
  </r>
  <r>
    <x v="9"/>
    <s v="KD-65XG8096"/>
    <x v="21"/>
    <x v="0"/>
    <x v="14"/>
    <s v="Ultra HD/4k (3840x2160p)"/>
    <n v="10"/>
    <n v="29999.088"/>
    <n v="299990.88"/>
  </r>
  <r>
    <x v="9"/>
    <s v="QE55Q67R"/>
    <x v="1"/>
    <x v="0"/>
    <x v="2"/>
    <s v="Ultra HD/4k (3840x2160p)"/>
    <n v="10"/>
    <n v="27044.69"/>
    <n v="270446.90000000002"/>
  </r>
  <r>
    <x v="9"/>
    <s v="32PFS5803"/>
    <x v="23"/>
    <x v="0"/>
    <x v="1"/>
    <s v="Full HD"/>
    <n v="10"/>
    <n v="6486.8"/>
    <n v="64868"/>
  </r>
  <r>
    <x v="9"/>
    <s v="OLED55B9SLA"/>
    <x v="4"/>
    <x v="0"/>
    <x v="2"/>
    <s v="Ultra HD/4k (3840x2160p)"/>
    <n v="9"/>
    <n v="49609.448888890001"/>
    <n v="446485.04"/>
  </r>
  <r>
    <x v="9"/>
    <s v="QE75Q60T"/>
    <x v="1"/>
    <x v="0"/>
    <x v="17"/>
    <s v="Ultra HD/4k (3840x2160p)"/>
    <n v="9"/>
    <n v="64999.4"/>
    <n v="584994.6"/>
  </r>
  <r>
    <x v="9"/>
    <s v="UE70TU7100"/>
    <x v="1"/>
    <x v="0"/>
    <x v="16"/>
    <s v="Ultra HD/4k (3840x2160p)"/>
    <n v="9"/>
    <n v="35199"/>
    <n v="316791"/>
  </r>
  <r>
    <x v="9"/>
    <s v="43UN73906LE"/>
    <x v="4"/>
    <x v="0"/>
    <x v="0"/>
    <s v="Ultra HD/4k (3840x2160p)"/>
    <n v="9"/>
    <n v="12655.77555556"/>
    <n v="113901.98"/>
  </r>
  <r>
    <x v="9"/>
    <s v="32WE966"/>
    <x v="12"/>
    <x v="0"/>
    <x v="5"/>
    <s v="HD Ready"/>
    <n v="9"/>
    <n v="4074.2222222199998"/>
    <n v="36668"/>
  </r>
  <r>
    <x v="9"/>
    <s v="S50UHD20B"/>
    <x v="16"/>
    <x v="0"/>
    <x v="3"/>
    <s v="Ultra HD/4k (3840x2160p)"/>
    <n v="9"/>
    <n v="8598.99"/>
    <n v="77390.91"/>
  </r>
  <r>
    <x v="9"/>
    <s v="22FQ92T2"/>
    <x v="30"/>
    <x v="1"/>
    <x v="11"/>
    <s v="Full HD"/>
    <n v="9"/>
    <n v="1891.43888889"/>
    <n v="17022.95"/>
  </r>
  <r>
    <x v="9"/>
    <s v="LE-40P28S"/>
    <x v="14"/>
    <x v="0"/>
    <x v="4"/>
    <s v="Full HD"/>
    <n v="9"/>
    <n v="5504.1111111099999"/>
    <n v="49537"/>
  </r>
  <r>
    <x v="9"/>
    <s v="43EP660"/>
    <x v="31"/>
    <x v="0"/>
    <x v="0"/>
    <s v="Ultra HD/4k (3840x2160p)"/>
    <n v="9"/>
    <n v="8899"/>
    <n v="80091"/>
  </r>
  <r>
    <x v="9"/>
    <s v="H55O8B"/>
    <x v="5"/>
    <x v="0"/>
    <x v="2"/>
    <s v="Ultra HD/4k (3840x2160p)"/>
    <n v="9"/>
    <n v="23247.455555560002"/>
    <n v="209227.1"/>
  </r>
  <r>
    <x v="9"/>
    <s v="MTV-3234LTA2"/>
    <x v="6"/>
    <x v="0"/>
    <x v="1"/>
    <s v="HD Ready"/>
    <n v="9"/>
    <n v="3551.92"/>
    <n v="31967.279999999999"/>
  </r>
  <r>
    <x v="9"/>
    <s v="22TK410V"/>
    <x v="4"/>
    <x v="1"/>
    <x v="11"/>
    <s v="Full HD"/>
    <n v="9"/>
    <n v="3492.3333333300002"/>
    <n v="31431"/>
  </r>
  <r>
    <x v="9"/>
    <s v="UE43J5202"/>
    <x v="1"/>
    <x v="0"/>
    <x v="0"/>
    <s v="Full HD"/>
    <n v="9"/>
    <n v="8012.3455555600003"/>
    <n v="72111.11"/>
  </r>
  <r>
    <x v="9"/>
    <s v="MTV-2445HST2"/>
    <x v="6"/>
    <x v="0"/>
    <x v="6"/>
    <s v="HD Ready"/>
    <n v="8"/>
    <n v="2932.2887500000002"/>
    <n v="23458.31"/>
  </r>
  <r>
    <x v="9"/>
    <s v="MTV-3245HST2"/>
    <x v="6"/>
    <x v="0"/>
    <x v="1"/>
    <s v="HD Ready"/>
    <n v="8"/>
    <n v="3599"/>
    <n v="28792"/>
  </r>
  <r>
    <x v="9"/>
    <s v="A32HD400T2S"/>
    <x v="11"/>
    <x v="0"/>
    <x v="1"/>
    <s v="HD Ready"/>
    <n v="8"/>
    <n v="3759.2737499999998"/>
    <n v="30074.19"/>
  </r>
  <r>
    <x v="9"/>
    <s v="L50UHD22B"/>
    <x v="16"/>
    <x v="1"/>
    <x v="3"/>
    <s v="Ultra HD/4k (3840x2160p)"/>
    <n v="8"/>
    <n v="6870.9812499999998"/>
    <n v="54967.85"/>
  </r>
  <r>
    <x v="9"/>
    <s v="49UN73906LE"/>
    <x v="4"/>
    <x v="0"/>
    <x v="8"/>
    <s v="Ultra HD/4k (3840x2160p)"/>
    <n v="8"/>
    <n v="15398.75"/>
    <n v="123190"/>
  </r>
  <r>
    <x v="9"/>
    <s v="UE65TU8000"/>
    <x v="1"/>
    <x v="0"/>
    <x v="14"/>
    <s v="Ultra HD/4k (3840x2160p)"/>
    <n v="8"/>
    <n v="31454.221249999999"/>
    <n v="251633.77"/>
  </r>
  <r>
    <x v="9"/>
    <s v="QE65Q60T"/>
    <x v="1"/>
    <x v="0"/>
    <x v="14"/>
    <s v="Ultra HD/4k (3840x2160p)"/>
    <n v="8"/>
    <n v="42076.528749999998"/>
    <n v="336612.23"/>
  </r>
  <r>
    <x v="9"/>
    <s v="UA40LEP1T2"/>
    <x v="18"/>
    <x v="1"/>
    <x v="4"/>
    <s v="Full HD"/>
    <n v="8"/>
    <n v="4676.4875000000002"/>
    <n v="37411.9"/>
  </r>
  <r>
    <x v="9"/>
    <s v="55UM7100PLB"/>
    <x v="4"/>
    <x v="0"/>
    <x v="2"/>
    <s v="Ultra HD/4k (3840x2160p)"/>
    <n v="8"/>
    <n v="17043.645"/>
    <n v="136349.16"/>
  </r>
  <r>
    <x v="9"/>
    <s v="KD-43XG7096"/>
    <x v="21"/>
    <x v="0"/>
    <x v="0"/>
    <s v="Ultra HD/4k (3840x2160p)"/>
    <n v="8"/>
    <n v="12956.998750000001"/>
    <n v="103655.99"/>
  </r>
  <r>
    <x v="9"/>
    <s v="49UM7400PLB"/>
    <x v="4"/>
    <x v="0"/>
    <x v="8"/>
    <s v="Ultra HD/4k (3840x2160p)"/>
    <n v="8"/>
    <n v="13466.375"/>
    <n v="107731"/>
  </r>
  <r>
    <x v="9"/>
    <s v="39AS1HDT"/>
    <x v="19"/>
    <x v="1"/>
    <x v="20"/>
    <s v="HD Ready"/>
    <n v="8"/>
    <n v="4141.8924999999999"/>
    <n v="33135.14"/>
  </r>
  <r>
    <x v="9"/>
    <s v="LT-32M350"/>
    <x v="13"/>
    <x v="1"/>
    <x v="1"/>
    <s v="HD Ready"/>
    <n v="8"/>
    <n v="2799"/>
    <n v="22392"/>
  </r>
  <r>
    <x v="9"/>
    <s v="UHD-50H7000 SMART + T2"/>
    <x v="2"/>
    <x v="0"/>
    <x v="3"/>
    <s v="Ultra HD/4k (3840x2160p)"/>
    <n v="7"/>
    <n v="7698.7"/>
    <n v="53890.9"/>
  </r>
  <r>
    <x v="9"/>
    <s v="60UN71006LB"/>
    <x v="4"/>
    <x v="0"/>
    <x v="29"/>
    <s v="Ultra HD/4k (3840x2160p)"/>
    <n v="7"/>
    <n v="20321.099999999999"/>
    <n v="142247.70000000001"/>
  </r>
  <r>
    <x v="9"/>
    <s v="QE43LS03T"/>
    <x v="1"/>
    <x v="0"/>
    <x v="0"/>
    <s v="Ultra HD/4k (3840x2160p)"/>
    <n v="7"/>
    <n v="30055.698571429999"/>
    <n v="210389.89"/>
  </r>
  <r>
    <x v="9"/>
    <s v="32SH2"/>
    <x v="24"/>
    <x v="0"/>
    <x v="1"/>
    <s v="HD Ready"/>
    <n v="7"/>
    <n v="3484.1428571400002"/>
    <n v="24389"/>
  </r>
  <r>
    <x v="9"/>
    <s v="40DF5500"/>
    <x v="8"/>
    <x v="0"/>
    <x v="4"/>
    <s v="Full HD"/>
    <n v="7"/>
    <n v="5980.13142857"/>
    <n v="41860.92"/>
  </r>
  <r>
    <x v="9"/>
    <s v="H65B7500"/>
    <x v="5"/>
    <x v="0"/>
    <x v="14"/>
    <s v="Ultra HD/4k (3840x2160p)"/>
    <n v="7"/>
    <n v="16784.185714290001"/>
    <n v="117489.3"/>
  </r>
  <r>
    <x v="9"/>
    <s v="GTV24T2"/>
    <x v="33"/>
    <x v="1"/>
    <x v="6"/>
    <s v="HD Ready"/>
    <n v="7"/>
    <n v="1989.95714286"/>
    <n v="13929.7"/>
  </r>
  <r>
    <x v="9"/>
    <s v="24WB865"/>
    <x v="12"/>
    <x v="1"/>
    <x v="31"/>
    <s v="HD Ready"/>
    <n v="7"/>
    <n v="2557.4142857100001"/>
    <n v="17901.900000000001"/>
  </r>
  <r>
    <x v="9"/>
    <s v="43UE6400"/>
    <x v="27"/>
    <x v="0"/>
    <x v="0"/>
    <s v="Ultra HD/4k (3840x2160p)"/>
    <n v="7"/>
    <n v="7756.1428571400002"/>
    <n v="54293"/>
  </r>
  <r>
    <x v="9"/>
    <s v="H55B7300"/>
    <x v="5"/>
    <x v="0"/>
    <x v="10"/>
    <s v="Ultra HD/4k (3840x2160p)"/>
    <n v="7"/>
    <n v="9928.6285714299993"/>
    <n v="69500.399999999994"/>
  </r>
  <r>
    <x v="9"/>
    <s v="65SM8200PLA"/>
    <x v="4"/>
    <x v="0"/>
    <x v="14"/>
    <s v="Ultra HD/4k (3840x2160p)"/>
    <n v="7"/>
    <n v="29285.525714290001"/>
    <n v="204998.68"/>
  </r>
  <r>
    <x v="9"/>
    <s v="55UM7450PLA"/>
    <x v="4"/>
    <x v="0"/>
    <x v="2"/>
    <s v="Ultra HD/4k (3840x2160p)"/>
    <n v="7"/>
    <n v="16556.542857140001"/>
    <n v="115895.8"/>
  </r>
  <r>
    <x v="9"/>
    <s v="55Q3 AI"/>
    <x v="10"/>
    <x v="0"/>
    <x v="2"/>
    <s v="Ultra HD/4k (3840x2160p)"/>
    <n v="7"/>
    <n v="10872.714285710001"/>
    <n v="76109"/>
  </r>
  <r>
    <x v="9"/>
    <s v="MTV-2434LTA2"/>
    <x v="6"/>
    <x v="0"/>
    <x v="6"/>
    <s v="HD Ready"/>
    <n v="7"/>
    <n v="2577.99428571"/>
    <n v="18045.96"/>
  </r>
  <r>
    <x v="9"/>
    <s v="19DH4530"/>
    <x v="9"/>
    <x v="1"/>
    <x v="23"/>
    <s v="HD Ready"/>
    <n v="7"/>
    <n v="1271.8571428600001"/>
    <n v="8903"/>
  </r>
  <r>
    <x v="9"/>
    <s v="50A7400F"/>
    <x v="5"/>
    <x v="0"/>
    <x v="3"/>
    <s v="Ultra HD/4k (3840x2160p)"/>
    <n v="6"/>
    <n v="11580.41666667"/>
    <n v="69482.5"/>
  </r>
  <r>
    <x v="9"/>
    <s v="GT71HD24"/>
    <x v="33"/>
    <x v="1"/>
    <x v="6"/>
    <s v="HD Ready"/>
    <n v="6"/>
    <n v="2837.3333333300002"/>
    <n v="17024"/>
  </r>
  <r>
    <x v="9"/>
    <s v="43A7100F"/>
    <x v="5"/>
    <x v="0"/>
    <x v="0"/>
    <s v="Ultra HD/4k (3840x2160p)"/>
    <n v="6"/>
    <n v="7987.0683333300003"/>
    <n v="47922.41"/>
  </r>
  <r>
    <x v="9"/>
    <s v="OLED65B9SLA"/>
    <x v="4"/>
    <x v="0"/>
    <x v="14"/>
    <s v="Ultra HD/4k (3840x2160p)"/>
    <n v="6"/>
    <n v="63224.973333330003"/>
    <n v="379349.84"/>
  </r>
  <r>
    <x v="9"/>
    <s v="UA32LES1T2S"/>
    <x v="18"/>
    <x v="0"/>
    <x v="1"/>
    <s v="HD Ready"/>
    <n v="6"/>
    <n v="4060"/>
    <n v="24360"/>
  </r>
  <r>
    <x v="9"/>
    <s v="UA50LEP1UHD9M"/>
    <x v="18"/>
    <x v="0"/>
    <x v="3"/>
    <s v="Ultra HD/4k (3840x2160p)"/>
    <n v="6"/>
    <n v="8082.3333333299997"/>
    <n v="48494"/>
  </r>
  <r>
    <x v="9"/>
    <s v="50UN81006LB"/>
    <x v="4"/>
    <x v="0"/>
    <x v="3"/>
    <s v="Ultra HD/4k (3840x2160p)"/>
    <n v="6"/>
    <n v="16352.33333333"/>
    <n v="98114"/>
  </r>
  <r>
    <x v="9"/>
    <s v="TV 4A 32 EU"/>
    <x v="0"/>
    <x v="0"/>
    <x v="1"/>
    <s v="HD Ready"/>
    <n v="6"/>
    <n v="4422.5"/>
    <n v="26535"/>
  </r>
  <r>
    <x v="9"/>
    <s v="UA43LEF1T2S"/>
    <x v="18"/>
    <x v="0"/>
    <x v="0"/>
    <s v="Full HD"/>
    <n v="6"/>
    <n v="6049.9750000000004"/>
    <n v="36299.85"/>
  </r>
  <r>
    <x v="9"/>
    <s v="QE55Q95T"/>
    <x v="1"/>
    <x v="0"/>
    <x v="2"/>
    <s v="Ultra HD/4k (3840x2160p)"/>
    <n v="6"/>
    <n v="57449.316666669998"/>
    <n v="344695.9"/>
  </r>
  <r>
    <x v="9"/>
    <s v="QE65Q77T"/>
    <x v="1"/>
    <x v="0"/>
    <x v="14"/>
    <s v="Ultra HD/4k (3840x2160p)"/>
    <n v="6"/>
    <n v="50265.96666667"/>
    <n v="301595.8"/>
  </r>
  <r>
    <x v="9"/>
    <s v="32L2963"/>
    <x v="7"/>
    <x v="0"/>
    <x v="1"/>
    <s v="Full HD"/>
    <n v="6"/>
    <n v="5989"/>
    <n v="35934"/>
  </r>
  <r>
    <x v="9"/>
    <s v="49NANO866NA"/>
    <x v="4"/>
    <x v="0"/>
    <x v="8"/>
    <s v="Ultra HD/4k (3840x2160p)"/>
    <n v="6"/>
    <n v="26213.621666669998"/>
    <n v="157281.73000000001"/>
  </r>
  <r>
    <x v="9"/>
    <s v="55UA3A63"/>
    <x v="7"/>
    <x v="0"/>
    <x v="2"/>
    <s v="Ultra HD/4k (3840x2160p)"/>
    <n v="6"/>
    <n v="13487.48833333"/>
    <n v="80924.929999999993"/>
  </r>
  <r>
    <x v="9"/>
    <s v="MTV-4350FST2"/>
    <x v="6"/>
    <x v="0"/>
    <x v="0"/>
    <s v="Full HD"/>
    <n v="6"/>
    <n v="5999"/>
    <n v="35994"/>
  </r>
  <r>
    <x v="9"/>
    <s v="40FE966"/>
    <x v="12"/>
    <x v="0"/>
    <x v="15"/>
    <s v="Full HD"/>
    <n v="6"/>
    <n v="5999.1850000000004"/>
    <n v="35995.11"/>
  </r>
  <r>
    <x v="9"/>
    <s v="32VH55"/>
    <x v="20"/>
    <x v="0"/>
    <x v="1"/>
    <s v="HD Ready"/>
    <n v="6"/>
    <n v="3441.8333333300002"/>
    <n v="20651"/>
  </r>
  <r>
    <x v="9"/>
    <s v="40F700"/>
    <x v="3"/>
    <x v="0"/>
    <x v="4"/>
    <s v="Full HD"/>
    <n v="6"/>
    <n v="7094.2666666699997"/>
    <n v="42565.599999999999"/>
  </r>
  <r>
    <x v="9"/>
    <s v="55U800"/>
    <x v="3"/>
    <x v="0"/>
    <x v="2"/>
    <s v="Ultra HD/4k (3840x2160p)"/>
    <n v="6"/>
    <n v="14844.13666667"/>
    <n v="89064.82"/>
  </r>
  <r>
    <x v="9"/>
    <s v="OLED55B9PLA"/>
    <x v="4"/>
    <x v="0"/>
    <x v="2"/>
    <s v="Ultra HD/4k (3840x2160p)"/>
    <n v="6"/>
    <n v="43998.883333329999"/>
    <n v="263993.3"/>
  </r>
  <r>
    <x v="9"/>
    <s v="40B6600PA"/>
    <x v="5"/>
    <x v="0"/>
    <x v="4"/>
    <s v="Full HD"/>
    <n v="6"/>
    <n v="6413.4350000000004"/>
    <n v="38480.61"/>
  </r>
  <r>
    <x v="9"/>
    <s v="TX-32GR300"/>
    <x v="22"/>
    <x v="1"/>
    <x v="1"/>
    <s v="HD Ready"/>
    <n v="6"/>
    <n v="4444"/>
    <n v="26664"/>
  </r>
  <r>
    <x v="9"/>
    <s v="50EP660"/>
    <x v="31"/>
    <x v="0"/>
    <x v="3"/>
    <s v="Ultra HD/4k (3840x2160p)"/>
    <n v="6"/>
    <n v="10509.16666667"/>
    <n v="63055"/>
  </r>
  <r>
    <x v="9"/>
    <s v="43PUS6554"/>
    <x v="23"/>
    <x v="0"/>
    <x v="0"/>
    <s v="Ultra HD/4k (3840x2160p)"/>
    <n v="6"/>
    <n v="9883.3333333299997"/>
    <n v="59300"/>
  </r>
  <r>
    <x v="9"/>
    <s v="50PUS6554"/>
    <x v="23"/>
    <x v="0"/>
    <x v="3"/>
    <s v="Ultra HD/4k (3840x2160p)"/>
    <n v="6"/>
    <n v="11555"/>
    <n v="69330"/>
  </r>
  <r>
    <x v="9"/>
    <s v="KD-49XG7096"/>
    <x v="21"/>
    <x v="0"/>
    <x v="8"/>
    <s v="Ultra HD/4k (3840x2160p)"/>
    <n v="6"/>
    <n v="15972.483333329999"/>
    <n v="95834.9"/>
  </r>
  <r>
    <x v="9"/>
    <s v="40MA1FHDTA"/>
    <x v="19"/>
    <x v="0"/>
    <x v="4"/>
    <s v="Full HD"/>
    <n v="6"/>
    <n v="4482.6666666700003"/>
    <n v="26896"/>
  </r>
  <r>
    <x v="9"/>
    <s v="KDL-32RE303"/>
    <x v="21"/>
    <x v="1"/>
    <x v="1"/>
    <s v="HD Ready"/>
    <n v="6"/>
    <n v="6204.6666666700003"/>
    <n v="37228"/>
  </r>
  <r>
    <x v="9"/>
    <s v="KDL-40WD653"/>
    <x v="21"/>
    <x v="0"/>
    <x v="4"/>
    <s v="Full HD"/>
    <n v="6"/>
    <n v="9832.3333333299997"/>
    <n v="58994"/>
  </r>
  <r>
    <x v="9"/>
    <s v="KD-55XH9505"/>
    <x v="21"/>
    <x v="0"/>
    <x v="2"/>
    <s v="Ultra HD/4k (3840x2160p)"/>
    <n v="5"/>
    <n v="54375.38"/>
    <n v="271876.90000000002"/>
  </r>
  <r>
    <x v="9"/>
    <s v="43PFS5505"/>
    <x v="23"/>
    <x v="1"/>
    <x v="0"/>
    <s v="Full HD"/>
    <n v="5"/>
    <n v="7584.6"/>
    <n v="37923"/>
  </r>
  <r>
    <x v="9"/>
    <s v="55U8QF"/>
    <x v="5"/>
    <x v="0"/>
    <x v="10"/>
    <s v="Ultra HD/4k (3840x2160p)"/>
    <n v="5"/>
    <n v="23840.14"/>
    <n v="119200.7"/>
  </r>
  <r>
    <x v="9"/>
    <s v="49B6700PA"/>
    <x v="5"/>
    <x v="0"/>
    <x v="8"/>
    <s v="Full HD"/>
    <n v="5"/>
    <n v="8920.7999999999993"/>
    <n v="44604"/>
  </r>
  <r>
    <x v="9"/>
    <s v="UE32T4520"/>
    <x v="1"/>
    <x v="0"/>
    <x v="1"/>
    <s v="HD Ready"/>
    <n v="5"/>
    <n v="5962.442"/>
    <n v="29812.21"/>
  </r>
  <r>
    <x v="9"/>
    <s v="32HQ92T2"/>
    <x v="30"/>
    <x v="1"/>
    <x v="1"/>
    <s v="HD Ready"/>
    <n v="5"/>
    <n v="2519"/>
    <n v="12595"/>
  </r>
  <r>
    <x v="9"/>
    <s v="49NANO806NA"/>
    <x v="4"/>
    <x v="0"/>
    <x v="8"/>
    <s v="Ultra HD/4k (3840x2160p)"/>
    <n v="5"/>
    <n v="21599"/>
    <n v="107995"/>
  </r>
  <r>
    <x v="9"/>
    <s v="55NANO866NA"/>
    <x v="4"/>
    <x v="0"/>
    <x v="2"/>
    <s v="Ultra HD/4k (3840x2160p)"/>
    <n v="5"/>
    <n v="32854.199999999997"/>
    <n v="164271"/>
  </r>
  <r>
    <x v="9"/>
    <s v="65SM8050PLC"/>
    <x v="4"/>
    <x v="0"/>
    <x v="14"/>
    <s v="Ultra HD/4k (3840x2160p)"/>
    <n v="5"/>
    <n v="32214.61"/>
    <n v="161073.04999999999"/>
  </r>
  <r>
    <x v="9"/>
    <s v="QE50LS03T"/>
    <x v="1"/>
    <x v="0"/>
    <x v="3"/>
    <s v="Ultra HD/4k (3840x2160p)"/>
    <n v="5"/>
    <n v="35381.4"/>
    <n v="176907"/>
  </r>
  <r>
    <x v="9"/>
    <s v="MTV-4350UST2"/>
    <x v="6"/>
    <x v="0"/>
    <x v="0"/>
    <s v="Ultra HD/4k (3840x2160p)"/>
    <n v="5"/>
    <n v="6059.1940000000004"/>
    <n v="30295.97"/>
  </r>
  <r>
    <x v="9"/>
    <s v="L50UHD21B"/>
    <x v="16"/>
    <x v="1"/>
    <x v="3"/>
    <s v="Ultra HD/4k (3840x2160p)"/>
    <n v="5"/>
    <n v="7199"/>
    <n v="35995"/>
  </r>
  <r>
    <x v="9"/>
    <s v="24VH50"/>
    <x v="20"/>
    <x v="1"/>
    <x v="6"/>
    <s v="HD Ready"/>
    <n v="5"/>
    <n v="1995.8879999999999"/>
    <n v="9979.44"/>
  </r>
  <r>
    <x v="9"/>
    <s v="32VH50"/>
    <x v="20"/>
    <x v="1"/>
    <x v="1"/>
    <s v="HD Ready"/>
    <n v="5"/>
    <n v="2327"/>
    <n v="11635"/>
  </r>
  <r>
    <x v="9"/>
    <s v="IX 40"/>
    <x v="39"/>
    <x v="0"/>
    <x v="4"/>
    <s v="Full HD"/>
    <n v="5"/>
    <n v="5699"/>
    <n v="28495"/>
  </r>
  <r>
    <x v="9"/>
    <s v="32BH500S"/>
    <x v="9"/>
    <x v="0"/>
    <x v="1"/>
    <s v="HD Ready"/>
    <n v="5"/>
    <n v="3327"/>
    <n v="16635"/>
  </r>
  <r>
    <x v="9"/>
    <s v="24BH400"/>
    <x v="9"/>
    <x v="1"/>
    <x v="6"/>
    <s v="HD Ready"/>
    <n v="5"/>
    <n v="1871"/>
    <n v="9355"/>
  </r>
  <r>
    <x v="9"/>
    <s v="UA32LEZ1T2"/>
    <x v="18"/>
    <x v="1"/>
    <x v="1"/>
    <s v="HD Ready"/>
    <n v="5"/>
    <n v="3551.2"/>
    <n v="17756"/>
  </r>
  <r>
    <x v="9"/>
    <s v="32HSH1930T2"/>
    <x v="32"/>
    <x v="0"/>
    <x v="1"/>
    <s v="HD Ready"/>
    <n v="5"/>
    <n v="3537.8"/>
    <n v="17689"/>
  </r>
  <r>
    <x v="9"/>
    <s v="KD-55XG7096"/>
    <x v="21"/>
    <x v="0"/>
    <x v="2"/>
    <s v="Ultra HD/4k (3840x2160p)"/>
    <n v="5"/>
    <n v="18239.776000000002"/>
    <n v="91198.88"/>
  </r>
  <r>
    <x v="9"/>
    <s v="43UM7100PLB"/>
    <x v="4"/>
    <x v="0"/>
    <x v="0"/>
    <s v="Ultra HD/4k (3840x2160p)"/>
    <n v="5"/>
    <n v="10453.76"/>
    <n v="52268.800000000003"/>
  </r>
  <r>
    <x v="9"/>
    <s v="75PUS7354"/>
    <x v="23"/>
    <x v="0"/>
    <x v="17"/>
    <s v="Ultra HD/4k (3840x2160p)"/>
    <n v="5"/>
    <n v="36799"/>
    <n v="183995"/>
  </r>
  <r>
    <x v="9"/>
    <s v="55EP660"/>
    <x v="31"/>
    <x v="0"/>
    <x v="2"/>
    <s v="Ultra HD/4k (3840x2160p)"/>
    <n v="5"/>
    <n v="11999"/>
    <n v="59995"/>
  </r>
  <r>
    <x v="9"/>
    <s v="QE65Q77R"/>
    <x v="1"/>
    <x v="0"/>
    <x v="14"/>
    <s v="Ultra HD/4k (3840x2160p)"/>
    <n v="5"/>
    <n v="50799"/>
    <n v="253995"/>
  </r>
  <r>
    <x v="9"/>
    <s v="UE49RU8000"/>
    <x v="1"/>
    <x v="0"/>
    <x v="8"/>
    <s v="Ultra HD/4k (3840x2160p)"/>
    <n v="5"/>
    <n v="13639"/>
    <n v="68195"/>
  </r>
  <r>
    <x v="9"/>
    <s v="UE55RU7100"/>
    <x v="1"/>
    <x v="0"/>
    <x v="2"/>
    <s v="Ultra HD/4k (3840x2160p)"/>
    <n v="5"/>
    <n v="15288.74"/>
    <n v="76443.7"/>
  </r>
  <r>
    <x v="9"/>
    <s v="LD-2438"/>
    <x v="26"/>
    <x v="1"/>
    <x v="6"/>
    <s v="HD Ready"/>
    <n v="5"/>
    <n v="2699"/>
    <n v="13495"/>
  </r>
  <r>
    <x v="9"/>
    <s v="LE40CT5030AK"/>
    <x v="8"/>
    <x v="1"/>
    <x v="4"/>
    <s v="Full HD"/>
    <n v="5"/>
    <n v="4445.192"/>
    <n v="22225.96"/>
  </r>
  <r>
    <x v="9"/>
    <s v="TX-32FR250"/>
    <x v="22"/>
    <x v="1"/>
    <x v="1"/>
    <s v="HD Ready"/>
    <n v="5"/>
    <n v="3999"/>
    <n v="19995"/>
  </r>
  <r>
    <x v="9"/>
    <s v="UE55NU7090"/>
    <x v="1"/>
    <x v="0"/>
    <x v="2"/>
    <s v="Ultra HD/4k (3840x2160p)"/>
    <n v="5"/>
    <n v="15648.432000000001"/>
    <n v="78242.16"/>
  </r>
  <r>
    <x v="9"/>
    <s v="32L2863"/>
    <x v="7"/>
    <x v="0"/>
    <x v="1"/>
    <s v="Full HD"/>
    <n v="5"/>
    <n v="5719"/>
    <n v="28595"/>
  </r>
  <r>
    <x v="9"/>
    <s v="32PHS4503"/>
    <x v="23"/>
    <x v="1"/>
    <x v="1"/>
    <s v="HD Ready"/>
    <n v="5"/>
    <n v="4589.8"/>
    <n v="22949"/>
  </r>
  <r>
    <x v="9"/>
    <s v="50PUS8545"/>
    <x v="23"/>
    <x v="0"/>
    <x v="3"/>
    <s v="Ultra HD/4k (3840x2160p)"/>
    <n v="4"/>
    <n v="20798.75"/>
    <n v="83195"/>
  </r>
  <r>
    <x v="9"/>
    <s v="GTHD32T2"/>
    <x v="33"/>
    <x v="1"/>
    <x v="1"/>
    <s v="HD Ready"/>
    <n v="4"/>
    <n v="2871.25"/>
    <n v="11485"/>
  </r>
  <r>
    <x v="9"/>
    <s v="GT9HD32"/>
    <x v="33"/>
    <x v="1"/>
    <x v="1"/>
    <s v="HD Ready"/>
    <n v="4"/>
    <n v="3693"/>
    <n v="14772"/>
  </r>
  <r>
    <x v="9"/>
    <s v="50A7300F"/>
    <x v="5"/>
    <x v="0"/>
    <x v="3"/>
    <s v="Ultra HD/4k (3840x2160p)"/>
    <n v="4"/>
    <n v="10271.450000000001"/>
    <n v="41085.800000000003"/>
  </r>
  <r>
    <x v="9"/>
    <s v="L50FHD20B"/>
    <x v="16"/>
    <x v="1"/>
    <x v="3"/>
    <s v="Full HD"/>
    <n v="4"/>
    <n v="6799"/>
    <n v="27196"/>
  </r>
  <r>
    <x v="9"/>
    <s v="70UN71006LA"/>
    <x v="4"/>
    <x v="0"/>
    <x v="16"/>
    <s v="Ultra HD/4k (3840x2160p)"/>
    <n v="4"/>
    <n v="35999"/>
    <n v="143996"/>
  </r>
  <r>
    <x v="9"/>
    <s v="A40HD300T2S"/>
    <x v="11"/>
    <x v="0"/>
    <x v="4"/>
    <s v="Full HD"/>
    <n v="4"/>
    <n v="5410.44"/>
    <n v="21641.759999999998"/>
  </r>
  <r>
    <x v="9"/>
    <s v="UA58LEP1UHD9"/>
    <x v="18"/>
    <x v="0"/>
    <x v="13"/>
    <s v="Ultra HD/4k (3840x2160p)"/>
    <n v="4"/>
    <n v="9910.5300000000007"/>
    <n v="39642.120000000003"/>
  </r>
  <r>
    <x v="9"/>
    <s v="UA32HD20T2S"/>
    <x v="18"/>
    <x v="0"/>
    <x v="1"/>
    <s v="HD Ready"/>
    <n v="4"/>
    <n v="3812.52"/>
    <n v="15250.08"/>
  </r>
  <r>
    <x v="9"/>
    <s v="QE65LS03T"/>
    <x v="1"/>
    <x v="0"/>
    <x v="14"/>
    <s v="Ultra HD/4k (3840x2160p)"/>
    <n v="4"/>
    <n v="59586.974999999999"/>
    <n v="238347.9"/>
  </r>
  <r>
    <x v="9"/>
    <s v="32FQ1920T2"/>
    <x v="32"/>
    <x v="1"/>
    <x v="1"/>
    <s v="Full HD"/>
    <n v="4"/>
    <n v="3199"/>
    <n v="12796"/>
  </r>
  <r>
    <x v="9"/>
    <s v="32B6000HW"/>
    <x v="5"/>
    <x v="1"/>
    <x v="1"/>
    <s v="HD Ready"/>
    <n v="4"/>
    <n v="4088.79"/>
    <n v="16355.16"/>
  </r>
  <r>
    <x v="9"/>
    <s v="65U700GU"/>
    <x v="3"/>
    <x v="0"/>
    <x v="14"/>
    <s v="Ultra HD/4k (3840x2160p)"/>
    <n v="4"/>
    <n v="18574"/>
    <n v="74296"/>
  </r>
  <r>
    <x v="9"/>
    <s v="UA32IA124T2"/>
    <x v="18"/>
    <x v="1"/>
    <x v="1"/>
    <s v="HD Ready"/>
    <n v="4"/>
    <n v="2624"/>
    <n v="10496"/>
  </r>
  <r>
    <x v="9"/>
    <s v="A40FHD200T2"/>
    <x v="11"/>
    <x v="1"/>
    <x v="4"/>
    <s v="Full HD"/>
    <n v="4"/>
    <n v="5324.2250000000004"/>
    <n v="21296.9"/>
  </r>
  <r>
    <x v="9"/>
    <s v="TV55-US2"/>
    <x v="17"/>
    <x v="0"/>
    <x v="2"/>
    <s v="Ultra HD/4k (3840x2160p)"/>
    <n v="4"/>
    <n v="15649.674999999999"/>
    <n v="62598.7"/>
  </r>
  <r>
    <x v="9"/>
    <s v="TV49-US2"/>
    <x v="17"/>
    <x v="0"/>
    <x v="8"/>
    <s v="Ultra HD/4k (3840x2160p)"/>
    <n v="4"/>
    <n v="12902.174999999999"/>
    <n v="51608.7"/>
  </r>
  <r>
    <x v="9"/>
    <s v="TX-40GXR700"/>
    <x v="22"/>
    <x v="0"/>
    <x v="4"/>
    <s v="Ultra HD/4k (3840x2160p)"/>
    <n v="4"/>
    <n v="8999"/>
    <n v="35996"/>
  </r>
  <r>
    <x v="9"/>
    <s v="32HN82T2"/>
    <x v="30"/>
    <x v="1"/>
    <x v="1"/>
    <s v="HD Ready"/>
    <n v="4"/>
    <n v="2546.2600000000002"/>
    <n v="10185.040000000001"/>
  </r>
  <r>
    <x v="9"/>
    <s v="55UE6400"/>
    <x v="27"/>
    <x v="0"/>
    <x v="10"/>
    <s v="Ultra HD/4k (3840x2160p)"/>
    <n v="4"/>
    <n v="11470.25"/>
    <n v="45881"/>
  </r>
  <r>
    <x v="9"/>
    <s v="KD-43XG8096"/>
    <x v="21"/>
    <x v="0"/>
    <x v="0"/>
    <s v="Ultra HD/4k (3840x2160p)"/>
    <n v="4"/>
    <n v="17954"/>
    <n v="71816"/>
  </r>
  <r>
    <x v="9"/>
    <s v="UE50RU7200"/>
    <x v="1"/>
    <x v="0"/>
    <x v="3"/>
    <s v="Ultra HD/4k (3840x2160p)"/>
    <n v="4"/>
    <n v="14823.99"/>
    <n v="59295.96"/>
  </r>
  <r>
    <x v="9"/>
    <s v="50PUS7304"/>
    <x v="23"/>
    <x v="0"/>
    <x v="3"/>
    <s v="Ultra HD/4k (3840x2160p)"/>
    <n v="4"/>
    <n v="18124.25"/>
    <n v="72497"/>
  </r>
  <r>
    <x v="9"/>
    <s v="43UM7390PLC"/>
    <x v="4"/>
    <x v="0"/>
    <x v="0"/>
    <s v="Ultra HD/4k (3840x2160p)"/>
    <n v="4"/>
    <n v="11886.25"/>
    <n v="47545"/>
  </r>
  <r>
    <x v="9"/>
    <s v="55DU6510"/>
    <x v="8"/>
    <x v="0"/>
    <x v="2"/>
    <s v="Ultra HD/4k (3840x2160p)"/>
    <n v="4"/>
    <n v="11044.23"/>
    <n v="44176.92"/>
  </r>
  <r>
    <x v="9"/>
    <s v="43PUS6504"/>
    <x v="23"/>
    <x v="0"/>
    <x v="0"/>
    <s v="Ultra HD/4k (3840x2160p)"/>
    <n v="4"/>
    <n v="9499"/>
    <n v="37996"/>
  </r>
  <r>
    <x v="9"/>
    <s v="UE75RU7100"/>
    <x v="1"/>
    <x v="0"/>
    <x v="17"/>
    <s v="Ultra HD/4k (3840x2160p)"/>
    <n v="4"/>
    <n v="36248.995000000003"/>
    <n v="144995.98000000001"/>
  </r>
  <r>
    <x v="9"/>
    <s v="32HE5606"/>
    <x v="27"/>
    <x v="0"/>
    <x v="1"/>
    <s v="HD Ready"/>
    <n v="4"/>
    <n v="4679"/>
    <n v="18716"/>
  </r>
  <r>
    <x v="9"/>
    <s v="LD 4329"/>
    <x v="41"/>
    <x v="1"/>
    <x v="0"/>
    <s v="Full HD"/>
    <n v="4"/>
    <n v="7899"/>
    <n v="31596"/>
  </r>
  <r>
    <x v="9"/>
    <s v="TX-43FXR600"/>
    <x v="22"/>
    <x v="0"/>
    <x v="0"/>
    <s v="Ultra HD/4k (3840x2160p)"/>
    <n v="4"/>
    <n v="9999"/>
    <n v="39996"/>
  </r>
  <r>
    <x v="9"/>
    <s v="LE24CT5000"/>
    <x v="8"/>
    <x v="1"/>
    <x v="6"/>
    <s v="HD Ready"/>
    <n v="4"/>
    <n v="2298.9899999999998"/>
    <n v="9195.9599999999991"/>
  </r>
  <r>
    <x v="9"/>
    <s v="KDL-40RE353"/>
    <x v="21"/>
    <x v="1"/>
    <x v="4"/>
    <s v="Full HD"/>
    <n v="4"/>
    <n v="8931.75"/>
    <n v="35727"/>
  </r>
  <r>
    <x v="9"/>
    <s v="32DH5130"/>
    <x v="9"/>
    <x v="0"/>
    <x v="5"/>
    <s v="HD Ready"/>
    <n v="4"/>
    <n v="2931.5"/>
    <n v="11726"/>
  </r>
  <r>
    <x v="9"/>
    <s v="55DF4030"/>
    <x v="9"/>
    <x v="1"/>
    <x v="2"/>
    <s v="Full HD"/>
    <n v="4"/>
    <n v="4399"/>
    <n v="17596"/>
  </r>
  <r>
    <x v="9"/>
    <s v="KDL-32WD756"/>
    <x v="21"/>
    <x v="0"/>
    <x v="1"/>
    <s v="Full HD"/>
    <n v="4"/>
    <n v="10338.200000000001"/>
    <n v="41352.800000000003"/>
  </r>
  <r>
    <x v="9"/>
    <s v="MTV-2431LT2"/>
    <x v="6"/>
    <x v="1"/>
    <x v="6"/>
    <s v="HD Ready"/>
    <n v="3"/>
    <n v="1970.0566666699999"/>
    <n v="5910.17"/>
  </r>
  <r>
    <x v="9"/>
    <s v="OLED55CX6LA"/>
    <x v="4"/>
    <x v="0"/>
    <x v="2"/>
    <s v="Ultra HD/4k (3840x2160p)"/>
    <n v="3"/>
    <n v="58601.333333330003"/>
    <n v="175804"/>
  </r>
  <r>
    <x v="9"/>
    <s v="UA32DM2500S9"/>
    <x v="18"/>
    <x v="0"/>
    <x v="1"/>
    <s v="HD Ready"/>
    <n v="3"/>
    <n v="3654.4333333300001"/>
    <n v="10963.3"/>
  </r>
  <r>
    <x v="9"/>
    <s v="UA32HD20T2"/>
    <x v="18"/>
    <x v="1"/>
    <x v="1"/>
    <s v="HD Ready"/>
    <n v="3"/>
    <n v="3032.3333333300002"/>
    <n v="9097"/>
  </r>
  <r>
    <x v="9"/>
    <s v="UA43FHD20T2S"/>
    <x v="18"/>
    <x v="0"/>
    <x v="0"/>
    <s v="Full HD"/>
    <n v="3"/>
    <n v="5939.9333333300001"/>
    <n v="17819.8"/>
  </r>
  <r>
    <x v="9"/>
    <s v="UA43FHD19T2S"/>
    <x v="18"/>
    <x v="0"/>
    <x v="0"/>
    <s v="Full HD"/>
    <n v="3"/>
    <n v="6099"/>
    <n v="18297"/>
  </r>
  <r>
    <x v="9"/>
    <s v="UA32HD19T2S"/>
    <x v="18"/>
    <x v="0"/>
    <x v="1"/>
    <s v="HD Ready"/>
    <n v="3"/>
    <n v="3665.6666666699998"/>
    <n v="10997"/>
  </r>
  <r>
    <x v="9"/>
    <s v="A39HD400T2S"/>
    <x v="11"/>
    <x v="0"/>
    <x v="20"/>
    <s v="HD Ready"/>
    <n v="3"/>
    <n v="5051.6033333300002"/>
    <n v="15154.81"/>
  </r>
  <r>
    <x v="9"/>
    <s v="QE65Q950T"/>
    <x v="1"/>
    <x v="0"/>
    <x v="14"/>
    <s v="Ultra HD/8k (7680x4320p)"/>
    <n v="3"/>
    <n v="160999.66666667"/>
    <n v="482999"/>
  </r>
  <r>
    <x v="9"/>
    <s v="QE75Q77T"/>
    <x v="1"/>
    <x v="0"/>
    <x v="17"/>
    <s v="Ultra HD/4k (3840x2160p)"/>
    <n v="3"/>
    <n v="69066.600000000006"/>
    <n v="207199.8"/>
  </r>
  <r>
    <x v="9"/>
    <s v="QE49LS01T"/>
    <x v="1"/>
    <x v="0"/>
    <x v="8"/>
    <s v="Ultra HD/4k (3840x2160p)"/>
    <n v="3"/>
    <n v="34999"/>
    <n v="104997"/>
  </r>
  <r>
    <x v="9"/>
    <s v="UQ4T-C40BL5EF2AB"/>
    <x v="25"/>
    <x v="0"/>
    <x v="4"/>
    <s v="Ultra HD/4k (3840x2160p)"/>
    <n v="3"/>
    <n v="9799.6733333299999"/>
    <n v="29399.02"/>
  </r>
  <r>
    <x v="9"/>
    <s v="43E6 AI"/>
    <x v="10"/>
    <x v="0"/>
    <x v="0"/>
    <s v="Full HD"/>
    <n v="3"/>
    <n v="7919.3066666699997"/>
    <n v="23757.919999999998"/>
  </r>
  <r>
    <x v="9"/>
    <s v="L55UHD21B"/>
    <x v="16"/>
    <x v="1"/>
    <x v="2"/>
    <s v="Ultra HD/4k (3840x2160p)"/>
    <n v="3"/>
    <n v="9015.1766666700005"/>
    <n v="27045.53"/>
  </r>
  <r>
    <x v="9"/>
    <s v="65U800"/>
    <x v="3"/>
    <x v="0"/>
    <x v="14"/>
    <s v="Ultra HD/4k (3840x2160p)"/>
    <n v="3"/>
    <n v="22487.37"/>
    <n v="67462.11"/>
  </r>
  <r>
    <x v="9"/>
    <s v="43UA3A63"/>
    <x v="7"/>
    <x v="0"/>
    <x v="0"/>
    <s v="Ultra HD/4k (3840x2160p)"/>
    <n v="3"/>
    <n v="10562.33333333"/>
    <n v="31687"/>
  </r>
  <r>
    <x v="9"/>
    <s v="UA40DM2500T2"/>
    <x v="18"/>
    <x v="1"/>
    <x v="4"/>
    <s v="Full HD"/>
    <n v="3"/>
    <n v="4632.3333333299997"/>
    <n v="13897"/>
  </r>
  <r>
    <x v="9"/>
    <s v="LD-2429"/>
    <x v="26"/>
    <x v="0"/>
    <x v="6"/>
    <s v="HD Ready"/>
    <n v="3"/>
    <n v="2972.3333333300002"/>
    <n v="8917"/>
  </r>
  <r>
    <x v="9"/>
    <s v="40F9000ST"/>
    <x v="28"/>
    <x v="0"/>
    <x v="4"/>
    <s v="Full HD"/>
    <n v="3"/>
    <n v="4367"/>
    <n v="13101"/>
  </r>
  <r>
    <x v="9"/>
    <s v="32FR55WU"/>
    <x v="3"/>
    <x v="0"/>
    <x v="1"/>
    <s v="Full HD"/>
    <n v="3"/>
    <n v="5053.6866666699998"/>
    <n v="15161.06"/>
  </r>
  <r>
    <x v="9"/>
    <s v="49UM7390PLC"/>
    <x v="4"/>
    <x v="0"/>
    <x v="8"/>
    <s v="Ultra HD/4k (3840x2160p)"/>
    <n v="3"/>
    <n v="9119"/>
    <n v="27357"/>
  </r>
  <r>
    <x v="9"/>
    <s v="55SM8200PLA"/>
    <x v="4"/>
    <x v="0"/>
    <x v="2"/>
    <s v="Ultra HD/4k (3840x2160p)"/>
    <n v="3"/>
    <n v="21156.6"/>
    <n v="63469.8"/>
  </r>
  <r>
    <x v="9"/>
    <s v="OLED55C9PLA"/>
    <x v="4"/>
    <x v="0"/>
    <x v="2"/>
    <s v="Ultra HD/4k (3840x2160p)"/>
    <n v="3"/>
    <n v="55199"/>
    <n v="165597"/>
  </r>
  <r>
    <x v="9"/>
    <s v="UE43RU7470"/>
    <x v="1"/>
    <x v="0"/>
    <x v="0"/>
    <s v="Ultra HD/4k (3840x2160p)"/>
    <n v="3"/>
    <n v="13513"/>
    <n v="40539"/>
  </r>
  <r>
    <x v="9"/>
    <s v="32HX1850T2"/>
    <x v="32"/>
    <x v="1"/>
    <x v="1"/>
    <s v="HD Ready"/>
    <n v="3"/>
    <n v="2696.78333333"/>
    <n v="8090.35"/>
  </r>
  <r>
    <x v="9"/>
    <s v="24HB50BU"/>
    <x v="3"/>
    <x v="1"/>
    <x v="6"/>
    <s v="HD Ready"/>
    <n v="3"/>
    <n v="2632.3333333300002"/>
    <n v="7897"/>
  </r>
  <r>
    <x v="9"/>
    <s v="40AS3FHDTA1"/>
    <x v="19"/>
    <x v="0"/>
    <x v="4"/>
    <s v="Full HD"/>
    <n v="3"/>
    <n v="5499"/>
    <n v="16497"/>
  </r>
  <r>
    <x v="9"/>
    <s v="GTV32T2"/>
    <x v="33"/>
    <x v="1"/>
    <x v="1"/>
    <s v="HD Ready"/>
    <n v="3"/>
    <n v="2255.6666666699998"/>
    <n v="6767"/>
  </r>
  <r>
    <x v="9"/>
    <s v="LED-32G5000 SMART + T2"/>
    <x v="2"/>
    <x v="0"/>
    <x v="1"/>
    <s v="HD Ready"/>
    <n v="3"/>
    <n v="1856.66666667"/>
    <n v="5570"/>
  </r>
  <r>
    <x v="9"/>
    <s v="43V5863"/>
    <x v="7"/>
    <x v="0"/>
    <x v="0"/>
    <s v="Ultra HD/4k (3840x2160p)"/>
    <n v="3"/>
    <n v="7499"/>
    <n v="22497"/>
  </r>
  <r>
    <x v="9"/>
    <s v="43UK6300PLB"/>
    <x v="4"/>
    <x v="0"/>
    <x v="0"/>
    <s v="Ultra HD/4k (3840x2160p)"/>
    <n v="3"/>
    <n v="6999"/>
    <n v="20997"/>
  </r>
  <r>
    <x v="9"/>
    <s v="32DD420"/>
    <x v="31"/>
    <x v="1"/>
    <x v="1"/>
    <s v="HD Ready"/>
    <n v="3"/>
    <n v="4132.3333333299997"/>
    <n v="12397"/>
  </r>
  <r>
    <x v="9"/>
    <s v="32HE1HDTA"/>
    <x v="19"/>
    <x v="0"/>
    <x v="1"/>
    <s v="HD Ready"/>
    <n v="3"/>
    <n v="3799"/>
    <n v="11397"/>
  </r>
  <r>
    <x v="9"/>
    <s v="LC-40FG3342E"/>
    <x v="25"/>
    <x v="1"/>
    <x v="4"/>
    <s v="Full HD"/>
    <n v="3"/>
    <n v="5351.45"/>
    <n v="16054.35"/>
  </r>
  <r>
    <x v="9"/>
    <s v="32HE1HDT"/>
    <x v="19"/>
    <x v="1"/>
    <x v="1"/>
    <s v="HD Ready"/>
    <n v="3"/>
    <n v="2239"/>
    <n v="6717"/>
  </r>
  <r>
    <x v="9"/>
    <s v="MTV-2430LW"/>
    <x v="6"/>
    <x v="1"/>
    <x v="6"/>
    <s v="HD Ready"/>
    <n v="3"/>
    <n v="1965.66666667"/>
    <n v="5897"/>
  </r>
  <r>
    <x v="9"/>
    <s v="LED-40U600"/>
    <x v="36"/>
    <x v="0"/>
    <x v="4"/>
    <s v="Ultra HD/4k (3840x2160p)"/>
    <n v="2"/>
    <n v="6862.78"/>
    <n v="13725.56"/>
  </r>
  <r>
    <x v="9"/>
    <s v="MTV-2429LTA2"/>
    <x v="6"/>
    <x v="0"/>
    <x v="6"/>
    <s v="Full HD"/>
    <n v="2"/>
    <n v="2544.395"/>
    <n v="5088.79"/>
  </r>
  <r>
    <x v="9"/>
    <s v="MTV-3223LT2"/>
    <x v="6"/>
    <x v="1"/>
    <x v="1"/>
    <s v="HD Ready"/>
    <n v="2"/>
    <n v="2433.3449999999998"/>
    <n v="4866.6899999999996"/>
  </r>
  <r>
    <x v="9"/>
    <s v="58PUS8545"/>
    <x v="23"/>
    <x v="0"/>
    <x v="13"/>
    <s v="Ultra HD/4k (3840x2160p)"/>
    <n v="2"/>
    <n v="24599"/>
    <n v="49198"/>
  </r>
  <r>
    <x v="9"/>
    <s v="LED-50J7000 + T2"/>
    <x v="2"/>
    <x v="1"/>
    <x v="3"/>
    <s v="Full HD"/>
    <n v="2"/>
    <n v="6929"/>
    <n v="13858"/>
  </r>
  <r>
    <x v="9"/>
    <s v="GT9FHD43"/>
    <x v="33"/>
    <x v="1"/>
    <x v="0"/>
    <s v="Full HD"/>
    <n v="2"/>
    <n v="6293"/>
    <n v="12586"/>
  </r>
  <r>
    <x v="9"/>
    <s v="75UM7050PLA"/>
    <x v="4"/>
    <x v="0"/>
    <x v="17"/>
    <s v="Ultra HD/4k (3840x2160p)"/>
    <n v="2"/>
    <n v="39999"/>
    <n v="79998"/>
  </r>
  <r>
    <x v="9"/>
    <s v="A32HD300"/>
    <x v="11"/>
    <x v="1"/>
    <x v="1"/>
    <s v="HD Ready"/>
    <n v="2"/>
    <n v="2543"/>
    <n v="5086"/>
  </r>
  <r>
    <x v="9"/>
    <s v="43B6700PA"/>
    <x v="5"/>
    <x v="0"/>
    <x v="0"/>
    <s v="Full HD"/>
    <n v="2"/>
    <n v="7599.95"/>
    <n v="15199.9"/>
  </r>
  <r>
    <x v="9"/>
    <s v="A55HD300T2S"/>
    <x v="11"/>
    <x v="0"/>
    <x v="2"/>
    <s v="Ultra HD/4k (3840x2160p)"/>
    <n v="2"/>
    <n v="9599.5"/>
    <n v="19199"/>
  </r>
  <r>
    <x v="9"/>
    <s v="A32HD400"/>
    <x v="11"/>
    <x v="1"/>
    <x v="1"/>
    <s v="HD Ready"/>
    <n v="2"/>
    <n v="2643.5250000000001"/>
    <n v="5287.05"/>
  </r>
  <r>
    <x v="9"/>
    <s v="55A7100F"/>
    <x v="5"/>
    <x v="0"/>
    <x v="2"/>
    <s v="Ultra HD/4k (3840x2160p)"/>
    <n v="2"/>
    <n v="10999"/>
    <n v="21998"/>
  </r>
  <r>
    <x v="9"/>
    <s v="43FQ1920T2"/>
    <x v="32"/>
    <x v="1"/>
    <x v="0"/>
    <s v="Full HD"/>
    <n v="2"/>
    <n v="4799"/>
    <n v="9598"/>
  </r>
  <r>
    <x v="9"/>
    <s v="A43HD300T2S"/>
    <x v="11"/>
    <x v="0"/>
    <x v="0"/>
    <s v="Full HD"/>
    <n v="2"/>
    <n v="5749"/>
    <n v="11498"/>
  </r>
  <r>
    <x v="9"/>
    <s v="50UN74006LB"/>
    <x v="4"/>
    <x v="0"/>
    <x v="3"/>
    <s v="Ultra HD/4k (3840x2160p)"/>
    <n v="2"/>
    <n v="15799"/>
    <n v="31598"/>
  </r>
  <r>
    <x v="9"/>
    <s v="65Q40"/>
    <x v="10"/>
    <x v="0"/>
    <x v="14"/>
    <s v="Ultra HD/4k (3840x2160p)"/>
    <n v="2"/>
    <n v="28110.564999999999"/>
    <n v="56221.13"/>
  </r>
  <r>
    <x v="9"/>
    <s v="32HE5HDTA1"/>
    <x v="19"/>
    <x v="0"/>
    <x v="1"/>
    <s v="HD Ready"/>
    <n v="2"/>
    <n v="3840"/>
    <n v="7680"/>
  </r>
  <r>
    <x v="9"/>
    <s v="65NANO916NA"/>
    <x v="4"/>
    <x v="0"/>
    <x v="14"/>
    <s v="Ultra HD/4k (3840x2160p)"/>
    <n v="2"/>
    <n v="50970.5"/>
    <n v="101941"/>
  </r>
  <r>
    <x v="9"/>
    <s v="LED-39G5000 + T2"/>
    <x v="2"/>
    <x v="0"/>
    <x v="20"/>
    <s v="HD Ready"/>
    <n v="2"/>
    <n v="3880.9"/>
    <n v="7761.8"/>
  </r>
  <r>
    <x v="9"/>
    <s v="QE85Q70T"/>
    <x v="1"/>
    <x v="0"/>
    <x v="22"/>
    <s v="Ultra HD/4k (3840x2160p)"/>
    <n v="2"/>
    <n v="110355.44"/>
    <n v="220710.88"/>
  </r>
  <r>
    <x v="9"/>
    <s v="55NANO916NA"/>
    <x v="4"/>
    <x v="0"/>
    <x v="2"/>
    <s v="Ultra HD/4k (3840x2160p)"/>
    <n v="2"/>
    <n v="34999.5"/>
    <n v="69999"/>
  </r>
  <r>
    <x v="9"/>
    <s v="QE55LS03T"/>
    <x v="1"/>
    <x v="0"/>
    <x v="2"/>
    <s v="Ultra HD/4k (3840x2160p)"/>
    <n v="2"/>
    <n v="39097.5"/>
    <n v="78195"/>
  </r>
  <r>
    <x v="9"/>
    <s v="QE65Q95T"/>
    <x v="1"/>
    <x v="0"/>
    <x v="14"/>
    <s v="Ultra HD/4k (3840x2160p)"/>
    <n v="2"/>
    <n v="85799.039999999994"/>
    <n v="171598.07999999999"/>
  </r>
  <r>
    <x v="9"/>
    <s v="32WL1A63"/>
    <x v="7"/>
    <x v="1"/>
    <x v="1"/>
    <s v="HD Ready"/>
    <n v="2"/>
    <n v="4256"/>
    <n v="8512"/>
  </r>
  <r>
    <x v="9"/>
    <s v="UE75TU7100"/>
    <x v="1"/>
    <x v="0"/>
    <x v="17"/>
    <s v="Ultra HD/4k (3840x2160p)"/>
    <n v="2"/>
    <n v="41399.919999999998"/>
    <n v="82799.839999999997"/>
  </r>
  <r>
    <x v="9"/>
    <s v="50UE6400"/>
    <x v="27"/>
    <x v="0"/>
    <x v="3"/>
    <s v="Ultra HD/4k (3840x2160p)"/>
    <n v="2"/>
    <n v="9999"/>
    <n v="19998"/>
  </r>
  <r>
    <x v="9"/>
    <s v="40BL5EA"/>
    <x v="25"/>
    <x v="0"/>
    <x v="4"/>
    <s v="Ultra HD/4k (3840x2160p)"/>
    <n v="2"/>
    <n v="9895"/>
    <n v="19790"/>
  </r>
  <r>
    <x v="9"/>
    <s v="24HX1950T2"/>
    <x v="32"/>
    <x v="1"/>
    <x v="6"/>
    <s v="HD Ready"/>
    <n v="2"/>
    <n v="2349.0500000000002"/>
    <n v="4698.1000000000004"/>
  </r>
  <r>
    <x v="9"/>
    <s v="43F9000ST"/>
    <x v="28"/>
    <x v="0"/>
    <x v="0"/>
    <s v="Full HD"/>
    <n v="2"/>
    <n v="4899"/>
    <n v="9798"/>
  </r>
  <r>
    <x v="9"/>
    <s v="QE65Q60R"/>
    <x v="1"/>
    <x v="0"/>
    <x v="14"/>
    <s v="Ultra HD/4k (3840x2160p)"/>
    <n v="2"/>
    <n v="43999"/>
    <n v="87998"/>
  </r>
  <r>
    <x v="9"/>
    <s v="UA55IA124US"/>
    <x v="18"/>
    <x v="1"/>
    <x v="2"/>
    <s v="Ultra HD/4k (3840x2160p)"/>
    <n v="2"/>
    <n v="8999"/>
    <n v="17998"/>
  </r>
  <r>
    <x v="9"/>
    <s v="UA45IA124S"/>
    <x v="18"/>
    <x v="1"/>
    <x v="19"/>
    <s v="Full HD"/>
    <n v="2"/>
    <n v="7549"/>
    <n v="15098"/>
  </r>
  <r>
    <x v="9"/>
    <s v="32TH2"/>
    <x v="24"/>
    <x v="1"/>
    <x v="1"/>
    <s v="HD Ready"/>
    <n v="2"/>
    <n v="2499"/>
    <n v="4998"/>
  </r>
  <r>
    <x v="9"/>
    <s v="UA24IA124S"/>
    <x v="18"/>
    <x v="1"/>
    <x v="6"/>
    <s v="HD Ready"/>
    <n v="2"/>
    <n v="2999"/>
    <n v="5998"/>
  </r>
  <r>
    <x v="9"/>
    <s v="UA50LEM1T2USM"/>
    <x v="18"/>
    <x v="1"/>
    <x v="3"/>
    <s v="Ultra HD/4k (3840x2160p)"/>
    <n v="2"/>
    <n v="6805.5"/>
    <n v="13611"/>
  </r>
  <r>
    <x v="9"/>
    <s v="S32HD22B"/>
    <x v="16"/>
    <x v="0"/>
    <x v="1"/>
    <s v="HD Ready"/>
    <n v="2"/>
    <n v="3130.9949999999999"/>
    <n v="6261.99"/>
  </r>
  <r>
    <x v="9"/>
    <s v="UA40DM2500S"/>
    <x v="18"/>
    <x v="1"/>
    <x v="4"/>
    <s v="Full HD"/>
    <n v="2"/>
    <n v="5699"/>
    <n v="11398"/>
  </r>
  <r>
    <x v="9"/>
    <s v="55UL950"/>
    <x v="12"/>
    <x v="0"/>
    <x v="10"/>
    <s v="Ultra HD/4k (3840x2160p)"/>
    <n v="2"/>
    <n v="7799"/>
    <n v="15598"/>
  </r>
  <r>
    <x v="9"/>
    <s v="UA32LEF1T2"/>
    <x v="18"/>
    <x v="1"/>
    <x v="1"/>
    <s v="HD Ready"/>
    <n v="2"/>
    <n v="3099"/>
    <n v="6198"/>
  </r>
  <r>
    <x v="9"/>
    <s v="24HQ92T2"/>
    <x v="30"/>
    <x v="1"/>
    <x v="6"/>
    <s v="HD Ready"/>
    <n v="2"/>
    <n v="1999"/>
    <n v="3998"/>
  </r>
  <r>
    <x v="9"/>
    <s v="UA24LEZ1T2"/>
    <x v="18"/>
    <x v="1"/>
    <x v="6"/>
    <s v="HD Ready"/>
    <n v="2"/>
    <n v="2299"/>
    <n v="4598"/>
  </r>
  <r>
    <x v="9"/>
    <s v="UA22LEN1T2"/>
    <x v="18"/>
    <x v="1"/>
    <x v="11"/>
    <s v="Full HD"/>
    <n v="2"/>
    <n v="2187.7449999999999"/>
    <n v="4375.49"/>
  </r>
  <r>
    <x v="9"/>
    <s v="TX-65GXR700"/>
    <x v="22"/>
    <x v="0"/>
    <x v="14"/>
    <s v="Ultra HD/4k (3840x2160p)"/>
    <n v="2"/>
    <n v="20999"/>
    <n v="41998"/>
  </r>
  <r>
    <x v="9"/>
    <s v="UE75RU7200"/>
    <x v="1"/>
    <x v="0"/>
    <x v="17"/>
    <s v="Ultra HD/4k (3840x2160p)"/>
    <n v="2"/>
    <n v="39999.449999999997"/>
    <n v="79998.899999999994"/>
  </r>
  <r>
    <x v="9"/>
    <s v="55OLED754"/>
    <x v="23"/>
    <x v="0"/>
    <x v="2"/>
    <s v="Ultra HD/4k (3840x2160p)"/>
    <n v="2"/>
    <n v="35999"/>
    <n v="71998"/>
  </r>
  <r>
    <x v="9"/>
    <s v="KDL-43WF665"/>
    <x v="21"/>
    <x v="0"/>
    <x v="0"/>
    <s v="Full HD"/>
    <n v="2"/>
    <n v="11499"/>
    <n v="22998"/>
  </r>
  <r>
    <x v="9"/>
    <s v="GTV32HD01T2"/>
    <x v="33"/>
    <x v="1"/>
    <x v="1"/>
    <s v="HD Ready"/>
    <n v="2"/>
    <n v="2591.8150000000001"/>
    <n v="5183.63"/>
  </r>
  <r>
    <x v="9"/>
    <s v="KD-55XG8096"/>
    <x v="21"/>
    <x v="0"/>
    <x v="2"/>
    <s v="Ultra HD/4k (3840x2160p)"/>
    <n v="2"/>
    <n v="24074.95"/>
    <n v="48149.9"/>
  </r>
  <r>
    <x v="9"/>
    <s v="UE55RU7200"/>
    <x v="1"/>
    <x v="0"/>
    <x v="2"/>
    <s v="Ultra HD/4k (3840x2160p)"/>
    <n v="2"/>
    <n v="15699"/>
    <n v="31398"/>
  </r>
  <r>
    <x v="9"/>
    <s v="50PUS7334"/>
    <x v="23"/>
    <x v="0"/>
    <x v="3"/>
    <s v="Ultra HD/4k (3840x2160p)"/>
    <n v="2"/>
    <n v="18498.96"/>
    <n v="36997.919999999998"/>
  </r>
  <r>
    <x v="9"/>
    <s v="55PUS7334"/>
    <x v="23"/>
    <x v="0"/>
    <x v="2"/>
    <s v="Ultra HD/4k (3840x2160p)"/>
    <n v="2"/>
    <n v="20872.255000000001"/>
    <n v="41744.51"/>
  </r>
  <r>
    <x v="9"/>
    <s v="70PUS7304"/>
    <x v="23"/>
    <x v="0"/>
    <x v="16"/>
    <s v="Ultra HD/4k (3840x2160p)"/>
    <n v="2"/>
    <n v="29999"/>
    <n v="59998"/>
  </r>
  <r>
    <x v="9"/>
    <s v="24AS1HDTA1 SMART"/>
    <x v="19"/>
    <x v="0"/>
    <x v="6"/>
    <s v="HD Ready"/>
    <n v="2"/>
    <n v="3047"/>
    <n v="6094"/>
  </r>
  <r>
    <x v="9"/>
    <s v="40FR55"/>
    <x v="3"/>
    <x v="0"/>
    <x v="4"/>
    <s v="Full HD"/>
    <n v="2"/>
    <n v="6252.4949999999999"/>
    <n v="12504.99"/>
  </r>
  <r>
    <x v="9"/>
    <s v="OLED65B9PLA"/>
    <x v="4"/>
    <x v="0"/>
    <x v="14"/>
    <s v="Ultra HD/4k (3840x2160p)"/>
    <n v="2"/>
    <n v="65999"/>
    <n v="131998"/>
  </r>
  <r>
    <x v="9"/>
    <s v="50PUS6504"/>
    <x v="23"/>
    <x v="0"/>
    <x v="3"/>
    <s v="Ultra HD/4k (3840x2160p)"/>
    <n v="2"/>
    <n v="11304.38"/>
    <n v="22608.76"/>
  </r>
  <r>
    <x v="9"/>
    <s v="QE49LS01R"/>
    <x v="1"/>
    <x v="0"/>
    <x v="8"/>
    <s v="Ultra HD/4k (3840x2160p)"/>
    <n v="2"/>
    <n v="26791.45"/>
    <n v="53582.9"/>
  </r>
  <r>
    <x v="9"/>
    <s v="QE49Q77RA"/>
    <x v="1"/>
    <x v="0"/>
    <x v="8"/>
    <s v="Ultra HD/4k (3840x2160p)"/>
    <n v="2"/>
    <n v="29999"/>
    <n v="59998"/>
  </r>
  <r>
    <x v="9"/>
    <s v="43PUS6754"/>
    <x v="23"/>
    <x v="0"/>
    <x v="0"/>
    <s v="Ultra HD/4k (3840x2160p)"/>
    <n v="2"/>
    <n v="11933.945"/>
    <n v="23867.89"/>
  </r>
  <r>
    <x v="9"/>
    <s v="UE50RU7100"/>
    <x v="1"/>
    <x v="0"/>
    <x v="3"/>
    <s v="Ultra HD/4k (3840x2160p)"/>
    <n v="2"/>
    <n v="11740"/>
    <n v="23480"/>
  </r>
  <r>
    <x v="9"/>
    <s v="24PHS4354"/>
    <x v="23"/>
    <x v="1"/>
    <x v="6"/>
    <s v="HD Ready"/>
    <n v="2"/>
    <n v="4099"/>
    <n v="8198"/>
  </r>
  <r>
    <x v="9"/>
    <s v="24PHS4304"/>
    <x v="23"/>
    <x v="1"/>
    <x v="6"/>
    <s v="HD Ready"/>
    <n v="2"/>
    <n v="4299"/>
    <n v="8598"/>
  </r>
  <r>
    <x v="9"/>
    <s v="40FE5606"/>
    <x v="27"/>
    <x v="0"/>
    <x v="4"/>
    <s v="Full HD"/>
    <n v="2"/>
    <n v="6749"/>
    <n v="13498"/>
  </r>
  <r>
    <x v="9"/>
    <s v="40DT5020F"/>
    <x v="29"/>
    <x v="1"/>
    <x v="4"/>
    <s v="Full HD"/>
    <n v="2"/>
    <n v="4599"/>
    <n v="9198"/>
  </r>
  <r>
    <x v="9"/>
    <s v="LED43UHD500U4K"/>
    <x v="35"/>
    <x v="1"/>
    <x v="0"/>
    <s v="Ultra HD/4k (3840x2160p)"/>
    <n v="2"/>
    <n v="6149.55"/>
    <n v="12299.1"/>
  </r>
  <r>
    <x v="9"/>
    <s v="LC-32HI3012E"/>
    <x v="25"/>
    <x v="1"/>
    <x v="1"/>
    <s v="HD Ready"/>
    <n v="2"/>
    <n v="4049"/>
    <n v="8098"/>
  </r>
  <r>
    <x v="9"/>
    <s v="43Q3 AI"/>
    <x v="10"/>
    <x v="0"/>
    <x v="0"/>
    <s v="Ultra HD/4k (3840x2160p)"/>
    <n v="2"/>
    <n v="9849"/>
    <n v="19698"/>
  </r>
  <r>
    <x v="9"/>
    <s v="LD-5028"/>
    <x v="26"/>
    <x v="0"/>
    <x v="3"/>
    <s v="Ultra HD/4k (3840x2160p)"/>
    <n v="2"/>
    <n v="9499"/>
    <n v="18998"/>
  </r>
  <r>
    <x v="9"/>
    <s v="32AS3HDTA1"/>
    <x v="19"/>
    <x v="0"/>
    <x v="1"/>
    <s v="HD Ready"/>
    <n v="2"/>
    <n v="3799"/>
    <n v="7598"/>
  </r>
  <r>
    <x v="9"/>
    <s v="20DH4030"/>
    <x v="9"/>
    <x v="1"/>
    <x v="18"/>
    <s v="HD Ready"/>
    <n v="2"/>
    <n v="1899"/>
    <n v="3798"/>
  </r>
  <r>
    <x v="9"/>
    <s v="32AH90G SMART"/>
    <x v="45"/>
    <x v="1"/>
    <x v="1"/>
    <s v="HD Ready"/>
    <n v="2"/>
    <n v="4999"/>
    <n v="9998"/>
  </r>
  <r>
    <x v="9"/>
    <s v="32HE2HDT"/>
    <x v="19"/>
    <x v="1"/>
    <x v="1"/>
    <s v="HD Ready"/>
    <n v="2"/>
    <n v="2698.5"/>
    <n v="5397"/>
  </r>
  <r>
    <x v="9"/>
    <s v="24HR50GU"/>
    <x v="3"/>
    <x v="0"/>
    <x v="6"/>
    <s v="HD Ready"/>
    <n v="2"/>
    <n v="3108.95"/>
    <n v="6217.9"/>
  </r>
  <r>
    <x v="9"/>
    <s v="UE32N4010"/>
    <x v="1"/>
    <x v="1"/>
    <x v="1"/>
    <s v="HD Ready"/>
    <n v="2"/>
    <n v="5479.5"/>
    <n v="10959"/>
  </r>
  <r>
    <x v="9"/>
    <s v="UE65NU7090"/>
    <x v="1"/>
    <x v="0"/>
    <x v="14"/>
    <s v="Ultra HD/4k (3840x2160p)"/>
    <n v="2"/>
    <n v="25498.99"/>
    <n v="50997.98"/>
  </r>
  <r>
    <x v="9"/>
    <s v="LED-40E1800 SMART + T2"/>
    <x v="2"/>
    <x v="0"/>
    <x v="4"/>
    <s v="Full HD"/>
    <n v="2"/>
    <n v="2449"/>
    <n v="4898"/>
  </r>
  <r>
    <x v="9"/>
    <s v="KDL-49WF805"/>
    <x v="21"/>
    <x v="0"/>
    <x v="8"/>
    <s v="Full HD"/>
    <n v="2"/>
    <n v="15999"/>
    <n v="31998"/>
  </r>
  <r>
    <x v="9"/>
    <s v="55UK6300PLB"/>
    <x v="4"/>
    <x v="0"/>
    <x v="2"/>
    <s v="Ultra HD/4k (3840x2160p)"/>
    <n v="2"/>
    <n v="14499"/>
    <n v="28998"/>
  </r>
  <r>
    <x v="9"/>
    <s v="KD-43XF7596"/>
    <x v="21"/>
    <x v="0"/>
    <x v="0"/>
    <s v="Ultra HD/4k (3840x2160p)"/>
    <n v="2"/>
    <n v="15555"/>
    <n v="31110"/>
  </r>
  <r>
    <x v="9"/>
    <s v="40DF5130"/>
    <x v="9"/>
    <x v="1"/>
    <x v="4"/>
    <s v="Full HD"/>
    <n v="2"/>
    <n v="4159"/>
    <n v="8318"/>
  </r>
  <r>
    <x v="9"/>
    <s v="MTV-2431LW"/>
    <x v="6"/>
    <x v="1"/>
    <x v="6"/>
    <s v="HD Ready"/>
    <n v="2"/>
    <n v="1748.145"/>
    <n v="3496.29"/>
  </r>
  <r>
    <x v="9"/>
    <s v="19L11B"/>
    <x v="51"/>
    <x v="1"/>
    <x v="23"/>
    <s v="HD Ready"/>
    <n v="1"/>
    <n v="3406"/>
    <n v="3406"/>
  </r>
  <r>
    <x v="9"/>
    <s v="MTV-2224LT2"/>
    <x v="6"/>
    <x v="1"/>
    <x v="11"/>
    <s v="Full HD"/>
    <n v="1"/>
    <n v="1796.88"/>
    <n v="1796.88"/>
  </r>
  <r>
    <x v="9"/>
    <s v="65A7500F"/>
    <x v="5"/>
    <x v="0"/>
    <x v="14"/>
    <s v="Ultra HD/4k (3840x2160p)"/>
    <n v="1"/>
    <n v="18741"/>
    <n v="18741"/>
  </r>
  <r>
    <x v="9"/>
    <s v="UA39HD19T2"/>
    <x v="18"/>
    <x v="1"/>
    <x v="20"/>
    <s v="HD Ready"/>
    <n v="1"/>
    <n v="4599"/>
    <n v="4599"/>
  </r>
  <r>
    <x v="9"/>
    <s v="43PUS8545"/>
    <x v="23"/>
    <x v="0"/>
    <x v="0"/>
    <s v="Ultra HD/4k (3840x2160p)"/>
    <n v="1"/>
    <n v="17999"/>
    <n v="17999"/>
  </r>
  <r>
    <x v="9"/>
    <s v="32AS6HDTA1"/>
    <x v="19"/>
    <x v="0"/>
    <x v="1"/>
    <s v="HD Ready"/>
    <n v="1"/>
    <n v="4299"/>
    <n v="4299"/>
  </r>
  <r>
    <x v="9"/>
    <s v="D1TV40SS05Y"/>
    <x v="49"/>
    <x v="0"/>
    <x v="4"/>
    <s v="Full HD"/>
    <n v="1"/>
    <n v="5999"/>
    <n v="5999"/>
  </r>
  <r>
    <x v="9"/>
    <s v="50UN965"/>
    <x v="12"/>
    <x v="0"/>
    <x v="3"/>
    <s v="Ultra HD/4k (3840x2160p)"/>
    <n v="1"/>
    <n v="9362.33"/>
    <n v="9362.33"/>
  </r>
  <r>
    <x v="9"/>
    <s v="65UN965"/>
    <x v="12"/>
    <x v="0"/>
    <x v="14"/>
    <s v="Ultra HD/4k (3840x2160p)"/>
    <n v="1"/>
    <n v="16271.36"/>
    <n v="16271.36"/>
  </r>
  <r>
    <x v="9"/>
    <s v="KD-49XH9505"/>
    <x v="21"/>
    <x v="0"/>
    <x v="8"/>
    <s v="Ultra HD/4k (3840x2160p)"/>
    <n v="1"/>
    <n v="48999"/>
    <n v="48999"/>
  </r>
  <r>
    <x v="9"/>
    <s v="43UN965"/>
    <x v="12"/>
    <x v="0"/>
    <x v="0"/>
    <s v="Ultra HD/4k (3840x2160p)"/>
    <n v="1"/>
    <n v="7999"/>
    <n v="7999"/>
  </r>
  <r>
    <x v="9"/>
    <s v="UA55LEP1UHD9"/>
    <x v="18"/>
    <x v="0"/>
    <x v="2"/>
    <s v="Ultra HD/4k (3840x2160p)"/>
    <n v="1"/>
    <n v="9328.02"/>
    <n v="9328.02"/>
  </r>
  <r>
    <x v="9"/>
    <s v="4T-C55BL2EF2AB"/>
    <x v="25"/>
    <x v="0"/>
    <x v="2"/>
    <s v="Ultra HD/4k (3840x2160p)"/>
    <n v="1"/>
    <n v="14796"/>
    <n v="14796"/>
  </r>
  <r>
    <x v="9"/>
    <s v="KD-55A8"/>
    <x v="21"/>
    <x v="0"/>
    <x v="2"/>
    <s v="Ultra HD/4k (3840x2160p)"/>
    <n v="1"/>
    <n v="75999"/>
    <n v="75999"/>
  </r>
  <r>
    <x v="9"/>
    <s v="KD-65XH9096"/>
    <x v="21"/>
    <x v="0"/>
    <x v="14"/>
    <s v="Ultra HD/4k (3840x2160p)"/>
    <n v="1"/>
    <n v="59999"/>
    <n v="59999"/>
  </r>
  <r>
    <x v="9"/>
    <s v="65U8QF"/>
    <x v="5"/>
    <x v="0"/>
    <x v="35"/>
    <s v="Ultra HD/4k (3840x2160p)"/>
    <n v="1"/>
    <n v="32000.9"/>
    <n v="32000.9"/>
  </r>
  <r>
    <x v="9"/>
    <s v="4T-C55BL3EF2AB"/>
    <x v="25"/>
    <x v="0"/>
    <x v="2"/>
    <s v="Ultra HD/4k (3840x2160p)"/>
    <n v="1"/>
    <n v="14699"/>
    <n v="14699"/>
  </r>
  <r>
    <x v="9"/>
    <s v="A40HD300T2"/>
    <x v="11"/>
    <x v="1"/>
    <x v="4"/>
    <s v="Full HD"/>
    <n v="1"/>
    <n v="4499"/>
    <n v="4499"/>
  </r>
  <r>
    <x v="9"/>
    <s v="QE82Q800T"/>
    <x v="1"/>
    <x v="0"/>
    <x v="27"/>
    <s v="Ultra HD/8k (7680x4320p)"/>
    <n v="1"/>
    <n v="269999"/>
    <n v="269999"/>
  </r>
  <r>
    <x v="9"/>
    <s v="QE43LS05T"/>
    <x v="1"/>
    <x v="0"/>
    <x v="0"/>
    <s v="Ultra HD/4k (3840x2160p)"/>
    <n v="1"/>
    <n v="45000"/>
    <n v="45000"/>
  </r>
  <r>
    <x v="9"/>
    <s v="KD-75XH9505"/>
    <x v="21"/>
    <x v="0"/>
    <x v="17"/>
    <s v="Ultra HD/4k (3840x2160p)"/>
    <n v="1"/>
    <n v="119999"/>
    <n v="119999"/>
  </r>
  <r>
    <x v="9"/>
    <s v="QE85Q950T"/>
    <x v="1"/>
    <x v="0"/>
    <x v="22"/>
    <s v="Ultra HD/8k (7680x4320p)"/>
    <n v="1"/>
    <n v="429999.9"/>
    <n v="429999.9"/>
  </r>
  <r>
    <x v="9"/>
    <s v="QE75Q950T"/>
    <x v="1"/>
    <x v="0"/>
    <x v="17"/>
    <s v="Ultra HD/8k (7680x4320p)"/>
    <n v="1"/>
    <n v="269999"/>
    <n v="269999"/>
  </r>
  <r>
    <x v="9"/>
    <s v="65NANO866NA"/>
    <x v="4"/>
    <x v="0"/>
    <x v="14"/>
    <s v="Ultra HD/4k (3840x2160p)"/>
    <n v="1"/>
    <n v="46998.96"/>
    <n v="46998.96"/>
  </r>
  <r>
    <x v="9"/>
    <s v="QE43LS01T"/>
    <x v="1"/>
    <x v="0"/>
    <x v="0"/>
    <s v="Ultra HD/4k (3840x2160p)"/>
    <n v="1"/>
    <n v="29999"/>
    <n v="29999"/>
  </r>
  <r>
    <x v="9"/>
    <s v="UE82TU8000"/>
    <x v="1"/>
    <x v="0"/>
    <x v="27"/>
    <s v="Ultra HD/4k (3840x2160p)"/>
    <n v="1"/>
    <n v="78999"/>
    <n v="78999"/>
  </r>
  <r>
    <x v="9"/>
    <s v="QE85Q80T"/>
    <x v="1"/>
    <x v="0"/>
    <x v="22"/>
    <s v="Ultra HD/4k (3840x2160p)"/>
    <n v="1"/>
    <n v="134139"/>
    <n v="134139"/>
  </r>
  <r>
    <x v="9"/>
    <s v="1T-C32BB3EE2NB"/>
    <x v="25"/>
    <x v="1"/>
    <x v="1"/>
    <s v="HD Ready"/>
    <n v="1"/>
    <n v="4398.96"/>
    <n v="4398.96"/>
  </r>
  <r>
    <x v="9"/>
    <s v="4T-C40BJ2EF2NB"/>
    <x v="25"/>
    <x v="0"/>
    <x v="4"/>
    <s v="Ultra HD/4k (3840x2160p)"/>
    <n v="1"/>
    <n v="10596.93"/>
    <n v="10596.93"/>
  </r>
  <r>
    <x v="9"/>
    <s v="QE75Q80T"/>
    <x v="1"/>
    <x v="0"/>
    <x v="17"/>
    <s v="Ultra HD/4k (3840x2160p)"/>
    <n v="1"/>
    <n v="98999"/>
    <n v="98999"/>
  </r>
  <r>
    <x v="9"/>
    <s v="MTV-5050UST2"/>
    <x v="6"/>
    <x v="0"/>
    <x v="3"/>
    <s v="Ultra HD/4k (3840x2160p)"/>
    <n v="1"/>
    <n v="6799"/>
    <n v="6799"/>
  </r>
  <r>
    <x v="9"/>
    <s v="LE55K6700UG"/>
    <x v="55"/>
    <x v="0"/>
    <x v="2"/>
    <s v="Ultra HD/4k (3840x2160p)"/>
    <n v="1"/>
    <n v="12999"/>
    <n v="12999"/>
  </r>
  <r>
    <x v="9"/>
    <s v="UE75TU8000"/>
    <x v="1"/>
    <x v="0"/>
    <x v="17"/>
    <s v="Ultra HD/4k (3840x2160p)"/>
    <n v="1"/>
    <n v="52999"/>
    <n v="52999"/>
  </r>
  <r>
    <x v="9"/>
    <s v="65UE6400"/>
    <x v="27"/>
    <x v="0"/>
    <x v="14"/>
    <s v="Ultra HD/4k (3840x2160p)"/>
    <n v="1"/>
    <n v="16599"/>
    <n v="16599"/>
  </r>
  <r>
    <x v="9"/>
    <s v="UQ4T-C65BL2EF2AB"/>
    <x v="25"/>
    <x v="0"/>
    <x v="14"/>
    <s v="Ultra HD/4k (3840x2160p)"/>
    <n v="1"/>
    <n v="21999"/>
    <n v="21999"/>
  </r>
  <r>
    <x v="9"/>
    <s v="LE-43Z1S"/>
    <x v="14"/>
    <x v="0"/>
    <x v="0"/>
    <s v="Ultra HD/4k (3840x2160p)"/>
    <n v="1"/>
    <n v="5999"/>
    <n v="5999"/>
  </r>
  <r>
    <x v="9"/>
    <s v="LE32CT5000AK"/>
    <x v="8"/>
    <x v="1"/>
    <x v="1"/>
    <s v="HD Ready"/>
    <n v="1"/>
    <n v="3068.08"/>
    <n v="3068.08"/>
  </r>
  <r>
    <x v="9"/>
    <s v="50UA3A63"/>
    <x v="7"/>
    <x v="0"/>
    <x v="3"/>
    <s v="Ultra HD/4k (3840x2160p)"/>
    <n v="1"/>
    <n v="12869"/>
    <n v="12869"/>
  </r>
  <r>
    <x v="9"/>
    <s v="55USX1950T2"/>
    <x v="32"/>
    <x v="0"/>
    <x v="2"/>
    <s v="Ultra HD/4k (3840x2160p)"/>
    <n v="1"/>
    <n v="8842.4"/>
    <n v="8842.4"/>
  </r>
  <r>
    <x v="9"/>
    <s v="55AS1UHDTA1.5"/>
    <x v="19"/>
    <x v="0"/>
    <x v="2"/>
    <s v="Ultra HD/4k (3840x2160p)"/>
    <n v="1"/>
    <n v="9449"/>
    <n v="9449"/>
  </r>
  <r>
    <x v="9"/>
    <s v="LC-40SA5200X"/>
    <x v="25"/>
    <x v="0"/>
    <x v="4"/>
    <s v="Full HD"/>
    <n v="1"/>
    <n v="4858.99"/>
    <n v="4858.99"/>
  </r>
  <r>
    <x v="9"/>
    <s v="22F9000T"/>
    <x v="28"/>
    <x v="1"/>
    <x v="11"/>
    <s v="Full HD"/>
    <n v="1"/>
    <n v="1899"/>
    <n v="1899"/>
  </r>
  <r>
    <x v="9"/>
    <s v="32AS5HDT"/>
    <x v="19"/>
    <x v="1"/>
    <x v="1"/>
    <s v="HD Ready"/>
    <n v="1"/>
    <n v="3999"/>
    <n v="3999"/>
  </r>
  <r>
    <x v="9"/>
    <s v="50AS1UHDTA1.5"/>
    <x v="19"/>
    <x v="0"/>
    <x v="8"/>
    <s v="Ultra HD/4k (3840x2160p)"/>
    <n v="1"/>
    <n v="8499"/>
    <n v="8499"/>
  </r>
  <r>
    <x v="9"/>
    <s v="QE55Q60R"/>
    <x v="1"/>
    <x v="0"/>
    <x v="2"/>
    <s v="Ultra HD/4k (3840x2160p)"/>
    <n v="1"/>
    <n v="27199"/>
    <n v="27199"/>
  </r>
  <r>
    <x v="9"/>
    <s v="UA43IA124US"/>
    <x v="18"/>
    <x v="1"/>
    <x v="0"/>
    <s v="Ultra HD/4k (3840x2160p)"/>
    <n v="1"/>
    <n v="6549"/>
    <n v="6549"/>
  </r>
  <r>
    <x v="9"/>
    <s v="UA50IA124US"/>
    <x v="18"/>
    <x v="1"/>
    <x v="3"/>
    <s v="Ultra HD/4k (3840x2160p)"/>
    <n v="1"/>
    <n v="8999"/>
    <n v="8999"/>
  </r>
  <r>
    <x v="9"/>
    <s v="UA328IA124FDS"/>
    <x v="18"/>
    <x v="1"/>
    <x v="1"/>
    <s v="Full HD"/>
    <n v="1"/>
    <n v="4599"/>
    <n v="4599"/>
  </r>
  <r>
    <x v="9"/>
    <s v="24DH5500"/>
    <x v="8"/>
    <x v="0"/>
    <x v="6"/>
    <s v="HD Ready"/>
    <n v="1"/>
    <n v="2718.36"/>
    <n v="2718.36"/>
  </r>
  <r>
    <x v="9"/>
    <s v="24BH500S"/>
    <x v="9"/>
    <x v="0"/>
    <x v="6"/>
    <s v="HD Ready"/>
    <n v="1"/>
    <n v="2709"/>
    <n v="2709"/>
  </r>
  <r>
    <x v="9"/>
    <s v="32BH400"/>
    <x v="9"/>
    <x v="1"/>
    <x v="1"/>
    <s v="HD Ready"/>
    <n v="1"/>
    <n v="2999"/>
    <n v="2999"/>
  </r>
  <r>
    <x v="9"/>
    <s v="UA24IA124T2"/>
    <x v="18"/>
    <x v="1"/>
    <x v="6"/>
    <s v="HD Ready"/>
    <n v="1"/>
    <n v="1899"/>
    <n v="1899"/>
  </r>
  <r>
    <x v="9"/>
    <s v="49UK950"/>
    <x v="12"/>
    <x v="0"/>
    <x v="8"/>
    <s v="Ultra HD/4k (3840x2160p)"/>
    <n v="1"/>
    <n v="7221"/>
    <n v="7221"/>
  </r>
  <r>
    <x v="9"/>
    <s v="UA43H1400"/>
    <x v="45"/>
    <x v="0"/>
    <x v="0"/>
    <s v="Full HD"/>
    <n v="1"/>
    <n v="7999"/>
    <n v="7999"/>
  </r>
  <r>
    <x v="9"/>
    <s v="24F9000T"/>
    <x v="28"/>
    <x v="1"/>
    <x v="6"/>
    <s v="Full HD"/>
    <n v="1"/>
    <n v="2157"/>
    <n v="2157"/>
  </r>
  <r>
    <x v="9"/>
    <s v="UA39LEZ1T2"/>
    <x v="18"/>
    <x v="1"/>
    <x v="20"/>
    <s v="HD Ready"/>
    <n v="1"/>
    <n v="4111"/>
    <n v="4111"/>
  </r>
  <r>
    <x v="9"/>
    <s v="55Q4A"/>
    <x v="10"/>
    <x v="0"/>
    <x v="2"/>
    <s v="Ultra HD/4k (3840x2160p)"/>
    <n v="1"/>
    <n v="14999"/>
    <n v="14999"/>
  </r>
  <r>
    <x v="9"/>
    <s v="LE-32P28T2"/>
    <x v="14"/>
    <x v="1"/>
    <x v="1"/>
    <s v="HD Ready"/>
    <n v="1"/>
    <n v="2799"/>
    <n v="2799"/>
  </r>
  <r>
    <x v="9"/>
    <s v="50USH1930T2"/>
    <x v="32"/>
    <x v="0"/>
    <x v="3"/>
    <s v="Ultra HD/4k (3840x2160p)"/>
    <n v="1"/>
    <n v="8299"/>
    <n v="8299"/>
  </r>
  <r>
    <x v="9"/>
    <s v="TX-65GXR900"/>
    <x v="22"/>
    <x v="0"/>
    <x v="14"/>
    <s v="Ultra HD/4k (3840x2160p)"/>
    <n v="1"/>
    <n v="38555"/>
    <n v="38555"/>
  </r>
  <r>
    <x v="9"/>
    <s v="JH32DS700S"/>
    <x v="34"/>
    <x v="0"/>
    <x v="1"/>
    <s v="HD Ready"/>
    <n v="1"/>
    <n v="4499"/>
    <n v="4499"/>
  </r>
  <r>
    <x v="9"/>
    <s v="24HR55GU"/>
    <x v="3"/>
    <x v="0"/>
    <x v="6"/>
    <s v="HD Ready"/>
    <n v="1"/>
    <n v="3599"/>
    <n v="3599"/>
  </r>
  <r>
    <x v="9"/>
    <s v="65UK850T"/>
    <x v="12"/>
    <x v="0"/>
    <x v="14"/>
    <s v="Ultra HD/4k (3840x2160p)"/>
    <n v="1"/>
    <n v="16999"/>
    <n v="16999"/>
  </r>
  <r>
    <x v="9"/>
    <s v="49DU6510"/>
    <x v="8"/>
    <x v="0"/>
    <x v="8"/>
    <s v="Ultra HD/4k (3840x2160p)"/>
    <n v="1"/>
    <n v="10079"/>
    <n v="10079"/>
  </r>
  <r>
    <x v="9"/>
    <s v="A24HD100T2"/>
    <x v="11"/>
    <x v="1"/>
    <x v="6"/>
    <s v="HD Ready"/>
    <n v="1"/>
    <n v="1929"/>
    <n v="1929"/>
  </r>
  <r>
    <x v="9"/>
    <s v="UE65RU7200"/>
    <x v="1"/>
    <x v="0"/>
    <x v="14"/>
    <s v="Ultra HD/4k (3840x2160p)"/>
    <n v="1"/>
    <n v="28299"/>
    <n v="28299"/>
  </r>
  <r>
    <x v="9"/>
    <s v="GTV32S02T2"/>
    <x v="33"/>
    <x v="1"/>
    <x v="1"/>
    <s v="Full HD"/>
    <n v="1"/>
    <n v="3582"/>
    <n v="3582"/>
  </r>
  <r>
    <x v="9"/>
    <s v="KD-65XG7096"/>
    <x v="21"/>
    <x v="0"/>
    <x v="14"/>
    <s v="Ultra HD/4k (3840x2160p)"/>
    <n v="1"/>
    <n v="29999"/>
    <n v="29999"/>
  </r>
  <r>
    <x v="9"/>
    <s v="KD-49XG8096"/>
    <x v="21"/>
    <x v="0"/>
    <x v="8"/>
    <s v="Ultra HD/4k (3840x2160p)"/>
    <n v="1"/>
    <n v="20249"/>
    <n v="20249"/>
  </r>
  <r>
    <x v="9"/>
    <s v="65EP640"/>
    <x v="31"/>
    <x v="0"/>
    <x v="14"/>
    <s v="Ultra HD/4k (3840x2160p)"/>
    <n v="1"/>
    <n v="21499"/>
    <n v="21499"/>
  </r>
  <r>
    <x v="9"/>
    <s v="65DU6510"/>
    <x v="8"/>
    <x v="0"/>
    <x v="14"/>
    <s v="Ultra HD/4k (3840x2160p)"/>
    <n v="1"/>
    <n v="14596.74"/>
    <n v="14596.74"/>
  </r>
  <r>
    <x v="9"/>
    <s v="43PUS7334"/>
    <x v="23"/>
    <x v="0"/>
    <x v="0"/>
    <s v="Ultra HD/4k (3840x2160p)"/>
    <n v="1"/>
    <n v="15299"/>
    <n v="15299"/>
  </r>
  <r>
    <x v="9"/>
    <s v="32HR55GU"/>
    <x v="3"/>
    <x v="0"/>
    <x v="1"/>
    <s v="HD Ready"/>
    <n v="1"/>
    <n v="3999"/>
    <n v="3999"/>
  </r>
  <r>
    <x v="9"/>
    <s v="LD-5529"/>
    <x v="26"/>
    <x v="0"/>
    <x v="2"/>
    <s v="Ultra HD/4k (3840x2160p)"/>
    <n v="1"/>
    <n v="10999"/>
    <n v="10999"/>
  </r>
  <r>
    <x v="9"/>
    <s v="H55B7100"/>
    <x v="5"/>
    <x v="0"/>
    <x v="2"/>
    <s v="Ultra HD/4k (3840x2160p)"/>
    <n v="1"/>
    <n v="9749"/>
    <n v="9749"/>
  </r>
  <r>
    <x v="9"/>
    <s v="H50B7100"/>
    <x v="5"/>
    <x v="0"/>
    <x v="3"/>
    <s v="Ultra HD/4k (3840x2160p)"/>
    <n v="1"/>
    <n v="8549"/>
    <n v="8549"/>
  </r>
  <r>
    <x v="9"/>
    <s v="75SM9000PLA"/>
    <x v="4"/>
    <x v="0"/>
    <x v="17"/>
    <s v="Ultra HD/4k (3840x2160p)"/>
    <n v="1"/>
    <n v="93000"/>
    <n v="93000"/>
  </r>
  <r>
    <x v="9"/>
    <s v="50UM7450PLA"/>
    <x v="4"/>
    <x v="0"/>
    <x v="3"/>
    <s v="Ultra HD/4k (3840x2160p)"/>
    <n v="1"/>
    <n v="13600"/>
    <n v="13600"/>
  </r>
  <r>
    <x v="9"/>
    <s v="32LM6300PCB"/>
    <x v="4"/>
    <x v="0"/>
    <x v="1"/>
    <s v="Full HD"/>
    <n v="1"/>
    <n v="7999"/>
    <n v="7999"/>
  </r>
  <r>
    <x v="9"/>
    <s v="QE43LS03R"/>
    <x v="1"/>
    <x v="0"/>
    <x v="0"/>
    <s v="Ultra HD/4k (3840x2160p)"/>
    <n v="1"/>
    <n v="22500"/>
    <n v="22500"/>
  </r>
  <r>
    <x v="9"/>
    <s v="55UM7610PLB"/>
    <x v="4"/>
    <x v="0"/>
    <x v="2"/>
    <s v="Ultra HD/4k (3840x2160p)"/>
    <n v="1"/>
    <n v="18999.900000000001"/>
    <n v="18999.900000000001"/>
  </r>
  <r>
    <x v="9"/>
    <s v="QE98Q900RBUX"/>
    <x v="1"/>
    <x v="0"/>
    <x v="24"/>
    <s v="Ultra HD/8k (7680x4320p)"/>
    <n v="1"/>
    <n v="1200000"/>
    <n v="1200000"/>
  </r>
  <r>
    <x v="9"/>
    <s v="QE55Q77R"/>
    <x v="1"/>
    <x v="0"/>
    <x v="2"/>
    <s v="Ultra HD/4k (3840x2160p)"/>
    <n v="1"/>
    <n v="30285.98"/>
    <n v="30285.98"/>
  </r>
  <r>
    <x v="9"/>
    <s v="LED55UHD500U4K"/>
    <x v="35"/>
    <x v="0"/>
    <x v="2"/>
    <s v="Ultra HD/4k (3840x2160p)"/>
    <n v="1"/>
    <n v="8649.5"/>
    <n v="8649.5"/>
  </r>
  <r>
    <x v="9"/>
    <s v="QE55LS01R"/>
    <x v="1"/>
    <x v="0"/>
    <x v="2"/>
    <s v="Ultra HD/4k (3840x2160p)"/>
    <n v="1"/>
    <n v="30599.9"/>
    <n v="30599.9"/>
  </r>
  <r>
    <x v="9"/>
    <s v="UE50RU7172"/>
    <x v="1"/>
    <x v="0"/>
    <x v="3"/>
    <s v="Ultra HD/4k (3840x2160p)"/>
    <n v="1"/>
    <n v="11649"/>
    <n v="11649"/>
  </r>
  <r>
    <x v="9"/>
    <s v="32WE851"/>
    <x v="40"/>
    <x v="0"/>
    <x v="1"/>
    <s v="HD Ready"/>
    <n v="1"/>
    <n v="3399"/>
    <n v="3399"/>
  </r>
  <r>
    <x v="9"/>
    <s v="40FE850"/>
    <x v="40"/>
    <x v="0"/>
    <x v="15"/>
    <s v="Full HD"/>
    <n v="1"/>
    <n v="5199"/>
    <n v="5199"/>
  </r>
  <r>
    <x v="9"/>
    <s v="49SM8200PLA"/>
    <x v="4"/>
    <x v="0"/>
    <x v="8"/>
    <s v="Ultra HD/4k (3840x2160p)"/>
    <n v="1"/>
    <n v="15039"/>
    <n v="15039"/>
  </r>
  <r>
    <x v="9"/>
    <s v="UE55RU7172"/>
    <x v="1"/>
    <x v="0"/>
    <x v="2"/>
    <s v="Ultra HD/4k (3840x2160p)"/>
    <n v="1"/>
    <n v="13299"/>
    <n v="13299"/>
  </r>
  <r>
    <x v="9"/>
    <s v="UE50RU7400"/>
    <x v="1"/>
    <x v="0"/>
    <x v="3"/>
    <s v="Ultra HD/4k (3840x2160p)"/>
    <n v="1"/>
    <n v="13999"/>
    <n v="13999"/>
  </r>
  <r>
    <x v="9"/>
    <s v="65PUS6754"/>
    <x v="23"/>
    <x v="0"/>
    <x v="14"/>
    <s v="Ultra HD/4k (3840x2160p)"/>
    <n v="1"/>
    <n v="22999"/>
    <n v="22999"/>
  </r>
  <r>
    <x v="9"/>
    <s v="55PUS6754"/>
    <x v="23"/>
    <x v="0"/>
    <x v="2"/>
    <s v="Ultra HD/4k (3840x2160p)"/>
    <n v="1"/>
    <n v="15464"/>
    <n v="15464"/>
  </r>
  <r>
    <x v="9"/>
    <s v="50PUS6754"/>
    <x v="23"/>
    <x v="0"/>
    <x v="3"/>
    <s v="Ultra HD/4k (3840x2160p)"/>
    <n v="1"/>
    <n v="13200"/>
    <n v="13200"/>
  </r>
  <r>
    <x v="9"/>
    <s v="UE43RU7410"/>
    <x v="1"/>
    <x v="0"/>
    <x v="0"/>
    <s v="Ultra HD/4k (3840x2160p)"/>
    <n v="1"/>
    <n v="12999"/>
    <n v="12999"/>
  </r>
  <r>
    <x v="9"/>
    <s v="UE55RU7470"/>
    <x v="1"/>
    <x v="0"/>
    <x v="2"/>
    <s v="Ultra HD/4k (3840x2160p)"/>
    <n v="1"/>
    <n v="16999"/>
    <n v="16999"/>
  </r>
  <r>
    <x v="9"/>
    <s v="UE43NU7097U"/>
    <x v="1"/>
    <x v="0"/>
    <x v="0"/>
    <s v="Ultra HD/4k (3840x2160p)"/>
    <n v="1"/>
    <n v="9999"/>
    <n v="9999"/>
  </r>
  <r>
    <x v="9"/>
    <s v="UE65RU7100"/>
    <x v="1"/>
    <x v="0"/>
    <x v="14"/>
    <s v="Ultra HD/4k (3840x2160p)"/>
    <n v="1"/>
    <n v="28999"/>
    <n v="28999"/>
  </r>
  <r>
    <x v="9"/>
    <s v="QE65Q80R"/>
    <x v="1"/>
    <x v="0"/>
    <x v="14"/>
    <s v="Ultra HD/4k (3840x2160p)"/>
    <n v="1"/>
    <n v="59998.98"/>
    <n v="59998.98"/>
  </r>
  <r>
    <x v="9"/>
    <s v="QE75Q60R"/>
    <x v="1"/>
    <x v="0"/>
    <x v="17"/>
    <s v="Ultra HD/4k (3840x2160p)"/>
    <n v="1"/>
    <n v="47999"/>
    <n v="47999"/>
  </r>
  <r>
    <x v="9"/>
    <s v="QE65Q67R"/>
    <x v="1"/>
    <x v="0"/>
    <x v="14"/>
    <s v="Ultra HD/4k (3840x2160p)"/>
    <n v="1"/>
    <n v="29999"/>
    <n v="29999"/>
  </r>
  <r>
    <x v="9"/>
    <s v="32AS4HDT"/>
    <x v="19"/>
    <x v="1"/>
    <x v="1"/>
    <s v="HD Ready"/>
    <n v="1"/>
    <n v="3149"/>
    <n v="3149"/>
  </r>
  <r>
    <x v="9"/>
    <s v="M65UHD20G"/>
    <x v="16"/>
    <x v="0"/>
    <x v="14"/>
    <s v="Ultra HD/4k (3840x2160p)"/>
    <n v="1"/>
    <n v="16299"/>
    <n v="16299"/>
  </r>
  <r>
    <x v="9"/>
    <s v="LE32CT5030AK"/>
    <x v="8"/>
    <x v="1"/>
    <x v="1"/>
    <s v="HD Ready"/>
    <n v="1"/>
    <n v="2998.98"/>
    <n v="2998.98"/>
  </r>
  <r>
    <x v="9"/>
    <s v="4A PRO 32"/>
    <x v="0"/>
    <x v="0"/>
    <x v="1"/>
    <s v="HD Ready"/>
    <n v="1"/>
    <n v="4599"/>
    <n v="4599"/>
  </r>
  <r>
    <x v="9"/>
    <s v="49Q3 AI"/>
    <x v="10"/>
    <x v="0"/>
    <x v="8"/>
    <s v="Ultra HD/4k (3840x2160p)"/>
    <n v="1"/>
    <n v="10998"/>
    <n v="10998"/>
  </r>
  <r>
    <x v="9"/>
    <s v="S75UHD20G"/>
    <x v="16"/>
    <x v="0"/>
    <x v="17"/>
    <s v="Ultra HD/4k (3840x2160p)"/>
    <n v="1"/>
    <n v="26999"/>
    <n v="26999"/>
  </r>
  <r>
    <x v="9"/>
    <s v="32S2850"/>
    <x v="7"/>
    <x v="1"/>
    <x v="1"/>
    <s v="HD Ready"/>
    <n v="1"/>
    <n v="4599"/>
    <n v="4599"/>
  </r>
  <r>
    <x v="9"/>
    <s v="24FR50WU"/>
    <x v="3"/>
    <x v="0"/>
    <x v="6"/>
    <s v="Full HD"/>
    <n v="1"/>
    <n v="2399"/>
    <n v="2399"/>
  </r>
  <r>
    <x v="9"/>
    <s v="H75A6500IL"/>
    <x v="5"/>
    <x v="0"/>
    <x v="17"/>
    <s v="Ultra HD/4k (3840x2160p)"/>
    <n v="1"/>
    <n v="26100.9"/>
    <n v="26100.9"/>
  </r>
  <r>
    <x v="9"/>
    <s v="LC-32HI5012E"/>
    <x v="25"/>
    <x v="0"/>
    <x v="1"/>
    <s v="HD Ready"/>
    <n v="1"/>
    <n v="4899.54"/>
    <n v="4899.54"/>
  </r>
  <r>
    <x v="9"/>
    <s v="UE43NU7120"/>
    <x v="1"/>
    <x v="0"/>
    <x v="0"/>
    <s v="Ultra HD/4k (3840x2160p)"/>
    <n v="1"/>
    <n v="9711.36"/>
    <n v="9711.36"/>
  </r>
  <r>
    <x v="9"/>
    <s v="LE-3248ST2"/>
    <x v="14"/>
    <x v="1"/>
    <x v="1"/>
    <s v="HD Ready"/>
    <n v="1"/>
    <n v="4199"/>
    <n v="4199"/>
  </r>
  <r>
    <x v="9"/>
    <s v="40FB50"/>
    <x v="3"/>
    <x v="1"/>
    <x v="4"/>
    <s v="Full HD"/>
    <n v="1"/>
    <n v="65.42"/>
    <n v="65.42"/>
  </r>
  <r>
    <x v="9"/>
    <s v="43AS2UHDTA1.5"/>
    <x v="19"/>
    <x v="0"/>
    <x v="0"/>
    <s v="Ultra HD/4k (3840x2160p)"/>
    <n v="1"/>
    <n v="5474"/>
    <n v="5474"/>
  </r>
  <r>
    <x v="9"/>
    <s v="55AS2UHDTA1.5"/>
    <x v="19"/>
    <x v="0"/>
    <x v="2"/>
    <s v="Ultra HD/4k (3840x2160p)"/>
    <n v="1"/>
    <n v="5590"/>
    <n v="5590"/>
  </r>
  <r>
    <x v="9"/>
    <s v="55UR50GU"/>
    <x v="3"/>
    <x v="0"/>
    <x v="2"/>
    <s v="Ultra HD/4k (3840x2160p)"/>
    <n v="1"/>
    <n v="8888"/>
    <n v="8888"/>
  </r>
  <r>
    <x v="9"/>
    <s v="50UR50GU"/>
    <x v="3"/>
    <x v="0"/>
    <x v="3"/>
    <s v="Ultra HD/4k (3840x2160p)"/>
    <n v="1"/>
    <n v="8399"/>
    <n v="8399"/>
  </r>
  <r>
    <x v="9"/>
    <s v="43UR50GU"/>
    <x v="3"/>
    <x v="0"/>
    <x v="0"/>
    <s v="Ultra HD/4k (3840x2160p)"/>
    <n v="1"/>
    <n v="6798.96"/>
    <n v="6798.96"/>
  </r>
  <r>
    <x v="9"/>
    <s v="LC-40FI3322E"/>
    <x v="25"/>
    <x v="1"/>
    <x v="4"/>
    <s v="Full HD"/>
    <n v="1"/>
    <n v="5598.96"/>
    <n v="5598.96"/>
  </r>
  <r>
    <x v="9"/>
    <s v="40FR50"/>
    <x v="3"/>
    <x v="0"/>
    <x v="4"/>
    <s v="Full HD"/>
    <n v="1"/>
    <n v="6499"/>
    <n v="6499"/>
  </r>
  <r>
    <x v="9"/>
    <s v="40N2179PW"/>
    <x v="5"/>
    <x v="0"/>
    <x v="4"/>
    <s v="Full HD"/>
    <n v="1"/>
    <n v="5384"/>
    <n v="5384"/>
  </r>
  <r>
    <x v="9"/>
    <s v="TX-49FXR600"/>
    <x v="22"/>
    <x v="0"/>
    <x v="8"/>
    <s v="Ultra HD/4k (3840x2160p)"/>
    <n v="1"/>
    <n v="10999"/>
    <n v="10999"/>
  </r>
  <r>
    <x v="9"/>
    <s v="39DF433-PRM"/>
    <x v="9"/>
    <x v="1"/>
    <x v="20"/>
    <s v="Full HD"/>
    <n v="1"/>
    <n v="4230"/>
    <n v="4230"/>
  </r>
  <r>
    <x v="9"/>
    <s v="32DH5530-O"/>
    <x v="9"/>
    <x v="0"/>
    <x v="1"/>
    <s v="HD Ready"/>
    <n v="1"/>
    <n v="3299"/>
    <n v="3299"/>
  </r>
  <r>
    <x v="9"/>
    <s v="UE32N5300"/>
    <x v="1"/>
    <x v="0"/>
    <x v="1"/>
    <s v="Full HD"/>
    <n v="1"/>
    <n v="4700"/>
    <n v="4700"/>
  </r>
  <r>
    <x v="9"/>
    <s v="65Q4A"/>
    <x v="10"/>
    <x v="0"/>
    <x v="14"/>
    <s v="Ultra HD/4k (3840x2160p)"/>
    <n v="1"/>
    <n v="24999"/>
    <n v="24999"/>
  </r>
  <r>
    <x v="9"/>
    <s v="70UK6710PLA"/>
    <x v="4"/>
    <x v="0"/>
    <x v="16"/>
    <s v="Ultra HD/4k (3840x2160p)"/>
    <n v="1"/>
    <n v="29998.98"/>
    <n v="29998.98"/>
  </r>
  <r>
    <x v="9"/>
    <s v="LC-32HI3322E"/>
    <x v="25"/>
    <x v="1"/>
    <x v="1"/>
    <s v="HD Ready"/>
    <n v="1"/>
    <n v="3999"/>
    <n v="3999"/>
  </r>
  <r>
    <x v="9"/>
    <s v="43PFS5823"/>
    <x v="23"/>
    <x v="0"/>
    <x v="0"/>
    <s v="Full HD"/>
    <n v="1"/>
    <n v="8999"/>
    <n v="8999"/>
  </r>
  <r>
    <x v="9"/>
    <s v="UE55NU7120"/>
    <x v="1"/>
    <x v="0"/>
    <x v="2"/>
    <s v="Ultra HD/4k (3840x2160p)"/>
    <n v="1"/>
    <n v="13790.52"/>
    <n v="13790.52"/>
  </r>
  <r>
    <x v="9"/>
    <s v="KD-43XF7096"/>
    <x v="21"/>
    <x v="0"/>
    <x v="0"/>
    <s v="Ultra HD/4k (3840x2160p)"/>
    <n v="1"/>
    <n v="4800"/>
    <n v="4800"/>
  </r>
  <r>
    <x v="9"/>
    <s v="KD-43XF7005"/>
    <x v="21"/>
    <x v="0"/>
    <x v="0"/>
    <s v="Ultra HD/4k (3840x2160p)"/>
    <n v="1"/>
    <n v="8799"/>
    <n v="8799"/>
  </r>
  <r>
    <x v="9"/>
    <s v="KD-55XF7596"/>
    <x v="21"/>
    <x v="0"/>
    <x v="2"/>
    <s v="Ultra HD/4k (3840x2160p)"/>
    <n v="1"/>
    <n v="19999"/>
    <n v="19999"/>
  </r>
  <r>
    <x v="9"/>
    <s v="H50A6100"/>
    <x v="5"/>
    <x v="0"/>
    <x v="3"/>
    <s v="Ultra HD/4k (3840x2160p)"/>
    <n v="1"/>
    <n v="7199"/>
    <n v="7199"/>
  </r>
  <r>
    <x v="9"/>
    <s v="LC-43FG5242E"/>
    <x v="25"/>
    <x v="0"/>
    <x v="0"/>
    <s v="Full HD"/>
    <n v="1"/>
    <n v="7999"/>
    <n v="7999"/>
  </r>
  <r>
    <x v="9"/>
    <s v="H65A6100"/>
    <x v="5"/>
    <x v="0"/>
    <x v="14"/>
    <s v="Ultra HD/4k (3840x2160p)"/>
    <n v="1"/>
    <n v="13396.44"/>
    <n v="13396.44"/>
  </r>
  <r>
    <x v="9"/>
    <s v="32PHT4503"/>
    <x v="23"/>
    <x v="1"/>
    <x v="1"/>
    <s v="HD Ready"/>
    <n v="1"/>
    <n v="4454"/>
    <n v="4454"/>
  </r>
  <r>
    <x v="9"/>
    <s v="43PFS5803"/>
    <x v="23"/>
    <x v="0"/>
    <x v="0"/>
    <s v="Full HD"/>
    <n v="1"/>
    <n v="8799"/>
    <n v="8799"/>
  </r>
  <r>
    <x v="9"/>
    <s v="32LK510BPLD"/>
    <x v="4"/>
    <x v="1"/>
    <x v="1"/>
    <s v="HD Ready"/>
    <n v="1"/>
    <n v="4899"/>
    <n v="4899"/>
  </r>
  <r>
    <x v="9"/>
    <s v="55DC760"/>
    <x v="31"/>
    <x v="0"/>
    <x v="2"/>
    <s v="Ultra HD/4k (3840x2160p)"/>
    <n v="1"/>
    <n v="14489"/>
    <n v="14489"/>
  </r>
  <r>
    <x v="9"/>
    <s v="KD-55XF8596"/>
    <x v="21"/>
    <x v="0"/>
    <x v="2"/>
    <s v="Ultra HD/4k (3840x2160p)"/>
    <n v="1"/>
    <n v="18888"/>
    <n v="18888"/>
  </r>
  <r>
    <x v="9"/>
    <s v="22PFS5403"/>
    <x v="23"/>
    <x v="1"/>
    <x v="11"/>
    <s v="Full HD"/>
    <n v="1"/>
    <n v="3799"/>
    <n v="3799"/>
  </r>
  <r>
    <x v="9"/>
    <s v="22HE1FHDT"/>
    <x v="19"/>
    <x v="1"/>
    <x v="12"/>
    <s v="Full HD"/>
    <n v="1"/>
    <n v="1999"/>
    <n v="1999"/>
  </r>
  <r>
    <x v="9"/>
    <s v="LT-24MU380"/>
    <x v="13"/>
    <x v="1"/>
    <x v="6"/>
    <s v="HD Ready"/>
    <n v="1"/>
    <n v="2798"/>
    <n v="2798"/>
  </r>
  <r>
    <x v="9"/>
    <s v="22HE1FHDTA"/>
    <x v="19"/>
    <x v="0"/>
    <x v="12"/>
    <s v="Full HD"/>
    <n v="1"/>
    <n v="1500"/>
    <n v="1500"/>
  </r>
  <r>
    <x v="9"/>
    <s v="LE21CT5500"/>
    <x v="8"/>
    <x v="0"/>
    <x v="28"/>
    <s v="Full HD"/>
    <n v="1"/>
    <n v="2031"/>
    <n v="2031"/>
  </r>
  <r>
    <x v="9"/>
    <s v="32DH4430"/>
    <x v="9"/>
    <x v="1"/>
    <x v="1"/>
    <s v="HD Ready"/>
    <n v="1"/>
    <n v="1919"/>
    <n v="1919"/>
  </r>
  <r>
    <x v="9"/>
    <s v="55DF4530"/>
    <x v="9"/>
    <x v="1"/>
    <x v="2"/>
    <s v="Full HD"/>
    <n v="1"/>
    <n v="2699"/>
    <n v="2699"/>
  </r>
  <r>
    <x v="9"/>
    <s v="39L3763"/>
    <x v="7"/>
    <x v="0"/>
    <x v="20"/>
    <s v="Full HD"/>
    <n v="1"/>
    <n v="11999"/>
    <n v="11999"/>
  </r>
  <r>
    <x v="9"/>
    <s v="KD-43XE7005"/>
    <x v="21"/>
    <x v="0"/>
    <x v="0"/>
    <s v="Ultra HD/4k (3840x2160p)"/>
    <n v="1"/>
    <n v="10124.24"/>
    <n v="10124.24"/>
  </r>
  <r>
    <x v="9"/>
    <s v="49LJ622V"/>
    <x v="4"/>
    <x v="0"/>
    <x v="8"/>
    <s v="Full HD"/>
    <n v="1"/>
    <n v="9999"/>
    <n v="9999"/>
  </r>
  <r>
    <x v="9"/>
    <s v="42AF4330"/>
    <x v="9"/>
    <x v="1"/>
    <x v="21"/>
    <s v="Full HD"/>
    <n v="1"/>
    <n v="3384"/>
    <n v="3384"/>
  </r>
  <r>
    <x v="9"/>
    <s v="42DF4330"/>
    <x v="9"/>
    <x v="1"/>
    <x v="21"/>
    <s v="Full HD"/>
    <n v="1"/>
    <n v="5999"/>
    <n v="5999"/>
  </r>
  <r>
    <x v="9"/>
    <s v="43E3"/>
    <x v="10"/>
    <x v="0"/>
    <x v="0"/>
    <s v="Full HD"/>
    <n v="1"/>
    <n v="7999"/>
    <n v="7999"/>
  </r>
  <r>
    <x v="9"/>
    <s v="24MT49S"/>
    <x v="4"/>
    <x v="0"/>
    <x v="6"/>
    <s v="HD Ready"/>
    <n v="1"/>
    <n v="4498.9799999999996"/>
    <n v="4498.9799999999996"/>
  </r>
  <r>
    <x v="9"/>
    <s v="32PFS4132"/>
    <x v="23"/>
    <x v="1"/>
    <x v="1"/>
    <s v="Full HD"/>
    <n v="1"/>
    <n v="7299"/>
    <n v="7299"/>
  </r>
  <r>
    <x v="9"/>
    <s v="19DH4330"/>
    <x v="9"/>
    <x v="1"/>
    <x v="23"/>
    <s v="HD Ready"/>
    <n v="1"/>
    <n v="659"/>
    <n v="659"/>
  </r>
  <r>
    <x v="9"/>
    <s v="48DF4030"/>
    <x v="9"/>
    <x v="1"/>
    <x v="26"/>
    <s v="Full HD"/>
    <n v="1"/>
    <n v="5249"/>
    <n v="5249"/>
  </r>
  <r>
    <x v="9"/>
    <s v="32DH5330"/>
    <x v="9"/>
    <x v="0"/>
    <x v="1"/>
    <s v="HD Ready"/>
    <n v="1"/>
    <n v="2549"/>
    <n v="2549"/>
  </r>
  <r>
    <x v="9"/>
    <s v="32HX10S"/>
    <x v="3"/>
    <x v="0"/>
    <x v="1"/>
    <s v="HD Ready"/>
    <n v="1"/>
    <n v="11800"/>
    <n v="11800"/>
  </r>
  <r>
    <x v="9"/>
    <s v="LD-4316"/>
    <x v="26"/>
    <x v="0"/>
    <x v="0"/>
    <s v="Full HD"/>
    <n v="1"/>
    <n v="6299"/>
    <n v="6299"/>
  </r>
  <r>
    <x v="9"/>
    <s v="LED19HD500U"/>
    <x v="35"/>
    <x v="1"/>
    <x v="23"/>
    <s v="HD Ready"/>
    <n v="1"/>
    <n v="2119"/>
    <n v="2119"/>
  </r>
  <r>
    <x v="9"/>
    <s v="LE2455T2"/>
    <x v="38"/>
    <x v="1"/>
    <x v="6"/>
    <s v="HD Ready"/>
    <n v="1"/>
    <n v="1888.94"/>
    <n v="1888.94"/>
  </r>
  <r>
    <x v="9"/>
    <s v="KDL-42W705B"/>
    <x v="21"/>
    <x v="0"/>
    <x v="21"/>
    <s v="Full HD"/>
    <n v="-1"/>
    <n v="7359.9"/>
    <n v="-7359.9"/>
  </r>
  <r>
    <x v="9"/>
    <s v="QE55LS01T"/>
    <x v="1"/>
    <x v="0"/>
    <x v="2"/>
    <s v="Ultra HD/4k (3840x2160p)"/>
    <n v="-1"/>
    <n v="40999"/>
    <n v="-40999"/>
  </r>
  <r>
    <x v="9"/>
    <s v="49AS1FHDTA1"/>
    <x v="19"/>
    <x v="0"/>
    <x v="8"/>
    <s v="Full HD"/>
    <n v="-1"/>
    <n v="5599"/>
    <n v="-5599"/>
  </r>
  <r>
    <x v="9"/>
    <s v="TV32-FS2G"/>
    <x v="17"/>
    <x v="0"/>
    <x v="1"/>
    <s v="Full HD"/>
    <n v="-1"/>
    <n v="6731.6"/>
    <n v="-6731.6"/>
  </r>
  <r>
    <x v="9"/>
    <s v="24FR55WU"/>
    <x v="3"/>
    <x v="0"/>
    <x v="6"/>
    <s v="Full HD"/>
    <n v="-1"/>
    <n v="3999"/>
    <n v="-3999"/>
  </r>
  <r>
    <x v="9"/>
    <s v="65PUS7304"/>
    <x v="23"/>
    <x v="0"/>
    <x v="14"/>
    <s v="Ultra HD/4k (3840x2160p)"/>
    <n v="-1"/>
    <n v="35999"/>
    <n v="-35999"/>
  </r>
  <r>
    <x v="9"/>
    <s v="LED-32E6000 SMART + T2"/>
    <x v="2"/>
    <x v="0"/>
    <x v="1"/>
    <s v="HD Ready"/>
    <n v="-1"/>
    <n v="4499"/>
    <n v="-4499"/>
  </r>
  <r>
    <x v="9"/>
    <s v="32WE850"/>
    <x v="40"/>
    <x v="0"/>
    <x v="1"/>
    <s v="HD Ready"/>
    <n v="-1"/>
    <n v="3999"/>
    <n v="-3999"/>
  </r>
  <r>
    <x v="9"/>
    <s v="32DH4530"/>
    <x v="9"/>
    <x v="1"/>
    <x v="5"/>
    <s v="HD Ready"/>
    <n v="-1"/>
    <n v="3999"/>
    <n v="-3999"/>
  </r>
  <r>
    <x v="9"/>
    <s v="65UP50GU"/>
    <x v="3"/>
    <x v="0"/>
    <x v="14"/>
    <s v="Ultra HD/4k (3840x2160p)"/>
    <n v="-1"/>
    <n v="39999"/>
    <n v="-39999"/>
  </r>
  <r>
    <x v="9"/>
    <s v="LE-32Z1T2"/>
    <x v="14"/>
    <x v="1"/>
    <x v="1"/>
    <s v="HD Ready"/>
    <n v="-1"/>
    <n v="3333"/>
    <n v="-3333"/>
  </r>
  <r>
    <x v="9"/>
    <s v="LED-48G5000 + T2"/>
    <x v="2"/>
    <x v="1"/>
    <x v="26"/>
    <s v="Full HD"/>
    <n v="-1"/>
    <n v="8799"/>
    <n v="-8799"/>
  </r>
  <r>
    <x v="9"/>
    <s v="KD-49XF8596"/>
    <x v="21"/>
    <x v="0"/>
    <x v="8"/>
    <s v="Ultra HD/4k (3840x2160p)"/>
    <n v="-1"/>
    <n v="27929"/>
    <n v="-27929"/>
  </r>
  <r>
    <x v="9"/>
    <s v="50FK30G"/>
    <x v="3"/>
    <x v="0"/>
    <x v="3"/>
    <s v="Full HD"/>
    <n v="-1"/>
    <n v="12999"/>
    <n v="-12999"/>
  </r>
  <r>
    <x v="9"/>
    <s v="LE32CT5500"/>
    <x v="8"/>
    <x v="0"/>
    <x v="1"/>
    <s v="HD Ready"/>
    <n v="-1"/>
    <n v="5999"/>
    <n v="-5999"/>
  </r>
  <r>
    <x v="9"/>
    <s v="50UK30G"/>
    <x v="3"/>
    <x v="0"/>
    <x v="3"/>
    <s v="Ultra HD/4k (3840x2160p)"/>
    <n v="-1"/>
    <n v="13499"/>
    <n v="-13499"/>
  </r>
  <r>
    <x v="9"/>
    <s v="43UK32G"/>
    <x v="3"/>
    <x v="0"/>
    <x v="0"/>
    <s v="Ultra HD/4k (3840x2160p)"/>
    <n v="-1"/>
    <n v="12699"/>
    <n v="-12699"/>
  </r>
  <r>
    <x v="9"/>
    <s v="43UK30G"/>
    <x v="3"/>
    <x v="0"/>
    <x v="0"/>
    <s v="Ultra HD/4k (3840x2160p)"/>
    <n v="-1"/>
    <n v="15299"/>
    <n v="-15299"/>
  </r>
  <r>
    <x v="9"/>
    <s v="32HB4T62"/>
    <x v="43"/>
    <x v="0"/>
    <x v="1"/>
    <s v="Full HD"/>
    <n v="-1"/>
    <n v="7399"/>
    <n v="-7399"/>
  </r>
  <r>
    <x v="9"/>
    <s v="32S1750"/>
    <x v="7"/>
    <x v="1"/>
    <x v="1"/>
    <s v="HD Ready"/>
    <n v="-1"/>
    <n v="4999"/>
    <n v="-4999"/>
  </r>
  <r>
    <x v="9"/>
    <s v="42FX10S"/>
    <x v="3"/>
    <x v="0"/>
    <x v="21"/>
    <s v="Full HD"/>
    <n v="-1"/>
    <n v="11800"/>
    <n v="-11800"/>
  </r>
  <r>
    <x v="9"/>
    <s v="LED40FHD500U"/>
    <x v="35"/>
    <x v="1"/>
    <x v="4"/>
    <s v="Full HD"/>
    <n v="-1"/>
    <n v="4999"/>
    <n v="-4999"/>
  </r>
  <r>
    <x v="9"/>
    <s v="KD-65XE7096"/>
    <x v="21"/>
    <x v="0"/>
    <x v="14"/>
    <s v="Ultra HD/4k (3840x2160p)"/>
    <n v="-2"/>
    <n v="61124.95"/>
    <n v="-122249.9"/>
  </r>
  <r>
    <x v="9"/>
    <s v="LC-32HI3122E"/>
    <x v="25"/>
    <x v="1"/>
    <x v="1"/>
    <s v="HD Ready"/>
    <n v="-3"/>
    <n v="4454"/>
    <n v="-13362"/>
  </r>
  <r>
    <x v="10"/>
    <s v="4A 32"/>
    <x v="0"/>
    <x v="0"/>
    <x v="1"/>
    <s v="HD Ready"/>
    <n v="1200"/>
    <n v="4363.2754166699997"/>
    <n v="5235930.5"/>
  </r>
  <r>
    <x v="10"/>
    <s v="UE43TU7100"/>
    <x v="1"/>
    <x v="0"/>
    <x v="0"/>
    <s v="Ultra HD/4k (3840x2160p)"/>
    <n v="983.7"/>
    <n v="10965.955992679999"/>
    <n v="10787210.91"/>
  </r>
  <r>
    <x v="10"/>
    <s v="TV 4S 43"/>
    <x v="0"/>
    <x v="0"/>
    <x v="0"/>
    <s v="Ultra HD/4k (3840x2160p)"/>
    <n v="889"/>
    <n v="7945.4646119199997"/>
    <n v="7063518.04"/>
  </r>
  <r>
    <x v="10"/>
    <s v="UE32T5300"/>
    <x v="1"/>
    <x v="0"/>
    <x v="1"/>
    <s v="Full HD"/>
    <n v="727.7"/>
    <n v="6773.7107599299998"/>
    <n v="4929229.32"/>
  </r>
  <r>
    <x v="10"/>
    <s v="LED-32G5000 + T2"/>
    <x v="2"/>
    <x v="1"/>
    <x v="1"/>
    <s v="HD Ready"/>
    <n v="545"/>
    <n v="2452.2442018299998"/>
    <n v="1336473.0900000001"/>
  </r>
  <r>
    <x v="10"/>
    <s v="UE55TU7100"/>
    <x v="1"/>
    <x v="0"/>
    <x v="2"/>
    <s v="Ultra HD/4k (3840x2160p)"/>
    <n v="483.4"/>
    <n v="15463.536988"/>
    <n v="7475073.7800000003"/>
  </r>
  <r>
    <x v="10"/>
    <s v="43LM6300PLA"/>
    <x v="4"/>
    <x v="0"/>
    <x v="0"/>
    <s v="Full HD"/>
    <n v="467.1"/>
    <n v="8179.73922072"/>
    <n v="3820756.19"/>
  </r>
  <r>
    <x v="10"/>
    <s v="TV 4S 55 INTERNATIONAL EDITION"/>
    <x v="0"/>
    <x v="0"/>
    <x v="2"/>
    <s v="Ultra HD/4k (3840x2160p)"/>
    <n v="451"/>
    <n v="11629.8135255"/>
    <n v="5245045.9000000004"/>
  </r>
  <r>
    <x v="10"/>
    <s v="UE43T5300"/>
    <x v="1"/>
    <x v="0"/>
    <x v="0"/>
    <s v="Full HD"/>
    <n v="399"/>
    <n v="8740.2765162899996"/>
    <n v="3487370.33"/>
  </r>
  <r>
    <x v="10"/>
    <s v="UE32T4500"/>
    <x v="1"/>
    <x v="0"/>
    <x v="1"/>
    <s v="HD Ready"/>
    <n v="376"/>
    <n v="5984.6887766"/>
    <n v="2250242.98"/>
  </r>
  <r>
    <x v="10"/>
    <s v="32H500GU"/>
    <x v="3"/>
    <x v="1"/>
    <x v="1"/>
    <s v="HD Ready"/>
    <n v="263.7"/>
    <n v="3255.4408797900001"/>
    <n v="858459.76"/>
  </r>
  <r>
    <x v="10"/>
    <s v="43UN71006LB"/>
    <x v="4"/>
    <x v="0"/>
    <x v="0"/>
    <s v="Ultra HD/4k (3840x2160p)"/>
    <n v="260.7"/>
    <n v="10974.846144990001"/>
    <n v="2861142.39"/>
  </r>
  <r>
    <x v="10"/>
    <s v="32LK610BPLC"/>
    <x v="4"/>
    <x v="0"/>
    <x v="1"/>
    <s v="HD Ready"/>
    <n v="241"/>
    <n v="5533.4334439800004"/>
    <n v="1333557.46"/>
  </r>
  <r>
    <x v="10"/>
    <s v="32H600GU"/>
    <x v="3"/>
    <x v="0"/>
    <x v="1"/>
    <s v="HD Ready"/>
    <n v="228.1"/>
    <n v="4344.6749671199996"/>
    <n v="991020.36"/>
  </r>
  <r>
    <x v="10"/>
    <s v="UE24N4500"/>
    <x v="1"/>
    <x v="0"/>
    <x v="6"/>
    <s v="HD Ready"/>
    <n v="224"/>
    <n v="5263.1403124999997"/>
    <n v="1178943.43"/>
  </r>
  <r>
    <x v="10"/>
    <s v="UE43NU7090"/>
    <x v="1"/>
    <x v="0"/>
    <x v="0"/>
    <s v="Ultra HD/4k (3840x2160p)"/>
    <n v="204"/>
    <n v="10020.58294118"/>
    <n v="2044198.92"/>
  </r>
  <r>
    <x v="10"/>
    <s v="32S2855"/>
    <x v="7"/>
    <x v="1"/>
    <x v="1"/>
    <s v="HD Ready"/>
    <n v="203"/>
    <n v="3092.05418719"/>
    <n v="627687"/>
  </r>
  <r>
    <x v="10"/>
    <s v="UE50TU8000"/>
    <x v="1"/>
    <x v="0"/>
    <x v="3"/>
    <s v="Ultra HD/4k (3840x2160p)"/>
    <n v="197"/>
    <n v="15946.32893401"/>
    <n v="3141426.8"/>
  </r>
  <r>
    <x v="10"/>
    <s v="UE43TU8500"/>
    <x v="1"/>
    <x v="0"/>
    <x v="0"/>
    <s v="Ultra HD/4k (3840x2160p)"/>
    <n v="188.7"/>
    <n v="15742.854266030001"/>
    <n v="2970676.6"/>
  </r>
  <r>
    <x v="10"/>
    <s v="43B6600PA"/>
    <x v="5"/>
    <x v="0"/>
    <x v="0"/>
    <s v="Full HD"/>
    <n v="188.4"/>
    <n v="6453.3168789800002"/>
    <n v="1215804.8999999999"/>
  </r>
  <r>
    <x v="10"/>
    <s v="LED-24G5000 + T2"/>
    <x v="2"/>
    <x v="1"/>
    <x v="6"/>
    <s v="HD Ready"/>
    <n v="185"/>
    <n v="2065.7807567599998"/>
    <n v="382169.44"/>
  </r>
  <r>
    <x v="10"/>
    <s v="UE32T4510"/>
    <x v="1"/>
    <x v="0"/>
    <x v="1"/>
    <s v="HD Ready"/>
    <n v="175.4"/>
    <n v="5964.2183580399997"/>
    <n v="1046123.9"/>
  </r>
  <r>
    <x v="10"/>
    <s v="32B6600PA"/>
    <x v="5"/>
    <x v="0"/>
    <x v="1"/>
    <s v="HD Ready"/>
    <n v="174"/>
    <n v="4334.9789080500004"/>
    <n v="754286.33"/>
  </r>
  <r>
    <x v="10"/>
    <s v="MTV-3230HT2"/>
    <x v="6"/>
    <x v="1"/>
    <x v="1"/>
    <s v="HD Ready"/>
    <n v="172"/>
    <n v="2591.0055814000002"/>
    <n v="445652.96"/>
  </r>
  <r>
    <x v="10"/>
    <s v="LED-24G5000 SMART + T2"/>
    <x v="2"/>
    <x v="1"/>
    <x v="6"/>
    <s v="HD Ready"/>
    <n v="170"/>
    <n v="2682.0594117599999"/>
    <n v="455950.1"/>
  </r>
  <r>
    <x v="10"/>
    <s v="32A5800"/>
    <x v="5"/>
    <x v="0"/>
    <x v="1"/>
    <s v="HD Ready"/>
    <n v="168"/>
    <n v="4672.7071428600002"/>
    <n v="785014.8"/>
  </r>
  <r>
    <x v="10"/>
    <s v="MTV-3220HT2"/>
    <x v="6"/>
    <x v="1"/>
    <x v="1"/>
    <s v="HD Ready"/>
    <n v="158"/>
    <n v="2496.07664557"/>
    <n v="394380.11"/>
  </r>
  <r>
    <x v="10"/>
    <s v="40F600"/>
    <x v="3"/>
    <x v="0"/>
    <x v="4"/>
    <s v="Full HD"/>
    <n v="155"/>
    <n v="6466.36922581"/>
    <n v="1002287.23"/>
  </r>
  <r>
    <x v="10"/>
    <s v="49UM7050PLF"/>
    <x v="4"/>
    <x v="0"/>
    <x v="8"/>
    <s v="Ultra HD/4k (3840x2160p)"/>
    <n v="154"/>
    <n v="12350.761038959999"/>
    <n v="1902017.2"/>
  </r>
  <r>
    <x v="10"/>
    <s v="43UN74006LB"/>
    <x v="4"/>
    <x v="0"/>
    <x v="0"/>
    <s v="Ultra HD/4k (3840x2160p)"/>
    <n v="153"/>
    <n v="12987.25947712"/>
    <n v="1987050.7"/>
  </r>
  <r>
    <x v="10"/>
    <s v="32LM6300PLA"/>
    <x v="4"/>
    <x v="0"/>
    <x v="1"/>
    <s v="Full HD"/>
    <n v="153"/>
    <n v="7903.8879084999999"/>
    <n v="1209294.8500000001"/>
  </r>
  <r>
    <x v="10"/>
    <s v="UE50TU7100"/>
    <x v="1"/>
    <x v="0"/>
    <x v="3"/>
    <s v="Ultra HD/4k (3840x2160p)"/>
    <n v="149"/>
    <n v="13964.741543620001"/>
    <n v="2080746.49"/>
  </r>
  <r>
    <x v="10"/>
    <s v="32H700GU"/>
    <x v="3"/>
    <x v="0"/>
    <x v="1"/>
    <s v="HD Ready"/>
    <n v="149"/>
    <n v="4732.8925503399996"/>
    <n v="705200.99"/>
  </r>
  <r>
    <x v="10"/>
    <s v="UE55TU8500"/>
    <x v="1"/>
    <x v="0"/>
    <x v="2"/>
    <s v="Ultra HD/4k (3840x2160p)"/>
    <n v="146.1"/>
    <n v="20811.338329909999"/>
    <n v="3040536.53"/>
  </r>
  <r>
    <x v="10"/>
    <s v="UE50NU7002"/>
    <x v="1"/>
    <x v="0"/>
    <x v="3"/>
    <s v="Ultra HD/4k (3840x2160p)"/>
    <n v="143"/>
    <n v="12998.06979021"/>
    <n v="1858723.98"/>
  </r>
  <r>
    <x v="10"/>
    <s v="UE32M5500"/>
    <x v="1"/>
    <x v="0"/>
    <x v="1"/>
    <s v="Full HD"/>
    <n v="140.4"/>
    <n v="10558.05363248"/>
    <n v="1482350.73"/>
  </r>
  <r>
    <x v="10"/>
    <s v="32B6700HA"/>
    <x v="5"/>
    <x v="0"/>
    <x v="1"/>
    <s v="HD Ready"/>
    <n v="135"/>
    <n v="4660.2920740700001"/>
    <n v="629139.43000000005"/>
  </r>
  <r>
    <x v="10"/>
    <s v="UE43TU8000"/>
    <x v="1"/>
    <x v="0"/>
    <x v="0"/>
    <s v="Ultra HD/4k (3840x2160p)"/>
    <n v="121"/>
    <n v="13373.265041320001"/>
    <n v="1618165.07"/>
  </r>
  <r>
    <x v="10"/>
    <s v="32DH3004"/>
    <x v="8"/>
    <x v="1"/>
    <x v="1"/>
    <s v="HD Ready"/>
    <n v="117"/>
    <n v="2539.9658119699998"/>
    <n v="297176"/>
  </r>
  <r>
    <x v="10"/>
    <s v="QE50Q60T"/>
    <x v="1"/>
    <x v="0"/>
    <x v="3"/>
    <s v="Ultra HD/4k (3840x2160p)"/>
    <n v="114.7"/>
    <n v="22486.627027030001"/>
    <n v="2579216.12"/>
  </r>
  <r>
    <x v="10"/>
    <s v="24H600"/>
    <x v="3"/>
    <x v="0"/>
    <x v="6"/>
    <s v="HD Ready"/>
    <n v="112"/>
    <n v="3996.2232142900002"/>
    <n v="447577"/>
  </r>
  <r>
    <x v="10"/>
    <s v="24TL510S"/>
    <x v="4"/>
    <x v="0"/>
    <x v="6"/>
    <s v="HD Ready"/>
    <n v="110"/>
    <n v="5239.69327273"/>
    <n v="576366.26"/>
  </r>
  <r>
    <x v="10"/>
    <s v="28TL510S"/>
    <x v="4"/>
    <x v="0"/>
    <x v="7"/>
    <s v="HD Ready"/>
    <n v="104.7"/>
    <n v="5870.4514613199999"/>
    <n v="614636.26800000004"/>
  </r>
  <r>
    <x v="10"/>
    <s v="32&quot; HD"/>
    <x v="48"/>
    <x v="0"/>
    <x v="1"/>
    <s v="HD Ready"/>
    <n v="104"/>
    <n v="4399.2221153800001"/>
    <n v="457519.1"/>
  </r>
  <r>
    <x v="10"/>
    <s v="22AS1FHDTA1"/>
    <x v="19"/>
    <x v="0"/>
    <x v="11"/>
    <s v="Full HD"/>
    <n v="99"/>
    <n v="2273.6565656600001"/>
    <n v="225092"/>
  </r>
  <r>
    <x v="10"/>
    <s v="43UM7050PLF"/>
    <x v="4"/>
    <x v="0"/>
    <x v="0"/>
    <s v="Ultra HD/4k (3840x2160p)"/>
    <n v="95"/>
    <n v="9887.76"/>
    <n v="939337.2"/>
  </r>
  <r>
    <x v="10"/>
    <s v="32DH3500"/>
    <x v="8"/>
    <x v="0"/>
    <x v="1"/>
    <s v="HD Ready"/>
    <n v="95"/>
    <n v="3976.6098947400001"/>
    <n v="377777.94"/>
  </r>
  <r>
    <x v="10"/>
    <s v="LT-32MU380"/>
    <x v="13"/>
    <x v="1"/>
    <x v="1"/>
    <s v="HD Ready"/>
    <n v="94"/>
    <n v="3118.8041489399998"/>
    <n v="293167.59000000003"/>
  </r>
  <r>
    <x v="10"/>
    <s v="QE43Q60T"/>
    <x v="1"/>
    <x v="0"/>
    <x v="0"/>
    <s v="Ultra HD/4k (3840x2160p)"/>
    <n v="93"/>
    <n v="18897.623763439999"/>
    <n v="1757479.01"/>
  </r>
  <r>
    <x v="10"/>
    <s v="50U600G"/>
    <x v="3"/>
    <x v="0"/>
    <x v="3"/>
    <s v="Ultra HD/4k (3840x2160p)"/>
    <n v="93"/>
    <n v="8822.8533333300002"/>
    <n v="820525.36"/>
  </r>
  <r>
    <x v="10"/>
    <s v="24H500"/>
    <x v="3"/>
    <x v="1"/>
    <x v="6"/>
    <s v="HD Ready"/>
    <n v="92"/>
    <n v="2694.02152174"/>
    <n v="247849.98"/>
  </r>
  <r>
    <x v="10"/>
    <s v="UE55TU8000"/>
    <x v="1"/>
    <x v="0"/>
    <x v="2"/>
    <s v="Ultra HD/4k (3840x2160p)"/>
    <n v="91"/>
    <n v="18470.426813189999"/>
    <n v="1680808.84"/>
  </r>
  <r>
    <x v="10"/>
    <s v="LED-43D5000 SMART + T2"/>
    <x v="2"/>
    <x v="0"/>
    <x v="0"/>
    <s v="Full HD"/>
    <n v="89"/>
    <n v="5712.7297752799996"/>
    <n v="508432.95"/>
  </r>
  <r>
    <x v="10"/>
    <s v="QE55Q60T"/>
    <x v="1"/>
    <x v="0"/>
    <x v="2"/>
    <s v="Ultra HD/4k (3840x2160p)"/>
    <n v="88.7"/>
    <n v="26791.35907554"/>
    <n v="2376393.5499999998"/>
  </r>
  <r>
    <x v="10"/>
    <s v="UE58TU7100"/>
    <x v="1"/>
    <x v="0"/>
    <x v="13"/>
    <s v="Ultra HD/4k (3840x2160p)"/>
    <n v="85.7"/>
    <n v="16346.44014002"/>
    <n v="1400889.92"/>
  </r>
  <r>
    <x v="10"/>
    <s v="UE50TU8500"/>
    <x v="1"/>
    <x v="0"/>
    <x v="3"/>
    <s v="Ultra HD/4k (3840x2160p)"/>
    <n v="82"/>
    <n v="18691.474146339999"/>
    <n v="1532700.88"/>
  </r>
  <r>
    <x v="10"/>
    <s v="49UM7100PLB"/>
    <x v="4"/>
    <x v="0"/>
    <x v="8"/>
    <s v="Ultra HD/4k (3840x2160p)"/>
    <n v="81"/>
    <n v="12879.12592593"/>
    <n v="1043209.2"/>
  </r>
  <r>
    <x v="10"/>
    <s v="24S1850"/>
    <x v="7"/>
    <x v="1"/>
    <x v="6"/>
    <s v="HD Ready"/>
    <n v="78"/>
    <n v="2800.3974358999999"/>
    <n v="218431"/>
  </r>
  <r>
    <x v="10"/>
    <s v="LT22M445"/>
    <x v="13"/>
    <x v="1"/>
    <x v="11"/>
    <s v="Full HD"/>
    <n v="75"/>
    <n v="1852.33333333"/>
    <n v="138925"/>
  </r>
  <r>
    <x v="10"/>
    <s v="LE-32F2S"/>
    <x v="14"/>
    <x v="0"/>
    <x v="1"/>
    <s v="HD Ready"/>
    <n v="73"/>
    <n v="3252.5149315100002"/>
    <n v="237433.59"/>
  </r>
  <r>
    <x v="10"/>
    <s v="43A7500F"/>
    <x v="5"/>
    <x v="0"/>
    <x v="0"/>
    <s v="Ultra HD/4k (3840x2160p)"/>
    <n v="72"/>
    <n v="8954.6388888900001"/>
    <n v="644734"/>
  </r>
  <r>
    <x v="10"/>
    <s v="43'' FHD"/>
    <x v="48"/>
    <x v="0"/>
    <x v="0"/>
    <s v="Full HD"/>
    <n v="70"/>
    <n v="6757.0857142900004"/>
    <n v="472996"/>
  </r>
  <r>
    <x v="10"/>
    <s v="MTV-3231LT2"/>
    <x v="6"/>
    <x v="1"/>
    <x v="1"/>
    <s v="HD Ready"/>
    <n v="70"/>
    <n v="2501.1344285700002"/>
    <n v="175079.41"/>
  </r>
  <r>
    <x v="10"/>
    <s v="UE24H4070"/>
    <x v="1"/>
    <x v="1"/>
    <x v="6"/>
    <s v="HD Ready"/>
    <n v="68"/>
    <n v="3080.8261764700001"/>
    <n v="209496.18"/>
  </r>
  <r>
    <x v="10"/>
    <s v="32TH1"/>
    <x v="24"/>
    <x v="1"/>
    <x v="1"/>
    <s v="HD Ready"/>
    <n v="68"/>
    <n v="2478.64705882"/>
    <n v="168548"/>
  </r>
  <r>
    <x v="10"/>
    <s v="43U700"/>
    <x v="3"/>
    <x v="0"/>
    <x v="0"/>
    <s v="Ultra HD/4k (3840x2160p)"/>
    <n v="67"/>
    <n v="8140.4805970099997"/>
    <n v="545412.19999999995"/>
  </r>
  <r>
    <x v="10"/>
    <s v="L32HD22B"/>
    <x v="16"/>
    <x v="1"/>
    <x v="1"/>
    <s v="HD Ready"/>
    <n v="63"/>
    <n v="3473.8271428600001"/>
    <n v="218851.11"/>
  </r>
  <r>
    <x v="10"/>
    <s v="40F500"/>
    <x v="3"/>
    <x v="1"/>
    <x v="4"/>
    <s v="Full HD"/>
    <n v="61"/>
    <n v="4933.0977049200001"/>
    <n v="300918.96000000002"/>
  </r>
  <r>
    <x v="10"/>
    <s v="40S2855EC"/>
    <x v="7"/>
    <x v="1"/>
    <x v="4"/>
    <s v="Full HD"/>
    <n v="61"/>
    <n v="4998.7377049200004"/>
    <n v="304923"/>
  </r>
  <r>
    <x v="10"/>
    <s v="55SM8050PLC"/>
    <x v="4"/>
    <x v="0"/>
    <x v="2"/>
    <s v="Ultra HD/4k (3840x2160p)"/>
    <n v="60"/>
    <n v="22477.39866667"/>
    <n v="1348643.92"/>
  </r>
  <r>
    <x v="10"/>
    <s v="LED-43G5000 + T2"/>
    <x v="2"/>
    <x v="1"/>
    <x v="0"/>
    <s v="Full HD"/>
    <n v="59"/>
    <n v="4760.9769491500001"/>
    <n v="280897.64"/>
  </r>
  <r>
    <x v="10"/>
    <s v="TV32-HS2G"/>
    <x v="17"/>
    <x v="0"/>
    <x v="1"/>
    <s v="HD Ready"/>
    <n v="59"/>
    <n v="5549.0491525400003"/>
    <n v="327393.90000000002"/>
  </r>
  <r>
    <x v="10"/>
    <s v="A32HD300T2S"/>
    <x v="11"/>
    <x v="0"/>
    <x v="1"/>
    <s v="HD Ready"/>
    <n v="58"/>
    <n v="3417.6087931000002"/>
    <n v="198221.31"/>
  </r>
  <r>
    <x v="10"/>
    <s v="32HDT2S2"/>
    <x v="15"/>
    <x v="1"/>
    <x v="1"/>
    <s v="HD Ready"/>
    <n v="58"/>
    <n v="2857.9825862100001"/>
    <n v="165762.99"/>
  </r>
  <r>
    <x v="10"/>
    <s v="MTV-2450HST2"/>
    <x v="6"/>
    <x v="0"/>
    <x v="6"/>
    <s v="HD Ready"/>
    <n v="57"/>
    <n v="2727.9122806999999"/>
    <n v="155491"/>
  </r>
  <r>
    <x v="10"/>
    <s v="32DH3000"/>
    <x v="8"/>
    <x v="1"/>
    <x v="1"/>
    <s v="HD Ready"/>
    <n v="56.7"/>
    <n v="3168.4843033500001"/>
    <n v="179653.06"/>
  </r>
  <r>
    <x v="10"/>
    <s v="40U600G"/>
    <x v="3"/>
    <x v="0"/>
    <x v="4"/>
    <s v="Ultra HD/4k (3840x2160p)"/>
    <n v="53.7"/>
    <n v="6973.6945996300001"/>
    <n v="374487.4"/>
  </r>
  <r>
    <x v="10"/>
    <s v="32H9000ST"/>
    <x v="28"/>
    <x v="0"/>
    <x v="1"/>
    <s v="HD Ready"/>
    <n v="51"/>
    <n v="3557.33294118"/>
    <n v="181423.98"/>
  </r>
  <r>
    <x v="10"/>
    <s v="LED-32D5000 SMART + T2"/>
    <x v="2"/>
    <x v="0"/>
    <x v="1"/>
    <s v="HD Ready"/>
    <n v="49"/>
    <n v="3538.1995918399998"/>
    <n v="173371.78"/>
  </r>
  <r>
    <x v="10"/>
    <s v="40DF5502"/>
    <x v="8"/>
    <x v="0"/>
    <x v="4"/>
    <s v="Full HD"/>
    <n v="49"/>
    <n v="5051.4063265300001"/>
    <n v="247518.91"/>
  </r>
  <r>
    <x v="10"/>
    <s v="32E6 AI"/>
    <x v="10"/>
    <x v="0"/>
    <x v="1"/>
    <s v="Full HD"/>
    <n v="46"/>
    <n v="6262.32326087"/>
    <n v="288066.87"/>
  </r>
  <r>
    <x v="10"/>
    <s v="TV 4S 43 EU"/>
    <x v="0"/>
    <x v="0"/>
    <x v="0"/>
    <s v="Ultra HD/4k (3840x2160p)"/>
    <n v="42"/>
    <n v="8165.3809523800001"/>
    <n v="342946"/>
  </r>
  <r>
    <x v="10"/>
    <s v="LED-32H7000 SMART + T2"/>
    <x v="2"/>
    <x v="0"/>
    <x v="1"/>
    <s v="HD Ready"/>
    <n v="41"/>
    <n v="3720.89512195"/>
    <n v="152556.70000000001"/>
  </r>
  <r>
    <x v="10"/>
    <s v="43UN81006LB"/>
    <x v="4"/>
    <x v="0"/>
    <x v="0"/>
    <s v="Ultra HD/4k (3840x2160p)"/>
    <n v="41"/>
    <n v="13882.01707317"/>
    <n v="569162.69999999995"/>
  </r>
  <r>
    <x v="10"/>
    <s v="MTV-2450HT2"/>
    <x v="6"/>
    <x v="1"/>
    <x v="6"/>
    <s v="HD Ready"/>
    <n v="41"/>
    <n v="2012.0973170699999"/>
    <n v="82495.990000000005"/>
  </r>
  <r>
    <x v="10"/>
    <s v="40DF5000"/>
    <x v="8"/>
    <x v="1"/>
    <x v="4"/>
    <s v="Full HD"/>
    <n v="41"/>
    <n v="4562.8617073200003"/>
    <n v="187077.33"/>
  </r>
  <r>
    <x v="10"/>
    <s v="LT-40MU580"/>
    <x v="13"/>
    <x v="1"/>
    <x v="4"/>
    <s v="Full HD"/>
    <n v="41"/>
    <n v="4907.7948780500001"/>
    <n v="201219.59"/>
  </r>
  <r>
    <x v="10"/>
    <s v="TV 4S 55 EU"/>
    <x v="0"/>
    <x v="0"/>
    <x v="2"/>
    <s v="Ultra HD/4k (3840x2160p)"/>
    <n v="40"/>
    <n v="12372.325500000001"/>
    <n v="494893.02"/>
  </r>
  <r>
    <x v="10"/>
    <s v="KD-55XH8096"/>
    <x v="21"/>
    <x v="0"/>
    <x v="2"/>
    <s v="Ultra HD/4k (3840x2160p)"/>
    <n v="39"/>
    <n v="25148.72564103"/>
    <n v="980800.3"/>
  </r>
  <r>
    <x v="10"/>
    <s v="40B6700PA"/>
    <x v="5"/>
    <x v="0"/>
    <x v="4"/>
    <s v="Full HD"/>
    <n v="39"/>
    <n v="6896.1212820500004"/>
    <n v="268948.73"/>
  </r>
  <r>
    <x v="10"/>
    <s v="UE28N4500"/>
    <x v="1"/>
    <x v="0"/>
    <x v="7"/>
    <s v="HD Ready"/>
    <n v="39"/>
    <n v="5884.8010256400003"/>
    <n v="229507.24"/>
  </r>
  <r>
    <x v="10"/>
    <s v="MTV-3250FST2"/>
    <x v="6"/>
    <x v="0"/>
    <x v="1"/>
    <s v="Full HD"/>
    <n v="38.700000000000003"/>
    <n v="3739.6901808799998"/>
    <n v="144726.01"/>
  </r>
  <r>
    <x v="10"/>
    <s v="32WC965"/>
    <x v="12"/>
    <x v="1"/>
    <x v="1"/>
    <s v="HD Ready"/>
    <n v="38"/>
    <n v="2825.4210526299998"/>
    <n v="107366"/>
  </r>
  <r>
    <x v="10"/>
    <s v="50U730"/>
    <x v="3"/>
    <x v="0"/>
    <x v="3"/>
    <s v="Ultra HD/4k (3840x2160p)"/>
    <n v="36.799999999999997"/>
    <n v="9925.5921195699993"/>
    <n v="365261.79"/>
  </r>
  <r>
    <x v="10"/>
    <s v="UE50TU8510"/>
    <x v="1"/>
    <x v="0"/>
    <x v="3"/>
    <s v="Ultra HD/4k (3840x2160p)"/>
    <n v="36"/>
    <n v="18939.699166670001"/>
    <n v="681829.17"/>
  </r>
  <r>
    <x v="10"/>
    <s v="32H8000ST"/>
    <x v="28"/>
    <x v="0"/>
    <x v="1"/>
    <s v="HD Ready"/>
    <n v="35"/>
    <n v="3434.65142857"/>
    <n v="120212.8"/>
  </r>
  <r>
    <x v="10"/>
    <s v="43FHDT2S2SM8-S"/>
    <x v="15"/>
    <x v="0"/>
    <x v="0"/>
    <s v="Full HD"/>
    <n v="35"/>
    <n v="6313.2857142900002"/>
    <n v="220965"/>
  </r>
  <r>
    <x v="10"/>
    <s v="43Q20"/>
    <x v="10"/>
    <x v="0"/>
    <x v="0"/>
    <s v="Ultra HD/4k (3840x2160p)"/>
    <n v="34"/>
    <n v="10399.842647060001"/>
    <n v="353594.65"/>
  </r>
  <r>
    <x v="10"/>
    <s v="40E6 AI"/>
    <x v="10"/>
    <x v="0"/>
    <x v="4"/>
    <s v="Full HD"/>
    <n v="34"/>
    <n v="6970.0588235300002"/>
    <n v="236982"/>
  </r>
  <r>
    <x v="10"/>
    <s v="UE55RU7300"/>
    <x v="1"/>
    <x v="0"/>
    <x v="2"/>
    <s v="Ultra HD/4k (3840x2160p)"/>
    <n v="33"/>
    <n v="15132.33333333"/>
    <n v="499367"/>
  </r>
  <r>
    <x v="10"/>
    <s v="32DH5502"/>
    <x v="8"/>
    <x v="0"/>
    <x v="1"/>
    <s v="HD Ready"/>
    <n v="32"/>
    <n v="3470.9375"/>
    <n v="111070"/>
  </r>
  <r>
    <x v="10"/>
    <s v="A32HD300T2"/>
    <x v="11"/>
    <x v="1"/>
    <x v="1"/>
    <s v="HD Ready"/>
    <n v="31"/>
    <n v="2528.03225806"/>
    <n v="78369"/>
  </r>
  <r>
    <x v="10"/>
    <s v="50B7200UW"/>
    <x v="5"/>
    <x v="0"/>
    <x v="3"/>
    <s v="Ultra HD/4k (3840x2160p)"/>
    <n v="31"/>
    <n v="10983.88193548"/>
    <n v="340500.34"/>
  </r>
  <r>
    <x v="10"/>
    <s v="L43FHD20B"/>
    <x v="16"/>
    <x v="1"/>
    <x v="0"/>
    <s v="Full HD"/>
    <n v="31"/>
    <n v="6330.8964516100004"/>
    <n v="196257.79"/>
  </r>
  <r>
    <x v="10"/>
    <s v="32ES580"/>
    <x v="31"/>
    <x v="0"/>
    <x v="1"/>
    <s v="HD Ready"/>
    <n v="30"/>
    <n v="4699"/>
    <n v="140970"/>
  </r>
  <r>
    <x v="10"/>
    <s v="RTHD32T2"/>
    <x v="44"/>
    <x v="1"/>
    <x v="1"/>
    <s v="HD Ready"/>
    <n v="29"/>
    <n v="2424.4951724100001"/>
    <n v="70310.36"/>
  </r>
  <r>
    <x v="10"/>
    <s v="43UM7450PLA"/>
    <x v="4"/>
    <x v="0"/>
    <x v="0"/>
    <s v="Ultra HD/4k (3840x2160p)"/>
    <n v="29"/>
    <n v="12413.724137929999"/>
    <n v="359998"/>
  </r>
  <r>
    <x v="10"/>
    <s v="LT-32M385"/>
    <x v="13"/>
    <x v="1"/>
    <x v="1"/>
    <s v="HD Ready"/>
    <n v="28"/>
    <n v="4349.25"/>
    <n v="121779"/>
  </r>
  <r>
    <x v="10"/>
    <s v="QE55Q77T"/>
    <x v="1"/>
    <x v="0"/>
    <x v="2"/>
    <s v="Ultra HD/4k (3840x2160p)"/>
    <n v="27.7"/>
    <n v="33270.309025269999"/>
    <n v="921587.56"/>
  </r>
  <r>
    <x v="10"/>
    <s v="MTV-4045HST2"/>
    <x v="6"/>
    <x v="0"/>
    <x v="20"/>
    <s v="HD Ready"/>
    <n v="27"/>
    <n v="5017.7407407399996"/>
    <n v="135479"/>
  </r>
  <r>
    <x v="10"/>
    <s v="H43B7100"/>
    <x v="5"/>
    <x v="0"/>
    <x v="0"/>
    <s v="Ultra HD/4k (3840x2160p)"/>
    <n v="27"/>
    <n v="6933.4218518500002"/>
    <n v="187202.39"/>
  </r>
  <r>
    <x v="10"/>
    <s v="TX-40FSR500"/>
    <x v="22"/>
    <x v="0"/>
    <x v="4"/>
    <s v="Full HD"/>
    <n v="27"/>
    <n v="6906.4074074099999"/>
    <n v="186473"/>
  </r>
  <r>
    <x v="10"/>
    <s v="QE49Q80T"/>
    <x v="1"/>
    <x v="0"/>
    <x v="8"/>
    <s v="Ultra HD/4k (3840x2160p)"/>
    <n v="26.7"/>
    <n v="35744.306367040001"/>
    <n v="954372.98"/>
  </r>
  <r>
    <x v="10"/>
    <s v="49UN74006LB"/>
    <x v="4"/>
    <x v="0"/>
    <x v="8"/>
    <s v="Ultra HD/4k (3840x2160p)"/>
    <n v="26"/>
    <n v="15396.69230769"/>
    <n v="400314"/>
  </r>
  <r>
    <x v="10"/>
    <s v="TX-49GXR600"/>
    <x v="22"/>
    <x v="0"/>
    <x v="8"/>
    <s v="Ultra HD/4k (3840x2160p)"/>
    <n v="26"/>
    <n v="10499"/>
    <n v="272974"/>
  </r>
  <r>
    <x v="10"/>
    <s v="40F730"/>
    <x v="3"/>
    <x v="0"/>
    <x v="4"/>
    <s v="Full HD"/>
    <n v="25.7"/>
    <n v="6893.1517509699997"/>
    <n v="177154"/>
  </r>
  <r>
    <x v="10"/>
    <s v="55A7400F"/>
    <x v="5"/>
    <x v="0"/>
    <x v="2"/>
    <s v="Ultra HD/4k (3840x2160p)"/>
    <n v="25"/>
    <n v="12021.168"/>
    <n v="300529.2"/>
  </r>
  <r>
    <x v="10"/>
    <s v="LE43DF3000"/>
    <x v="8"/>
    <x v="1"/>
    <x v="0"/>
    <s v="Full HD"/>
    <n v="24.1"/>
    <n v="4942.7800829899998"/>
    <n v="119121"/>
  </r>
  <r>
    <x v="10"/>
    <s v="KD-49XH8096"/>
    <x v="21"/>
    <x v="0"/>
    <x v="8"/>
    <s v="Ultra HD/4k (3840x2160p)"/>
    <n v="24"/>
    <n v="22138.2575"/>
    <n v="531318.18000000005"/>
  </r>
  <r>
    <x v="10"/>
    <s v="KD-43XH8096"/>
    <x v="21"/>
    <x v="0"/>
    <x v="0"/>
    <s v="Ultra HD/4k (3840x2160p)"/>
    <n v="24"/>
    <n v="19206.02083333"/>
    <n v="460944.5"/>
  </r>
  <r>
    <x v="10"/>
    <s v="A24HD200T2"/>
    <x v="11"/>
    <x v="1"/>
    <x v="6"/>
    <s v="HD Ready"/>
    <n v="24"/>
    <n v="2401.26083333"/>
    <n v="57630.26"/>
  </r>
  <r>
    <x v="10"/>
    <s v="55U600G"/>
    <x v="3"/>
    <x v="0"/>
    <x v="2"/>
    <s v="Ultra HD/4k (3840x2160p)"/>
    <n v="24"/>
    <n v="11047.91583333"/>
    <n v="265149.98"/>
  </r>
  <r>
    <x v="10"/>
    <s v="L32HD23B"/>
    <x v="16"/>
    <x v="1"/>
    <x v="1"/>
    <s v="HD Ready"/>
    <n v="24"/>
    <n v="2899"/>
    <n v="69576"/>
  </r>
  <r>
    <x v="10"/>
    <s v="UE32N4000"/>
    <x v="1"/>
    <x v="1"/>
    <x v="1"/>
    <s v="HD Ready"/>
    <n v="24"/>
    <n v="5465.3325000000004"/>
    <n v="131167.98000000001"/>
  </r>
  <r>
    <x v="10"/>
    <s v="H40B5100"/>
    <x v="5"/>
    <x v="1"/>
    <x v="4"/>
    <s v="Full HD"/>
    <n v="23"/>
    <n v="4505.9413043499999"/>
    <n v="103636.65"/>
  </r>
  <r>
    <x v="10"/>
    <s v="43E6"/>
    <x v="10"/>
    <x v="0"/>
    <x v="0"/>
    <s v="Full HD"/>
    <n v="23"/>
    <n v="8673.6926086999993"/>
    <n v="199494.93"/>
  </r>
  <r>
    <x v="10"/>
    <s v="UE32N5000"/>
    <x v="1"/>
    <x v="1"/>
    <x v="1"/>
    <s v="Full HD"/>
    <n v="23"/>
    <n v="5996.3904347799999"/>
    <n v="137916.98000000001"/>
  </r>
  <r>
    <x v="10"/>
    <s v="LC40SA5200X"/>
    <x v="25"/>
    <x v="1"/>
    <x v="4"/>
    <s v="Full HD"/>
    <n v="23"/>
    <n v="4877.4347826100002"/>
    <n v="112181"/>
  </r>
  <r>
    <x v="10"/>
    <s v="43DU6510"/>
    <x v="8"/>
    <x v="0"/>
    <x v="0"/>
    <s v="Ultra HD/4k (3840x2160p)"/>
    <n v="22.7"/>
    <n v="7230.2678414100001"/>
    <n v="164127.07999999999"/>
  </r>
  <r>
    <x v="10"/>
    <s v="L24HD21B"/>
    <x v="16"/>
    <x v="1"/>
    <x v="6"/>
    <s v="HD Ready"/>
    <n v="22"/>
    <n v="2143.8281818199998"/>
    <n v="47164.22"/>
  </r>
  <r>
    <x v="10"/>
    <s v="2T-C32BD1X"/>
    <x v="25"/>
    <x v="1"/>
    <x v="1"/>
    <s v="HD Ready"/>
    <n v="22"/>
    <n v="3262.8181818200001"/>
    <n v="71782"/>
  </r>
  <r>
    <x v="10"/>
    <s v="32A5600F"/>
    <x v="5"/>
    <x v="0"/>
    <x v="1"/>
    <s v="HD Ready"/>
    <n v="21"/>
    <n v="4218.4576190500002"/>
    <n v="88587.61"/>
  </r>
  <r>
    <x v="10"/>
    <s v="55UM7050PLC"/>
    <x v="4"/>
    <x v="0"/>
    <x v="2"/>
    <s v="Ultra HD/4k (3840x2160p)"/>
    <n v="21"/>
    <n v="15903.76952381"/>
    <n v="333979.15999999997"/>
  </r>
  <r>
    <x v="10"/>
    <s v="65B7700UW"/>
    <x v="5"/>
    <x v="0"/>
    <x v="14"/>
    <s v="Ultra HD/4k (3840x2160p)"/>
    <n v="21"/>
    <n v="18306.461904759999"/>
    <n v="384435.7"/>
  </r>
  <r>
    <x v="10"/>
    <s v="55EP660"/>
    <x v="31"/>
    <x v="0"/>
    <x v="2"/>
    <s v="Ultra HD/4k (3840x2160p)"/>
    <n v="21"/>
    <n v="10951.380952379999"/>
    <n v="229979"/>
  </r>
  <r>
    <x v="10"/>
    <s v="49SM9000PLA"/>
    <x v="4"/>
    <x v="0"/>
    <x v="8"/>
    <s v="Ultra HD/4k (3840x2160p)"/>
    <n v="20.7"/>
    <n v="26784.31304348"/>
    <n v="554435.28"/>
  </r>
  <r>
    <x v="10"/>
    <s v="55U730"/>
    <x v="3"/>
    <x v="0"/>
    <x v="2"/>
    <s v="Ultra HD/4k (3840x2160p)"/>
    <n v="20.100000000000001"/>
    <n v="11233.48258706"/>
    <n v="225793"/>
  </r>
  <r>
    <x v="10"/>
    <s v="MTV-2445HT2"/>
    <x v="6"/>
    <x v="1"/>
    <x v="6"/>
    <s v="HD Ready"/>
    <n v="20"/>
    <n v="2181.7649999999999"/>
    <n v="43635.3"/>
  </r>
  <r>
    <x v="10"/>
    <s v="QE55Q80T"/>
    <x v="1"/>
    <x v="0"/>
    <x v="2"/>
    <s v="Ultra HD/4k (3840x2160p)"/>
    <n v="20"/>
    <n v="41232.677000000003"/>
    <n v="824653.54"/>
  </r>
  <r>
    <x v="10"/>
    <s v="TX-43GXR600"/>
    <x v="22"/>
    <x v="0"/>
    <x v="0"/>
    <s v="Ultra HD/4k (3840x2160p)"/>
    <n v="20"/>
    <n v="8499"/>
    <n v="169980"/>
  </r>
  <r>
    <x v="10"/>
    <s v="40BF500S"/>
    <x v="9"/>
    <x v="0"/>
    <x v="4"/>
    <s v="Full HD"/>
    <n v="20"/>
    <n v="5140"/>
    <n v="102800"/>
  </r>
  <r>
    <x v="10"/>
    <s v="32HDT2S2SM8-S"/>
    <x v="15"/>
    <x v="0"/>
    <x v="1"/>
    <s v="HD Ready"/>
    <n v="20"/>
    <n v="4228.0964999999997"/>
    <n v="84561.93"/>
  </r>
  <r>
    <x v="10"/>
    <s v="55B7200UW"/>
    <x v="5"/>
    <x v="0"/>
    <x v="2"/>
    <s v="Ultra HD/4k (3840x2160p)"/>
    <n v="20"/>
    <n v="11946.701499999999"/>
    <n v="238934.03"/>
  </r>
  <r>
    <x v="10"/>
    <s v="UE43N5000"/>
    <x v="1"/>
    <x v="1"/>
    <x v="0"/>
    <s v="Full HD"/>
    <n v="20"/>
    <n v="7659"/>
    <n v="153180"/>
  </r>
  <r>
    <x v="10"/>
    <s v="43UN73906LE"/>
    <x v="4"/>
    <x v="0"/>
    <x v="0"/>
    <s v="Ultra HD/4k (3840x2160p)"/>
    <n v="19"/>
    <n v="12898.98947368"/>
    <n v="245080.8"/>
  </r>
  <r>
    <x v="10"/>
    <s v="TX-43GR300"/>
    <x v="22"/>
    <x v="1"/>
    <x v="0"/>
    <s v="Full HD"/>
    <n v="19"/>
    <n v="6999"/>
    <n v="132981"/>
  </r>
  <r>
    <x v="10"/>
    <s v="49SM8050PLC"/>
    <x v="4"/>
    <x v="0"/>
    <x v="8"/>
    <s v="Ultra HD/4k (3840x2160p)"/>
    <n v="18"/>
    <n v="18950.349999999999"/>
    <n v="341106.3"/>
  </r>
  <r>
    <x v="10"/>
    <s v="UE43TU8510"/>
    <x v="1"/>
    <x v="0"/>
    <x v="0"/>
    <s v="Ultra HD/4k (3840x2160p)"/>
    <n v="18"/>
    <n v="15841.28833333"/>
    <n v="285143.19"/>
  </r>
  <r>
    <x v="10"/>
    <s v="LD-3219"/>
    <x v="26"/>
    <x v="1"/>
    <x v="1"/>
    <s v="HD Ready"/>
    <n v="18"/>
    <n v="2899"/>
    <n v="52182"/>
  </r>
  <r>
    <x v="10"/>
    <s v="A32HD200T2S"/>
    <x v="11"/>
    <x v="0"/>
    <x v="1"/>
    <s v="HD Ready"/>
    <n v="18"/>
    <n v="2740.9727777799999"/>
    <n v="49337.51"/>
  </r>
  <r>
    <x v="10"/>
    <s v="TV43-US2"/>
    <x v="17"/>
    <x v="0"/>
    <x v="0"/>
    <s v="Ultra HD/4k (3840x2160p)"/>
    <n v="18"/>
    <n v="9734.20555556"/>
    <n v="175215.7"/>
  </r>
  <r>
    <x v="10"/>
    <s v="MTV-3231LTA2"/>
    <x v="6"/>
    <x v="0"/>
    <x v="1"/>
    <s v="HD Ready"/>
    <n v="17"/>
    <n v="3428.4117647100002"/>
    <n v="58283"/>
  </r>
  <r>
    <x v="10"/>
    <s v="43U800"/>
    <x v="3"/>
    <x v="0"/>
    <x v="0"/>
    <s v="Ultra HD/4k (3840x2160p)"/>
    <n v="17"/>
    <n v="9999.2235294099992"/>
    <n v="169986.8"/>
  </r>
  <r>
    <x v="10"/>
    <s v="L43FHD23B"/>
    <x v="16"/>
    <x v="1"/>
    <x v="0"/>
    <s v="Full HD"/>
    <n v="17"/>
    <n v="5298.9588235299998"/>
    <n v="90082.3"/>
  </r>
  <r>
    <x v="10"/>
    <s v="32ES560"/>
    <x v="31"/>
    <x v="0"/>
    <x v="1"/>
    <s v="HD Ready"/>
    <n v="17"/>
    <n v="4716.64705882"/>
    <n v="80183"/>
  </r>
  <r>
    <x v="10"/>
    <s v="UE65TU8500"/>
    <x v="1"/>
    <x v="0"/>
    <x v="14"/>
    <s v="Ultra HD/4k (3840x2160p)"/>
    <n v="16"/>
    <n v="36320.189375000002"/>
    <n v="581123.03"/>
  </r>
  <r>
    <x v="10"/>
    <s v="32SH2"/>
    <x v="24"/>
    <x v="0"/>
    <x v="1"/>
    <s v="HD Ready"/>
    <n v="16"/>
    <n v="3407.3125"/>
    <n v="54517"/>
  </r>
  <r>
    <x v="10"/>
    <s v="32WC955"/>
    <x v="12"/>
    <x v="1"/>
    <x v="1"/>
    <s v="HD Ready"/>
    <n v="16"/>
    <n v="3069.0887499999999"/>
    <n v="49105.42"/>
  </r>
  <r>
    <x v="10"/>
    <s v="24TL510V"/>
    <x v="4"/>
    <x v="1"/>
    <x v="6"/>
    <s v="HD Ready"/>
    <n v="16"/>
    <n v="3011.5"/>
    <n v="48184"/>
  </r>
  <r>
    <x v="10"/>
    <s v="H32B5100"/>
    <x v="5"/>
    <x v="1"/>
    <x v="1"/>
    <s v="HD Ready"/>
    <n v="16"/>
    <n v="2990.3962499999998"/>
    <n v="47846.34"/>
  </r>
  <r>
    <x v="10"/>
    <s v="MTV-3220LW"/>
    <x v="6"/>
    <x v="1"/>
    <x v="1"/>
    <s v="Full HD"/>
    <n v="15"/>
    <n v="2485.6666666699998"/>
    <n v="37285"/>
  </r>
  <r>
    <x v="10"/>
    <s v="MTV-4045HT2"/>
    <x v="6"/>
    <x v="1"/>
    <x v="20"/>
    <s v="HD Ready"/>
    <n v="15"/>
    <n v="4312.3333333299997"/>
    <n v="64685"/>
  </r>
  <r>
    <x v="10"/>
    <s v="TX-32FSR500"/>
    <x v="22"/>
    <x v="0"/>
    <x v="1"/>
    <s v="HD Ready"/>
    <n v="15"/>
    <n v="4985.6666666700003"/>
    <n v="74785"/>
  </r>
  <r>
    <x v="10"/>
    <s v="22DF4530"/>
    <x v="9"/>
    <x v="1"/>
    <x v="12"/>
    <s v="Full HD"/>
    <n v="15"/>
    <n v="1892.66666667"/>
    <n v="28390"/>
  </r>
  <r>
    <x v="10"/>
    <s v="KDL-32RE303"/>
    <x v="21"/>
    <x v="1"/>
    <x v="1"/>
    <s v="HD Ready"/>
    <n v="15"/>
    <n v="5759"/>
    <n v="86385"/>
  </r>
  <r>
    <x v="10"/>
    <s v="32PFS6402"/>
    <x v="23"/>
    <x v="0"/>
    <x v="1"/>
    <s v="Full HD"/>
    <n v="15"/>
    <n v="7904.8666666700001"/>
    <n v="118573"/>
  </r>
  <r>
    <x v="10"/>
    <s v="KDL-40WD653"/>
    <x v="21"/>
    <x v="0"/>
    <x v="4"/>
    <s v="Full HD"/>
    <n v="15"/>
    <n v="9399"/>
    <n v="140985"/>
  </r>
  <r>
    <x v="10"/>
    <s v="A32HD400T2S"/>
    <x v="11"/>
    <x v="0"/>
    <x v="1"/>
    <s v="HD Ready"/>
    <n v="14"/>
    <n v="3635.1535714299998"/>
    <n v="50892.15"/>
  </r>
  <r>
    <x v="10"/>
    <s v="32W2963"/>
    <x v="7"/>
    <x v="0"/>
    <x v="1"/>
    <s v="HD Ready"/>
    <n v="14"/>
    <n v="4333"/>
    <n v="60662"/>
  </r>
  <r>
    <x v="10"/>
    <s v="QE65Q80T"/>
    <x v="1"/>
    <x v="0"/>
    <x v="14"/>
    <s v="Ultra HD/4k (3840x2160p)"/>
    <n v="14"/>
    <n v="64999.184285709998"/>
    <n v="909988.58"/>
  </r>
  <r>
    <x v="10"/>
    <s v="QE58Q60T"/>
    <x v="1"/>
    <x v="0"/>
    <x v="13"/>
    <s v="Ultra HD/4k (3840x2160p)"/>
    <n v="14"/>
    <n v="28708.15714286"/>
    <n v="401914.2"/>
  </r>
  <r>
    <x v="10"/>
    <s v="MTV-4350FST2"/>
    <x v="6"/>
    <x v="0"/>
    <x v="0"/>
    <s v="Full HD"/>
    <n v="14"/>
    <n v="5926.7664285700002"/>
    <n v="82974.73"/>
  </r>
  <r>
    <x v="10"/>
    <s v="LD-3229"/>
    <x v="26"/>
    <x v="0"/>
    <x v="1"/>
    <s v="HD Ready"/>
    <n v="14"/>
    <n v="3999"/>
    <n v="55986"/>
  </r>
  <r>
    <x v="10"/>
    <s v="70PUS7304"/>
    <x v="23"/>
    <x v="0"/>
    <x v="16"/>
    <s v="Ultra HD/4k (3840x2160p)"/>
    <n v="14"/>
    <n v="27856.142857139999"/>
    <n v="389986"/>
  </r>
  <r>
    <x v="10"/>
    <s v="55SM8600PLA"/>
    <x v="4"/>
    <x v="0"/>
    <x v="2"/>
    <s v="Ultra HD/4k (3840x2160p)"/>
    <n v="14"/>
    <n v="28193.696428570001"/>
    <n v="394711.75"/>
  </r>
  <r>
    <x v="10"/>
    <s v="UE50NU7090"/>
    <x v="1"/>
    <x v="0"/>
    <x v="3"/>
    <s v="Ultra HD/4k (3840x2160p)"/>
    <n v="14"/>
    <n v="13785.41428571"/>
    <n v="192995.8"/>
  </r>
  <r>
    <x v="10"/>
    <s v="LT-43MU508"/>
    <x v="13"/>
    <x v="0"/>
    <x v="0"/>
    <s v="Ultra HD/4k (3840x2160p)"/>
    <n v="13"/>
    <n v="7938.2307692300001"/>
    <n v="103197"/>
  </r>
  <r>
    <x v="10"/>
    <s v="UA39HD19T2S"/>
    <x v="18"/>
    <x v="0"/>
    <x v="20"/>
    <s v="HD Ready"/>
    <n v="13"/>
    <n v="5029.7692307699999"/>
    <n v="65387"/>
  </r>
  <r>
    <x v="10"/>
    <s v="UA32LES1T2"/>
    <x v="18"/>
    <x v="1"/>
    <x v="1"/>
    <s v="HD Ready"/>
    <n v="13"/>
    <n v="2989.9230769199999"/>
    <n v="38869"/>
  </r>
  <r>
    <x v="10"/>
    <s v="TV24-HS2G"/>
    <x v="17"/>
    <x v="0"/>
    <x v="6"/>
    <s v="HD Ready"/>
    <n v="13"/>
    <n v="4569.0615384599996"/>
    <n v="59397.8"/>
  </r>
  <r>
    <x v="10"/>
    <s v="32DT5025H"/>
    <x v="29"/>
    <x v="1"/>
    <x v="1"/>
    <s v="HD Ready"/>
    <n v="13"/>
    <n v="3029"/>
    <n v="39377"/>
  </r>
  <r>
    <x v="10"/>
    <s v="50B7700UW"/>
    <x v="5"/>
    <x v="0"/>
    <x v="3"/>
    <s v="Ultra HD/4k (3840x2160p)"/>
    <n v="13"/>
    <n v="11533.84615385"/>
    <n v="149940"/>
  </r>
  <r>
    <x v="10"/>
    <s v="OLED55B9SLA"/>
    <x v="4"/>
    <x v="0"/>
    <x v="2"/>
    <s v="Ultra HD/4k (3840x2160p)"/>
    <n v="12"/>
    <n v="47938.824999999997"/>
    <n v="575265.9"/>
  </r>
  <r>
    <x v="10"/>
    <s v="QE32LS03T"/>
    <x v="1"/>
    <x v="0"/>
    <x v="1"/>
    <s v="Full HD"/>
    <n v="12"/>
    <n v="15670.58333333"/>
    <n v="188047"/>
  </r>
  <r>
    <x v="10"/>
    <s v="UE65TU7100"/>
    <x v="1"/>
    <x v="0"/>
    <x v="14"/>
    <s v="Ultra HD/4k (3840x2160p)"/>
    <n v="12"/>
    <n v="27625.913333330001"/>
    <n v="331510.96000000002"/>
  </r>
  <r>
    <x v="10"/>
    <s v="UA22LED1T2S"/>
    <x v="18"/>
    <x v="0"/>
    <x v="11"/>
    <s v="Full HD"/>
    <n v="12"/>
    <n v="2756.8125"/>
    <n v="33081.75"/>
  </r>
  <r>
    <x v="10"/>
    <s v="LE-50F2UHDS"/>
    <x v="14"/>
    <x v="1"/>
    <x v="3"/>
    <s v="Full HD"/>
    <n v="12"/>
    <n v="7139.5"/>
    <n v="85674"/>
  </r>
  <r>
    <x v="10"/>
    <s v="40ES560"/>
    <x v="31"/>
    <x v="0"/>
    <x v="4"/>
    <s v="Full HD"/>
    <n v="12"/>
    <n v="7095.25"/>
    <n v="85143"/>
  </r>
  <r>
    <x v="10"/>
    <s v="22TK410V"/>
    <x v="4"/>
    <x v="1"/>
    <x v="11"/>
    <s v="Full HD"/>
    <n v="12"/>
    <n v="3439.4166666699998"/>
    <n v="41273"/>
  </r>
  <r>
    <x v="10"/>
    <s v="KDL-32WD603"/>
    <x v="21"/>
    <x v="0"/>
    <x v="1"/>
    <s v="HD Ready"/>
    <n v="12"/>
    <n v="7632.9"/>
    <n v="91594.8"/>
  </r>
  <r>
    <x v="10"/>
    <s v="MTV-2445HST2"/>
    <x v="6"/>
    <x v="0"/>
    <x v="6"/>
    <s v="HD Ready"/>
    <n v="11"/>
    <n v="2823.8836363599999"/>
    <n v="31062.720000000001"/>
  </r>
  <r>
    <x v="10"/>
    <s v="49UN73906LE"/>
    <x v="4"/>
    <x v="0"/>
    <x v="8"/>
    <s v="Ultra HD/4k (3840x2160p)"/>
    <n v="11"/>
    <n v="15361.430909090001"/>
    <n v="168975.74"/>
  </r>
  <r>
    <x v="10"/>
    <s v="TV 4A 32 EU"/>
    <x v="0"/>
    <x v="0"/>
    <x v="1"/>
    <s v="HD Ready"/>
    <n v="11"/>
    <n v="4314.5454545499997"/>
    <n v="47460"/>
  </r>
  <r>
    <x v="10"/>
    <s v="49NANO866NA"/>
    <x v="4"/>
    <x v="0"/>
    <x v="8"/>
    <s v="Ultra HD/4k (3840x2160p)"/>
    <n v="11"/>
    <n v="26187.98636364"/>
    <n v="288067.84999999998"/>
  </r>
  <r>
    <x v="10"/>
    <s v="UE65TU8000"/>
    <x v="1"/>
    <x v="0"/>
    <x v="14"/>
    <s v="Ultra HD/4k (3840x2160p)"/>
    <n v="11"/>
    <n v="31557.15090909"/>
    <n v="347128.66"/>
  </r>
  <r>
    <x v="10"/>
    <s v="32WE966"/>
    <x v="12"/>
    <x v="0"/>
    <x v="5"/>
    <s v="HD Ready"/>
    <n v="11"/>
    <n v="4028.7272727300001"/>
    <n v="44316"/>
  </r>
  <r>
    <x v="10"/>
    <s v="GTV24T2"/>
    <x v="33"/>
    <x v="1"/>
    <x v="6"/>
    <s v="HD Ready"/>
    <n v="11"/>
    <n v="2009.5781818200001"/>
    <n v="22105.360000000001"/>
  </r>
  <r>
    <x v="10"/>
    <s v="H55B7300"/>
    <x v="5"/>
    <x v="0"/>
    <x v="10"/>
    <s v="Ultra HD/4k (3840x2160p)"/>
    <n v="11"/>
    <n v="9800.4363636399994"/>
    <n v="107804.8"/>
  </r>
  <r>
    <x v="10"/>
    <s v="70UM7100PLA"/>
    <x v="4"/>
    <x v="0"/>
    <x v="16"/>
    <s v="Ultra HD/4k (3840x2160p)"/>
    <n v="11"/>
    <n v="27728.9"/>
    <n v="305017.90000000002"/>
  </r>
  <r>
    <x v="10"/>
    <s v="MTV-5533UTA2"/>
    <x v="6"/>
    <x v="0"/>
    <x v="2"/>
    <s v="Ultra HD/4k (3840x2160p)"/>
    <n v="11"/>
    <n v="8967"/>
    <n v="98637"/>
  </r>
  <r>
    <x v="10"/>
    <s v="32AS3HDT"/>
    <x v="19"/>
    <x v="1"/>
    <x v="1"/>
    <s v="HD Ready"/>
    <n v="11"/>
    <n v="2779"/>
    <n v="30569"/>
  </r>
  <r>
    <x v="10"/>
    <s v="A32HD400T2"/>
    <x v="11"/>
    <x v="1"/>
    <x v="1"/>
    <s v="HD Ready"/>
    <n v="10"/>
    <n v="2760.8589999999999"/>
    <n v="27608.59"/>
  </r>
  <r>
    <x v="10"/>
    <s v="KD-65XH8096"/>
    <x v="21"/>
    <x v="0"/>
    <x v="14"/>
    <s v="Ultra HD/4k (3840x2160p)"/>
    <n v="10"/>
    <n v="36626.480000000003"/>
    <n v="366264.8"/>
  </r>
  <r>
    <x v="10"/>
    <s v="32HE5HDT"/>
    <x v="19"/>
    <x v="1"/>
    <x v="1"/>
    <s v="HD Ready"/>
    <n v="10"/>
    <n v="2857.4"/>
    <n v="28574"/>
  </r>
  <r>
    <x v="10"/>
    <s v="32VH55"/>
    <x v="20"/>
    <x v="0"/>
    <x v="1"/>
    <s v="HD Ready"/>
    <n v="10"/>
    <n v="3496.2"/>
    <n v="34962"/>
  </r>
  <r>
    <x v="10"/>
    <s v="32F700"/>
    <x v="3"/>
    <x v="0"/>
    <x v="1"/>
    <s v="Full HD"/>
    <n v="10"/>
    <n v="5906.9960000000001"/>
    <n v="59069.96"/>
  </r>
  <r>
    <x v="10"/>
    <s v="32F700GU"/>
    <x v="3"/>
    <x v="0"/>
    <x v="1"/>
    <s v="Full HD"/>
    <n v="10"/>
    <n v="6073.36"/>
    <n v="60733.599999999999"/>
  </r>
  <r>
    <x v="10"/>
    <s v="65U700GU"/>
    <x v="3"/>
    <x v="0"/>
    <x v="14"/>
    <s v="Ultra HD/4k (3840x2160p)"/>
    <n v="10"/>
    <n v="18918.7"/>
    <n v="189187"/>
  </r>
  <r>
    <x v="10"/>
    <s v="S55UHD20B"/>
    <x v="16"/>
    <x v="0"/>
    <x v="2"/>
    <s v="Ultra HD/4k (3840x2160p)"/>
    <n v="10"/>
    <n v="9749"/>
    <n v="97490"/>
  </r>
  <r>
    <x v="10"/>
    <s v="32SH1"/>
    <x v="24"/>
    <x v="0"/>
    <x v="1"/>
    <s v="HD Ready"/>
    <n v="10"/>
    <n v="3378.4"/>
    <n v="33784"/>
  </r>
  <r>
    <x v="10"/>
    <s v="UA40LEP1T2"/>
    <x v="18"/>
    <x v="1"/>
    <x v="4"/>
    <s v="Full HD"/>
    <n v="10"/>
    <n v="4245.3900000000003"/>
    <n v="42453.9"/>
  </r>
  <r>
    <x v="10"/>
    <s v="H50B7300"/>
    <x v="5"/>
    <x v="0"/>
    <x v="9"/>
    <s v="Ultra HD/4k (3840x2160p)"/>
    <n v="10"/>
    <n v="8490.0400000000009"/>
    <n v="84900.4"/>
  </r>
  <r>
    <x v="10"/>
    <s v="H43B7500"/>
    <x v="5"/>
    <x v="0"/>
    <x v="0"/>
    <s v="Ultra HD/4k (3840x2160p)"/>
    <n v="10"/>
    <n v="7996.2460000000001"/>
    <n v="79962.460000000006"/>
  </r>
  <r>
    <x v="10"/>
    <s v="40DF5500"/>
    <x v="8"/>
    <x v="0"/>
    <x v="4"/>
    <s v="Full HD"/>
    <n v="9.6999999999999993"/>
    <n v="5980.7309278399998"/>
    <n v="58013.09"/>
  </r>
  <r>
    <x v="10"/>
    <s v="GTHD32T2"/>
    <x v="33"/>
    <x v="1"/>
    <x v="1"/>
    <s v="HD Ready"/>
    <n v="9"/>
    <n v="2841.4444444400001"/>
    <n v="25573"/>
  </r>
  <r>
    <x v="10"/>
    <s v="GT9HD32"/>
    <x v="33"/>
    <x v="1"/>
    <x v="1"/>
    <s v="HD Ready"/>
    <n v="9"/>
    <n v="3685.8888888900001"/>
    <n v="33173"/>
  </r>
  <r>
    <x v="10"/>
    <s v="55A7300F"/>
    <x v="5"/>
    <x v="0"/>
    <x v="2"/>
    <s v="Ultra HD/4k (3840x2160p)"/>
    <n v="9"/>
    <n v="10744.05555556"/>
    <n v="96696.5"/>
  </r>
  <r>
    <x v="10"/>
    <s v="55UN81006LB"/>
    <x v="4"/>
    <x v="0"/>
    <x v="2"/>
    <s v="Ultra HD/4k (3840x2160p)"/>
    <n v="9"/>
    <n v="19285.113333329999"/>
    <n v="173566.02"/>
  </r>
  <r>
    <x v="10"/>
    <s v="QE55Q95T"/>
    <x v="1"/>
    <x v="0"/>
    <x v="2"/>
    <s v="Ultra HD/4k (3840x2160p)"/>
    <n v="9"/>
    <n v="58661.062222220004"/>
    <n v="527949.56000000006"/>
  </r>
  <r>
    <x v="10"/>
    <s v="QE65Q60T"/>
    <x v="1"/>
    <x v="0"/>
    <x v="14"/>
    <s v="Ultra HD/4k (3840x2160p)"/>
    <n v="9"/>
    <n v="43950.611111110004"/>
    <n v="395555.5"/>
  </r>
  <r>
    <x v="10"/>
    <s v="43E6 AI"/>
    <x v="10"/>
    <x v="0"/>
    <x v="0"/>
    <s v="Full HD"/>
    <n v="9"/>
    <n v="8299.1777777799998"/>
    <n v="74692.600000000006"/>
  </r>
  <r>
    <x v="10"/>
    <s v="UA24LEZ1T2S"/>
    <x v="18"/>
    <x v="0"/>
    <x v="6"/>
    <s v="HD Ready"/>
    <n v="9"/>
    <n v="3133.4522222199998"/>
    <n v="28201.07"/>
  </r>
  <r>
    <x v="10"/>
    <s v="40BF400"/>
    <x v="9"/>
    <x v="1"/>
    <x v="4"/>
    <s v="Full HD"/>
    <n v="9"/>
    <n v="4065.4444444400001"/>
    <n v="36589"/>
  </r>
  <r>
    <x v="10"/>
    <s v="70PUS6504"/>
    <x v="23"/>
    <x v="0"/>
    <x v="16"/>
    <s v="Ultra HD/4k (3840x2160p)"/>
    <n v="9"/>
    <n v="21999"/>
    <n v="197991"/>
  </r>
  <r>
    <x v="10"/>
    <s v="TX-40GXR700"/>
    <x v="22"/>
    <x v="0"/>
    <x v="4"/>
    <s v="Ultra HD/4k (3840x2160p)"/>
    <n v="9"/>
    <n v="8665.6666666700003"/>
    <n v="77991"/>
  </r>
  <r>
    <x v="10"/>
    <s v="24WB865"/>
    <x v="12"/>
    <x v="1"/>
    <x v="31"/>
    <s v="HD Ready"/>
    <n v="9"/>
    <n v="2390.1111111099999"/>
    <n v="21511"/>
  </r>
  <r>
    <x v="10"/>
    <s v="43UM7100PLB"/>
    <x v="4"/>
    <x v="0"/>
    <x v="0"/>
    <s v="Ultra HD/4k (3840x2160p)"/>
    <n v="9"/>
    <n v="10210.21111111"/>
    <n v="91891.9"/>
  </r>
  <r>
    <x v="10"/>
    <s v="KD-49XG7096"/>
    <x v="21"/>
    <x v="0"/>
    <x v="8"/>
    <s v="Ultra HD/4k (3840x2160p)"/>
    <n v="9"/>
    <n v="15808.077777779999"/>
    <n v="142272.70000000001"/>
  </r>
  <r>
    <x v="10"/>
    <s v="55DU6510"/>
    <x v="8"/>
    <x v="0"/>
    <x v="2"/>
    <s v="Ultra HD/4k (3840x2160p)"/>
    <n v="9"/>
    <n v="10264.13111111"/>
    <n v="92377.18"/>
  </r>
  <r>
    <x v="10"/>
    <s v="QE55Q67R"/>
    <x v="1"/>
    <x v="0"/>
    <x v="2"/>
    <s v="Ultra HD/4k (3840x2160p)"/>
    <n v="9"/>
    <n v="26501.202222219999"/>
    <n v="238510.82"/>
  </r>
  <r>
    <x v="10"/>
    <s v="QE49Q67R"/>
    <x v="1"/>
    <x v="0"/>
    <x v="8"/>
    <s v="Ultra HD/4k (3840x2160p)"/>
    <n v="9"/>
    <n v="22374.293333329999"/>
    <n v="201368.64"/>
  </r>
  <r>
    <x v="10"/>
    <s v="32PHS4503"/>
    <x v="23"/>
    <x v="1"/>
    <x v="1"/>
    <s v="HD Ready"/>
    <n v="9"/>
    <n v="4655.6666666700003"/>
    <n v="41901"/>
  </r>
  <r>
    <x v="10"/>
    <s v="MTV-2431LW"/>
    <x v="6"/>
    <x v="1"/>
    <x v="6"/>
    <s v="HD Ready"/>
    <n v="9"/>
    <n v="1768.6077777800001"/>
    <n v="15917.47"/>
  </r>
  <r>
    <x v="10"/>
    <s v="43PFS5505"/>
    <x v="23"/>
    <x v="1"/>
    <x v="0"/>
    <s v="Full HD"/>
    <n v="8"/>
    <n v="7386.9025000000001"/>
    <n v="59095.22"/>
  </r>
  <r>
    <x v="10"/>
    <s v="40A5600F"/>
    <x v="5"/>
    <x v="0"/>
    <x v="4"/>
    <s v="Full HD"/>
    <n v="8"/>
    <n v="5811.69"/>
    <n v="46493.52"/>
  </r>
  <r>
    <x v="10"/>
    <s v="A40HD300T2S"/>
    <x v="11"/>
    <x v="0"/>
    <x v="4"/>
    <s v="Full HD"/>
    <n v="8"/>
    <n v="5012.6625000000004"/>
    <n v="40101.300000000003"/>
  </r>
  <r>
    <x v="10"/>
    <s v="L50UHD22B"/>
    <x v="16"/>
    <x v="1"/>
    <x v="3"/>
    <s v="Ultra HD/4k (3840x2160p)"/>
    <n v="8"/>
    <n v="6942"/>
    <n v="55536"/>
  </r>
  <r>
    <x v="10"/>
    <s v="60UN71006LB"/>
    <x v="4"/>
    <x v="0"/>
    <x v="29"/>
    <s v="Ultra HD/4k (3840x2160p)"/>
    <n v="8"/>
    <n v="20140.048750000002"/>
    <n v="161120.39000000001"/>
  </r>
  <r>
    <x v="10"/>
    <s v="55NANO866NA"/>
    <x v="4"/>
    <x v="0"/>
    <x v="2"/>
    <s v="Ultra HD/4k (3840x2160p)"/>
    <n v="8"/>
    <n v="33999.224999999999"/>
    <n v="271993.8"/>
  </r>
  <r>
    <x v="10"/>
    <s v="UE70TU7100"/>
    <x v="1"/>
    <x v="0"/>
    <x v="16"/>
    <s v="Ultra HD/4k (3840x2160p)"/>
    <n v="8"/>
    <n v="35074.047500000001"/>
    <n v="280592.38"/>
  </r>
  <r>
    <x v="10"/>
    <s v="L55UHD21B"/>
    <x v="16"/>
    <x v="1"/>
    <x v="2"/>
    <s v="Ultra HD/4k (3840x2160p)"/>
    <n v="8"/>
    <n v="8998.9712500000005"/>
    <n v="71991.77"/>
  </r>
  <r>
    <x v="10"/>
    <s v="UA43LEP1UHD9"/>
    <x v="18"/>
    <x v="0"/>
    <x v="0"/>
    <s v="Full HD"/>
    <n v="8"/>
    <n v="6560.9962500000001"/>
    <n v="52487.97"/>
  </r>
  <r>
    <x v="10"/>
    <s v="32VH50"/>
    <x v="20"/>
    <x v="1"/>
    <x v="1"/>
    <s v="HD Ready"/>
    <n v="8"/>
    <n v="2384"/>
    <n v="19072"/>
  </r>
  <r>
    <x v="10"/>
    <s v="A43FHD200T2"/>
    <x v="11"/>
    <x v="1"/>
    <x v="0"/>
    <s v="Full HD"/>
    <n v="8"/>
    <n v="4561.5"/>
    <n v="36492"/>
  </r>
  <r>
    <x v="10"/>
    <s v="KD-65XG8096"/>
    <x v="21"/>
    <x v="0"/>
    <x v="14"/>
    <s v="Ultra HD/4k (3840x2160p)"/>
    <n v="8"/>
    <n v="29996.75"/>
    <n v="239974"/>
  </r>
  <r>
    <x v="10"/>
    <s v="43AS1FHDTA1"/>
    <x v="19"/>
    <x v="0"/>
    <x v="0"/>
    <s v="Full HD"/>
    <n v="8"/>
    <n v="6622.875"/>
    <n v="52983"/>
  </r>
  <r>
    <x v="10"/>
    <s v="40DT5020F"/>
    <x v="29"/>
    <x v="1"/>
    <x v="4"/>
    <s v="Full HD"/>
    <n v="8"/>
    <n v="4599"/>
    <n v="36792"/>
  </r>
  <r>
    <x v="10"/>
    <s v="40FB50"/>
    <x v="3"/>
    <x v="1"/>
    <x v="4"/>
    <s v="Full HD"/>
    <n v="8"/>
    <n v="4599"/>
    <n v="36792"/>
  </r>
  <r>
    <x v="10"/>
    <s v="GTV32T2"/>
    <x v="33"/>
    <x v="1"/>
    <x v="1"/>
    <s v="HD Ready"/>
    <n v="8"/>
    <n v="2000.49875"/>
    <n v="16003.99"/>
  </r>
  <r>
    <x v="10"/>
    <s v="32PFS5823"/>
    <x v="23"/>
    <x v="0"/>
    <x v="1"/>
    <s v="Full HD"/>
    <n v="8"/>
    <n v="6981.1087500000003"/>
    <n v="55848.87"/>
  </r>
  <r>
    <x v="10"/>
    <s v="58PUS8545"/>
    <x v="23"/>
    <x v="0"/>
    <x v="13"/>
    <s v="Ultra HD/4k (3840x2160p)"/>
    <n v="7"/>
    <n v="25436.021428569999"/>
    <n v="178052.15"/>
  </r>
  <r>
    <x v="10"/>
    <s v="OLED65B9SLA"/>
    <x v="4"/>
    <x v="0"/>
    <x v="14"/>
    <s v="Ultra HD/4k (3840x2160p)"/>
    <n v="7"/>
    <n v="64142"/>
    <n v="448994"/>
  </r>
  <r>
    <x v="10"/>
    <s v="32HQ92T2"/>
    <x v="30"/>
    <x v="1"/>
    <x v="1"/>
    <s v="HD Ready"/>
    <n v="7"/>
    <n v="2584.7142857099998"/>
    <n v="18093"/>
  </r>
  <r>
    <x v="10"/>
    <s v="50UN81006LB"/>
    <x v="4"/>
    <x v="0"/>
    <x v="3"/>
    <s v="Ultra HD/4k (3840x2160p)"/>
    <n v="7"/>
    <n v="16599"/>
    <n v="116193"/>
  </r>
  <r>
    <x v="10"/>
    <s v="MTV-3245HST2"/>
    <x v="6"/>
    <x v="0"/>
    <x v="1"/>
    <s v="HD Ready"/>
    <n v="7"/>
    <n v="3675.8314285699998"/>
    <n v="25730.82"/>
  </r>
  <r>
    <x v="10"/>
    <s v="65SM8050PLC"/>
    <x v="4"/>
    <x v="0"/>
    <x v="14"/>
    <s v="Ultra HD/4k (3840x2160p)"/>
    <n v="7"/>
    <n v="32372.857142860001"/>
    <n v="226610"/>
  </r>
  <r>
    <x v="10"/>
    <s v="MTV-5050UST2"/>
    <x v="6"/>
    <x v="0"/>
    <x v="3"/>
    <s v="Ultra HD/4k (3840x2160p)"/>
    <n v="7"/>
    <n v="7084.7142857099998"/>
    <n v="49593"/>
  </r>
  <r>
    <x v="10"/>
    <s v="UE75TU7100"/>
    <x v="1"/>
    <x v="0"/>
    <x v="17"/>
    <s v="Ultra HD/4k (3840x2160p)"/>
    <n v="7"/>
    <n v="44356.65714286"/>
    <n v="310496.59999999998"/>
  </r>
  <r>
    <x v="10"/>
    <s v="L50UHD21B"/>
    <x v="16"/>
    <x v="1"/>
    <x v="3"/>
    <s v="Ultra HD/4k (3840x2160p)"/>
    <n v="7"/>
    <n v="7199.0214285700004"/>
    <n v="50393.15"/>
  </r>
  <r>
    <x v="10"/>
    <s v="55UHDT2S2SM8-S"/>
    <x v="15"/>
    <x v="0"/>
    <x v="2"/>
    <s v="Ultra HD/4k (3840x2160p)"/>
    <n v="7"/>
    <n v="8984.8657142899992"/>
    <n v="62894.06"/>
  </r>
  <r>
    <x v="10"/>
    <s v="40VF55"/>
    <x v="20"/>
    <x v="0"/>
    <x v="4"/>
    <s v="Full HD"/>
    <n v="7"/>
    <n v="4991"/>
    <n v="34937"/>
  </r>
  <r>
    <x v="10"/>
    <s v="55U800"/>
    <x v="3"/>
    <x v="0"/>
    <x v="2"/>
    <s v="Ultra HD/4k (3840x2160p)"/>
    <n v="7"/>
    <n v="15202.56571429"/>
    <n v="106417.96"/>
  </r>
  <r>
    <x v="10"/>
    <s v="UA32LEZ1T2"/>
    <x v="18"/>
    <x v="1"/>
    <x v="1"/>
    <s v="HD Ready"/>
    <n v="7"/>
    <n v="3613.2857142900002"/>
    <n v="25293"/>
  </r>
  <r>
    <x v="10"/>
    <s v="KD-55XG7096"/>
    <x v="21"/>
    <x v="0"/>
    <x v="2"/>
    <s v="Ultra HD/4k (3840x2160p)"/>
    <n v="7"/>
    <n v="17105.447142860001"/>
    <n v="119738.13"/>
  </r>
  <r>
    <x v="10"/>
    <s v="TX-24GR300"/>
    <x v="22"/>
    <x v="1"/>
    <x v="6"/>
    <s v="HD Ready"/>
    <n v="7"/>
    <n v="2799"/>
    <n v="19593"/>
  </r>
  <r>
    <x v="10"/>
    <s v="32FR55WU"/>
    <x v="3"/>
    <x v="0"/>
    <x v="1"/>
    <s v="Full HD"/>
    <n v="7"/>
    <n v="5001.9942857100004"/>
    <n v="35013.96"/>
  </r>
  <r>
    <x v="10"/>
    <s v="H55O8B"/>
    <x v="5"/>
    <x v="0"/>
    <x v="2"/>
    <s v="Ultra HD/4k (3840x2160p)"/>
    <n v="7"/>
    <n v="23214.614285709999"/>
    <n v="162502.29999999999"/>
  </r>
  <r>
    <x v="10"/>
    <s v="40UR50GU"/>
    <x v="3"/>
    <x v="0"/>
    <x v="4"/>
    <s v="Ultra HD/4k (3840x2160p)"/>
    <n v="7"/>
    <n v="5813.2857142900002"/>
    <n v="40693"/>
  </r>
  <r>
    <x v="10"/>
    <s v="UHD-40E6000 SMART + T2"/>
    <x v="2"/>
    <x v="0"/>
    <x v="4"/>
    <s v="Ultra HD/4k (3840x2160p)"/>
    <n v="7"/>
    <n v="3820.2428571400001"/>
    <n v="26741.7"/>
  </r>
  <r>
    <x v="10"/>
    <s v="43V5863"/>
    <x v="7"/>
    <x v="0"/>
    <x v="0"/>
    <s v="Ultra HD/4k (3840x2160p)"/>
    <n v="7"/>
    <n v="7499"/>
    <n v="52493"/>
  </r>
  <r>
    <x v="10"/>
    <s v="40MA1FHDTA"/>
    <x v="19"/>
    <x v="0"/>
    <x v="4"/>
    <s v="Full HD"/>
    <n v="7"/>
    <n v="4469.7142857099998"/>
    <n v="31288"/>
  </r>
  <r>
    <x v="10"/>
    <s v="50A7400F"/>
    <x v="5"/>
    <x v="0"/>
    <x v="3"/>
    <s v="Ultra HD/4k (3840x2160p)"/>
    <n v="6"/>
    <n v="11566.56666667"/>
    <n v="69399.399999999994"/>
  </r>
  <r>
    <x v="10"/>
    <s v="GT71HD24"/>
    <x v="33"/>
    <x v="1"/>
    <x v="6"/>
    <s v="HD Ready"/>
    <n v="6"/>
    <n v="2826"/>
    <n v="16956"/>
  </r>
  <r>
    <x v="10"/>
    <s v="L50FHD20B"/>
    <x v="16"/>
    <x v="1"/>
    <x v="3"/>
    <s v="Full HD"/>
    <n v="6"/>
    <n v="6682.0649999999996"/>
    <n v="40092.39"/>
  </r>
  <r>
    <x v="10"/>
    <s v="TV40-FS2"/>
    <x v="17"/>
    <x v="0"/>
    <x v="4"/>
    <s v="Full HD"/>
    <n v="6"/>
    <n v="7728.7666666699997"/>
    <n v="46372.6"/>
  </r>
  <r>
    <x v="10"/>
    <s v="40VF50"/>
    <x v="20"/>
    <x v="1"/>
    <x v="4"/>
    <s v="Full HD"/>
    <n v="6"/>
    <n v="4229"/>
    <n v="25374"/>
  </r>
  <r>
    <x v="10"/>
    <s v="A40FHD200T2"/>
    <x v="11"/>
    <x v="1"/>
    <x v="4"/>
    <s v="Full HD"/>
    <n v="6"/>
    <n v="5299.3"/>
    <n v="31795.8"/>
  </r>
  <r>
    <x v="10"/>
    <s v="24HQ92T2"/>
    <x v="30"/>
    <x v="1"/>
    <x v="6"/>
    <s v="HD Ready"/>
    <n v="6"/>
    <n v="1999"/>
    <n v="11994"/>
  </r>
  <r>
    <x v="10"/>
    <s v="H65B7500"/>
    <x v="5"/>
    <x v="0"/>
    <x v="14"/>
    <s v="Ultra HD/4k (3840x2160p)"/>
    <n v="6"/>
    <n v="16999.900000000001"/>
    <n v="101999.4"/>
  </r>
  <r>
    <x v="10"/>
    <s v="43EP660"/>
    <x v="31"/>
    <x v="0"/>
    <x v="0"/>
    <s v="Ultra HD/4k (3840x2160p)"/>
    <n v="6"/>
    <n v="8265.6666666700003"/>
    <n v="49594"/>
  </r>
  <r>
    <x v="10"/>
    <s v="UE50RU7200"/>
    <x v="1"/>
    <x v="0"/>
    <x v="3"/>
    <s v="Ultra HD/4k (3840x2160p)"/>
    <n v="6"/>
    <n v="14861.46166667"/>
    <n v="89168.77"/>
  </r>
  <r>
    <x v="10"/>
    <s v="55B7700UW"/>
    <x v="5"/>
    <x v="0"/>
    <x v="2"/>
    <s v="Ultra HD/4k (3840x2160p)"/>
    <n v="6"/>
    <n v="12667.78333333"/>
    <n v="76006.7"/>
  </r>
  <r>
    <x v="10"/>
    <s v="H43B7300"/>
    <x v="5"/>
    <x v="0"/>
    <x v="0"/>
    <s v="Ultra HD/4k (3840x2160p)"/>
    <n v="6"/>
    <n v="7487.25"/>
    <n v="44923.5"/>
  </r>
  <r>
    <x v="10"/>
    <s v="43PUS7304"/>
    <x v="23"/>
    <x v="0"/>
    <x v="0"/>
    <s v="Ultra HD/4k (3840x2160p)"/>
    <n v="6"/>
    <n v="14080.66666667"/>
    <n v="84484"/>
  </r>
  <r>
    <x v="10"/>
    <s v="49UM7400PLB"/>
    <x v="4"/>
    <x v="0"/>
    <x v="8"/>
    <s v="Ultra HD/4k (3840x2160p)"/>
    <n v="6"/>
    <n v="13999"/>
    <n v="83994"/>
  </r>
  <r>
    <x v="10"/>
    <s v="50PUS6504"/>
    <x v="23"/>
    <x v="0"/>
    <x v="3"/>
    <s v="Ultra HD/4k (3840x2160p)"/>
    <n v="6"/>
    <n v="11110.66666667"/>
    <n v="66664"/>
  </r>
  <r>
    <x v="10"/>
    <s v="UE55RU7100"/>
    <x v="1"/>
    <x v="0"/>
    <x v="2"/>
    <s v="Ultra HD/4k (3840x2160p)"/>
    <n v="6"/>
    <n v="14016.266666670001"/>
    <n v="84097.600000000006"/>
  </r>
  <r>
    <x v="10"/>
    <s v="MTV-3234LTA2"/>
    <x v="6"/>
    <x v="0"/>
    <x v="1"/>
    <s v="HD Ready"/>
    <n v="6"/>
    <n v="3449.13"/>
    <n v="20694.78"/>
  </r>
  <r>
    <x v="10"/>
    <s v="40AS3FHDTA1"/>
    <x v="19"/>
    <x v="0"/>
    <x v="4"/>
    <s v="Full HD"/>
    <n v="6"/>
    <n v="5631.6666666700003"/>
    <n v="33790"/>
  </r>
  <r>
    <x v="10"/>
    <s v="55UP50GU"/>
    <x v="3"/>
    <x v="0"/>
    <x v="2"/>
    <s v="Ultra HD/4k (3840x2160p)"/>
    <n v="6"/>
    <n v="7732.9333333300001"/>
    <n v="46397.599999999999"/>
  </r>
  <r>
    <x v="10"/>
    <s v="32HE2HDT"/>
    <x v="19"/>
    <x v="1"/>
    <x v="1"/>
    <s v="HD Ready"/>
    <n v="6"/>
    <n v="2736.6666666699998"/>
    <n v="16420"/>
  </r>
  <r>
    <x v="10"/>
    <s v="32LK615BPLB"/>
    <x v="4"/>
    <x v="0"/>
    <x v="1"/>
    <s v="HD Ready"/>
    <n v="6"/>
    <n v="5787.4133333299997"/>
    <n v="34724.480000000003"/>
  </r>
  <r>
    <x v="10"/>
    <s v="KDL-40RE353"/>
    <x v="21"/>
    <x v="1"/>
    <x v="4"/>
    <s v="Full HD"/>
    <n v="6"/>
    <n v="8999"/>
    <n v="53994"/>
  </r>
  <r>
    <x v="10"/>
    <s v="KDL-32WD756"/>
    <x v="21"/>
    <x v="0"/>
    <x v="1"/>
    <s v="Full HD"/>
    <n v="6"/>
    <n v="11165.66333333"/>
    <n v="66993.98"/>
  </r>
  <r>
    <x v="10"/>
    <s v="49B6700PA"/>
    <x v="5"/>
    <x v="0"/>
    <x v="8"/>
    <s v="Full HD"/>
    <n v="5"/>
    <n v="8840.1260000000002"/>
    <n v="44200.63"/>
  </r>
  <r>
    <x v="10"/>
    <s v="43F8000T"/>
    <x v="28"/>
    <x v="1"/>
    <x v="0"/>
    <s v="Full HD"/>
    <n v="5"/>
    <n v="4411.3180000000002"/>
    <n v="22056.59"/>
  </r>
  <r>
    <x v="10"/>
    <s v="65U8QF"/>
    <x v="5"/>
    <x v="0"/>
    <x v="35"/>
    <s v="Ultra HD/4k (3840x2160p)"/>
    <n v="5"/>
    <n v="32800.699999999997"/>
    <n v="164003.5"/>
  </r>
  <r>
    <x v="10"/>
    <s v="UA43LEF1T2S"/>
    <x v="18"/>
    <x v="0"/>
    <x v="0"/>
    <s v="Full HD"/>
    <n v="5"/>
    <n v="5823.0820000000003"/>
    <n v="29115.41"/>
  </r>
  <r>
    <x v="10"/>
    <s v="QE75Q77T"/>
    <x v="1"/>
    <x v="0"/>
    <x v="17"/>
    <s v="Ultra HD/4k (3840x2160p)"/>
    <n v="5"/>
    <n v="75999.179999999993"/>
    <n v="379995.9"/>
  </r>
  <r>
    <x v="10"/>
    <s v="1T-C32BB3EE2NB"/>
    <x v="25"/>
    <x v="1"/>
    <x v="1"/>
    <s v="HD Ready"/>
    <n v="5"/>
    <n v="4198.8680000000004"/>
    <n v="20994.34"/>
  </r>
  <r>
    <x v="10"/>
    <s v="QE65Q77T"/>
    <x v="1"/>
    <x v="0"/>
    <x v="14"/>
    <s v="Ultra HD/4k (3840x2160p)"/>
    <n v="5"/>
    <n v="51375.54"/>
    <n v="256877.7"/>
  </r>
  <r>
    <x v="10"/>
    <s v="QE75Q80T"/>
    <x v="1"/>
    <x v="0"/>
    <x v="17"/>
    <s v="Ultra HD/4k (3840x2160p)"/>
    <n v="5"/>
    <n v="98599.368000000002"/>
    <n v="492996.84"/>
  </r>
  <r>
    <x v="10"/>
    <s v="MTV-4350UST2"/>
    <x v="6"/>
    <x v="0"/>
    <x v="0"/>
    <s v="Ultra HD/4k (3840x2160p)"/>
    <n v="5"/>
    <n v="5916.8379999999997"/>
    <n v="29584.19"/>
  </r>
  <r>
    <x v="10"/>
    <s v="50UE6400"/>
    <x v="27"/>
    <x v="0"/>
    <x v="3"/>
    <s v="Ultra HD/4k (3840x2160p)"/>
    <n v="5"/>
    <n v="9919"/>
    <n v="49595"/>
  </r>
  <r>
    <x v="10"/>
    <s v="32TH2"/>
    <x v="24"/>
    <x v="1"/>
    <x v="1"/>
    <s v="HD Ready"/>
    <n v="5"/>
    <n v="2499"/>
    <n v="12495"/>
  </r>
  <r>
    <x v="10"/>
    <s v="24BH400"/>
    <x v="9"/>
    <x v="1"/>
    <x v="6"/>
    <s v="HD Ready"/>
    <n v="5"/>
    <n v="1929"/>
    <n v="9645"/>
  </r>
  <r>
    <x v="10"/>
    <s v="S50UHD20B"/>
    <x v="16"/>
    <x v="0"/>
    <x v="3"/>
    <s v="Ultra HD/4k (3840x2160p)"/>
    <n v="5"/>
    <n v="8452.8960000000006"/>
    <n v="42264.480000000003"/>
  </r>
  <r>
    <x v="10"/>
    <s v="TV49-US2"/>
    <x v="17"/>
    <x v="0"/>
    <x v="8"/>
    <s v="Ultra HD/4k (3840x2160p)"/>
    <n v="5"/>
    <n v="12959.9"/>
    <n v="64799.5"/>
  </r>
  <r>
    <x v="10"/>
    <s v="22FQ92T2"/>
    <x v="30"/>
    <x v="1"/>
    <x v="11"/>
    <s v="Full HD"/>
    <n v="5"/>
    <n v="1959.2"/>
    <n v="9796"/>
  </r>
  <r>
    <x v="10"/>
    <s v="LE-40P28S"/>
    <x v="14"/>
    <x v="0"/>
    <x v="4"/>
    <s v="Full HD"/>
    <n v="5"/>
    <n v="4998.8"/>
    <n v="24994"/>
  </r>
  <r>
    <x v="10"/>
    <s v="32HN82T2"/>
    <x v="30"/>
    <x v="1"/>
    <x v="1"/>
    <s v="HD Ready"/>
    <n v="5"/>
    <n v="2599"/>
    <n v="12995"/>
  </r>
  <r>
    <x v="10"/>
    <s v="43EP640"/>
    <x v="31"/>
    <x v="0"/>
    <x v="0"/>
    <s v="Ultra HD/4k (3840x2160p)"/>
    <n v="5"/>
    <n v="8599"/>
    <n v="42995"/>
  </r>
  <r>
    <x v="10"/>
    <s v="KD-43XG7096"/>
    <x v="21"/>
    <x v="0"/>
    <x v="0"/>
    <s v="Ultra HD/4k (3840x2160p)"/>
    <n v="5"/>
    <n v="13854"/>
    <n v="69270"/>
  </r>
  <r>
    <x v="10"/>
    <s v="OLED55C9PLA"/>
    <x v="4"/>
    <x v="0"/>
    <x v="2"/>
    <s v="Ultra HD/4k (3840x2160p)"/>
    <n v="5"/>
    <n v="51968.6"/>
    <n v="259843"/>
  </r>
  <r>
    <x v="10"/>
    <s v="55SM9010PLA"/>
    <x v="4"/>
    <x v="0"/>
    <x v="2"/>
    <s v="Ultra HD/4k (3840x2160p)"/>
    <n v="5"/>
    <n v="30939.371999999999"/>
    <n v="154696.85999999999"/>
  </r>
  <r>
    <x v="10"/>
    <s v="32HE5606"/>
    <x v="27"/>
    <x v="0"/>
    <x v="1"/>
    <s v="HD Ready"/>
    <n v="5"/>
    <n v="4599"/>
    <n v="22995"/>
  </r>
  <r>
    <x v="10"/>
    <s v="43Q3 AI"/>
    <x v="10"/>
    <x v="0"/>
    <x v="0"/>
    <s v="Ultra HD/4k (3840x2160p)"/>
    <n v="5"/>
    <n v="10049.4"/>
    <n v="50247"/>
  </r>
  <r>
    <x v="10"/>
    <s v="32HX1850T2"/>
    <x v="32"/>
    <x v="1"/>
    <x v="1"/>
    <s v="HD Ready"/>
    <n v="5"/>
    <n v="2732"/>
    <n v="13660"/>
  </r>
  <r>
    <x v="10"/>
    <s v="LE40CT5030AK"/>
    <x v="8"/>
    <x v="1"/>
    <x v="4"/>
    <s v="Full HD"/>
    <n v="5"/>
    <n v="4454.3059999999996"/>
    <n v="22271.53"/>
  </r>
  <r>
    <x v="10"/>
    <s v="55UR50GU"/>
    <x v="3"/>
    <x v="0"/>
    <x v="2"/>
    <s v="Ultra HD/4k (3840x2160p)"/>
    <n v="5"/>
    <n v="8454.6"/>
    <n v="42273"/>
  </r>
  <r>
    <x v="10"/>
    <s v="32PFS5803"/>
    <x v="23"/>
    <x v="0"/>
    <x v="1"/>
    <s v="Full HD"/>
    <n v="5"/>
    <n v="6515.8"/>
    <n v="32579"/>
  </r>
  <r>
    <x v="10"/>
    <s v="32HE1HDTA"/>
    <x v="19"/>
    <x v="0"/>
    <x v="1"/>
    <s v="HD Ready"/>
    <n v="5"/>
    <n v="3754.4"/>
    <n v="18772"/>
  </r>
  <r>
    <x v="10"/>
    <s v="19DH4530"/>
    <x v="9"/>
    <x v="1"/>
    <x v="23"/>
    <s v="HD Ready"/>
    <n v="5"/>
    <n v="1553"/>
    <n v="7765"/>
  </r>
  <r>
    <x v="10"/>
    <s v="LE24CT5000"/>
    <x v="8"/>
    <x v="1"/>
    <x v="6"/>
    <s v="HD Ready"/>
    <n v="5"/>
    <n v="2356.3180000000002"/>
    <n v="11781.59"/>
  </r>
  <r>
    <x v="10"/>
    <s v="MTV-4324LT2"/>
    <x v="6"/>
    <x v="1"/>
    <x v="0"/>
    <s v="Full HD"/>
    <n v="5"/>
    <n v="4928.1379999999999"/>
    <n v="24640.69"/>
  </r>
  <r>
    <x v="10"/>
    <s v="50A7300F"/>
    <x v="5"/>
    <x v="0"/>
    <x v="3"/>
    <s v="Ultra HD/4k (3840x2160p)"/>
    <n v="4"/>
    <n v="11199.9"/>
    <n v="44799.6"/>
  </r>
  <r>
    <x v="10"/>
    <s v="65UM7050PLA"/>
    <x v="4"/>
    <x v="0"/>
    <x v="14"/>
    <s v="Ultra HD/4k (3840x2160p)"/>
    <n v="4"/>
    <n v="23249.25"/>
    <n v="92997"/>
  </r>
  <r>
    <x v="10"/>
    <s v="UE32T4520"/>
    <x v="1"/>
    <x v="0"/>
    <x v="1"/>
    <s v="HD Ready"/>
    <n v="4"/>
    <n v="5813"/>
    <n v="23252"/>
  </r>
  <r>
    <x v="10"/>
    <s v="UA32HD19T2S"/>
    <x v="18"/>
    <x v="0"/>
    <x v="1"/>
    <s v="HD Ready"/>
    <n v="4"/>
    <n v="3849"/>
    <n v="15396"/>
  </r>
  <r>
    <x v="10"/>
    <s v="49NANO806NA"/>
    <x v="4"/>
    <x v="0"/>
    <x v="8"/>
    <s v="Ultra HD/4k (3840x2160p)"/>
    <n v="4"/>
    <n v="20895.75"/>
    <n v="83583"/>
  </r>
  <r>
    <x v="10"/>
    <s v="QE55LS03T"/>
    <x v="1"/>
    <x v="0"/>
    <x v="2"/>
    <s v="Ultra HD/4k (3840x2160p)"/>
    <n v="4"/>
    <n v="40124.474999999999"/>
    <n v="160497.9"/>
  </r>
  <r>
    <x v="10"/>
    <s v="32L2963"/>
    <x v="7"/>
    <x v="0"/>
    <x v="1"/>
    <s v="Full HD"/>
    <n v="4"/>
    <n v="5828.1324999999997"/>
    <n v="23312.53"/>
  </r>
  <r>
    <x v="10"/>
    <s v="QE65Q95T"/>
    <x v="1"/>
    <x v="0"/>
    <x v="14"/>
    <s v="Ultra HD/4k (3840x2160p)"/>
    <n v="4"/>
    <n v="81605.95"/>
    <n v="326423.8"/>
  </r>
  <r>
    <x v="10"/>
    <s v="40FE966"/>
    <x v="12"/>
    <x v="0"/>
    <x v="15"/>
    <s v="Full HD"/>
    <n v="4"/>
    <n v="6118"/>
    <n v="24472"/>
  </r>
  <r>
    <x v="10"/>
    <s v="24VH50"/>
    <x v="20"/>
    <x v="1"/>
    <x v="6"/>
    <s v="HD Ready"/>
    <n v="4"/>
    <n v="1945.8275000000001"/>
    <n v="7783.31"/>
  </r>
  <r>
    <x v="10"/>
    <s v="40F700"/>
    <x v="3"/>
    <x v="0"/>
    <x v="4"/>
    <s v="Full HD"/>
    <n v="4"/>
    <n v="6946.9750000000004"/>
    <n v="27787.9"/>
  </r>
  <r>
    <x v="10"/>
    <s v="UA32IA124T2"/>
    <x v="18"/>
    <x v="1"/>
    <x v="1"/>
    <s v="HD Ready"/>
    <n v="4"/>
    <n v="3544.75"/>
    <n v="14179"/>
  </r>
  <r>
    <x v="10"/>
    <s v="UA50LEM1T2USM"/>
    <x v="18"/>
    <x v="1"/>
    <x v="3"/>
    <s v="Ultra HD/4k (3840x2160p)"/>
    <n v="4"/>
    <n v="8643.5"/>
    <n v="34574"/>
  </r>
  <r>
    <x v="10"/>
    <s v="UA22LEN1T2"/>
    <x v="18"/>
    <x v="1"/>
    <x v="11"/>
    <s v="Full HD"/>
    <n v="4"/>
    <n v="1918.1925000000001"/>
    <n v="7672.77"/>
  </r>
  <r>
    <x v="10"/>
    <s v="TX-32GR300"/>
    <x v="22"/>
    <x v="1"/>
    <x v="1"/>
    <s v="HD Ready"/>
    <n v="4"/>
    <n v="4332.6225000000004"/>
    <n v="17330.490000000002"/>
  </r>
  <r>
    <x v="10"/>
    <s v="55UE6400"/>
    <x v="27"/>
    <x v="0"/>
    <x v="10"/>
    <s v="Ultra HD/4k (3840x2160p)"/>
    <n v="4"/>
    <n v="11470.25"/>
    <n v="45881"/>
  </r>
  <r>
    <x v="10"/>
    <s v="28TL510V"/>
    <x v="4"/>
    <x v="1"/>
    <x v="7"/>
    <s v="HD Ready"/>
    <n v="4"/>
    <n v="4388.25"/>
    <n v="17553"/>
  </r>
  <r>
    <x v="10"/>
    <s v="50PUS7334"/>
    <x v="23"/>
    <x v="0"/>
    <x v="3"/>
    <s v="Ultra HD/4k (3840x2160p)"/>
    <n v="4"/>
    <n v="18068.942500000001"/>
    <n v="72275.77"/>
  </r>
  <r>
    <x v="10"/>
    <s v="43PUS6554"/>
    <x v="23"/>
    <x v="0"/>
    <x v="0"/>
    <s v="Ultra HD/4k (3840x2160p)"/>
    <n v="4"/>
    <n v="9999.2250000000004"/>
    <n v="39996.9"/>
  </r>
  <r>
    <x v="10"/>
    <s v="24AS1HDTA1 SMART"/>
    <x v="19"/>
    <x v="0"/>
    <x v="6"/>
    <s v="HD Ready"/>
    <n v="4"/>
    <n v="2898.25"/>
    <n v="11593"/>
  </r>
  <r>
    <x v="10"/>
    <s v="H55B7100"/>
    <x v="5"/>
    <x v="0"/>
    <x v="2"/>
    <s v="Ultra HD/4k (3840x2160p)"/>
    <n v="4"/>
    <n v="9699.0149999999994"/>
    <n v="38796.06"/>
  </r>
  <r>
    <x v="10"/>
    <s v="43PUS6704"/>
    <x v="23"/>
    <x v="0"/>
    <x v="0"/>
    <s v="Ultra HD/4k (3840x2160p)"/>
    <n v="4"/>
    <n v="11999"/>
    <n v="47996"/>
  </r>
  <r>
    <x v="10"/>
    <s v="55UM7100PLB"/>
    <x v="4"/>
    <x v="0"/>
    <x v="2"/>
    <s v="Ultra HD/4k (3840x2160p)"/>
    <n v="4"/>
    <n v="16944.587500000001"/>
    <n v="67778.350000000006"/>
  </r>
  <r>
    <x v="10"/>
    <s v="55UM7450PLA"/>
    <x v="4"/>
    <x v="0"/>
    <x v="2"/>
    <s v="Ultra HD/4k (3840x2160p)"/>
    <n v="4"/>
    <n v="16278.55"/>
    <n v="65114.2"/>
  </r>
  <r>
    <x v="10"/>
    <s v="QE49LS01R"/>
    <x v="1"/>
    <x v="0"/>
    <x v="8"/>
    <s v="Ultra HD/4k (3840x2160p)"/>
    <n v="4"/>
    <n v="26383.474999999999"/>
    <n v="105533.9"/>
  </r>
  <r>
    <x v="10"/>
    <s v="55PUS6754"/>
    <x v="23"/>
    <x v="0"/>
    <x v="2"/>
    <s v="Ultra HD/4k (3840x2160p)"/>
    <n v="4"/>
    <n v="15999"/>
    <n v="63996"/>
  </r>
  <r>
    <x v="10"/>
    <s v="UE50RU7100"/>
    <x v="1"/>
    <x v="0"/>
    <x v="3"/>
    <s v="Ultra HD/4k (3840x2160p)"/>
    <n v="4"/>
    <n v="13424.434999999999"/>
    <n v="53697.74"/>
  </r>
  <r>
    <x v="10"/>
    <s v="UE55RU7470"/>
    <x v="1"/>
    <x v="0"/>
    <x v="2"/>
    <s v="Ultra HD/4k (3840x2160p)"/>
    <n v="4"/>
    <n v="16999"/>
    <n v="67996"/>
  </r>
  <r>
    <x v="10"/>
    <s v="UE43NU7097U"/>
    <x v="1"/>
    <x v="0"/>
    <x v="0"/>
    <s v="Ultra HD/4k (3840x2160p)"/>
    <n v="4"/>
    <n v="8555.25"/>
    <n v="34221"/>
  </r>
  <r>
    <x v="10"/>
    <s v="24PHS4304"/>
    <x v="23"/>
    <x v="1"/>
    <x v="6"/>
    <s v="HD Ready"/>
    <n v="4"/>
    <n v="4196"/>
    <n v="16784"/>
  </r>
  <r>
    <x v="10"/>
    <s v="LE32CT5030AK"/>
    <x v="8"/>
    <x v="1"/>
    <x v="1"/>
    <s v="HD Ready"/>
    <n v="4"/>
    <n v="3298.99"/>
    <n v="13195.96"/>
  </r>
  <r>
    <x v="10"/>
    <s v="LC-40UI7452E"/>
    <x v="25"/>
    <x v="0"/>
    <x v="4"/>
    <s v="Ultra HD/4k (3840x2160p)"/>
    <n v="4"/>
    <n v="7850.125"/>
    <n v="31400.5"/>
  </r>
  <r>
    <x v="10"/>
    <s v="TX-32FR250"/>
    <x v="22"/>
    <x v="1"/>
    <x v="1"/>
    <s v="HD Ready"/>
    <n v="4"/>
    <n v="3999"/>
    <n v="15996"/>
  </r>
  <r>
    <x v="10"/>
    <s v="32LK510BPLD"/>
    <x v="4"/>
    <x v="1"/>
    <x v="1"/>
    <s v="HD Ready"/>
    <n v="4"/>
    <n v="4849"/>
    <n v="19396"/>
  </r>
  <r>
    <x v="10"/>
    <s v="RT9HD32"/>
    <x v="44"/>
    <x v="1"/>
    <x v="1"/>
    <s v="HD Ready"/>
    <n v="3"/>
    <n v="4007.3333333300002"/>
    <n v="12022"/>
  </r>
  <r>
    <x v="10"/>
    <s v="GT9FHD43"/>
    <x v="33"/>
    <x v="1"/>
    <x v="0"/>
    <s v="Full HD"/>
    <n v="3"/>
    <n v="6251"/>
    <n v="18753"/>
  </r>
  <r>
    <x v="10"/>
    <s v="S65UHD20B"/>
    <x v="16"/>
    <x v="0"/>
    <x v="14"/>
    <s v="Ultra HD/4k (3840x2160p)"/>
    <n v="3"/>
    <n v="16332.33333333"/>
    <n v="48997"/>
  </r>
  <r>
    <x v="10"/>
    <s v="55U8000ST"/>
    <x v="28"/>
    <x v="0"/>
    <x v="2"/>
    <s v="Ultra HD/4k (3840x2160p)"/>
    <n v="3"/>
    <n v="8688.3333333299997"/>
    <n v="26065"/>
  </r>
  <r>
    <x v="10"/>
    <s v="UA32HD20T2"/>
    <x v="18"/>
    <x v="1"/>
    <x v="1"/>
    <s v="HD Ready"/>
    <n v="3"/>
    <n v="2592.96666667"/>
    <n v="7778.9"/>
  </r>
  <r>
    <x v="10"/>
    <s v="A39HD400T2"/>
    <x v="11"/>
    <x v="1"/>
    <x v="20"/>
    <s v="HD Ready"/>
    <n v="3"/>
    <n v="4165.3333333299997"/>
    <n v="12496"/>
  </r>
  <r>
    <x v="10"/>
    <s v="43FQ1920T2"/>
    <x v="32"/>
    <x v="1"/>
    <x v="0"/>
    <s v="Full HD"/>
    <n v="3"/>
    <n v="4720.3333333299997"/>
    <n v="14161"/>
  </r>
  <r>
    <x v="10"/>
    <s v="A40HD300T2"/>
    <x v="11"/>
    <x v="1"/>
    <x v="4"/>
    <s v="Full HD"/>
    <n v="3"/>
    <n v="4499"/>
    <n v="13497"/>
  </r>
  <r>
    <x v="10"/>
    <s v="50UN74006LB"/>
    <x v="4"/>
    <x v="0"/>
    <x v="3"/>
    <s v="Ultra HD/4k (3840x2160p)"/>
    <n v="3"/>
    <n v="15799"/>
    <n v="47397"/>
  </r>
  <r>
    <x v="10"/>
    <s v="UA32HD20T2S"/>
    <x v="18"/>
    <x v="0"/>
    <x v="1"/>
    <s v="HD Ready"/>
    <n v="3"/>
    <n v="3899"/>
    <n v="11697"/>
  </r>
  <r>
    <x v="10"/>
    <s v="55UN74006LB"/>
    <x v="4"/>
    <x v="0"/>
    <x v="2"/>
    <s v="Ultra HD/4k (3840x2160p)"/>
    <n v="3"/>
    <n v="16199.33333333"/>
    <n v="48598"/>
  </r>
  <r>
    <x v="10"/>
    <s v="32HE5HDTA1"/>
    <x v="19"/>
    <x v="0"/>
    <x v="1"/>
    <s v="HD Ready"/>
    <n v="3"/>
    <n v="3972"/>
    <n v="11916"/>
  </r>
  <r>
    <x v="10"/>
    <s v="55NANO916NA"/>
    <x v="4"/>
    <x v="0"/>
    <x v="2"/>
    <s v="Ultra HD/4k (3840x2160p)"/>
    <n v="3"/>
    <n v="37999"/>
    <n v="113997"/>
  </r>
  <r>
    <x v="10"/>
    <s v="LE32K6600SG"/>
    <x v="55"/>
    <x v="0"/>
    <x v="1"/>
    <s v="HD Ready"/>
    <n v="3"/>
    <n v="4399"/>
    <n v="13197"/>
  </r>
  <r>
    <x v="10"/>
    <s v="UQ4T-C50BL5EF2AB"/>
    <x v="25"/>
    <x v="0"/>
    <x v="3"/>
    <s v="Ultra HD/4k (3840x2160p)"/>
    <n v="3"/>
    <n v="12465.66666667"/>
    <n v="37397"/>
  </r>
  <r>
    <x v="10"/>
    <s v="50UA3A63"/>
    <x v="7"/>
    <x v="0"/>
    <x v="3"/>
    <s v="Ultra HD/4k (3840x2160p)"/>
    <n v="3"/>
    <n v="11430"/>
    <n v="34290"/>
  </r>
  <r>
    <x v="10"/>
    <s v="40BL5EA"/>
    <x v="25"/>
    <x v="0"/>
    <x v="4"/>
    <s v="Ultra HD/4k (3840x2160p)"/>
    <n v="3"/>
    <n v="9899"/>
    <n v="29697"/>
  </r>
  <r>
    <x v="10"/>
    <s v="43F9000ST"/>
    <x v="28"/>
    <x v="0"/>
    <x v="0"/>
    <s v="Full HD"/>
    <n v="3"/>
    <n v="5499"/>
    <n v="16497"/>
  </r>
  <r>
    <x v="10"/>
    <s v="32FQ1920T2"/>
    <x v="32"/>
    <x v="1"/>
    <x v="1"/>
    <s v="Full HD"/>
    <n v="3"/>
    <n v="3199"/>
    <n v="9597"/>
  </r>
  <r>
    <x v="10"/>
    <s v="50AS1UHDTA1.5"/>
    <x v="19"/>
    <x v="0"/>
    <x v="8"/>
    <s v="Ultra HD/4k (3840x2160p)"/>
    <n v="3"/>
    <n v="8499"/>
    <n v="25497"/>
  </r>
  <r>
    <x v="10"/>
    <s v="43UA3A63"/>
    <x v="7"/>
    <x v="0"/>
    <x v="0"/>
    <s v="Ultra HD/4k (3840x2160p)"/>
    <n v="3"/>
    <n v="10367"/>
    <n v="31101"/>
  </r>
  <r>
    <x v="10"/>
    <s v="32BH500S"/>
    <x v="9"/>
    <x v="0"/>
    <x v="1"/>
    <s v="HD Ready"/>
    <n v="3"/>
    <n v="3342.3333333300002"/>
    <n v="10027"/>
  </r>
  <r>
    <x v="10"/>
    <s v="LD-2429"/>
    <x v="26"/>
    <x v="0"/>
    <x v="6"/>
    <s v="HD Ready"/>
    <n v="3"/>
    <n v="2852.3333333300002"/>
    <n v="8557"/>
  </r>
  <r>
    <x v="10"/>
    <s v="OLED55B9PLA"/>
    <x v="4"/>
    <x v="0"/>
    <x v="2"/>
    <s v="Ultra HD/4k (3840x2160p)"/>
    <n v="3"/>
    <n v="46699.586666670002"/>
    <n v="140098.76"/>
  </r>
  <r>
    <x v="10"/>
    <s v="55Q4A"/>
    <x v="10"/>
    <x v="0"/>
    <x v="2"/>
    <s v="Ultra HD/4k (3840x2160p)"/>
    <n v="3"/>
    <n v="15436.66666667"/>
    <n v="46310"/>
  </r>
  <r>
    <x v="10"/>
    <s v="UA40DM2500S"/>
    <x v="18"/>
    <x v="1"/>
    <x v="4"/>
    <s v="Full HD"/>
    <n v="3"/>
    <n v="5472.3333333299997"/>
    <n v="16417"/>
  </r>
  <r>
    <x v="10"/>
    <s v="55UL950"/>
    <x v="12"/>
    <x v="0"/>
    <x v="10"/>
    <s v="Ultra HD/4k (3840x2160p)"/>
    <n v="3"/>
    <n v="7603"/>
    <n v="22809"/>
  </r>
  <r>
    <x v="10"/>
    <s v="24FR55WU"/>
    <x v="3"/>
    <x v="0"/>
    <x v="6"/>
    <s v="Full HD"/>
    <n v="3"/>
    <n v="3440.3933333300001"/>
    <n v="10321.18"/>
  </r>
  <r>
    <x v="10"/>
    <s v="32HSH1930T2"/>
    <x v="32"/>
    <x v="0"/>
    <x v="1"/>
    <s v="HD Ready"/>
    <n v="3"/>
    <n v="3485.6666666699998"/>
    <n v="10457"/>
  </r>
  <r>
    <x v="10"/>
    <s v="UE75RU7200"/>
    <x v="1"/>
    <x v="0"/>
    <x v="17"/>
    <s v="Ultra HD/4k (3840x2160p)"/>
    <n v="3"/>
    <n v="39865.666666669997"/>
    <n v="119597"/>
  </r>
  <r>
    <x v="10"/>
    <s v="40B6600PA"/>
    <x v="5"/>
    <x v="0"/>
    <x v="4"/>
    <s v="Full HD"/>
    <n v="3"/>
    <n v="6565.6666666700003"/>
    <n v="19697"/>
  </r>
  <r>
    <x v="10"/>
    <s v="50EP660"/>
    <x v="31"/>
    <x v="0"/>
    <x v="3"/>
    <s v="Ultra HD/4k (3840x2160p)"/>
    <n v="3"/>
    <n v="10332.33333333"/>
    <n v="30997"/>
  </r>
  <r>
    <x v="10"/>
    <s v="75PUS7354"/>
    <x v="23"/>
    <x v="0"/>
    <x v="17"/>
    <s v="Ultra HD/4k (3840x2160p)"/>
    <n v="3"/>
    <n v="35999.333333330003"/>
    <n v="107998"/>
  </r>
  <r>
    <x v="10"/>
    <s v="43PUS7334"/>
    <x v="23"/>
    <x v="0"/>
    <x v="0"/>
    <s v="Ultra HD/4k (3840x2160p)"/>
    <n v="3"/>
    <n v="15299"/>
    <n v="45897"/>
  </r>
  <r>
    <x v="10"/>
    <s v="50PUS6554"/>
    <x v="23"/>
    <x v="0"/>
    <x v="3"/>
    <s v="Ultra HD/4k (3840x2160p)"/>
    <n v="3"/>
    <n v="11111"/>
    <n v="33333"/>
  </r>
  <r>
    <x v="10"/>
    <s v="65UM7610PLB"/>
    <x v="4"/>
    <x v="0"/>
    <x v="14"/>
    <s v="Ultra HD/4k (3840x2160p)"/>
    <n v="3"/>
    <n v="28899"/>
    <n v="86697"/>
  </r>
  <r>
    <x v="10"/>
    <s v="55SM8200PLA"/>
    <x v="4"/>
    <x v="0"/>
    <x v="2"/>
    <s v="Ultra HD/4k (3840x2160p)"/>
    <n v="3"/>
    <n v="21865.66666667"/>
    <n v="65597"/>
  </r>
  <r>
    <x v="10"/>
    <s v="43PUS6504"/>
    <x v="23"/>
    <x v="0"/>
    <x v="0"/>
    <s v="Ultra HD/4k (3840x2160p)"/>
    <n v="3"/>
    <n v="9252.3333333299997"/>
    <n v="27757"/>
  </r>
  <r>
    <x v="10"/>
    <s v="QE43LS01R"/>
    <x v="1"/>
    <x v="0"/>
    <x v="0"/>
    <s v="Ultra HD/4k (3840x2160p)"/>
    <n v="3"/>
    <n v="23005.96666667"/>
    <n v="69017.899999999994"/>
  </r>
  <r>
    <x v="10"/>
    <s v="UE55RU7172"/>
    <x v="1"/>
    <x v="0"/>
    <x v="2"/>
    <s v="Ultra HD/4k (3840x2160p)"/>
    <n v="3"/>
    <n v="13299"/>
    <n v="39897"/>
  </r>
  <r>
    <x v="10"/>
    <s v="UE50RU7410"/>
    <x v="1"/>
    <x v="0"/>
    <x v="3"/>
    <s v="Ultra HD/4k (3840x2160p)"/>
    <n v="3"/>
    <n v="17593.543333329999"/>
    <n v="52780.63"/>
  </r>
  <r>
    <x v="10"/>
    <s v="UE43RU7410"/>
    <x v="1"/>
    <x v="0"/>
    <x v="0"/>
    <s v="Ultra HD/4k (3840x2160p)"/>
    <n v="3"/>
    <n v="15498.973333329999"/>
    <n v="46496.92"/>
  </r>
  <r>
    <x v="10"/>
    <s v="UE43RU7470"/>
    <x v="1"/>
    <x v="0"/>
    <x v="0"/>
    <s v="Ultra HD/4k (3840x2160p)"/>
    <n v="3"/>
    <n v="13119"/>
    <n v="39357"/>
  </r>
  <r>
    <x v="10"/>
    <s v="UE49RU8000"/>
    <x v="1"/>
    <x v="0"/>
    <x v="8"/>
    <s v="Ultra HD/4k (3840x2160p)"/>
    <n v="3"/>
    <n v="14232.66666667"/>
    <n v="42698"/>
  </r>
  <r>
    <x v="10"/>
    <s v="39AS1HDT"/>
    <x v="19"/>
    <x v="1"/>
    <x v="20"/>
    <s v="HD Ready"/>
    <n v="3"/>
    <n v="3988.3333333300002"/>
    <n v="11965"/>
  </r>
  <r>
    <x v="10"/>
    <s v="TX-43FXR600"/>
    <x v="22"/>
    <x v="0"/>
    <x v="0"/>
    <s v="Ultra HD/4k (3840x2160p)"/>
    <n v="3"/>
    <n v="9999"/>
    <n v="29997"/>
  </r>
  <r>
    <x v="10"/>
    <s v="UE32N5300"/>
    <x v="1"/>
    <x v="0"/>
    <x v="1"/>
    <s v="Full HD"/>
    <n v="3"/>
    <n v="6235.6666666700003"/>
    <n v="18707"/>
  </r>
  <r>
    <x v="10"/>
    <s v="32L2863"/>
    <x v="7"/>
    <x v="0"/>
    <x v="1"/>
    <s v="Full HD"/>
    <n v="3"/>
    <n v="5532.3333333299997"/>
    <n v="16597"/>
  </r>
  <r>
    <x v="10"/>
    <s v="KDL-49WF805"/>
    <x v="21"/>
    <x v="0"/>
    <x v="8"/>
    <s v="Full HD"/>
    <n v="3"/>
    <n v="14710.016666670001"/>
    <n v="44130.05"/>
  </r>
  <r>
    <x v="10"/>
    <s v="OLED65B8PLA"/>
    <x v="4"/>
    <x v="0"/>
    <x v="14"/>
    <s v="Ultra HD/4k (3840x2160p)"/>
    <n v="3"/>
    <n v="59999"/>
    <n v="179997"/>
  </r>
  <r>
    <x v="10"/>
    <s v="22HE1FHDT"/>
    <x v="19"/>
    <x v="1"/>
    <x v="12"/>
    <s v="Full HD"/>
    <n v="3"/>
    <n v="1932.33333333"/>
    <n v="5797"/>
  </r>
  <r>
    <x v="10"/>
    <s v="KD-49XF9005"/>
    <x v="21"/>
    <x v="0"/>
    <x v="8"/>
    <s v="Ultra HD/4k (3840x2160p)"/>
    <n v="3"/>
    <n v="38332.933333330002"/>
    <n v="114998.8"/>
  </r>
  <r>
    <x v="10"/>
    <s v="UE43J5202"/>
    <x v="1"/>
    <x v="0"/>
    <x v="0"/>
    <s v="Full HD"/>
    <n v="3"/>
    <n v="8132.6333333299999"/>
    <n v="24397.9"/>
  </r>
  <r>
    <x v="10"/>
    <s v="50PUS6754"/>
    <x v="23"/>
    <x v="0"/>
    <x v="3"/>
    <s v="Ultra HD/4k (3840x2160p)"/>
    <n v="2.7"/>
    <n v="14477.03703704"/>
    <n v="39088"/>
  </r>
  <r>
    <x v="10"/>
    <s v="MTV-2429LTA2"/>
    <x v="6"/>
    <x v="0"/>
    <x v="6"/>
    <s v="Full HD"/>
    <n v="2"/>
    <n v="2599"/>
    <n v="5198"/>
  </r>
  <r>
    <x v="10"/>
    <s v="KD-49XH8596"/>
    <x v="21"/>
    <x v="0"/>
    <x v="8"/>
    <s v="Ultra HD/4k (3840x2160p)"/>
    <n v="2"/>
    <n v="31999"/>
    <n v="63998"/>
  </r>
  <r>
    <x v="10"/>
    <s v="65PUS8545"/>
    <x v="23"/>
    <x v="0"/>
    <x v="14"/>
    <s v="Ultra HD/4k (3840x2160p)"/>
    <n v="2"/>
    <n v="35281.5"/>
    <n v="70563"/>
  </r>
  <r>
    <x v="10"/>
    <s v="UHD-50H7000 SMART + T2"/>
    <x v="2"/>
    <x v="0"/>
    <x v="3"/>
    <s v="Ultra HD/4k (3840x2160p)"/>
    <n v="2"/>
    <n v="7127"/>
    <n v="14254"/>
  </r>
  <r>
    <x v="10"/>
    <s v="LED-50J7000 + T2"/>
    <x v="2"/>
    <x v="1"/>
    <x v="3"/>
    <s v="Full HD"/>
    <n v="2"/>
    <n v="6964"/>
    <n v="13928"/>
  </r>
  <r>
    <x v="10"/>
    <s v="A50HD300T2S"/>
    <x v="11"/>
    <x v="0"/>
    <x v="3"/>
    <s v="Ultra HD/4k (3840x2160p)"/>
    <n v="2"/>
    <n v="7702.5"/>
    <n v="15405"/>
  </r>
  <r>
    <x v="10"/>
    <s v="KD-55XH9505"/>
    <x v="21"/>
    <x v="0"/>
    <x v="2"/>
    <s v="Ultra HD/4k (3840x2160p)"/>
    <n v="2"/>
    <n v="55999"/>
    <n v="111998"/>
  </r>
  <r>
    <x v="10"/>
    <s v="UE55TU7172"/>
    <x v="1"/>
    <x v="0"/>
    <x v="2"/>
    <s v="Ultra HD/4k (3840x2160p)"/>
    <n v="2"/>
    <n v="14147.485000000001"/>
    <n v="28294.97"/>
  </r>
  <r>
    <x v="10"/>
    <s v="55U8QF"/>
    <x v="5"/>
    <x v="0"/>
    <x v="10"/>
    <s v="Ultra HD/4k (3840x2160p)"/>
    <n v="2"/>
    <n v="21890.45"/>
    <n v="43780.9"/>
  </r>
  <r>
    <x v="10"/>
    <s v="OLED65CX6LA"/>
    <x v="4"/>
    <x v="0"/>
    <x v="14"/>
    <s v="Ultra HD/4k (3840x2160p)"/>
    <n v="2"/>
    <n v="89999"/>
    <n v="179998"/>
  </r>
  <r>
    <x v="10"/>
    <s v="KD-55A8"/>
    <x v="21"/>
    <x v="0"/>
    <x v="2"/>
    <s v="Ultra HD/4k (3840x2160p)"/>
    <n v="2"/>
    <n v="71515"/>
    <n v="143030"/>
  </r>
  <r>
    <x v="10"/>
    <s v="43B6700PA"/>
    <x v="5"/>
    <x v="0"/>
    <x v="0"/>
    <s v="Full HD"/>
    <n v="2"/>
    <n v="7875.2"/>
    <n v="15750.4"/>
  </r>
  <r>
    <x v="10"/>
    <s v="39HQ92T2"/>
    <x v="30"/>
    <x v="1"/>
    <x v="20"/>
    <s v="HD Ready"/>
    <n v="2"/>
    <n v="4095"/>
    <n v="8190"/>
  </r>
  <r>
    <x v="10"/>
    <s v="43A7300F"/>
    <x v="5"/>
    <x v="0"/>
    <x v="0"/>
    <s v="Ultra HD/4k (3840x2160p)"/>
    <n v="2"/>
    <n v="8939.9"/>
    <n v="17879.8"/>
  </r>
  <r>
    <x v="10"/>
    <s v="55A7100F"/>
    <x v="5"/>
    <x v="0"/>
    <x v="2"/>
    <s v="Ultra HD/4k (3840x2160p)"/>
    <n v="2"/>
    <n v="10299"/>
    <n v="20598"/>
  </r>
  <r>
    <x v="10"/>
    <s v="UA43FHD20T2S"/>
    <x v="18"/>
    <x v="0"/>
    <x v="0"/>
    <s v="Full HD"/>
    <n v="2"/>
    <n v="5849"/>
    <n v="11698"/>
  </r>
  <r>
    <x v="10"/>
    <s v="UA43FHD19T2S"/>
    <x v="18"/>
    <x v="0"/>
    <x v="0"/>
    <s v="Full HD"/>
    <n v="2"/>
    <n v="5309"/>
    <n v="10618"/>
  </r>
  <r>
    <x v="10"/>
    <s v="QE75Q60T"/>
    <x v="1"/>
    <x v="0"/>
    <x v="17"/>
    <s v="Ultra HD/4k (3840x2160p)"/>
    <n v="2"/>
    <n v="63545.754999999997"/>
    <n v="127091.51"/>
  </r>
  <r>
    <x v="10"/>
    <s v="UA32LES1T2S"/>
    <x v="18"/>
    <x v="0"/>
    <x v="1"/>
    <s v="HD Ready"/>
    <n v="2"/>
    <n v="3945.53"/>
    <n v="7891.06"/>
  </r>
  <r>
    <x v="10"/>
    <s v="65NANO866NA"/>
    <x v="4"/>
    <x v="0"/>
    <x v="14"/>
    <s v="Ultra HD/4k (3840x2160p)"/>
    <n v="2"/>
    <n v="46998.98"/>
    <n v="93997.96"/>
  </r>
  <r>
    <x v="10"/>
    <s v="QE85Q70T"/>
    <x v="1"/>
    <x v="0"/>
    <x v="22"/>
    <s v="Ultra HD/4k (3840x2160p)"/>
    <n v="2"/>
    <n v="119999"/>
    <n v="239998"/>
  </r>
  <r>
    <x v="10"/>
    <s v="QE65LS03T"/>
    <x v="1"/>
    <x v="0"/>
    <x v="14"/>
    <s v="Ultra HD/4k (3840x2160p)"/>
    <n v="2"/>
    <n v="62345.5"/>
    <n v="124691"/>
  </r>
  <r>
    <x v="10"/>
    <s v="QE43LS03T"/>
    <x v="1"/>
    <x v="0"/>
    <x v="0"/>
    <s v="Ultra HD/4k (3840x2160p)"/>
    <n v="2"/>
    <n v="30598"/>
    <n v="61196"/>
  </r>
  <r>
    <x v="10"/>
    <s v="QE49LS01T"/>
    <x v="1"/>
    <x v="0"/>
    <x v="8"/>
    <s v="Ultra HD/4k (3840x2160p)"/>
    <n v="2"/>
    <n v="31499"/>
    <n v="62998"/>
  </r>
  <r>
    <x v="10"/>
    <s v="QE50LS03T"/>
    <x v="1"/>
    <x v="0"/>
    <x v="3"/>
    <s v="Ultra HD/4k (3840x2160p)"/>
    <n v="2"/>
    <n v="36249.5"/>
    <n v="72499"/>
  </r>
  <r>
    <x v="10"/>
    <s v="32WL1A63"/>
    <x v="7"/>
    <x v="1"/>
    <x v="1"/>
    <s v="HD Ready"/>
    <n v="2"/>
    <n v="4277.5"/>
    <n v="8555"/>
  </r>
  <r>
    <x v="10"/>
    <s v="55UA3A63"/>
    <x v="7"/>
    <x v="0"/>
    <x v="2"/>
    <s v="Ultra HD/4k (3840x2160p)"/>
    <n v="2"/>
    <n v="13999"/>
    <n v="27998"/>
  </r>
  <r>
    <x v="10"/>
    <s v="UE75TU8000"/>
    <x v="1"/>
    <x v="0"/>
    <x v="17"/>
    <s v="Ultra HD/4k (3840x2160p)"/>
    <n v="2"/>
    <n v="50789.464999999997"/>
    <n v="101578.93"/>
  </r>
  <r>
    <x v="10"/>
    <s v="QE65Q60R"/>
    <x v="1"/>
    <x v="0"/>
    <x v="14"/>
    <s v="Ultra HD/4k (3840x2160p)"/>
    <n v="2"/>
    <n v="43999"/>
    <n v="87998"/>
  </r>
  <r>
    <x v="10"/>
    <s v="32AS5HDT"/>
    <x v="19"/>
    <x v="1"/>
    <x v="1"/>
    <s v="HD Ready"/>
    <n v="2"/>
    <n v="3499"/>
    <n v="6998"/>
  </r>
  <r>
    <x v="10"/>
    <s v="UA40DM2500T2"/>
    <x v="18"/>
    <x v="1"/>
    <x v="4"/>
    <s v="Full HD"/>
    <n v="2"/>
    <n v="4674"/>
    <n v="9348"/>
  </r>
  <r>
    <x v="10"/>
    <s v="UA45IA124S"/>
    <x v="18"/>
    <x v="1"/>
    <x v="19"/>
    <s v="Full HD"/>
    <n v="2"/>
    <n v="6488"/>
    <n v="12976"/>
  </r>
  <r>
    <x v="10"/>
    <s v="UA24IA124S"/>
    <x v="18"/>
    <x v="1"/>
    <x v="6"/>
    <s v="HD Ready"/>
    <n v="2"/>
    <n v="2999"/>
    <n v="5998"/>
  </r>
  <r>
    <x v="10"/>
    <s v="UE70RU7090"/>
    <x v="1"/>
    <x v="0"/>
    <x v="16"/>
    <s v="Ultra HD/4k (3840x2160p)"/>
    <n v="2"/>
    <n v="31998.959999999999"/>
    <n v="63997.919999999998"/>
  </r>
  <r>
    <x v="10"/>
    <s v="24F9000T"/>
    <x v="28"/>
    <x v="1"/>
    <x v="6"/>
    <s v="Full HD"/>
    <n v="2"/>
    <n v="2129.5"/>
    <n v="4259"/>
  </r>
  <r>
    <x v="10"/>
    <s v="LE-32P28T2"/>
    <x v="14"/>
    <x v="1"/>
    <x v="1"/>
    <s v="HD Ready"/>
    <n v="2"/>
    <n v="2799"/>
    <n v="5598"/>
  </r>
  <r>
    <x v="10"/>
    <s v="L32FHD21B"/>
    <x v="16"/>
    <x v="1"/>
    <x v="1"/>
    <s v="Full HD"/>
    <n v="2"/>
    <n v="3899"/>
    <n v="7798"/>
  </r>
  <r>
    <x v="10"/>
    <s v="49Q36 AI"/>
    <x v="10"/>
    <x v="0"/>
    <x v="8"/>
    <s v="Ultra HD/4k (3840x2160p)"/>
    <n v="2"/>
    <n v="10999"/>
    <n v="21998"/>
  </r>
  <r>
    <x v="10"/>
    <s v="49DU6510"/>
    <x v="8"/>
    <x v="0"/>
    <x v="8"/>
    <s v="Ultra HD/4k (3840x2160p)"/>
    <n v="2"/>
    <n v="10046"/>
    <n v="20092"/>
  </r>
  <r>
    <x v="10"/>
    <s v="43UE6400"/>
    <x v="27"/>
    <x v="0"/>
    <x v="0"/>
    <s v="Ultra HD/4k (3840x2160p)"/>
    <n v="2"/>
    <n v="7819"/>
    <n v="15638"/>
  </r>
  <r>
    <x v="10"/>
    <s v="KD-55XG8096"/>
    <x v="21"/>
    <x v="0"/>
    <x v="2"/>
    <s v="Ultra HD/4k (3840x2160p)"/>
    <n v="2"/>
    <n v="26366.95"/>
    <n v="52733.9"/>
  </r>
  <r>
    <x v="10"/>
    <s v="LD-5529"/>
    <x v="26"/>
    <x v="0"/>
    <x v="2"/>
    <s v="Ultra HD/4k (3840x2160p)"/>
    <n v="2"/>
    <n v="10999"/>
    <n v="21998"/>
  </r>
  <r>
    <x v="10"/>
    <s v="58PUS6504"/>
    <x v="23"/>
    <x v="0"/>
    <x v="13"/>
    <s v="Ultra HD/4k (3840x2160p)"/>
    <n v="2"/>
    <n v="12998.5"/>
    <n v="25997"/>
  </r>
  <r>
    <x v="10"/>
    <s v="49UM7390PLC"/>
    <x v="4"/>
    <x v="0"/>
    <x v="8"/>
    <s v="Ultra HD/4k (3840x2160p)"/>
    <n v="2"/>
    <n v="14443.09"/>
    <n v="28886.18"/>
  </r>
  <r>
    <x v="10"/>
    <s v="QE65Q77R"/>
    <x v="1"/>
    <x v="0"/>
    <x v="14"/>
    <s v="Ultra HD/4k (3840x2160p)"/>
    <n v="2"/>
    <n v="51828.5"/>
    <n v="103657"/>
  </r>
  <r>
    <x v="10"/>
    <s v="QE55LS03R"/>
    <x v="1"/>
    <x v="0"/>
    <x v="2"/>
    <s v="Ultra HD/4k (3840x2160p)"/>
    <n v="2"/>
    <n v="30524"/>
    <n v="61048"/>
  </r>
  <r>
    <x v="10"/>
    <s v="65PUS6754"/>
    <x v="23"/>
    <x v="0"/>
    <x v="14"/>
    <s v="Ultra HD/4k (3840x2160p)"/>
    <n v="2"/>
    <n v="22084"/>
    <n v="44168"/>
  </r>
  <r>
    <x v="10"/>
    <s v="24PHS4354"/>
    <x v="23"/>
    <x v="1"/>
    <x v="6"/>
    <s v="HD Ready"/>
    <n v="2"/>
    <n v="4099"/>
    <n v="8198"/>
  </r>
  <r>
    <x v="10"/>
    <s v="UE75RU7100"/>
    <x v="1"/>
    <x v="0"/>
    <x v="17"/>
    <s v="Ultra HD/4k (3840x2160p)"/>
    <n v="2"/>
    <n v="39999.449999999997"/>
    <n v="79998.899999999994"/>
  </r>
  <r>
    <x v="10"/>
    <s v="QE55Q80R"/>
    <x v="1"/>
    <x v="0"/>
    <x v="2"/>
    <s v="Ultra HD/4k (3840x2160p)"/>
    <n v="2"/>
    <n v="33135.22"/>
    <n v="66270.44"/>
  </r>
  <r>
    <x v="10"/>
    <s v="KD-65XG9505"/>
    <x v="21"/>
    <x v="0"/>
    <x v="14"/>
    <s v="Ultra HD/4k (3840x2160p)"/>
    <n v="2"/>
    <n v="59547.82"/>
    <n v="119095.64"/>
  </r>
  <r>
    <x v="10"/>
    <s v="LD-2438"/>
    <x v="26"/>
    <x v="1"/>
    <x v="6"/>
    <s v="HD Ready"/>
    <n v="2"/>
    <n v="2699"/>
    <n v="5398"/>
  </r>
  <r>
    <x v="10"/>
    <s v="40FE5606"/>
    <x v="27"/>
    <x v="0"/>
    <x v="4"/>
    <s v="Full HD"/>
    <n v="2"/>
    <n v="6749"/>
    <n v="13498"/>
  </r>
  <r>
    <x v="10"/>
    <s v="E55UHD20B"/>
    <x v="16"/>
    <x v="0"/>
    <x v="2"/>
    <s v="Ultra HD/4k (3840x2160p)"/>
    <n v="2"/>
    <n v="11499"/>
    <n v="22998"/>
  </r>
  <r>
    <x v="10"/>
    <s v="TV43-FS2G"/>
    <x v="17"/>
    <x v="0"/>
    <x v="0"/>
    <s v="Full HD"/>
    <n v="2"/>
    <n v="8864.9"/>
    <n v="17729.8"/>
  </r>
  <r>
    <x v="10"/>
    <s v="55Q3 AI"/>
    <x v="10"/>
    <x v="0"/>
    <x v="2"/>
    <s v="Ultra HD/4k (3840x2160p)"/>
    <n v="2"/>
    <n v="11111"/>
    <n v="22222"/>
  </r>
  <r>
    <x v="10"/>
    <s v="MTV-2434LTA2"/>
    <x v="6"/>
    <x v="0"/>
    <x v="6"/>
    <s v="HD Ready"/>
    <n v="2"/>
    <n v="2585.6"/>
    <n v="5171.2"/>
  </r>
  <r>
    <x v="10"/>
    <s v="32FR50"/>
    <x v="3"/>
    <x v="0"/>
    <x v="1"/>
    <s v="Full HD"/>
    <n v="2"/>
    <n v="5409.43"/>
    <n v="10818.86"/>
  </r>
  <r>
    <x v="10"/>
    <s v="50UR50GU"/>
    <x v="3"/>
    <x v="0"/>
    <x v="3"/>
    <s v="Ultra HD/4k (3840x2160p)"/>
    <n v="2"/>
    <n v="8141.39"/>
    <n v="16282.78"/>
  </r>
  <r>
    <x v="10"/>
    <s v="40FR50"/>
    <x v="3"/>
    <x v="0"/>
    <x v="4"/>
    <s v="Full HD"/>
    <n v="2"/>
    <n v="4599.09"/>
    <n v="9198.18"/>
  </r>
  <r>
    <x v="10"/>
    <s v="UE32N4010"/>
    <x v="1"/>
    <x v="1"/>
    <x v="1"/>
    <s v="HD Ready"/>
    <n v="2"/>
    <n v="4589"/>
    <n v="9178"/>
  </r>
  <r>
    <x v="10"/>
    <s v="UE65NU7090"/>
    <x v="1"/>
    <x v="0"/>
    <x v="14"/>
    <s v="Ultra HD/4k (3840x2160p)"/>
    <n v="2"/>
    <n v="25321.48"/>
    <n v="50642.96"/>
  </r>
  <r>
    <x v="10"/>
    <s v="UE55NU7090"/>
    <x v="1"/>
    <x v="0"/>
    <x v="2"/>
    <s v="Ultra HD/4k (3840x2160p)"/>
    <n v="2"/>
    <n v="14798.98"/>
    <n v="29597.96"/>
  </r>
  <r>
    <x v="10"/>
    <s v="KDL-49WF804"/>
    <x v="21"/>
    <x v="0"/>
    <x v="8"/>
    <s v="Full HD"/>
    <n v="2"/>
    <n v="15999"/>
    <n v="31998"/>
  </r>
  <r>
    <x v="10"/>
    <s v="LC-40FG3342E"/>
    <x v="25"/>
    <x v="1"/>
    <x v="4"/>
    <s v="Full HD"/>
    <n v="2"/>
    <n v="5598.98"/>
    <n v="11197.96"/>
  </r>
  <r>
    <x v="10"/>
    <s v="32DH5130"/>
    <x v="9"/>
    <x v="0"/>
    <x v="5"/>
    <s v="HD Ready"/>
    <n v="2"/>
    <n v="2969.5"/>
    <n v="5939"/>
  </r>
  <r>
    <x v="10"/>
    <s v="LT-32M350"/>
    <x v="13"/>
    <x v="1"/>
    <x v="1"/>
    <s v="HD Ready"/>
    <n v="2"/>
    <n v="2799"/>
    <n v="5598"/>
  </r>
  <r>
    <x v="10"/>
    <s v="40DF5130"/>
    <x v="9"/>
    <x v="1"/>
    <x v="4"/>
    <s v="Full HD"/>
    <n v="2"/>
    <n v="4029"/>
    <n v="8058"/>
  </r>
  <r>
    <x v="10"/>
    <s v="MTV-4223LT2"/>
    <x v="6"/>
    <x v="1"/>
    <x v="21"/>
    <s v="Full HD"/>
    <n v="1"/>
    <n v="4251.5"/>
    <n v="4251.5"/>
  </r>
  <r>
    <x v="10"/>
    <s v="GT9UHD50"/>
    <x v="33"/>
    <x v="1"/>
    <x v="3"/>
    <s v="Ultra HD/4k (3840x2160p)"/>
    <n v="1"/>
    <n v="8993"/>
    <n v="8993"/>
  </r>
  <r>
    <x v="10"/>
    <s v="40WG965"/>
    <x v="12"/>
    <x v="0"/>
    <x v="4"/>
    <s v="Full HD"/>
    <n v="1"/>
    <n v="6226.28"/>
    <n v="6226.28"/>
  </r>
  <r>
    <x v="10"/>
    <s v="32WG965"/>
    <x v="12"/>
    <x v="0"/>
    <x v="1"/>
    <s v="HD Ready"/>
    <n v="1"/>
    <n v="4548"/>
    <n v="4548"/>
  </r>
  <r>
    <x v="10"/>
    <s v="43PUS8545"/>
    <x v="23"/>
    <x v="0"/>
    <x v="0"/>
    <s v="Ultra HD/4k (3840x2160p)"/>
    <n v="1"/>
    <n v="17231.23"/>
    <n v="17231.23"/>
  </r>
  <r>
    <x v="10"/>
    <s v="KD-65A8"/>
    <x v="21"/>
    <x v="0"/>
    <x v="14"/>
    <s v="Ultra HD/4k (3840x2160p)"/>
    <n v="1"/>
    <n v="117999"/>
    <n v="117999"/>
  </r>
  <r>
    <x v="10"/>
    <s v="OLED55CX6LA"/>
    <x v="4"/>
    <x v="0"/>
    <x v="2"/>
    <s v="Ultra HD/4k (3840x2160p)"/>
    <n v="1"/>
    <n v="58999"/>
    <n v="58999"/>
  </r>
  <r>
    <x v="10"/>
    <s v="2T-C40BF4EE2NB"/>
    <x v="25"/>
    <x v="1"/>
    <x v="4"/>
    <s v="Ultra HD/4k (3840x2160p)"/>
    <n v="1"/>
    <n v="6699"/>
    <n v="6699"/>
  </r>
  <r>
    <x v="10"/>
    <s v="43PFS6855"/>
    <x v="23"/>
    <x v="0"/>
    <x v="0"/>
    <s v="Full HD"/>
    <n v="1"/>
    <n v="8794"/>
    <n v="8794"/>
  </r>
  <r>
    <x v="10"/>
    <s v="50UN965"/>
    <x v="12"/>
    <x v="0"/>
    <x v="3"/>
    <s v="Ultra HD/4k (3840x2160p)"/>
    <n v="1"/>
    <n v="10499"/>
    <n v="10499"/>
  </r>
  <r>
    <x v="10"/>
    <s v="UA32DM2500S9"/>
    <x v="18"/>
    <x v="0"/>
    <x v="1"/>
    <s v="HD Ready"/>
    <n v="1"/>
    <n v="3999"/>
    <n v="3999"/>
  </r>
  <r>
    <x v="10"/>
    <s v="KD-49XH9505"/>
    <x v="21"/>
    <x v="0"/>
    <x v="8"/>
    <s v="Ultra HD/4k (3840x2160p)"/>
    <n v="1"/>
    <n v="48999"/>
    <n v="48999"/>
  </r>
  <r>
    <x v="10"/>
    <s v="UE55TU8502"/>
    <x v="1"/>
    <x v="0"/>
    <x v="2"/>
    <s v="Ultra HD/4k (3840x2160p)"/>
    <n v="1"/>
    <n v="17136.84"/>
    <n v="17136.84"/>
  </r>
  <r>
    <x v="10"/>
    <s v="KD-75XH9096"/>
    <x v="21"/>
    <x v="0"/>
    <x v="17"/>
    <s v="Ultra HD/4k (3840x2160p)"/>
    <n v="1"/>
    <n v="85139"/>
    <n v="85139"/>
  </r>
  <r>
    <x v="10"/>
    <s v="65UN74006LB"/>
    <x v="4"/>
    <x v="0"/>
    <x v="14"/>
    <s v="Ultra HD/4k (3840x2160p)"/>
    <n v="1"/>
    <n v="29999.9"/>
    <n v="29999.9"/>
  </r>
  <r>
    <x v="10"/>
    <s v="50A7100F"/>
    <x v="5"/>
    <x v="0"/>
    <x v="3"/>
    <s v="Ultra HD/4k (3840x2160p)"/>
    <n v="1"/>
    <n v="9058.6"/>
    <n v="9058.6"/>
  </r>
  <r>
    <x v="10"/>
    <s v="43A7100F"/>
    <x v="5"/>
    <x v="0"/>
    <x v="0"/>
    <s v="Ultra HD/4k (3840x2160p)"/>
    <n v="1"/>
    <n v="7637"/>
    <n v="7637"/>
  </r>
  <r>
    <x v="10"/>
    <s v="KD-65XH9096"/>
    <x v="21"/>
    <x v="0"/>
    <x v="14"/>
    <s v="Ultra HD/4k (3840x2160p)"/>
    <n v="1"/>
    <n v="59999"/>
    <n v="59999"/>
  </r>
  <r>
    <x v="10"/>
    <s v="A55HD300T2S"/>
    <x v="11"/>
    <x v="0"/>
    <x v="2"/>
    <s v="Ultra HD/4k (3840x2160p)"/>
    <n v="1"/>
    <n v="9199"/>
    <n v="9199"/>
  </r>
  <r>
    <x v="10"/>
    <s v="A32HD400"/>
    <x v="11"/>
    <x v="1"/>
    <x v="1"/>
    <s v="HD Ready"/>
    <n v="1"/>
    <n v="2699"/>
    <n v="2699"/>
  </r>
  <r>
    <x v="10"/>
    <s v="KD-75XH8096"/>
    <x v="21"/>
    <x v="0"/>
    <x v="17"/>
    <s v="Ultra HD/4k (3840x2160p)"/>
    <n v="1"/>
    <n v="59999"/>
    <n v="59999"/>
  </r>
  <r>
    <x v="10"/>
    <s v="A43HD300T2S"/>
    <x v="11"/>
    <x v="0"/>
    <x v="0"/>
    <s v="Full HD"/>
    <n v="1"/>
    <n v="5499"/>
    <n v="5499"/>
  </r>
  <r>
    <x v="10"/>
    <s v="LT-55MU508"/>
    <x v="13"/>
    <x v="0"/>
    <x v="2"/>
    <s v="Ultra HD/4k (3840x2160p)"/>
    <n v="1"/>
    <n v="11467"/>
    <n v="11467"/>
  </r>
  <r>
    <x v="10"/>
    <s v="75UN81006LB"/>
    <x v="4"/>
    <x v="0"/>
    <x v="17"/>
    <s v="Ultra HD/4k (3840x2160p)"/>
    <n v="1"/>
    <n v="47999"/>
    <n v="47999"/>
  </r>
  <r>
    <x v="10"/>
    <s v="A24HD200T2S"/>
    <x v="11"/>
    <x v="0"/>
    <x v="6"/>
    <s v="HD Ready"/>
    <n v="1"/>
    <n v="2999"/>
    <n v="2999"/>
  </r>
  <r>
    <x v="10"/>
    <s v="KD-85XH8096"/>
    <x v="21"/>
    <x v="0"/>
    <x v="22"/>
    <s v="Ultra HD/4k (3840x2160p)"/>
    <n v="1"/>
    <n v="86979"/>
    <n v="86979"/>
  </r>
  <r>
    <x v="10"/>
    <s v="22AS1FHDT"/>
    <x v="19"/>
    <x v="1"/>
    <x v="11"/>
    <s v="Full HD"/>
    <n v="1"/>
    <n v="1799"/>
    <n v="1799"/>
  </r>
  <r>
    <x v="10"/>
    <s v="LE2455SM"/>
    <x v="38"/>
    <x v="0"/>
    <x v="6"/>
    <s v="HD Ready"/>
    <n v="1"/>
    <n v="3198.51"/>
    <n v="3198.51"/>
  </r>
  <r>
    <x v="10"/>
    <s v="QE65Q800T"/>
    <x v="1"/>
    <x v="0"/>
    <x v="14"/>
    <s v="Ultra HD/8k (7680x4320p)"/>
    <n v="1"/>
    <n v="113999"/>
    <n v="113999"/>
  </r>
  <r>
    <x v="10"/>
    <s v="LE55K6700UG"/>
    <x v="55"/>
    <x v="0"/>
    <x v="2"/>
    <s v="Ultra HD/4k (3840x2160p)"/>
    <n v="1"/>
    <n v="11999"/>
    <n v="11999"/>
  </r>
  <r>
    <x v="10"/>
    <s v="65UE6400"/>
    <x v="27"/>
    <x v="0"/>
    <x v="14"/>
    <s v="Ultra HD/4k (3840x2160p)"/>
    <n v="1"/>
    <n v="17399"/>
    <n v="17399"/>
  </r>
  <r>
    <x v="10"/>
    <s v="85B8500UWG"/>
    <x v="5"/>
    <x v="0"/>
    <x v="22"/>
    <s v="Ultra HD/4k (3840x2160p)"/>
    <n v="1"/>
    <n v="47499.9"/>
    <n v="47499.9"/>
  </r>
  <r>
    <x v="10"/>
    <s v="UQ4T-C40BL5EF2AB"/>
    <x v="25"/>
    <x v="0"/>
    <x v="4"/>
    <s v="Ultra HD/4k (3840x2160p)"/>
    <n v="1"/>
    <n v="7699"/>
    <n v="7699"/>
  </r>
  <r>
    <x v="10"/>
    <s v="55AS1UHDTA1.5"/>
    <x v="19"/>
    <x v="0"/>
    <x v="2"/>
    <s v="Ultra HD/4k (3840x2160p)"/>
    <n v="1"/>
    <n v="9445"/>
    <n v="9445"/>
  </r>
  <r>
    <x v="10"/>
    <s v="24HX1950T2"/>
    <x v="32"/>
    <x v="1"/>
    <x v="6"/>
    <s v="HD Ready"/>
    <n v="1"/>
    <n v="2299"/>
    <n v="2299"/>
  </r>
  <r>
    <x v="10"/>
    <s v="22F9000T"/>
    <x v="28"/>
    <x v="1"/>
    <x v="11"/>
    <s v="Full HD"/>
    <n v="1"/>
    <n v="1899"/>
    <n v="1899"/>
  </r>
  <r>
    <x v="10"/>
    <s v="32B6000HW"/>
    <x v="5"/>
    <x v="1"/>
    <x v="1"/>
    <s v="HD Ready"/>
    <n v="1"/>
    <n v="4199.8999999999996"/>
    <n v="4199.8999999999996"/>
  </r>
  <r>
    <x v="10"/>
    <s v="65PUS6554"/>
    <x v="23"/>
    <x v="0"/>
    <x v="35"/>
    <s v="Ultra HD/4k (3840x2160p)"/>
    <n v="1"/>
    <n v="21998.880000000001"/>
    <n v="21998.880000000001"/>
  </r>
  <r>
    <x v="10"/>
    <s v="LC-32HI3222E"/>
    <x v="25"/>
    <x v="1"/>
    <x v="1"/>
    <s v="HD Ready"/>
    <n v="1"/>
    <n v="4499"/>
    <n v="4499"/>
  </r>
  <r>
    <x v="10"/>
    <s v="65U800"/>
    <x v="3"/>
    <x v="0"/>
    <x v="14"/>
    <s v="Ultra HD/4k (3840x2160p)"/>
    <n v="1"/>
    <n v="22999.9"/>
    <n v="22999.9"/>
  </r>
  <r>
    <x v="10"/>
    <s v="LD-2419"/>
    <x v="26"/>
    <x v="1"/>
    <x v="6"/>
    <s v="HD Ready"/>
    <n v="1"/>
    <n v="2399"/>
    <n v="2399"/>
  </r>
  <r>
    <x v="10"/>
    <s v="65UA3A63"/>
    <x v="7"/>
    <x v="0"/>
    <x v="14"/>
    <s v="Ultra HD/4k (3840x2160p)"/>
    <n v="1"/>
    <n v="21613"/>
    <n v="21613"/>
  </r>
  <r>
    <x v="10"/>
    <s v="UA43IA124US"/>
    <x v="18"/>
    <x v="1"/>
    <x v="0"/>
    <s v="Ultra HD/4k (3840x2160p)"/>
    <n v="1"/>
    <n v="6333"/>
    <n v="6333"/>
  </r>
  <r>
    <x v="10"/>
    <s v="UA55IA124US"/>
    <x v="18"/>
    <x v="1"/>
    <x v="2"/>
    <s v="Ultra HD/4k (3840x2160p)"/>
    <n v="1"/>
    <n v="7999"/>
    <n v="7999"/>
  </r>
  <r>
    <x v="10"/>
    <s v="32H10S8FR"/>
    <x v="56"/>
    <x v="0"/>
    <x v="1"/>
    <s v="HD Ready"/>
    <n v="1"/>
    <n v="4399"/>
    <n v="4399"/>
  </r>
  <r>
    <x v="10"/>
    <s v="32FR55GU"/>
    <x v="3"/>
    <x v="0"/>
    <x v="1"/>
    <s v="Full HD"/>
    <n v="1"/>
    <n v="5898.96"/>
    <n v="5898.96"/>
  </r>
  <r>
    <x v="10"/>
    <s v="49AS1FHDTA1"/>
    <x v="19"/>
    <x v="0"/>
    <x v="8"/>
    <s v="Full HD"/>
    <n v="1"/>
    <n v="5599"/>
    <n v="5599"/>
  </r>
  <r>
    <x v="10"/>
    <s v="49UK950"/>
    <x v="12"/>
    <x v="0"/>
    <x v="8"/>
    <s v="Ultra HD/4k (3840x2160p)"/>
    <n v="1"/>
    <n v="7221"/>
    <n v="7221"/>
  </r>
  <r>
    <x v="10"/>
    <s v="UA43H1400"/>
    <x v="45"/>
    <x v="0"/>
    <x v="0"/>
    <s v="Full HD"/>
    <n v="1"/>
    <n v="7999"/>
    <n v="7999"/>
  </r>
  <r>
    <x v="10"/>
    <s v="UA39LEZ1T2"/>
    <x v="18"/>
    <x v="1"/>
    <x v="20"/>
    <s v="HD Ready"/>
    <n v="1"/>
    <n v="3817.92"/>
    <n v="3817.92"/>
  </r>
  <r>
    <x v="10"/>
    <s v="UA43LEP1T2S"/>
    <x v="18"/>
    <x v="0"/>
    <x v="0"/>
    <s v="Ultra HD/4k (3840x2160p)"/>
    <n v="1"/>
    <n v="6649"/>
    <n v="6649"/>
  </r>
  <r>
    <x v="10"/>
    <s v="43UK950"/>
    <x v="12"/>
    <x v="0"/>
    <x v="32"/>
    <s v="Ultra HD/4k (3840x2160p)"/>
    <n v="1"/>
    <n v="7999"/>
    <n v="7999"/>
  </r>
  <r>
    <x v="10"/>
    <s v="TV55-US2"/>
    <x v="17"/>
    <x v="0"/>
    <x v="2"/>
    <s v="Ultra HD/4k (3840x2160p)"/>
    <n v="1"/>
    <n v="15519.9"/>
    <n v="15519.9"/>
  </r>
  <r>
    <x v="10"/>
    <s v="55EC780"/>
    <x v="31"/>
    <x v="0"/>
    <x v="2"/>
    <s v="Ultra HD/4k (3840x2160p)"/>
    <n v="1"/>
    <n v="23373.9"/>
    <n v="23373.9"/>
  </r>
  <r>
    <x v="10"/>
    <s v="LED-39G5000 SMART + T2"/>
    <x v="2"/>
    <x v="0"/>
    <x v="20"/>
    <s v="HD Ready"/>
    <n v="1"/>
    <n v="3999"/>
    <n v="3999"/>
  </r>
  <r>
    <x v="10"/>
    <s v="UA32DM2500T2"/>
    <x v="18"/>
    <x v="1"/>
    <x v="1"/>
    <s v="HD Ready"/>
    <n v="1"/>
    <n v="2999"/>
    <n v="2999"/>
  </r>
  <r>
    <x v="10"/>
    <s v="UA24DM2500T2"/>
    <x v="18"/>
    <x v="1"/>
    <x v="6"/>
    <s v="HD Ready"/>
    <n v="1"/>
    <n v="1981"/>
    <n v="1981"/>
  </r>
  <r>
    <x v="10"/>
    <s v="UA24LEZ1T2"/>
    <x v="18"/>
    <x v="1"/>
    <x v="6"/>
    <s v="HD Ready"/>
    <n v="1"/>
    <n v="1920"/>
    <n v="1920"/>
  </r>
  <r>
    <x v="10"/>
    <s v="TX-65GXR700"/>
    <x v="22"/>
    <x v="0"/>
    <x v="14"/>
    <s v="Ultra HD/4k (3840x2160p)"/>
    <n v="1"/>
    <n v="20999"/>
    <n v="20999"/>
  </r>
  <r>
    <x v="10"/>
    <s v="JH32BT700S"/>
    <x v="34"/>
    <x v="1"/>
    <x v="1"/>
    <s v="HD Ready"/>
    <n v="1"/>
    <n v="3398.92"/>
    <n v="3398.92"/>
  </r>
  <r>
    <x v="10"/>
    <s v="39HN82T2"/>
    <x v="30"/>
    <x v="1"/>
    <x v="20"/>
    <s v="HD Ready"/>
    <n v="1"/>
    <n v="3999"/>
    <n v="3999"/>
  </r>
  <r>
    <x v="10"/>
    <s v="24HR55GU"/>
    <x v="3"/>
    <x v="0"/>
    <x v="6"/>
    <s v="HD Ready"/>
    <n v="1"/>
    <n v="3599"/>
    <n v="3599"/>
  </r>
  <r>
    <x v="10"/>
    <s v="40FB865"/>
    <x v="12"/>
    <x v="1"/>
    <x v="4"/>
    <s v="Full HD"/>
    <n v="1"/>
    <n v="4748.58"/>
    <n v="4748.58"/>
  </r>
  <r>
    <x v="10"/>
    <s v="LED65UHD500U4K"/>
    <x v="35"/>
    <x v="0"/>
    <x v="14"/>
    <s v="Ultra HD/4k (3840x2160p)"/>
    <n v="1"/>
    <n v="14049.5"/>
    <n v="14049.5"/>
  </r>
  <r>
    <x v="10"/>
    <s v="58B7200UW"/>
    <x v="5"/>
    <x v="0"/>
    <x v="13"/>
    <s v="Ultra HD/4k (3840x2160p)"/>
    <n v="1"/>
    <n v="6050.3"/>
    <n v="6050.3"/>
  </r>
  <r>
    <x v="10"/>
    <s v="UE65RU7200"/>
    <x v="1"/>
    <x v="0"/>
    <x v="14"/>
    <s v="Ultra HD/4k (3840x2160p)"/>
    <n v="1"/>
    <n v="27999"/>
    <n v="27999"/>
  </r>
  <r>
    <x v="10"/>
    <s v="GTV32HD01T2"/>
    <x v="33"/>
    <x v="1"/>
    <x v="1"/>
    <s v="HD Ready"/>
    <n v="1"/>
    <n v="2816"/>
    <n v="2816"/>
  </r>
  <r>
    <x v="10"/>
    <s v="KD-65XG7096"/>
    <x v="21"/>
    <x v="0"/>
    <x v="14"/>
    <s v="Ultra HD/4k (3840x2160p)"/>
    <n v="1"/>
    <n v="29999"/>
    <n v="29999"/>
  </r>
  <r>
    <x v="10"/>
    <s v="KD-55XG8596"/>
    <x v="21"/>
    <x v="0"/>
    <x v="2"/>
    <s v="Ultra HD/4k (3840x2160p)"/>
    <n v="1"/>
    <n v="29998.98"/>
    <n v="29998.98"/>
  </r>
  <r>
    <x v="10"/>
    <s v="KD-43XG8096"/>
    <x v="21"/>
    <x v="0"/>
    <x v="0"/>
    <s v="Ultra HD/4k (3840x2160p)"/>
    <n v="1"/>
    <n v="20959.03"/>
    <n v="20959.03"/>
  </r>
  <r>
    <x v="10"/>
    <s v="50EP680"/>
    <x v="31"/>
    <x v="0"/>
    <x v="3"/>
    <s v="Ultra HD/4k (3840x2160p)"/>
    <n v="1"/>
    <n v="14999"/>
    <n v="14999"/>
  </r>
  <r>
    <x v="10"/>
    <s v="50EP640"/>
    <x v="31"/>
    <x v="0"/>
    <x v="3"/>
    <s v="Ultra HD/4k (3840x2160p)"/>
    <n v="1"/>
    <n v="10999"/>
    <n v="10999"/>
  </r>
  <r>
    <x v="10"/>
    <s v="55EP640"/>
    <x v="31"/>
    <x v="0"/>
    <x v="2"/>
    <s v="Ultra HD/4k (3840x2160p)"/>
    <n v="1"/>
    <n v="12600"/>
    <n v="12600"/>
  </r>
  <r>
    <x v="10"/>
    <s v="UE55RU7200"/>
    <x v="1"/>
    <x v="0"/>
    <x v="2"/>
    <s v="Ultra HD/4k (3840x2160p)"/>
    <n v="1"/>
    <n v="15699"/>
    <n v="15699"/>
  </r>
  <r>
    <x v="10"/>
    <s v="65DU6510"/>
    <x v="8"/>
    <x v="0"/>
    <x v="14"/>
    <s v="Ultra HD/4k (3840x2160p)"/>
    <n v="1"/>
    <n v="16663.96"/>
    <n v="16663.96"/>
  </r>
  <r>
    <x v="10"/>
    <s v="UE43RU7200"/>
    <x v="1"/>
    <x v="0"/>
    <x v="0"/>
    <s v="Ultra HD/4k (3840x2160p)"/>
    <n v="1"/>
    <n v="10599"/>
    <n v="10599"/>
  </r>
  <r>
    <x v="10"/>
    <s v="55PUS6554"/>
    <x v="23"/>
    <x v="0"/>
    <x v="2"/>
    <s v="Ultra HD/4k (3840x2160p)"/>
    <n v="1"/>
    <n v="13599"/>
    <n v="13599"/>
  </r>
  <r>
    <x v="10"/>
    <s v="65PUS7304"/>
    <x v="23"/>
    <x v="0"/>
    <x v="14"/>
    <s v="Ultra HD/4k (3840x2160p)"/>
    <n v="1"/>
    <n v="27999"/>
    <n v="27999"/>
  </r>
  <r>
    <x v="10"/>
    <s v="32HR55GU"/>
    <x v="3"/>
    <x v="0"/>
    <x v="1"/>
    <s v="HD Ready"/>
    <n v="1"/>
    <n v="3899"/>
    <n v="3899"/>
  </r>
  <r>
    <x v="10"/>
    <s v="55PUS7334"/>
    <x v="23"/>
    <x v="0"/>
    <x v="2"/>
    <s v="Ultra HD/4k (3840x2160p)"/>
    <n v="1"/>
    <n v="17722.62"/>
    <n v="17722.62"/>
  </r>
  <r>
    <x v="10"/>
    <s v="LED-49E6000 SMART + T2"/>
    <x v="2"/>
    <x v="0"/>
    <x v="8"/>
    <s v="Full HD"/>
    <n v="1"/>
    <n v="7999"/>
    <n v="7999"/>
  </r>
  <r>
    <x v="10"/>
    <s v="75SM9000PLA"/>
    <x v="4"/>
    <x v="0"/>
    <x v="17"/>
    <s v="Ultra HD/4k (3840x2160p)"/>
    <n v="1"/>
    <n v="82000"/>
    <n v="82000"/>
  </r>
  <r>
    <x v="10"/>
    <s v="43UM7390PLC"/>
    <x v="4"/>
    <x v="0"/>
    <x v="0"/>
    <s v="Ultra HD/4k (3840x2160p)"/>
    <n v="1"/>
    <n v="13499"/>
    <n v="13499"/>
  </r>
  <r>
    <x v="10"/>
    <s v="55UM7610PLB"/>
    <x v="4"/>
    <x v="0"/>
    <x v="2"/>
    <s v="Ultra HD/4k (3840x2160p)"/>
    <n v="1"/>
    <n v="18999.900000000001"/>
    <n v="18999.900000000001"/>
  </r>
  <r>
    <x v="10"/>
    <s v="QE55Q77R"/>
    <x v="1"/>
    <x v="0"/>
    <x v="2"/>
    <s v="Ultra HD/4k (3840x2160p)"/>
    <n v="1"/>
    <n v="30598.98"/>
    <n v="30598.98"/>
  </r>
  <r>
    <x v="10"/>
    <s v="43UM7500PLA"/>
    <x v="4"/>
    <x v="0"/>
    <x v="0"/>
    <s v="Ultra HD/4k (3840x2160p)"/>
    <n v="1"/>
    <n v="13139"/>
    <n v="13139"/>
  </r>
  <r>
    <x v="10"/>
    <s v="43UM7600PLB"/>
    <x v="4"/>
    <x v="0"/>
    <x v="0"/>
    <s v="Ultra HD/4k (3840x2160p)"/>
    <n v="1"/>
    <n v="9839"/>
    <n v="9839"/>
  </r>
  <r>
    <x v="10"/>
    <s v="65SM8600PLA"/>
    <x v="4"/>
    <x v="0"/>
    <x v="14"/>
    <s v="Ultra HD/4k (3840x2160p)"/>
    <n v="1"/>
    <n v="43650"/>
    <n v="43650"/>
  </r>
  <r>
    <x v="10"/>
    <s v="UE55RU8000"/>
    <x v="1"/>
    <x v="0"/>
    <x v="2"/>
    <s v="Ultra HD/4k (3840x2160p)"/>
    <n v="1"/>
    <n v="21899"/>
    <n v="21899"/>
  </r>
  <r>
    <x v="10"/>
    <s v="UE50RU7400"/>
    <x v="1"/>
    <x v="0"/>
    <x v="3"/>
    <s v="Ultra HD/4k (3840x2160p)"/>
    <n v="1"/>
    <n v="13999"/>
    <n v="13999"/>
  </r>
  <r>
    <x v="10"/>
    <s v="UE50RU7470"/>
    <x v="1"/>
    <x v="0"/>
    <x v="3"/>
    <s v="Ultra HD/4k (3840x2160p)"/>
    <n v="1"/>
    <n v="15999"/>
    <n v="15999"/>
  </r>
  <r>
    <x v="10"/>
    <s v="KD-55XG9505"/>
    <x v="21"/>
    <x v="0"/>
    <x v="2"/>
    <s v="Ultra HD/4k (3840x2160p)"/>
    <n v="1"/>
    <n v="32959.919999999998"/>
    <n v="32959.919999999998"/>
  </r>
  <r>
    <x v="10"/>
    <s v="LED43UHD500U4K"/>
    <x v="35"/>
    <x v="1"/>
    <x v="0"/>
    <s v="Ultra HD/4k (3840x2160p)"/>
    <n v="1"/>
    <n v="6149.55"/>
    <n v="6149.55"/>
  </r>
  <r>
    <x v="10"/>
    <s v="49Q3 AI"/>
    <x v="10"/>
    <x v="0"/>
    <x v="8"/>
    <s v="Ultra HD/4k (3840x2160p)"/>
    <n v="1"/>
    <n v="10998"/>
    <n v="10998"/>
  </r>
  <r>
    <x v="10"/>
    <s v="32S2850"/>
    <x v="7"/>
    <x v="1"/>
    <x v="1"/>
    <s v="HD Ready"/>
    <n v="1"/>
    <n v="4599"/>
    <n v="4599"/>
  </r>
  <r>
    <x v="10"/>
    <s v="LED-43E6000 + T2"/>
    <x v="2"/>
    <x v="1"/>
    <x v="0"/>
    <s v="Full HD"/>
    <n v="1"/>
    <n v="3420"/>
    <n v="3420"/>
  </r>
  <r>
    <x v="10"/>
    <s v="LE32CT5550AK"/>
    <x v="8"/>
    <x v="0"/>
    <x v="1"/>
    <s v="Full HD"/>
    <n v="1"/>
    <n v="2404"/>
    <n v="2404"/>
  </r>
  <r>
    <x v="10"/>
    <s v="LD-5028"/>
    <x v="26"/>
    <x v="0"/>
    <x v="3"/>
    <s v="Ultra HD/4k (3840x2160p)"/>
    <n v="1"/>
    <n v="9499"/>
    <n v="9499"/>
  </r>
  <r>
    <x v="10"/>
    <s v="ELED-55Q5000 SMART + T2"/>
    <x v="2"/>
    <x v="0"/>
    <x v="2"/>
    <s v="Ultra HD/4k (3840x2160p)"/>
    <n v="1"/>
    <n v="2500"/>
    <n v="2500"/>
  </r>
  <r>
    <x v="10"/>
    <s v="32AS3HDTA1"/>
    <x v="19"/>
    <x v="0"/>
    <x v="1"/>
    <s v="HD Ready"/>
    <n v="1"/>
    <n v="3799"/>
    <n v="3799"/>
  </r>
  <r>
    <x v="10"/>
    <s v="43UP50G"/>
    <x v="3"/>
    <x v="0"/>
    <x v="0"/>
    <s v="Ultra HD/4k (3840x2160p)"/>
    <n v="1"/>
    <n v="-100.1"/>
    <n v="-100.1"/>
  </r>
  <r>
    <x v="10"/>
    <s v="24HB50BU"/>
    <x v="3"/>
    <x v="1"/>
    <x v="6"/>
    <s v="HD Ready"/>
    <n v="1"/>
    <n v="2699"/>
    <n v="2699"/>
  </r>
  <r>
    <x v="10"/>
    <s v="32L28 SMART/T2"/>
    <x v="51"/>
    <x v="0"/>
    <x v="1"/>
    <s v="HD Ready"/>
    <n v="1"/>
    <n v="4793.49"/>
    <n v="4793.49"/>
  </r>
  <r>
    <x v="10"/>
    <s v="32HE2HDTA1"/>
    <x v="19"/>
    <x v="0"/>
    <x v="1"/>
    <s v="HD Ready"/>
    <n v="1"/>
    <n v="3149"/>
    <n v="3149"/>
  </r>
  <r>
    <x v="10"/>
    <s v="55AS2UHDTA1.5"/>
    <x v="19"/>
    <x v="0"/>
    <x v="2"/>
    <s v="Ultra HD/4k (3840x2160p)"/>
    <n v="1"/>
    <n v="6500"/>
    <n v="6500"/>
  </r>
  <r>
    <x v="10"/>
    <s v="24HR50GU"/>
    <x v="3"/>
    <x v="0"/>
    <x v="6"/>
    <s v="HD Ready"/>
    <n v="1"/>
    <n v="2999.9"/>
    <n v="2999.9"/>
  </r>
  <r>
    <x v="10"/>
    <s v="QE75Q900R"/>
    <x v="1"/>
    <x v="0"/>
    <x v="17"/>
    <s v="Ultra HD/8k (7680x4320p)"/>
    <n v="1"/>
    <n v="169999"/>
    <n v="169999"/>
  </r>
  <r>
    <x v="10"/>
    <s v="LD-3238"/>
    <x v="26"/>
    <x v="1"/>
    <x v="1"/>
    <s v="HD Ready"/>
    <n v="1"/>
    <n v="3099"/>
    <n v="3099"/>
  </r>
  <r>
    <x v="10"/>
    <s v="LE-4348"/>
    <x v="26"/>
    <x v="0"/>
    <x v="0"/>
    <s v="Full HD"/>
    <n v="1"/>
    <n v="7499"/>
    <n v="7499"/>
  </r>
  <r>
    <x v="10"/>
    <s v="40L2863"/>
    <x v="7"/>
    <x v="0"/>
    <x v="4"/>
    <s v="Full HD"/>
    <n v="1"/>
    <n v="7776"/>
    <n v="7776"/>
  </r>
  <r>
    <x v="10"/>
    <s v="LE-32Z1T2"/>
    <x v="14"/>
    <x v="1"/>
    <x v="1"/>
    <s v="HD Ready"/>
    <n v="1"/>
    <n v="3889"/>
    <n v="3889"/>
  </r>
  <r>
    <x v="10"/>
    <s v="LD 4329"/>
    <x v="41"/>
    <x v="1"/>
    <x v="0"/>
    <s v="Full HD"/>
    <n v="1"/>
    <n v="7899"/>
    <n v="7899"/>
  </r>
  <r>
    <x v="10"/>
    <s v="50DP600"/>
    <x v="31"/>
    <x v="0"/>
    <x v="3"/>
    <s v="Ultra HD/4k (3840x2160p)"/>
    <n v="1"/>
    <n v="7884"/>
    <n v="7884"/>
  </r>
  <r>
    <x v="10"/>
    <s v="UE49N5500"/>
    <x v="1"/>
    <x v="0"/>
    <x v="8"/>
    <s v="Full HD"/>
    <n v="1"/>
    <n v="11998.98"/>
    <n v="11998.98"/>
  </r>
  <r>
    <x v="10"/>
    <s v="43LK5100PLB"/>
    <x v="4"/>
    <x v="1"/>
    <x v="0"/>
    <s v="Full HD"/>
    <n v="1"/>
    <n v="6999"/>
    <n v="6999"/>
  </r>
  <r>
    <x v="10"/>
    <s v="UE55NU7100"/>
    <x v="1"/>
    <x v="0"/>
    <x v="2"/>
    <s v="Ultra HD/4k (3840x2160p)"/>
    <n v="1"/>
    <n v="15999"/>
    <n v="15999"/>
  </r>
  <r>
    <x v="10"/>
    <s v="32PHS4203"/>
    <x v="23"/>
    <x v="1"/>
    <x v="1"/>
    <s v="HD Ready"/>
    <n v="1"/>
    <n v="4999"/>
    <n v="4999"/>
  </r>
  <r>
    <x v="10"/>
    <s v="UE43NU7100"/>
    <x v="1"/>
    <x v="0"/>
    <x v="0"/>
    <s v="Ultra HD/4k (3840x2160p)"/>
    <n v="1"/>
    <n v="9999.08"/>
    <n v="9999.08"/>
  </r>
  <r>
    <x v="10"/>
    <s v="40DF4530-O"/>
    <x v="9"/>
    <x v="1"/>
    <x v="4"/>
    <s v="Full HD"/>
    <n v="1"/>
    <n v="2961"/>
    <n v="2961"/>
  </r>
  <r>
    <x v="10"/>
    <s v="43USK1810T2"/>
    <x v="32"/>
    <x v="0"/>
    <x v="0"/>
    <s v="Ultra HD/4k (3840x2160p)"/>
    <n v="1"/>
    <n v="5076"/>
    <n v="5076"/>
  </r>
  <r>
    <x v="10"/>
    <s v="LC-49UI7552E"/>
    <x v="25"/>
    <x v="0"/>
    <x v="8"/>
    <s v="Ultra HD/4k (3840x2160p)"/>
    <n v="1"/>
    <n v="10999"/>
    <n v="10999"/>
  </r>
  <r>
    <x v="10"/>
    <s v="OLED65E8PLA"/>
    <x v="4"/>
    <x v="0"/>
    <x v="14"/>
    <s v="Ultra HD/4k (3840x2160p)"/>
    <n v="1"/>
    <n v="34200"/>
    <n v="34200"/>
  </r>
  <r>
    <x v="10"/>
    <s v="LC-43FG5242E"/>
    <x v="25"/>
    <x v="0"/>
    <x v="0"/>
    <s v="Full HD"/>
    <n v="1"/>
    <n v="8315"/>
    <n v="8315"/>
  </r>
  <r>
    <x v="10"/>
    <s v="43LK5910PLC"/>
    <x v="4"/>
    <x v="0"/>
    <x v="0"/>
    <s v="Full HD"/>
    <n v="1"/>
    <n v="7998.96"/>
    <n v="7998.96"/>
  </r>
  <r>
    <x v="10"/>
    <s v="49UK6300PLB"/>
    <x v="4"/>
    <x v="0"/>
    <x v="8"/>
    <s v="Ultra HD/4k (3840x2160p)"/>
    <n v="1"/>
    <n v="8000"/>
    <n v="8000"/>
  </r>
  <r>
    <x v="10"/>
    <s v="32PFS5603"/>
    <x v="23"/>
    <x v="1"/>
    <x v="1"/>
    <s v="Full HD"/>
    <n v="1"/>
    <n v="4844"/>
    <n v="4844"/>
  </r>
  <r>
    <x v="10"/>
    <s v="40FK1810T2"/>
    <x v="32"/>
    <x v="1"/>
    <x v="4"/>
    <s v="Full HD"/>
    <n v="1"/>
    <n v="6102"/>
    <n v="6102"/>
  </r>
  <r>
    <x v="10"/>
    <s v="LT-24MU380"/>
    <x v="13"/>
    <x v="1"/>
    <x v="6"/>
    <s v="HD Ready"/>
    <n v="1"/>
    <n v="2798"/>
    <n v="2798"/>
  </r>
  <r>
    <x v="10"/>
    <s v="LE32CT5500"/>
    <x v="8"/>
    <x v="0"/>
    <x v="1"/>
    <s v="HD Ready"/>
    <n v="1"/>
    <n v="4999"/>
    <n v="4999"/>
  </r>
  <r>
    <x v="10"/>
    <s v="49DF4530"/>
    <x v="9"/>
    <x v="1"/>
    <x v="8"/>
    <s v="Full HD"/>
    <n v="1"/>
    <n v="5599"/>
    <n v="5599"/>
  </r>
  <r>
    <x v="10"/>
    <s v="32HE1HDT"/>
    <x v="19"/>
    <x v="1"/>
    <x v="1"/>
    <s v="HD Ready"/>
    <n v="1"/>
    <n v="2239"/>
    <n v="2239"/>
  </r>
  <r>
    <x v="10"/>
    <s v="24DH4330"/>
    <x v="9"/>
    <x v="1"/>
    <x v="31"/>
    <s v="HD Ready"/>
    <n v="1"/>
    <n v="2000"/>
    <n v="2000"/>
  </r>
  <r>
    <x v="10"/>
    <s v="50PUS6162"/>
    <x v="23"/>
    <x v="0"/>
    <x v="3"/>
    <s v="Ultra HD/4k (3840x2160p)"/>
    <n v="1"/>
    <n v="15149"/>
    <n v="15149"/>
  </r>
  <r>
    <x v="10"/>
    <s v="UE55MU7000"/>
    <x v="1"/>
    <x v="0"/>
    <x v="2"/>
    <s v="Ultra HD/4k (3840x2160p)"/>
    <n v="1"/>
    <n v="22999"/>
    <n v="22999"/>
  </r>
  <r>
    <x v="10"/>
    <s v="19DH4330"/>
    <x v="9"/>
    <x v="1"/>
    <x v="23"/>
    <s v="HD Ready"/>
    <n v="1"/>
    <n v="989"/>
    <n v="989"/>
  </r>
  <r>
    <x v="10"/>
    <s v="48DF5030"/>
    <x v="9"/>
    <x v="0"/>
    <x v="26"/>
    <s v="Full HD"/>
    <n v="1"/>
    <n v="4899"/>
    <n v="4899"/>
  </r>
  <r>
    <x v="10"/>
    <s v="32AH4230"/>
    <x v="9"/>
    <x v="1"/>
    <x v="1"/>
    <s v="HD Ready"/>
    <n v="1"/>
    <n v="2399"/>
    <n v="2399"/>
  </r>
  <r>
    <x v="10"/>
    <s v="24LH451U"/>
    <x v="4"/>
    <x v="1"/>
    <x v="6"/>
    <s v="HD Ready"/>
    <n v="1"/>
    <n v="5499"/>
    <n v="5499"/>
  </r>
  <r>
    <x v="10"/>
    <s v="KDL-48WD653"/>
    <x v="21"/>
    <x v="0"/>
    <x v="26"/>
    <s v="Full HD"/>
    <n v="1"/>
    <n v="14995.1"/>
    <n v="14995.1"/>
  </r>
  <r>
    <x v="10"/>
    <s v="MTV-4030LTA2"/>
    <x v="6"/>
    <x v="0"/>
    <x v="4"/>
    <s v="Full HD"/>
    <n v="1"/>
    <n v="5105.42"/>
    <n v="5105.42"/>
  </r>
  <r>
    <x v="10"/>
    <s v="MTV-2430LW"/>
    <x v="6"/>
    <x v="1"/>
    <x v="6"/>
    <s v="HD Ready"/>
    <n v="1"/>
    <n v="1999"/>
    <n v="1999"/>
  </r>
  <r>
    <x v="10"/>
    <s v="TV32-FS2G"/>
    <x v="17"/>
    <x v="0"/>
    <x v="1"/>
    <s v="Full HD"/>
    <n v="-1"/>
    <n v="6533"/>
    <n v="-6533"/>
  </r>
  <r>
    <x v="10"/>
    <s v="KD-49XG8096"/>
    <x v="21"/>
    <x v="0"/>
    <x v="8"/>
    <s v="Ultra HD/4k (3840x2160p)"/>
    <n v="-1"/>
    <n v="21543.9"/>
    <n v="-21543.9"/>
  </r>
  <r>
    <x v="10"/>
    <s v="QE98Q900RBUX"/>
    <x v="1"/>
    <x v="0"/>
    <x v="24"/>
    <s v="Ultra HD/8k (7680x4320p)"/>
    <n v="-1"/>
    <n v="1199640"/>
    <n v="-1199640"/>
  </r>
  <r>
    <x v="10"/>
    <s v="32WE850"/>
    <x v="40"/>
    <x v="0"/>
    <x v="1"/>
    <s v="HD Ready"/>
    <n v="-1"/>
    <n v="3999"/>
    <n v="-3999"/>
  </r>
  <r>
    <x v="10"/>
    <s v="LE55CU6530AK"/>
    <x v="8"/>
    <x v="0"/>
    <x v="2"/>
    <s v="Ultra HD/4k (3840x2160p)"/>
    <n v="-1"/>
    <n v="8998.98"/>
    <n v="-8998.98"/>
  </r>
  <r>
    <x v="10"/>
    <s v="32DH4530"/>
    <x v="9"/>
    <x v="1"/>
    <x v="5"/>
    <s v="HD Ready"/>
    <n v="-1"/>
    <n v="4999"/>
    <n v="-4999"/>
  </r>
  <r>
    <x v="10"/>
    <s v="ELED-65Q5000 SMART + T2"/>
    <x v="2"/>
    <x v="0"/>
    <x v="14"/>
    <s v="Ultra HD/4k (3840x2160p)"/>
    <n v="-1"/>
    <n v="22949.91"/>
    <n v="-22949.91"/>
  </r>
  <r>
    <x v="10"/>
    <s v="H43A6100"/>
    <x v="5"/>
    <x v="0"/>
    <x v="32"/>
    <s v="Ultra HD/4k (3840x2160p)"/>
    <n v="-1"/>
    <n v="7700.12"/>
    <n v="-7700.12"/>
  </r>
  <r>
    <x v="10"/>
    <s v="50FK30G"/>
    <x v="3"/>
    <x v="0"/>
    <x v="3"/>
    <s v="Full HD"/>
    <n v="-1"/>
    <n v="15499"/>
    <n v="-15499"/>
  </r>
  <r>
    <x v="10"/>
    <s v="43U6763"/>
    <x v="7"/>
    <x v="0"/>
    <x v="0"/>
    <s v="Ultra HD/4k (3840x2160p)"/>
    <n v="-1"/>
    <n v="13999"/>
    <n v="-13999"/>
  </r>
  <r>
    <x v="10"/>
    <s v="32LJ500V"/>
    <x v="4"/>
    <x v="1"/>
    <x v="1"/>
    <s v="Full HD"/>
    <n v="-1"/>
    <n v="4498.9799999999996"/>
    <n v="-4498.9799999999996"/>
  </r>
  <r>
    <x v="10"/>
    <s v="49UJ630V"/>
    <x v="4"/>
    <x v="0"/>
    <x v="8"/>
    <s v="Ultra HD/4k (3840x2160p)"/>
    <n v="-1"/>
    <n v="21499.9"/>
    <n v="-21499.9"/>
  </r>
  <r>
    <x v="10"/>
    <s v="40AF4030"/>
    <x v="9"/>
    <x v="1"/>
    <x v="4"/>
    <s v="Full HD"/>
    <n v="-1"/>
    <n v="6211"/>
    <n v="-6211"/>
  </r>
  <r>
    <x v="10"/>
    <s v="LED29HD500U"/>
    <x v="35"/>
    <x v="1"/>
    <x v="38"/>
    <s v="HD Ready"/>
    <n v="-1"/>
    <n v="4000"/>
    <n v="-4000"/>
  </r>
  <r>
    <x v="11"/>
    <s v="4A 32"/>
    <x v="0"/>
    <x v="0"/>
    <x v="1"/>
    <s v="HD Ready"/>
    <n v="1173"/>
    <n v="4372.2574083500003"/>
    <n v="5128657.9400000004"/>
  </r>
  <r>
    <x v="11"/>
    <s v="UE43TU7100"/>
    <x v="1"/>
    <x v="0"/>
    <x v="0"/>
    <s v="Ultra HD/4k (3840x2160p)"/>
    <n v="1006"/>
    <n v="10956.835308150001"/>
    <n v="11022576.32"/>
  </r>
  <r>
    <x v="11"/>
    <s v="TV 4S 43"/>
    <x v="0"/>
    <x v="0"/>
    <x v="0"/>
    <s v="Ultra HD/4k (3840x2160p)"/>
    <n v="872"/>
    <n v="7941.1795183499999"/>
    <n v="6924708.54"/>
  </r>
  <r>
    <x v="11"/>
    <s v="UE32T5300"/>
    <x v="1"/>
    <x v="0"/>
    <x v="1"/>
    <s v="Full HD"/>
    <n v="683"/>
    <n v="6780.1391947299999"/>
    <n v="4630835.07"/>
  </r>
  <r>
    <x v="11"/>
    <s v="LED-32G5000 + T2"/>
    <x v="2"/>
    <x v="1"/>
    <x v="1"/>
    <s v="HD Ready"/>
    <n v="486"/>
    <n v="2473.8772428000002"/>
    <n v="1202304.3400000001"/>
  </r>
  <r>
    <x v="11"/>
    <s v="UE55TU7100"/>
    <x v="1"/>
    <x v="0"/>
    <x v="2"/>
    <s v="Ultra HD/4k (3840x2160p)"/>
    <n v="484"/>
    <n v="15460.224628100001"/>
    <n v="7482748.7199999997"/>
  </r>
  <r>
    <x v="11"/>
    <s v="TV 4S 55 INTERNATIONAL EDITION"/>
    <x v="0"/>
    <x v="0"/>
    <x v="2"/>
    <s v="Ultra HD/4k (3840x2160p)"/>
    <n v="459"/>
    <n v="11388.896819170001"/>
    <n v="5227503.6399999997"/>
  </r>
  <r>
    <x v="11"/>
    <s v="UE43T5300"/>
    <x v="1"/>
    <x v="0"/>
    <x v="0"/>
    <s v="Full HD"/>
    <n v="441"/>
    <n v="8753.7440816300004"/>
    <n v="3860401.14"/>
  </r>
  <r>
    <x v="11"/>
    <s v="43LM6300PLA"/>
    <x v="4"/>
    <x v="0"/>
    <x v="0"/>
    <s v="Full HD"/>
    <n v="415"/>
    <n v="8163.6539277100001"/>
    <n v="3387916.38"/>
  </r>
  <r>
    <x v="11"/>
    <s v="UE32T4500"/>
    <x v="1"/>
    <x v="0"/>
    <x v="1"/>
    <s v="HD Ready"/>
    <n v="394"/>
    <n v="5974.5130456899997"/>
    <n v="2353958.14"/>
  </r>
  <r>
    <x v="11"/>
    <s v="32LM6300PLA"/>
    <x v="4"/>
    <x v="0"/>
    <x v="1"/>
    <s v="Full HD"/>
    <n v="391"/>
    <n v="6821.4870332500004"/>
    <n v="2667201.4300000002"/>
  </r>
  <r>
    <x v="11"/>
    <s v="43UN71006LB"/>
    <x v="4"/>
    <x v="0"/>
    <x v="0"/>
    <s v="Ultra HD/4k (3840x2160p)"/>
    <n v="289"/>
    <n v="10984.693356399999"/>
    <n v="3174576.38"/>
  </r>
  <r>
    <x v="11"/>
    <s v="32H600GU"/>
    <x v="3"/>
    <x v="0"/>
    <x v="1"/>
    <s v="HD Ready"/>
    <n v="284"/>
    <n v="4233.0351760599997"/>
    <n v="1202181.99"/>
  </r>
  <r>
    <x v="11"/>
    <s v="32H500GU"/>
    <x v="3"/>
    <x v="1"/>
    <x v="1"/>
    <s v="HD Ready"/>
    <n v="270"/>
    <n v="3243.76907407"/>
    <n v="875817.65"/>
  </r>
  <r>
    <x v="11"/>
    <s v="UE24N4500"/>
    <x v="1"/>
    <x v="0"/>
    <x v="6"/>
    <s v="HD Ready"/>
    <n v="233"/>
    <n v="5257.9580257500002"/>
    <n v="1225104.22"/>
  </r>
  <r>
    <x v="11"/>
    <s v="LED-24G5000 SMART + T2"/>
    <x v="2"/>
    <x v="1"/>
    <x v="6"/>
    <s v="HD Ready"/>
    <n v="215"/>
    <n v="2676.4698604700002"/>
    <n v="575441.02"/>
  </r>
  <r>
    <x v="11"/>
    <s v="32B6600PA"/>
    <x v="5"/>
    <x v="0"/>
    <x v="1"/>
    <s v="HD Ready"/>
    <n v="207"/>
    <n v="4155.5828019299997"/>
    <n v="860205.64"/>
  </r>
  <r>
    <x v="11"/>
    <s v="UE50NU7002"/>
    <x v="1"/>
    <x v="0"/>
    <x v="3"/>
    <s v="Ultra HD/4k (3840x2160p)"/>
    <n v="206"/>
    <n v="12763.071116499999"/>
    <n v="2629192.65"/>
  </r>
  <r>
    <x v="11"/>
    <s v="UE50TU8000"/>
    <x v="1"/>
    <x v="0"/>
    <x v="3"/>
    <s v="Ultra HD/4k (3840x2160p)"/>
    <n v="204"/>
    <n v="15966.51137255"/>
    <n v="3257168.32"/>
  </r>
  <r>
    <x v="11"/>
    <s v="32B6700HA"/>
    <x v="5"/>
    <x v="0"/>
    <x v="1"/>
    <s v="HD Ready"/>
    <n v="191"/>
    <n v="4468.0819371699999"/>
    <n v="853403.65"/>
  </r>
  <r>
    <x v="11"/>
    <s v="MTV-3230HT2"/>
    <x v="6"/>
    <x v="1"/>
    <x v="1"/>
    <s v="HD Ready"/>
    <n v="184"/>
    <n v="2608.0923913000001"/>
    <n v="479889"/>
  </r>
  <r>
    <x v="11"/>
    <s v="32H700GU"/>
    <x v="3"/>
    <x v="0"/>
    <x v="1"/>
    <s v="HD Ready"/>
    <n v="181"/>
    <n v="4610.7827624299998"/>
    <n v="834551.68"/>
  </r>
  <r>
    <x v="11"/>
    <s v="UE32T4510"/>
    <x v="1"/>
    <x v="0"/>
    <x v="1"/>
    <s v="HD Ready"/>
    <n v="174"/>
    <n v="5965.4740804599996"/>
    <n v="1037992.49"/>
  </r>
  <r>
    <x v="11"/>
    <s v="LED-24G5000 + T2"/>
    <x v="2"/>
    <x v="1"/>
    <x v="6"/>
    <s v="HD Ready"/>
    <n v="165"/>
    <n v="2059.9471515199998"/>
    <n v="339891.28"/>
  </r>
  <r>
    <x v="11"/>
    <s v="UE43TU8500"/>
    <x v="1"/>
    <x v="0"/>
    <x v="0"/>
    <s v="Ultra HD/4k (3840x2160p)"/>
    <n v="162"/>
    <n v="15708.8362963"/>
    <n v="2544831.48"/>
  </r>
  <r>
    <x v="11"/>
    <s v="49UM7050PLF"/>
    <x v="4"/>
    <x v="0"/>
    <x v="8"/>
    <s v="Ultra HD/4k (3840x2160p)"/>
    <n v="160"/>
    <n v="12466.027249999999"/>
    <n v="1994564.36"/>
  </r>
  <r>
    <x v="11"/>
    <s v="UE50TU7100"/>
    <x v="1"/>
    <x v="0"/>
    <x v="3"/>
    <s v="Ultra HD/4k (3840x2160p)"/>
    <n v="153"/>
    <n v="13928.02901961"/>
    <n v="2130988.44"/>
  </r>
  <r>
    <x v="11"/>
    <s v="32A5800"/>
    <x v="5"/>
    <x v="0"/>
    <x v="1"/>
    <s v="HD Ready"/>
    <n v="153"/>
    <n v="4625.25882353"/>
    <n v="707664.6"/>
  </r>
  <r>
    <x v="11"/>
    <s v="MTV-3220HT2"/>
    <x v="6"/>
    <x v="1"/>
    <x v="1"/>
    <s v="HD Ready"/>
    <n v="151"/>
    <n v="2493.8776821199999"/>
    <n v="376575.53"/>
  </r>
  <r>
    <x v="11"/>
    <s v="40F600"/>
    <x v="3"/>
    <x v="0"/>
    <x v="4"/>
    <s v="Full HD"/>
    <n v="150"/>
    <n v="6497.2271333299996"/>
    <n v="974584.07"/>
  </r>
  <r>
    <x v="11"/>
    <s v="UE32M5500"/>
    <x v="1"/>
    <x v="0"/>
    <x v="1"/>
    <s v="Full HD"/>
    <n v="150"/>
    <n v="10586.786"/>
    <n v="1588017.9"/>
  </r>
  <r>
    <x v="11"/>
    <s v="QE50Q60T"/>
    <x v="1"/>
    <x v="0"/>
    <x v="3"/>
    <s v="Ultra HD/4k (3840x2160p)"/>
    <n v="138"/>
    <n v="21475.61434783"/>
    <n v="2963634.78"/>
  </r>
  <r>
    <x v="11"/>
    <s v="32S2855"/>
    <x v="7"/>
    <x v="1"/>
    <x v="1"/>
    <s v="HD Ready"/>
    <n v="137"/>
    <n v="3255"/>
    <n v="445935"/>
  </r>
  <r>
    <x v="11"/>
    <s v="UE43NU7090"/>
    <x v="1"/>
    <x v="0"/>
    <x v="0"/>
    <s v="Ultra HD/4k (3840x2160p)"/>
    <n v="131"/>
    <n v="9997.5366412200001"/>
    <n v="1309677.3"/>
  </r>
  <r>
    <x v="11"/>
    <s v="43U700"/>
    <x v="3"/>
    <x v="0"/>
    <x v="0"/>
    <s v="Ultra HD/4k (3840x2160p)"/>
    <n v="124"/>
    <n v="7955.1153225799999"/>
    <n v="986434.3"/>
  </r>
  <r>
    <x v="11"/>
    <s v="43UN74006LB"/>
    <x v="4"/>
    <x v="0"/>
    <x v="0"/>
    <s v="Ultra HD/4k (3840x2160p)"/>
    <n v="121"/>
    <n v="12981.406611570001"/>
    <n v="1570750.2"/>
  </r>
  <r>
    <x v="11"/>
    <s v="UE55TU8500"/>
    <x v="1"/>
    <x v="0"/>
    <x v="2"/>
    <s v="Ultra HD/4k (3840x2160p)"/>
    <n v="120"/>
    <n v="20918.275000000001"/>
    <n v="2510193"/>
  </r>
  <r>
    <x v="11"/>
    <s v="32LK610BPLC"/>
    <x v="4"/>
    <x v="0"/>
    <x v="1"/>
    <s v="HD Ready"/>
    <n v="118"/>
    <n v="5832.07474576"/>
    <n v="688184.82"/>
  </r>
  <r>
    <x v="11"/>
    <s v="UE43TU8000"/>
    <x v="1"/>
    <x v="0"/>
    <x v="0"/>
    <s v="Ultra HD/4k (3840x2160p)"/>
    <n v="115"/>
    <n v="13389.73104348"/>
    <n v="1539819.07"/>
  </r>
  <r>
    <x v="11"/>
    <s v="24TL510S"/>
    <x v="4"/>
    <x v="0"/>
    <x v="6"/>
    <s v="HD Ready"/>
    <n v="108"/>
    <n v="5258.9547222199999"/>
    <n v="567967.11"/>
  </r>
  <r>
    <x v="11"/>
    <s v="QE55Q60T"/>
    <x v="1"/>
    <x v="0"/>
    <x v="2"/>
    <s v="Ultra HD/4k (3840x2160p)"/>
    <n v="104"/>
    <n v="26140.585192310002"/>
    <n v="2718620.86"/>
  </r>
  <r>
    <x v="11"/>
    <s v="32&quot; HD"/>
    <x v="48"/>
    <x v="0"/>
    <x v="1"/>
    <s v="HD Ready"/>
    <n v="102"/>
    <n v="4404.2323529400001"/>
    <n v="449231.7"/>
  </r>
  <r>
    <x v="11"/>
    <s v="43UM7050PLF"/>
    <x v="4"/>
    <x v="0"/>
    <x v="0"/>
    <s v="Ultra HD/4k (3840x2160p)"/>
    <n v="101"/>
    <n v="10008.752475249999"/>
    <n v="1010884"/>
  </r>
  <r>
    <x v="11"/>
    <s v="24H600"/>
    <x v="3"/>
    <x v="0"/>
    <x v="6"/>
    <s v="HD Ready"/>
    <n v="101"/>
    <n v="4006.3236633699998"/>
    <n v="404638.69"/>
  </r>
  <r>
    <x v="11"/>
    <s v="22AS1FHDTA1"/>
    <x v="19"/>
    <x v="0"/>
    <x v="11"/>
    <s v="Full HD"/>
    <n v="100"/>
    <n v="2359.98"/>
    <n v="235998"/>
  </r>
  <r>
    <x v="11"/>
    <s v="QE43Q60T"/>
    <x v="1"/>
    <x v="0"/>
    <x v="0"/>
    <s v="Ultra HD/4k (3840x2160p)"/>
    <n v="99"/>
    <n v="18188.20161616"/>
    <n v="1800631.96"/>
  </r>
  <r>
    <x v="11"/>
    <s v="UE55TU8000"/>
    <x v="1"/>
    <x v="0"/>
    <x v="2"/>
    <s v="Ultra HD/4k (3840x2160p)"/>
    <n v="98"/>
    <n v="18252.121020409999"/>
    <n v="1788707.86"/>
  </r>
  <r>
    <x v="11"/>
    <s v="50U600G"/>
    <x v="3"/>
    <x v="0"/>
    <x v="3"/>
    <s v="Ultra HD/4k (3840x2160p)"/>
    <n v="97"/>
    <n v="8891.1443299000002"/>
    <n v="862441"/>
  </r>
  <r>
    <x v="11"/>
    <s v="LT-32MU380"/>
    <x v="13"/>
    <x v="1"/>
    <x v="1"/>
    <s v="HD Ready"/>
    <n v="94"/>
    <n v="3281.8404255300002"/>
    <n v="308493"/>
  </r>
  <r>
    <x v="11"/>
    <s v="UE58TU7100"/>
    <x v="1"/>
    <x v="0"/>
    <x v="13"/>
    <s v="Ultra HD/4k (3840x2160p)"/>
    <n v="92"/>
    <n v="16396.389891300001"/>
    <n v="1508467.87"/>
  </r>
  <r>
    <x v="11"/>
    <s v="LED-43D5000 SMART + T2"/>
    <x v="2"/>
    <x v="0"/>
    <x v="0"/>
    <s v="Full HD"/>
    <n v="92"/>
    <n v="5886.3082608699997"/>
    <n v="541540.36"/>
  </r>
  <r>
    <x v="11"/>
    <s v="UE50TU8500"/>
    <x v="1"/>
    <x v="0"/>
    <x v="3"/>
    <s v="Ultra HD/4k (3840x2160p)"/>
    <n v="88"/>
    <n v="18709.51045455"/>
    <n v="1646436.92"/>
  </r>
  <r>
    <x v="11"/>
    <s v="24S1850"/>
    <x v="7"/>
    <x v="1"/>
    <x v="6"/>
    <s v="HD Ready"/>
    <n v="82"/>
    <n v="2797.9390243900002"/>
    <n v="229431"/>
  </r>
  <r>
    <x v="11"/>
    <s v="32WC965"/>
    <x v="12"/>
    <x v="1"/>
    <x v="1"/>
    <s v="HD Ready"/>
    <n v="81"/>
    <n v="2938.3703703699998"/>
    <n v="238008"/>
  </r>
  <r>
    <x v="11"/>
    <s v="43B6600PA"/>
    <x v="5"/>
    <x v="0"/>
    <x v="0"/>
    <s v="Full HD"/>
    <n v="81"/>
    <n v="6909.3123456800004"/>
    <n v="559654.30000000005"/>
  </r>
  <r>
    <x v="11"/>
    <s v="32DH3500"/>
    <x v="8"/>
    <x v="0"/>
    <x v="1"/>
    <s v="HD Ready"/>
    <n v="80"/>
    <n v="3934.9401250000001"/>
    <n v="314795.21000000002"/>
  </r>
  <r>
    <x v="11"/>
    <s v="32DH3004"/>
    <x v="8"/>
    <x v="0"/>
    <x v="1"/>
    <s v="HD Ready"/>
    <n v="80"/>
    <n v="2523.2624999999998"/>
    <n v="201861"/>
  </r>
  <r>
    <x v="11"/>
    <s v="32TH1"/>
    <x v="24"/>
    <x v="1"/>
    <x v="1"/>
    <s v="HD Ready"/>
    <n v="80"/>
    <n v="2484.4749999999999"/>
    <n v="198758"/>
  </r>
  <r>
    <x v="11"/>
    <s v="LED-43G5000 + T2"/>
    <x v="2"/>
    <x v="1"/>
    <x v="0"/>
    <s v="Full HD"/>
    <n v="78"/>
    <n v="4643.4228205099998"/>
    <n v="362186.98"/>
  </r>
  <r>
    <x v="11"/>
    <s v="40S2855EC"/>
    <x v="7"/>
    <x v="1"/>
    <x v="4"/>
    <s v="Full HD"/>
    <n v="77"/>
    <n v="4975.2597402600004"/>
    <n v="383095"/>
  </r>
  <r>
    <x v="11"/>
    <s v="LE-32F2S"/>
    <x v="14"/>
    <x v="0"/>
    <x v="1"/>
    <s v="HD Ready"/>
    <n v="75"/>
    <n v="3368.6773333299998"/>
    <n v="252650.8"/>
  </r>
  <r>
    <x v="11"/>
    <s v="MTV-2450HT2"/>
    <x v="6"/>
    <x v="1"/>
    <x v="6"/>
    <s v="HD Ready"/>
    <n v="72"/>
    <n v="2001.88833333"/>
    <n v="144135.96"/>
  </r>
  <r>
    <x v="11"/>
    <s v="TV32-HS2G"/>
    <x v="17"/>
    <x v="0"/>
    <x v="1"/>
    <s v="HD Ready"/>
    <n v="72"/>
    <n v="5457.79027778"/>
    <n v="392960.9"/>
  </r>
  <r>
    <x v="11"/>
    <s v="50B7200UW"/>
    <x v="5"/>
    <x v="0"/>
    <x v="3"/>
    <s v="Ultra HD/4k (3840x2160p)"/>
    <n v="71"/>
    <n v="10025.879014079999"/>
    <n v="711837.41"/>
  </r>
  <r>
    <x v="11"/>
    <s v="TV UHD 4S 50 INTERNATIONAL"/>
    <x v="0"/>
    <x v="0"/>
    <x v="3"/>
    <s v="Ultra HD/4k (3840x2160p)"/>
    <n v="70"/>
    <n v="9849.4977142900007"/>
    <n v="689464.84"/>
  </r>
  <r>
    <x v="11"/>
    <s v="LED-32H7000 SMART + T2"/>
    <x v="2"/>
    <x v="0"/>
    <x v="1"/>
    <s v="HD Ready"/>
    <n v="69"/>
    <n v="3729.2744927499998"/>
    <n v="257319.94"/>
  </r>
  <r>
    <x v="11"/>
    <s v="QE55Q77T"/>
    <x v="1"/>
    <x v="0"/>
    <x v="2"/>
    <s v="Ultra HD/4k (3840x2160p)"/>
    <n v="68"/>
    <n v="31168.79882353"/>
    <n v="2119478.3199999998"/>
  </r>
  <r>
    <x v="11"/>
    <s v="MTV-3231LT2"/>
    <x v="6"/>
    <x v="1"/>
    <x v="1"/>
    <s v="HD Ready"/>
    <n v="68"/>
    <n v="2485.2550000000001"/>
    <n v="168997.34"/>
  </r>
  <r>
    <x v="11"/>
    <s v="43'' FHD"/>
    <x v="48"/>
    <x v="0"/>
    <x v="0"/>
    <s v="Full HD"/>
    <n v="65"/>
    <n v="6793.0138461500001"/>
    <n v="441545.9"/>
  </r>
  <r>
    <x v="11"/>
    <s v="32H8000ST"/>
    <x v="28"/>
    <x v="0"/>
    <x v="1"/>
    <s v="HD Ready"/>
    <n v="65"/>
    <n v="3324.6230769200001"/>
    <n v="216100.5"/>
  </r>
  <r>
    <x v="11"/>
    <s v="49UM7100PLB"/>
    <x v="4"/>
    <x v="0"/>
    <x v="8"/>
    <s v="Ultra HD/4k (3840x2160p)"/>
    <n v="65"/>
    <n v="12846.578461540001"/>
    <n v="835027.6"/>
  </r>
  <r>
    <x v="11"/>
    <s v="L32HD22B"/>
    <x v="16"/>
    <x v="1"/>
    <x v="1"/>
    <s v="HD Ready"/>
    <n v="65"/>
    <n v="3469.6430769200001"/>
    <n v="225526.8"/>
  </r>
  <r>
    <x v="11"/>
    <s v="28TL510S"/>
    <x v="4"/>
    <x v="0"/>
    <x v="7"/>
    <s v="HD Ready"/>
    <n v="65"/>
    <n v="5827.2259999999997"/>
    <n v="378769.69"/>
  </r>
  <r>
    <x v="11"/>
    <s v="32H9000ST"/>
    <x v="28"/>
    <x v="0"/>
    <x v="1"/>
    <s v="HD Ready"/>
    <n v="62"/>
    <n v="3478.4722580600001"/>
    <n v="215665.28"/>
  </r>
  <r>
    <x v="11"/>
    <s v="32DH3000"/>
    <x v="8"/>
    <x v="1"/>
    <x v="1"/>
    <s v="HD Ready"/>
    <n v="61"/>
    <n v="3148.6919672099998"/>
    <n v="192070.21"/>
  </r>
  <r>
    <x v="11"/>
    <s v="32E6 AI"/>
    <x v="10"/>
    <x v="0"/>
    <x v="1"/>
    <s v="Full HD"/>
    <n v="59"/>
    <n v="6323.5198305100002"/>
    <n v="373087.67"/>
  </r>
  <r>
    <x v="11"/>
    <s v="MTV-2450HST2"/>
    <x v="6"/>
    <x v="0"/>
    <x v="6"/>
    <s v="HD Ready"/>
    <n v="54"/>
    <n v="2693.1111111099999"/>
    <n v="145428"/>
  </r>
  <r>
    <x v="11"/>
    <s v="TV 4S 55 EU"/>
    <x v="0"/>
    <x v="0"/>
    <x v="2"/>
    <s v="Ultra HD/4k (3840x2160p)"/>
    <n v="52"/>
    <n v="11891.805769230001"/>
    <n v="618373.9"/>
  </r>
  <r>
    <x v="11"/>
    <s v="43Q20"/>
    <x v="10"/>
    <x v="0"/>
    <x v="0"/>
    <s v="Ultra HD/4k (3840x2160p)"/>
    <n v="51"/>
    <n v="10123.915490199999"/>
    <n v="516319.69"/>
  </r>
  <r>
    <x v="11"/>
    <s v="24H500"/>
    <x v="3"/>
    <x v="1"/>
    <x v="6"/>
    <s v="HD Ready"/>
    <n v="51"/>
    <n v="2840.3927451"/>
    <n v="144860.03"/>
  </r>
  <r>
    <x v="11"/>
    <s v="40U600G"/>
    <x v="3"/>
    <x v="0"/>
    <x v="4"/>
    <s v="Ultra HD/4k (3840x2160p)"/>
    <n v="50"/>
    <n v="6935.6995999999999"/>
    <n v="346784.98"/>
  </r>
  <r>
    <x v="11"/>
    <s v="UE24H4070"/>
    <x v="1"/>
    <x v="1"/>
    <x v="6"/>
    <s v="HD Ready"/>
    <n v="49"/>
    <n v="3147.5114285700001"/>
    <n v="154228.06"/>
  </r>
  <r>
    <x v="11"/>
    <s v="LED-32D5000 SMART + T2"/>
    <x v="2"/>
    <x v="0"/>
    <x v="1"/>
    <s v="HD Ready"/>
    <n v="48"/>
    <n v="3575.9791666699998"/>
    <n v="171647"/>
  </r>
  <r>
    <x v="11"/>
    <s v="40B6700PA"/>
    <x v="5"/>
    <x v="0"/>
    <x v="4"/>
    <s v="Full HD"/>
    <n v="47"/>
    <n v="7007.4495744699998"/>
    <n v="329350.13"/>
  </r>
  <r>
    <x v="11"/>
    <s v="UE28N4500"/>
    <x v="1"/>
    <x v="0"/>
    <x v="7"/>
    <s v="HD Ready"/>
    <n v="47"/>
    <n v="5813.9276595700003"/>
    <n v="273254.59999999998"/>
  </r>
  <r>
    <x v="11"/>
    <s v="UE32N4000"/>
    <x v="1"/>
    <x v="1"/>
    <x v="1"/>
    <s v="HD Ready"/>
    <n v="47"/>
    <n v="5461.1748936200001"/>
    <n v="256675.22"/>
  </r>
  <r>
    <x v="11"/>
    <s v="32HDT2S2SM8-S"/>
    <x v="15"/>
    <x v="0"/>
    <x v="1"/>
    <s v="HD Ready"/>
    <n v="46"/>
    <n v="4197.3389130400001"/>
    <n v="193077.59"/>
  </r>
  <r>
    <x v="11"/>
    <s v="LT-40MU580"/>
    <x v="13"/>
    <x v="1"/>
    <x v="4"/>
    <s v="Full HD"/>
    <n v="46"/>
    <n v="4975.0652173899998"/>
    <n v="228853"/>
  </r>
  <r>
    <x v="11"/>
    <s v="40F500"/>
    <x v="3"/>
    <x v="1"/>
    <x v="4"/>
    <s v="Full HD"/>
    <n v="45"/>
    <n v="4902.7604444400004"/>
    <n v="220624.22"/>
  </r>
  <r>
    <x v="11"/>
    <s v="UE50TU8510"/>
    <x v="1"/>
    <x v="0"/>
    <x v="3"/>
    <s v="Ultra HD/4k (3840x2160p)"/>
    <n v="42"/>
    <n v="18837.483333330001"/>
    <n v="791174.3"/>
  </r>
  <r>
    <x v="11"/>
    <s v="32HDT2S2"/>
    <x v="15"/>
    <x v="1"/>
    <x v="1"/>
    <s v="HD Ready"/>
    <n v="41"/>
    <n v="2996.83512195"/>
    <n v="122870.24"/>
  </r>
  <r>
    <x v="11"/>
    <s v="H40B5100"/>
    <x v="5"/>
    <x v="1"/>
    <x v="4"/>
    <s v="Full HD"/>
    <n v="41"/>
    <n v="4506.6282926800004"/>
    <n v="184771.76"/>
  </r>
  <r>
    <x v="11"/>
    <s v="LT22M445"/>
    <x v="13"/>
    <x v="1"/>
    <x v="11"/>
    <s v="Full HD"/>
    <n v="40"/>
    <n v="1869"/>
    <n v="74760"/>
  </r>
  <r>
    <x v="11"/>
    <s v="UE43TU8510"/>
    <x v="1"/>
    <x v="0"/>
    <x v="0"/>
    <s v="Ultra HD/4k (3840x2160p)"/>
    <n v="39"/>
    <n v="15721.32205128"/>
    <n v="613131.56000000006"/>
  </r>
  <r>
    <x v="11"/>
    <s v="55SM8050PLC"/>
    <x v="4"/>
    <x v="0"/>
    <x v="2"/>
    <s v="Ultra HD/4k (3840x2160p)"/>
    <n v="38"/>
    <n v="22446.605789469999"/>
    <n v="852971.02"/>
  </r>
  <r>
    <x v="11"/>
    <s v="QE65Q60T"/>
    <x v="1"/>
    <x v="0"/>
    <x v="14"/>
    <s v="Ultra HD/4k (3840x2160p)"/>
    <n v="38"/>
    <n v="36826.672631579997"/>
    <n v="1399413.56"/>
  </r>
  <r>
    <x v="11"/>
    <s v="43A7500F"/>
    <x v="5"/>
    <x v="0"/>
    <x v="0"/>
    <s v="Ultra HD/4k (3840x2160p)"/>
    <n v="36"/>
    <n v="9507.2872222200003"/>
    <n v="342262.34"/>
  </r>
  <r>
    <x v="11"/>
    <s v="A32HD300T2S"/>
    <x v="11"/>
    <x v="0"/>
    <x v="1"/>
    <s v="HD Ready"/>
    <n v="35"/>
    <n v="3393.2860000000001"/>
    <n v="118765.01"/>
  </r>
  <r>
    <x v="11"/>
    <s v="KD-43XH8096"/>
    <x v="21"/>
    <x v="0"/>
    <x v="0"/>
    <s v="Ultra HD/4k (3840x2160p)"/>
    <n v="34"/>
    <n v="18687.067647060001"/>
    <n v="635360.30000000005"/>
  </r>
  <r>
    <x v="11"/>
    <s v="43DU6510"/>
    <x v="8"/>
    <x v="0"/>
    <x v="0"/>
    <s v="Ultra HD/4k (3840x2160p)"/>
    <n v="34"/>
    <n v="7186.2688235300002"/>
    <n v="244333.14"/>
  </r>
  <r>
    <x v="11"/>
    <s v="32ES580"/>
    <x v="31"/>
    <x v="0"/>
    <x v="1"/>
    <s v="HD Ready"/>
    <n v="34"/>
    <n v="4399"/>
    <n v="149566"/>
  </r>
  <r>
    <x v="11"/>
    <s v="MTV-3250FST2"/>
    <x v="6"/>
    <x v="0"/>
    <x v="1"/>
    <s v="Full HD"/>
    <n v="33"/>
    <n v="3710.8909090900002"/>
    <n v="122459.4"/>
  </r>
  <r>
    <x v="11"/>
    <s v="L32HD23B"/>
    <x v="16"/>
    <x v="1"/>
    <x v="1"/>
    <s v="HD Ready"/>
    <n v="33"/>
    <n v="2894.0036363600002"/>
    <n v="95502.12"/>
  </r>
  <r>
    <x v="11"/>
    <s v="55B7200UW"/>
    <x v="5"/>
    <x v="0"/>
    <x v="2"/>
    <s v="Ultra HD/4k (3840x2160p)"/>
    <n v="33"/>
    <n v="11992.24090909"/>
    <n v="395743.95"/>
  </r>
  <r>
    <x v="11"/>
    <s v="KD-49XH8096"/>
    <x v="21"/>
    <x v="0"/>
    <x v="8"/>
    <s v="Ultra HD/4k (3840x2160p)"/>
    <n v="32"/>
    <n v="21500.75"/>
    <n v="688024"/>
  </r>
  <r>
    <x v="11"/>
    <s v="A32HD300T2"/>
    <x v="11"/>
    <x v="1"/>
    <x v="1"/>
    <s v="HD Ready"/>
    <n v="32"/>
    <n v="2503.78125"/>
    <n v="80121"/>
  </r>
  <r>
    <x v="11"/>
    <s v="UHD-50H7000 SMART + T2"/>
    <x v="2"/>
    <x v="0"/>
    <x v="3"/>
    <s v="Ultra HD/4k (3840x2160p)"/>
    <n v="31"/>
    <n v="7365.1741935500004"/>
    <n v="228320.4"/>
  </r>
  <r>
    <x v="11"/>
    <s v="MTV-4045HST2"/>
    <x v="6"/>
    <x v="0"/>
    <x v="20"/>
    <s v="HD Ready"/>
    <n v="31"/>
    <n v="5013.4577419400002"/>
    <n v="155417.19"/>
  </r>
  <r>
    <x v="11"/>
    <s v="43FHDT2S2SM8-S"/>
    <x v="15"/>
    <x v="0"/>
    <x v="0"/>
    <s v="Full HD"/>
    <n v="31"/>
    <n v="6288.9383871"/>
    <n v="194957.09"/>
  </r>
  <r>
    <x v="11"/>
    <s v="UE55RU7300"/>
    <x v="1"/>
    <x v="0"/>
    <x v="2"/>
    <s v="Ultra HD/4k (3840x2160p)"/>
    <n v="31"/>
    <n v="15057.06451613"/>
    <n v="466769"/>
  </r>
  <r>
    <x v="11"/>
    <s v="55A7400F"/>
    <x v="5"/>
    <x v="0"/>
    <x v="2"/>
    <s v="Ultra HD/4k (3840x2160p)"/>
    <n v="30"/>
    <n v="12099.5"/>
    <n v="362985"/>
  </r>
  <r>
    <x v="11"/>
    <s v="MTV-2445HT2"/>
    <x v="6"/>
    <x v="1"/>
    <x v="6"/>
    <s v="HD Ready"/>
    <n v="30"/>
    <n v="2167.0500000000002"/>
    <n v="65011.5"/>
  </r>
  <r>
    <x v="11"/>
    <s v="RTHD32T2"/>
    <x v="44"/>
    <x v="1"/>
    <x v="1"/>
    <s v="HD Ready"/>
    <n v="30"/>
    <n v="2431.12966667"/>
    <n v="72933.89"/>
  </r>
  <r>
    <x v="11"/>
    <s v="43UN81006LB"/>
    <x v="4"/>
    <x v="0"/>
    <x v="0"/>
    <s v="Ultra HD/4k (3840x2160p)"/>
    <n v="30"/>
    <n v="13887.13"/>
    <n v="416613.9"/>
  </r>
  <r>
    <x v="11"/>
    <s v="QE49Q80T"/>
    <x v="1"/>
    <x v="0"/>
    <x v="8"/>
    <s v="Ultra HD/4k (3840x2160p)"/>
    <n v="30"/>
    <n v="32223.044666670001"/>
    <n v="966691.34"/>
  </r>
  <r>
    <x v="11"/>
    <s v="TV24-HS2G"/>
    <x v="17"/>
    <x v="0"/>
    <x v="6"/>
    <s v="HD Ready"/>
    <n v="30"/>
    <n v="4498.0866666700003"/>
    <n v="134942.6"/>
  </r>
  <r>
    <x v="11"/>
    <s v="TX-43GXR600"/>
    <x v="22"/>
    <x v="0"/>
    <x v="0"/>
    <s v="Ultra HD/4k (3840x2160p)"/>
    <n v="29"/>
    <n v="8567.9655172399998"/>
    <n v="248471"/>
  </r>
  <r>
    <x v="11"/>
    <s v="A32HD200T2S"/>
    <x v="11"/>
    <x v="0"/>
    <x v="1"/>
    <s v="HD Ready"/>
    <n v="29"/>
    <n v="2840.3793103399998"/>
    <n v="82371"/>
  </r>
  <r>
    <x v="11"/>
    <s v="KD-55XH8096"/>
    <x v="21"/>
    <x v="0"/>
    <x v="2"/>
    <s v="Ultra HD/4k (3840x2160p)"/>
    <n v="28"/>
    <n v="24538.989285709999"/>
    <n v="687091.7"/>
  </r>
  <r>
    <x v="11"/>
    <s v="QE55Q80T"/>
    <x v="1"/>
    <x v="0"/>
    <x v="2"/>
    <s v="Ultra HD/4k (3840x2160p)"/>
    <n v="27"/>
    <n v="38271.568888889997"/>
    <n v="1033332.36"/>
  </r>
  <r>
    <x v="11"/>
    <s v="43U800"/>
    <x v="3"/>
    <x v="0"/>
    <x v="0"/>
    <s v="Ultra HD/4k (3840x2160p)"/>
    <n v="27"/>
    <n v="9836.3222222200002"/>
    <n v="265580.7"/>
  </r>
  <r>
    <x v="11"/>
    <s v="40DF5000"/>
    <x v="8"/>
    <x v="0"/>
    <x v="4"/>
    <s v="Full HD"/>
    <n v="27"/>
    <n v="4537.8207407399996"/>
    <n v="122521.16"/>
  </r>
  <r>
    <x v="11"/>
    <s v="40DF5502"/>
    <x v="8"/>
    <x v="0"/>
    <x v="4"/>
    <s v="Full HD"/>
    <n v="27"/>
    <n v="4945.6544444399997"/>
    <n v="133532.67000000001"/>
  </r>
  <r>
    <x v="11"/>
    <s v="40E6 AI"/>
    <x v="10"/>
    <x v="0"/>
    <x v="4"/>
    <s v="Full HD"/>
    <n v="27"/>
    <n v="7311.2962963"/>
    <n v="197405"/>
  </r>
  <r>
    <x v="11"/>
    <s v="49UN74006LB"/>
    <x v="4"/>
    <x v="0"/>
    <x v="8"/>
    <s v="Ultra HD/4k (3840x2160p)"/>
    <n v="26"/>
    <n v="15384.86153846"/>
    <n v="400006.40000000002"/>
  </r>
  <r>
    <x v="11"/>
    <s v="40F730"/>
    <x v="3"/>
    <x v="0"/>
    <x v="4"/>
    <s v="Full HD"/>
    <n v="26"/>
    <n v="6904.37"/>
    <n v="179513.62"/>
  </r>
  <r>
    <x v="11"/>
    <s v="50U730"/>
    <x v="3"/>
    <x v="0"/>
    <x v="3"/>
    <s v="Ultra HD/4k (3840x2160p)"/>
    <n v="26"/>
    <n v="10013.898846149999"/>
    <n v="260361.37"/>
  </r>
  <r>
    <x v="11"/>
    <s v="55UHDT2S2SM8-S"/>
    <x v="15"/>
    <x v="0"/>
    <x v="2"/>
    <s v="Ultra HD/4k (3840x2160p)"/>
    <n v="25"/>
    <n v="8639"/>
    <n v="215975"/>
  </r>
  <r>
    <x v="11"/>
    <s v="S50UHD20B"/>
    <x v="16"/>
    <x v="0"/>
    <x v="3"/>
    <s v="Ultra HD/4k (3840x2160p)"/>
    <n v="24"/>
    <n v="8573.0866666700003"/>
    <n v="205754.08"/>
  </r>
  <r>
    <x v="11"/>
    <s v="22DF4530"/>
    <x v="9"/>
    <x v="1"/>
    <x v="12"/>
    <s v="Full HD"/>
    <n v="24"/>
    <n v="1882.33333333"/>
    <n v="45176"/>
  </r>
  <r>
    <x v="11"/>
    <s v="QE65Q80T"/>
    <x v="1"/>
    <x v="0"/>
    <x v="14"/>
    <s v="Ultra HD/4k (3840x2160p)"/>
    <n v="23"/>
    <n v="55242.549130430001"/>
    <n v="1270578.6299999999"/>
  </r>
  <r>
    <x v="11"/>
    <s v="QE58Q60T"/>
    <x v="1"/>
    <x v="0"/>
    <x v="13"/>
    <s v="Ultra HD/4k (3840x2160p)"/>
    <n v="23"/>
    <n v="28266.9"/>
    <n v="650138.69999999995"/>
  </r>
  <r>
    <x v="11"/>
    <s v="LD-3219"/>
    <x v="26"/>
    <x v="1"/>
    <x v="1"/>
    <s v="HD Ready"/>
    <n v="23"/>
    <n v="2899"/>
    <n v="66677"/>
  </r>
  <r>
    <x v="11"/>
    <s v="L43FHD23B"/>
    <x v="16"/>
    <x v="1"/>
    <x v="0"/>
    <s v="Full HD"/>
    <n v="23"/>
    <n v="5291.4465217400002"/>
    <n v="121703.27"/>
  </r>
  <r>
    <x v="11"/>
    <s v="L24HD21B"/>
    <x v="16"/>
    <x v="1"/>
    <x v="6"/>
    <s v="HD Ready"/>
    <n v="22"/>
    <n v="2184.7213636400002"/>
    <n v="48063.87"/>
  </r>
  <r>
    <x v="11"/>
    <s v="43PUS7304"/>
    <x v="23"/>
    <x v="0"/>
    <x v="0"/>
    <s v="Ultra HD/4k (3840x2160p)"/>
    <n v="22"/>
    <n v="13973.140454550001"/>
    <n v="307409.09000000003"/>
  </r>
  <r>
    <x v="11"/>
    <s v="UE32N5000"/>
    <x v="1"/>
    <x v="1"/>
    <x v="1"/>
    <s v="Full HD"/>
    <n v="22"/>
    <n v="5979.2981818199996"/>
    <n v="131544.56"/>
  </r>
  <r>
    <x v="11"/>
    <s v="L43FHD20B"/>
    <x v="16"/>
    <x v="1"/>
    <x v="0"/>
    <s v="Full HD"/>
    <n v="22"/>
    <n v="6799.0086363600003"/>
    <n v="149578.19"/>
  </r>
  <r>
    <x v="11"/>
    <s v="32F700GU"/>
    <x v="3"/>
    <x v="0"/>
    <x v="1"/>
    <s v="Full HD"/>
    <n v="21"/>
    <n v="5875.82857143"/>
    <n v="123392.4"/>
  </r>
  <r>
    <x v="11"/>
    <s v="55U600G"/>
    <x v="3"/>
    <x v="0"/>
    <x v="2"/>
    <s v="Ultra HD/4k (3840x2160p)"/>
    <n v="21"/>
    <n v="11144.892380949999"/>
    <n v="234042.74"/>
  </r>
  <r>
    <x v="11"/>
    <s v="TX-40GXR700"/>
    <x v="22"/>
    <x v="0"/>
    <x v="4"/>
    <s v="Ultra HD/4k (3840x2160p)"/>
    <n v="21"/>
    <n v="7999"/>
    <n v="167979"/>
  </r>
  <r>
    <x v="11"/>
    <s v="43UM7450PLA"/>
    <x v="4"/>
    <x v="0"/>
    <x v="0"/>
    <s v="Ultra HD/4k (3840x2160p)"/>
    <n v="21"/>
    <n v="12451.952380950001"/>
    <n v="261491"/>
  </r>
  <r>
    <x v="11"/>
    <s v="LT-32M385"/>
    <x v="13"/>
    <x v="1"/>
    <x v="1"/>
    <s v="HD Ready"/>
    <n v="21"/>
    <n v="4529.1904761899996"/>
    <n v="95113"/>
  </r>
  <r>
    <x v="11"/>
    <s v="TX-40FSR500"/>
    <x v="22"/>
    <x v="0"/>
    <x v="4"/>
    <s v="Full HD"/>
    <n v="21"/>
    <n v="6779.9523809499997"/>
    <n v="142379"/>
  </r>
  <r>
    <x v="11"/>
    <s v="MTV-3220LW"/>
    <x v="6"/>
    <x v="1"/>
    <x v="1"/>
    <s v="Full HD"/>
    <n v="20"/>
    <n v="2499"/>
    <n v="49980"/>
  </r>
  <r>
    <x v="11"/>
    <s v="A40HD300T2S"/>
    <x v="11"/>
    <x v="0"/>
    <x v="4"/>
    <s v="Full HD"/>
    <n v="20"/>
    <n v="4959.9160000000002"/>
    <n v="99198.32"/>
  </r>
  <r>
    <x v="11"/>
    <s v="TX-49GXR600"/>
    <x v="22"/>
    <x v="0"/>
    <x v="8"/>
    <s v="Ultra HD/4k (3840x2160p)"/>
    <n v="20"/>
    <n v="10946.2"/>
    <n v="218924"/>
  </r>
  <r>
    <x v="11"/>
    <s v="24TL510V"/>
    <x v="4"/>
    <x v="1"/>
    <x v="6"/>
    <s v="HD Ready"/>
    <n v="20"/>
    <n v="3217.7779999999998"/>
    <n v="64355.56"/>
  </r>
  <r>
    <x v="11"/>
    <s v="H43B7100"/>
    <x v="5"/>
    <x v="0"/>
    <x v="0"/>
    <s v="Ultra HD/4k (3840x2160p)"/>
    <n v="20"/>
    <n v="7053.9404999999997"/>
    <n v="141078.81"/>
  </r>
  <r>
    <x v="11"/>
    <s v="QE65Q77T"/>
    <x v="1"/>
    <x v="0"/>
    <x v="14"/>
    <s v="Ultra HD/4k (3840x2160p)"/>
    <n v="19"/>
    <n v="44515.531052630002"/>
    <n v="845795.09"/>
  </r>
  <r>
    <x v="11"/>
    <s v="MTV-5050UST2"/>
    <x v="6"/>
    <x v="0"/>
    <x v="3"/>
    <s v="Ultra HD/4k (3840x2160p)"/>
    <n v="19"/>
    <n v="6849.3157894699998"/>
    <n v="130137"/>
  </r>
  <r>
    <x v="11"/>
    <s v="40BF400"/>
    <x v="9"/>
    <x v="1"/>
    <x v="4"/>
    <s v="Full HD"/>
    <n v="19"/>
    <n v="4219.4736842100001"/>
    <n v="80170"/>
  </r>
  <r>
    <x v="11"/>
    <s v="43E6"/>
    <x v="10"/>
    <x v="0"/>
    <x v="0"/>
    <s v="Full HD"/>
    <n v="19"/>
    <n v="8808.8657894700009"/>
    <n v="167368.45000000001"/>
  </r>
  <r>
    <x v="11"/>
    <s v="43UN73906LE"/>
    <x v="4"/>
    <x v="0"/>
    <x v="0"/>
    <s v="Ultra HD/4k (3840x2160p)"/>
    <n v="18"/>
    <n v="12979.748888890001"/>
    <n v="233635.48"/>
  </r>
  <r>
    <x v="11"/>
    <s v="43B6700PA"/>
    <x v="5"/>
    <x v="0"/>
    <x v="0"/>
    <s v="Full HD"/>
    <n v="17"/>
    <n v="7696.1764705899996"/>
    <n v="130835"/>
  </r>
  <r>
    <x v="11"/>
    <s v="32A5600F"/>
    <x v="5"/>
    <x v="0"/>
    <x v="1"/>
    <s v="HD Ready"/>
    <n v="17"/>
    <n v="4084.14941176"/>
    <n v="69430.539999999994"/>
  </r>
  <r>
    <x v="11"/>
    <s v="MTV-4350FST2"/>
    <x v="6"/>
    <x v="0"/>
    <x v="0"/>
    <s v="Full HD"/>
    <n v="17"/>
    <n v="5671.4129411800004"/>
    <n v="96414.02"/>
  </r>
  <r>
    <x v="11"/>
    <s v="65B7700UW"/>
    <x v="5"/>
    <x v="0"/>
    <x v="14"/>
    <s v="Ultra HD/4k (3840x2160p)"/>
    <n v="17"/>
    <n v="18048.317647060001"/>
    <n v="306821.40000000002"/>
  </r>
  <r>
    <x v="11"/>
    <s v="32ES560"/>
    <x v="31"/>
    <x v="0"/>
    <x v="1"/>
    <s v="HD Ready"/>
    <n v="17"/>
    <n v="4469.5882352899998"/>
    <n v="75983"/>
  </r>
  <r>
    <x v="11"/>
    <s v="32PHS4503"/>
    <x v="23"/>
    <x v="1"/>
    <x v="1"/>
    <s v="HD Ready"/>
    <n v="17"/>
    <n v="4595.8823529399997"/>
    <n v="78130"/>
  </r>
  <r>
    <x v="11"/>
    <s v="L50FHD20B"/>
    <x v="16"/>
    <x v="1"/>
    <x v="3"/>
    <s v="Full HD"/>
    <n v="16"/>
    <n v="6799"/>
    <n v="108784"/>
  </r>
  <r>
    <x v="11"/>
    <s v="49SM8050PLC"/>
    <x v="4"/>
    <x v="0"/>
    <x v="8"/>
    <s v="Ultra HD/4k (3840x2160p)"/>
    <n v="16"/>
    <n v="18737.247500000001"/>
    <n v="299795.96000000002"/>
  </r>
  <r>
    <x v="11"/>
    <s v="2T-C32BD1X"/>
    <x v="25"/>
    <x v="0"/>
    <x v="1"/>
    <s v="HD Ready"/>
    <n v="16"/>
    <n v="3251.9375"/>
    <n v="52031"/>
  </r>
  <r>
    <x v="11"/>
    <s v="UE50NU7090"/>
    <x v="1"/>
    <x v="0"/>
    <x v="3"/>
    <s v="Ultra HD/4k (3840x2160p)"/>
    <n v="16"/>
    <n v="13958.94"/>
    <n v="223343.04"/>
  </r>
  <r>
    <x v="11"/>
    <s v="KDL-32WD603"/>
    <x v="21"/>
    <x v="0"/>
    <x v="1"/>
    <s v="HD Ready"/>
    <n v="16"/>
    <n v="7515.1687499999998"/>
    <n v="120242.7"/>
  </r>
  <r>
    <x v="11"/>
    <s v="QE75Q60T"/>
    <x v="1"/>
    <x v="0"/>
    <x v="17"/>
    <s v="Ultra HD/4k (3840x2160p)"/>
    <n v="15"/>
    <n v="54942.753333330002"/>
    <n v="824141.3"/>
  </r>
  <r>
    <x v="11"/>
    <s v="MTV-4045HT2"/>
    <x v="6"/>
    <x v="0"/>
    <x v="20"/>
    <s v="HD Ready"/>
    <n v="15"/>
    <n v="4325.6666666700003"/>
    <n v="64885"/>
  </r>
  <r>
    <x v="11"/>
    <s v="OLED55B9PLA"/>
    <x v="4"/>
    <x v="0"/>
    <x v="2"/>
    <s v="Ultra HD/4k (3840x2160p)"/>
    <n v="15"/>
    <n v="39619.06"/>
    <n v="594285.9"/>
  </r>
  <r>
    <x v="11"/>
    <s v="S55UHD20B"/>
    <x v="16"/>
    <x v="0"/>
    <x v="2"/>
    <s v="Ultra HD/4k (3840x2160p)"/>
    <n v="15"/>
    <n v="9998.9973333300004"/>
    <n v="149984.95999999999"/>
  </r>
  <r>
    <x v="11"/>
    <s v="TV43-US2"/>
    <x v="17"/>
    <x v="0"/>
    <x v="0"/>
    <s v="Ultra HD/4k (3840x2160p)"/>
    <n v="15"/>
    <n v="9437.9933333299996"/>
    <n v="141569.9"/>
  </r>
  <r>
    <x v="11"/>
    <s v="32DH5502"/>
    <x v="8"/>
    <x v="0"/>
    <x v="1"/>
    <s v="HD Ready"/>
    <n v="15"/>
    <n v="3585.6666666699998"/>
    <n v="53785"/>
  </r>
  <r>
    <x v="11"/>
    <s v="LE-40P28S"/>
    <x v="14"/>
    <x v="0"/>
    <x v="4"/>
    <s v="Full HD"/>
    <n v="15"/>
    <n v="4915.8673333300003"/>
    <n v="73738.009999999995"/>
  </r>
  <r>
    <x v="11"/>
    <s v="70PUS7304"/>
    <x v="23"/>
    <x v="0"/>
    <x v="16"/>
    <s v="Ultra HD/4k (3840x2160p)"/>
    <n v="15"/>
    <n v="27351.733333330001"/>
    <n v="410276"/>
  </r>
  <r>
    <x v="11"/>
    <s v="TX-32FSR500"/>
    <x v="22"/>
    <x v="0"/>
    <x v="1"/>
    <s v="HD Ready"/>
    <n v="15"/>
    <n v="4939"/>
    <n v="74085"/>
  </r>
  <r>
    <x v="11"/>
    <s v="MTV-2445HST2"/>
    <x v="6"/>
    <x v="0"/>
    <x v="6"/>
    <s v="HD Ready"/>
    <n v="14"/>
    <n v="2902.3321428600002"/>
    <n v="40632.65"/>
  </r>
  <r>
    <x v="11"/>
    <s v="55UM7050PLC"/>
    <x v="4"/>
    <x v="0"/>
    <x v="2"/>
    <s v="Ultra HD/4k (3840x2160p)"/>
    <n v="14"/>
    <n v="15892.05714286"/>
    <n v="222488.8"/>
  </r>
  <r>
    <x v="11"/>
    <s v="UE65TU8000"/>
    <x v="1"/>
    <x v="0"/>
    <x v="14"/>
    <s v="Ultra HD/4k (3840x2160p)"/>
    <n v="14"/>
    <n v="29991.96785714"/>
    <n v="419887.55"/>
  </r>
  <r>
    <x v="11"/>
    <s v="UE65TU8500"/>
    <x v="1"/>
    <x v="0"/>
    <x v="14"/>
    <s v="Ultra HD/4k (3840x2160p)"/>
    <n v="14"/>
    <n v="34276.771428569999"/>
    <n v="479874.8"/>
  </r>
  <r>
    <x v="11"/>
    <s v="TX-32GR300"/>
    <x v="22"/>
    <x v="1"/>
    <x v="1"/>
    <s v="HD Ready"/>
    <n v="14"/>
    <n v="4346.6428571400002"/>
    <n v="60853"/>
  </r>
  <r>
    <x v="11"/>
    <s v="43EP660"/>
    <x v="31"/>
    <x v="0"/>
    <x v="0"/>
    <s v="Ultra HD/4k (3840x2160p)"/>
    <n v="14"/>
    <n v="7899"/>
    <n v="110586"/>
  </r>
  <r>
    <x v="11"/>
    <s v="QE32LS03T"/>
    <x v="1"/>
    <x v="0"/>
    <x v="1"/>
    <s v="Full HD"/>
    <n v="13"/>
    <n v="16139.76615385"/>
    <n v="209816.95999999999"/>
  </r>
  <r>
    <x v="11"/>
    <s v="50UE6400"/>
    <x v="27"/>
    <x v="0"/>
    <x v="3"/>
    <s v="Ultra HD/4k (3840x2160p)"/>
    <n v="13"/>
    <n v="9937.4615384600002"/>
    <n v="129187"/>
  </r>
  <r>
    <x v="11"/>
    <s v="43UE6400"/>
    <x v="27"/>
    <x v="0"/>
    <x v="0"/>
    <s v="Ultra HD/4k (3840x2160p)"/>
    <n v="13"/>
    <n v="7778.8461538499996"/>
    <n v="101125"/>
  </r>
  <r>
    <x v="11"/>
    <s v="32PFS6402"/>
    <x v="23"/>
    <x v="0"/>
    <x v="1"/>
    <s v="Full HD"/>
    <n v="13"/>
    <n v="7811.1538461500004"/>
    <n v="101545"/>
  </r>
  <r>
    <x v="11"/>
    <s v="GT9HD32"/>
    <x v="33"/>
    <x v="0"/>
    <x v="1"/>
    <s v="HD Ready"/>
    <n v="12"/>
    <n v="3749"/>
    <n v="44988"/>
  </r>
  <r>
    <x v="11"/>
    <s v="39HQ92T2"/>
    <x v="30"/>
    <x v="1"/>
    <x v="20"/>
    <s v="HD Ready"/>
    <n v="12"/>
    <n v="4095"/>
    <n v="49140"/>
  </r>
  <r>
    <x v="11"/>
    <s v="43A7300F"/>
    <x v="5"/>
    <x v="0"/>
    <x v="0"/>
    <s v="Ultra HD/4k (3840x2160p)"/>
    <n v="12"/>
    <n v="8699.8166666699999"/>
    <n v="104397.8"/>
  </r>
  <r>
    <x v="11"/>
    <s v="32W2963"/>
    <x v="7"/>
    <x v="0"/>
    <x v="1"/>
    <s v="HD Ready"/>
    <n v="12"/>
    <n v="4362.3141666700003"/>
    <n v="52347.77"/>
  </r>
  <r>
    <x v="11"/>
    <s v="32HE5HDT"/>
    <x v="19"/>
    <x v="1"/>
    <x v="1"/>
    <s v="HD Ready"/>
    <n v="12"/>
    <n v="2881.5833333300002"/>
    <n v="34579"/>
  </r>
  <r>
    <x v="11"/>
    <s v="UA43LEP1UHD9"/>
    <x v="18"/>
    <x v="0"/>
    <x v="0"/>
    <s v="Full HD"/>
    <n v="12"/>
    <n v="7140.8175000000001"/>
    <n v="85689.81"/>
  </r>
  <r>
    <x v="11"/>
    <s v="55U800"/>
    <x v="3"/>
    <x v="0"/>
    <x v="2"/>
    <s v="Ultra HD/4k (3840x2160p)"/>
    <n v="12"/>
    <n v="15408.57666667"/>
    <n v="184902.92"/>
  </r>
  <r>
    <x v="11"/>
    <s v="TV49-US2"/>
    <x v="17"/>
    <x v="0"/>
    <x v="8"/>
    <s v="Ultra HD/4k (3840x2160p)"/>
    <n v="12"/>
    <n v="12656.55833333"/>
    <n v="151878.70000000001"/>
  </r>
  <r>
    <x v="11"/>
    <s v="70PUS6504"/>
    <x v="23"/>
    <x v="0"/>
    <x v="16"/>
    <s v="Ultra HD/4k (3840x2160p)"/>
    <n v="12"/>
    <n v="21978.704166669999"/>
    <n v="263744.45"/>
  </r>
  <r>
    <x v="11"/>
    <s v="50EP660"/>
    <x v="31"/>
    <x v="0"/>
    <x v="3"/>
    <s v="Ultra HD/4k (3840x2160p)"/>
    <n v="12"/>
    <n v="9999"/>
    <n v="119988"/>
  </r>
  <r>
    <x v="11"/>
    <s v="43AS1FHDTA1"/>
    <x v="19"/>
    <x v="0"/>
    <x v="0"/>
    <s v="Full HD"/>
    <n v="12"/>
    <n v="6570.9166666700003"/>
    <n v="78851"/>
  </r>
  <r>
    <x v="11"/>
    <s v="32AS3HDT"/>
    <x v="19"/>
    <x v="1"/>
    <x v="1"/>
    <s v="HD Ready"/>
    <n v="12"/>
    <n v="2792.6666666699998"/>
    <n v="33512"/>
  </r>
  <r>
    <x v="11"/>
    <s v="UA32LES1T2"/>
    <x v="18"/>
    <x v="1"/>
    <x v="1"/>
    <s v="HD Ready"/>
    <n v="11"/>
    <n v="3018.8290909100001"/>
    <n v="33207.120000000003"/>
  </r>
  <r>
    <x v="11"/>
    <s v="TV40-FS2"/>
    <x v="17"/>
    <x v="0"/>
    <x v="4"/>
    <s v="Full HD"/>
    <n v="11"/>
    <n v="7565.3636363599999"/>
    <n v="83219"/>
  </r>
  <r>
    <x v="11"/>
    <s v="40BF500S"/>
    <x v="9"/>
    <x v="0"/>
    <x v="4"/>
    <s v="Full HD"/>
    <n v="11"/>
    <n v="5271.7272727299996"/>
    <n v="57989"/>
  </r>
  <r>
    <x v="11"/>
    <s v="LE-50F2UHDS"/>
    <x v="14"/>
    <x v="0"/>
    <x v="3"/>
    <s v="Full HD"/>
    <n v="11"/>
    <n v="7133"/>
    <n v="78463"/>
  </r>
  <r>
    <x v="11"/>
    <s v="32SH1"/>
    <x v="24"/>
    <x v="0"/>
    <x v="1"/>
    <s v="HD Ready"/>
    <n v="11"/>
    <n v="3349.4545454499998"/>
    <n v="36844"/>
  </r>
  <r>
    <x v="11"/>
    <s v="50B7700UW"/>
    <x v="5"/>
    <x v="0"/>
    <x v="3"/>
    <s v="Ultra HD/4k (3840x2160p)"/>
    <n v="11"/>
    <n v="11596.134545450001"/>
    <n v="127557.48"/>
  </r>
  <r>
    <x v="11"/>
    <s v="55EP660"/>
    <x v="31"/>
    <x v="0"/>
    <x v="2"/>
    <s v="Ultra HD/4k (3840x2160p)"/>
    <n v="11"/>
    <n v="11480.818181819999"/>
    <n v="126289"/>
  </r>
  <r>
    <x v="11"/>
    <s v="55B7700UW"/>
    <x v="5"/>
    <x v="0"/>
    <x v="2"/>
    <s v="Ultra HD/4k (3840x2160p)"/>
    <n v="11"/>
    <n v="12600.52727273"/>
    <n v="138605.79999999999"/>
  </r>
  <r>
    <x v="11"/>
    <s v="H55O8B"/>
    <x v="5"/>
    <x v="0"/>
    <x v="2"/>
    <s v="Ultra HD/4k (3840x2160p)"/>
    <n v="11"/>
    <n v="24100.209090910001"/>
    <n v="265102.3"/>
  </r>
  <r>
    <x v="11"/>
    <s v="H43B7300"/>
    <x v="5"/>
    <x v="0"/>
    <x v="0"/>
    <s v="Ultra HD/4k (3840x2160p)"/>
    <n v="11"/>
    <n v="7385.7727272700004"/>
    <n v="81243.5"/>
  </r>
  <r>
    <x v="11"/>
    <s v="55SM8600PLA"/>
    <x v="4"/>
    <x v="0"/>
    <x v="2"/>
    <s v="Ultra HD/4k (3840x2160p)"/>
    <n v="11"/>
    <n v="25805.534545449998"/>
    <n v="283860.88"/>
  </r>
  <r>
    <x v="11"/>
    <s v="49SM9000PLA"/>
    <x v="4"/>
    <x v="0"/>
    <x v="8"/>
    <s v="Ultra HD/4k (3840x2160p)"/>
    <n v="11"/>
    <n v="27026.272727269999"/>
    <n v="297289"/>
  </r>
  <r>
    <x v="11"/>
    <s v="LE43DF3000"/>
    <x v="8"/>
    <x v="1"/>
    <x v="0"/>
    <s v="Full HD"/>
    <n v="11"/>
    <n v="5179.62"/>
    <n v="56975.82"/>
  </r>
  <r>
    <x v="11"/>
    <s v="40ES560"/>
    <x v="31"/>
    <x v="0"/>
    <x v="4"/>
    <s v="Full HD"/>
    <n v="11"/>
    <n v="6982.4545454500003"/>
    <n v="76807"/>
  </r>
  <r>
    <x v="11"/>
    <s v="UE43N5000"/>
    <x v="1"/>
    <x v="1"/>
    <x v="0"/>
    <s v="Full HD"/>
    <n v="11"/>
    <n v="7553.5454545499997"/>
    <n v="83089"/>
  </r>
  <r>
    <x v="11"/>
    <s v="RT9HD32"/>
    <x v="44"/>
    <x v="1"/>
    <x v="1"/>
    <s v="HD Ready"/>
    <n v="10"/>
    <n v="4023.7979999999998"/>
    <n v="40237.980000000003"/>
  </r>
  <r>
    <x v="11"/>
    <s v="OLED55B9SLA"/>
    <x v="4"/>
    <x v="0"/>
    <x v="2"/>
    <s v="Ultra HD/4k (3840x2160p)"/>
    <n v="10"/>
    <n v="48939.19"/>
    <n v="489391.9"/>
  </r>
  <r>
    <x v="11"/>
    <s v="LT-43MU508"/>
    <x v="13"/>
    <x v="0"/>
    <x v="0"/>
    <s v="Ultra HD/4k (3840x2160p)"/>
    <n v="10"/>
    <n v="8045.6"/>
    <n v="80456"/>
  </r>
  <r>
    <x v="11"/>
    <s v="UA39HD19T2S"/>
    <x v="18"/>
    <x v="0"/>
    <x v="20"/>
    <s v="HD Ready"/>
    <n v="10"/>
    <n v="4885.1000000000004"/>
    <n v="48851"/>
  </r>
  <r>
    <x v="11"/>
    <s v="QE65Q95T"/>
    <x v="1"/>
    <x v="0"/>
    <x v="14"/>
    <s v="Ultra HD/4k (3840x2160p)"/>
    <n v="10"/>
    <n v="76299.168000000005"/>
    <n v="762991.68"/>
  </r>
  <r>
    <x v="11"/>
    <s v="40FE966"/>
    <x v="12"/>
    <x v="0"/>
    <x v="15"/>
    <s v="Full HD"/>
    <n v="10"/>
    <n v="5878.78"/>
    <n v="58787.8"/>
  </r>
  <r>
    <x v="11"/>
    <s v="55U730"/>
    <x v="3"/>
    <x v="0"/>
    <x v="2"/>
    <s v="Ultra HD/4k (3840x2160p)"/>
    <n v="10"/>
    <n v="11630.8"/>
    <n v="116308"/>
  </r>
  <r>
    <x v="11"/>
    <s v="40F700"/>
    <x v="3"/>
    <x v="0"/>
    <x v="4"/>
    <s v="Full HD"/>
    <n v="10"/>
    <n v="6852.77"/>
    <n v="68527.7"/>
  </r>
  <r>
    <x v="11"/>
    <s v="LD-3229"/>
    <x v="26"/>
    <x v="0"/>
    <x v="1"/>
    <s v="HD Ready"/>
    <n v="10"/>
    <n v="3999"/>
    <n v="39990"/>
  </r>
  <r>
    <x v="11"/>
    <s v="LD-2429"/>
    <x v="26"/>
    <x v="0"/>
    <x v="6"/>
    <s v="HD Ready"/>
    <n v="10"/>
    <n v="2995"/>
    <n v="29950"/>
  </r>
  <r>
    <x v="11"/>
    <s v="UA32LEZ1T2"/>
    <x v="18"/>
    <x v="1"/>
    <x v="1"/>
    <s v="HD Ready"/>
    <n v="10"/>
    <n v="3412.1"/>
    <n v="34121"/>
  </r>
  <r>
    <x v="11"/>
    <s v="TX-24GR300"/>
    <x v="22"/>
    <x v="1"/>
    <x v="6"/>
    <s v="HD Ready"/>
    <n v="10"/>
    <n v="2819"/>
    <n v="28190"/>
  </r>
  <r>
    <x v="11"/>
    <s v="50PUS6554"/>
    <x v="23"/>
    <x v="0"/>
    <x v="3"/>
    <s v="Ultra HD/4k (3840x2160p)"/>
    <n v="10"/>
    <n v="11088.49"/>
    <n v="110884.9"/>
  </r>
  <r>
    <x v="11"/>
    <s v="H55B7300"/>
    <x v="5"/>
    <x v="0"/>
    <x v="10"/>
    <s v="Ultra HD/4k (3840x2160p)"/>
    <n v="10"/>
    <n v="9799.4699999999993"/>
    <n v="97994.7"/>
  </r>
  <r>
    <x v="11"/>
    <s v="QE55Q67R"/>
    <x v="1"/>
    <x v="0"/>
    <x v="2"/>
    <s v="Ultra HD/4k (3840x2160p)"/>
    <n v="10"/>
    <n v="27119.085999999999"/>
    <n v="271190.86"/>
  </r>
  <r>
    <x v="11"/>
    <s v="MTV-3234LTA2"/>
    <x v="6"/>
    <x v="0"/>
    <x v="1"/>
    <s v="HD Ready"/>
    <n v="10"/>
    <n v="3532.2959999999998"/>
    <n v="35322.959999999999"/>
  </r>
  <r>
    <x v="11"/>
    <s v="KDL-32RE303"/>
    <x v="21"/>
    <x v="1"/>
    <x v="1"/>
    <s v="HD Ready"/>
    <n v="10"/>
    <n v="5669"/>
    <n v="56690"/>
  </r>
  <r>
    <x v="11"/>
    <s v="50PUS8545"/>
    <x v="23"/>
    <x v="0"/>
    <x v="3"/>
    <s v="Ultra HD/4k (3840x2160p)"/>
    <n v="9"/>
    <n v="21543.442222220001"/>
    <n v="193890.98"/>
  </r>
  <r>
    <x v="11"/>
    <s v="43F8000T"/>
    <x v="28"/>
    <x v="1"/>
    <x v="0"/>
    <s v="Full HD"/>
    <n v="9"/>
    <n v="4660.6066666699999"/>
    <n v="41945.46"/>
  </r>
  <r>
    <x v="11"/>
    <s v="55A7100F"/>
    <x v="5"/>
    <x v="0"/>
    <x v="2"/>
    <s v="Ultra HD/4k (3840x2160p)"/>
    <n v="9"/>
    <n v="10814.401111110001"/>
    <n v="97329.61"/>
  </r>
  <r>
    <x v="11"/>
    <s v="40A5600F"/>
    <x v="5"/>
    <x v="0"/>
    <x v="4"/>
    <s v="Full HD"/>
    <n v="9"/>
    <n v="5978.8911111099997"/>
    <n v="53810.02"/>
  </r>
  <r>
    <x v="11"/>
    <s v="55UN74006LB"/>
    <x v="4"/>
    <x v="0"/>
    <x v="2"/>
    <s v="Ultra HD/4k (3840x2160p)"/>
    <n v="9"/>
    <n v="16594.55555556"/>
    <n v="149351"/>
  </r>
  <r>
    <x v="11"/>
    <s v="A32HD400T2S"/>
    <x v="11"/>
    <x v="0"/>
    <x v="1"/>
    <s v="HD Ready"/>
    <n v="9"/>
    <n v="3735.0766666700001"/>
    <n v="33615.69"/>
  </r>
  <r>
    <x v="11"/>
    <s v="UE65TU7100"/>
    <x v="1"/>
    <x v="0"/>
    <x v="14"/>
    <s v="Ultra HD/4k (3840x2160p)"/>
    <n v="9"/>
    <n v="27332.64444444"/>
    <n v="245993.8"/>
  </r>
  <r>
    <x v="11"/>
    <s v="32SH2"/>
    <x v="24"/>
    <x v="0"/>
    <x v="1"/>
    <s v="HD Ready"/>
    <n v="9"/>
    <n v="3323.5555555599999"/>
    <n v="29912"/>
  </r>
  <r>
    <x v="11"/>
    <s v="A24HD200T2"/>
    <x v="11"/>
    <x v="1"/>
    <x v="6"/>
    <s v="HD Ready"/>
    <n v="9"/>
    <n v="2626"/>
    <n v="23634"/>
  </r>
  <r>
    <x v="11"/>
    <s v="A40FHD200T2"/>
    <x v="11"/>
    <x v="1"/>
    <x v="4"/>
    <s v="Full HD"/>
    <n v="9"/>
    <n v="4945.4444444399996"/>
    <n v="44509"/>
  </r>
  <r>
    <x v="11"/>
    <s v="UE55RU7100"/>
    <x v="1"/>
    <x v="0"/>
    <x v="2"/>
    <s v="Ultra HD/4k (3840x2160p)"/>
    <n v="9"/>
    <n v="14993.54444444"/>
    <n v="134941.9"/>
  </r>
  <r>
    <x v="11"/>
    <s v="39AS1HDT"/>
    <x v="19"/>
    <x v="1"/>
    <x v="20"/>
    <s v="HD Ready"/>
    <n v="9"/>
    <n v="3754.5555555599999"/>
    <n v="33791"/>
  </r>
  <r>
    <x v="11"/>
    <s v="LE24CT5000"/>
    <x v="8"/>
    <x v="1"/>
    <x v="6"/>
    <s v="HD Ready"/>
    <n v="9"/>
    <n v="2372.8066666700001"/>
    <n v="21355.26"/>
  </r>
  <r>
    <x v="11"/>
    <s v="MTV-3231LTA2"/>
    <x v="6"/>
    <x v="0"/>
    <x v="1"/>
    <s v="HD Ready"/>
    <n v="8"/>
    <n v="3374"/>
    <n v="26992"/>
  </r>
  <r>
    <x v="11"/>
    <s v="L50UHD22B"/>
    <x v="16"/>
    <x v="1"/>
    <x v="3"/>
    <s v="Ultra HD/4k (3840x2160p)"/>
    <n v="8"/>
    <n v="6981"/>
    <n v="55848"/>
  </r>
  <r>
    <x v="11"/>
    <s v="TV 4S 43 EU"/>
    <x v="0"/>
    <x v="0"/>
    <x v="0"/>
    <s v="Ultra HD/4k (3840x2160p)"/>
    <n v="8"/>
    <n v="8167.3125"/>
    <n v="65338.5"/>
  </r>
  <r>
    <x v="11"/>
    <s v="55UN81006LB"/>
    <x v="4"/>
    <x v="0"/>
    <x v="2"/>
    <s v="Ultra HD/4k (3840x2160p)"/>
    <n v="8"/>
    <n v="19899.237499999999"/>
    <n v="159193.9"/>
  </r>
  <r>
    <x v="11"/>
    <s v="KD-65XH8096"/>
    <x v="21"/>
    <x v="0"/>
    <x v="14"/>
    <s v="Ultra HD/4k (3840x2160p)"/>
    <n v="8"/>
    <n v="36414.863749999997"/>
    <n v="291318.90999999997"/>
  </r>
  <r>
    <x v="11"/>
    <s v="QE55Q95T"/>
    <x v="1"/>
    <x v="0"/>
    <x v="2"/>
    <s v="Ultra HD/4k (3840x2160p)"/>
    <n v="8"/>
    <n v="56423.887499999997"/>
    <n v="451391.1"/>
  </r>
  <r>
    <x v="11"/>
    <s v="65SM8050PLC"/>
    <x v="4"/>
    <x v="0"/>
    <x v="14"/>
    <s v="Ultra HD/4k (3840x2160p)"/>
    <n v="8"/>
    <n v="32999.107499999998"/>
    <n v="263992.86"/>
  </r>
  <r>
    <x v="11"/>
    <s v="QE50LS03T"/>
    <x v="1"/>
    <x v="0"/>
    <x v="3"/>
    <s v="Ultra HD/4k (3840x2160p)"/>
    <n v="8"/>
    <n v="32729.375"/>
    <n v="261835"/>
  </r>
  <r>
    <x v="11"/>
    <s v="KD-55XG7096"/>
    <x v="21"/>
    <x v="0"/>
    <x v="2"/>
    <s v="Ultra HD/4k (3840x2160p)"/>
    <n v="8"/>
    <n v="16874.125"/>
    <n v="134993"/>
  </r>
  <r>
    <x v="11"/>
    <s v="KD-43XG8096"/>
    <x v="21"/>
    <x v="0"/>
    <x v="0"/>
    <s v="Ultra HD/4k (3840x2160p)"/>
    <n v="8"/>
    <n v="16811.5"/>
    <n v="134492"/>
  </r>
  <r>
    <x v="11"/>
    <s v="LC-40UI7452E"/>
    <x v="25"/>
    <x v="0"/>
    <x v="4"/>
    <s v="Ultra HD/4k (3840x2160p)"/>
    <n v="8"/>
    <n v="7581.9549999999999"/>
    <n v="60655.64"/>
  </r>
  <r>
    <x v="11"/>
    <s v="KDL-40WD653"/>
    <x v="21"/>
    <x v="0"/>
    <x v="4"/>
    <s v="Full HD"/>
    <n v="8"/>
    <n v="8624"/>
    <n v="68992"/>
  </r>
  <r>
    <x v="11"/>
    <s v="65UM7050PLA"/>
    <x v="4"/>
    <x v="0"/>
    <x v="14"/>
    <s v="Ultra HD/4k (3840x2160p)"/>
    <n v="7"/>
    <n v="22913.552857139999"/>
    <n v="160394.87"/>
  </r>
  <r>
    <x v="11"/>
    <s v="50UN74006LB"/>
    <x v="4"/>
    <x v="0"/>
    <x v="3"/>
    <s v="Ultra HD/4k (3840x2160p)"/>
    <n v="7"/>
    <n v="15799"/>
    <n v="110593"/>
  </r>
  <r>
    <x v="11"/>
    <s v="32HQ92T2"/>
    <x v="30"/>
    <x v="1"/>
    <x v="1"/>
    <s v="HD Ready"/>
    <n v="7"/>
    <n v="2556.1428571400002"/>
    <n v="17893"/>
  </r>
  <r>
    <x v="11"/>
    <s v="QE75Q95T"/>
    <x v="1"/>
    <x v="0"/>
    <x v="17"/>
    <s v="Ultra HD/4k (3840x2160p)"/>
    <n v="7"/>
    <n v="112856.4"/>
    <n v="789994.8"/>
  </r>
  <r>
    <x v="11"/>
    <s v="MTV-4350UST2"/>
    <x v="6"/>
    <x v="0"/>
    <x v="0"/>
    <s v="Ultra HD/4k (3840x2160p)"/>
    <n v="7"/>
    <n v="6139.2571428600004"/>
    <n v="42974.8"/>
  </r>
  <r>
    <x v="11"/>
    <s v="40VF50"/>
    <x v="20"/>
    <x v="1"/>
    <x v="4"/>
    <s v="Full HD"/>
    <n v="7"/>
    <n v="4275.5714285699996"/>
    <n v="29929"/>
  </r>
  <r>
    <x v="11"/>
    <s v="32VH55"/>
    <x v="20"/>
    <x v="0"/>
    <x v="1"/>
    <s v="HD Ready"/>
    <n v="7"/>
    <n v="3483.8571428599998"/>
    <n v="24387"/>
  </r>
  <r>
    <x v="11"/>
    <s v="32WE966"/>
    <x v="12"/>
    <x v="0"/>
    <x v="5"/>
    <s v="HD Ready"/>
    <n v="7"/>
    <n v="4014.7142857099998"/>
    <n v="28103"/>
  </r>
  <r>
    <x v="11"/>
    <s v="65U700GU"/>
    <x v="3"/>
    <x v="0"/>
    <x v="14"/>
    <s v="Ultra HD/4k (3840x2160p)"/>
    <n v="7"/>
    <n v="18863.428571429999"/>
    <n v="132044"/>
  </r>
  <r>
    <x v="11"/>
    <s v="GTV24T2"/>
    <x v="33"/>
    <x v="1"/>
    <x v="6"/>
    <s v="HD Ready"/>
    <n v="7"/>
    <n v="2070.9128571400001"/>
    <n v="14496.39"/>
  </r>
  <r>
    <x v="11"/>
    <s v="KD-55XG8096"/>
    <x v="21"/>
    <x v="0"/>
    <x v="2"/>
    <s v="Ultra HD/4k (3840x2160p)"/>
    <n v="7"/>
    <n v="25654.992857140001"/>
    <n v="179584.95"/>
  </r>
  <r>
    <x v="11"/>
    <s v="H32B5100"/>
    <x v="5"/>
    <x v="1"/>
    <x v="1"/>
    <s v="HD Ready"/>
    <n v="7"/>
    <n v="3006.2857142900002"/>
    <n v="21044"/>
  </r>
  <r>
    <x v="11"/>
    <s v="55UM7100PLB"/>
    <x v="4"/>
    <x v="0"/>
    <x v="2"/>
    <s v="Ultra HD/4k (3840x2160p)"/>
    <n v="7"/>
    <n v="15094.89571429"/>
    <n v="105664.27"/>
  </r>
  <r>
    <x v="11"/>
    <s v="55DU6510"/>
    <x v="8"/>
    <x v="0"/>
    <x v="2"/>
    <s v="Ultra HD/4k (3840x2160p)"/>
    <n v="7"/>
    <n v="10403.57142857"/>
    <n v="72825"/>
  </r>
  <r>
    <x v="11"/>
    <s v="55SM8200PLA"/>
    <x v="4"/>
    <x v="0"/>
    <x v="2"/>
    <s v="Ultra HD/4k (3840x2160p)"/>
    <n v="7"/>
    <n v="21333.82571429"/>
    <n v="149336.78"/>
  </r>
  <r>
    <x v="11"/>
    <s v="32PFS5803"/>
    <x v="23"/>
    <x v="0"/>
    <x v="1"/>
    <s v="Full HD"/>
    <n v="7"/>
    <n v="6499.1428571400002"/>
    <n v="45494"/>
  </r>
  <r>
    <x v="11"/>
    <s v="GT71HD24"/>
    <x v="33"/>
    <x v="0"/>
    <x v="6"/>
    <s v="HD Ready"/>
    <n v="6"/>
    <n v="2827.3333333300002"/>
    <n v="16964"/>
  </r>
  <r>
    <x v="11"/>
    <s v="KD-65XH9096"/>
    <x v="21"/>
    <x v="0"/>
    <x v="14"/>
    <s v="Ultra HD/4k (3840x2160p)"/>
    <n v="6"/>
    <n v="52166.333333330003"/>
    <n v="312998"/>
  </r>
  <r>
    <x v="11"/>
    <s v="OLED65B9SLA"/>
    <x v="4"/>
    <x v="0"/>
    <x v="14"/>
    <s v="Ultra HD/4k (3840x2160p)"/>
    <n v="6"/>
    <n v="66999"/>
    <n v="401994"/>
  </r>
  <r>
    <x v="11"/>
    <s v="43FQ1920T2"/>
    <x v="32"/>
    <x v="1"/>
    <x v="0"/>
    <s v="Full HD"/>
    <n v="6"/>
    <n v="4697.6666666700003"/>
    <n v="28186"/>
  </r>
  <r>
    <x v="11"/>
    <s v="A32HD400T2"/>
    <x v="11"/>
    <x v="1"/>
    <x v="1"/>
    <s v="HD Ready"/>
    <n v="6"/>
    <n v="2792.6033333300002"/>
    <n v="16755.62"/>
  </r>
  <r>
    <x v="11"/>
    <s v="50UN81006LB"/>
    <x v="4"/>
    <x v="0"/>
    <x v="3"/>
    <s v="Ultra HD/4k (3840x2160p)"/>
    <n v="6"/>
    <n v="16599"/>
    <n v="99594"/>
  </r>
  <r>
    <x v="11"/>
    <s v="55NANO866NA"/>
    <x v="4"/>
    <x v="0"/>
    <x v="2"/>
    <s v="Ultra HD/4k (3840x2160p)"/>
    <n v="6"/>
    <n v="33914.483333329998"/>
    <n v="203486.9"/>
  </r>
  <r>
    <x v="11"/>
    <s v="QE75Q77T"/>
    <x v="1"/>
    <x v="0"/>
    <x v="17"/>
    <s v="Ultra HD/4k (3840x2160p)"/>
    <n v="6"/>
    <n v="66832.326666669993"/>
    <n v="400993.96"/>
  </r>
  <r>
    <x v="11"/>
    <s v="QE43LS03T"/>
    <x v="1"/>
    <x v="0"/>
    <x v="0"/>
    <s v="Ultra HD/4k (3840x2160p)"/>
    <n v="6"/>
    <n v="28033.983333330001"/>
    <n v="168203.9"/>
  </r>
  <r>
    <x v="11"/>
    <s v="49NANO866NA"/>
    <x v="4"/>
    <x v="0"/>
    <x v="8"/>
    <s v="Ultra HD/4k (3840x2160p)"/>
    <n v="6"/>
    <n v="26099"/>
    <n v="156594"/>
  </r>
  <r>
    <x v="11"/>
    <s v="QE75Q80T"/>
    <x v="1"/>
    <x v="0"/>
    <x v="17"/>
    <s v="Ultra HD/4k (3840x2160p)"/>
    <n v="6"/>
    <n v="86441.666666670004"/>
    <n v="518650"/>
  </r>
  <r>
    <x v="11"/>
    <s v="40BL5E"/>
    <x v="25"/>
    <x v="0"/>
    <x v="4"/>
    <s v="Ultra HD/4k (3840x2160p)"/>
    <n v="6"/>
    <n v="9851.6666666700003"/>
    <n v="59110"/>
  </r>
  <r>
    <x v="11"/>
    <s v="L55UHD21B"/>
    <x v="16"/>
    <x v="1"/>
    <x v="2"/>
    <s v="Ultra HD/4k (3840x2160p)"/>
    <n v="6"/>
    <n v="8999"/>
    <n v="53994"/>
  </r>
  <r>
    <x v="11"/>
    <s v="32VH50"/>
    <x v="20"/>
    <x v="1"/>
    <x v="1"/>
    <s v="HD Ready"/>
    <n v="6"/>
    <n v="2399"/>
    <n v="14394"/>
  </r>
  <r>
    <x v="11"/>
    <s v="32F700"/>
    <x v="3"/>
    <x v="0"/>
    <x v="1"/>
    <s v="Full HD"/>
    <n v="6"/>
    <n v="5807.5"/>
    <n v="34845"/>
  </r>
  <r>
    <x v="11"/>
    <s v="32DT5025H"/>
    <x v="29"/>
    <x v="1"/>
    <x v="1"/>
    <s v="HD Ready"/>
    <n v="6"/>
    <n v="2999"/>
    <n v="17994"/>
  </r>
  <r>
    <x v="11"/>
    <s v="40B6600PA"/>
    <x v="5"/>
    <x v="0"/>
    <x v="4"/>
    <s v="Full HD"/>
    <n v="6"/>
    <n v="6568.8666666700001"/>
    <n v="39413.199999999997"/>
  </r>
  <r>
    <x v="11"/>
    <s v="43PUS6554"/>
    <x v="23"/>
    <x v="0"/>
    <x v="0"/>
    <s v="Ultra HD/4k (3840x2160p)"/>
    <n v="6"/>
    <n v="9914"/>
    <n v="59484"/>
  </r>
  <r>
    <x v="11"/>
    <s v="H43B7500"/>
    <x v="5"/>
    <x v="0"/>
    <x v="0"/>
    <s v="Ultra HD/4k (3840x2160p)"/>
    <n v="6"/>
    <n v="8954.34333333"/>
    <n v="53726.06"/>
  </r>
  <r>
    <x v="11"/>
    <s v="65SM8200PLA"/>
    <x v="4"/>
    <x v="0"/>
    <x v="14"/>
    <s v="Ultra HD/4k (3840x2160p)"/>
    <n v="6"/>
    <n v="35332.980000000003"/>
    <n v="211997.88"/>
  </r>
  <r>
    <x v="11"/>
    <s v="KD-65XG8096"/>
    <x v="21"/>
    <x v="0"/>
    <x v="14"/>
    <s v="Ultra HD/4k (3840x2160p)"/>
    <n v="6"/>
    <n v="29599.446666669999"/>
    <n v="177596.68"/>
  </r>
  <r>
    <x v="11"/>
    <s v="32HE5606"/>
    <x v="27"/>
    <x v="0"/>
    <x v="1"/>
    <s v="HD Ready"/>
    <n v="6"/>
    <n v="4665.6666666700003"/>
    <n v="27994"/>
  </r>
  <r>
    <x v="11"/>
    <s v="40DT5020F"/>
    <x v="29"/>
    <x v="1"/>
    <x v="4"/>
    <s v="Full HD"/>
    <n v="6"/>
    <n v="4599"/>
    <n v="27594"/>
  </r>
  <r>
    <x v="11"/>
    <s v="32AS1HD"/>
    <x v="19"/>
    <x v="1"/>
    <x v="1"/>
    <s v="HD Ready"/>
    <n v="6"/>
    <n v="1625"/>
    <n v="9750"/>
  </r>
  <r>
    <x v="11"/>
    <s v="32HX1850T2"/>
    <x v="32"/>
    <x v="1"/>
    <x v="1"/>
    <s v="HD Ready"/>
    <n v="6"/>
    <n v="2767.5833333300002"/>
    <n v="16605.5"/>
  </r>
  <r>
    <x v="11"/>
    <s v="GTV32T2"/>
    <x v="33"/>
    <x v="1"/>
    <x v="1"/>
    <s v="HD Ready"/>
    <n v="6"/>
    <n v="2349"/>
    <n v="14094"/>
  </r>
  <r>
    <x v="11"/>
    <s v="43V5863"/>
    <x v="7"/>
    <x v="0"/>
    <x v="0"/>
    <s v="Ultra HD/4k (3840x2160p)"/>
    <n v="6"/>
    <n v="6632.3333333299997"/>
    <n v="39794"/>
  </r>
  <r>
    <x v="11"/>
    <s v="32HE1HDT"/>
    <x v="19"/>
    <x v="1"/>
    <x v="1"/>
    <s v="HD Ready"/>
    <n v="6"/>
    <n v="2184.3333333300002"/>
    <n v="13106"/>
  </r>
  <r>
    <x v="11"/>
    <s v="MTV-4324LT2"/>
    <x v="6"/>
    <x v="1"/>
    <x v="0"/>
    <s v="Full HD"/>
    <n v="6"/>
    <n v="4886.2833333299996"/>
    <n v="29317.7"/>
  </r>
  <r>
    <x v="11"/>
    <s v="55A7300F"/>
    <x v="5"/>
    <x v="0"/>
    <x v="2"/>
    <s v="Ultra HD/4k (3840x2160p)"/>
    <n v="5"/>
    <n v="11686.76"/>
    <n v="58433.8"/>
  </r>
  <r>
    <x v="11"/>
    <s v="43A7100F"/>
    <x v="5"/>
    <x v="0"/>
    <x v="0"/>
    <s v="Ultra HD/4k (3840x2160p)"/>
    <n v="5"/>
    <n v="8186.4279999999999"/>
    <n v="40932.14"/>
  </r>
  <r>
    <x v="11"/>
    <s v="55U8000ST"/>
    <x v="28"/>
    <x v="0"/>
    <x v="2"/>
    <s v="Ultra HD/4k (3840x2160p)"/>
    <n v="5"/>
    <n v="8777.56"/>
    <n v="43887.8"/>
  </r>
  <r>
    <x v="11"/>
    <s v="UA43FHD20T2S"/>
    <x v="18"/>
    <x v="0"/>
    <x v="0"/>
    <s v="Full HD"/>
    <n v="5"/>
    <n v="6285.56"/>
    <n v="31427.8"/>
  </r>
  <r>
    <x v="11"/>
    <s v="UA32HD19T2S"/>
    <x v="18"/>
    <x v="0"/>
    <x v="1"/>
    <s v="HD Ready"/>
    <n v="5"/>
    <n v="3956.9879999999998"/>
    <n v="19784.939999999999"/>
  </r>
  <r>
    <x v="11"/>
    <s v="QE65LS03T"/>
    <x v="1"/>
    <x v="0"/>
    <x v="14"/>
    <s v="Ultra HD/4k (3840x2160p)"/>
    <n v="5"/>
    <n v="53429.34"/>
    <n v="267146.7"/>
  </r>
  <r>
    <x v="11"/>
    <s v="43E6 AI"/>
    <x v="10"/>
    <x v="0"/>
    <x v="0"/>
    <s v="Full HD"/>
    <n v="5"/>
    <n v="8127.9380000000001"/>
    <n v="40639.69"/>
  </r>
  <r>
    <x v="11"/>
    <s v="L50UHD21B"/>
    <x v="16"/>
    <x v="1"/>
    <x v="3"/>
    <s v="Ultra HD/4k (3840x2160p)"/>
    <n v="5"/>
    <n v="7199.018"/>
    <n v="35995.089999999997"/>
  </r>
  <r>
    <x v="11"/>
    <s v="UA22LED1T2S"/>
    <x v="18"/>
    <x v="0"/>
    <x v="11"/>
    <s v="Full HD"/>
    <n v="5"/>
    <n v="2896.7640000000001"/>
    <n v="14483.82"/>
  </r>
  <r>
    <x v="11"/>
    <s v="TV55-US2"/>
    <x v="17"/>
    <x v="0"/>
    <x v="2"/>
    <s v="Ultra HD/4k (3840x2160p)"/>
    <n v="5"/>
    <n v="15559.76"/>
    <n v="77798.8"/>
  </r>
  <r>
    <x v="11"/>
    <s v="UA40LEP1T2"/>
    <x v="18"/>
    <x v="1"/>
    <x v="4"/>
    <s v="Full HD"/>
    <n v="5"/>
    <n v="4495.72"/>
    <n v="22478.6"/>
  </r>
  <r>
    <x v="11"/>
    <s v="UE65RU7200"/>
    <x v="1"/>
    <x v="0"/>
    <x v="14"/>
    <s v="Ultra HD/4k (3840x2160p)"/>
    <n v="5"/>
    <n v="28008.799999999999"/>
    <n v="140044"/>
  </r>
  <r>
    <x v="11"/>
    <s v="28TL510V"/>
    <x v="4"/>
    <x v="1"/>
    <x v="7"/>
    <s v="HD Ready"/>
    <n v="5"/>
    <n v="4172.5"/>
    <n v="20862.5"/>
  </r>
  <r>
    <x v="11"/>
    <s v="32FR55WU"/>
    <x v="3"/>
    <x v="0"/>
    <x v="1"/>
    <s v="Full HD"/>
    <n v="5"/>
    <n v="4368.0159999999996"/>
    <n v="21840.080000000002"/>
  </r>
  <r>
    <x v="11"/>
    <s v="QE65Q77R"/>
    <x v="1"/>
    <x v="0"/>
    <x v="14"/>
    <s v="Ultra HD/4k (3840x2160p)"/>
    <n v="5"/>
    <n v="47199"/>
    <n v="235995"/>
  </r>
  <r>
    <x v="11"/>
    <s v="43UM7390PLC"/>
    <x v="4"/>
    <x v="0"/>
    <x v="0"/>
    <s v="Ultra HD/4k (3840x2160p)"/>
    <n v="5"/>
    <n v="12558.992"/>
    <n v="62794.96"/>
  </r>
  <r>
    <x v="11"/>
    <s v="KD-49XG7096"/>
    <x v="21"/>
    <x v="0"/>
    <x v="8"/>
    <s v="Ultra HD/4k (3840x2160p)"/>
    <n v="5"/>
    <n v="14562.82"/>
    <n v="72814.100000000006"/>
  </r>
  <r>
    <x v="11"/>
    <s v="55SM9010PLA"/>
    <x v="4"/>
    <x v="0"/>
    <x v="2"/>
    <s v="Ultra HD/4k (3840x2160p)"/>
    <n v="5"/>
    <n v="28987.78"/>
    <n v="144938.9"/>
  </r>
  <r>
    <x v="11"/>
    <s v="UE43RU7470"/>
    <x v="1"/>
    <x v="0"/>
    <x v="0"/>
    <s v="Ultra HD/4k (3840x2160p)"/>
    <n v="5"/>
    <n v="13767.498"/>
    <n v="68837.490000000005"/>
  </r>
  <r>
    <x v="11"/>
    <s v="TV43-FS2G"/>
    <x v="17"/>
    <x v="0"/>
    <x v="0"/>
    <s v="Full HD"/>
    <n v="5"/>
    <n v="8621.7999999999993"/>
    <n v="43109"/>
  </r>
  <r>
    <x v="11"/>
    <s v="40AS3FHDTA1"/>
    <x v="19"/>
    <x v="0"/>
    <x v="4"/>
    <s v="Full HD"/>
    <n v="5"/>
    <n v="5489.2"/>
    <n v="27446"/>
  </r>
  <r>
    <x v="11"/>
    <s v="TX-32FR250"/>
    <x v="22"/>
    <x v="1"/>
    <x v="1"/>
    <s v="HD Ready"/>
    <n v="5"/>
    <n v="4179"/>
    <n v="20895"/>
  </r>
  <r>
    <x v="11"/>
    <s v="43PFS5803"/>
    <x v="23"/>
    <x v="0"/>
    <x v="0"/>
    <s v="Full HD"/>
    <n v="5"/>
    <n v="8763.7999999999993"/>
    <n v="43819"/>
  </r>
  <r>
    <x v="11"/>
    <s v="UE43J5202"/>
    <x v="1"/>
    <x v="0"/>
    <x v="0"/>
    <s v="Full HD"/>
    <n v="5"/>
    <n v="8114.6"/>
    <n v="40573"/>
  </r>
  <r>
    <x v="11"/>
    <s v="40MA1FHDTA"/>
    <x v="19"/>
    <x v="0"/>
    <x v="4"/>
    <s v="Full HD"/>
    <n v="5"/>
    <n v="4479"/>
    <n v="22395"/>
  </r>
  <r>
    <x v="11"/>
    <s v="KDL-32WD756"/>
    <x v="21"/>
    <x v="0"/>
    <x v="1"/>
    <s v="Full HD"/>
    <n v="5"/>
    <n v="10910.2"/>
    <n v="54551"/>
  </r>
  <r>
    <x v="11"/>
    <s v="58PUS7555"/>
    <x v="23"/>
    <x v="0"/>
    <x v="13"/>
    <s v="Ultra HD/4k (3840x2160p)"/>
    <n v="4"/>
    <n v="16367.59"/>
    <n v="65470.36"/>
  </r>
  <r>
    <x v="11"/>
    <s v="32WG965"/>
    <x v="12"/>
    <x v="0"/>
    <x v="1"/>
    <s v="HD Ready"/>
    <n v="4"/>
    <n v="4891.3249999999998"/>
    <n v="19565.3"/>
  </r>
  <r>
    <x v="11"/>
    <s v="49B6700PA"/>
    <x v="5"/>
    <x v="0"/>
    <x v="8"/>
    <s v="Full HD"/>
    <n v="4"/>
    <n v="8976.5"/>
    <n v="35906"/>
  </r>
  <r>
    <x v="11"/>
    <s v="70UN71006LA"/>
    <x v="4"/>
    <x v="0"/>
    <x v="16"/>
    <s v="Ultra HD/4k (3840x2160p)"/>
    <n v="4"/>
    <n v="35999"/>
    <n v="143996"/>
  </r>
  <r>
    <x v="11"/>
    <s v="UA32LES1T2S"/>
    <x v="18"/>
    <x v="0"/>
    <x v="1"/>
    <s v="HD Ready"/>
    <n v="4"/>
    <n v="3805.75"/>
    <n v="15223"/>
  </r>
  <r>
    <x v="11"/>
    <s v="MTV-3245HST2"/>
    <x v="6"/>
    <x v="0"/>
    <x v="1"/>
    <s v="HD Ready"/>
    <n v="4"/>
    <n v="3726.7474999999999"/>
    <n v="14906.99"/>
  </r>
  <r>
    <x v="11"/>
    <s v="TV 4A 32 EU"/>
    <x v="0"/>
    <x v="0"/>
    <x v="1"/>
    <s v="HD Ready"/>
    <n v="4"/>
    <n v="4210.5"/>
    <n v="16842"/>
  </r>
  <r>
    <x v="11"/>
    <s v="UA43LEF1T2S"/>
    <x v="18"/>
    <x v="0"/>
    <x v="0"/>
    <s v="Full HD"/>
    <n v="4"/>
    <n v="6034.25"/>
    <n v="24137"/>
  </r>
  <r>
    <x v="11"/>
    <s v="QE65Q800T"/>
    <x v="1"/>
    <x v="0"/>
    <x v="14"/>
    <s v="Ultra HD/8k (7680x4320p)"/>
    <n v="4"/>
    <n v="96999.45"/>
    <n v="387997.8"/>
  </r>
  <r>
    <x v="11"/>
    <s v="55NANO916NA"/>
    <x v="4"/>
    <x v="0"/>
    <x v="2"/>
    <s v="Ultra HD/4k (3840x2160p)"/>
    <n v="4"/>
    <n v="37999"/>
    <n v="151996"/>
  </r>
  <r>
    <x v="11"/>
    <s v="UE75TU8000"/>
    <x v="1"/>
    <x v="0"/>
    <x v="17"/>
    <s v="Ultra HD/4k (3840x2160p)"/>
    <n v="4"/>
    <n v="49954.442499999997"/>
    <n v="199817.77"/>
  </r>
  <r>
    <x v="11"/>
    <s v="50BL5E"/>
    <x v="25"/>
    <x v="0"/>
    <x v="3"/>
    <s v="Ultra HD/4k (3840x2160p)"/>
    <n v="4"/>
    <n v="11817"/>
    <n v="47268"/>
  </r>
  <r>
    <x v="11"/>
    <s v="UA24LEZ1T2S"/>
    <x v="18"/>
    <x v="0"/>
    <x v="6"/>
    <s v="HD Ready"/>
    <n v="4"/>
    <n v="3181.72"/>
    <n v="12726.88"/>
  </r>
  <r>
    <x v="11"/>
    <s v="43F9000ST"/>
    <x v="28"/>
    <x v="0"/>
    <x v="0"/>
    <s v="Full HD"/>
    <n v="4"/>
    <n v="5146.25"/>
    <n v="20585"/>
  </r>
  <r>
    <x v="11"/>
    <s v="32FQ1920T2"/>
    <x v="32"/>
    <x v="1"/>
    <x v="1"/>
    <s v="Full HD"/>
    <n v="4"/>
    <n v="3313.9349999999999"/>
    <n v="13255.74"/>
  </r>
  <r>
    <x v="11"/>
    <s v="65U800"/>
    <x v="3"/>
    <x v="0"/>
    <x v="14"/>
    <s v="Ultra HD/4k (3840x2160p)"/>
    <n v="4"/>
    <n v="22999"/>
    <n v="91996"/>
  </r>
  <r>
    <x v="11"/>
    <s v="UA45IA124S"/>
    <x v="18"/>
    <x v="0"/>
    <x v="19"/>
    <s v="Full HD"/>
    <n v="4"/>
    <n v="6438"/>
    <n v="25752"/>
  </r>
  <r>
    <x v="11"/>
    <s v="32BH500S"/>
    <x v="9"/>
    <x v="0"/>
    <x v="1"/>
    <s v="HD Ready"/>
    <n v="4"/>
    <n v="3399"/>
    <n v="13596"/>
  </r>
  <r>
    <x v="11"/>
    <s v="24BH400"/>
    <x v="9"/>
    <x v="1"/>
    <x v="6"/>
    <s v="HD Ready"/>
    <n v="4"/>
    <n v="1894.5"/>
    <n v="7578"/>
  </r>
  <r>
    <x v="11"/>
    <s v="TX-65GXR700"/>
    <x v="22"/>
    <x v="0"/>
    <x v="14"/>
    <s v="Ultra HD/4k (3840x2160p)"/>
    <n v="4"/>
    <n v="20999"/>
    <n v="83996"/>
  </r>
  <r>
    <x v="11"/>
    <s v="49DU6510"/>
    <x v="8"/>
    <x v="0"/>
    <x v="8"/>
    <s v="Ultra HD/4k (3840x2160p)"/>
    <n v="4"/>
    <n v="9499"/>
    <n v="37996"/>
  </r>
  <r>
    <x v="11"/>
    <s v="43UM7100PLB"/>
    <x v="4"/>
    <x v="0"/>
    <x v="0"/>
    <s v="Ultra HD/4k (3840x2160p)"/>
    <n v="4"/>
    <n v="10274"/>
    <n v="41096"/>
  </r>
  <r>
    <x v="11"/>
    <s v="55UE6400"/>
    <x v="27"/>
    <x v="0"/>
    <x v="10"/>
    <s v="Ultra HD/4k (3840x2160p)"/>
    <n v="4"/>
    <n v="11423.475"/>
    <n v="45693.9"/>
  </r>
  <r>
    <x v="11"/>
    <s v="UE50RU7200"/>
    <x v="1"/>
    <x v="0"/>
    <x v="3"/>
    <s v="Ultra HD/4k (3840x2160p)"/>
    <n v="4"/>
    <n v="14726.514999999999"/>
    <n v="58906.06"/>
  </r>
  <r>
    <x v="11"/>
    <s v="43EP640"/>
    <x v="31"/>
    <x v="0"/>
    <x v="0"/>
    <s v="Ultra HD/4k (3840x2160p)"/>
    <n v="4"/>
    <n v="7999"/>
    <n v="31996"/>
  </r>
  <r>
    <x v="11"/>
    <s v="75PUS7354"/>
    <x v="23"/>
    <x v="0"/>
    <x v="17"/>
    <s v="Ultra HD/4k (3840x2160p)"/>
    <n v="4"/>
    <n v="37248.75"/>
    <n v="148995"/>
  </r>
  <r>
    <x v="11"/>
    <s v="65DU6510"/>
    <x v="8"/>
    <x v="0"/>
    <x v="14"/>
    <s v="Ultra HD/4k (3840x2160p)"/>
    <n v="4"/>
    <n v="16549"/>
    <n v="66196"/>
  </r>
  <r>
    <x v="11"/>
    <s v="50PUS7304"/>
    <x v="23"/>
    <x v="0"/>
    <x v="3"/>
    <s v="Ultra HD/4k (3840x2160p)"/>
    <n v="4"/>
    <n v="17999"/>
    <n v="71996"/>
  </r>
  <r>
    <x v="11"/>
    <s v="24AS1HDTA1 SMART"/>
    <x v="19"/>
    <x v="0"/>
    <x v="6"/>
    <s v="HD Ready"/>
    <n v="4"/>
    <n v="2798.5"/>
    <n v="11194"/>
  </r>
  <r>
    <x v="11"/>
    <s v="75SM9000PLA"/>
    <x v="4"/>
    <x v="0"/>
    <x v="17"/>
    <s v="Ultra HD/4k (3840x2160p)"/>
    <n v="4"/>
    <n v="95999.05"/>
    <n v="383996.2"/>
  </r>
  <r>
    <x v="11"/>
    <s v="KD-43XG7096"/>
    <x v="21"/>
    <x v="0"/>
    <x v="0"/>
    <s v="Ultra HD/4k (3840x2160p)"/>
    <n v="4"/>
    <n v="13299.25"/>
    <n v="53197"/>
  </r>
  <r>
    <x v="11"/>
    <s v="70UM7100PLA"/>
    <x v="4"/>
    <x v="0"/>
    <x v="16"/>
    <s v="Ultra HD/4k (3840x2160p)"/>
    <n v="4"/>
    <n v="28798.98"/>
    <n v="115195.92"/>
  </r>
  <r>
    <x v="11"/>
    <s v="43PUS6754"/>
    <x v="23"/>
    <x v="0"/>
    <x v="0"/>
    <s v="Ultra HD/4k (3840x2160p)"/>
    <n v="4"/>
    <n v="12298.98"/>
    <n v="49195.92"/>
  </r>
  <r>
    <x v="11"/>
    <s v="QE49Q67R"/>
    <x v="1"/>
    <x v="0"/>
    <x v="8"/>
    <s v="Ultra HD/4k (3840x2160p)"/>
    <n v="4"/>
    <n v="21360.240000000002"/>
    <n v="85440.960000000006"/>
  </r>
  <r>
    <x v="11"/>
    <s v="MTV-2434LTA2"/>
    <x v="6"/>
    <x v="0"/>
    <x v="6"/>
    <s v="HD Ready"/>
    <n v="4"/>
    <n v="2639.4650000000001"/>
    <n v="10557.86"/>
  </r>
  <r>
    <x v="11"/>
    <s v="UE32N5300"/>
    <x v="1"/>
    <x v="0"/>
    <x v="1"/>
    <s v="Full HD"/>
    <n v="4"/>
    <n v="6699"/>
    <n v="26796"/>
  </r>
  <r>
    <x v="11"/>
    <s v="32LK615BPLB"/>
    <x v="4"/>
    <x v="0"/>
    <x v="1"/>
    <s v="HD Ready"/>
    <n v="4"/>
    <n v="4937.7449999999999"/>
    <n v="19750.98"/>
  </r>
  <r>
    <x v="11"/>
    <s v="82UN85006LA"/>
    <x v="4"/>
    <x v="0"/>
    <x v="27"/>
    <s v="Ultra HD/4k (3840x2160p)"/>
    <n v="3"/>
    <n v="69999"/>
    <n v="209997"/>
  </r>
  <r>
    <x v="11"/>
    <s v="GTHD32T2"/>
    <x v="33"/>
    <x v="1"/>
    <x v="1"/>
    <s v="HD Ready"/>
    <n v="3"/>
    <n v="2893"/>
    <n v="8679"/>
  </r>
  <r>
    <x v="11"/>
    <s v="A50HD300T2S"/>
    <x v="11"/>
    <x v="0"/>
    <x v="3"/>
    <s v="Ultra HD/4k (3840x2160p)"/>
    <n v="3"/>
    <n v="7506.3333333299997"/>
    <n v="22519"/>
  </r>
  <r>
    <x v="11"/>
    <s v="43PFS6855"/>
    <x v="23"/>
    <x v="0"/>
    <x v="0"/>
    <s v="Full HD"/>
    <n v="3"/>
    <n v="8794"/>
    <n v="26382"/>
  </r>
  <r>
    <x v="11"/>
    <s v="50A7400F"/>
    <x v="5"/>
    <x v="0"/>
    <x v="3"/>
    <s v="Ultra HD/4k (3840x2160p)"/>
    <n v="3"/>
    <n v="11213.3"/>
    <n v="33639.9"/>
  </r>
  <r>
    <x v="11"/>
    <s v="65A7400F"/>
    <x v="5"/>
    <x v="0"/>
    <x v="14"/>
    <s v="Ultra HD/4k (3840x2160p)"/>
    <n v="3"/>
    <n v="21999.9"/>
    <n v="65999.7"/>
  </r>
  <r>
    <x v="11"/>
    <s v="50A7300F"/>
    <x v="5"/>
    <x v="0"/>
    <x v="3"/>
    <s v="Ultra HD/4k (3840x2160p)"/>
    <n v="3"/>
    <n v="10975.133333330001"/>
    <n v="32925.4"/>
  </r>
  <r>
    <x v="11"/>
    <s v="A39HD400T2"/>
    <x v="11"/>
    <x v="1"/>
    <x v="20"/>
    <s v="HD Ready"/>
    <n v="3"/>
    <n v="3998.3333333300002"/>
    <n v="11995"/>
  </r>
  <r>
    <x v="11"/>
    <s v="A43HD300T2S"/>
    <x v="11"/>
    <x v="0"/>
    <x v="0"/>
    <s v="Full HD"/>
    <n v="3"/>
    <n v="5755.3333333299997"/>
    <n v="17266"/>
  </r>
  <r>
    <x v="11"/>
    <s v="UA32HD19T2"/>
    <x v="18"/>
    <x v="1"/>
    <x v="1"/>
    <s v="HD Ready"/>
    <n v="3"/>
    <n v="3044.3333333300002"/>
    <n v="9133"/>
  </r>
  <r>
    <x v="11"/>
    <s v="UE32T4520"/>
    <x v="1"/>
    <x v="0"/>
    <x v="1"/>
    <s v="HD Ready"/>
    <n v="3"/>
    <n v="5999"/>
    <n v="17997"/>
  </r>
  <r>
    <x v="11"/>
    <s v="49UN73906LE"/>
    <x v="4"/>
    <x v="0"/>
    <x v="8"/>
    <s v="Ultra HD/4k (3840x2160p)"/>
    <n v="3"/>
    <n v="15398.66666667"/>
    <n v="46196"/>
  </r>
  <r>
    <x v="11"/>
    <s v="60UN71006LB"/>
    <x v="4"/>
    <x v="0"/>
    <x v="29"/>
    <s v="Ultra HD/4k (3840x2160p)"/>
    <n v="3"/>
    <n v="20208.113333329999"/>
    <n v="60624.34"/>
  </r>
  <r>
    <x v="11"/>
    <s v="QE85Q70T"/>
    <x v="1"/>
    <x v="0"/>
    <x v="22"/>
    <s v="Ultra HD/4k (3840x2160p)"/>
    <n v="3"/>
    <n v="103999.3"/>
    <n v="311997.90000000002"/>
  </r>
  <r>
    <x v="11"/>
    <s v="UE82TU8000"/>
    <x v="1"/>
    <x v="0"/>
    <x v="27"/>
    <s v="Ultra HD/4k (3840x2160p)"/>
    <n v="3"/>
    <n v="69999.899999999994"/>
    <n v="209999.7"/>
  </r>
  <r>
    <x v="11"/>
    <s v="QE55LS03T"/>
    <x v="1"/>
    <x v="0"/>
    <x v="2"/>
    <s v="Ultra HD/4k (3840x2160p)"/>
    <n v="3"/>
    <n v="36043.333333330003"/>
    <n v="108130"/>
  </r>
  <r>
    <x v="11"/>
    <s v="32L2963"/>
    <x v="7"/>
    <x v="0"/>
    <x v="1"/>
    <s v="Full HD"/>
    <n v="3"/>
    <n v="5760.3333333299997"/>
    <n v="17281"/>
  </r>
  <r>
    <x v="11"/>
    <s v="LE32K6600SG"/>
    <x v="55"/>
    <x v="0"/>
    <x v="1"/>
    <s v="HD Ready"/>
    <n v="3"/>
    <n v="4355.6666666700003"/>
    <n v="13067"/>
  </r>
  <r>
    <x v="11"/>
    <s v="65UE6400"/>
    <x v="27"/>
    <x v="0"/>
    <x v="14"/>
    <s v="Ultra HD/4k (3840x2160p)"/>
    <n v="3"/>
    <n v="17332.33333333"/>
    <n v="51997"/>
  </r>
  <r>
    <x v="11"/>
    <s v="43MA1FHDTA1"/>
    <x v="19"/>
    <x v="0"/>
    <x v="0"/>
    <s v="Full HD"/>
    <n v="3"/>
    <n v="5829.6666666700003"/>
    <n v="17489"/>
  </r>
  <r>
    <x v="11"/>
    <s v="24VH50"/>
    <x v="20"/>
    <x v="1"/>
    <x v="6"/>
    <s v="HD Ready"/>
    <n v="3"/>
    <n v="1997.00666667"/>
    <n v="5991.02"/>
  </r>
  <r>
    <x v="11"/>
    <s v="40VF55"/>
    <x v="20"/>
    <x v="0"/>
    <x v="4"/>
    <s v="Full HD"/>
    <n v="3"/>
    <n v="4999"/>
    <n v="14997"/>
  </r>
  <r>
    <x v="11"/>
    <s v="IX 40"/>
    <x v="39"/>
    <x v="0"/>
    <x v="4"/>
    <s v="Full HD"/>
    <n v="3"/>
    <n v="5593.0433333299998"/>
    <n v="16779.13"/>
  </r>
  <r>
    <x v="11"/>
    <s v="LD-2419"/>
    <x v="26"/>
    <x v="1"/>
    <x v="6"/>
    <s v="HD Ready"/>
    <n v="3"/>
    <n v="2399"/>
    <n v="7197"/>
  </r>
  <r>
    <x v="11"/>
    <s v="A43FHD200T2"/>
    <x v="11"/>
    <x v="1"/>
    <x v="0"/>
    <s v="Full HD"/>
    <n v="3"/>
    <n v="4892.9233333299999"/>
    <n v="14678.77"/>
  </r>
  <r>
    <x v="11"/>
    <s v="32WC955"/>
    <x v="12"/>
    <x v="1"/>
    <x v="1"/>
    <s v="HD Ready"/>
    <n v="3"/>
    <n v="2980.6666666699998"/>
    <n v="8942"/>
  </r>
  <r>
    <x v="11"/>
    <s v="H65B7500"/>
    <x v="5"/>
    <x v="0"/>
    <x v="14"/>
    <s v="Ultra HD/4k (3840x2160p)"/>
    <n v="3"/>
    <n v="18404.599999999999"/>
    <n v="55213.8"/>
  </r>
  <r>
    <x v="11"/>
    <s v="22FQ92T2"/>
    <x v="30"/>
    <x v="1"/>
    <x v="11"/>
    <s v="Full HD"/>
    <n v="3"/>
    <n v="1893"/>
    <n v="5679"/>
  </r>
  <r>
    <x v="11"/>
    <s v="32HN82T2"/>
    <x v="30"/>
    <x v="1"/>
    <x v="1"/>
    <s v="HD Ready"/>
    <n v="3"/>
    <n v="2452.3333333300002"/>
    <n v="7357"/>
  </r>
  <r>
    <x v="11"/>
    <s v="TX-49GXR900"/>
    <x v="22"/>
    <x v="0"/>
    <x v="8"/>
    <s v="Ultra HD/4k (3840x2160p)"/>
    <n v="3"/>
    <n v="16999"/>
    <n v="50997"/>
  </r>
  <r>
    <x v="11"/>
    <s v="TX-43GR300"/>
    <x v="22"/>
    <x v="1"/>
    <x v="0"/>
    <s v="Full HD"/>
    <n v="3"/>
    <n v="6999"/>
    <n v="20997"/>
  </r>
  <r>
    <x v="11"/>
    <s v="50EP640"/>
    <x v="31"/>
    <x v="0"/>
    <x v="3"/>
    <s v="Ultra HD/4k (3840x2160p)"/>
    <n v="3"/>
    <n v="10999"/>
    <n v="32997"/>
  </r>
  <r>
    <x v="11"/>
    <s v="H50B7100"/>
    <x v="5"/>
    <x v="0"/>
    <x v="3"/>
    <s v="Ultra HD/4k (3840x2160p)"/>
    <n v="3"/>
    <n v="8799.3333333299997"/>
    <n v="26398"/>
  </r>
  <r>
    <x v="11"/>
    <s v="49UM7400PLB"/>
    <x v="4"/>
    <x v="0"/>
    <x v="8"/>
    <s v="Ultra HD/4k (3840x2160p)"/>
    <n v="3"/>
    <n v="13999"/>
    <n v="41997"/>
  </r>
  <r>
    <x v="11"/>
    <s v="55UM7610PLB"/>
    <x v="4"/>
    <x v="0"/>
    <x v="2"/>
    <s v="Ultra HD/4k (3840x2160p)"/>
    <n v="3"/>
    <n v="20140.653333329999"/>
    <n v="60421.96"/>
  </r>
  <r>
    <x v="11"/>
    <s v="55UM7450PLA"/>
    <x v="4"/>
    <x v="0"/>
    <x v="2"/>
    <s v="Ultra HD/4k (3840x2160p)"/>
    <n v="3"/>
    <n v="17119.273333329998"/>
    <n v="51357.82"/>
  </r>
  <r>
    <x v="11"/>
    <s v="43UM7600PLB"/>
    <x v="4"/>
    <x v="0"/>
    <x v="0"/>
    <s v="Ultra HD/4k (3840x2160p)"/>
    <n v="3"/>
    <n v="12585.72"/>
    <n v="37757.160000000003"/>
  </r>
  <r>
    <x v="11"/>
    <s v="65PUS6754"/>
    <x v="23"/>
    <x v="0"/>
    <x v="14"/>
    <s v="Ultra HD/4k (3840x2160p)"/>
    <n v="3"/>
    <n v="22665.66666667"/>
    <n v="67997"/>
  </r>
  <r>
    <x v="11"/>
    <s v="24PHS4354"/>
    <x v="23"/>
    <x v="1"/>
    <x v="6"/>
    <s v="HD Ready"/>
    <n v="3"/>
    <n v="4099"/>
    <n v="12297"/>
  </r>
  <r>
    <x v="11"/>
    <s v="LE32CT5030AK"/>
    <x v="8"/>
    <x v="1"/>
    <x v="1"/>
    <s v="HD Ready"/>
    <n v="3"/>
    <n v="2999"/>
    <n v="8997"/>
  </r>
  <r>
    <x v="11"/>
    <s v="H75A6500IL"/>
    <x v="5"/>
    <x v="0"/>
    <x v="17"/>
    <s v="Ultra HD/4k (3840x2160p)"/>
    <n v="3"/>
    <n v="26032.266666669999"/>
    <n v="78096.800000000003"/>
  </r>
  <r>
    <x v="11"/>
    <s v="32FR50"/>
    <x v="3"/>
    <x v="0"/>
    <x v="1"/>
    <s v="Full HD"/>
    <n v="3"/>
    <n v="4605.74"/>
    <n v="13817.22"/>
  </r>
  <r>
    <x v="11"/>
    <s v="32HE2HDT"/>
    <x v="19"/>
    <x v="1"/>
    <x v="1"/>
    <s v="HD Ready"/>
    <n v="3"/>
    <n v="2675.6666666699998"/>
    <n v="8027"/>
  </r>
  <r>
    <x v="11"/>
    <s v="40FB50"/>
    <x v="3"/>
    <x v="1"/>
    <x v="4"/>
    <s v="Full HD"/>
    <n v="3"/>
    <n v="4724.0666666699999"/>
    <n v="14172.2"/>
  </r>
  <r>
    <x v="11"/>
    <s v="55UR50GU"/>
    <x v="3"/>
    <x v="0"/>
    <x v="2"/>
    <s v="Ultra HD/4k (3840x2160p)"/>
    <n v="3"/>
    <n v="8888"/>
    <n v="26664"/>
  </r>
  <r>
    <x v="11"/>
    <s v="LD 4329"/>
    <x v="41"/>
    <x v="1"/>
    <x v="0"/>
    <s v="Full HD"/>
    <n v="3"/>
    <n v="7899"/>
    <n v="23697"/>
  </r>
  <r>
    <x v="11"/>
    <s v="32L2863"/>
    <x v="7"/>
    <x v="0"/>
    <x v="1"/>
    <s v="Full HD"/>
    <n v="3"/>
    <n v="4732.3333333299997"/>
    <n v="14197"/>
  </r>
  <r>
    <x v="11"/>
    <s v="43UK6300PLB"/>
    <x v="4"/>
    <x v="0"/>
    <x v="0"/>
    <s v="Ultra HD/4k (3840x2160p)"/>
    <n v="3"/>
    <n v="10132.32666667"/>
    <n v="30396.98"/>
  </r>
  <r>
    <x v="11"/>
    <s v="32PFS5823"/>
    <x v="23"/>
    <x v="0"/>
    <x v="1"/>
    <s v="Full HD"/>
    <n v="3"/>
    <n v="6735.0266666699999"/>
    <n v="20205.080000000002"/>
  </r>
  <r>
    <x v="11"/>
    <s v="LC-40FG3342E"/>
    <x v="25"/>
    <x v="1"/>
    <x v="4"/>
    <s v="Full HD"/>
    <n v="3"/>
    <n v="5599"/>
    <n v="16797"/>
  </r>
  <r>
    <x v="11"/>
    <s v="MTV-2429LTA2"/>
    <x v="6"/>
    <x v="0"/>
    <x v="6"/>
    <s v="Full HD"/>
    <n v="2"/>
    <n v="2599"/>
    <n v="5198"/>
  </r>
  <r>
    <x v="11"/>
    <s v="GTHD40T2"/>
    <x v="33"/>
    <x v="0"/>
    <x v="4"/>
    <s v="Full HD"/>
    <n v="2"/>
    <n v="4595"/>
    <n v="9190"/>
  </r>
  <r>
    <x v="11"/>
    <s v="RT9FHD40"/>
    <x v="44"/>
    <x v="0"/>
    <x v="15"/>
    <s v="Full HD"/>
    <n v="2"/>
    <n v="6199"/>
    <n v="12398"/>
  </r>
  <r>
    <x v="11"/>
    <s v="58PUS8545"/>
    <x v="23"/>
    <x v="0"/>
    <x v="13"/>
    <s v="Ultra HD/4k (3840x2160p)"/>
    <n v="2"/>
    <n v="24970.735000000001"/>
    <n v="49941.47"/>
  </r>
  <r>
    <x v="11"/>
    <s v="LED-50J7000 + T2"/>
    <x v="2"/>
    <x v="1"/>
    <x v="3"/>
    <s v="Full HD"/>
    <n v="2"/>
    <n v="6790.35"/>
    <n v="13580.7"/>
  </r>
  <r>
    <x v="11"/>
    <s v="KD-55XH9505"/>
    <x v="21"/>
    <x v="0"/>
    <x v="2"/>
    <s v="Ultra HD/4k (3840x2160p)"/>
    <n v="2"/>
    <n v="55999.9"/>
    <n v="111999.8"/>
  </r>
  <r>
    <x v="11"/>
    <s v="50UN965"/>
    <x v="12"/>
    <x v="0"/>
    <x v="3"/>
    <s v="Ultra HD/4k (3840x2160p)"/>
    <n v="2"/>
    <n v="10944"/>
    <n v="21888"/>
  </r>
  <r>
    <x v="11"/>
    <s v="A32HD300"/>
    <x v="11"/>
    <x v="1"/>
    <x v="1"/>
    <s v="HD Ready"/>
    <n v="2"/>
    <n v="2699"/>
    <n v="5398"/>
  </r>
  <r>
    <x v="11"/>
    <s v="UE55TU7172"/>
    <x v="1"/>
    <x v="0"/>
    <x v="2"/>
    <s v="Ultra HD/4k (3840x2160p)"/>
    <n v="2"/>
    <n v="14675.75"/>
    <n v="29351.5"/>
  </r>
  <r>
    <x v="11"/>
    <s v="55BL2E"/>
    <x v="25"/>
    <x v="0"/>
    <x v="2"/>
    <s v="Ultra HD/4k (3840x2160p)"/>
    <n v="2"/>
    <n v="12777"/>
    <n v="25554"/>
  </r>
  <r>
    <x v="11"/>
    <s v="A40HD300T2"/>
    <x v="11"/>
    <x v="1"/>
    <x v="4"/>
    <s v="Full HD"/>
    <n v="2"/>
    <n v="4499"/>
    <n v="8998"/>
  </r>
  <r>
    <x v="11"/>
    <s v="KD-75XH8096"/>
    <x v="21"/>
    <x v="0"/>
    <x v="17"/>
    <s v="Ultra HD/4k (3840x2160p)"/>
    <n v="2"/>
    <n v="52990.5"/>
    <n v="105981"/>
  </r>
  <r>
    <x v="11"/>
    <s v="UA43FHD19T2S"/>
    <x v="18"/>
    <x v="0"/>
    <x v="0"/>
    <s v="Full HD"/>
    <n v="2"/>
    <n v="5483.02"/>
    <n v="10966.04"/>
  </r>
  <r>
    <x v="11"/>
    <s v="A39HD400T2S"/>
    <x v="11"/>
    <x v="0"/>
    <x v="20"/>
    <s v="HD Ready"/>
    <n v="2"/>
    <n v="5021.5"/>
    <n v="10043"/>
  </r>
  <r>
    <x v="11"/>
    <s v="QE75Q800T"/>
    <x v="1"/>
    <x v="0"/>
    <x v="17"/>
    <s v="Ultra HD/8k (7680x4320p)"/>
    <n v="2"/>
    <n v="152809.5"/>
    <n v="305619"/>
  </r>
  <r>
    <x v="11"/>
    <s v="A24HD200T2S"/>
    <x v="11"/>
    <x v="0"/>
    <x v="6"/>
    <s v="HD Ready"/>
    <n v="2"/>
    <n v="2999"/>
    <n v="5998"/>
  </r>
  <r>
    <x v="11"/>
    <s v="QE43LS01T"/>
    <x v="1"/>
    <x v="0"/>
    <x v="0"/>
    <s v="Ultra HD/4k (3840x2160p)"/>
    <n v="2"/>
    <n v="26951"/>
    <n v="53902"/>
  </r>
  <r>
    <x v="11"/>
    <s v="UE70TU7100"/>
    <x v="1"/>
    <x v="0"/>
    <x v="16"/>
    <s v="Ultra HD/4k (3840x2160p)"/>
    <n v="2"/>
    <n v="30549.5"/>
    <n v="61099"/>
  </r>
  <r>
    <x v="11"/>
    <s v="D1TV50SS05X"/>
    <x v="49"/>
    <x v="0"/>
    <x v="3"/>
    <s v="Full HD"/>
    <n v="2"/>
    <n v="8954.75"/>
    <n v="17909.5"/>
  </r>
  <r>
    <x v="11"/>
    <s v="55Q8600UWG"/>
    <x v="5"/>
    <x v="0"/>
    <x v="2"/>
    <s v="Ultra HD/4k (3840x2160p)"/>
    <n v="2"/>
    <n v="18499.95"/>
    <n v="36999.9"/>
  </r>
  <r>
    <x v="11"/>
    <s v="QE55Q60R"/>
    <x v="1"/>
    <x v="0"/>
    <x v="2"/>
    <s v="Ultra HD/4k (3840x2160p)"/>
    <n v="2"/>
    <n v="26599"/>
    <n v="53198"/>
  </r>
  <r>
    <x v="11"/>
    <s v="65PUS6554"/>
    <x v="23"/>
    <x v="0"/>
    <x v="35"/>
    <s v="Ultra HD/4k (3840x2160p)"/>
    <n v="2"/>
    <n v="21989.5"/>
    <n v="43979"/>
  </r>
  <r>
    <x v="11"/>
    <s v="32TH2"/>
    <x v="24"/>
    <x v="1"/>
    <x v="1"/>
    <s v="HD Ready"/>
    <n v="2"/>
    <n v="2499"/>
    <n v="4998"/>
  </r>
  <r>
    <x v="11"/>
    <s v="24DH5500"/>
    <x v="8"/>
    <x v="0"/>
    <x v="6"/>
    <s v="HD Ready"/>
    <n v="2"/>
    <n v="2540.8850000000002"/>
    <n v="5081.7700000000004"/>
  </r>
  <r>
    <x v="11"/>
    <s v="24BH500S"/>
    <x v="9"/>
    <x v="0"/>
    <x v="6"/>
    <s v="HD Ready"/>
    <n v="2"/>
    <n v="2244"/>
    <n v="4488"/>
  </r>
  <r>
    <x v="11"/>
    <s v="40DF5500"/>
    <x v="8"/>
    <x v="0"/>
    <x v="4"/>
    <s v="Full HD"/>
    <n v="2"/>
    <n v="5898.98"/>
    <n v="11797.96"/>
  </r>
  <r>
    <x v="11"/>
    <s v="UE70RU7090"/>
    <x v="1"/>
    <x v="0"/>
    <x v="16"/>
    <s v="Ultra HD/4k (3840x2160p)"/>
    <n v="2"/>
    <n v="31998.98"/>
    <n v="63997.96"/>
  </r>
  <r>
    <x v="11"/>
    <s v="24WB865"/>
    <x v="12"/>
    <x v="1"/>
    <x v="31"/>
    <s v="HD Ready"/>
    <n v="2"/>
    <n v="2469"/>
    <n v="4938"/>
  </r>
  <r>
    <x v="11"/>
    <s v="58B7200UW"/>
    <x v="5"/>
    <x v="0"/>
    <x v="13"/>
    <s v="Ultra HD/4k (3840x2160p)"/>
    <n v="2"/>
    <n v="10491.95"/>
    <n v="20983.9"/>
  </r>
  <r>
    <x v="11"/>
    <s v="55EP640"/>
    <x v="31"/>
    <x v="0"/>
    <x v="2"/>
    <s v="Ultra HD/4k (3840x2160p)"/>
    <n v="2"/>
    <n v="12549.5"/>
    <n v="25099"/>
  </r>
  <r>
    <x v="11"/>
    <s v="UE55RU7200"/>
    <x v="1"/>
    <x v="0"/>
    <x v="2"/>
    <s v="Ultra HD/4k (3840x2160p)"/>
    <n v="2"/>
    <n v="15499"/>
    <n v="30998"/>
  </r>
  <r>
    <x v="11"/>
    <s v="55PUS6554"/>
    <x v="23"/>
    <x v="0"/>
    <x v="2"/>
    <s v="Ultra HD/4k (3840x2160p)"/>
    <n v="2"/>
    <n v="14299"/>
    <n v="28598"/>
  </r>
  <r>
    <x v="11"/>
    <s v="55PUS6804"/>
    <x v="23"/>
    <x v="0"/>
    <x v="2"/>
    <s v="Ultra HD/4k (3840x2160p)"/>
    <n v="2"/>
    <n v="19998.98"/>
    <n v="39997.96"/>
  </r>
  <r>
    <x v="11"/>
    <s v="43PUS7334"/>
    <x v="23"/>
    <x v="0"/>
    <x v="0"/>
    <s v="Ultra HD/4k (3840x2160p)"/>
    <n v="2"/>
    <n v="15299"/>
    <n v="30598"/>
  </r>
  <r>
    <x v="11"/>
    <s v="LD-5529"/>
    <x v="26"/>
    <x v="0"/>
    <x v="2"/>
    <s v="Ultra HD/4k (3840x2160p)"/>
    <n v="2"/>
    <n v="10999"/>
    <n v="21998"/>
  </r>
  <r>
    <x v="11"/>
    <s v="50PUS6504"/>
    <x v="23"/>
    <x v="0"/>
    <x v="3"/>
    <s v="Ultra HD/4k (3840x2160p)"/>
    <n v="2"/>
    <n v="11084.5"/>
    <n v="22169"/>
  </r>
  <r>
    <x v="11"/>
    <s v="QE55Q77R"/>
    <x v="1"/>
    <x v="0"/>
    <x v="2"/>
    <s v="Ultra HD/4k (3840x2160p)"/>
    <n v="2"/>
    <n v="33028.97"/>
    <n v="66057.94"/>
  </r>
  <r>
    <x v="11"/>
    <s v="OLED55C9PLA"/>
    <x v="4"/>
    <x v="0"/>
    <x v="2"/>
    <s v="Ultra HD/4k (3840x2160p)"/>
    <n v="2"/>
    <n v="55199.45"/>
    <n v="110398.9"/>
  </r>
  <r>
    <x v="11"/>
    <s v="QE49LS01R"/>
    <x v="1"/>
    <x v="0"/>
    <x v="8"/>
    <s v="Ultra HD/4k (3840x2160p)"/>
    <n v="2"/>
    <n v="27297.535"/>
    <n v="54595.07"/>
  </r>
  <r>
    <x v="11"/>
    <s v="QE55LS03R"/>
    <x v="1"/>
    <x v="0"/>
    <x v="2"/>
    <s v="Ultra HD/4k (3840x2160p)"/>
    <n v="2"/>
    <n v="27124.5"/>
    <n v="54249"/>
  </r>
  <r>
    <x v="11"/>
    <s v="65SM8600PLA"/>
    <x v="4"/>
    <x v="0"/>
    <x v="14"/>
    <s v="Ultra HD/4k (3840x2160p)"/>
    <n v="2"/>
    <n v="44249.45"/>
    <n v="88498.9"/>
  </r>
  <r>
    <x v="11"/>
    <s v="49SM8200PLA"/>
    <x v="4"/>
    <x v="0"/>
    <x v="8"/>
    <s v="Ultra HD/4k (3840x2160p)"/>
    <n v="2"/>
    <n v="17940.18"/>
    <n v="35880.36"/>
  </r>
  <r>
    <x v="11"/>
    <s v="UE50RU7410"/>
    <x v="1"/>
    <x v="0"/>
    <x v="3"/>
    <s v="Ultra HD/4k (3840x2160p)"/>
    <n v="2"/>
    <n v="15999"/>
    <n v="31998"/>
  </r>
  <r>
    <x v="11"/>
    <s v="55PUS6754"/>
    <x v="23"/>
    <x v="0"/>
    <x v="2"/>
    <s v="Ultra HD/4k (3840x2160p)"/>
    <n v="2"/>
    <n v="15999"/>
    <n v="31998"/>
  </r>
  <r>
    <x v="11"/>
    <s v="UE55RU7470"/>
    <x v="1"/>
    <x v="0"/>
    <x v="2"/>
    <s v="Ultra HD/4k (3840x2160p)"/>
    <n v="2"/>
    <n v="14999"/>
    <n v="29998"/>
  </r>
  <r>
    <x v="11"/>
    <s v="UE43NU7097U"/>
    <x v="1"/>
    <x v="0"/>
    <x v="0"/>
    <s v="Ultra HD/4k (3840x2160p)"/>
    <n v="2"/>
    <n v="9443.5"/>
    <n v="18887"/>
  </r>
  <r>
    <x v="11"/>
    <s v="UE75RU7100"/>
    <x v="1"/>
    <x v="0"/>
    <x v="17"/>
    <s v="Ultra HD/4k (3840x2160p)"/>
    <n v="2"/>
    <n v="39999"/>
    <n v="79998"/>
  </r>
  <r>
    <x v="11"/>
    <s v="QE55Q80R"/>
    <x v="1"/>
    <x v="0"/>
    <x v="2"/>
    <s v="Ultra HD/4k (3840x2160p)"/>
    <n v="2"/>
    <n v="32499"/>
    <n v="64998"/>
  </r>
  <r>
    <x v="11"/>
    <s v="40UR50GU"/>
    <x v="3"/>
    <x v="0"/>
    <x v="4"/>
    <s v="Ultra HD/4k (3840x2160p)"/>
    <n v="2"/>
    <n v="5038.9949999999999"/>
    <n v="10077.99"/>
  </r>
  <r>
    <x v="11"/>
    <s v="LC-32HI3122E"/>
    <x v="25"/>
    <x v="1"/>
    <x v="1"/>
    <s v="HD Ready"/>
    <n v="2"/>
    <n v="3798.99"/>
    <n v="7597.98"/>
  </r>
  <r>
    <x v="11"/>
    <s v="LE32CT5550AK"/>
    <x v="8"/>
    <x v="0"/>
    <x v="1"/>
    <s v="Full HD"/>
    <n v="2"/>
    <n v="4369"/>
    <n v="8738"/>
  </r>
  <r>
    <x v="11"/>
    <s v="LD-5028"/>
    <x v="26"/>
    <x v="0"/>
    <x v="3"/>
    <s v="Ultra HD/4k (3840x2160p)"/>
    <n v="2"/>
    <n v="9499"/>
    <n v="18998"/>
  </r>
  <r>
    <x v="11"/>
    <s v="32AS3HDTA1"/>
    <x v="19"/>
    <x v="0"/>
    <x v="1"/>
    <s v="HD Ready"/>
    <n v="2"/>
    <n v="3799"/>
    <n v="7598"/>
  </r>
  <r>
    <x v="11"/>
    <s v="LE40CT5030AK"/>
    <x v="8"/>
    <x v="1"/>
    <x v="4"/>
    <s v="Full HD"/>
    <n v="2"/>
    <n v="4320.0600000000004"/>
    <n v="8640.1200000000008"/>
  </r>
  <r>
    <x v="11"/>
    <s v="TX-43FXR600"/>
    <x v="22"/>
    <x v="0"/>
    <x v="0"/>
    <s v="Ultra HD/4k (3840x2160p)"/>
    <n v="2"/>
    <n v="10249"/>
    <n v="20498"/>
  </r>
  <r>
    <x v="11"/>
    <s v="LC-43UI7352E"/>
    <x v="25"/>
    <x v="0"/>
    <x v="0"/>
    <s v="Ultra HD/4k (3840x2160p)"/>
    <n v="2"/>
    <n v="8799"/>
    <n v="17598"/>
  </r>
  <r>
    <x v="11"/>
    <s v="55UK6300PLB"/>
    <x v="4"/>
    <x v="0"/>
    <x v="2"/>
    <s v="Ultra HD/4k (3840x2160p)"/>
    <n v="2"/>
    <n v="15499"/>
    <n v="30998"/>
  </r>
  <r>
    <x v="11"/>
    <s v="OLED65B8PLA"/>
    <x v="4"/>
    <x v="0"/>
    <x v="14"/>
    <s v="Ultra HD/4k (3840x2160p)"/>
    <n v="2"/>
    <n v="57776.98"/>
    <n v="115553.96"/>
  </r>
  <r>
    <x v="11"/>
    <s v="22TK410V"/>
    <x v="4"/>
    <x v="1"/>
    <x v="11"/>
    <s v="Full HD"/>
    <n v="2"/>
    <n v="3267"/>
    <n v="6534"/>
  </r>
  <r>
    <x v="11"/>
    <s v="32HE1HDTA"/>
    <x v="19"/>
    <x v="0"/>
    <x v="1"/>
    <s v="HD Ready"/>
    <n v="2"/>
    <n v="3799"/>
    <n v="7598"/>
  </r>
  <r>
    <x v="11"/>
    <s v="LD-4017"/>
    <x v="26"/>
    <x v="1"/>
    <x v="4"/>
    <s v="Full HD"/>
    <n v="2"/>
    <n v="5999"/>
    <n v="11998"/>
  </r>
  <r>
    <x v="11"/>
    <s v="19DH4530"/>
    <x v="9"/>
    <x v="1"/>
    <x v="23"/>
    <s v="HD Ready"/>
    <n v="2"/>
    <n v="1044"/>
    <n v="2088"/>
  </r>
  <r>
    <x v="11"/>
    <s v="LED-40U600"/>
    <x v="36"/>
    <x v="0"/>
    <x v="4"/>
    <s v="Ultra HD/4k (3840x2160p)"/>
    <n v="1"/>
    <n v="7082.91"/>
    <n v="7082.91"/>
  </r>
  <r>
    <x v="11"/>
    <s v="MTV-4223LT2"/>
    <x v="6"/>
    <x v="1"/>
    <x v="21"/>
    <s v="Full HD"/>
    <n v="1"/>
    <n v="4320.95"/>
    <n v="4320.95"/>
  </r>
  <r>
    <x v="11"/>
    <s v="MTV-2224LT2"/>
    <x v="6"/>
    <x v="1"/>
    <x v="11"/>
    <s v="Full HD"/>
    <n v="1"/>
    <n v="1460"/>
    <n v="1460"/>
  </r>
  <r>
    <x v="11"/>
    <s v="70PUS7555"/>
    <x v="23"/>
    <x v="0"/>
    <x v="16"/>
    <s v="Ultra HD/4k (3840x2160p)"/>
    <n v="1"/>
    <n v="30999"/>
    <n v="30999"/>
  </r>
  <r>
    <x v="11"/>
    <s v="65NANO996NA"/>
    <x v="4"/>
    <x v="0"/>
    <x v="14"/>
    <s v="Ultra HD/8k (7680x4320p)"/>
    <n v="1"/>
    <n v="113999"/>
    <n v="113999"/>
  </r>
  <r>
    <x v="11"/>
    <s v="OLED77GX6LA"/>
    <x v="4"/>
    <x v="0"/>
    <x v="25"/>
    <s v="Ultra HD/4k (3840x2160p)"/>
    <n v="1"/>
    <n v="254999"/>
    <n v="254999"/>
  </r>
  <r>
    <x v="11"/>
    <s v="55U7863"/>
    <x v="7"/>
    <x v="0"/>
    <x v="10"/>
    <s v="Full HD"/>
    <n v="1"/>
    <n v="11111"/>
    <n v="11111"/>
  </r>
  <r>
    <x v="11"/>
    <s v="55C715"/>
    <x v="31"/>
    <x v="0"/>
    <x v="2"/>
    <s v="Ultra HD/4k (3840x2160p)"/>
    <n v="1"/>
    <n v="19999"/>
    <n v="19999"/>
  </r>
  <r>
    <x v="11"/>
    <s v="65A7500F"/>
    <x v="5"/>
    <x v="0"/>
    <x v="14"/>
    <s v="Ultra HD/4k (3840x2160p)"/>
    <n v="1"/>
    <n v="18107"/>
    <n v="18107"/>
  </r>
  <r>
    <x v="11"/>
    <s v="OLED65WX9LA"/>
    <x v="4"/>
    <x v="0"/>
    <x v="14"/>
    <s v="Ultra HD/4k (3840x2160p)"/>
    <n v="1"/>
    <n v="209999"/>
    <n v="209999"/>
  </r>
  <r>
    <x v="11"/>
    <s v="GT9FHD43"/>
    <x v="33"/>
    <x v="0"/>
    <x v="0"/>
    <s v="Full HD"/>
    <n v="1"/>
    <n v="6293"/>
    <n v="6293"/>
  </r>
  <r>
    <x v="11"/>
    <s v="OLED55CX6LA"/>
    <x v="4"/>
    <x v="0"/>
    <x v="2"/>
    <s v="Ultra HD/4k (3840x2160p)"/>
    <n v="1"/>
    <n v="58999"/>
    <n v="58999"/>
  </r>
  <r>
    <x v="11"/>
    <s v="40U2063"/>
    <x v="7"/>
    <x v="0"/>
    <x v="4"/>
    <s v="Ultra HD/4k (3840x2160p)"/>
    <n v="1"/>
    <n v="8499"/>
    <n v="8499"/>
  </r>
  <r>
    <x v="11"/>
    <s v="TV65-US2G"/>
    <x v="17"/>
    <x v="0"/>
    <x v="14"/>
    <s v="Ultra HD/4k (3840x2160p)"/>
    <n v="1"/>
    <n v="22800"/>
    <n v="22800"/>
  </r>
  <r>
    <x v="11"/>
    <s v="D1TV40SS05Y"/>
    <x v="49"/>
    <x v="0"/>
    <x v="4"/>
    <s v="Full HD"/>
    <n v="1"/>
    <n v="5999"/>
    <n v="5999"/>
  </r>
  <r>
    <x v="11"/>
    <s v="55UN965"/>
    <x v="12"/>
    <x v="0"/>
    <x v="2"/>
    <s v="Ultra HD/4k (3840x2160p)"/>
    <n v="1"/>
    <n v="12869"/>
    <n v="12869"/>
  </r>
  <r>
    <x v="11"/>
    <s v="UA32DM2500S9"/>
    <x v="18"/>
    <x v="0"/>
    <x v="1"/>
    <s v="HD Ready"/>
    <n v="1"/>
    <n v="3959"/>
    <n v="3959"/>
  </r>
  <r>
    <x v="11"/>
    <s v="65UN965"/>
    <x v="12"/>
    <x v="0"/>
    <x v="14"/>
    <s v="Ultra HD/4k (3840x2160p)"/>
    <n v="1"/>
    <n v="18809"/>
    <n v="18809"/>
  </r>
  <r>
    <x v="11"/>
    <s v="KD-49XH9505"/>
    <x v="21"/>
    <x v="0"/>
    <x v="8"/>
    <s v="Ultra HD/4k (3840x2160p)"/>
    <n v="1"/>
    <n v="48509"/>
    <n v="48509"/>
  </r>
  <r>
    <x v="11"/>
    <s v="75UM7050PLA"/>
    <x v="4"/>
    <x v="0"/>
    <x v="17"/>
    <s v="Ultra HD/4k (3840x2160p)"/>
    <n v="1"/>
    <n v="39999"/>
    <n v="39999"/>
  </r>
  <r>
    <x v="11"/>
    <s v="43UN965"/>
    <x v="12"/>
    <x v="0"/>
    <x v="0"/>
    <s v="Ultra HD/4k (3840x2160p)"/>
    <n v="1"/>
    <n v="7799"/>
    <n v="7799"/>
  </r>
  <r>
    <x v="11"/>
    <s v="UA55LEP1UHD9"/>
    <x v="18"/>
    <x v="0"/>
    <x v="2"/>
    <s v="Ultra HD/4k (3840x2160p)"/>
    <n v="1"/>
    <n v="9499"/>
    <n v="9499"/>
  </r>
  <r>
    <x v="11"/>
    <s v="OLED65CX6LA"/>
    <x v="4"/>
    <x v="0"/>
    <x v="14"/>
    <s v="Ultra HD/4k (3840x2160p)"/>
    <n v="1"/>
    <n v="89999"/>
    <n v="89999"/>
  </r>
  <r>
    <x v="11"/>
    <s v="S65UHD20B"/>
    <x v="16"/>
    <x v="0"/>
    <x v="14"/>
    <s v="Ultra HD/4k (3840x2160p)"/>
    <n v="1"/>
    <n v="16999.03"/>
    <n v="16999.03"/>
  </r>
  <r>
    <x v="11"/>
    <s v="KD-55A8"/>
    <x v="21"/>
    <x v="0"/>
    <x v="2"/>
    <s v="Ultra HD/4k (3840x2160p)"/>
    <n v="1"/>
    <n v="75999"/>
    <n v="75999"/>
  </r>
  <r>
    <x v="11"/>
    <s v="A55HD300T2S"/>
    <x v="11"/>
    <x v="0"/>
    <x v="2"/>
    <s v="Ultra HD/4k (3840x2160p)"/>
    <n v="1"/>
    <n v="9199"/>
    <n v="9199"/>
  </r>
  <r>
    <x v="11"/>
    <s v="UA32HD20T2"/>
    <x v="18"/>
    <x v="1"/>
    <x v="1"/>
    <s v="HD Ready"/>
    <n v="1"/>
    <n v="3099"/>
    <n v="3099"/>
  </r>
  <r>
    <x v="11"/>
    <s v="LT-55MU508"/>
    <x v="13"/>
    <x v="0"/>
    <x v="2"/>
    <s v="Ultra HD/4k (3840x2160p)"/>
    <n v="1"/>
    <n v="11999"/>
    <n v="11999"/>
  </r>
  <r>
    <x v="11"/>
    <s v="UA32HD20T2S"/>
    <x v="18"/>
    <x v="0"/>
    <x v="1"/>
    <s v="HD Ready"/>
    <n v="1"/>
    <n v="2646"/>
    <n v="2646"/>
  </r>
  <r>
    <x v="11"/>
    <s v="75UN81006LB"/>
    <x v="4"/>
    <x v="0"/>
    <x v="17"/>
    <s v="Ultra HD/4k (3840x2160p)"/>
    <n v="1"/>
    <n v="50349.9"/>
    <n v="50349.9"/>
  </r>
  <r>
    <x v="11"/>
    <s v="65Q40"/>
    <x v="10"/>
    <x v="0"/>
    <x v="14"/>
    <s v="Ultra HD/4k (3840x2160p)"/>
    <n v="1"/>
    <n v="29999"/>
    <n v="29999"/>
  </r>
  <r>
    <x v="11"/>
    <s v="49NANO806NA"/>
    <x v="4"/>
    <x v="0"/>
    <x v="8"/>
    <s v="Ultra HD/4k (3840x2160p)"/>
    <n v="1"/>
    <n v="23999"/>
    <n v="23999"/>
  </r>
  <r>
    <x v="11"/>
    <s v="KD-65XH9505"/>
    <x v="21"/>
    <x v="0"/>
    <x v="14"/>
    <s v="Ultra HD/4k (3840x2160p)"/>
    <n v="1"/>
    <n v="77999"/>
    <n v="77999"/>
  </r>
  <r>
    <x v="11"/>
    <s v="QE85Q950T"/>
    <x v="1"/>
    <x v="0"/>
    <x v="22"/>
    <s v="Ultra HD/8k (7680x4320p)"/>
    <n v="1"/>
    <n v="429999"/>
    <n v="429999"/>
  </r>
  <r>
    <x v="11"/>
    <s v="KD-85XH8096"/>
    <x v="21"/>
    <x v="0"/>
    <x v="22"/>
    <s v="Ultra HD/4k (3840x2160p)"/>
    <n v="1"/>
    <n v="86979"/>
    <n v="86979"/>
  </r>
  <r>
    <x v="11"/>
    <s v="24AS1HDT"/>
    <x v="19"/>
    <x v="1"/>
    <x v="6"/>
    <s v="HD Ready"/>
    <n v="1"/>
    <n v="2395"/>
    <n v="2395"/>
  </r>
  <r>
    <x v="11"/>
    <s v="65NANO866NA"/>
    <x v="4"/>
    <x v="0"/>
    <x v="14"/>
    <s v="Ultra HD/4k (3840x2160p)"/>
    <n v="1"/>
    <n v="46999"/>
    <n v="46999"/>
  </r>
  <r>
    <x v="11"/>
    <s v="LE5070SM"/>
    <x v="38"/>
    <x v="0"/>
    <x v="3"/>
    <s v="Full HD"/>
    <n v="1"/>
    <n v="7174.99"/>
    <n v="7174.99"/>
  </r>
  <r>
    <x v="11"/>
    <s v="QE85Q95T"/>
    <x v="1"/>
    <x v="0"/>
    <x v="22"/>
    <s v="Ultra HD/4k (3840x2160p)"/>
    <n v="1"/>
    <n v="176999.9"/>
    <n v="176999.9"/>
  </r>
  <r>
    <x v="11"/>
    <s v="QE55LS01T"/>
    <x v="1"/>
    <x v="0"/>
    <x v="2"/>
    <s v="Ultra HD/4k (3840x2160p)"/>
    <n v="1"/>
    <n v="36999"/>
    <n v="36999"/>
  </r>
  <r>
    <x v="11"/>
    <s v="32BB3E"/>
    <x v="25"/>
    <x v="1"/>
    <x v="1"/>
    <s v="HD Ready"/>
    <n v="1"/>
    <n v="4198.9799999999996"/>
    <n v="4198.9799999999996"/>
  </r>
  <r>
    <x v="11"/>
    <s v="A32HD200T2"/>
    <x v="11"/>
    <x v="1"/>
    <x v="1"/>
    <s v="HD Ready"/>
    <n v="1"/>
    <n v="2599"/>
    <n v="2599"/>
  </r>
  <r>
    <x v="11"/>
    <s v="40BL2E"/>
    <x v="25"/>
    <x v="0"/>
    <x v="4"/>
    <s v="Ultra HD/4k (3840x2160p)"/>
    <n v="1"/>
    <n v="9544.8799999999992"/>
    <n v="9544.8799999999992"/>
  </r>
  <r>
    <x v="11"/>
    <s v="QE49LS01T"/>
    <x v="1"/>
    <x v="0"/>
    <x v="8"/>
    <s v="Ultra HD/4k (3840x2160p)"/>
    <n v="1"/>
    <n v="31498"/>
    <n v="31498"/>
  </r>
  <r>
    <x v="11"/>
    <s v="32WL1A63"/>
    <x v="7"/>
    <x v="1"/>
    <x v="1"/>
    <s v="HD Ready"/>
    <n v="1"/>
    <n v="4099"/>
    <n v="4099"/>
  </r>
  <r>
    <x v="11"/>
    <s v="55UA3A63"/>
    <x v="7"/>
    <x v="0"/>
    <x v="2"/>
    <s v="Ultra HD/4k (3840x2160p)"/>
    <n v="1"/>
    <n v="12306"/>
    <n v="12306"/>
  </r>
  <r>
    <x v="11"/>
    <s v="UE75TU7100"/>
    <x v="1"/>
    <x v="0"/>
    <x v="17"/>
    <s v="Ultra HD/4k (3840x2160p)"/>
    <n v="1"/>
    <n v="42749.9"/>
    <n v="42749.9"/>
  </r>
  <r>
    <x v="11"/>
    <s v="LE2255SM"/>
    <x v="38"/>
    <x v="0"/>
    <x v="11"/>
    <s v="Full HD"/>
    <n v="1"/>
    <n v="3198.87"/>
    <n v="3198.87"/>
  </r>
  <r>
    <x v="11"/>
    <s v="UQ4T-C40BL5EF2AB"/>
    <x v="25"/>
    <x v="0"/>
    <x v="4"/>
    <s v="Ultra HD/4k (3840x2160p)"/>
    <n v="1"/>
    <n v="10999.9"/>
    <n v="10999.9"/>
  </r>
  <r>
    <x v="11"/>
    <s v="50UA3A63"/>
    <x v="7"/>
    <x v="0"/>
    <x v="3"/>
    <s v="Ultra HD/4k (3840x2160p)"/>
    <n v="1"/>
    <n v="12869"/>
    <n v="12869"/>
  </r>
  <r>
    <x v="11"/>
    <s v="65BL2E"/>
    <x v="25"/>
    <x v="0"/>
    <x v="14"/>
    <s v="Ultra HD/4k (3840x2160p)"/>
    <n v="1"/>
    <n v="20999"/>
    <n v="20999"/>
  </r>
  <r>
    <x v="11"/>
    <s v="24HX1950T2"/>
    <x v="32"/>
    <x v="1"/>
    <x v="6"/>
    <s v="HD Ready"/>
    <n v="1"/>
    <n v="2499"/>
    <n v="2499"/>
  </r>
  <r>
    <x v="11"/>
    <s v="32AS5HDT"/>
    <x v="19"/>
    <x v="1"/>
    <x v="1"/>
    <s v="HD Ready"/>
    <n v="1"/>
    <n v="2999"/>
    <n v="2999"/>
  </r>
  <r>
    <x v="11"/>
    <s v="OLED65B9PLA"/>
    <x v="4"/>
    <x v="0"/>
    <x v="14"/>
    <s v="Ultra HD/4k (3840x2160p)"/>
    <n v="1"/>
    <n v="52998.96"/>
    <n v="52998.96"/>
  </r>
  <r>
    <x v="11"/>
    <s v="50AS1UHDTA1.5"/>
    <x v="19"/>
    <x v="0"/>
    <x v="8"/>
    <s v="Ultra HD/4k (3840x2160p)"/>
    <n v="1"/>
    <n v="8499"/>
    <n v="8499"/>
  </r>
  <r>
    <x v="11"/>
    <s v="LC-32HI3222E"/>
    <x v="25"/>
    <x v="1"/>
    <x v="1"/>
    <s v="HD Ready"/>
    <n v="1"/>
    <n v="4255.93"/>
    <n v="4255.93"/>
  </r>
  <r>
    <x v="11"/>
    <s v="UA40DM2500T2"/>
    <x v="18"/>
    <x v="1"/>
    <x v="4"/>
    <s v="Full HD"/>
    <n v="1"/>
    <n v="4699"/>
    <n v="4699"/>
  </r>
  <r>
    <x v="11"/>
    <s v="UA328IA124FDS"/>
    <x v="18"/>
    <x v="0"/>
    <x v="1"/>
    <s v="Full HD"/>
    <n v="1"/>
    <n v="4599"/>
    <n v="4599"/>
  </r>
  <r>
    <x v="11"/>
    <s v="UA24IA124S"/>
    <x v="18"/>
    <x v="0"/>
    <x v="6"/>
    <s v="HD Ready"/>
    <n v="1"/>
    <n v="2999"/>
    <n v="2999"/>
  </r>
  <r>
    <x v="11"/>
    <s v="UA32IA124T2"/>
    <x v="18"/>
    <x v="1"/>
    <x v="1"/>
    <s v="HD Ready"/>
    <n v="1"/>
    <n v="2799"/>
    <n v="2799"/>
  </r>
  <r>
    <x v="11"/>
    <s v="40F9000ST"/>
    <x v="28"/>
    <x v="0"/>
    <x v="4"/>
    <s v="Full HD"/>
    <n v="1"/>
    <n v="4399"/>
    <n v="4399"/>
  </r>
  <r>
    <x v="11"/>
    <s v="UA50LEM1T2USM"/>
    <x v="18"/>
    <x v="0"/>
    <x v="3"/>
    <s v="Ultra HD/4k (3840x2160p)"/>
    <n v="1"/>
    <n v="7349.78"/>
    <n v="7349.78"/>
  </r>
  <r>
    <x v="11"/>
    <s v="TV32-FS2G"/>
    <x v="17"/>
    <x v="0"/>
    <x v="1"/>
    <s v="Full HD"/>
    <n v="1"/>
    <n v="8167.9"/>
    <n v="8167.9"/>
  </r>
  <r>
    <x v="11"/>
    <s v="UA32DM2500T2"/>
    <x v="18"/>
    <x v="1"/>
    <x v="1"/>
    <s v="HD Ready"/>
    <n v="1"/>
    <n v="2999"/>
    <n v="2999"/>
  </r>
  <r>
    <x v="11"/>
    <s v="UA32LEF1T2"/>
    <x v="18"/>
    <x v="1"/>
    <x v="1"/>
    <s v="HD Ready"/>
    <n v="1"/>
    <n v="2399"/>
    <n v="2399"/>
  </r>
  <r>
    <x v="11"/>
    <s v="49AS1UHDTA1.5"/>
    <x v="19"/>
    <x v="0"/>
    <x v="8"/>
    <s v="Ultra HD/4k (3840x2160p)"/>
    <n v="1"/>
    <n v="5190"/>
    <n v="5190"/>
  </r>
  <r>
    <x v="11"/>
    <s v="L32FHD21B"/>
    <x v="16"/>
    <x v="1"/>
    <x v="1"/>
    <s v="Full HD"/>
    <n v="1"/>
    <n v="3899"/>
    <n v="3899"/>
  </r>
  <r>
    <x v="11"/>
    <s v="KD-55AG9"/>
    <x v="21"/>
    <x v="0"/>
    <x v="2"/>
    <s v="Ultra HD/4k (3840x2160p)"/>
    <n v="1"/>
    <n v="99999"/>
    <n v="99999"/>
  </r>
  <r>
    <x v="11"/>
    <s v="55Q36 AI"/>
    <x v="10"/>
    <x v="0"/>
    <x v="2"/>
    <s v="Ultra HD/4k (3840x2160p)"/>
    <n v="1"/>
    <n v="12999"/>
    <n v="12999"/>
  </r>
  <r>
    <x v="11"/>
    <s v="32HSH1930T2"/>
    <x v="32"/>
    <x v="0"/>
    <x v="1"/>
    <s v="HD Ready"/>
    <n v="1"/>
    <n v="3419"/>
    <n v="3419"/>
  </r>
  <r>
    <x v="11"/>
    <s v="40FE965"/>
    <x v="12"/>
    <x v="0"/>
    <x v="15"/>
    <s v="Full HD"/>
    <n v="1"/>
    <n v="6999"/>
    <n v="6999"/>
  </r>
  <r>
    <x v="11"/>
    <s v="JH32BT700S"/>
    <x v="34"/>
    <x v="1"/>
    <x v="1"/>
    <s v="HD Ready"/>
    <n v="1"/>
    <n v="3299"/>
    <n v="3299"/>
  </r>
  <r>
    <x v="11"/>
    <s v="JH32DS700S"/>
    <x v="34"/>
    <x v="0"/>
    <x v="1"/>
    <s v="HD Ready"/>
    <n v="1"/>
    <n v="4368.01"/>
    <n v="4368.01"/>
  </r>
  <r>
    <x v="11"/>
    <s v="TX-55GZR950"/>
    <x v="22"/>
    <x v="0"/>
    <x v="2"/>
    <s v="Ultra HD/4k (3840x2160p)"/>
    <n v="1"/>
    <n v="37999"/>
    <n v="37999"/>
  </r>
  <r>
    <x v="11"/>
    <s v="39HN82T2"/>
    <x v="30"/>
    <x v="1"/>
    <x v="20"/>
    <s v="HD Ready"/>
    <n v="1"/>
    <n v="4099"/>
    <n v="4099"/>
  </r>
  <r>
    <x v="11"/>
    <s v="65UK850T"/>
    <x v="12"/>
    <x v="0"/>
    <x v="14"/>
    <s v="Ultra HD/4k (3840x2160p)"/>
    <n v="1"/>
    <n v="14999"/>
    <n v="14999"/>
  </r>
  <r>
    <x v="11"/>
    <s v="UE75RU7200"/>
    <x v="1"/>
    <x v="0"/>
    <x v="17"/>
    <s v="Ultra HD/4k (3840x2160p)"/>
    <n v="1"/>
    <n v="37999"/>
    <n v="37999"/>
  </r>
  <r>
    <x v="11"/>
    <s v="32WE965"/>
    <x v="12"/>
    <x v="0"/>
    <x v="5"/>
    <s v="HD Ready"/>
    <n v="1"/>
    <n v="4999"/>
    <n v="4999"/>
  </r>
  <r>
    <x v="11"/>
    <s v="KD-65AG9"/>
    <x v="21"/>
    <x v="0"/>
    <x v="14"/>
    <s v="Ultra HD/4k (3840x2160p)"/>
    <n v="1"/>
    <n v="137699"/>
    <n v="137699"/>
  </r>
  <r>
    <x v="11"/>
    <s v="GTV43S04FHD"/>
    <x v="33"/>
    <x v="0"/>
    <x v="0"/>
    <s v="Full HD"/>
    <n v="1"/>
    <n v="6293"/>
    <n v="6293"/>
  </r>
  <r>
    <x v="11"/>
    <s v="55OLED754"/>
    <x v="23"/>
    <x v="0"/>
    <x v="2"/>
    <s v="Ultra HD/4k (3840x2160p)"/>
    <n v="1"/>
    <n v="35999"/>
    <n v="35999"/>
  </r>
  <r>
    <x v="11"/>
    <s v="A40FHD100T2"/>
    <x v="11"/>
    <x v="1"/>
    <x v="4"/>
    <s v="Full HD"/>
    <n v="1"/>
    <n v="4299"/>
    <n v="4299"/>
  </r>
  <r>
    <x v="11"/>
    <s v="A24HD100T2"/>
    <x v="11"/>
    <x v="1"/>
    <x v="6"/>
    <s v="HD Ready"/>
    <n v="1"/>
    <n v="1446"/>
    <n v="1446"/>
  </r>
  <r>
    <x v="11"/>
    <s v="KD-65AG8"/>
    <x v="21"/>
    <x v="0"/>
    <x v="14"/>
    <s v="Ultra HD/4k (3840x2160p)"/>
    <n v="1"/>
    <n v="91800"/>
    <n v="91800"/>
  </r>
  <r>
    <x v="11"/>
    <s v="65EP640"/>
    <x v="31"/>
    <x v="0"/>
    <x v="14"/>
    <s v="Ultra HD/4k (3840x2160p)"/>
    <n v="1"/>
    <n v="20100"/>
    <n v="20100"/>
  </r>
  <r>
    <x v="11"/>
    <s v="50PUS7334"/>
    <x v="23"/>
    <x v="0"/>
    <x v="3"/>
    <s v="Ultra HD/4k (3840x2160p)"/>
    <n v="1"/>
    <n v="18498.96"/>
    <n v="18498.96"/>
  </r>
  <r>
    <x v="11"/>
    <s v="55OLED854"/>
    <x v="23"/>
    <x v="0"/>
    <x v="2"/>
    <s v="Ultra HD/4k (3840x2160p)"/>
    <n v="1"/>
    <n v="49999"/>
    <n v="49999"/>
  </r>
  <r>
    <x v="11"/>
    <s v="55PUS7334"/>
    <x v="23"/>
    <x v="0"/>
    <x v="2"/>
    <s v="Ultra HD/4k (3840x2160p)"/>
    <n v="1"/>
    <n v="20799"/>
    <n v="20799"/>
  </r>
  <r>
    <x v="11"/>
    <s v="UHD-43G6000 SMART + T2"/>
    <x v="2"/>
    <x v="0"/>
    <x v="0"/>
    <s v="Ultra HD/4k (3840x2160p)"/>
    <n v="1"/>
    <n v="5999"/>
    <n v="5999"/>
  </r>
  <r>
    <x v="11"/>
    <s v="43PUS6704"/>
    <x v="23"/>
    <x v="0"/>
    <x v="0"/>
    <s v="Ultra HD/4k (3840x2160p)"/>
    <n v="1"/>
    <n v="11716"/>
    <n v="11716"/>
  </r>
  <r>
    <x v="11"/>
    <s v="58PUS6504"/>
    <x v="23"/>
    <x v="0"/>
    <x v="13"/>
    <s v="Ultra HD/4k (3840x2160p)"/>
    <n v="1"/>
    <n v="13998.93"/>
    <n v="13998.93"/>
  </r>
  <r>
    <x v="11"/>
    <s v="QE43LS01R"/>
    <x v="1"/>
    <x v="0"/>
    <x v="0"/>
    <s v="Ultra HD/4k (3840x2160p)"/>
    <n v="1"/>
    <n v="23403.9"/>
    <n v="23403.9"/>
  </r>
  <r>
    <x v="11"/>
    <s v="QE55LS01R"/>
    <x v="1"/>
    <x v="0"/>
    <x v="2"/>
    <s v="Ultra HD/4k (3840x2160p)"/>
    <n v="1"/>
    <n v="30599"/>
    <n v="30599"/>
  </r>
  <r>
    <x v="11"/>
    <s v="32WE851"/>
    <x v="40"/>
    <x v="0"/>
    <x v="1"/>
    <s v="HD Ready"/>
    <n v="1"/>
    <n v="3399"/>
    <n v="3399"/>
  </r>
  <r>
    <x v="11"/>
    <s v="40FE850"/>
    <x v="40"/>
    <x v="0"/>
    <x v="15"/>
    <s v="Full HD"/>
    <n v="1"/>
    <n v="5199"/>
    <n v="5199"/>
  </r>
  <r>
    <x v="11"/>
    <s v="50PUS6754"/>
    <x v="23"/>
    <x v="0"/>
    <x v="3"/>
    <s v="Ultra HD/4k (3840x2160p)"/>
    <n v="1"/>
    <n v="14249"/>
    <n v="14249"/>
  </r>
  <r>
    <x v="11"/>
    <s v="UE50RU7100"/>
    <x v="1"/>
    <x v="0"/>
    <x v="3"/>
    <s v="Ultra HD/4k (3840x2160p)"/>
    <n v="1"/>
    <n v="13998.96"/>
    <n v="13998.96"/>
  </r>
  <r>
    <x v="11"/>
    <s v="UE43RU7410"/>
    <x v="1"/>
    <x v="0"/>
    <x v="0"/>
    <s v="Ultra HD/4k (3840x2160p)"/>
    <n v="1"/>
    <n v="15498.96"/>
    <n v="15498.96"/>
  </r>
  <r>
    <x v="11"/>
    <s v="KD-77AG9"/>
    <x v="21"/>
    <x v="0"/>
    <x v="25"/>
    <s v="Ultra HD/4k (3840x2160p)"/>
    <n v="1"/>
    <n v="199999"/>
    <n v="199999"/>
  </r>
  <r>
    <x v="11"/>
    <s v="UE43RU7100"/>
    <x v="1"/>
    <x v="0"/>
    <x v="0"/>
    <s v="Ultra HD/4k (3840x2160p)"/>
    <n v="1"/>
    <n v="10499"/>
    <n v="10499"/>
  </r>
  <r>
    <x v="11"/>
    <s v="UE65RU7100"/>
    <x v="1"/>
    <x v="0"/>
    <x v="14"/>
    <s v="Ultra HD/4k (3840x2160p)"/>
    <n v="1"/>
    <n v="26306.799999999999"/>
    <n v="26306.799999999999"/>
  </r>
  <r>
    <x v="11"/>
    <s v="32AS4HDT"/>
    <x v="19"/>
    <x v="1"/>
    <x v="1"/>
    <s v="HD Ready"/>
    <n v="1"/>
    <n v="3149"/>
    <n v="3149"/>
  </r>
  <r>
    <x v="11"/>
    <s v="40FE5606"/>
    <x v="27"/>
    <x v="0"/>
    <x v="4"/>
    <s v="Full HD"/>
    <n v="1"/>
    <n v="7499"/>
    <n v="7499"/>
  </r>
  <r>
    <x v="11"/>
    <s v="32AS1HDT"/>
    <x v="19"/>
    <x v="1"/>
    <x v="1"/>
    <s v="HD Ready"/>
    <n v="1"/>
    <n v="2899"/>
    <n v="2899"/>
  </r>
  <r>
    <x v="11"/>
    <s v="49Q3 AI"/>
    <x v="10"/>
    <x v="0"/>
    <x v="8"/>
    <s v="Ultra HD/4k (3840x2160p)"/>
    <n v="1"/>
    <n v="10998"/>
    <n v="10998"/>
  </r>
  <r>
    <x v="11"/>
    <s v="E55UHD20B"/>
    <x v="16"/>
    <x v="0"/>
    <x v="2"/>
    <s v="Ultra HD/4k (3840x2160p)"/>
    <n v="1"/>
    <n v="11499"/>
    <n v="11499"/>
  </r>
  <r>
    <x v="11"/>
    <s v="S75UHD20G"/>
    <x v="16"/>
    <x v="0"/>
    <x v="17"/>
    <s v="Ultra HD/4k (3840x2160p)"/>
    <n v="1"/>
    <n v="26999"/>
    <n v="26999"/>
  </r>
  <r>
    <x v="11"/>
    <s v="LE40CT5530AK"/>
    <x v="8"/>
    <x v="0"/>
    <x v="4"/>
    <s v="Full HD"/>
    <n v="1"/>
    <n v="3899"/>
    <n v="3899"/>
  </r>
  <r>
    <x v="11"/>
    <s v="H55A6130"/>
    <x v="5"/>
    <x v="0"/>
    <x v="2"/>
    <s v="Ultra HD/4k (3840x2160p)"/>
    <n v="1"/>
    <n v="9404"/>
    <n v="9404"/>
  </r>
  <r>
    <x v="11"/>
    <s v="55Q3 AI"/>
    <x v="10"/>
    <x v="0"/>
    <x v="2"/>
    <s v="Ultra HD/4k (3840x2160p)"/>
    <n v="1"/>
    <n v="14999"/>
    <n v="14999"/>
  </r>
  <r>
    <x v="11"/>
    <s v="43Q3 AI"/>
    <x v="10"/>
    <x v="0"/>
    <x v="0"/>
    <s v="Ultra HD/4k (3840x2160p)"/>
    <n v="1"/>
    <n v="12999"/>
    <n v="12999"/>
  </r>
  <r>
    <x v="11"/>
    <s v="LC-40FI5012E"/>
    <x v="25"/>
    <x v="0"/>
    <x v="4"/>
    <s v="Full HD"/>
    <n v="1"/>
    <n v="6999"/>
    <n v="6999"/>
  </r>
  <r>
    <x v="11"/>
    <s v="43UP50G"/>
    <x v="3"/>
    <x v="0"/>
    <x v="0"/>
    <s v="Ultra HD/4k (3840x2160p)"/>
    <n v="1"/>
    <n v="8299"/>
    <n v="8299"/>
  </r>
  <r>
    <x v="11"/>
    <s v="32HE2HDTA1"/>
    <x v="19"/>
    <x v="0"/>
    <x v="1"/>
    <s v="HD Ready"/>
    <n v="1"/>
    <n v="3149"/>
    <n v="3149"/>
  </r>
  <r>
    <x v="11"/>
    <s v="43AS2UHDTA1.5"/>
    <x v="19"/>
    <x v="0"/>
    <x v="0"/>
    <s v="Ultra HD/4k (3840x2160p)"/>
    <n v="1"/>
    <n v="5999"/>
    <n v="5999"/>
  </r>
  <r>
    <x v="11"/>
    <s v="50UR50GU"/>
    <x v="3"/>
    <x v="0"/>
    <x v="3"/>
    <s v="Ultra HD/4k (3840x2160p)"/>
    <n v="1"/>
    <n v="8999"/>
    <n v="8999"/>
  </r>
  <r>
    <x v="11"/>
    <s v="43UR50GU"/>
    <x v="3"/>
    <x v="0"/>
    <x v="0"/>
    <s v="Ultra HD/4k (3840x2160p)"/>
    <n v="1"/>
    <n v="6799"/>
    <n v="6799"/>
  </r>
  <r>
    <x v="11"/>
    <s v="24HR50GU"/>
    <x v="3"/>
    <x v="0"/>
    <x v="6"/>
    <s v="HD Ready"/>
    <n v="1"/>
    <n v="3799"/>
    <n v="3799"/>
  </r>
  <r>
    <x v="11"/>
    <s v="32HR50GU"/>
    <x v="3"/>
    <x v="0"/>
    <x v="1"/>
    <s v="HD Ready"/>
    <n v="1"/>
    <n v="3699"/>
    <n v="3699"/>
  </r>
  <r>
    <x v="11"/>
    <s v="32HB50"/>
    <x v="3"/>
    <x v="1"/>
    <x v="1"/>
    <s v="HD Ready"/>
    <n v="1"/>
    <n v="2998.98"/>
    <n v="2998.98"/>
  </r>
  <r>
    <x v="11"/>
    <s v="50PUS6203"/>
    <x v="23"/>
    <x v="0"/>
    <x v="3"/>
    <s v="Ultra HD/4k (3840x2160p)"/>
    <n v="1"/>
    <n v="11999"/>
    <n v="11999"/>
  </r>
  <r>
    <x v="11"/>
    <s v="QE65Q900R"/>
    <x v="1"/>
    <x v="0"/>
    <x v="14"/>
    <s v="Ultra HD/8k (7680x4320p)"/>
    <n v="1"/>
    <n v="84999"/>
    <n v="84999"/>
  </r>
  <r>
    <x v="11"/>
    <s v="40FR50"/>
    <x v="3"/>
    <x v="0"/>
    <x v="4"/>
    <s v="Full HD"/>
    <n v="1"/>
    <n v="5819.94"/>
    <n v="5819.94"/>
  </r>
  <r>
    <x v="11"/>
    <s v="LE-4348"/>
    <x v="26"/>
    <x v="0"/>
    <x v="0"/>
    <s v="Full HD"/>
    <n v="1"/>
    <n v="7499"/>
    <n v="7499"/>
  </r>
  <r>
    <x v="11"/>
    <s v="40N2176P"/>
    <x v="5"/>
    <x v="1"/>
    <x v="4"/>
    <s v="Full HD"/>
    <n v="1"/>
    <n v="4299"/>
    <n v="4299"/>
  </r>
  <r>
    <x v="11"/>
    <s v="39DF433-PRM"/>
    <x v="9"/>
    <x v="1"/>
    <x v="20"/>
    <s v="Full HD"/>
    <n v="1"/>
    <n v="4507.8999999999996"/>
    <n v="4507.8999999999996"/>
  </r>
  <r>
    <x v="11"/>
    <s v="KD-65AF8"/>
    <x v="21"/>
    <x v="0"/>
    <x v="14"/>
    <s v="Ultra HD/4k (3840x2160p)"/>
    <n v="1"/>
    <n v="99999.9"/>
    <n v="99999.9"/>
  </r>
  <r>
    <x v="11"/>
    <s v="UE65NU7090"/>
    <x v="1"/>
    <x v="0"/>
    <x v="14"/>
    <s v="Ultra HD/4k (3840x2160p)"/>
    <n v="1"/>
    <n v="23998.98"/>
    <n v="23998.98"/>
  </r>
  <r>
    <x v="11"/>
    <s v="UE55NU7090"/>
    <x v="1"/>
    <x v="0"/>
    <x v="2"/>
    <s v="Ultra HD/4k (3840x2160p)"/>
    <n v="1"/>
    <n v="14998.98"/>
    <n v="14998.98"/>
  </r>
  <r>
    <x v="11"/>
    <s v="32W2863"/>
    <x v="7"/>
    <x v="0"/>
    <x v="1"/>
    <s v="HD Ready"/>
    <n v="1"/>
    <n v="4999"/>
    <n v="4999"/>
  </r>
  <r>
    <x v="11"/>
    <s v="70UK6710PLA"/>
    <x v="4"/>
    <x v="0"/>
    <x v="16"/>
    <s v="Ultra HD/4k (3840x2160p)"/>
    <n v="1"/>
    <n v="26998.98"/>
    <n v="26998.98"/>
  </r>
  <r>
    <x v="11"/>
    <s v="UE43NU7092"/>
    <x v="1"/>
    <x v="0"/>
    <x v="0"/>
    <s v="Ultra HD/4k (3840x2160p)"/>
    <n v="1"/>
    <n v="9599"/>
    <n v="9599"/>
  </r>
  <r>
    <x v="11"/>
    <s v="KD-55XF7005"/>
    <x v="21"/>
    <x v="0"/>
    <x v="2"/>
    <s v="Ultra HD/4k (3840x2160p)"/>
    <n v="1"/>
    <n v="11999"/>
    <n v="11999"/>
  </r>
  <r>
    <x v="11"/>
    <s v="UE55NU7100"/>
    <x v="1"/>
    <x v="0"/>
    <x v="2"/>
    <s v="Ultra HD/4k (3840x2160p)"/>
    <n v="1"/>
    <n v="14147.44"/>
    <n v="14147.44"/>
  </r>
  <r>
    <x v="11"/>
    <s v="40DF4530-O"/>
    <x v="9"/>
    <x v="1"/>
    <x v="4"/>
    <s v="Full HD"/>
    <n v="1"/>
    <n v="4230"/>
    <n v="4230"/>
  </r>
  <r>
    <x v="11"/>
    <s v="KDL-49WF805"/>
    <x v="21"/>
    <x v="0"/>
    <x v="8"/>
    <s v="Full HD"/>
    <n v="1"/>
    <n v="15225"/>
    <n v="15225"/>
  </r>
  <r>
    <x v="11"/>
    <s v="43UK6390PLG"/>
    <x v="4"/>
    <x v="0"/>
    <x v="32"/>
    <s v="Ultra HD/4k (3840x2160p)"/>
    <n v="1"/>
    <n v="12999"/>
    <n v="12999"/>
  </r>
  <r>
    <x v="11"/>
    <s v="UE49NU7300"/>
    <x v="1"/>
    <x v="0"/>
    <x v="8"/>
    <s v="Ultra HD/4k (3840x2160p)"/>
    <n v="1"/>
    <n v="14944.51"/>
    <n v="14944.51"/>
  </r>
  <r>
    <x v="11"/>
    <s v="49UK6300PLB"/>
    <x v="4"/>
    <x v="0"/>
    <x v="8"/>
    <s v="Ultra HD/4k (3840x2160p)"/>
    <n v="1"/>
    <n v="10399"/>
    <n v="10399"/>
  </r>
  <r>
    <x v="11"/>
    <s v="40FTS11"/>
    <x v="42"/>
    <x v="0"/>
    <x v="4"/>
    <s v="Full HD"/>
    <n v="1"/>
    <n v="3899"/>
    <n v="3899"/>
  </r>
  <r>
    <x v="11"/>
    <s v="32LK6190PLA"/>
    <x v="4"/>
    <x v="0"/>
    <x v="1"/>
    <s v="Full HD"/>
    <n v="1"/>
    <n v="7899"/>
    <n v="7899"/>
  </r>
  <r>
    <x v="11"/>
    <s v="22PFS5403"/>
    <x v="23"/>
    <x v="0"/>
    <x v="11"/>
    <s v="Full HD"/>
    <n v="1"/>
    <n v="3799"/>
    <n v="3799"/>
  </r>
  <r>
    <x v="11"/>
    <s v="UA24DF2110T2"/>
    <x v="18"/>
    <x v="1"/>
    <x v="6"/>
    <s v="HD Ready"/>
    <n v="1"/>
    <n v="2599"/>
    <n v="2599"/>
  </r>
  <r>
    <x v="11"/>
    <s v="40AS1FHDT"/>
    <x v="19"/>
    <x v="1"/>
    <x v="4"/>
    <s v="Full HD"/>
    <n v="1"/>
    <n v="3050"/>
    <n v="3050"/>
  </r>
  <r>
    <x v="11"/>
    <s v="LT-24MU380"/>
    <x v="13"/>
    <x v="1"/>
    <x v="6"/>
    <s v="HD Ready"/>
    <n v="1"/>
    <n v="2799"/>
    <n v="2799"/>
  </r>
  <r>
    <x v="11"/>
    <s v="KD-49XF9005"/>
    <x v="21"/>
    <x v="0"/>
    <x v="8"/>
    <s v="Ultra HD/4k (3840x2160p)"/>
    <n v="1"/>
    <n v="38499.9"/>
    <n v="38499.9"/>
  </r>
  <r>
    <x v="11"/>
    <s v="LED39E6300"/>
    <x v="50"/>
    <x v="1"/>
    <x v="20"/>
    <s v="HD Ready"/>
    <n v="1"/>
    <n v="2825"/>
    <n v="2825"/>
  </r>
  <r>
    <x v="11"/>
    <s v="LE21CT5000"/>
    <x v="8"/>
    <x v="1"/>
    <x v="28"/>
    <s v="Full HD"/>
    <n v="1"/>
    <n v="2799"/>
    <n v="2799"/>
  </r>
  <r>
    <x v="11"/>
    <s v="UE55MU6103"/>
    <x v="1"/>
    <x v="0"/>
    <x v="2"/>
    <s v="Ultra HD/4k (3840x2160p)"/>
    <n v="1"/>
    <n v="14000"/>
    <n v="14000"/>
  </r>
  <r>
    <x v="11"/>
    <s v="LED58N5000UW"/>
    <x v="5"/>
    <x v="0"/>
    <x v="13"/>
    <s v="Ultra HD/4k (3840x2160p)"/>
    <n v="1"/>
    <n v="12999"/>
    <n v="12999"/>
  </r>
  <r>
    <x v="11"/>
    <s v="24HSMTT16052T2"/>
    <x v="32"/>
    <x v="1"/>
    <x v="6"/>
    <s v="HD Ready"/>
    <n v="1"/>
    <n v="3198.96"/>
    <n v="3198.96"/>
  </r>
  <r>
    <x v="11"/>
    <s v="KD-43XE8096"/>
    <x v="21"/>
    <x v="0"/>
    <x v="0"/>
    <s v="Ultra HD/4k (3840x2160p)"/>
    <n v="1"/>
    <n v="13000"/>
    <n v="13000"/>
  </r>
  <r>
    <x v="11"/>
    <s v="19DH4330"/>
    <x v="9"/>
    <x v="1"/>
    <x v="23"/>
    <s v="HD Ready"/>
    <n v="1"/>
    <n v="659"/>
    <n v="659"/>
  </r>
  <r>
    <x v="11"/>
    <s v="40DF4030"/>
    <x v="9"/>
    <x v="1"/>
    <x v="4"/>
    <s v="Full HD"/>
    <n v="1"/>
    <n v="3172"/>
    <n v="3172"/>
  </r>
  <r>
    <x v="11"/>
    <s v="48DF5030"/>
    <x v="9"/>
    <x v="0"/>
    <x v="26"/>
    <s v="Full HD"/>
    <n v="1"/>
    <n v="4899"/>
    <n v="4899"/>
  </r>
  <r>
    <x v="11"/>
    <s v="32DH4330"/>
    <x v="9"/>
    <x v="1"/>
    <x v="1"/>
    <s v="HD Ready"/>
    <n v="1"/>
    <n v="4599"/>
    <n v="4599"/>
  </r>
  <r>
    <x v="11"/>
    <s v="40DF5130"/>
    <x v="9"/>
    <x v="1"/>
    <x v="4"/>
    <s v="Full HD"/>
    <n v="1"/>
    <n v="3899"/>
    <n v="3899"/>
  </r>
  <r>
    <x v="11"/>
    <s v="65G7"/>
    <x v="10"/>
    <x v="0"/>
    <x v="14"/>
    <s v="Ultra HD/4k (3840x2160p)"/>
    <n v="1"/>
    <n v="23799"/>
    <n v="23799"/>
  </r>
  <r>
    <x v="11"/>
    <s v="22AH4010"/>
    <x v="9"/>
    <x v="1"/>
    <x v="11"/>
    <s v="Full HD"/>
    <n v="1"/>
    <n v="599"/>
    <n v="599"/>
  </r>
  <r>
    <x v="11"/>
    <s v="LE2855T2"/>
    <x v="38"/>
    <x v="1"/>
    <x v="7"/>
    <s v="HD Ready"/>
    <n v="1"/>
    <n v="2919.58"/>
    <n v="2919.58"/>
  </r>
  <r>
    <x v="11"/>
    <s v="MTV-2431LW"/>
    <x v="6"/>
    <x v="1"/>
    <x v="6"/>
    <s v="HD Ready"/>
    <n v="1"/>
    <n v="1792.51"/>
    <n v="1792.51"/>
  </r>
  <r>
    <x v="11"/>
    <s v="MTV-2430LW"/>
    <x v="6"/>
    <x v="1"/>
    <x v="6"/>
    <s v="HD Ready"/>
    <n v="1"/>
    <n v="1999"/>
    <n v="1999"/>
  </r>
  <r>
    <x v="11"/>
    <s v="LE-43F2S"/>
    <x v="14"/>
    <x v="0"/>
    <x v="0"/>
    <s v="Full HD"/>
    <n v="-1"/>
    <n v="5099"/>
    <n v="-5099"/>
  </r>
  <r>
    <x v="11"/>
    <s v="49UK950"/>
    <x v="12"/>
    <x v="0"/>
    <x v="8"/>
    <s v="Ultra HD/4k (3840x2160p)"/>
    <n v="-1"/>
    <n v="7555"/>
    <n v="-7555"/>
  </r>
  <r>
    <x v="11"/>
    <s v="24HQ92T2"/>
    <x v="30"/>
    <x v="1"/>
    <x v="6"/>
    <s v="HD Ready"/>
    <n v="-1"/>
    <n v="1999"/>
    <n v="-1999"/>
  </r>
  <r>
    <x v="11"/>
    <s v="H50B7300"/>
    <x v="5"/>
    <x v="0"/>
    <x v="9"/>
    <s v="Ultra HD/4k (3840x2160p)"/>
    <n v="-1"/>
    <n v="6777"/>
    <n v="-6777"/>
  </r>
  <r>
    <x v="11"/>
    <s v="ELED-55Q5000 SMART + T2"/>
    <x v="2"/>
    <x v="0"/>
    <x v="2"/>
    <s v="Ultra HD/4k (3840x2160p)"/>
    <n v="-1"/>
    <n v="9799.9"/>
    <n v="-9799.9"/>
  </r>
  <r>
    <x v="11"/>
    <s v="49UP50GU"/>
    <x v="3"/>
    <x v="0"/>
    <x v="8"/>
    <s v="Ultra HD/4k (3840x2160p)"/>
    <n v="-1"/>
    <n v="14999"/>
    <n v="-14999"/>
  </r>
  <r>
    <x v="11"/>
    <s v="LED-40E1800 SMART + T2"/>
    <x v="2"/>
    <x v="0"/>
    <x v="4"/>
    <s v="Full HD"/>
    <n v="-1"/>
    <n v="7919.01"/>
    <n v="-7919.01"/>
  </r>
  <r>
    <x v="11"/>
    <s v="UHD-40E6000 SMART + T2"/>
    <x v="2"/>
    <x v="0"/>
    <x v="4"/>
    <s v="Ultra HD/4k (3840x2160p)"/>
    <n v="-1"/>
    <n v="2351.8000000000002"/>
    <n v="-2351.8000000000002"/>
  </r>
  <r>
    <x v="11"/>
    <s v="55UC30G"/>
    <x v="3"/>
    <x v="0"/>
    <x v="2"/>
    <s v="Ultra HD/4k (3840x2160p)"/>
    <n v="-1"/>
    <n v="18999"/>
    <n v="-18999"/>
  </r>
  <r>
    <x v="11"/>
    <s v="43UK30G"/>
    <x v="3"/>
    <x v="0"/>
    <x v="0"/>
    <s v="Ultra HD/4k (3840x2160p)"/>
    <n v="-1"/>
    <n v="10998.96"/>
    <n v="-10998.96"/>
  </r>
  <r>
    <x v="11"/>
    <s v="55UK30G"/>
    <x v="3"/>
    <x v="0"/>
    <x v="2"/>
    <s v="Ultra HD/4k (3840x2160p)"/>
    <n v="-1"/>
    <n v="16659.02"/>
    <n v="-16659.02"/>
  </r>
  <r>
    <x v="11"/>
    <s v="KD-55XE7005"/>
    <x v="21"/>
    <x v="0"/>
    <x v="2"/>
    <s v="Ultra HD/4k (3840x2160p)"/>
    <n v="-1"/>
    <n v="23999"/>
    <n v="-23999"/>
  </r>
  <r>
    <x v="11"/>
    <s v="32S1750"/>
    <x v="7"/>
    <x v="1"/>
    <x v="1"/>
    <s v="HD Ready"/>
    <n v="-1"/>
    <n v="4999"/>
    <n v="-4999"/>
  </r>
  <r>
    <x v="11"/>
    <s v="65UP50GU"/>
    <x v="3"/>
    <x v="0"/>
    <x v="14"/>
    <s v="Ultra HD/4k (3840x2160p)"/>
    <n v="-3"/>
    <n v="28332.346666670001"/>
    <n v="-84997.04"/>
  </r>
  <r>
    <x v="12"/>
    <s v="4A 32"/>
    <x v="0"/>
    <x v="0"/>
    <x v="1"/>
    <s v="HD Ready"/>
    <n v="1205"/>
    <n v="4386.3341659799999"/>
    <n v="5285532.67"/>
  </r>
  <r>
    <x v="12"/>
    <s v="UE43TU7100"/>
    <x v="1"/>
    <x v="0"/>
    <x v="0"/>
    <s v="Ultra HD/4k (3840x2160p)"/>
    <n v="1012"/>
    <n v="10895.21635375"/>
    <n v="11025958.949999999"/>
  </r>
  <r>
    <x v="12"/>
    <s v="TV 4S 43"/>
    <x v="0"/>
    <x v="0"/>
    <x v="0"/>
    <s v="Ultra HD/4k (3840x2160p)"/>
    <n v="867"/>
    <n v="7958.4181199499999"/>
    <n v="6899948.5099999998"/>
  </r>
  <r>
    <x v="12"/>
    <s v="UE32T5300"/>
    <x v="1"/>
    <x v="0"/>
    <x v="1"/>
    <s v="Full HD"/>
    <n v="816"/>
    <n v="6768.2332107800003"/>
    <n v="5522878.2999999998"/>
  </r>
  <r>
    <x v="12"/>
    <s v="UE43T5300"/>
    <x v="1"/>
    <x v="0"/>
    <x v="0"/>
    <s v="Full HD"/>
    <n v="525"/>
    <n v="8778.11504762"/>
    <n v="4608510.4000000004"/>
  </r>
  <r>
    <x v="12"/>
    <s v="UE55TU7100"/>
    <x v="1"/>
    <x v="0"/>
    <x v="2"/>
    <s v="Ultra HD/4k (3840x2160p)"/>
    <n v="492"/>
    <n v="15435.74335366"/>
    <n v="7594385.7300000004"/>
  </r>
  <r>
    <x v="12"/>
    <s v="43LM6300PLA"/>
    <x v="4"/>
    <x v="0"/>
    <x v="0"/>
    <s v="Full HD"/>
    <n v="462"/>
    <n v="8184.1901515199997"/>
    <n v="3781095.85"/>
  </r>
  <r>
    <x v="12"/>
    <s v="43UN71006LB"/>
    <x v="4"/>
    <x v="0"/>
    <x v="0"/>
    <s v="Ultra HD/4k (3840x2160p)"/>
    <n v="386"/>
    <n v="10967.35215026"/>
    <n v="4233397.93"/>
  </r>
  <r>
    <x v="12"/>
    <s v="32H600GU"/>
    <x v="3"/>
    <x v="0"/>
    <x v="1"/>
    <s v="HD Ready"/>
    <n v="379"/>
    <n v="4049.16712401"/>
    <n v="1534634.34"/>
  </r>
  <r>
    <x v="12"/>
    <s v="TV 4S 55 INTERNATIONAL EDITION"/>
    <x v="0"/>
    <x v="0"/>
    <x v="2"/>
    <s v="Ultra HD/4k (3840x2160p)"/>
    <n v="378"/>
    <n v="11630.28074074"/>
    <n v="4396246.12"/>
  </r>
  <r>
    <x v="12"/>
    <s v="UE32T4500"/>
    <x v="1"/>
    <x v="0"/>
    <x v="1"/>
    <s v="HD Ready"/>
    <n v="375"/>
    <n v="5980.6929600000003"/>
    <n v="2242759.86"/>
  </r>
  <r>
    <x v="12"/>
    <s v="32B6700HA"/>
    <x v="5"/>
    <x v="0"/>
    <x v="1"/>
    <s v="HD Ready"/>
    <n v="320"/>
    <n v="4391.1680937499996"/>
    <n v="1405173.79"/>
  </r>
  <r>
    <x v="12"/>
    <s v="LED-32G5000 + T2"/>
    <x v="2"/>
    <x v="1"/>
    <x v="1"/>
    <s v="HD Ready"/>
    <n v="303"/>
    <n v="2611.2722772299999"/>
    <n v="791215.5"/>
  </r>
  <r>
    <x v="12"/>
    <s v="32LM6300PLA"/>
    <x v="4"/>
    <x v="0"/>
    <x v="1"/>
    <s v="Full HD"/>
    <n v="279"/>
    <n v="6781.1027240100002"/>
    <n v="1891927.66"/>
  </r>
  <r>
    <x v="12"/>
    <s v="UE24N4500"/>
    <x v="1"/>
    <x v="0"/>
    <x v="6"/>
    <s v="HD Ready"/>
    <n v="272"/>
    <n v="5263.4922426499998"/>
    <n v="1431669.89"/>
  </r>
  <r>
    <x v="12"/>
    <s v="LED-24G5000 + T2"/>
    <x v="2"/>
    <x v="1"/>
    <x v="6"/>
    <s v="HD Ready"/>
    <n v="268"/>
    <n v="2042.18671642"/>
    <n v="547306.04"/>
  </r>
  <r>
    <x v="12"/>
    <s v="32H500GU"/>
    <x v="3"/>
    <x v="1"/>
    <x v="1"/>
    <s v="HD Ready"/>
    <n v="257"/>
    <n v="3283.0954863799998"/>
    <n v="843755.54"/>
  </r>
  <r>
    <x v="12"/>
    <s v="32LK610BPLC"/>
    <x v="4"/>
    <x v="0"/>
    <x v="1"/>
    <s v="HD Ready"/>
    <n v="246"/>
    <n v="5969.6704878"/>
    <n v="1468538.94"/>
  </r>
  <r>
    <x v="12"/>
    <s v="UE50TU8000"/>
    <x v="1"/>
    <x v="0"/>
    <x v="3"/>
    <s v="Ultra HD/4k (3840x2160p)"/>
    <n v="224"/>
    <n v="15964.773035710001"/>
    <n v="3576109.16"/>
  </r>
  <r>
    <x v="12"/>
    <s v="TV UHD 4S 50 INTERNATIONAL"/>
    <x v="0"/>
    <x v="0"/>
    <x v="3"/>
    <s v="Ultra HD/4k (3840x2160p)"/>
    <n v="220"/>
    <n v="9932.8425000000007"/>
    <n v="2185225.35"/>
  </r>
  <r>
    <x v="12"/>
    <s v="32A5800"/>
    <x v="5"/>
    <x v="0"/>
    <x v="1"/>
    <s v="HD Ready"/>
    <n v="214"/>
    <n v="4710.2191588799997"/>
    <n v="1007986.9"/>
  </r>
  <r>
    <x v="12"/>
    <s v="UE50NU7002"/>
    <x v="1"/>
    <x v="0"/>
    <x v="3"/>
    <s v="Ultra HD/4k (3840x2160p)"/>
    <n v="211"/>
    <n v="12435.107109"/>
    <n v="2623807.6"/>
  </r>
  <r>
    <x v="12"/>
    <s v="LED-24G5000 SMART + T2"/>
    <x v="2"/>
    <x v="1"/>
    <x v="6"/>
    <s v="HD Ready"/>
    <n v="195"/>
    <n v="2674.4968717900001"/>
    <n v="521526.89"/>
  </r>
  <r>
    <x v="12"/>
    <s v="32H700"/>
    <x v="3"/>
    <x v="0"/>
    <x v="1"/>
    <s v="HD Ready"/>
    <n v="190"/>
    <n v="4433.3565789499999"/>
    <n v="842337.75"/>
  </r>
  <r>
    <x v="12"/>
    <s v="40F600"/>
    <x v="3"/>
    <x v="0"/>
    <x v="4"/>
    <s v="Full HD"/>
    <n v="190"/>
    <n v="6313.03547368"/>
    <n v="1199476.74"/>
  </r>
  <r>
    <x v="12"/>
    <s v="UE32T4510"/>
    <x v="1"/>
    <x v="0"/>
    <x v="1"/>
    <s v="HD Ready"/>
    <n v="184"/>
    <n v="5975.7407608699996"/>
    <n v="1099536.3"/>
  </r>
  <r>
    <x v="12"/>
    <s v="UE43TU8500"/>
    <x v="1"/>
    <x v="0"/>
    <x v="0"/>
    <s v="Ultra HD/4k (3840x2160p)"/>
    <n v="180"/>
    <n v="15737.845055559999"/>
    <n v="2832812.11"/>
  </r>
  <r>
    <x v="12"/>
    <s v="43U700"/>
    <x v="3"/>
    <x v="0"/>
    <x v="0"/>
    <s v="Ultra HD/4k (3840x2160p)"/>
    <n v="178"/>
    <n v="7796.2539887599996"/>
    <n v="1387733.21"/>
  </r>
  <r>
    <x v="12"/>
    <s v="UE32M5500"/>
    <x v="1"/>
    <x v="0"/>
    <x v="1"/>
    <s v="Full HD"/>
    <n v="175"/>
    <n v="10635.170571430001"/>
    <n v="1861154.85"/>
  </r>
  <r>
    <x v="12"/>
    <s v="32B6600PA"/>
    <x v="5"/>
    <x v="0"/>
    <x v="1"/>
    <s v="HD Ready"/>
    <n v="159"/>
    <n v="4204.0486792499996"/>
    <n v="668443.74"/>
  </r>
  <r>
    <x v="12"/>
    <s v="QE50Q60T"/>
    <x v="1"/>
    <x v="0"/>
    <x v="3"/>
    <s v="Ultra HD/4k (3840x2160p)"/>
    <n v="154"/>
    <n v="21243.403506490002"/>
    <n v="3271484.14"/>
  </r>
  <r>
    <x v="12"/>
    <s v="QE43Q60T"/>
    <x v="1"/>
    <x v="0"/>
    <x v="0"/>
    <s v="Ultra HD/4k (3840x2160p)"/>
    <n v="152"/>
    <n v="17878.488092110001"/>
    <n v="2717530.19"/>
  </r>
  <r>
    <x v="12"/>
    <s v="UE50TU7100"/>
    <x v="1"/>
    <x v="0"/>
    <x v="3"/>
    <s v="Ultra HD/4k (3840x2160p)"/>
    <n v="151"/>
    <n v="13889.74112583"/>
    <n v="2097350.91"/>
  </r>
  <r>
    <x v="12"/>
    <s v="49UM7050PLF"/>
    <x v="4"/>
    <x v="0"/>
    <x v="8"/>
    <s v="Ultra HD/4k (3840x2160p)"/>
    <n v="147"/>
    <n v="12477.84102041"/>
    <n v="1834242.63"/>
  </r>
  <r>
    <x v="12"/>
    <s v="43UN74006LB"/>
    <x v="4"/>
    <x v="0"/>
    <x v="0"/>
    <s v="Ultra HD/4k (3840x2160p)"/>
    <n v="146"/>
    <n v="12986.19178082"/>
    <n v="1895984"/>
  </r>
  <r>
    <x v="12"/>
    <s v="UE43TU8000"/>
    <x v="1"/>
    <x v="0"/>
    <x v="0"/>
    <s v="Ultra HD/4k (3840x2160p)"/>
    <n v="144"/>
    <n v="13424.44368056"/>
    <n v="1933119.89"/>
  </r>
  <r>
    <x v="12"/>
    <s v="MTV-3230HT2"/>
    <x v="6"/>
    <x v="1"/>
    <x v="1"/>
    <s v="HD Ready"/>
    <n v="136"/>
    <n v="2760.61830882"/>
    <n v="375444.09"/>
  </r>
  <r>
    <x v="12"/>
    <s v="24H600"/>
    <x v="3"/>
    <x v="0"/>
    <x v="6"/>
    <s v="HD Ready"/>
    <n v="132"/>
    <n v="3876.0810606099999"/>
    <n v="511642.7"/>
  </r>
  <r>
    <x v="12"/>
    <s v="32S2855"/>
    <x v="7"/>
    <x v="1"/>
    <x v="1"/>
    <s v="HD Ready"/>
    <n v="126"/>
    <n v="3151.17460317"/>
    <n v="397048"/>
  </r>
  <r>
    <x v="12"/>
    <s v="UE55TU8500"/>
    <x v="1"/>
    <x v="0"/>
    <x v="2"/>
    <s v="Ultra HD/4k (3840x2160p)"/>
    <n v="119"/>
    <n v="20900.016050419999"/>
    <n v="2487101.91"/>
  </r>
  <r>
    <x v="12"/>
    <s v="24TL510S"/>
    <x v="4"/>
    <x v="0"/>
    <x v="6"/>
    <s v="HD Ready"/>
    <n v="119"/>
    <n v="5233.6947058799997"/>
    <n v="622809.67000000004"/>
  </r>
  <r>
    <x v="12"/>
    <s v="UE43NU7090"/>
    <x v="1"/>
    <x v="0"/>
    <x v="0"/>
    <s v="Ultra HD/4k (3840x2160p)"/>
    <n v="119"/>
    <n v="9967.0819327699992"/>
    <n v="1186082.75"/>
  </r>
  <r>
    <x v="12"/>
    <s v="LED-32H7000 SMART + T2"/>
    <x v="2"/>
    <x v="0"/>
    <x v="1"/>
    <s v="HD Ready"/>
    <n v="112"/>
    <n v="3755.9210714300002"/>
    <n v="420663.16"/>
  </r>
  <r>
    <x v="12"/>
    <s v="LT-32MU380"/>
    <x v="13"/>
    <x v="1"/>
    <x v="1"/>
    <s v="HD Ready"/>
    <n v="106"/>
    <n v="3158.8450943399998"/>
    <n v="334837.58"/>
  </r>
  <r>
    <x v="12"/>
    <s v="MTV-3220HT2"/>
    <x v="6"/>
    <x v="1"/>
    <x v="1"/>
    <s v="HD Ready"/>
    <n v="105"/>
    <n v="2530.74638095"/>
    <n v="265728.37"/>
  </r>
  <r>
    <x v="12"/>
    <s v="22AS1FHDTA1"/>
    <x v="19"/>
    <x v="0"/>
    <x v="11"/>
    <s v="Full HD"/>
    <n v="105"/>
    <n v="2296.2260952400002"/>
    <n v="241103.74"/>
  </r>
  <r>
    <x v="12"/>
    <s v="24H500"/>
    <x v="3"/>
    <x v="1"/>
    <x v="6"/>
    <s v="HD Ready"/>
    <n v="100"/>
    <n v="2839.8074999999999"/>
    <n v="283980.75"/>
  </r>
  <r>
    <x v="12"/>
    <s v="LED-43G5000 + T2"/>
    <x v="2"/>
    <x v="1"/>
    <x v="0"/>
    <s v="Full HD"/>
    <n v="100"/>
    <n v="4579.7530999999999"/>
    <n v="457975.31"/>
  </r>
  <r>
    <x v="12"/>
    <s v="UE58TU7100"/>
    <x v="1"/>
    <x v="0"/>
    <x v="13"/>
    <s v="Ultra HD/4k (3840x2160p)"/>
    <n v="97"/>
    <n v="16375.26835052"/>
    <n v="1588401.03"/>
  </r>
  <r>
    <x v="12"/>
    <s v="UE55TU8000"/>
    <x v="1"/>
    <x v="0"/>
    <x v="2"/>
    <s v="Ultra HD/4k (3840x2160p)"/>
    <n v="97"/>
    <n v="18392.85917526"/>
    <n v="1784107.34"/>
  </r>
  <r>
    <x v="12"/>
    <s v="UE50TU8500"/>
    <x v="1"/>
    <x v="0"/>
    <x v="3"/>
    <s v="Ultra HD/4k (3840x2160p)"/>
    <n v="96"/>
    <n v="18762.525624999998"/>
    <n v="1801202.46"/>
  </r>
  <r>
    <x v="12"/>
    <s v="QE55Q60T"/>
    <x v="1"/>
    <x v="0"/>
    <x v="2"/>
    <s v="Ultra HD/4k (3840x2160p)"/>
    <n v="95"/>
    <n v="25870.689052630001"/>
    <n v="2457715.46"/>
  </r>
  <r>
    <x v="12"/>
    <s v="32DH3500"/>
    <x v="8"/>
    <x v="0"/>
    <x v="1"/>
    <s v="HD Ready"/>
    <n v="95"/>
    <n v="3847.4859999999999"/>
    <n v="365511.17"/>
  </r>
  <r>
    <x v="12"/>
    <s v="LE-32F2S"/>
    <x v="14"/>
    <x v="0"/>
    <x v="1"/>
    <s v="HD Ready"/>
    <n v="95"/>
    <n v="3326.3557894700002"/>
    <n v="316003.8"/>
  </r>
  <r>
    <x v="12"/>
    <s v="32H8000ST"/>
    <x v="28"/>
    <x v="0"/>
    <x v="1"/>
    <s v="HD Ready"/>
    <n v="92"/>
    <n v="3304.4445652200002"/>
    <n v="304008.90000000002"/>
  </r>
  <r>
    <x v="12"/>
    <s v="43UN81006LB"/>
    <x v="4"/>
    <x v="0"/>
    <x v="0"/>
    <s v="Ultra HD/4k (3840x2160p)"/>
    <n v="87"/>
    <n v="13843.364367820001"/>
    <n v="1204372.7"/>
  </r>
  <r>
    <x v="12"/>
    <s v="43UM7050PLF"/>
    <x v="4"/>
    <x v="0"/>
    <x v="0"/>
    <s v="Ultra HD/4k (3840x2160p)"/>
    <n v="86"/>
    <n v="9972.2983720899992"/>
    <n v="857617.66"/>
  </r>
  <r>
    <x v="12"/>
    <s v="MTV-3231LT2"/>
    <x v="6"/>
    <x v="1"/>
    <x v="1"/>
    <s v="HD Ready"/>
    <n v="86"/>
    <n v="2421.5155814"/>
    <n v="208250.34"/>
  </r>
  <r>
    <x v="12"/>
    <s v="LED-43D5000 SMART + T2"/>
    <x v="2"/>
    <x v="0"/>
    <x v="0"/>
    <s v="Full HD"/>
    <n v="85"/>
    <n v="5794.3541176500003"/>
    <n v="492520.1"/>
  </r>
  <r>
    <x v="12"/>
    <s v="32&quot; HD"/>
    <x v="48"/>
    <x v="0"/>
    <x v="1"/>
    <s v="HD Ready"/>
    <n v="84"/>
    <n v="4381.75"/>
    <n v="368067"/>
  </r>
  <r>
    <x v="12"/>
    <s v="24S1850"/>
    <x v="7"/>
    <x v="1"/>
    <x v="6"/>
    <s v="HD Ready"/>
    <n v="82"/>
    <n v="2789.8902438999999"/>
    <n v="228771"/>
  </r>
  <r>
    <x v="12"/>
    <s v="32DH3000"/>
    <x v="8"/>
    <x v="1"/>
    <x v="1"/>
    <s v="HD Ready"/>
    <n v="80"/>
    <n v="3168.36"/>
    <n v="253468.79999999999"/>
  </r>
  <r>
    <x v="12"/>
    <s v="50U600G"/>
    <x v="3"/>
    <x v="0"/>
    <x v="3"/>
    <s v="Ultra HD/4k (3840x2160p)"/>
    <n v="79"/>
    <n v="8943.6970886100007"/>
    <n v="706552.07"/>
  </r>
  <r>
    <x v="12"/>
    <s v="32TH1"/>
    <x v="24"/>
    <x v="1"/>
    <x v="1"/>
    <s v="HD Ready"/>
    <n v="79"/>
    <n v="2507.20303797"/>
    <n v="198069.04"/>
  </r>
  <r>
    <x v="12"/>
    <s v="40S2855EC"/>
    <x v="7"/>
    <x v="1"/>
    <x v="4"/>
    <s v="Full HD"/>
    <n v="77"/>
    <n v="4991.33766234"/>
    <n v="384333"/>
  </r>
  <r>
    <x v="12"/>
    <s v="32E6 AI"/>
    <x v="10"/>
    <x v="0"/>
    <x v="1"/>
    <s v="Full HD"/>
    <n v="76"/>
    <n v="6253.6392105300001"/>
    <n v="475276.58"/>
  </r>
  <r>
    <x v="12"/>
    <s v="TV32-HS2G"/>
    <x v="17"/>
    <x v="0"/>
    <x v="1"/>
    <s v="HD Ready"/>
    <n v="74"/>
    <n v="5662.8189189200002"/>
    <n v="419048.6"/>
  </r>
  <r>
    <x v="12"/>
    <s v="MTV-2450HT2"/>
    <x v="6"/>
    <x v="1"/>
    <x v="6"/>
    <s v="HD Ready"/>
    <n v="68"/>
    <n v="2052.4526470599999"/>
    <n v="139566.78"/>
  </r>
  <r>
    <x v="12"/>
    <s v="32H9000ST"/>
    <x v="28"/>
    <x v="0"/>
    <x v="1"/>
    <s v="HD Ready"/>
    <n v="64"/>
    <n v="3411.4250000000002"/>
    <n v="218331.2"/>
  </r>
  <r>
    <x v="12"/>
    <s v="32HDT2S2SM8-S"/>
    <x v="15"/>
    <x v="0"/>
    <x v="1"/>
    <s v="HD Ready"/>
    <n v="62"/>
    <n v="4104.64516129"/>
    <n v="254488"/>
  </r>
  <r>
    <x v="12"/>
    <s v="43'' FHD"/>
    <x v="48"/>
    <x v="0"/>
    <x v="0"/>
    <s v="Full HD"/>
    <n v="60"/>
    <n v="6796.7483333299997"/>
    <n v="407804.9"/>
  </r>
  <r>
    <x v="12"/>
    <s v="32DH3004"/>
    <x v="8"/>
    <x v="0"/>
    <x v="1"/>
    <s v="HD Ready"/>
    <n v="60"/>
    <n v="2585.6666666699998"/>
    <n v="155140"/>
  </r>
  <r>
    <x v="12"/>
    <s v="28TL510S"/>
    <x v="4"/>
    <x v="0"/>
    <x v="7"/>
    <s v="HD Ready"/>
    <n v="60"/>
    <n v="5879.2211666699995"/>
    <n v="352753.27"/>
  </r>
  <r>
    <x v="12"/>
    <s v="55SM8050PLC"/>
    <x v="4"/>
    <x v="0"/>
    <x v="2"/>
    <s v="Ultra HD/4k (3840x2160p)"/>
    <n v="56"/>
    <n v="22437.04928571"/>
    <n v="1256474.76"/>
  </r>
  <r>
    <x v="12"/>
    <s v="L32HD22B"/>
    <x v="16"/>
    <x v="1"/>
    <x v="1"/>
    <s v="HD Ready"/>
    <n v="56"/>
    <n v="3619.0349999999999"/>
    <n v="202665.96"/>
  </r>
  <r>
    <x v="12"/>
    <s v="MTV-2450HST2"/>
    <x v="6"/>
    <x v="0"/>
    <x v="6"/>
    <s v="HD Ready"/>
    <n v="55"/>
    <n v="2795.3636363599999"/>
    <n v="153745"/>
  </r>
  <r>
    <x v="12"/>
    <s v="40B6700PA"/>
    <x v="5"/>
    <x v="0"/>
    <x v="4"/>
    <s v="Full HD"/>
    <n v="54"/>
    <n v="6828.1929629599999"/>
    <n v="368722.42"/>
  </r>
  <r>
    <x v="12"/>
    <s v="UE28N4500"/>
    <x v="1"/>
    <x v="0"/>
    <x v="7"/>
    <s v="HD Ready"/>
    <n v="54"/>
    <n v="5823.9907407399996"/>
    <n v="314495.5"/>
  </r>
  <r>
    <x v="12"/>
    <s v="43B6700PA"/>
    <x v="5"/>
    <x v="0"/>
    <x v="0"/>
    <s v="Full HD"/>
    <n v="52"/>
    <n v="7481.7211538499996"/>
    <n v="389049.5"/>
  </r>
  <r>
    <x v="12"/>
    <s v="QE55Q77T"/>
    <x v="1"/>
    <x v="0"/>
    <x v="2"/>
    <s v="Ultra HD/4k (3840x2160p)"/>
    <n v="52"/>
    <n v="30179.99826923"/>
    <n v="1569359.91"/>
  </r>
  <r>
    <x v="12"/>
    <s v="A32HD300T2"/>
    <x v="11"/>
    <x v="1"/>
    <x v="1"/>
    <s v="HD Ready"/>
    <n v="51"/>
    <n v="2440.5882352899998"/>
    <n v="124470"/>
  </r>
  <r>
    <x v="12"/>
    <s v="32WC965"/>
    <x v="12"/>
    <x v="1"/>
    <x v="1"/>
    <s v="HD Ready"/>
    <n v="50"/>
    <n v="2989.7"/>
    <n v="149485"/>
  </r>
  <r>
    <x v="12"/>
    <s v="UE24H4070"/>
    <x v="1"/>
    <x v="1"/>
    <x v="6"/>
    <s v="HD Ready"/>
    <n v="48"/>
    <n v="3105.9389583299999"/>
    <n v="149085.07"/>
  </r>
  <r>
    <x v="12"/>
    <s v="43A7500F"/>
    <x v="5"/>
    <x v="0"/>
    <x v="0"/>
    <s v="Ultra HD/4k (3840x2160p)"/>
    <n v="48"/>
    <n v="9544.8133333299993"/>
    <n v="458151.04"/>
  </r>
  <r>
    <x v="12"/>
    <s v="KD-49XH8096"/>
    <x v="21"/>
    <x v="0"/>
    <x v="8"/>
    <s v="Ultra HD/4k (3840x2160p)"/>
    <n v="47"/>
    <n v="21355.90212766"/>
    <n v="1003727.4"/>
  </r>
  <r>
    <x v="12"/>
    <s v="KD-43XH8096"/>
    <x v="21"/>
    <x v="0"/>
    <x v="0"/>
    <s v="Ultra HD/4k (3840x2160p)"/>
    <n v="47"/>
    <n v="18278.685106379999"/>
    <n v="859098.2"/>
  </r>
  <r>
    <x v="12"/>
    <s v="QE55Q80T"/>
    <x v="1"/>
    <x v="0"/>
    <x v="2"/>
    <s v="Ultra HD/4k (3840x2160p)"/>
    <n v="46"/>
    <n v="37941.37369565"/>
    <n v="1745303.19"/>
  </r>
  <r>
    <x v="12"/>
    <s v="43Q20"/>
    <x v="10"/>
    <x v="0"/>
    <x v="0"/>
    <s v="Ultra HD/4k (3840x2160p)"/>
    <n v="46"/>
    <n v="10032.32478261"/>
    <n v="461486.94"/>
  </r>
  <r>
    <x v="12"/>
    <s v="KD-55XH8096"/>
    <x v="21"/>
    <x v="0"/>
    <x v="2"/>
    <s v="Ultra HD/4k (3840x2160p)"/>
    <n v="44"/>
    <n v="24624.11590909"/>
    <n v="1083461.1000000001"/>
  </r>
  <r>
    <x v="12"/>
    <s v="55A7400F"/>
    <x v="5"/>
    <x v="0"/>
    <x v="2"/>
    <s v="Ultra HD/4k (3840x2160p)"/>
    <n v="42"/>
    <n v="12387.01190476"/>
    <n v="520254.5"/>
  </r>
  <r>
    <x v="12"/>
    <s v="UE43TU8510"/>
    <x v="1"/>
    <x v="0"/>
    <x v="0"/>
    <s v="Ultra HD/4k (3840x2160p)"/>
    <n v="42"/>
    <n v="15906.32619048"/>
    <n v="668065.69999999995"/>
  </r>
  <r>
    <x v="12"/>
    <s v="L43FHD23B"/>
    <x v="16"/>
    <x v="1"/>
    <x v="0"/>
    <s v="Full HD"/>
    <n v="42"/>
    <n v="5298.9876190499999"/>
    <n v="222557.48"/>
  </r>
  <r>
    <x v="12"/>
    <s v="50B7200UW"/>
    <x v="5"/>
    <x v="0"/>
    <x v="3"/>
    <s v="Ultra HD/4k (3840x2160p)"/>
    <n v="42"/>
    <n v="10320.68071429"/>
    <n v="433468.59"/>
  </r>
  <r>
    <x v="12"/>
    <s v="TV 4S 55 EU"/>
    <x v="0"/>
    <x v="0"/>
    <x v="2"/>
    <s v="Ultra HD/4k (3840x2160p)"/>
    <n v="41"/>
    <n v="11955.62073171"/>
    <n v="490180.45"/>
  </r>
  <r>
    <x v="12"/>
    <s v="40DF5000"/>
    <x v="8"/>
    <x v="0"/>
    <x v="4"/>
    <s v="Full HD"/>
    <n v="41"/>
    <n v="4544.5692682899999"/>
    <n v="186327.34"/>
  </r>
  <r>
    <x v="12"/>
    <s v="40F730"/>
    <x v="3"/>
    <x v="0"/>
    <x v="4"/>
    <s v="Full HD"/>
    <n v="40"/>
    <n v="6521.7730000000001"/>
    <n v="260870.92"/>
  </r>
  <r>
    <x v="12"/>
    <s v="40U600G"/>
    <x v="3"/>
    <x v="0"/>
    <x v="4"/>
    <s v="Ultra HD/4k (3840x2160p)"/>
    <n v="40"/>
    <n v="6984.5005000000001"/>
    <n v="279380.02"/>
  </r>
  <r>
    <x v="12"/>
    <s v="40F500"/>
    <x v="3"/>
    <x v="1"/>
    <x v="4"/>
    <s v="Full HD"/>
    <n v="39"/>
    <n v="4879.1717948699998"/>
    <n v="190287.7"/>
  </r>
  <r>
    <x v="12"/>
    <s v="43B6600PA"/>
    <x v="5"/>
    <x v="0"/>
    <x v="0"/>
    <s v="Full HD"/>
    <n v="39"/>
    <n v="7308.2358974400004"/>
    <n v="285021.2"/>
  </r>
  <r>
    <x v="12"/>
    <s v="50U730"/>
    <x v="3"/>
    <x v="0"/>
    <x v="3"/>
    <s v="Ultra HD/4k (3840x2160p)"/>
    <n v="38"/>
    <n v="9776.2036842100006"/>
    <n v="371495.74"/>
  </r>
  <r>
    <x v="12"/>
    <s v="49UM7100PLB"/>
    <x v="4"/>
    <x v="0"/>
    <x v="8"/>
    <s v="Ultra HD/4k (3840x2160p)"/>
    <n v="37"/>
    <n v="12953.775675680001"/>
    <n v="479289.7"/>
  </r>
  <r>
    <x v="12"/>
    <s v="LT-40MU580"/>
    <x v="13"/>
    <x v="1"/>
    <x v="4"/>
    <s v="Full HD"/>
    <n v="37"/>
    <n v="4963"/>
    <n v="183631"/>
  </r>
  <r>
    <x v="12"/>
    <s v="RTHD32T2"/>
    <x v="44"/>
    <x v="1"/>
    <x v="1"/>
    <s v="HD Ready"/>
    <n v="36"/>
    <n v="2627.4133333300001"/>
    <n v="94586.880000000005"/>
  </r>
  <r>
    <x v="12"/>
    <s v="QE65Q80T"/>
    <x v="1"/>
    <x v="0"/>
    <x v="14"/>
    <s v="Ultra HD/4k (3840x2160p)"/>
    <n v="35"/>
    <n v="54751.954285710002"/>
    <n v="1916318.4"/>
  </r>
  <r>
    <x v="12"/>
    <s v="LED-32D5000 SMART + T2"/>
    <x v="2"/>
    <x v="0"/>
    <x v="1"/>
    <s v="HD Ready"/>
    <n v="35"/>
    <n v="3579.4571428600002"/>
    <n v="125281"/>
  </r>
  <r>
    <x v="12"/>
    <s v="55U600G"/>
    <x v="3"/>
    <x v="0"/>
    <x v="2"/>
    <s v="Ultra HD/4k (3840x2160p)"/>
    <n v="34"/>
    <n v="10590.25970588"/>
    <n v="360068.83"/>
  </r>
  <r>
    <x v="12"/>
    <s v="A32HD200T2S"/>
    <x v="11"/>
    <x v="0"/>
    <x v="1"/>
    <s v="HD Ready"/>
    <n v="34"/>
    <n v="2653.1176470599999"/>
    <n v="90206"/>
  </r>
  <r>
    <x v="12"/>
    <s v="49UN74006LB"/>
    <x v="4"/>
    <x v="0"/>
    <x v="8"/>
    <s v="Ultra HD/4k (3840x2160p)"/>
    <n v="33"/>
    <n v="15399.163636359999"/>
    <n v="508172.4"/>
  </r>
  <r>
    <x v="12"/>
    <s v="UE50TU8510"/>
    <x v="1"/>
    <x v="0"/>
    <x v="3"/>
    <s v="Ultra HD/4k (3840x2160p)"/>
    <n v="33"/>
    <n v="18917.33333333"/>
    <n v="624272"/>
  </r>
  <r>
    <x v="12"/>
    <s v="55UN74006LB"/>
    <x v="4"/>
    <x v="0"/>
    <x v="2"/>
    <s v="Ultra HD/4k (3840x2160p)"/>
    <n v="32"/>
    <n v="16762.4375"/>
    <n v="536398"/>
  </r>
  <r>
    <x v="12"/>
    <s v="MTV-3250FST2"/>
    <x v="6"/>
    <x v="0"/>
    <x v="1"/>
    <s v="Full HD"/>
    <n v="32"/>
    <n v="3721.3956250000001"/>
    <n v="119084.66"/>
  </r>
  <r>
    <x v="12"/>
    <s v="L32HD23B"/>
    <x v="16"/>
    <x v="1"/>
    <x v="1"/>
    <s v="HD Ready"/>
    <n v="32"/>
    <n v="2899.5609374999999"/>
    <n v="92785.95"/>
  </r>
  <r>
    <x v="12"/>
    <s v="32HDT2S2"/>
    <x v="15"/>
    <x v="1"/>
    <x v="1"/>
    <s v="HD Ready"/>
    <n v="32"/>
    <n v="3042.125"/>
    <n v="97348"/>
  </r>
  <r>
    <x v="12"/>
    <s v="QE49Q80T"/>
    <x v="1"/>
    <x v="0"/>
    <x v="8"/>
    <s v="Ultra HD/4k (3840x2160p)"/>
    <n v="31"/>
    <n v="31341.387741940001"/>
    <n v="971583.02"/>
  </r>
  <r>
    <x v="12"/>
    <s v="L43FHD20B"/>
    <x v="16"/>
    <x v="1"/>
    <x v="0"/>
    <s v="Full HD"/>
    <n v="31"/>
    <n v="6301.95"/>
    <n v="195360.45"/>
  </r>
  <r>
    <x v="12"/>
    <s v="A32HD300T2S"/>
    <x v="11"/>
    <x v="0"/>
    <x v="1"/>
    <s v="HD Ready"/>
    <n v="30"/>
    <n v="3303.2"/>
    <n v="99096"/>
  </r>
  <r>
    <x v="12"/>
    <s v="MTV-4045HST2"/>
    <x v="6"/>
    <x v="0"/>
    <x v="20"/>
    <s v="HD Ready"/>
    <n v="30"/>
    <n v="4988.9716666699996"/>
    <n v="149669.15"/>
  </r>
  <r>
    <x v="12"/>
    <s v="MTV-2445HT2"/>
    <x v="6"/>
    <x v="1"/>
    <x v="6"/>
    <s v="HD Ready"/>
    <n v="29"/>
    <n v="2152.89137931"/>
    <n v="62433.85"/>
  </r>
  <r>
    <x v="12"/>
    <s v="24TL510V"/>
    <x v="4"/>
    <x v="1"/>
    <x v="6"/>
    <s v="HD Ready"/>
    <n v="29"/>
    <n v="3061.0689655199999"/>
    <n v="88771"/>
  </r>
  <r>
    <x v="12"/>
    <s v="QE65Q60T"/>
    <x v="1"/>
    <x v="0"/>
    <x v="14"/>
    <s v="Ultra HD/4k (3840x2160p)"/>
    <n v="28"/>
    <n v="36878.185714289997"/>
    <n v="1032589.2"/>
  </r>
  <r>
    <x v="12"/>
    <s v="43FHDT2S2SM8-S"/>
    <x v="15"/>
    <x v="0"/>
    <x v="0"/>
    <s v="Full HD"/>
    <n v="28"/>
    <n v="6288.2857142900002"/>
    <n v="176072"/>
  </r>
  <r>
    <x v="12"/>
    <s v="55B7200UW"/>
    <x v="5"/>
    <x v="0"/>
    <x v="2"/>
    <s v="Ultra HD/4k (3840x2160p)"/>
    <n v="27"/>
    <n v="11898.056296299999"/>
    <n v="321247.52"/>
  </r>
  <r>
    <x v="12"/>
    <s v="UE32N4000"/>
    <x v="1"/>
    <x v="1"/>
    <x v="1"/>
    <s v="HD Ready"/>
    <n v="27"/>
    <n v="5496.1722222199996"/>
    <n v="148396.65"/>
  </r>
  <r>
    <x v="12"/>
    <s v="43E6"/>
    <x v="10"/>
    <x v="0"/>
    <x v="0"/>
    <s v="Full HD"/>
    <n v="26"/>
    <n v="8773.8703846200006"/>
    <n v="228120.63"/>
  </r>
  <r>
    <x v="12"/>
    <s v="UHD-50H7000 SMART + T2"/>
    <x v="2"/>
    <x v="0"/>
    <x v="3"/>
    <s v="Ultra HD/4k (3840x2160p)"/>
    <n v="25"/>
    <n v="7394.6719999999996"/>
    <n v="184866.8"/>
  </r>
  <r>
    <x v="12"/>
    <s v="LD-3219"/>
    <x v="26"/>
    <x v="1"/>
    <x v="1"/>
    <s v="HD Ready"/>
    <n v="25"/>
    <n v="2899"/>
    <n v="72475"/>
  </r>
  <r>
    <x v="12"/>
    <s v="S55UHD20B"/>
    <x v="16"/>
    <x v="0"/>
    <x v="2"/>
    <s v="Ultra HD/4k (3840x2160p)"/>
    <n v="25"/>
    <n v="9939.0084000000006"/>
    <n v="248475.21"/>
  </r>
  <r>
    <x v="12"/>
    <s v="55BL2E"/>
    <x v="25"/>
    <x v="0"/>
    <x v="2"/>
    <s v="Ultra HD/4k (3840x2160p)"/>
    <n v="24"/>
    <n v="12689.66"/>
    <n v="304551.84000000003"/>
  </r>
  <r>
    <x v="12"/>
    <s v="L24HD21B"/>
    <x v="16"/>
    <x v="1"/>
    <x v="6"/>
    <s v="HD Ready"/>
    <n v="24"/>
    <n v="2342.41708333"/>
    <n v="56218.01"/>
  </r>
  <r>
    <x v="12"/>
    <s v="H40B5100"/>
    <x v="5"/>
    <x v="1"/>
    <x v="4"/>
    <s v="Full HD"/>
    <n v="24"/>
    <n v="4606.5275000000001"/>
    <n v="110556.66"/>
  </r>
  <r>
    <x v="12"/>
    <s v="43U800"/>
    <x v="3"/>
    <x v="0"/>
    <x v="0"/>
    <s v="Ultra HD/4k (3840x2160p)"/>
    <n v="23"/>
    <n v="9513.2408695699996"/>
    <n v="218804.54"/>
  </r>
  <r>
    <x v="12"/>
    <s v="43V5863"/>
    <x v="7"/>
    <x v="0"/>
    <x v="0"/>
    <s v="Ultra HD/4k (3840x2160p)"/>
    <n v="23"/>
    <n v="7071.4347826100002"/>
    <n v="162643"/>
  </r>
  <r>
    <x v="12"/>
    <s v="65U700GU"/>
    <x v="3"/>
    <x v="0"/>
    <x v="14"/>
    <s v="Ultra HD/4k (3840x2160p)"/>
    <n v="22"/>
    <n v="18563.485909089999"/>
    <n v="408396.69"/>
  </r>
  <r>
    <x v="12"/>
    <s v="LE43DF3000"/>
    <x v="8"/>
    <x v="1"/>
    <x v="0"/>
    <s v="Full HD"/>
    <n v="22"/>
    <n v="5213.7236363599995"/>
    <n v="114701.92"/>
  </r>
  <r>
    <x v="12"/>
    <s v="UE32N5000"/>
    <x v="1"/>
    <x v="1"/>
    <x v="1"/>
    <s v="Full HD"/>
    <n v="22"/>
    <n v="5946.8409090900004"/>
    <n v="130830.5"/>
  </r>
  <r>
    <x v="12"/>
    <s v="TX-40FSR500"/>
    <x v="22"/>
    <x v="0"/>
    <x v="4"/>
    <s v="Full HD"/>
    <n v="22"/>
    <n v="6771.7272727299996"/>
    <n v="148978"/>
  </r>
  <r>
    <x v="12"/>
    <s v="QE65Q77T"/>
    <x v="1"/>
    <x v="0"/>
    <x v="14"/>
    <s v="Ultra HD/4k (3840x2160p)"/>
    <n v="21"/>
    <n v="43485.107619050003"/>
    <n v="913187.26"/>
  </r>
  <r>
    <x v="12"/>
    <s v="TV24-HS2G"/>
    <x v="17"/>
    <x v="0"/>
    <x v="6"/>
    <s v="HD Ready"/>
    <n v="21"/>
    <n v="4688.3238095200004"/>
    <n v="98454.8"/>
  </r>
  <r>
    <x v="12"/>
    <s v="32WE966"/>
    <x v="12"/>
    <x v="0"/>
    <x v="5"/>
    <s v="HD Ready"/>
    <n v="21"/>
    <n v="3736.7142857099998"/>
    <n v="78471"/>
  </r>
  <r>
    <x v="12"/>
    <s v="KDL-40WD653"/>
    <x v="21"/>
    <x v="0"/>
    <x v="4"/>
    <s v="Full HD"/>
    <n v="21"/>
    <n v="8977.5714285699996"/>
    <n v="188529"/>
  </r>
  <r>
    <x v="12"/>
    <s v="65U8QF"/>
    <x v="5"/>
    <x v="0"/>
    <x v="35"/>
    <s v="Ultra HD/4k (3840x2160p)"/>
    <n v="20"/>
    <n v="26719.183499999999"/>
    <n v="534383.67000000004"/>
  </r>
  <r>
    <x v="12"/>
    <s v="MTV-4045HT2"/>
    <x v="6"/>
    <x v="0"/>
    <x v="20"/>
    <s v="HD Ready"/>
    <n v="20"/>
    <n v="4357.4385000000002"/>
    <n v="87148.77"/>
  </r>
  <r>
    <x v="12"/>
    <s v="40DF5502"/>
    <x v="8"/>
    <x v="0"/>
    <x v="4"/>
    <s v="Full HD"/>
    <n v="20"/>
    <n v="5060.4764999999998"/>
    <n v="101209.53"/>
  </r>
  <r>
    <x v="12"/>
    <s v="32A5600F"/>
    <x v="5"/>
    <x v="0"/>
    <x v="1"/>
    <s v="HD Ready"/>
    <n v="19"/>
    <n v="4143.2536842099998"/>
    <n v="78721.820000000007"/>
  </r>
  <r>
    <x v="12"/>
    <s v="43UN73906LE"/>
    <x v="4"/>
    <x v="0"/>
    <x v="0"/>
    <s v="Ultra HD/4k (3840x2160p)"/>
    <n v="19"/>
    <n v="12963.321578949999"/>
    <n v="246303.11"/>
  </r>
  <r>
    <x v="12"/>
    <s v="32F700"/>
    <x v="3"/>
    <x v="0"/>
    <x v="1"/>
    <s v="Full HD"/>
    <n v="19"/>
    <n v="5481.73684211"/>
    <n v="104153"/>
  </r>
  <r>
    <x v="12"/>
    <s v="QE58Q60T"/>
    <x v="1"/>
    <x v="0"/>
    <x v="13"/>
    <s v="Ultra HD/4k (3840x2160p)"/>
    <n v="18"/>
    <n v="27999.45"/>
    <n v="503990.1"/>
  </r>
  <r>
    <x v="12"/>
    <s v="40E6 AI"/>
    <x v="10"/>
    <x v="0"/>
    <x v="4"/>
    <s v="Full HD"/>
    <n v="18"/>
    <n v="7891.9444444399996"/>
    <n v="142055"/>
  </r>
  <r>
    <x v="12"/>
    <s v="LT-32M385"/>
    <x v="13"/>
    <x v="1"/>
    <x v="1"/>
    <s v="HD Ready"/>
    <n v="18"/>
    <n v="4412.3333333299997"/>
    <n v="79422"/>
  </r>
  <r>
    <x v="12"/>
    <s v="QE75Q60T"/>
    <x v="1"/>
    <x v="0"/>
    <x v="17"/>
    <s v="Ultra HD/4k (3840x2160p)"/>
    <n v="17"/>
    <n v="54643.42352941"/>
    <n v="928938.2"/>
  </r>
  <r>
    <x v="12"/>
    <s v="55U730"/>
    <x v="3"/>
    <x v="0"/>
    <x v="2"/>
    <s v="Ultra HD/4k (3840x2160p)"/>
    <n v="17"/>
    <n v="11250.529411760001"/>
    <n v="191259"/>
  </r>
  <r>
    <x v="12"/>
    <s v="43DU6510"/>
    <x v="8"/>
    <x v="0"/>
    <x v="0"/>
    <s v="Ultra HD/4k (3840x2160p)"/>
    <n v="17"/>
    <n v="7171.3182352900003"/>
    <n v="121912.41"/>
  </r>
  <r>
    <x v="12"/>
    <s v="KDL-32RE303"/>
    <x v="21"/>
    <x v="1"/>
    <x v="1"/>
    <s v="HD Ready"/>
    <n v="17"/>
    <n v="5704.9411764699998"/>
    <n v="96984"/>
  </r>
  <r>
    <x v="12"/>
    <s v="55UM7050PLC"/>
    <x v="4"/>
    <x v="0"/>
    <x v="2"/>
    <s v="Ultra HD/4k (3840x2160p)"/>
    <n v="16"/>
    <n v="15884.745625"/>
    <n v="254155.93"/>
  </r>
  <r>
    <x v="12"/>
    <s v="MTV-5050UST2"/>
    <x v="6"/>
    <x v="0"/>
    <x v="3"/>
    <s v="Ultra HD/4k (3840x2160p)"/>
    <n v="16"/>
    <n v="6799"/>
    <n v="108784"/>
  </r>
  <r>
    <x v="12"/>
    <s v="TX-43GXR600"/>
    <x v="22"/>
    <x v="0"/>
    <x v="0"/>
    <s v="Ultra HD/4k (3840x2160p)"/>
    <n v="16"/>
    <n v="8686.5625"/>
    <n v="138985"/>
  </r>
  <r>
    <x v="12"/>
    <s v="32F700GU"/>
    <x v="3"/>
    <x v="0"/>
    <x v="1"/>
    <s v="Full HD"/>
    <n v="16"/>
    <n v="5741.4643749999996"/>
    <n v="91863.43"/>
  </r>
  <r>
    <x v="12"/>
    <s v="S50UHD20B"/>
    <x v="16"/>
    <x v="0"/>
    <x v="3"/>
    <s v="Ultra HD/4k (3840x2160p)"/>
    <n v="16"/>
    <n v="8410.8731250000001"/>
    <n v="134573.97"/>
  </r>
  <r>
    <x v="12"/>
    <s v="H43B7100"/>
    <x v="5"/>
    <x v="0"/>
    <x v="0"/>
    <s v="Ultra HD/4k (3840x2160p)"/>
    <n v="16"/>
    <n v="6938.39"/>
    <n v="111014.24"/>
  </r>
  <r>
    <x v="12"/>
    <s v="32HE5606"/>
    <x v="27"/>
    <x v="0"/>
    <x v="1"/>
    <s v="HD Ready"/>
    <n v="16"/>
    <n v="4964.8625000000002"/>
    <n v="79437.8"/>
  </r>
  <r>
    <x v="12"/>
    <s v="39AS1HDT"/>
    <x v="19"/>
    <x v="1"/>
    <x v="20"/>
    <s v="HD Ready"/>
    <n v="16"/>
    <n v="4031.625"/>
    <n v="64506"/>
  </r>
  <r>
    <x v="12"/>
    <s v="TX-32FSR500"/>
    <x v="22"/>
    <x v="0"/>
    <x v="1"/>
    <s v="HD Ready"/>
    <n v="16"/>
    <n v="4892.75"/>
    <n v="78284"/>
  </r>
  <r>
    <x v="12"/>
    <s v="UE43N5000"/>
    <x v="1"/>
    <x v="1"/>
    <x v="0"/>
    <s v="Full HD"/>
    <n v="16"/>
    <n v="7736.5625"/>
    <n v="123785"/>
  </r>
  <r>
    <x v="12"/>
    <s v="50A7400F"/>
    <x v="5"/>
    <x v="0"/>
    <x v="3"/>
    <s v="Ultra HD/4k (3840x2160p)"/>
    <n v="15"/>
    <n v="11515.233333329999"/>
    <n v="172728.5"/>
  </r>
  <r>
    <x v="12"/>
    <s v="OLED55B9SLA"/>
    <x v="4"/>
    <x v="0"/>
    <x v="2"/>
    <s v="Ultra HD/4k (3840x2160p)"/>
    <n v="15"/>
    <n v="48499.42"/>
    <n v="727491.3"/>
  </r>
  <r>
    <x v="12"/>
    <s v="TV40-FS2"/>
    <x v="17"/>
    <x v="0"/>
    <x v="4"/>
    <s v="Full HD"/>
    <n v="15"/>
    <n v="7964.7933333299998"/>
    <n v="119471.9"/>
  </r>
  <r>
    <x v="12"/>
    <s v="32HE5HDT"/>
    <x v="19"/>
    <x v="1"/>
    <x v="1"/>
    <s v="HD Ready"/>
    <n v="15"/>
    <n v="2896.6"/>
    <n v="43449"/>
  </r>
  <r>
    <x v="12"/>
    <s v="55UHDT2S2SM8-S"/>
    <x v="15"/>
    <x v="0"/>
    <x v="2"/>
    <s v="Ultra HD/4k (3840x2160p)"/>
    <n v="15"/>
    <n v="8982.3266666700001"/>
    <n v="134734.9"/>
  </r>
  <r>
    <x v="12"/>
    <s v="A24HD200T2"/>
    <x v="11"/>
    <x v="1"/>
    <x v="6"/>
    <s v="HD Ready"/>
    <n v="15"/>
    <n v="2835.4259999999999"/>
    <n v="42531.39"/>
  </r>
  <r>
    <x v="12"/>
    <s v="49SM9000PLA"/>
    <x v="4"/>
    <x v="0"/>
    <x v="8"/>
    <s v="Ultra HD/4k (3840x2160p)"/>
    <n v="15"/>
    <n v="27156.730666669999"/>
    <n v="407350.96"/>
  </r>
  <r>
    <x v="12"/>
    <s v="UE55RU7300"/>
    <x v="1"/>
    <x v="0"/>
    <x v="2"/>
    <s v="Ultra HD/4k (3840x2160p)"/>
    <n v="15"/>
    <n v="15372.33333333"/>
    <n v="230585"/>
  </r>
  <r>
    <x v="12"/>
    <s v="43A7300F"/>
    <x v="5"/>
    <x v="0"/>
    <x v="0"/>
    <s v="Ultra HD/4k (3840x2160p)"/>
    <n v="14"/>
    <n v="8871.1642857099996"/>
    <n v="124196.3"/>
  </r>
  <r>
    <x v="12"/>
    <s v="UA39HD19T2S"/>
    <x v="18"/>
    <x v="0"/>
    <x v="20"/>
    <s v="HD Ready"/>
    <n v="14"/>
    <n v="4862.1985714299999"/>
    <n v="68070.78"/>
  </r>
  <r>
    <x v="12"/>
    <s v="32HQ92T2"/>
    <x v="30"/>
    <x v="1"/>
    <x v="1"/>
    <s v="HD Ready"/>
    <n v="14"/>
    <n v="2534.7142857099998"/>
    <n v="35486"/>
  </r>
  <r>
    <x v="12"/>
    <s v="UE65TU8000"/>
    <x v="1"/>
    <x v="0"/>
    <x v="14"/>
    <s v="Ultra HD/4k (3840x2160p)"/>
    <n v="14"/>
    <n v="29860.470714290001"/>
    <n v="418046.59"/>
  </r>
  <r>
    <x v="12"/>
    <s v="LD-3229"/>
    <x v="26"/>
    <x v="0"/>
    <x v="1"/>
    <s v="HD Ready"/>
    <n v="14"/>
    <n v="3999"/>
    <n v="55986"/>
  </r>
  <r>
    <x v="12"/>
    <s v="32SH1"/>
    <x v="24"/>
    <x v="0"/>
    <x v="1"/>
    <s v="HD Ready"/>
    <n v="14"/>
    <n v="3377.7857142900002"/>
    <n v="47289"/>
  </r>
  <r>
    <x v="12"/>
    <s v="43UM7450PLA"/>
    <x v="4"/>
    <x v="0"/>
    <x v="0"/>
    <s v="Ultra HD/4k (3840x2160p)"/>
    <n v="14"/>
    <n v="12324"/>
    <n v="172536"/>
  </r>
  <r>
    <x v="12"/>
    <s v="QE55Q67R"/>
    <x v="1"/>
    <x v="0"/>
    <x v="2"/>
    <s v="Ultra HD/4k (3840x2160p)"/>
    <n v="14"/>
    <n v="24611.614285709999"/>
    <n v="344562.6"/>
  </r>
  <r>
    <x v="12"/>
    <s v="32ES560"/>
    <x v="31"/>
    <x v="0"/>
    <x v="1"/>
    <s v="HD Ready"/>
    <n v="14"/>
    <n v="4591.8571428599998"/>
    <n v="64286"/>
  </r>
  <r>
    <x v="12"/>
    <s v="LT-43MU508"/>
    <x v="13"/>
    <x v="0"/>
    <x v="0"/>
    <s v="Ultra HD/4k (3840x2160p)"/>
    <n v="13"/>
    <n v="7676.2307692300001"/>
    <n v="99791"/>
  </r>
  <r>
    <x v="12"/>
    <s v="A32HD400T2S"/>
    <x v="11"/>
    <x v="0"/>
    <x v="1"/>
    <s v="HD Ready"/>
    <n v="13"/>
    <n v="3598.0376923099998"/>
    <n v="46774.49"/>
  </r>
  <r>
    <x v="12"/>
    <s v="UA32LES1T2"/>
    <x v="18"/>
    <x v="1"/>
    <x v="1"/>
    <s v="HD Ready"/>
    <n v="13"/>
    <n v="3080.8461538500001"/>
    <n v="40051"/>
  </r>
  <r>
    <x v="12"/>
    <s v="GTV24T2"/>
    <x v="33"/>
    <x v="1"/>
    <x v="6"/>
    <s v="HD Ready"/>
    <n v="13"/>
    <n v="1991.04538462"/>
    <n v="25883.59"/>
  </r>
  <r>
    <x v="12"/>
    <s v="KD-55XG7096"/>
    <x v="21"/>
    <x v="0"/>
    <x v="2"/>
    <s v="Ultra HD/4k (3840x2160p)"/>
    <n v="13"/>
    <n v="17306.692307689998"/>
    <n v="224987"/>
  </r>
  <r>
    <x v="12"/>
    <s v="QE32LS03T"/>
    <x v="1"/>
    <x v="0"/>
    <x v="1"/>
    <s v="Full HD"/>
    <n v="12"/>
    <n v="15495.758333330001"/>
    <n v="185949.1"/>
  </r>
  <r>
    <x v="12"/>
    <s v="A32HD400T2"/>
    <x v="11"/>
    <x v="1"/>
    <x v="1"/>
    <s v="HD Ready"/>
    <n v="12"/>
    <n v="2673.8366666699999"/>
    <n v="32086.04"/>
  </r>
  <r>
    <x v="12"/>
    <s v="49NANO806NA"/>
    <x v="4"/>
    <x v="0"/>
    <x v="8"/>
    <s v="Ultra HD/4k (3840x2160p)"/>
    <n v="12"/>
    <n v="23803.65833333"/>
    <n v="285643.90000000002"/>
  </r>
  <r>
    <x v="12"/>
    <s v="QE65Q95T"/>
    <x v="1"/>
    <x v="0"/>
    <x v="14"/>
    <s v="Ultra HD/4k (3840x2160p)"/>
    <n v="12"/>
    <n v="74624.13166667"/>
    <n v="895489.58"/>
  </r>
  <r>
    <x v="12"/>
    <s v="MTV-4350UST2"/>
    <x v="6"/>
    <x v="0"/>
    <x v="0"/>
    <s v="Ultra HD/4k (3840x2160p)"/>
    <n v="12"/>
    <n v="6053.3858333300004"/>
    <n v="72640.63"/>
  </r>
  <r>
    <x v="12"/>
    <s v="UE65TU8500"/>
    <x v="1"/>
    <x v="0"/>
    <x v="14"/>
    <s v="Ultra HD/4k (3840x2160p)"/>
    <n v="12"/>
    <n v="33959.15"/>
    <n v="407509.8"/>
  </r>
  <r>
    <x v="12"/>
    <s v="50UE6400"/>
    <x v="27"/>
    <x v="0"/>
    <x v="3"/>
    <s v="Ultra HD/4k (3840x2160p)"/>
    <n v="12"/>
    <n v="9699"/>
    <n v="116388"/>
  </r>
  <r>
    <x v="12"/>
    <s v="UA22LED1T2S"/>
    <x v="18"/>
    <x v="0"/>
    <x v="11"/>
    <s v="Full HD"/>
    <n v="12"/>
    <n v="2974.07333333"/>
    <n v="35688.879999999997"/>
  </r>
  <r>
    <x v="12"/>
    <s v="55U800"/>
    <x v="3"/>
    <x v="0"/>
    <x v="2"/>
    <s v="Ultra HD/4k (3840x2160p)"/>
    <n v="12"/>
    <n v="14975.684999999999"/>
    <n v="179708.22"/>
  </r>
  <r>
    <x v="12"/>
    <s v="40BF400"/>
    <x v="9"/>
    <x v="1"/>
    <x v="4"/>
    <s v="Full HD"/>
    <n v="12"/>
    <n v="3996"/>
    <n v="47952"/>
  </r>
  <r>
    <x v="12"/>
    <s v="OLED55B9PLA"/>
    <x v="4"/>
    <x v="0"/>
    <x v="2"/>
    <s v="Ultra HD/4k (3840x2160p)"/>
    <n v="12"/>
    <n v="43130.666666669997"/>
    <n v="517568"/>
  </r>
  <r>
    <x v="12"/>
    <s v="LE-50F2UHDS"/>
    <x v="14"/>
    <x v="0"/>
    <x v="3"/>
    <s v="Full HD"/>
    <n v="12"/>
    <n v="7335.3649999999998"/>
    <n v="88024.38"/>
  </r>
  <r>
    <x v="12"/>
    <s v="TV43-US2"/>
    <x v="17"/>
    <x v="0"/>
    <x v="0"/>
    <s v="Ultra HD/4k (3840x2160p)"/>
    <n v="12"/>
    <n v="10447.549999999999"/>
    <n v="125370.6"/>
  </r>
  <r>
    <x v="12"/>
    <s v="32DH5502"/>
    <x v="8"/>
    <x v="0"/>
    <x v="1"/>
    <s v="HD Ready"/>
    <n v="12"/>
    <n v="3532.3333333300002"/>
    <n v="42388"/>
  </r>
  <r>
    <x v="12"/>
    <s v="LE-40P28S"/>
    <x v="14"/>
    <x v="0"/>
    <x v="4"/>
    <s v="Full HD"/>
    <n v="12"/>
    <n v="4998.9166666700003"/>
    <n v="59987"/>
  </r>
  <r>
    <x v="12"/>
    <s v="43EP640"/>
    <x v="31"/>
    <x v="0"/>
    <x v="0"/>
    <s v="Ultra HD/4k (3840x2160p)"/>
    <n v="12"/>
    <n v="7999"/>
    <n v="95988"/>
  </r>
  <r>
    <x v="12"/>
    <s v="55EP660"/>
    <x v="31"/>
    <x v="0"/>
    <x v="2"/>
    <s v="Ultra HD/4k (3840x2160p)"/>
    <n v="12"/>
    <n v="11499"/>
    <n v="137988"/>
  </r>
  <r>
    <x v="12"/>
    <s v="43UM7390PLC"/>
    <x v="4"/>
    <x v="0"/>
    <x v="0"/>
    <s v="Ultra HD/4k (3840x2160p)"/>
    <n v="12"/>
    <n v="12122.23666667"/>
    <n v="145466.84"/>
  </r>
  <r>
    <x v="12"/>
    <s v="KD-49XG7096"/>
    <x v="21"/>
    <x v="0"/>
    <x v="8"/>
    <s v="Ultra HD/4k (3840x2160p)"/>
    <n v="12"/>
    <n v="14755.45833333"/>
    <n v="177065.5"/>
  </r>
  <r>
    <x v="12"/>
    <s v="70UM7100PLA"/>
    <x v="4"/>
    <x v="0"/>
    <x v="16"/>
    <s v="Ultra HD/4k (3840x2160p)"/>
    <n v="12"/>
    <n v="28632.338333330001"/>
    <n v="343588.06"/>
  </r>
  <r>
    <x v="12"/>
    <s v="32ES580"/>
    <x v="31"/>
    <x v="0"/>
    <x v="1"/>
    <s v="HD Ready"/>
    <n v="12"/>
    <n v="4383"/>
    <n v="52596"/>
  </r>
  <r>
    <x v="12"/>
    <s v="MTV-3220LW"/>
    <x v="6"/>
    <x v="1"/>
    <x v="1"/>
    <s v="Full HD"/>
    <n v="11"/>
    <n v="2501.7272727300001"/>
    <n v="27519"/>
  </r>
  <r>
    <x v="12"/>
    <s v="QE75Q80T"/>
    <x v="1"/>
    <x v="0"/>
    <x v="17"/>
    <s v="Ultra HD/4k (3840x2160p)"/>
    <n v="11"/>
    <n v="83835.589090909998"/>
    <n v="922191.48"/>
  </r>
  <r>
    <x v="12"/>
    <s v="TX-24GR300"/>
    <x v="22"/>
    <x v="1"/>
    <x v="6"/>
    <s v="HD Ready"/>
    <n v="11"/>
    <n v="2889.8181818200001"/>
    <n v="31788"/>
  </r>
  <r>
    <x v="12"/>
    <s v="28TL510V"/>
    <x v="4"/>
    <x v="1"/>
    <x v="7"/>
    <s v="HD Ready"/>
    <n v="11"/>
    <n v="4467.7272727299996"/>
    <n v="49145"/>
  </r>
  <r>
    <x v="12"/>
    <s v="55SM8600PLA"/>
    <x v="4"/>
    <x v="0"/>
    <x v="2"/>
    <s v="Ultra HD/4k (3840x2160p)"/>
    <n v="11"/>
    <n v="25946.99545455"/>
    <n v="285416.95"/>
  </r>
  <r>
    <x v="12"/>
    <s v="55UN71006LB"/>
    <x v="4"/>
    <x v="0"/>
    <x v="2"/>
    <s v="Ultra HD/4k (3840x2160p)"/>
    <n v="10"/>
    <n v="17164.79"/>
    <n v="171647.9"/>
  </r>
  <r>
    <x v="12"/>
    <s v="A43HD300T2S"/>
    <x v="11"/>
    <x v="0"/>
    <x v="0"/>
    <s v="Full HD"/>
    <n v="10"/>
    <n v="5490.7"/>
    <n v="54907"/>
  </r>
  <r>
    <x v="12"/>
    <s v="L50UHD22B"/>
    <x v="16"/>
    <x v="1"/>
    <x v="3"/>
    <s v="Ultra HD/4k (3840x2160p)"/>
    <n v="10"/>
    <n v="6999.0060000000003"/>
    <n v="69990.06"/>
  </r>
  <r>
    <x v="12"/>
    <s v="49UN71006LB"/>
    <x v="4"/>
    <x v="0"/>
    <x v="8"/>
    <s v="Ultra HD/4k (3840x2160p)"/>
    <n v="10"/>
    <n v="13684.28"/>
    <n v="136842.79999999999"/>
  </r>
  <r>
    <x v="12"/>
    <s v="32W2963"/>
    <x v="7"/>
    <x v="0"/>
    <x v="1"/>
    <s v="HD Ready"/>
    <n v="10"/>
    <n v="4333"/>
    <n v="43330"/>
  </r>
  <r>
    <x v="12"/>
    <s v="QE55LS03T"/>
    <x v="1"/>
    <x v="0"/>
    <x v="2"/>
    <s v="Ultra HD/4k (3840x2160p)"/>
    <n v="10"/>
    <n v="36706.167999999998"/>
    <n v="367061.68"/>
  </r>
  <r>
    <x v="12"/>
    <s v="UE70TU7100"/>
    <x v="1"/>
    <x v="0"/>
    <x v="16"/>
    <s v="Ultra HD/4k (3840x2160p)"/>
    <n v="10"/>
    <n v="35338.565999999999"/>
    <n v="353385.66"/>
  </r>
  <r>
    <x v="12"/>
    <s v="UA24LEZ1T2S"/>
    <x v="18"/>
    <x v="0"/>
    <x v="6"/>
    <s v="HD Ready"/>
    <n v="10"/>
    <n v="3222.0880000000002"/>
    <n v="32220.880000000001"/>
  </r>
  <r>
    <x v="12"/>
    <s v="32FR55WU"/>
    <x v="3"/>
    <x v="0"/>
    <x v="1"/>
    <s v="Full HD"/>
    <n v="10"/>
    <n v="5437.4430000000002"/>
    <n v="54374.43"/>
  </r>
  <r>
    <x v="12"/>
    <s v="50EP660"/>
    <x v="31"/>
    <x v="0"/>
    <x v="3"/>
    <s v="Ultra HD/4k (3840x2160p)"/>
    <n v="10"/>
    <n v="9999"/>
    <n v="99990"/>
  </r>
  <r>
    <x v="12"/>
    <s v="43PUS7304"/>
    <x v="23"/>
    <x v="0"/>
    <x v="0"/>
    <s v="Ultra HD/4k (3840x2160p)"/>
    <n v="10"/>
    <n v="14158.9"/>
    <n v="141589"/>
  </r>
  <r>
    <x v="12"/>
    <s v="55DU6510"/>
    <x v="8"/>
    <x v="0"/>
    <x v="2"/>
    <s v="Ultra HD/4k (3840x2160p)"/>
    <n v="10"/>
    <n v="10169"/>
    <n v="101690"/>
  </r>
  <r>
    <x v="12"/>
    <s v="55SM8200PLA"/>
    <x v="4"/>
    <x v="0"/>
    <x v="2"/>
    <s v="Ultra HD/4k (3840x2160p)"/>
    <n v="10"/>
    <n v="21522.6"/>
    <n v="215226"/>
  </r>
  <r>
    <x v="12"/>
    <s v="32AS3HDT"/>
    <x v="19"/>
    <x v="1"/>
    <x v="1"/>
    <s v="HD Ready"/>
    <n v="10"/>
    <n v="2776.7840000000001"/>
    <n v="27767.84"/>
  </r>
  <r>
    <x v="12"/>
    <s v="UE50NU7090"/>
    <x v="1"/>
    <x v="0"/>
    <x v="3"/>
    <s v="Ultra HD/4k (3840x2160p)"/>
    <n v="10"/>
    <n v="13851.812"/>
    <n v="138518.12"/>
  </r>
  <r>
    <x v="12"/>
    <s v="32PFS5803"/>
    <x v="23"/>
    <x v="0"/>
    <x v="1"/>
    <s v="Full HD"/>
    <n v="10"/>
    <n v="6471.8580000000002"/>
    <n v="64718.58"/>
  </r>
  <r>
    <x v="12"/>
    <s v="32PHS4503"/>
    <x v="23"/>
    <x v="1"/>
    <x v="1"/>
    <s v="HD Ready"/>
    <n v="10"/>
    <n v="4567"/>
    <n v="45670"/>
  </r>
  <r>
    <x v="12"/>
    <s v="RT9FHD40"/>
    <x v="44"/>
    <x v="0"/>
    <x v="15"/>
    <s v="Full HD"/>
    <n v="9"/>
    <n v="5921.2222222199998"/>
    <n v="53291"/>
  </r>
  <r>
    <x v="12"/>
    <s v="RT9HD32"/>
    <x v="44"/>
    <x v="1"/>
    <x v="1"/>
    <s v="HD Ready"/>
    <n v="9"/>
    <n v="3776.6844444399999"/>
    <n v="33990.160000000003"/>
  </r>
  <r>
    <x v="12"/>
    <s v="GT9HD32"/>
    <x v="33"/>
    <x v="0"/>
    <x v="1"/>
    <s v="HD Ready"/>
    <n v="9"/>
    <n v="3693"/>
    <n v="33237"/>
  </r>
  <r>
    <x v="12"/>
    <s v="OLED65B9SLA"/>
    <x v="4"/>
    <x v="0"/>
    <x v="14"/>
    <s v="Ultra HD/4k (3840x2160p)"/>
    <n v="9"/>
    <n v="66999.199999999997"/>
    <n v="602992.80000000005"/>
  </r>
  <r>
    <x v="12"/>
    <s v="TV 4A 32 EU"/>
    <x v="0"/>
    <x v="0"/>
    <x v="1"/>
    <s v="HD Ready"/>
    <n v="9"/>
    <n v="4198.1111111099999"/>
    <n v="37783"/>
  </r>
  <r>
    <x v="12"/>
    <s v="55NANO866NA"/>
    <x v="4"/>
    <x v="0"/>
    <x v="2"/>
    <s v="Ultra HD/4k (3840x2160p)"/>
    <n v="9"/>
    <n v="32215.433333329998"/>
    <n v="289938.90000000002"/>
  </r>
  <r>
    <x v="12"/>
    <s v="UE65TU7100"/>
    <x v="1"/>
    <x v="0"/>
    <x v="14"/>
    <s v="Ultra HD/4k (3840x2160p)"/>
    <n v="9"/>
    <n v="27813.988888889999"/>
    <n v="250325.9"/>
  </r>
  <r>
    <x v="12"/>
    <s v="40F700"/>
    <x v="3"/>
    <x v="0"/>
    <x v="4"/>
    <s v="Full HD"/>
    <n v="9"/>
    <n v="6610.4444444399996"/>
    <n v="59494"/>
  </r>
  <r>
    <x v="12"/>
    <s v="UA32LEZ1T2"/>
    <x v="18"/>
    <x v="1"/>
    <x v="1"/>
    <s v="HD Ready"/>
    <n v="9"/>
    <n v="3499"/>
    <n v="31491"/>
  </r>
  <r>
    <x v="12"/>
    <s v="TX-40GXR700"/>
    <x v="22"/>
    <x v="0"/>
    <x v="4"/>
    <s v="Ultra HD/4k (3840x2160p)"/>
    <n v="9"/>
    <n v="7999"/>
    <n v="71991"/>
  </r>
  <r>
    <x v="12"/>
    <s v="2T-C32BD1X"/>
    <x v="25"/>
    <x v="0"/>
    <x v="1"/>
    <s v="HD Ready"/>
    <n v="9"/>
    <n v="3425.2444444399998"/>
    <n v="30827.200000000001"/>
  </r>
  <r>
    <x v="12"/>
    <s v="H55B7300"/>
    <x v="5"/>
    <x v="0"/>
    <x v="10"/>
    <s v="Ultra HD/4k (3840x2160p)"/>
    <n v="9"/>
    <n v="9644.2222222199998"/>
    <n v="86798"/>
  </r>
  <r>
    <x v="12"/>
    <s v="KD-43XG7096"/>
    <x v="21"/>
    <x v="0"/>
    <x v="0"/>
    <s v="Ultra HD/4k (3840x2160p)"/>
    <n v="9"/>
    <n v="13372.977777780001"/>
    <n v="120356.8"/>
  </r>
  <r>
    <x v="12"/>
    <s v="22DF4530"/>
    <x v="9"/>
    <x v="1"/>
    <x v="12"/>
    <s v="Full HD"/>
    <n v="9"/>
    <n v="1899"/>
    <n v="17091"/>
  </r>
  <r>
    <x v="12"/>
    <s v="MTV-2445HST2"/>
    <x v="6"/>
    <x v="0"/>
    <x v="6"/>
    <s v="HD Ready"/>
    <n v="8"/>
    <n v="2926.5875000000001"/>
    <n v="23412.7"/>
  </r>
  <r>
    <x v="12"/>
    <s v="49SM8050PLC"/>
    <x v="4"/>
    <x v="0"/>
    <x v="8"/>
    <s v="Ultra HD/4k (3840x2160p)"/>
    <n v="8"/>
    <n v="18622.075000000001"/>
    <n v="148976.6"/>
  </r>
  <r>
    <x v="12"/>
    <s v="UE75TU7100"/>
    <x v="1"/>
    <x v="0"/>
    <x v="17"/>
    <s v="Ultra HD/4k (3840x2160p)"/>
    <n v="8"/>
    <n v="41376.537499999999"/>
    <n v="331012.3"/>
  </r>
  <r>
    <x v="12"/>
    <s v="L55UHD21B"/>
    <x v="16"/>
    <x v="1"/>
    <x v="2"/>
    <s v="Ultra HD/4k (3840x2160p)"/>
    <n v="8"/>
    <n v="8935.4974999999995"/>
    <n v="71483.98"/>
  </r>
  <r>
    <x v="12"/>
    <s v="TX-49GXR600"/>
    <x v="22"/>
    <x v="0"/>
    <x v="8"/>
    <s v="Ultra HD/4k (3840x2160p)"/>
    <n v="8"/>
    <n v="11249"/>
    <n v="89992"/>
  </r>
  <r>
    <x v="12"/>
    <s v="40BF500S"/>
    <x v="9"/>
    <x v="0"/>
    <x v="4"/>
    <s v="Full HD"/>
    <n v="8"/>
    <n v="5199"/>
    <n v="41592"/>
  </r>
  <r>
    <x v="12"/>
    <s v="32WC955"/>
    <x v="12"/>
    <x v="1"/>
    <x v="1"/>
    <s v="HD Ready"/>
    <n v="8"/>
    <n v="3015.125"/>
    <n v="24121"/>
  </r>
  <r>
    <x v="12"/>
    <s v="70PUS6504"/>
    <x v="23"/>
    <x v="0"/>
    <x v="16"/>
    <s v="Ultra HD/4k (3840x2160p)"/>
    <n v="8"/>
    <n v="21501.5"/>
    <n v="172012"/>
  </r>
  <r>
    <x v="12"/>
    <s v="40B6600PA"/>
    <x v="5"/>
    <x v="0"/>
    <x v="4"/>
    <s v="Full HD"/>
    <n v="8"/>
    <n v="6572.7562500000004"/>
    <n v="52582.05"/>
  </r>
  <r>
    <x v="12"/>
    <s v="55UE6400"/>
    <x v="27"/>
    <x v="0"/>
    <x v="10"/>
    <s v="Ultra HD/4k (3840x2160p)"/>
    <n v="8"/>
    <n v="11805.75"/>
    <n v="94446"/>
  </r>
  <r>
    <x v="12"/>
    <s v="65DU6510"/>
    <x v="8"/>
    <x v="0"/>
    <x v="14"/>
    <s v="Ultra HD/4k (3840x2160p)"/>
    <n v="8"/>
    <n v="15743.341249999999"/>
    <n v="125946.73"/>
  </r>
  <r>
    <x v="12"/>
    <s v="43AS1FHDTA1"/>
    <x v="19"/>
    <x v="0"/>
    <x v="0"/>
    <s v="Full HD"/>
    <n v="8"/>
    <n v="6454.4025000000001"/>
    <n v="51635.22"/>
  </r>
  <r>
    <x v="12"/>
    <s v="40ES560"/>
    <x v="31"/>
    <x v="0"/>
    <x v="4"/>
    <s v="Full HD"/>
    <n v="8"/>
    <n v="7061.5"/>
    <n v="56492"/>
  </r>
  <r>
    <x v="12"/>
    <s v="LE24CT5000"/>
    <x v="8"/>
    <x v="1"/>
    <x v="6"/>
    <s v="HD Ready"/>
    <n v="8"/>
    <n v="2393.6012500000002"/>
    <n v="19148.810000000001"/>
  </r>
  <r>
    <x v="12"/>
    <s v="KDL-32WD603"/>
    <x v="21"/>
    <x v="0"/>
    <x v="1"/>
    <s v="HD Ready"/>
    <n v="8"/>
    <n v="7779.8850000000002"/>
    <n v="62239.08"/>
  </r>
  <r>
    <x v="12"/>
    <s v="55U8QF"/>
    <x v="5"/>
    <x v="0"/>
    <x v="10"/>
    <s v="Ultra HD/4k (3840x2160p)"/>
    <n v="7"/>
    <n v="23438.414285710001"/>
    <n v="164068.9"/>
  </r>
  <r>
    <x v="12"/>
    <s v="65UN74006LB"/>
    <x v="4"/>
    <x v="0"/>
    <x v="14"/>
    <s v="Ultra HD/4k (3840x2160p)"/>
    <n v="7"/>
    <n v="29070.814285709999"/>
    <n v="203495.7"/>
  </r>
  <r>
    <x v="12"/>
    <s v="49UN73906LE"/>
    <x v="4"/>
    <x v="0"/>
    <x v="8"/>
    <s v="Ultra HD/4k (3840x2160p)"/>
    <n v="7"/>
    <n v="15298.857142860001"/>
    <n v="107092"/>
  </r>
  <r>
    <x v="12"/>
    <s v="60UN71006LB"/>
    <x v="4"/>
    <x v="0"/>
    <x v="29"/>
    <s v="Ultra HD/4k (3840x2160p)"/>
    <n v="7"/>
    <n v="20998.99142857"/>
    <n v="146992.94"/>
  </r>
  <r>
    <x v="12"/>
    <s v="32DT5025H"/>
    <x v="29"/>
    <x v="1"/>
    <x v="1"/>
    <s v="HD Ready"/>
    <n v="7"/>
    <n v="2999"/>
    <n v="20993"/>
  </r>
  <r>
    <x v="12"/>
    <s v="32SH2"/>
    <x v="24"/>
    <x v="0"/>
    <x v="1"/>
    <s v="HD Ready"/>
    <n v="7"/>
    <n v="3391.4285714299999"/>
    <n v="23740"/>
  </r>
  <r>
    <x v="12"/>
    <s v="A40FHD200T2"/>
    <x v="11"/>
    <x v="1"/>
    <x v="4"/>
    <s v="Full HD"/>
    <n v="7"/>
    <n v="5071.3457142899997"/>
    <n v="35499.42"/>
  </r>
  <r>
    <x v="12"/>
    <s v="H43B7500"/>
    <x v="5"/>
    <x v="0"/>
    <x v="0"/>
    <s v="Ultra HD/4k (3840x2160p)"/>
    <n v="7"/>
    <n v="8725.4885714299999"/>
    <n v="61078.42"/>
  </r>
  <r>
    <x v="12"/>
    <s v="QE65Q77R"/>
    <x v="1"/>
    <x v="0"/>
    <x v="14"/>
    <s v="Ultra HD/4k (3840x2160p)"/>
    <n v="7"/>
    <n v="45068.714285709997"/>
    <n v="315481"/>
  </r>
  <r>
    <x v="12"/>
    <s v="55UM7100PLB"/>
    <x v="4"/>
    <x v="0"/>
    <x v="2"/>
    <s v="Ultra HD/4k (3840x2160p)"/>
    <n v="7"/>
    <n v="16327.702857140001"/>
    <n v="114293.92"/>
  </r>
  <r>
    <x v="12"/>
    <s v="50PUS6504"/>
    <x v="23"/>
    <x v="0"/>
    <x v="3"/>
    <s v="Ultra HD/4k (3840x2160p)"/>
    <n v="7"/>
    <n v="11105"/>
    <n v="77735"/>
  </r>
  <r>
    <x v="12"/>
    <s v="TV43-FS2G"/>
    <x v="17"/>
    <x v="0"/>
    <x v="0"/>
    <s v="Full HD"/>
    <n v="7"/>
    <n v="9019.3714285700007"/>
    <n v="63135.6"/>
  </r>
  <r>
    <x v="12"/>
    <s v="40AS3FHDTA1"/>
    <x v="19"/>
    <x v="0"/>
    <x v="4"/>
    <s v="Full HD"/>
    <n v="7"/>
    <n v="5492"/>
    <n v="38444"/>
  </r>
  <r>
    <x v="12"/>
    <s v="43PFS5803"/>
    <x v="23"/>
    <x v="0"/>
    <x v="0"/>
    <s v="Full HD"/>
    <n v="7"/>
    <n v="8559.5571428599997"/>
    <n v="59916.9"/>
  </r>
  <r>
    <x v="12"/>
    <s v="32PFS6402"/>
    <x v="23"/>
    <x v="0"/>
    <x v="1"/>
    <s v="Full HD"/>
    <n v="7"/>
    <n v="7564.1428571400002"/>
    <n v="52949"/>
  </r>
  <r>
    <x v="12"/>
    <s v="MTV-4324LT2"/>
    <x v="6"/>
    <x v="1"/>
    <x v="0"/>
    <s v="Full HD"/>
    <n v="7"/>
    <n v="4871"/>
    <n v="34097"/>
  </r>
  <r>
    <x v="12"/>
    <s v="65UD6336"/>
    <x v="27"/>
    <x v="0"/>
    <x v="14"/>
    <s v="Ultra HD/4k (3840x2160p)"/>
    <n v="6"/>
    <n v="13999"/>
    <n v="83994"/>
  </r>
  <r>
    <x v="12"/>
    <s v="50PUS8545"/>
    <x v="23"/>
    <x v="0"/>
    <x v="3"/>
    <s v="Ultra HD/4k (3840x2160p)"/>
    <n v="6"/>
    <n v="20871.33333333"/>
    <n v="125228"/>
  </r>
  <r>
    <x v="12"/>
    <s v="55A7300F"/>
    <x v="5"/>
    <x v="0"/>
    <x v="2"/>
    <s v="Ultra HD/4k (3840x2160p)"/>
    <n v="6"/>
    <n v="11799.91666667"/>
    <n v="70799.5"/>
  </r>
  <r>
    <x v="12"/>
    <s v="55U8000ST"/>
    <x v="28"/>
    <x v="0"/>
    <x v="2"/>
    <s v="Ultra HD/4k (3840x2160p)"/>
    <n v="6"/>
    <n v="8743.1666666700003"/>
    <n v="52459"/>
  </r>
  <r>
    <x v="12"/>
    <s v="55A7100F"/>
    <x v="5"/>
    <x v="0"/>
    <x v="2"/>
    <s v="Ultra HD/4k (3840x2160p)"/>
    <n v="6"/>
    <n v="10745.40833333"/>
    <n v="64472.45"/>
  </r>
  <r>
    <x v="12"/>
    <s v="A40HD300T2"/>
    <x v="11"/>
    <x v="1"/>
    <x v="4"/>
    <s v="Full HD"/>
    <n v="6"/>
    <n v="4311.5"/>
    <n v="25869"/>
  </r>
  <r>
    <x v="12"/>
    <s v="KD-75XH8096"/>
    <x v="21"/>
    <x v="0"/>
    <x v="17"/>
    <s v="Ultra HD/4k (3840x2160p)"/>
    <n v="6"/>
    <n v="54852.65"/>
    <n v="329115.90000000002"/>
  </r>
  <r>
    <x v="12"/>
    <s v="40A5600F"/>
    <x v="5"/>
    <x v="0"/>
    <x v="4"/>
    <s v="Full HD"/>
    <n v="6"/>
    <n v="6031.01333333"/>
    <n v="36186.080000000002"/>
  </r>
  <r>
    <x v="12"/>
    <s v="A40HD300T2S"/>
    <x v="11"/>
    <x v="0"/>
    <x v="4"/>
    <s v="Full HD"/>
    <n v="6"/>
    <n v="5002.7533333299998"/>
    <n v="30016.52"/>
  </r>
  <r>
    <x v="12"/>
    <s v="50UN81006LB"/>
    <x v="4"/>
    <x v="0"/>
    <x v="3"/>
    <s v="Ultra HD/4k (3840x2160p)"/>
    <n v="6"/>
    <n v="16599"/>
    <n v="99594"/>
  </r>
  <r>
    <x v="12"/>
    <s v="KD-65XH8096"/>
    <x v="21"/>
    <x v="0"/>
    <x v="14"/>
    <s v="Ultra HD/4k (3840x2160p)"/>
    <n v="6"/>
    <n v="34715.833333330003"/>
    <n v="208295"/>
  </r>
  <r>
    <x v="12"/>
    <s v="65SM8050PLC"/>
    <x v="4"/>
    <x v="0"/>
    <x v="14"/>
    <s v="Ultra HD/4k (3840x2160p)"/>
    <n v="6"/>
    <n v="32402.5"/>
    <n v="194415"/>
  </r>
  <r>
    <x v="12"/>
    <s v="QE65LS03T"/>
    <x v="1"/>
    <x v="0"/>
    <x v="14"/>
    <s v="Ultra HD/4k (3840x2160p)"/>
    <n v="6"/>
    <n v="52883.766666670002"/>
    <n v="317302.59999999998"/>
  </r>
  <r>
    <x v="12"/>
    <s v="QE43LS03T"/>
    <x v="1"/>
    <x v="0"/>
    <x v="0"/>
    <s v="Ultra HD/4k (3840x2160p)"/>
    <n v="6"/>
    <n v="26975.793333329999"/>
    <n v="161854.76"/>
  </r>
  <r>
    <x v="12"/>
    <s v="QE50LS03T"/>
    <x v="1"/>
    <x v="0"/>
    <x v="3"/>
    <s v="Ultra HD/4k (3840x2160p)"/>
    <n v="6"/>
    <n v="31445.483333330001"/>
    <n v="188672.9"/>
  </r>
  <r>
    <x v="12"/>
    <s v="MTV-4350FST2"/>
    <x v="6"/>
    <x v="0"/>
    <x v="0"/>
    <s v="Full HD"/>
    <n v="6"/>
    <n v="5898.8333333299997"/>
    <n v="35393"/>
  </r>
  <r>
    <x v="12"/>
    <s v="40BL5E"/>
    <x v="25"/>
    <x v="0"/>
    <x v="4"/>
    <s v="Ultra HD/4k (3840x2160p)"/>
    <n v="6"/>
    <n v="9932.3133333299993"/>
    <n v="59593.88"/>
  </r>
  <r>
    <x v="12"/>
    <s v="UA43LEP1UHD9"/>
    <x v="18"/>
    <x v="0"/>
    <x v="0"/>
    <s v="Full HD"/>
    <n v="6"/>
    <n v="7027.6016666699998"/>
    <n v="42165.61"/>
  </r>
  <r>
    <x v="12"/>
    <s v="32FQ1920T2"/>
    <x v="32"/>
    <x v="1"/>
    <x v="1"/>
    <s v="Full HD"/>
    <n v="6"/>
    <n v="3102.17833333"/>
    <n v="18613.07"/>
  </r>
  <r>
    <x v="12"/>
    <s v="UA40LEP1T2"/>
    <x v="18"/>
    <x v="1"/>
    <x v="4"/>
    <s v="Full HD"/>
    <n v="6"/>
    <n v="4954.4666666700004"/>
    <n v="29726.799999999999"/>
  </r>
  <r>
    <x v="12"/>
    <s v="43UM7100PLB"/>
    <x v="4"/>
    <x v="0"/>
    <x v="0"/>
    <s v="Ultra HD/4k (3840x2160p)"/>
    <n v="6"/>
    <n v="10049.16"/>
    <n v="60294.96"/>
  </r>
  <r>
    <x v="12"/>
    <s v="50B7700UW"/>
    <x v="5"/>
    <x v="0"/>
    <x v="3"/>
    <s v="Ultra HD/4k (3840x2160p)"/>
    <n v="6"/>
    <n v="11775.983333329999"/>
    <n v="70655.899999999994"/>
  </r>
  <r>
    <x v="12"/>
    <s v="70PUS7304"/>
    <x v="23"/>
    <x v="0"/>
    <x v="16"/>
    <s v="Ultra HD/4k (3840x2160p)"/>
    <n v="6"/>
    <n v="25999"/>
    <n v="155994"/>
  </r>
  <r>
    <x v="12"/>
    <s v="H50B7300"/>
    <x v="5"/>
    <x v="0"/>
    <x v="9"/>
    <s v="Ultra HD/4k (3840x2160p)"/>
    <n v="6"/>
    <n v="8643.8833333300008"/>
    <n v="51863.3"/>
  </r>
  <r>
    <x v="12"/>
    <s v="H43B7300"/>
    <x v="5"/>
    <x v="0"/>
    <x v="0"/>
    <s v="Ultra HD/4k (3840x2160p)"/>
    <n v="6"/>
    <n v="7444.7833333299996"/>
    <n v="44668.7"/>
  </r>
  <r>
    <x v="12"/>
    <s v="UE43RU7470"/>
    <x v="1"/>
    <x v="0"/>
    <x v="0"/>
    <s v="Ultra HD/4k (3840x2160p)"/>
    <n v="6"/>
    <n v="13790.46166667"/>
    <n v="82742.77"/>
  </r>
  <r>
    <x v="12"/>
    <s v="MTV-3234LTA2"/>
    <x v="6"/>
    <x v="0"/>
    <x v="1"/>
    <s v="HD Ready"/>
    <n v="6"/>
    <n v="3565.6533333299999"/>
    <n v="21393.919999999998"/>
  </r>
  <r>
    <x v="12"/>
    <s v="40FB50"/>
    <x v="3"/>
    <x v="1"/>
    <x v="4"/>
    <s v="Full HD"/>
    <n v="6"/>
    <n v="4599"/>
    <n v="27594"/>
  </r>
  <r>
    <x v="12"/>
    <s v="32HE1HDTA"/>
    <x v="19"/>
    <x v="0"/>
    <x v="1"/>
    <s v="HD Ready"/>
    <n v="6"/>
    <n v="3641.6666666699998"/>
    <n v="21850"/>
  </r>
  <r>
    <x v="12"/>
    <s v="40MA1FHDTA"/>
    <x v="19"/>
    <x v="0"/>
    <x v="4"/>
    <s v="Full HD"/>
    <n v="6"/>
    <n v="4490.1666666700003"/>
    <n v="26941"/>
  </r>
  <r>
    <x v="12"/>
    <s v="UA39HD19T2"/>
    <x v="18"/>
    <x v="1"/>
    <x v="20"/>
    <s v="HD Ready"/>
    <n v="5"/>
    <n v="4439"/>
    <n v="22195"/>
  </r>
  <r>
    <x v="12"/>
    <s v="GTHD32T2"/>
    <x v="33"/>
    <x v="1"/>
    <x v="1"/>
    <s v="HD Ready"/>
    <n v="5"/>
    <n v="2869"/>
    <n v="14345"/>
  </r>
  <r>
    <x v="12"/>
    <s v="49B6700PA"/>
    <x v="5"/>
    <x v="0"/>
    <x v="8"/>
    <s v="Full HD"/>
    <n v="5"/>
    <n v="8809.6"/>
    <n v="44048"/>
  </r>
  <r>
    <x v="12"/>
    <s v="65UM7050PLA"/>
    <x v="4"/>
    <x v="0"/>
    <x v="14"/>
    <s v="Ultra HD/4k (3840x2160p)"/>
    <n v="5"/>
    <n v="23999"/>
    <n v="119995"/>
  </r>
  <r>
    <x v="12"/>
    <s v="MTV-3245HST2"/>
    <x v="6"/>
    <x v="0"/>
    <x v="1"/>
    <s v="HD Ready"/>
    <n v="5"/>
    <n v="3829.42"/>
    <n v="19147.099999999999"/>
  </r>
  <r>
    <x v="12"/>
    <s v="QE55Q95T"/>
    <x v="1"/>
    <x v="0"/>
    <x v="2"/>
    <s v="Ultra HD/4k (3840x2160p)"/>
    <n v="5"/>
    <n v="53853.23"/>
    <n v="269266.15000000002"/>
  </r>
  <r>
    <x v="12"/>
    <s v="55NANO916NA"/>
    <x v="4"/>
    <x v="0"/>
    <x v="2"/>
    <s v="Ultra HD/4k (3840x2160p)"/>
    <n v="5"/>
    <n v="36999.199999999997"/>
    <n v="184996"/>
  </r>
  <r>
    <x v="12"/>
    <s v="49NANO866NA"/>
    <x v="4"/>
    <x v="0"/>
    <x v="8"/>
    <s v="Ultra HD/4k (3840x2160p)"/>
    <n v="5"/>
    <n v="25942.58"/>
    <n v="129712.9"/>
  </r>
  <r>
    <x v="12"/>
    <s v="32WL1A63"/>
    <x v="7"/>
    <x v="1"/>
    <x v="1"/>
    <s v="HD Ready"/>
    <n v="5"/>
    <n v="4285.8"/>
    <n v="21429"/>
  </r>
  <r>
    <x v="12"/>
    <s v="40VF50"/>
    <x v="20"/>
    <x v="1"/>
    <x v="4"/>
    <s v="Full HD"/>
    <n v="5"/>
    <n v="4190.6000000000004"/>
    <n v="20953"/>
  </r>
  <r>
    <x v="12"/>
    <s v="32VH55"/>
    <x v="20"/>
    <x v="0"/>
    <x v="1"/>
    <s v="HD Ready"/>
    <n v="5"/>
    <n v="3399"/>
    <n v="16995"/>
  </r>
  <r>
    <x v="12"/>
    <s v="43UA3A63"/>
    <x v="7"/>
    <x v="0"/>
    <x v="0"/>
    <s v="Ultra HD/4k (3840x2160p)"/>
    <n v="5"/>
    <n v="10530.628000000001"/>
    <n v="52653.14"/>
  </r>
  <r>
    <x v="12"/>
    <s v="TV55-US2"/>
    <x v="17"/>
    <x v="0"/>
    <x v="2"/>
    <s v="Ultra HD/4k (3840x2160p)"/>
    <n v="5"/>
    <n v="16626.240000000002"/>
    <n v="83131.199999999997"/>
  </r>
  <r>
    <x v="12"/>
    <s v="TV49-US2"/>
    <x v="17"/>
    <x v="0"/>
    <x v="8"/>
    <s v="Ultra HD/4k (3840x2160p)"/>
    <n v="5"/>
    <n v="12825"/>
    <n v="64125"/>
  </r>
  <r>
    <x v="12"/>
    <s v="TX-32GR300"/>
    <x v="22"/>
    <x v="1"/>
    <x v="1"/>
    <s v="HD Ready"/>
    <n v="5"/>
    <n v="4315"/>
    <n v="21575"/>
  </r>
  <r>
    <x v="12"/>
    <s v="TX-43GR300"/>
    <x v="22"/>
    <x v="1"/>
    <x v="0"/>
    <s v="Full HD"/>
    <n v="5"/>
    <n v="6599"/>
    <n v="32995"/>
  </r>
  <r>
    <x v="12"/>
    <s v="65B7700UW"/>
    <x v="5"/>
    <x v="0"/>
    <x v="14"/>
    <s v="Ultra HD/4k (3840x2160p)"/>
    <n v="5"/>
    <n v="18400.5"/>
    <n v="92002.5"/>
  </r>
  <r>
    <x v="12"/>
    <s v="43EP660"/>
    <x v="31"/>
    <x v="0"/>
    <x v="0"/>
    <s v="Ultra HD/4k (3840x2160p)"/>
    <n v="5"/>
    <n v="7706.2"/>
    <n v="38531"/>
  </r>
  <r>
    <x v="12"/>
    <s v="UE50RU7200"/>
    <x v="1"/>
    <x v="0"/>
    <x v="3"/>
    <s v="Ultra HD/4k (3840x2160p)"/>
    <n v="5"/>
    <n v="13998.984"/>
    <n v="69994.92"/>
  </r>
  <r>
    <x v="12"/>
    <s v="55B7700UW"/>
    <x v="5"/>
    <x v="0"/>
    <x v="2"/>
    <s v="Ultra HD/4k (3840x2160p)"/>
    <n v="5"/>
    <n v="12205.96"/>
    <n v="61029.8"/>
  </r>
  <r>
    <x v="12"/>
    <s v="55SM9010PLA"/>
    <x v="4"/>
    <x v="0"/>
    <x v="2"/>
    <s v="Ultra HD/4k (3840x2160p)"/>
    <n v="5"/>
    <n v="29525.164000000001"/>
    <n v="147625.82"/>
  </r>
  <r>
    <x v="12"/>
    <s v="UE65RU7470"/>
    <x v="1"/>
    <x v="0"/>
    <x v="14"/>
    <s v="Ultra HD/4k (3840x2160p)"/>
    <n v="5"/>
    <n v="26294.975999999999"/>
    <n v="131474.88"/>
  </r>
  <r>
    <x v="12"/>
    <s v="QE49Q67R"/>
    <x v="1"/>
    <x v="0"/>
    <x v="8"/>
    <s v="Ultra HD/4k (3840x2160p)"/>
    <n v="5"/>
    <n v="20667.78"/>
    <n v="103338.9"/>
  </r>
  <r>
    <x v="12"/>
    <s v="UE55NU7090"/>
    <x v="1"/>
    <x v="0"/>
    <x v="2"/>
    <s v="Ultra HD/4k (3840x2160p)"/>
    <n v="5"/>
    <n v="12950.4"/>
    <n v="64752"/>
  </r>
  <r>
    <x v="12"/>
    <s v="32PFS5823"/>
    <x v="23"/>
    <x v="0"/>
    <x v="1"/>
    <s v="Full HD"/>
    <n v="5"/>
    <n v="6649.6"/>
    <n v="33248"/>
  </r>
  <r>
    <x v="12"/>
    <s v="32LK615BPLB"/>
    <x v="4"/>
    <x v="0"/>
    <x v="1"/>
    <s v="HD Ready"/>
    <n v="5"/>
    <n v="5657.1959999999999"/>
    <n v="28285.98"/>
  </r>
  <r>
    <x v="12"/>
    <s v="32LK510BPLD"/>
    <x v="4"/>
    <x v="0"/>
    <x v="1"/>
    <s v="HD Ready"/>
    <n v="5"/>
    <n v="4379"/>
    <n v="21895"/>
  </r>
  <r>
    <x v="12"/>
    <s v="GT71HD24"/>
    <x v="33"/>
    <x v="0"/>
    <x v="6"/>
    <s v="HD Ready"/>
    <n v="4"/>
    <n v="2896"/>
    <n v="11584"/>
  </r>
  <r>
    <x v="12"/>
    <s v="A39HD400T2"/>
    <x v="11"/>
    <x v="1"/>
    <x v="20"/>
    <s v="HD Ready"/>
    <n v="4"/>
    <n v="4257.75"/>
    <n v="17031"/>
  </r>
  <r>
    <x v="12"/>
    <s v="50UN74006LB"/>
    <x v="4"/>
    <x v="0"/>
    <x v="3"/>
    <s v="Ultra HD/4k (3840x2160p)"/>
    <n v="4"/>
    <n v="15799"/>
    <n v="63196"/>
  </r>
  <r>
    <x v="12"/>
    <s v="UA43FHD19T2S"/>
    <x v="18"/>
    <x v="0"/>
    <x v="0"/>
    <s v="Full HD"/>
    <n v="4"/>
    <n v="5701.71"/>
    <n v="22806.84"/>
  </r>
  <r>
    <x v="12"/>
    <s v="UA43LEF1T2S"/>
    <x v="18"/>
    <x v="0"/>
    <x v="0"/>
    <s v="Full HD"/>
    <n v="4"/>
    <n v="6636.5"/>
    <n v="26546"/>
  </r>
  <r>
    <x v="12"/>
    <s v="55UC6316"/>
    <x v="27"/>
    <x v="0"/>
    <x v="2"/>
    <s v="Ultra HD/4k (3840x2160p)"/>
    <n v="4"/>
    <n v="9499"/>
    <n v="37996"/>
  </r>
  <r>
    <x v="12"/>
    <s v="QE85Q70T"/>
    <x v="1"/>
    <x v="0"/>
    <x v="22"/>
    <s v="Ultra HD/4k (3840x2160p)"/>
    <n v="4"/>
    <n v="103999"/>
    <n v="415996"/>
  </r>
  <r>
    <x v="12"/>
    <s v="55NANO806NA"/>
    <x v="4"/>
    <x v="0"/>
    <x v="2"/>
    <s v="Ultra HD/4k (3840x2160p)"/>
    <n v="4"/>
    <n v="28999"/>
    <n v="115996"/>
  </r>
  <r>
    <x v="12"/>
    <s v="43E6 AI"/>
    <x v="10"/>
    <x v="0"/>
    <x v="0"/>
    <s v="Full HD"/>
    <n v="4"/>
    <n v="8630.5375000000004"/>
    <n v="34522.15"/>
  </r>
  <r>
    <x v="12"/>
    <s v="40FE966"/>
    <x v="12"/>
    <x v="0"/>
    <x v="15"/>
    <s v="Full HD"/>
    <n v="4"/>
    <n v="5883.5"/>
    <n v="23534"/>
  </r>
  <r>
    <x v="12"/>
    <s v="32VH50"/>
    <x v="20"/>
    <x v="1"/>
    <x v="1"/>
    <s v="HD Ready"/>
    <n v="4"/>
    <n v="2399"/>
    <n v="9596"/>
  </r>
  <r>
    <x v="12"/>
    <s v="UA45IA124S"/>
    <x v="18"/>
    <x v="0"/>
    <x v="19"/>
    <s v="Full HD"/>
    <n v="4"/>
    <n v="7074"/>
    <n v="28296"/>
  </r>
  <r>
    <x v="12"/>
    <s v="32BH500S"/>
    <x v="9"/>
    <x v="0"/>
    <x v="1"/>
    <s v="HD Ready"/>
    <n v="4"/>
    <n v="3354.75"/>
    <n v="13419"/>
  </r>
  <r>
    <x v="12"/>
    <s v="LD-2429"/>
    <x v="26"/>
    <x v="0"/>
    <x v="6"/>
    <s v="HD Ready"/>
    <n v="4"/>
    <n v="2999"/>
    <n v="11996"/>
  </r>
  <r>
    <x v="12"/>
    <s v="24BH500S"/>
    <x v="9"/>
    <x v="0"/>
    <x v="6"/>
    <s v="HD Ready"/>
    <n v="4"/>
    <n v="2599"/>
    <n v="10396"/>
  </r>
  <r>
    <x v="12"/>
    <s v="40DF5500"/>
    <x v="8"/>
    <x v="0"/>
    <x v="4"/>
    <s v="Full HD"/>
    <n v="4"/>
    <n v="5922.1475"/>
    <n v="23688.59"/>
  </r>
  <r>
    <x v="12"/>
    <s v="55UL950"/>
    <x v="12"/>
    <x v="0"/>
    <x v="10"/>
    <s v="Ultra HD/4k (3840x2160p)"/>
    <n v="4"/>
    <n v="7959"/>
    <n v="31836"/>
  </r>
  <r>
    <x v="12"/>
    <s v="TX-65GXR700"/>
    <x v="22"/>
    <x v="0"/>
    <x v="14"/>
    <s v="Ultra HD/4k (3840x2160p)"/>
    <n v="4"/>
    <n v="21719.75"/>
    <n v="86879"/>
  </r>
  <r>
    <x v="12"/>
    <s v="32HSH1930T2"/>
    <x v="32"/>
    <x v="0"/>
    <x v="1"/>
    <s v="HD Ready"/>
    <n v="4"/>
    <n v="3749"/>
    <n v="14996"/>
  </r>
  <r>
    <x v="12"/>
    <s v="50EP640"/>
    <x v="31"/>
    <x v="0"/>
    <x v="3"/>
    <s v="Ultra HD/4k (3840x2160p)"/>
    <n v="4"/>
    <n v="10999"/>
    <n v="43996"/>
  </r>
  <r>
    <x v="12"/>
    <s v="50PUS7334"/>
    <x v="23"/>
    <x v="0"/>
    <x v="3"/>
    <s v="Ultra HD/4k (3840x2160p)"/>
    <n v="4"/>
    <n v="18498.98"/>
    <n v="73995.92"/>
  </r>
  <r>
    <x v="12"/>
    <s v="H55O8B"/>
    <x v="5"/>
    <x v="0"/>
    <x v="2"/>
    <s v="Ultra HD/4k (3840x2160p)"/>
    <n v="4"/>
    <n v="24349.7"/>
    <n v="97398.8"/>
  </r>
  <r>
    <x v="12"/>
    <s v="65SM8200PLA"/>
    <x v="4"/>
    <x v="0"/>
    <x v="14"/>
    <s v="Ultra HD/4k (3840x2160p)"/>
    <n v="4"/>
    <n v="33076.35"/>
    <n v="132305.4"/>
  </r>
  <r>
    <x v="12"/>
    <s v="49SM8200PLA"/>
    <x v="4"/>
    <x v="0"/>
    <x v="8"/>
    <s v="Ultra HD/4k (3840x2160p)"/>
    <n v="4"/>
    <n v="18573.98"/>
    <n v="74295.92"/>
  </r>
  <r>
    <x v="12"/>
    <s v="UE55RU7100"/>
    <x v="1"/>
    <x v="0"/>
    <x v="2"/>
    <s v="Ultra HD/4k (3840x2160p)"/>
    <n v="4"/>
    <n v="15064.225"/>
    <n v="60256.9"/>
  </r>
  <r>
    <x v="12"/>
    <s v="LC-40UI7452E"/>
    <x v="25"/>
    <x v="0"/>
    <x v="4"/>
    <s v="Ultra HD/4k (3840x2160p)"/>
    <n v="4"/>
    <n v="7583.75"/>
    <n v="30335"/>
  </r>
  <r>
    <x v="12"/>
    <s v="UE43J5202"/>
    <x v="1"/>
    <x v="0"/>
    <x v="0"/>
    <s v="Full HD"/>
    <n v="4"/>
    <n v="7154.73"/>
    <n v="28618.92"/>
  </r>
  <r>
    <x v="12"/>
    <s v="KDL-32WD756"/>
    <x v="21"/>
    <x v="0"/>
    <x v="1"/>
    <s v="Full HD"/>
    <n v="4"/>
    <n v="10916.25"/>
    <n v="43665"/>
  </r>
  <r>
    <x v="12"/>
    <s v="MAT19WI27"/>
    <x v="37"/>
    <x v="1"/>
    <x v="23"/>
    <s v="HD Ready"/>
    <n v="3"/>
    <n v="1495"/>
    <n v="4485"/>
  </r>
  <r>
    <x v="12"/>
    <s v="32WB265"/>
    <x v="12"/>
    <x v="1"/>
    <x v="1"/>
    <s v="HD Ready"/>
    <n v="3"/>
    <n v="3253.6666666699998"/>
    <n v="9761"/>
  </r>
  <r>
    <x v="12"/>
    <s v="55C715"/>
    <x v="31"/>
    <x v="0"/>
    <x v="2"/>
    <s v="Ultra HD/4k (3840x2160p)"/>
    <n v="3"/>
    <n v="19999"/>
    <n v="59997"/>
  </r>
  <r>
    <x v="12"/>
    <s v="32WG965"/>
    <x v="12"/>
    <x v="0"/>
    <x v="1"/>
    <s v="HD Ready"/>
    <n v="3"/>
    <n v="4982.3333333299997"/>
    <n v="14947"/>
  </r>
  <r>
    <x v="12"/>
    <s v="D1TV40SS05Y"/>
    <x v="49"/>
    <x v="0"/>
    <x v="4"/>
    <s v="Full HD"/>
    <n v="3"/>
    <n v="5979"/>
    <n v="17937"/>
  </r>
  <r>
    <x v="12"/>
    <s v="43PFS6855"/>
    <x v="23"/>
    <x v="0"/>
    <x v="0"/>
    <s v="Full HD"/>
    <n v="3"/>
    <n v="8999"/>
    <n v="26997"/>
  </r>
  <r>
    <x v="12"/>
    <s v="65A7400F"/>
    <x v="5"/>
    <x v="0"/>
    <x v="14"/>
    <s v="Ultra HD/4k (3840x2160p)"/>
    <n v="3"/>
    <n v="21999.9"/>
    <n v="65999.7"/>
  </r>
  <r>
    <x v="12"/>
    <s v="KD-55XH9505"/>
    <x v="21"/>
    <x v="0"/>
    <x v="2"/>
    <s v="Ultra HD/4k (3840x2160p)"/>
    <n v="3"/>
    <n v="55999.3"/>
    <n v="167997.9"/>
  </r>
  <r>
    <x v="12"/>
    <s v="43PFS5505"/>
    <x v="23"/>
    <x v="1"/>
    <x v="0"/>
    <s v="Full HD"/>
    <n v="3"/>
    <n v="7678.6666666700003"/>
    <n v="23036"/>
  </r>
  <r>
    <x v="12"/>
    <s v="A55HD300T2S"/>
    <x v="11"/>
    <x v="0"/>
    <x v="2"/>
    <s v="Ultra HD/4k (3840x2160p)"/>
    <n v="3"/>
    <n v="9330.49"/>
    <n v="27991.47"/>
  </r>
  <r>
    <x v="12"/>
    <s v="L50FHD20B"/>
    <x v="16"/>
    <x v="1"/>
    <x v="3"/>
    <s v="Full HD"/>
    <n v="3"/>
    <n v="6799"/>
    <n v="20397"/>
  </r>
  <r>
    <x v="12"/>
    <s v="UA43FHD20T2S"/>
    <x v="18"/>
    <x v="0"/>
    <x v="0"/>
    <s v="Full HD"/>
    <n v="3"/>
    <n v="6505.9666666700004"/>
    <n v="19517.900000000001"/>
  </r>
  <r>
    <x v="12"/>
    <s v="LT-55MU508"/>
    <x v="13"/>
    <x v="0"/>
    <x v="2"/>
    <s v="Ultra HD/4k (3840x2160p)"/>
    <n v="3"/>
    <n v="11632.66666667"/>
    <n v="34898"/>
  </r>
  <r>
    <x v="12"/>
    <s v="43F9000ST"/>
    <x v="28"/>
    <x v="0"/>
    <x v="0"/>
    <s v="Full HD"/>
    <n v="3"/>
    <n v="5232.3333333299997"/>
    <n v="15697"/>
  </r>
  <r>
    <x v="12"/>
    <s v="24VH50"/>
    <x v="20"/>
    <x v="1"/>
    <x v="6"/>
    <s v="HD Ready"/>
    <n v="3"/>
    <n v="1999"/>
    <n v="5997"/>
  </r>
  <r>
    <x v="12"/>
    <s v="40VF55"/>
    <x v="20"/>
    <x v="0"/>
    <x v="4"/>
    <s v="Full HD"/>
    <n v="3"/>
    <n v="4997"/>
    <n v="14991"/>
  </r>
  <r>
    <x v="12"/>
    <s v="UA40DM2500T2"/>
    <x v="18"/>
    <x v="1"/>
    <x v="4"/>
    <s v="Full HD"/>
    <n v="3"/>
    <n v="4832.3333333299997"/>
    <n v="14497"/>
  </r>
  <r>
    <x v="12"/>
    <s v="24BH400"/>
    <x v="9"/>
    <x v="1"/>
    <x v="6"/>
    <s v="HD Ready"/>
    <n v="3"/>
    <n v="1929"/>
    <n v="5787"/>
  </r>
  <r>
    <x v="12"/>
    <s v="22FQ92T2"/>
    <x v="30"/>
    <x v="1"/>
    <x v="11"/>
    <s v="Full HD"/>
    <n v="3"/>
    <n v="2099"/>
    <n v="6297"/>
  </r>
  <r>
    <x v="12"/>
    <s v="UE75RU7200"/>
    <x v="1"/>
    <x v="0"/>
    <x v="17"/>
    <s v="Ultra HD/4k (3840x2160p)"/>
    <n v="3"/>
    <n v="38869"/>
    <n v="116607"/>
  </r>
  <r>
    <x v="12"/>
    <s v="24WB865"/>
    <x v="12"/>
    <x v="1"/>
    <x v="31"/>
    <s v="HD Ready"/>
    <n v="3"/>
    <n v="2437"/>
    <n v="7311"/>
  </r>
  <r>
    <x v="12"/>
    <s v="32HN82T2"/>
    <x v="30"/>
    <x v="1"/>
    <x v="1"/>
    <s v="HD Ready"/>
    <n v="3"/>
    <n v="2452.3333333300002"/>
    <n v="7357"/>
  </r>
  <r>
    <x v="12"/>
    <s v="KD-43XG8096"/>
    <x v="21"/>
    <x v="0"/>
    <x v="0"/>
    <s v="Ultra HD/4k (3840x2160p)"/>
    <n v="3"/>
    <n v="17159"/>
    <n v="51477"/>
  </r>
  <r>
    <x v="12"/>
    <s v="75PUS7354"/>
    <x v="23"/>
    <x v="0"/>
    <x v="17"/>
    <s v="Ultra HD/4k (3840x2160p)"/>
    <n v="3"/>
    <n v="36653.333333330003"/>
    <n v="109960"/>
  </r>
  <r>
    <x v="12"/>
    <s v="50PUS7304"/>
    <x v="23"/>
    <x v="0"/>
    <x v="3"/>
    <s v="Ultra HD/4k (3840x2160p)"/>
    <n v="3"/>
    <n v="17999"/>
    <n v="53997"/>
  </r>
  <r>
    <x v="12"/>
    <s v="43PUS7334"/>
    <x v="23"/>
    <x v="0"/>
    <x v="0"/>
    <s v="Ultra HD/4k (3840x2160p)"/>
    <n v="3"/>
    <n v="15299"/>
    <n v="45897"/>
  </r>
  <r>
    <x v="12"/>
    <s v="43PUS6554"/>
    <x v="23"/>
    <x v="0"/>
    <x v="0"/>
    <s v="Ultra HD/4k (3840x2160p)"/>
    <n v="3"/>
    <n v="9999"/>
    <n v="29997"/>
  </r>
  <r>
    <x v="12"/>
    <s v="H32B5100"/>
    <x v="5"/>
    <x v="1"/>
    <x v="1"/>
    <s v="HD Ready"/>
    <n v="3"/>
    <n v="3063.4766666700002"/>
    <n v="9190.43"/>
  </r>
  <r>
    <x v="12"/>
    <s v="50PUS6554"/>
    <x v="23"/>
    <x v="0"/>
    <x v="3"/>
    <s v="Ultra HD/4k (3840x2160p)"/>
    <n v="3"/>
    <n v="11034"/>
    <n v="33102"/>
  </r>
  <r>
    <x v="12"/>
    <s v="43PUS6704"/>
    <x v="23"/>
    <x v="0"/>
    <x v="0"/>
    <s v="Ultra HD/4k (3840x2160p)"/>
    <n v="3"/>
    <n v="11999"/>
    <n v="35997"/>
  </r>
  <r>
    <x v="12"/>
    <s v="58PUS6504"/>
    <x v="23"/>
    <x v="0"/>
    <x v="13"/>
    <s v="Ultra HD/4k (3840x2160p)"/>
    <n v="3"/>
    <n v="12999"/>
    <n v="38997"/>
  </r>
  <r>
    <x v="12"/>
    <s v="55UM7450PLA"/>
    <x v="4"/>
    <x v="0"/>
    <x v="2"/>
    <s v="Ultra HD/4k (3840x2160p)"/>
    <n v="3"/>
    <n v="16696.07666667"/>
    <n v="50088.23"/>
  </r>
  <r>
    <x v="12"/>
    <s v="QE55LS01R"/>
    <x v="1"/>
    <x v="0"/>
    <x v="2"/>
    <s v="Ultra HD/4k (3840x2160p)"/>
    <n v="3"/>
    <n v="28630.633333329999"/>
    <n v="85891.9"/>
  </r>
  <r>
    <x v="12"/>
    <s v="UE50RU7410"/>
    <x v="1"/>
    <x v="0"/>
    <x v="3"/>
    <s v="Ultra HD/4k (3840x2160p)"/>
    <n v="3"/>
    <n v="16670.91666667"/>
    <n v="50012.75"/>
  </r>
  <r>
    <x v="12"/>
    <s v="55PUS6754"/>
    <x v="23"/>
    <x v="0"/>
    <x v="2"/>
    <s v="Ultra HD/4k (3840x2160p)"/>
    <n v="3"/>
    <n v="15821"/>
    <n v="47463"/>
  </r>
  <r>
    <x v="12"/>
    <s v="24PHS4354"/>
    <x v="23"/>
    <x v="1"/>
    <x v="6"/>
    <s v="HD Ready"/>
    <n v="3"/>
    <n v="4034.3733333300002"/>
    <n v="12103.12"/>
  </r>
  <r>
    <x v="12"/>
    <s v="LD-2438"/>
    <x v="26"/>
    <x v="1"/>
    <x v="6"/>
    <s v="HD Ready"/>
    <n v="3"/>
    <n v="2935.6666666699998"/>
    <n v="8807"/>
  </r>
  <r>
    <x v="12"/>
    <s v="32HX1850T2"/>
    <x v="32"/>
    <x v="1"/>
    <x v="1"/>
    <s v="HD Ready"/>
    <n v="3"/>
    <n v="2732.3333333300002"/>
    <n v="8197"/>
  </r>
  <r>
    <x v="12"/>
    <s v="32FR50"/>
    <x v="3"/>
    <x v="0"/>
    <x v="1"/>
    <s v="Full HD"/>
    <n v="3"/>
    <n v="5443.25"/>
    <n v="16329.75"/>
  </r>
  <r>
    <x v="12"/>
    <s v="55UR50GU"/>
    <x v="3"/>
    <x v="0"/>
    <x v="2"/>
    <s v="Ultra HD/4k (3840x2160p)"/>
    <n v="3"/>
    <n v="7773"/>
    <n v="23319"/>
  </r>
  <r>
    <x v="12"/>
    <s v="LE-4348"/>
    <x v="26"/>
    <x v="0"/>
    <x v="0"/>
    <s v="Full HD"/>
    <n v="3"/>
    <n v="7499"/>
    <n v="22497"/>
  </r>
  <r>
    <x v="12"/>
    <s v="LD 4329"/>
    <x v="41"/>
    <x v="1"/>
    <x v="0"/>
    <s v="Full HD"/>
    <n v="3"/>
    <n v="7899"/>
    <n v="23697"/>
  </r>
  <r>
    <x v="12"/>
    <s v="UE32N5300"/>
    <x v="1"/>
    <x v="0"/>
    <x v="1"/>
    <s v="Full HD"/>
    <n v="3"/>
    <n v="5997.6666666700003"/>
    <n v="17993"/>
  </r>
  <r>
    <x v="12"/>
    <s v="32L2863"/>
    <x v="7"/>
    <x v="0"/>
    <x v="1"/>
    <s v="Full HD"/>
    <n v="3"/>
    <n v="5299"/>
    <n v="15897"/>
  </r>
  <r>
    <x v="12"/>
    <s v="43UK6300PLB"/>
    <x v="4"/>
    <x v="0"/>
    <x v="0"/>
    <s v="Ultra HD/4k (3840x2160p)"/>
    <n v="3"/>
    <n v="8479"/>
    <n v="25437"/>
  </r>
  <r>
    <x v="12"/>
    <s v="OLED55B8PLA"/>
    <x v="4"/>
    <x v="0"/>
    <x v="2"/>
    <s v="Ultra HD/4k (3840x2160p)"/>
    <n v="3"/>
    <n v="29332.32"/>
    <n v="87996.96"/>
  </r>
  <r>
    <x v="12"/>
    <s v="KD-43XF7596"/>
    <x v="21"/>
    <x v="0"/>
    <x v="0"/>
    <s v="Ultra HD/4k (3840x2160p)"/>
    <n v="3"/>
    <n v="14117.96666667"/>
    <n v="42353.9"/>
  </r>
  <r>
    <x v="12"/>
    <s v="43DP640"/>
    <x v="31"/>
    <x v="0"/>
    <x v="0"/>
    <s v="Ultra HD/4k (3840x2160p)"/>
    <n v="3"/>
    <n v="7729"/>
    <n v="23187"/>
  </r>
  <r>
    <x v="12"/>
    <s v="LD-4017"/>
    <x v="26"/>
    <x v="1"/>
    <x v="4"/>
    <s v="Full HD"/>
    <n v="3"/>
    <n v="5999"/>
    <n v="17997"/>
  </r>
  <r>
    <x v="12"/>
    <s v="19DH4530"/>
    <x v="9"/>
    <x v="1"/>
    <x v="23"/>
    <s v="HD Ready"/>
    <n v="3"/>
    <n v="695.66666667000004"/>
    <n v="2087"/>
  </r>
  <r>
    <x v="12"/>
    <s v="32DH5130"/>
    <x v="9"/>
    <x v="0"/>
    <x v="5"/>
    <s v="HD Ready"/>
    <n v="3"/>
    <n v="2084.3333333300002"/>
    <n v="6253"/>
  </r>
  <r>
    <x v="12"/>
    <s v="LT22M445"/>
    <x v="13"/>
    <x v="1"/>
    <x v="11"/>
    <s v="Full HD"/>
    <n v="2"/>
    <n v="2444"/>
    <n v="4888"/>
  </r>
  <r>
    <x v="12"/>
    <s v="MTV-2429LTA2"/>
    <x v="6"/>
    <x v="0"/>
    <x v="6"/>
    <s v="Full HD"/>
    <n v="2"/>
    <n v="2781.21"/>
    <n v="5562.42"/>
  </r>
  <r>
    <x v="12"/>
    <s v="65UD6326"/>
    <x v="27"/>
    <x v="0"/>
    <x v="14"/>
    <s v="Ultra HD/4k (3840x2160p)"/>
    <n v="2"/>
    <n v="13999"/>
    <n v="27998"/>
  </r>
  <r>
    <x v="12"/>
    <s v="MTV-3230HST2"/>
    <x v="6"/>
    <x v="0"/>
    <x v="1"/>
    <s v="HD Ready"/>
    <n v="2"/>
    <n v="3599"/>
    <n v="7198"/>
  </r>
  <r>
    <x v="12"/>
    <s v="43PUS8545"/>
    <x v="23"/>
    <x v="0"/>
    <x v="0"/>
    <s v="Ultra HD/4k (3840x2160p)"/>
    <n v="2"/>
    <n v="17783.400000000001"/>
    <n v="35566.800000000003"/>
  </r>
  <r>
    <x v="12"/>
    <s v="LED-50J7000 + T2"/>
    <x v="2"/>
    <x v="1"/>
    <x v="3"/>
    <s v="Full HD"/>
    <n v="2"/>
    <n v="6475"/>
    <n v="12950"/>
  </r>
  <r>
    <x v="12"/>
    <s v="GT9FHD43"/>
    <x v="33"/>
    <x v="0"/>
    <x v="0"/>
    <s v="Full HD"/>
    <n v="2"/>
    <n v="6293"/>
    <n v="12586"/>
  </r>
  <r>
    <x v="12"/>
    <s v="A50HD300T2S"/>
    <x v="11"/>
    <x v="0"/>
    <x v="3"/>
    <s v="Ultra HD/4k (3840x2160p)"/>
    <n v="2"/>
    <n v="7649"/>
    <n v="15298"/>
  </r>
  <r>
    <x v="12"/>
    <s v="40U2063"/>
    <x v="7"/>
    <x v="0"/>
    <x v="4"/>
    <s v="Ultra HD/4k (3840x2160p)"/>
    <n v="2"/>
    <n v="8749"/>
    <n v="17498"/>
  </r>
  <r>
    <x v="12"/>
    <s v="75UM7050PLA"/>
    <x v="4"/>
    <x v="0"/>
    <x v="17"/>
    <s v="Ultra HD/4k (3840x2160p)"/>
    <n v="2"/>
    <n v="39999"/>
    <n v="79998"/>
  </r>
  <r>
    <x v="12"/>
    <s v="50A7300F"/>
    <x v="5"/>
    <x v="0"/>
    <x v="3"/>
    <s v="Ultra HD/4k (3840x2160p)"/>
    <n v="2"/>
    <n v="9708.4500000000007"/>
    <n v="19416.900000000001"/>
  </r>
  <r>
    <x v="12"/>
    <s v="S65UHD20B"/>
    <x v="16"/>
    <x v="0"/>
    <x v="14"/>
    <s v="Ultra HD/4k (3840x2160p)"/>
    <n v="2"/>
    <n v="16999.014999999999"/>
    <n v="33998.03"/>
  </r>
  <r>
    <x v="12"/>
    <s v="50A7100F"/>
    <x v="5"/>
    <x v="0"/>
    <x v="3"/>
    <s v="Ultra HD/4k (3840x2160p)"/>
    <n v="2"/>
    <n v="9999"/>
    <n v="19998"/>
  </r>
  <r>
    <x v="12"/>
    <s v="43A7100F"/>
    <x v="5"/>
    <x v="0"/>
    <x v="0"/>
    <s v="Ultra HD/4k (3840x2160p)"/>
    <n v="2"/>
    <n v="8362.52"/>
    <n v="16725.04"/>
  </r>
  <r>
    <x v="12"/>
    <s v="43F8000T"/>
    <x v="28"/>
    <x v="1"/>
    <x v="0"/>
    <s v="Full HD"/>
    <n v="2"/>
    <n v="4699"/>
    <n v="9398"/>
  </r>
  <r>
    <x v="12"/>
    <s v="43FQ1920T2"/>
    <x v="32"/>
    <x v="1"/>
    <x v="0"/>
    <s v="Full HD"/>
    <n v="2"/>
    <n v="4799"/>
    <n v="9598"/>
  </r>
  <r>
    <x v="12"/>
    <s v="A39HD400T2S"/>
    <x v="11"/>
    <x v="0"/>
    <x v="20"/>
    <s v="HD Ready"/>
    <n v="2"/>
    <n v="5021.5"/>
    <n v="10043"/>
  </r>
  <r>
    <x v="12"/>
    <s v="65NANO916NA"/>
    <x v="4"/>
    <x v="0"/>
    <x v="14"/>
    <s v="Ultra HD/4k (3840x2160p)"/>
    <n v="2"/>
    <n v="55004.45"/>
    <n v="110008.9"/>
  </r>
  <r>
    <x v="12"/>
    <s v="QE65Q950T"/>
    <x v="1"/>
    <x v="0"/>
    <x v="14"/>
    <s v="Ultra HD/8k (7680x4320p)"/>
    <n v="2"/>
    <n v="159999"/>
    <n v="319998"/>
  </r>
  <r>
    <x v="12"/>
    <s v="55UN81006LB"/>
    <x v="4"/>
    <x v="0"/>
    <x v="2"/>
    <s v="Ultra HD/4k (3840x2160p)"/>
    <n v="2"/>
    <n v="19555.05"/>
    <n v="39110.1"/>
  </r>
  <r>
    <x v="12"/>
    <s v="24AS1HDT"/>
    <x v="19"/>
    <x v="1"/>
    <x v="6"/>
    <s v="HD Ready"/>
    <n v="2"/>
    <n v="2395"/>
    <n v="4790"/>
  </r>
  <r>
    <x v="12"/>
    <s v="QE75Q95T"/>
    <x v="1"/>
    <x v="0"/>
    <x v="17"/>
    <s v="Ultra HD/4k (3840x2160p)"/>
    <n v="2"/>
    <n v="109999"/>
    <n v="219998"/>
  </r>
  <r>
    <x v="12"/>
    <s v="QE55LS01T"/>
    <x v="1"/>
    <x v="0"/>
    <x v="2"/>
    <s v="Ultra HD/4k (3840x2160p)"/>
    <n v="2"/>
    <n v="36999"/>
    <n v="73998"/>
  </r>
  <r>
    <x v="12"/>
    <s v="QE65Q800T"/>
    <x v="1"/>
    <x v="0"/>
    <x v="14"/>
    <s v="Ultra HD/8k (7680x4320p)"/>
    <n v="2"/>
    <n v="96999"/>
    <n v="193998"/>
  </r>
  <r>
    <x v="12"/>
    <s v="UE75TU8000"/>
    <x v="1"/>
    <x v="0"/>
    <x v="17"/>
    <s v="Ultra HD/4k (3840x2160p)"/>
    <n v="2"/>
    <n v="48999"/>
    <n v="97998"/>
  </r>
  <r>
    <x v="12"/>
    <s v="85B8500UWG"/>
    <x v="5"/>
    <x v="0"/>
    <x v="22"/>
    <s v="Ultra HD/4k (3840x2160p)"/>
    <n v="2"/>
    <n v="49989.95"/>
    <n v="99979.9"/>
  </r>
  <r>
    <x v="12"/>
    <s v="QE55Q60R"/>
    <x v="1"/>
    <x v="0"/>
    <x v="2"/>
    <s v="Ultra HD/4k (3840x2160p)"/>
    <n v="2"/>
    <n v="24499"/>
    <n v="48998"/>
  </r>
  <r>
    <x v="12"/>
    <s v="65U800"/>
    <x v="3"/>
    <x v="0"/>
    <x v="14"/>
    <s v="Ultra HD/4k (3840x2160p)"/>
    <n v="2"/>
    <n v="22999"/>
    <n v="45998"/>
  </r>
  <r>
    <x v="12"/>
    <s v="A43FHD200T2"/>
    <x v="11"/>
    <x v="1"/>
    <x v="0"/>
    <s v="Full HD"/>
    <n v="2"/>
    <n v="4837.45"/>
    <n v="9674.9"/>
  </r>
  <r>
    <x v="12"/>
    <s v="32TH2"/>
    <x v="24"/>
    <x v="1"/>
    <x v="1"/>
    <s v="HD Ready"/>
    <n v="2"/>
    <n v="2374"/>
    <n v="4748"/>
  </r>
  <r>
    <x v="12"/>
    <s v="32BH400"/>
    <x v="9"/>
    <x v="1"/>
    <x v="1"/>
    <s v="HD Ready"/>
    <n v="2"/>
    <n v="2399"/>
    <n v="4798"/>
  </r>
  <r>
    <x v="12"/>
    <s v="UA50LEM1T2USM"/>
    <x v="18"/>
    <x v="0"/>
    <x v="3"/>
    <s v="Ultra HD/4k (3840x2160p)"/>
    <n v="2"/>
    <n v="8077"/>
    <n v="16154"/>
  </r>
  <r>
    <x v="12"/>
    <s v="24HQ92T2"/>
    <x v="30"/>
    <x v="1"/>
    <x v="6"/>
    <s v="HD Ready"/>
    <n v="2"/>
    <n v="1649.5"/>
    <n v="3299"/>
  </r>
  <r>
    <x v="12"/>
    <s v="24FR55WU"/>
    <x v="3"/>
    <x v="0"/>
    <x v="6"/>
    <s v="Full HD"/>
    <n v="2"/>
    <n v="3598.99"/>
    <n v="7197.98"/>
  </r>
  <r>
    <x v="12"/>
    <s v="H65B7500"/>
    <x v="5"/>
    <x v="0"/>
    <x v="14"/>
    <s v="Ultra HD/4k (3840x2160p)"/>
    <n v="2"/>
    <n v="18904.45"/>
    <n v="37808.9"/>
  </r>
  <r>
    <x v="12"/>
    <s v="50USH1930T2"/>
    <x v="32"/>
    <x v="0"/>
    <x v="3"/>
    <s v="Ultra HD/4k (3840x2160p)"/>
    <n v="2"/>
    <n v="8299"/>
    <n v="16598"/>
  </r>
  <r>
    <x v="12"/>
    <s v="UA24LEZ1T2"/>
    <x v="18"/>
    <x v="1"/>
    <x v="6"/>
    <s v="HD Ready"/>
    <n v="2"/>
    <n v="2334"/>
    <n v="4668"/>
  </r>
  <r>
    <x v="12"/>
    <s v="TX-49GXR900"/>
    <x v="22"/>
    <x v="0"/>
    <x v="8"/>
    <s v="Ultra HD/4k (3840x2160p)"/>
    <n v="2"/>
    <n v="13599"/>
    <n v="27198"/>
  </r>
  <r>
    <x v="12"/>
    <s v="58B7200UW"/>
    <x v="5"/>
    <x v="0"/>
    <x v="13"/>
    <s v="Ultra HD/4k (3840x2160p)"/>
    <n v="2"/>
    <n v="13929.45"/>
    <n v="27858.9"/>
  </r>
  <r>
    <x v="12"/>
    <s v="UE65RU7200"/>
    <x v="1"/>
    <x v="0"/>
    <x v="14"/>
    <s v="Ultra HD/4k (3840x2160p)"/>
    <n v="2"/>
    <n v="26998.98"/>
    <n v="53997.96"/>
  </r>
  <r>
    <x v="12"/>
    <s v="43UE6400"/>
    <x v="27"/>
    <x v="0"/>
    <x v="0"/>
    <s v="Ultra HD/4k (3840x2160p)"/>
    <n v="2"/>
    <n v="7761.6"/>
    <n v="15523.2"/>
  </r>
  <r>
    <x v="12"/>
    <s v="KD-55XG8096"/>
    <x v="21"/>
    <x v="0"/>
    <x v="2"/>
    <s v="Ultra HD/4k (3840x2160p)"/>
    <n v="2"/>
    <n v="26499"/>
    <n v="52998"/>
  </r>
  <r>
    <x v="12"/>
    <s v="55PUS6804"/>
    <x v="23"/>
    <x v="0"/>
    <x v="2"/>
    <s v="Ultra HD/4k (3840x2160p)"/>
    <n v="2"/>
    <n v="19999"/>
    <n v="39998"/>
  </r>
  <r>
    <x v="12"/>
    <s v="55OLED854"/>
    <x v="23"/>
    <x v="0"/>
    <x v="2"/>
    <s v="Ultra HD/4k (3840x2160p)"/>
    <n v="2"/>
    <n v="50089.605000000003"/>
    <n v="100179.21"/>
  </r>
  <r>
    <x v="12"/>
    <s v="LD-5529"/>
    <x v="26"/>
    <x v="0"/>
    <x v="2"/>
    <s v="Ultra HD/4k (3840x2160p)"/>
    <n v="2"/>
    <n v="10999"/>
    <n v="21998"/>
  </r>
  <r>
    <x v="12"/>
    <s v="24AS1HDTA1 SMART"/>
    <x v="19"/>
    <x v="0"/>
    <x v="6"/>
    <s v="HD Ready"/>
    <n v="2"/>
    <n v="2599"/>
    <n v="5198"/>
  </r>
  <r>
    <x v="12"/>
    <s v="H50B7100"/>
    <x v="5"/>
    <x v="0"/>
    <x v="3"/>
    <s v="Ultra HD/4k (3840x2160p)"/>
    <n v="2"/>
    <n v="8533.42"/>
    <n v="17066.84"/>
  </r>
  <r>
    <x v="12"/>
    <s v="49UM7400PLB"/>
    <x v="4"/>
    <x v="0"/>
    <x v="8"/>
    <s v="Ultra HD/4k (3840x2160p)"/>
    <n v="2"/>
    <n v="13999"/>
    <n v="27998"/>
  </r>
  <r>
    <x v="12"/>
    <s v="55UM7610PLB"/>
    <x v="4"/>
    <x v="0"/>
    <x v="2"/>
    <s v="Ultra HD/4k (3840x2160p)"/>
    <n v="2"/>
    <n v="19998.96"/>
    <n v="39997.919999999998"/>
  </r>
  <r>
    <x v="12"/>
    <s v="50PUS6754"/>
    <x v="23"/>
    <x v="0"/>
    <x v="3"/>
    <s v="Ultra HD/4k (3840x2160p)"/>
    <n v="2"/>
    <n v="14499"/>
    <n v="28998"/>
  </r>
  <r>
    <x v="12"/>
    <s v="UE50RU7100"/>
    <x v="1"/>
    <x v="0"/>
    <x v="3"/>
    <s v="Ultra HD/4k (3840x2160p)"/>
    <n v="2"/>
    <n v="13498.98"/>
    <n v="26997.96"/>
  </r>
  <r>
    <x v="12"/>
    <s v="MTV-5533UTA2"/>
    <x v="6"/>
    <x v="0"/>
    <x v="2"/>
    <s v="Ultra HD/4k (3840x2160p)"/>
    <n v="2"/>
    <n v="9494.4500000000007"/>
    <n v="18988.900000000001"/>
  </r>
  <r>
    <x v="12"/>
    <s v="LE32CT5030AK"/>
    <x v="8"/>
    <x v="1"/>
    <x v="1"/>
    <s v="HD Ready"/>
    <n v="2"/>
    <n v="3599"/>
    <n v="7198"/>
  </r>
  <r>
    <x v="12"/>
    <s v="32AS1HDTA1"/>
    <x v="19"/>
    <x v="0"/>
    <x v="1"/>
    <s v="HD Ready"/>
    <n v="2"/>
    <n v="3799"/>
    <n v="7598"/>
  </r>
  <r>
    <x v="12"/>
    <s v="E55UHD20B"/>
    <x v="16"/>
    <x v="0"/>
    <x v="2"/>
    <s v="Ultra HD/4k (3840x2160p)"/>
    <n v="2"/>
    <n v="11499"/>
    <n v="22998"/>
  </r>
  <r>
    <x v="12"/>
    <s v="40UR50GU"/>
    <x v="3"/>
    <x v="0"/>
    <x v="4"/>
    <s v="Ultra HD/4k (3840x2160p)"/>
    <n v="2"/>
    <n v="6353.665"/>
    <n v="12707.33"/>
  </r>
  <r>
    <x v="12"/>
    <s v="24FR50WU"/>
    <x v="3"/>
    <x v="0"/>
    <x v="6"/>
    <s v="Full HD"/>
    <n v="2"/>
    <n v="3344.32"/>
    <n v="6688.64"/>
  </r>
  <r>
    <x v="12"/>
    <s v="55Q3 AI"/>
    <x v="10"/>
    <x v="0"/>
    <x v="2"/>
    <s v="Ultra HD/4k (3840x2160p)"/>
    <n v="2"/>
    <n v="11111"/>
    <n v="22222"/>
  </r>
  <r>
    <x v="12"/>
    <s v="43Q3 AI"/>
    <x v="10"/>
    <x v="0"/>
    <x v="0"/>
    <s v="Ultra HD/4k (3840x2160p)"/>
    <n v="2"/>
    <n v="10149"/>
    <n v="20298"/>
  </r>
  <r>
    <x v="12"/>
    <s v="32HE2HDT"/>
    <x v="19"/>
    <x v="1"/>
    <x v="1"/>
    <s v="HD Ready"/>
    <n v="2"/>
    <n v="2403"/>
    <n v="4806"/>
  </r>
  <r>
    <x v="12"/>
    <s v="43UR50GU"/>
    <x v="3"/>
    <x v="0"/>
    <x v="0"/>
    <s v="Ultra HD/4k (3840x2160p)"/>
    <n v="2"/>
    <n v="6799"/>
    <n v="13598"/>
  </r>
  <r>
    <x v="12"/>
    <s v="TX-32FR250"/>
    <x v="22"/>
    <x v="1"/>
    <x v="1"/>
    <s v="HD Ready"/>
    <n v="2"/>
    <n v="3999"/>
    <n v="7998"/>
  </r>
  <r>
    <x v="12"/>
    <s v="32PHS4203"/>
    <x v="23"/>
    <x v="1"/>
    <x v="1"/>
    <s v="HD Ready"/>
    <n v="2"/>
    <n v="4999"/>
    <n v="9998"/>
  </r>
  <r>
    <x v="12"/>
    <s v="KDL-49WF804"/>
    <x v="21"/>
    <x v="0"/>
    <x v="8"/>
    <s v="Full HD"/>
    <n v="2"/>
    <n v="15999"/>
    <n v="31998"/>
  </r>
  <r>
    <x v="12"/>
    <s v="LC-49UI7552E"/>
    <x v="25"/>
    <x v="0"/>
    <x v="8"/>
    <s v="Ultra HD/4k (3840x2160p)"/>
    <n v="2"/>
    <n v="10999"/>
    <n v="21998"/>
  </r>
  <r>
    <x v="12"/>
    <s v="MTV-4332LT2"/>
    <x v="6"/>
    <x v="1"/>
    <x v="0"/>
    <s v="Full HD"/>
    <n v="2"/>
    <n v="4370"/>
    <n v="8740"/>
  </r>
  <r>
    <x v="12"/>
    <s v="KDL-40RE353"/>
    <x v="21"/>
    <x v="1"/>
    <x v="4"/>
    <s v="Full HD"/>
    <n v="2"/>
    <n v="9244"/>
    <n v="18488"/>
  </r>
  <r>
    <x v="12"/>
    <s v="50AF4330"/>
    <x v="9"/>
    <x v="1"/>
    <x v="3"/>
    <s v="Full HD"/>
    <n v="2"/>
    <n v="5383.5"/>
    <n v="10767"/>
  </r>
  <r>
    <x v="12"/>
    <s v="40DF5130"/>
    <x v="9"/>
    <x v="1"/>
    <x v="4"/>
    <s v="Full HD"/>
    <n v="2"/>
    <n v="3145"/>
    <n v="6290"/>
  </r>
  <r>
    <x v="12"/>
    <s v="LE2455T2"/>
    <x v="38"/>
    <x v="1"/>
    <x v="6"/>
    <s v="HD Ready"/>
    <n v="2"/>
    <n v="1984.51"/>
    <n v="3969.02"/>
  </r>
  <r>
    <x v="12"/>
    <s v="MTV-3231LTA2"/>
    <x v="6"/>
    <x v="0"/>
    <x v="1"/>
    <s v="HD Ready"/>
    <n v="1"/>
    <n v="3499"/>
    <n v="3499"/>
  </r>
  <r>
    <x v="12"/>
    <s v="MTV-2431LT2"/>
    <x v="6"/>
    <x v="1"/>
    <x v="6"/>
    <s v="HD Ready"/>
    <n v="1"/>
    <n v="2199"/>
    <n v="2199"/>
  </r>
  <r>
    <x v="12"/>
    <s v="UE24H4080"/>
    <x v="1"/>
    <x v="1"/>
    <x v="6"/>
    <s v="HD Ready"/>
    <n v="1"/>
    <n v="5199"/>
    <n v="5199"/>
  </r>
  <r>
    <x v="12"/>
    <s v="LED-40U600"/>
    <x v="36"/>
    <x v="0"/>
    <x v="4"/>
    <s v="Ultra HD/4k (3840x2160p)"/>
    <n v="1"/>
    <n v="6339.86"/>
    <n v="6339.86"/>
  </r>
  <r>
    <x v="12"/>
    <s v="LE-3270"/>
    <x v="38"/>
    <x v="1"/>
    <x v="1"/>
    <s v="HD Ready"/>
    <n v="1"/>
    <n v="3398.51"/>
    <n v="3398.51"/>
  </r>
  <r>
    <x v="12"/>
    <s v="XU49D401"/>
    <x v="53"/>
    <x v="0"/>
    <x v="8"/>
    <s v="Ultra HD/4k (3840x2160p)"/>
    <n v="1"/>
    <n v="8849"/>
    <n v="8849"/>
  </r>
  <r>
    <x v="12"/>
    <s v="U60P6026"/>
    <x v="31"/>
    <x v="0"/>
    <x v="29"/>
    <s v="Ultra HD/4k (3840x2160p)"/>
    <n v="1"/>
    <n v="12699"/>
    <n v="12699"/>
  </r>
  <r>
    <x v="12"/>
    <s v="50UD6326"/>
    <x v="27"/>
    <x v="0"/>
    <x v="8"/>
    <s v="Ultra HD/4k (3840x2160p)"/>
    <n v="1"/>
    <n v="8499"/>
    <n v="8499"/>
  </r>
  <r>
    <x v="12"/>
    <s v="49UD6596"/>
    <x v="27"/>
    <x v="0"/>
    <x v="8"/>
    <s v="Ultra HD/4k (3840x2160p)"/>
    <n v="1"/>
    <n v="10099"/>
    <n v="10099"/>
  </r>
  <r>
    <x v="12"/>
    <s v="49UD6306"/>
    <x v="27"/>
    <x v="0"/>
    <x v="8"/>
    <s v="Ultra HD/4k (3840x2160p)"/>
    <n v="1"/>
    <n v="8399"/>
    <n v="8399"/>
  </r>
  <r>
    <x v="12"/>
    <s v="65UD6316"/>
    <x v="27"/>
    <x v="0"/>
    <x v="14"/>
    <s v="Ultra HD/4k (3840x2160p)"/>
    <n v="1"/>
    <n v="13999"/>
    <n v="13999"/>
  </r>
  <r>
    <x v="12"/>
    <s v="49UD6436"/>
    <x v="27"/>
    <x v="0"/>
    <x v="8"/>
    <s v="Ultra HD/4k (3840x2160p)"/>
    <n v="1"/>
    <n v="9599"/>
    <n v="9599"/>
  </r>
  <r>
    <x v="12"/>
    <s v="55UD6436"/>
    <x v="27"/>
    <x v="0"/>
    <x v="2"/>
    <s v="Ultra HD/4k (3840x2160p)"/>
    <n v="1"/>
    <n v="10599"/>
    <n v="10599"/>
  </r>
  <r>
    <x v="12"/>
    <s v="55UD6316"/>
    <x v="27"/>
    <x v="0"/>
    <x v="2"/>
    <s v="Ultra HD/4k (3840x2160p)"/>
    <n v="1"/>
    <n v="9499"/>
    <n v="9499"/>
  </r>
  <r>
    <x v="12"/>
    <s v="49UC6316"/>
    <x v="27"/>
    <x v="0"/>
    <x v="8"/>
    <s v="Ultra HD/4k (3840x2160p)"/>
    <n v="1"/>
    <n v="8399"/>
    <n v="8399"/>
  </r>
  <r>
    <x v="12"/>
    <s v="LED-43H7000 SMART + T2"/>
    <x v="2"/>
    <x v="0"/>
    <x v="0"/>
    <s v="Full HD"/>
    <n v="1"/>
    <n v="5999"/>
    <n v="5999"/>
  </r>
  <r>
    <x v="12"/>
    <s v="OLED77CX6LA"/>
    <x v="4"/>
    <x v="0"/>
    <x v="25"/>
    <s v="Ultra HD/4k (3840x2160p)"/>
    <n v="1"/>
    <n v="219999"/>
    <n v="219999"/>
  </r>
  <r>
    <x v="12"/>
    <s v="GTHD40T2"/>
    <x v="33"/>
    <x v="0"/>
    <x v="4"/>
    <s v="Full HD"/>
    <n v="1"/>
    <n v="4595"/>
    <n v="4595"/>
  </r>
  <r>
    <x v="12"/>
    <s v="40WG965"/>
    <x v="12"/>
    <x v="0"/>
    <x v="4"/>
    <s v="Full HD"/>
    <n v="1"/>
    <n v="6999"/>
    <n v="6999"/>
  </r>
  <r>
    <x v="12"/>
    <s v="KD-49XH8596"/>
    <x v="21"/>
    <x v="0"/>
    <x v="8"/>
    <s v="Ultra HD/4k (3840x2160p)"/>
    <n v="1"/>
    <n v="29759"/>
    <n v="29759"/>
  </r>
  <r>
    <x v="12"/>
    <s v="58PUS8545"/>
    <x v="23"/>
    <x v="0"/>
    <x v="13"/>
    <s v="Ultra HD/4k (3840x2160p)"/>
    <n v="1"/>
    <n v="23986"/>
    <n v="23986"/>
  </r>
  <r>
    <x v="12"/>
    <s v="70PUS8545"/>
    <x v="23"/>
    <x v="0"/>
    <x v="16"/>
    <s v="Ultra HD/4k (3840x2160p)"/>
    <n v="1"/>
    <n v="41999"/>
    <n v="41999"/>
  </r>
  <r>
    <x v="12"/>
    <s v="XF32A300"/>
    <x v="53"/>
    <x v="0"/>
    <x v="1"/>
    <s v="Full HD"/>
    <n v="1"/>
    <n v="4399"/>
    <n v="4399"/>
  </r>
  <r>
    <x v="12"/>
    <s v="XF32D401"/>
    <x v="53"/>
    <x v="0"/>
    <x v="5"/>
    <s v="Full HD"/>
    <n v="1"/>
    <n v="4399"/>
    <n v="4399"/>
  </r>
  <r>
    <x v="12"/>
    <s v="OLED55CX6LA"/>
    <x v="4"/>
    <x v="0"/>
    <x v="2"/>
    <s v="Ultra HD/4k (3840x2160p)"/>
    <n v="1"/>
    <n v="58999"/>
    <n v="58999"/>
  </r>
  <r>
    <x v="12"/>
    <s v="40BF4E"/>
    <x v="25"/>
    <x v="0"/>
    <x v="4"/>
    <s v="Ultra HD/4k (3840x2160p)"/>
    <n v="1"/>
    <n v="6598.9"/>
    <n v="6598.9"/>
  </r>
  <r>
    <x v="12"/>
    <s v="50BL3E"/>
    <x v="25"/>
    <x v="0"/>
    <x v="3"/>
    <s v="Ultra HD/4k (3840x2160p)"/>
    <n v="1"/>
    <n v="10998"/>
    <n v="10998"/>
  </r>
  <r>
    <x v="12"/>
    <s v="55UN965"/>
    <x v="12"/>
    <x v="0"/>
    <x v="2"/>
    <s v="Ultra HD/4k (3840x2160p)"/>
    <n v="1"/>
    <n v="12869"/>
    <n v="12869"/>
  </r>
  <r>
    <x v="12"/>
    <s v="50UN965"/>
    <x v="12"/>
    <x v="0"/>
    <x v="3"/>
    <s v="Ultra HD/4k (3840x2160p)"/>
    <n v="1"/>
    <n v="10345.5"/>
    <n v="10345.5"/>
  </r>
  <r>
    <x v="12"/>
    <s v="UA32DM2500S9"/>
    <x v="18"/>
    <x v="0"/>
    <x v="1"/>
    <s v="HD Ready"/>
    <n v="1"/>
    <n v="3999"/>
    <n v="3999"/>
  </r>
  <r>
    <x v="12"/>
    <s v="KD-49XH9505"/>
    <x v="21"/>
    <x v="0"/>
    <x v="8"/>
    <s v="Ultra HD/4k (3840x2160p)"/>
    <n v="1"/>
    <n v="48999.9"/>
    <n v="48999.9"/>
  </r>
  <r>
    <x v="12"/>
    <s v="43UN965"/>
    <x v="12"/>
    <x v="0"/>
    <x v="0"/>
    <s v="Ultra HD/4k (3840x2160p)"/>
    <n v="1"/>
    <n v="8999"/>
    <n v="8999"/>
  </r>
  <r>
    <x v="12"/>
    <s v="UA55LEP1UHD9"/>
    <x v="18"/>
    <x v="0"/>
    <x v="2"/>
    <s v="Ultra HD/4k (3840x2160p)"/>
    <n v="1"/>
    <n v="9249.74"/>
    <n v="9249.74"/>
  </r>
  <r>
    <x v="12"/>
    <s v="OLED65CX6LA"/>
    <x v="4"/>
    <x v="0"/>
    <x v="14"/>
    <s v="Ultra HD/4k (3840x2160p)"/>
    <n v="1"/>
    <n v="89999"/>
    <n v="89999"/>
  </r>
  <r>
    <x v="12"/>
    <s v="KD-65XH9096"/>
    <x v="21"/>
    <x v="0"/>
    <x v="14"/>
    <s v="Ultra HD/4k (3840x2160p)"/>
    <n v="1"/>
    <n v="48249"/>
    <n v="48249"/>
  </r>
  <r>
    <x v="12"/>
    <s v="A32HD400"/>
    <x v="11"/>
    <x v="1"/>
    <x v="1"/>
    <s v="HD Ready"/>
    <n v="1"/>
    <n v="2599.37"/>
    <n v="2599.37"/>
  </r>
  <r>
    <x v="12"/>
    <s v="UA32HD20T2"/>
    <x v="18"/>
    <x v="1"/>
    <x v="1"/>
    <s v="HD Ready"/>
    <n v="1"/>
    <n v="3099"/>
    <n v="3099"/>
  </r>
  <r>
    <x v="12"/>
    <s v="39AS1HDTA1"/>
    <x v="19"/>
    <x v="0"/>
    <x v="20"/>
    <s v="HD Ready"/>
    <n v="1"/>
    <n v="3781"/>
    <n v="3781"/>
  </r>
  <r>
    <x v="12"/>
    <s v="UE32T4520"/>
    <x v="1"/>
    <x v="0"/>
    <x v="1"/>
    <s v="HD Ready"/>
    <n v="1"/>
    <n v="5998.98"/>
    <n v="5998.98"/>
  </r>
  <r>
    <x v="12"/>
    <s v="UA58LEP1UHD9"/>
    <x v="18"/>
    <x v="0"/>
    <x v="13"/>
    <s v="Ultra HD/4k (3840x2160p)"/>
    <n v="1"/>
    <n v="10499"/>
    <n v="10499"/>
  </r>
  <r>
    <x v="12"/>
    <s v="UA32HD20T2S"/>
    <x v="18"/>
    <x v="0"/>
    <x v="1"/>
    <s v="HD Ready"/>
    <n v="1"/>
    <n v="4099"/>
    <n v="4099"/>
  </r>
  <r>
    <x v="12"/>
    <s v="UA50LEP1UHD9M"/>
    <x v="18"/>
    <x v="0"/>
    <x v="3"/>
    <s v="Ultra HD/4k (3840x2160p)"/>
    <n v="1"/>
    <n v="8999.9"/>
    <n v="8999.9"/>
  </r>
  <r>
    <x v="12"/>
    <s v="75UN81006LB"/>
    <x v="4"/>
    <x v="0"/>
    <x v="17"/>
    <s v="Ultra HD/4k (3840x2160p)"/>
    <n v="1"/>
    <n v="52999"/>
    <n v="52999"/>
  </r>
  <r>
    <x v="12"/>
    <s v="TV 4S 43 EU"/>
    <x v="0"/>
    <x v="0"/>
    <x v="0"/>
    <s v="Ultra HD/4k (3840x2160p)"/>
    <n v="1"/>
    <n v="7499"/>
    <n v="7499"/>
  </r>
  <r>
    <x v="12"/>
    <s v="QE75Q800T"/>
    <x v="1"/>
    <x v="0"/>
    <x v="17"/>
    <s v="Ultra HD/8k (7680x4320p)"/>
    <n v="1"/>
    <n v="142290"/>
    <n v="142290"/>
  </r>
  <r>
    <x v="12"/>
    <s v="A24HD200T2S"/>
    <x v="11"/>
    <x v="0"/>
    <x v="6"/>
    <s v="HD Ready"/>
    <n v="1"/>
    <n v="2909"/>
    <n v="2909"/>
  </r>
  <r>
    <x v="12"/>
    <s v="KD-75XH9505"/>
    <x v="21"/>
    <x v="0"/>
    <x v="17"/>
    <s v="Ultra HD/4k (3840x2160p)"/>
    <n v="1"/>
    <n v="119999.9"/>
    <n v="119999.9"/>
  </r>
  <r>
    <x v="12"/>
    <s v="KD-65XH9505"/>
    <x v="21"/>
    <x v="0"/>
    <x v="14"/>
    <s v="Ultra HD/4k (3840x2160p)"/>
    <n v="1"/>
    <n v="77999"/>
    <n v="77999"/>
  </r>
  <r>
    <x v="12"/>
    <s v="KD-85XH9505"/>
    <x v="21"/>
    <x v="0"/>
    <x v="22"/>
    <s v="Ultra HD/4k (3840x2160p)"/>
    <n v="1"/>
    <n v="189999"/>
    <n v="189999"/>
  </r>
  <r>
    <x v="12"/>
    <s v="KD-85XH8096"/>
    <x v="21"/>
    <x v="0"/>
    <x v="22"/>
    <s v="Ultra HD/4k (3840x2160p)"/>
    <n v="1"/>
    <n v="86979"/>
    <n v="86979"/>
  </r>
  <r>
    <x v="12"/>
    <s v="QE75Q950T"/>
    <x v="1"/>
    <x v="0"/>
    <x v="17"/>
    <s v="Ultra HD/8k (7680x4320p)"/>
    <n v="1"/>
    <n v="242999"/>
    <n v="242999"/>
  </r>
  <r>
    <x v="12"/>
    <s v="86NANO906NA"/>
    <x v="4"/>
    <x v="0"/>
    <x v="37"/>
    <s v="Ultra HD/4k (3840x2160p)"/>
    <n v="1"/>
    <n v="144999"/>
    <n v="144999"/>
  </r>
  <r>
    <x v="12"/>
    <s v="65NANO866NA"/>
    <x v="4"/>
    <x v="0"/>
    <x v="14"/>
    <s v="Ultra HD/4k (3840x2160p)"/>
    <n v="1"/>
    <n v="46998.96"/>
    <n v="46998.96"/>
  </r>
  <r>
    <x v="12"/>
    <s v="QE43LS01T"/>
    <x v="1"/>
    <x v="0"/>
    <x v="0"/>
    <s v="Ultra HD/4k (3840x2160p)"/>
    <n v="1"/>
    <n v="26999"/>
    <n v="26999"/>
  </r>
  <r>
    <x v="12"/>
    <s v="QE75LS03T"/>
    <x v="1"/>
    <x v="0"/>
    <x v="17"/>
    <s v="Ultra HD/4k (3840x2160p)"/>
    <n v="1"/>
    <n v="82000"/>
    <n v="82000"/>
  </r>
  <r>
    <x v="12"/>
    <s v="QE75Q77T"/>
    <x v="1"/>
    <x v="0"/>
    <x v="17"/>
    <s v="Ultra HD/4k (3840x2160p)"/>
    <n v="1"/>
    <n v="64998"/>
    <n v="64998"/>
  </r>
  <r>
    <x v="12"/>
    <s v="32BB3E"/>
    <x v="25"/>
    <x v="1"/>
    <x v="1"/>
    <s v="HD Ready"/>
    <n v="1"/>
    <n v="4198.9799999999996"/>
    <n v="4198.9799999999996"/>
  </r>
  <r>
    <x v="12"/>
    <s v="40BL2E"/>
    <x v="25"/>
    <x v="0"/>
    <x v="4"/>
    <s v="Ultra HD/4k (3840x2160p)"/>
    <n v="1"/>
    <n v="9555"/>
    <n v="9555"/>
  </r>
  <r>
    <x v="12"/>
    <s v="32L2963"/>
    <x v="7"/>
    <x v="0"/>
    <x v="1"/>
    <s v="Full HD"/>
    <n v="1"/>
    <n v="5799"/>
    <n v="5799"/>
  </r>
  <r>
    <x v="12"/>
    <s v="55UA3A63"/>
    <x v="7"/>
    <x v="0"/>
    <x v="2"/>
    <s v="Ultra HD/4k (3840x2160p)"/>
    <n v="1"/>
    <n v="13999"/>
    <n v="13999"/>
  </r>
  <r>
    <x v="12"/>
    <s v="LE55K6700UG"/>
    <x v="55"/>
    <x v="0"/>
    <x v="2"/>
    <s v="Ultra HD/4k (3840x2160p)"/>
    <n v="1"/>
    <n v="11999"/>
    <n v="11999"/>
  </r>
  <r>
    <x v="12"/>
    <s v="LE32K6600SG"/>
    <x v="55"/>
    <x v="0"/>
    <x v="1"/>
    <s v="HD Ready"/>
    <n v="1"/>
    <n v="4529"/>
    <n v="4529"/>
  </r>
  <r>
    <x v="12"/>
    <s v="50BL5E"/>
    <x v="25"/>
    <x v="0"/>
    <x v="3"/>
    <s v="Ultra HD/4k (3840x2160p)"/>
    <n v="1"/>
    <n v="12499"/>
    <n v="12499"/>
  </r>
  <r>
    <x v="12"/>
    <s v="55USX1950T2"/>
    <x v="32"/>
    <x v="0"/>
    <x v="2"/>
    <s v="Ultra HD/4k (3840x2160p)"/>
    <n v="1"/>
    <n v="8893.09"/>
    <n v="8893.09"/>
  </r>
  <r>
    <x v="12"/>
    <s v="D1TV50SS05X"/>
    <x v="49"/>
    <x v="0"/>
    <x v="3"/>
    <s v="Full HD"/>
    <n v="1"/>
    <n v="9025.23"/>
    <n v="9025.23"/>
  </r>
  <r>
    <x v="12"/>
    <s v="65BL2E"/>
    <x v="25"/>
    <x v="0"/>
    <x v="14"/>
    <s v="Ultra HD/4k (3840x2160p)"/>
    <n v="1"/>
    <n v="20499"/>
    <n v="20499"/>
  </r>
  <r>
    <x v="12"/>
    <s v="L50UHD21B"/>
    <x v="16"/>
    <x v="1"/>
    <x v="3"/>
    <s v="Ultra HD/4k (3840x2160p)"/>
    <n v="1"/>
    <n v="7199.23"/>
    <n v="7199.23"/>
  </r>
  <r>
    <x v="12"/>
    <s v="70UM7450PLA"/>
    <x v="4"/>
    <x v="0"/>
    <x v="16"/>
    <s v="Ultra HD/4k (3840x2160p)"/>
    <n v="1"/>
    <n v="31010.74"/>
    <n v="31010.74"/>
  </r>
  <r>
    <x v="12"/>
    <s v="OLED65B9PLA"/>
    <x v="4"/>
    <x v="0"/>
    <x v="14"/>
    <s v="Ultra HD/4k (3840x2160p)"/>
    <n v="1"/>
    <n v="65999.899999999994"/>
    <n v="65999.899999999994"/>
  </r>
  <r>
    <x v="12"/>
    <s v="50AS1FHDTA1"/>
    <x v="19"/>
    <x v="0"/>
    <x v="3"/>
    <s v="Full HD"/>
    <n v="1"/>
    <n v="7999"/>
    <n v="7999"/>
  </r>
  <r>
    <x v="12"/>
    <s v="JU50DS700S"/>
    <x v="34"/>
    <x v="0"/>
    <x v="3"/>
    <s v="Ultra HD/4k (3840x2160p)"/>
    <n v="1"/>
    <n v="9499"/>
    <n v="9499"/>
  </r>
  <r>
    <x v="12"/>
    <s v="65PUS6554"/>
    <x v="23"/>
    <x v="0"/>
    <x v="35"/>
    <s v="Ultra HD/4k (3840x2160p)"/>
    <n v="1"/>
    <n v="20999"/>
    <n v="20999"/>
  </r>
  <r>
    <x v="12"/>
    <s v="IX 40"/>
    <x v="39"/>
    <x v="0"/>
    <x v="4"/>
    <s v="Full HD"/>
    <n v="1"/>
    <n v="5587"/>
    <n v="5587"/>
  </r>
  <r>
    <x v="12"/>
    <s v="LD-2419"/>
    <x v="26"/>
    <x v="1"/>
    <x v="6"/>
    <s v="HD Ready"/>
    <n v="1"/>
    <n v="2399"/>
    <n v="2399"/>
  </r>
  <r>
    <x v="12"/>
    <s v="55UT965"/>
    <x v="12"/>
    <x v="0"/>
    <x v="2"/>
    <s v="Ultra HD/4k (3840x2160p)"/>
    <n v="1"/>
    <n v="9599"/>
    <n v="9599"/>
  </r>
  <r>
    <x v="12"/>
    <s v="UA43IA124US"/>
    <x v="18"/>
    <x v="0"/>
    <x v="0"/>
    <s v="Ultra HD/4k (3840x2160p)"/>
    <n v="1"/>
    <n v="6789.9"/>
    <n v="6789.9"/>
  </r>
  <r>
    <x v="12"/>
    <s v="UA50IA124US"/>
    <x v="18"/>
    <x v="0"/>
    <x v="3"/>
    <s v="Ultra HD/4k (3840x2160p)"/>
    <n v="1"/>
    <n v="8699"/>
    <n v="8699"/>
  </r>
  <r>
    <x v="12"/>
    <s v="TX-55GXR600"/>
    <x v="22"/>
    <x v="0"/>
    <x v="2"/>
    <s v="Ultra HD/4k (3840x2160p)"/>
    <n v="1"/>
    <n v="11999"/>
    <n v="11999"/>
  </r>
  <r>
    <x v="12"/>
    <s v="UA328IA124FDS"/>
    <x v="18"/>
    <x v="0"/>
    <x v="1"/>
    <s v="Full HD"/>
    <n v="1"/>
    <n v="4599"/>
    <n v="4599"/>
  </r>
  <r>
    <x v="12"/>
    <s v="UA58LENSUHD"/>
    <x v="18"/>
    <x v="0"/>
    <x v="13"/>
    <s v="Ultra HD/4k (3840x2160p)"/>
    <n v="1"/>
    <n v="9499"/>
    <n v="9499"/>
  </r>
  <r>
    <x v="12"/>
    <s v="49AS1FHDTA1"/>
    <x v="19"/>
    <x v="0"/>
    <x v="8"/>
    <s v="Full HD"/>
    <n v="1"/>
    <n v="4512"/>
    <n v="4512"/>
  </r>
  <r>
    <x v="12"/>
    <s v="24DH5500"/>
    <x v="8"/>
    <x v="0"/>
    <x v="6"/>
    <s v="HD Ready"/>
    <n v="1"/>
    <n v="2788.77"/>
    <n v="2788.77"/>
  </r>
  <r>
    <x v="12"/>
    <s v="UA24IA124S"/>
    <x v="18"/>
    <x v="0"/>
    <x v="6"/>
    <s v="HD Ready"/>
    <n v="1"/>
    <n v="3624"/>
    <n v="3624"/>
  </r>
  <r>
    <x v="12"/>
    <s v="UA32H1200"/>
    <x v="45"/>
    <x v="0"/>
    <x v="1"/>
    <s v="HD Ready"/>
    <n v="1"/>
    <n v="4999"/>
    <n v="4999"/>
  </r>
  <r>
    <x v="12"/>
    <s v="40F9000ST"/>
    <x v="28"/>
    <x v="0"/>
    <x v="4"/>
    <s v="Full HD"/>
    <n v="1"/>
    <n v="4399"/>
    <n v="4399"/>
  </r>
  <r>
    <x v="12"/>
    <s v="UA39LEZ1T2"/>
    <x v="18"/>
    <x v="1"/>
    <x v="20"/>
    <s v="HD Ready"/>
    <n v="1"/>
    <n v="3817.92"/>
    <n v="3817.92"/>
  </r>
  <r>
    <x v="12"/>
    <s v="UA40DM2500S"/>
    <x v="18"/>
    <x v="0"/>
    <x v="4"/>
    <s v="Full HD"/>
    <n v="1"/>
    <n v="5799"/>
    <n v="5799"/>
  </r>
  <r>
    <x v="12"/>
    <s v="UA32LEF1T2"/>
    <x v="18"/>
    <x v="1"/>
    <x v="1"/>
    <s v="HD Ready"/>
    <n v="1"/>
    <n v="2999"/>
    <n v="2999"/>
  </r>
  <r>
    <x v="12"/>
    <s v="UA22LEN1T2"/>
    <x v="18"/>
    <x v="1"/>
    <x v="11"/>
    <s v="Full HD"/>
    <n v="1"/>
    <n v="2299"/>
    <n v="2299"/>
  </r>
  <r>
    <x v="12"/>
    <s v="JH32DS700S"/>
    <x v="34"/>
    <x v="0"/>
    <x v="1"/>
    <s v="HD Ready"/>
    <n v="1"/>
    <n v="3779"/>
    <n v="3779"/>
  </r>
  <r>
    <x v="12"/>
    <s v="39HN82T2"/>
    <x v="30"/>
    <x v="1"/>
    <x v="20"/>
    <s v="HD Ready"/>
    <n v="1"/>
    <n v="4099"/>
    <n v="4099"/>
  </r>
  <r>
    <x v="12"/>
    <s v="24HR55GU"/>
    <x v="3"/>
    <x v="0"/>
    <x v="6"/>
    <s v="HD Ready"/>
    <n v="1"/>
    <n v="2303"/>
    <n v="2303"/>
  </r>
  <r>
    <x v="12"/>
    <s v="65UK850T"/>
    <x v="12"/>
    <x v="0"/>
    <x v="14"/>
    <s v="Ultra HD/4k (3840x2160p)"/>
    <n v="1"/>
    <n v="14999"/>
    <n v="14999"/>
  </r>
  <r>
    <x v="12"/>
    <s v="55OLED754"/>
    <x v="23"/>
    <x v="0"/>
    <x v="2"/>
    <s v="Ultra HD/4k (3840x2160p)"/>
    <n v="1"/>
    <n v="31999"/>
    <n v="31999"/>
  </r>
  <r>
    <x v="12"/>
    <s v="49DU6510"/>
    <x v="8"/>
    <x v="0"/>
    <x v="8"/>
    <s v="Ultra HD/4k (3840x2160p)"/>
    <n v="1"/>
    <n v="9039.75"/>
    <n v="9039.75"/>
  </r>
  <r>
    <x v="12"/>
    <s v="KD-65AG8"/>
    <x v="21"/>
    <x v="0"/>
    <x v="14"/>
    <s v="Ultra HD/4k (3840x2160p)"/>
    <n v="1"/>
    <n v="99999"/>
    <n v="99999"/>
  </r>
  <r>
    <x v="12"/>
    <s v="65EP680"/>
    <x v="31"/>
    <x v="0"/>
    <x v="35"/>
    <s v="Ultra HD/4k (3840x2160p)"/>
    <n v="1"/>
    <n v="23999"/>
    <n v="23999"/>
  </r>
  <r>
    <x v="12"/>
    <s v="55EP680"/>
    <x v="31"/>
    <x v="0"/>
    <x v="10"/>
    <s v="Ultra HD/4k (3840x2160p)"/>
    <n v="1"/>
    <n v="17340"/>
    <n v="17340"/>
  </r>
  <r>
    <x v="12"/>
    <s v="UE55RU7200"/>
    <x v="1"/>
    <x v="0"/>
    <x v="2"/>
    <s v="Ultra HD/4k (3840x2160p)"/>
    <n v="1"/>
    <n v="15699"/>
    <n v="15699"/>
  </r>
  <r>
    <x v="12"/>
    <s v="65EP660"/>
    <x v="31"/>
    <x v="0"/>
    <x v="14"/>
    <s v="Ultra HD/4k (3840x2160p)"/>
    <n v="1"/>
    <n v="23903"/>
    <n v="23903"/>
  </r>
  <r>
    <x v="12"/>
    <s v="55PUS6554"/>
    <x v="23"/>
    <x v="0"/>
    <x v="2"/>
    <s v="Ultra HD/4k (3840x2160p)"/>
    <n v="1"/>
    <n v="13598"/>
    <n v="13598"/>
  </r>
  <r>
    <x v="12"/>
    <s v="32HR55GU"/>
    <x v="3"/>
    <x v="0"/>
    <x v="1"/>
    <s v="HD Ready"/>
    <n v="1"/>
    <n v="4199"/>
    <n v="4199"/>
  </r>
  <r>
    <x v="12"/>
    <s v="LED-49E6000 SMART + T2"/>
    <x v="2"/>
    <x v="0"/>
    <x v="8"/>
    <s v="Full HD"/>
    <n v="1"/>
    <n v="7599"/>
    <n v="7599"/>
  </r>
  <r>
    <x v="12"/>
    <s v="49UM7390PLC"/>
    <x v="4"/>
    <x v="0"/>
    <x v="8"/>
    <s v="Ultra HD/4k (3840x2160p)"/>
    <n v="1"/>
    <n v="11095"/>
    <n v="11095"/>
  </r>
  <r>
    <x v="12"/>
    <s v="KD-65XG8096"/>
    <x v="21"/>
    <x v="0"/>
    <x v="14"/>
    <s v="Ultra HD/4k (3840x2160p)"/>
    <n v="1"/>
    <n v="29999"/>
    <n v="29999"/>
  </r>
  <r>
    <x v="12"/>
    <s v="QE55Q77R"/>
    <x v="1"/>
    <x v="0"/>
    <x v="2"/>
    <s v="Ultra HD/4k (3840x2160p)"/>
    <n v="1"/>
    <n v="17679"/>
    <n v="17679"/>
  </r>
  <r>
    <x v="12"/>
    <s v="OLED55C9PLA"/>
    <x v="4"/>
    <x v="0"/>
    <x v="2"/>
    <s v="Ultra HD/4k (3840x2160p)"/>
    <n v="1"/>
    <n v="47053"/>
    <n v="47053"/>
  </r>
  <r>
    <x v="12"/>
    <s v="QE43LS01R"/>
    <x v="1"/>
    <x v="0"/>
    <x v="0"/>
    <s v="Ultra HD/4k (3840x2160p)"/>
    <n v="1"/>
    <n v="23799.9"/>
    <n v="23799.9"/>
  </r>
  <r>
    <x v="12"/>
    <s v="OLED77C9PLA"/>
    <x v="4"/>
    <x v="0"/>
    <x v="25"/>
    <s v="Ultra HD/4k (3840x2160p)"/>
    <n v="1"/>
    <n v="212499"/>
    <n v="212499"/>
  </r>
  <r>
    <x v="12"/>
    <s v="UE43RU7412"/>
    <x v="1"/>
    <x v="0"/>
    <x v="0"/>
    <s v="Ultra HD/4k (3840x2160p)"/>
    <n v="1"/>
    <n v="12300"/>
    <n v="12300"/>
  </r>
  <r>
    <x v="12"/>
    <s v="40FE850"/>
    <x v="40"/>
    <x v="0"/>
    <x v="15"/>
    <s v="Full HD"/>
    <n v="1"/>
    <n v="5095"/>
    <n v="5095"/>
  </r>
  <r>
    <x v="12"/>
    <s v="UE55RU7172"/>
    <x v="1"/>
    <x v="0"/>
    <x v="2"/>
    <s v="Ultra HD/4k (3840x2160p)"/>
    <n v="1"/>
    <n v="13299"/>
    <n v="13299"/>
  </r>
  <r>
    <x v="12"/>
    <s v="65PUS6754"/>
    <x v="23"/>
    <x v="0"/>
    <x v="14"/>
    <s v="Ultra HD/4k (3840x2160p)"/>
    <n v="1"/>
    <n v="22999"/>
    <n v="22999"/>
  </r>
  <r>
    <x v="12"/>
    <s v="UE49RU8000"/>
    <x v="1"/>
    <x v="0"/>
    <x v="8"/>
    <s v="Ultra HD/4k (3840x2160p)"/>
    <n v="1"/>
    <n v="13299"/>
    <n v="13299"/>
  </r>
  <r>
    <x v="12"/>
    <s v="UE55RU7470"/>
    <x v="1"/>
    <x v="0"/>
    <x v="2"/>
    <s v="Ultra HD/4k (3840x2160p)"/>
    <n v="1"/>
    <n v="18999"/>
    <n v="18999"/>
  </r>
  <r>
    <x v="12"/>
    <s v="UE75RU7100"/>
    <x v="1"/>
    <x v="0"/>
    <x v="17"/>
    <s v="Ultra HD/4k (3840x2160p)"/>
    <n v="1"/>
    <n v="38998.980000000003"/>
    <n v="38998.980000000003"/>
  </r>
  <r>
    <x v="12"/>
    <s v="50DU5502"/>
    <x v="8"/>
    <x v="0"/>
    <x v="3"/>
    <s v="Ultra HD/4k (3840x2160p)"/>
    <n v="1"/>
    <n v="7999"/>
    <n v="7999"/>
  </r>
  <r>
    <x v="12"/>
    <s v="QE65Q80R"/>
    <x v="1"/>
    <x v="0"/>
    <x v="14"/>
    <s v="Ultra HD/4k (3840x2160p)"/>
    <n v="1"/>
    <n v="53998.98"/>
    <n v="53998.98"/>
  </r>
  <r>
    <x v="12"/>
    <s v="LE43CU6550AK"/>
    <x v="8"/>
    <x v="0"/>
    <x v="0"/>
    <s v="Ultra HD/4k (3840x2160p)"/>
    <n v="1"/>
    <n v="4759"/>
    <n v="4759"/>
  </r>
  <r>
    <x v="12"/>
    <s v="32AS1HDT"/>
    <x v="19"/>
    <x v="1"/>
    <x v="1"/>
    <s v="HD Ready"/>
    <n v="1"/>
    <n v="2899"/>
    <n v="2899"/>
  </r>
  <r>
    <x v="12"/>
    <s v="4A PRO 32"/>
    <x v="0"/>
    <x v="0"/>
    <x v="1"/>
    <s v="HD Ready"/>
    <n v="1"/>
    <n v="4399"/>
    <n v="4399"/>
  </r>
  <r>
    <x v="12"/>
    <s v="S75UHD20G"/>
    <x v="16"/>
    <x v="0"/>
    <x v="17"/>
    <s v="Ultra HD/4k (3840x2160p)"/>
    <n v="1"/>
    <n v="26999"/>
    <n v="26999"/>
  </r>
  <r>
    <x v="12"/>
    <s v="LE19CT5000"/>
    <x v="8"/>
    <x v="1"/>
    <x v="23"/>
    <s v="HD Ready"/>
    <n v="1"/>
    <n v="2699"/>
    <n v="2699"/>
  </r>
  <r>
    <x v="12"/>
    <s v="H75A6500IL"/>
    <x v="5"/>
    <x v="0"/>
    <x v="17"/>
    <s v="Ultra HD/4k (3840x2160p)"/>
    <n v="1"/>
    <n v="28020.5"/>
    <n v="28020.5"/>
  </r>
  <r>
    <x v="12"/>
    <s v="LC-32HI3012E"/>
    <x v="25"/>
    <x v="1"/>
    <x v="1"/>
    <s v="HD Ready"/>
    <n v="1"/>
    <n v="3598.98"/>
    <n v="3598.98"/>
  </r>
  <r>
    <x v="12"/>
    <s v="MTV-2434LTA2"/>
    <x v="6"/>
    <x v="0"/>
    <x v="6"/>
    <s v="HD Ready"/>
    <n v="1"/>
    <n v="2585.6"/>
    <n v="2585.6"/>
  </r>
  <r>
    <x v="12"/>
    <s v="32AS3HDTA1"/>
    <x v="19"/>
    <x v="0"/>
    <x v="1"/>
    <s v="HD Ready"/>
    <n v="1"/>
    <n v="3799"/>
    <n v="3799"/>
  </r>
  <r>
    <x v="12"/>
    <s v="LC-40FI5012E"/>
    <x v="25"/>
    <x v="0"/>
    <x v="4"/>
    <s v="Full HD"/>
    <n v="1"/>
    <n v="6999"/>
    <n v="6999"/>
  </r>
  <r>
    <x v="12"/>
    <s v="LE40CT5030AK"/>
    <x v="8"/>
    <x v="1"/>
    <x v="4"/>
    <s v="Full HD"/>
    <n v="1"/>
    <n v="4402"/>
    <n v="4402"/>
  </r>
  <r>
    <x v="12"/>
    <s v="LE-3248ST2"/>
    <x v="14"/>
    <x v="0"/>
    <x v="1"/>
    <s v="HD Ready"/>
    <n v="1"/>
    <n v="4199"/>
    <n v="4199"/>
  </r>
  <r>
    <x v="12"/>
    <s v="43UP50G"/>
    <x v="3"/>
    <x v="0"/>
    <x v="0"/>
    <s v="Ultra HD/4k (3840x2160p)"/>
    <n v="1"/>
    <n v="7899"/>
    <n v="7899"/>
  </r>
  <r>
    <x v="12"/>
    <s v="55AS2UHDTA1.5"/>
    <x v="19"/>
    <x v="0"/>
    <x v="2"/>
    <s v="Ultra HD/4k (3840x2160p)"/>
    <n v="1"/>
    <n v="6499"/>
    <n v="6499"/>
  </r>
  <r>
    <x v="12"/>
    <s v="50UR50GU"/>
    <x v="3"/>
    <x v="0"/>
    <x v="3"/>
    <s v="Ultra HD/4k (3840x2160p)"/>
    <n v="1"/>
    <n v="8398.98"/>
    <n v="8398.98"/>
  </r>
  <r>
    <x v="12"/>
    <s v="50PUS6203"/>
    <x v="23"/>
    <x v="0"/>
    <x v="3"/>
    <s v="Ultra HD/4k (3840x2160p)"/>
    <n v="1"/>
    <n v="11999"/>
    <n v="11999"/>
  </r>
  <r>
    <x v="12"/>
    <s v="S43FHD20G"/>
    <x v="16"/>
    <x v="0"/>
    <x v="0"/>
    <s v="Full HD"/>
    <n v="1"/>
    <n v="6299"/>
    <n v="6299"/>
  </r>
  <r>
    <x v="12"/>
    <s v="KD-75ZF9"/>
    <x v="21"/>
    <x v="0"/>
    <x v="17"/>
    <s v="Ultra HD/4k (3840x2160p)"/>
    <n v="1"/>
    <n v="99999.9"/>
    <n v="99999.9"/>
  </r>
  <r>
    <x v="12"/>
    <s v="65UD6306"/>
    <x v="27"/>
    <x v="0"/>
    <x v="14"/>
    <s v="Ultra HD/4k (3840x2160p)"/>
    <n v="1"/>
    <n v="13999"/>
    <n v="13999"/>
  </r>
  <r>
    <x v="12"/>
    <s v="UE32N4500"/>
    <x v="1"/>
    <x v="0"/>
    <x v="1"/>
    <s v="HD Ready"/>
    <n v="1"/>
    <n v="5554.98"/>
    <n v="5554.98"/>
  </r>
  <r>
    <x v="12"/>
    <s v="KD-65AF9"/>
    <x v="21"/>
    <x v="0"/>
    <x v="14"/>
    <s v="Ultra HD/4k (3840x2160p)"/>
    <n v="1"/>
    <n v="99999"/>
    <n v="99999"/>
  </r>
  <r>
    <x v="12"/>
    <s v="24FK30W"/>
    <x v="3"/>
    <x v="0"/>
    <x v="6"/>
    <s v="Full HD"/>
    <n v="1"/>
    <n v="3999"/>
    <n v="3999"/>
  </r>
  <r>
    <x v="12"/>
    <s v="UE65NU7090"/>
    <x v="1"/>
    <x v="0"/>
    <x v="14"/>
    <s v="Ultra HD/4k (3840x2160p)"/>
    <n v="1"/>
    <n v="24998.41"/>
    <n v="24998.41"/>
  </r>
  <r>
    <x v="12"/>
    <s v="LC-32HI3322E"/>
    <x v="25"/>
    <x v="1"/>
    <x v="1"/>
    <s v="HD Ready"/>
    <n v="1"/>
    <n v="3598.98"/>
    <n v="3598.98"/>
  </r>
  <r>
    <x v="12"/>
    <s v="43LK5100PLB"/>
    <x v="4"/>
    <x v="1"/>
    <x v="0"/>
    <s v="Full HD"/>
    <n v="1"/>
    <n v="6999"/>
    <n v="6999"/>
  </r>
  <r>
    <x v="12"/>
    <s v="UHD-40E6000 SMART + T2"/>
    <x v="2"/>
    <x v="0"/>
    <x v="4"/>
    <s v="Ultra HD/4k (3840x2160p)"/>
    <n v="1"/>
    <n v="6236"/>
    <n v="6236"/>
  </r>
  <r>
    <x v="12"/>
    <s v="43LK5000PLA"/>
    <x v="4"/>
    <x v="1"/>
    <x v="0"/>
    <s v="Full HD"/>
    <n v="1"/>
    <n v="4999"/>
    <n v="4999"/>
  </r>
  <r>
    <x v="12"/>
    <s v="40DF4530-O"/>
    <x v="9"/>
    <x v="1"/>
    <x v="4"/>
    <s v="Full HD"/>
    <n v="1"/>
    <n v="3172"/>
    <n v="3172"/>
  </r>
  <r>
    <x v="12"/>
    <s v="KD-49XF7596"/>
    <x v="21"/>
    <x v="0"/>
    <x v="8"/>
    <s v="Ultra HD/4k (3840x2160p)"/>
    <n v="1"/>
    <n v="15109"/>
    <n v="15109"/>
  </r>
  <r>
    <x v="12"/>
    <s v="H50A6100"/>
    <x v="5"/>
    <x v="0"/>
    <x v="3"/>
    <s v="Ultra HD/4k (3840x2160p)"/>
    <n v="1"/>
    <n v="6999"/>
    <n v="6999"/>
  </r>
  <r>
    <x v="12"/>
    <s v="22TK410V"/>
    <x v="4"/>
    <x v="1"/>
    <x v="11"/>
    <s v="Full HD"/>
    <n v="1"/>
    <n v="3499"/>
    <n v="3499"/>
  </r>
  <r>
    <x v="12"/>
    <s v="43LK5100PLA"/>
    <x v="4"/>
    <x v="1"/>
    <x v="0"/>
    <s v="Full HD"/>
    <n v="1"/>
    <n v="4999"/>
    <n v="4999"/>
  </r>
  <r>
    <x v="12"/>
    <s v="32HD3306"/>
    <x v="27"/>
    <x v="1"/>
    <x v="1"/>
    <s v="HD Ready"/>
    <n v="1"/>
    <n v="3947.97"/>
    <n v="3947.97"/>
  </r>
  <r>
    <x v="12"/>
    <s v="40FK32G"/>
    <x v="3"/>
    <x v="0"/>
    <x v="4"/>
    <s v="Full HD"/>
    <n v="1"/>
    <n v="5478.9"/>
    <n v="5478.9"/>
  </r>
  <r>
    <x v="12"/>
    <s v="QE55Q7FN"/>
    <x v="1"/>
    <x v="0"/>
    <x v="2"/>
    <s v="Ultra HD/4k (3840x2160p)"/>
    <n v="1"/>
    <n v="32300"/>
    <n v="32300"/>
  </r>
  <r>
    <x v="12"/>
    <s v="55UC6306"/>
    <x v="27"/>
    <x v="0"/>
    <x v="2"/>
    <s v="Ultra HD/4k (3840x2160p)"/>
    <n v="1"/>
    <n v="9499"/>
    <n v="9499"/>
  </r>
  <r>
    <x v="12"/>
    <s v="LC-40FG3342E"/>
    <x v="25"/>
    <x v="1"/>
    <x v="4"/>
    <s v="Full HD"/>
    <n v="1"/>
    <n v="5369"/>
    <n v="5369"/>
  </r>
  <r>
    <x v="12"/>
    <s v="MTV-2430LT2"/>
    <x v="6"/>
    <x v="1"/>
    <x v="6"/>
    <s v="HD Ready"/>
    <n v="1"/>
    <n v="2061.2199999999998"/>
    <n v="2061.2199999999998"/>
  </r>
  <r>
    <x v="12"/>
    <s v="43LJ510V"/>
    <x v="4"/>
    <x v="1"/>
    <x v="0"/>
    <s v="Full HD"/>
    <n v="1"/>
    <n v="7599"/>
    <n v="7599"/>
  </r>
  <r>
    <x v="12"/>
    <s v="U55X9006"/>
    <x v="31"/>
    <x v="0"/>
    <x v="2"/>
    <s v="Ultra HD/4k (3840x2160p)"/>
    <n v="1"/>
    <n v="18999"/>
    <n v="18999"/>
  </r>
  <r>
    <x v="12"/>
    <s v="19DH4330"/>
    <x v="9"/>
    <x v="1"/>
    <x v="23"/>
    <s v="HD Ready"/>
    <n v="1"/>
    <n v="1133"/>
    <n v="1133"/>
  </r>
  <r>
    <x v="12"/>
    <s v="40DF4030"/>
    <x v="9"/>
    <x v="1"/>
    <x v="4"/>
    <s v="Full HD"/>
    <n v="1"/>
    <n v="3172"/>
    <n v="3172"/>
  </r>
  <r>
    <x v="12"/>
    <s v="48DF5030"/>
    <x v="9"/>
    <x v="0"/>
    <x v="26"/>
    <s v="Full HD"/>
    <n v="1"/>
    <n v="4409"/>
    <n v="4409"/>
  </r>
  <r>
    <x v="12"/>
    <s v="32DH5330"/>
    <x v="9"/>
    <x v="0"/>
    <x v="1"/>
    <s v="HD Ready"/>
    <n v="1"/>
    <n v="2379"/>
    <n v="2379"/>
  </r>
  <r>
    <x v="12"/>
    <s v="LE32CT1000"/>
    <x v="8"/>
    <x v="1"/>
    <x v="1"/>
    <s v="HD Ready"/>
    <n v="1"/>
    <n v="4362.05"/>
    <n v="4362.05"/>
  </r>
  <r>
    <x v="12"/>
    <s v="MTV-2431LW"/>
    <x v="6"/>
    <x v="1"/>
    <x v="6"/>
    <s v="HD Ready"/>
    <n v="1"/>
    <n v="1785.93"/>
    <n v="1785.93"/>
  </r>
  <r>
    <x v="12"/>
    <s v="MTV-2430LW"/>
    <x v="6"/>
    <x v="1"/>
    <x v="6"/>
    <s v="HD Ready"/>
    <n v="1"/>
    <n v="1891.97"/>
    <n v="1891.97"/>
  </r>
  <r>
    <x v="12"/>
    <s v="LE-43Z1S"/>
    <x v="14"/>
    <x v="0"/>
    <x v="0"/>
    <s v="Ultra HD/4k (3840x2160p)"/>
    <n v="-1"/>
    <n v="5999"/>
    <n v="-5999"/>
  </r>
  <r>
    <x v="12"/>
    <s v="LE-43F2S"/>
    <x v="14"/>
    <x v="0"/>
    <x v="0"/>
    <s v="Full HD"/>
    <n v="-1"/>
    <n v="5099"/>
    <n v="-5099"/>
  </r>
  <r>
    <x v="12"/>
    <s v="QE55LS03R"/>
    <x v="1"/>
    <x v="0"/>
    <x v="2"/>
    <s v="Ultra HD/4k (3840x2160p)"/>
    <n v="-1"/>
    <n v="28049"/>
    <n v="-28049"/>
  </r>
  <r>
    <x v="12"/>
    <s v="43PUS6754"/>
    <x v="23"/>
    <x v="0"/>
    <x v="0"/>
    <s v="Ultra HD/4k (3840x2160p)"/>
    <n v="-1"/>
    <n v="12298.98"/>
    <n v="-12298.98"/>
  </r>
  <r>
    <x v="12"/>
    <s v="4A PRO 43"/>
    <x v="0"/>
    <x v="0"/>
    <x v="0"/>
    <s v="Full HD"/>
    <n v="-1"/>
    <n v="8999"/>
    <n v="-8999"/>
  </r>
  <r>
    <x v="12"/>
    <s v="49CU6549MC"/>
    <x v="8"/>
    <x v="0"/>
    <x v="8"/>
    <s v="Ultra HD/4k (3840x2160p)"/>
    <n v="-1"/>
    <n v="13495"/>
    <n v="-13495"/>
  </r>
  <r>
    <x v="12"/>
    <s v="40L2863"/>
    <x v="7"/>
    <x v="0"/>
    <x v="4"/>
    <s v="Full HD"/>
    <n v="-1"/>
    <n v="8499"/>
    <n v="-8499"/>
  </r>
  <r>
    <x v="12"/>
    <s v="32HTS11"/>
    <x v="42"/>
    <x v="0"/>
    <x v="1"/>
    <s v="HD Ready"/>
    <n v="-1"/>
    <n v="5533"/>
    <n v="-5533"/>
  </r>
  <r>
    <x v="12"/>
    <s v="43FK30G"/>
    <x v="3"/>
    <x v="0"/>
    <x v="0"/>
    <s v="Full HD"/>
    <n v="-1"/>
    <n v="11499"/>
    <n v="-11499"/>
  </r>
  <r>
    <x v="12"/>
    <s v="50PUS7303"/>
    <x v="23"/>
    <x v="0"/>
    <x v="3"/>
    <s v="Ultra HD/4k (3840x2160p)"/>
    <n v="-1"/>
    <n v="18536.080000000002"/>
    <n v="-18536.080000000002"/>
  </r>
  <r>
    <x v="12"/>
    <s v="KD-49XF9005"/>
    <x v="21"/>
    <x v="0"/>
    <x v="8"/>
    <s v="Ultra HD/4k (3840x2160p)"/>
    <n v="-1"/>
    <n v="30492.9"/>
    <n v="-30492.9"/>
  </r>
  <r>
    <x v="12"/>
    <s v="LE32CT5000AK"/>
    <x v="8"/>
    <x v="1"/>
    <x v="1"/>
    <s v="HD Ready"/>
    <n v="-1"/>
    <n v="3999"/>
    <n v="-3999"/>
  </r>
  <r>
    <x v="12"/>
    <s v="LED-42E6000 SMART + T2"/>
    <x v="2"/>
    <x v="0"/>
    <x v="21"/>
    <s v="Full HD"/>
    <n v="-1"/>
    <n v="10691.9"/>
    <n v="-10691.9"/>
  </r>
  <r>
    <x v="12"/>
    <s v="49UK30G"/>
    <x v="3"/>
    <x v="0"/>
    <x v="8"/>
    <s v="Ultra HD/4k (3840x2160p)"/>
    <n v="-1"/>
    <n v="15899"/>
    <n v="-15899"/>
  </r>
  <r>
    <x v="12"/>
    <s v="32LJ510U"/>
    <x v="4"/>
    <x v="1"/>
    <x v="1"/>
    <s v="HD Ready"/>
    <n v="-1"/>
    <n v="7900"/>
    <n v="-7900"/>
  </r>
  <r>
    <x v="12"/>
    <s v="KDL-48WD653"/>
    <x v="21"/>
    <x v="0"/>
    <x v="26"/>
    <s v="Full HD"/>
    <n v="-1"/>
    <n v="21849.9"/>
    <n v="-21849.9"/>
  </r>
  <r>
    <x v="12"/>
    <s v="LED40HD500U"/>
    <x v="35"/>
    <x v="1"/>
    <x v="4"/>
    <s v="HD Ready"/>
    <n v="-1"/>
    <n v="5600"/>
    <n v="-5600"/>
  </r>
  <r>
    <x v="12"/>
    <s v="65UP50GU"/>
    <x v="3"/>
    <x v="0"/>
    <x v="14"/>
    <s v="Ultra HD/4k (3840x2160p)"/>
    <n v="-4"/>
    <n v="26936.74"/>
    <n v="-107746.96"/>
  </r>
  <r>
    <x v="13"/>
    <s v="4A 32"/>
    <x v="0"/>
    <x v="0"/>
    <x v="1"/>
    <s v="HD Ready"/>
    <n v="1129"/>
    <n v="4372.93505757"/>
    <n v="4937043.68"/>
  </r>
  <r>
    <x v="13"/>
    <s v="UE43TU7100"/>
    <x v="1"/>
    <x v="0"/>
    <x v="0"/>
    <s v="Ultra HD/4k (3840x2160p)"/>
    <n v="1035"/>
    <n v="10893.95917874"/>
    <n v="11275247.75"/>
  </r>
  <r>
    <x v="13"/>
    <s v="TV 4S 43"/>
    <x v="0"/>
    <x v="0"/>
    <x v="0"/>
    <s v="Ultra HD/4k (3840x2160p)"/>
    <n v="840"/>
    <n v="7931.8893571400004"/>
    <n v="6662787.0599999996"/>
  </r>
  <r>
    <x v="13"/>
    <s v="UE32T5300"/>
    <x v="1"/>
    <x v="0"/>
    <x v="1"/>
    <s v="Full HD"/>
    <n v="657"/>
    <n v="6765.3842770199999"/>
    <n v="4444857.47"/>
  </r>
  <r>
    <x v="13"/>
    <s v="UE43T5300"/>
    <x v="1"/>
    <x v="0"/>
    <x v="0"/>
    <s v="Full HD"/>
    <n v="525"/>
    <n v="8756.3399238099992"/>
    <n v="4597078.46"/>
  </r>
  <r>
    <x v="13"/>
    <s v="UE55TU7100"/>
    <x v="1"/>
    <x v="0"/>
    <x v="2"/>
    <s v="Ultra HD/4k (3840x2160p)"/>
    <n v="459"/>
    <n v="15390.174640519999"/>
    <n v="7064090.1600000001"/>
  </r>
  <r>
    <x v="13"/>
    <s v="32H600GU"/>
    <x v="3"/>
    <x v="0"/>
    <x v="1"/>
    <s v="HD Ready"/>
    <n v="436.2"/>
    <n v="3996.7854378699999"/>
    <n v="1743397.808"/>
  </r>
  <r>
    <x v="13"/>
    <s v="TV 4S 55 INTERNATIONAL EDITION"/>
    <x v="0"/>
    <x v="0"/>
    <x v="2"/>
    <s v="Ultra HD/4k (3840x2160p)"/>
    <n v="371"/>
    <n v="11893.08760108"/>
    <n v="4412335.5"/>
  </r>
  <r>
    <x v="13"/>
    <s v="43LM6300PLA"/>
    <x v="4"/>
    <x v="0"/>
    <x v="0"/>
    <s v="Full HD"/>
    <n v="369"/>
    <n v="8638.5604335999997"/>
    <n v="3187628.8"/>
  </r>
  <r>
    <x v="13"/>
    <s v="UE32T4500"/>
    <x v="1"/>
    <x v="0"/>
    <x v="1"/>
    <s v="HD Ready"/>
    <n v="356"/>
    <n v="5968.6464606700001"/>
    <n v="2124838.14"/>
  </r>
  <r>
    <x v="13"/>
    <s v="32LM6300PLA"/>
    <x v="4"/>
    <x v="0"/>
    <x v="1"/>
    <s v="Full HD"/>
    <n v="350"/>
    <n v="6759.5579142899996"/>
    <n v="2365845.27"/>
  </r>
  <r>
    <x v="13"/>
    <s v="43UN71006LB"/>
    <x v="4"/>
    <x v="0"/>
    <x v="0"/>
    <s v="Ultra HD/4k (3840x2160p)"/>
    <n v="311"/>
    <n v="10935.726848869999"/>
    <n v="3401011.05"/>
  </r>
  <r>
    <x v="13"/>
    <s v="TV UHD 4S 50 INTERNATIONAL"/>
    <x v="0"/>
    <x v="0"/>
    <x v="3"/>
    <s v="Ultra HD/4k (3840x2160p)"/>
    <n v="271"/>
    <n v="9930.5177859800006"/>
    <n v="2691170.32"/>
  </r>
  <r>
    <x v="13"/>
    <s v="UE24N4500"/>
    <x v="1"/>
    <x v="0"/>
    <x v="6"/>
    <s v="HD Ready"/>
    <n v="268"/>
    <n v="5257.4291417900004"/>
    <n v="1408991.01"/>
  </r>
  <r>
    <x v="13"/>
    <s v="32B6700HA"/>
    <x v="5"/>
    <x v="0"/>
    <x v="1"/>
    <s v="HD Ready"/>
    <n v="255"/>
    <n v="4713.1569019600001"/>
    <n v="1201855.01"/>
  </r>
  <r>
    <x v="13"/>
    <s v="32H700"/>
    <x v="3"/>
    <x v="0"/>
    <x v="1"/>
    <s v="HD Ready"/>
    <n v="239.5"/>
    <n v="4266.86329854"/>
    <n v="1021913.76"/>
  </r>
  <r>
    <x v="13"/>
    <s v="32H500GU"/>
    <x v="3"/>
    <x v="1"/>
    <x v="1"/>
    <s v="HD Ready"/>
    <n v="228.55"/>
    <n v="3312.4225333600002"/>
    <n v="757054.17"/>
  </r>
  <r>
    <x v="13"/>
    <s v="32LK610BPLC"/>
    <x v="4"/>
    <x v="0"/>
    <x v="1"/>
    <s v="HD Ready"/>
    <n v="228"/>
    <n v="5976.5651754399996"/>
    <n v="1362656.86"/>
  </r>
  <r>
    <x v="13"/>
    <s v="40F600"/>
    <x v="3"/>
    <x v="0"/>
    <x v="4"/>
    <s v="Full HD"/>
    <n v="225.65"/>
    <n v="6079.2474628800001"/>
    <n v="1371782.19"/>
  </r>
  <r>
    <x v="13"/>
    <s v="LED-24G5000 + T2"/>
    <x v="2"/>
    <x v="1"/>
    <x v="6"/>
    <s v="HD Ready"/>
    <n v="202"/>
    <n v="2088.27707921"/>
    <n v="421831.97"/>
  </r>
  <r>
    <x v="13"/>
    <s v="UE50TU8000"/>
    <x v="1"/>
    <x v="0"/>
    <x v="3"/>
    <s v="Ultra HD/4k (3840x2160p)"/>
    <n v="194"/>
    <n v="15888.061494850001"/>
    <n v="3082283.93"/>
  </r>
  <r>
    <x v="13"/>
    <s v="LED-32G5000 + T2"/>
    <x v="2"/>
    <x v="1"/>
    <x v="1"/>
    <s v="HD Ready"/>
    <n v="185"/>
    <n v="2719.9190810800001"/>
    <n v="503185.03"/>
  </r>
  <r>
    <x v="13"/>
    <s v="UE32T4510"/>
    <x v="1"/>
    <x v="0"/>
    <x v="1"/>
    <s v="HD Ready"/>
    <n v="184"/>
    <n v="5959.5647282600003"/>
    <n v="1096559.9099999999"/>
  </r>
  <r>
    <x v="13"/>
    <s v="32S2855"/>
    <x v="7"/>
    <x v="1"/>
    <x v="1"/>
    <s v="HD Ready"/>
    <n v="179"/>
    <n v="2991.2905027900001"/>
    <n v="535441"/>
  </r>
  <r>
    <x v="13"/>
    <s v="UE32M5500"/>
    <x v="1"/>
    <x v="0"/>
    <x v="1"/>
    <s v="Full HD"/>
    <n v="169"/>
    <n v="10594.97473373"/>
    <n v="1790550.73"/>
  </r>
  <r>
    <x v="13"/>
    <s v="UE43TU8500"/>
    <x v="1"/>
    <x v="0"/>
    <x v="0"/>
    <s v="Ultra HD/4k (3840x2160p)"/>
    <n v="168"/>
    <n v="15685.55928571"/>
    <n v="2635173.96"/>
  </r>
  <r>
    <x v="13"/>
    <s v="UE50NU7002"/>
    <x v="1"/>
    <x v="0"/>
    <x v="3"/>
    <s v="Ultra HD/4k (3840x2160p)"/>
    <n v="167"/>
    <n v="12687.89838323"/>
    <n v="2118879.0299999998"/>
  </r>
  <r>
    <x v="13"/>
    <s v="QE43Q60T"/>
    <x v="1"/>
    <x v="0"/>
    <x v="0"/>
    <s v="Ultra HD/4k (3840x2160p)"/>
    <n v="159"/>
    <n v="17893.587924529998"/>
    <n v="2845080.48"/>
  </r>
  <r>
    <x v="13"/>
    <s v="43U700"/>
    <x v="3"/>
    <x v="0"/>
    <x v="0"/>
    <s v="Ultra HD/4k (3840x2160p)"/>
    <n v="158.25"/>
    <n v="7759.1515702999995"/>
    <n v="1227885.736"/>
  </r>
  <r>
    <x v="13"/>
    <s v="UE43TU8000"/>
    <x v="1"/>
    <x v="0"/>
    <x v="0"/>
    <s v="Ultra HD/4k (3840x2160p)"/>
    <n v="146"/>
    <n v="13439.812397260001"/>
    <n v="1962212.61"/>
  </r>
  <r>
    <x v="13"/>
    <s v="MTV-3231LT2"/>
    <x v="6"/>
    <x v="1"/>
    <x v="1"/>
    <s v="HD Ready"/>
    <n v="145.55000000000001"/>
    <n v="2440.68182755"/>
    <n v="355241.24"/>
  </r>
  <r>
    <x v="13"/>
    <s v="LED-24G5000 SMART + T2"/>
    <x v="2"/>
    <x v="1"/>
    <x v="6"/>
    <s v="HD Ready"/>
    <n v="145"/>
    <n v="2710.6689655199998"/>
    <n v="393047"/>
  </r>
  <r>
    <x v="13"/>
    <s v="MTV-3230HT2"/>
    <x v="6"/>
    <x v="1"/>
    <x v="1"/>
    <s v="HD Ready"/>
    <n v="142"/>
    <n v="2957.8802816900002"/>
    <n v="420019"/>
  </r>
  <r>
    <x v="13"/>
    <s v="24H600"/>
    <x v="3"/>
    <x v="0"/>
    <x v="6"/>
    <s v="HD Ready"/>
    <n v="140.80000000000001"/>
    <n v="3975.1681107999998"/>
    <n v="559703.67000000004"/>
  </r>
  <r>
    <x v="13"/>
    <s v="QE50Q60T"/>
    <x v="1"/>
    <x v="0"/>
    <x v="3"/>
    <s v="Ultra HD/4k (3840x2160p)"/>
    <n v="140"/>
    <n v="21213.891857139999"/>
    <n v="2969944.86"/>
  </r>
  <r>
    <x v="13"/>
    <s v="32A5800"/>
    <x v="5"/>
    <x v="0"/>
    <x v="1"/>
    <s v="HD Ready"/>
    <n v="136"/>
    <n v="4754.2639705900001"/>
    <n v="646579.9"/>
  </r>
  <r>
    <x v="13"/>
    <s v="43UN74006LB"/>
    <x v="4"/>
    <x v="0"/>
    <x v="0"/>
    <s v="Ultra HD/4k (3840x2160p)"/>
    <n v="124"/>
    <n v="12966.97774194"/>
    <n v="1607905.24"/>
  </r>
  <r>
    <x v="13"/>
    <s v="UE50TU7100"/>
    <x v="1"/>
    <x v="0"/>
    <x v="3"/>
    <s v="Ultra HD/4k (3840x2160p)"/>
    <n v="124"/>
    <n v="13888.1391129"/>
    <n v="1722129.25"/>
  </r>
  <r>
    <x v="13"/>
    <s v="UE55TU8500"/>
    <x v="1"/>
    <x v="0"/>
    <x v="2"/>
    <s v="Ultra HD/4k (3840x2160p)"/>
    <n v="118"/>
    <n v="20805.825847460001"/>
    <n v="2455087.4500000002"/>
  </r>
  <r>
    <x v="13"/>
    <s v="QE55Q60T"/>
    <x v="1"/>
    <x v="0"/>
    <x v="2"/>
    <s v="Ultra HD/4k (3840x2160p)"/>
    <n v="115"/>
    <n v="25761.019565219998"/>
    <n v="2962517.25"/>
  </r>
  <r>
    <x v="13"/>
    <s v="MTV-3220HT2"/>
    <x v="6"/>
    <x v="1"/>
    <x v="1"/>
    <s v="HD Ready"/>
    <n v="112.85"/>
    <n v="2567.4434204700001"/>
    <n v="289735.99"/>
  </r>
  <r>
    <x v="13"/>
    <s v="LT-32MU380"/>
    <x v="13"/>
    <x v="1"/>
    <x v="1"/>
    <s v="HD Ready"/>
    <n v="112"/>
    <n v="3496.4780357099999"/>
    <n v="391605.54"/>
  </r>
  <r>
    <x v="13"/>
    <s v="49UM7050PLF"/>
    <x v="4"/>
    <x v="0"/>
    <x v="8"/>
    <s v="Ultra HD/4k (3840x2160p)"/>
    <n v="108"/>
    <n v="12480.561111110001"/>
    <n v="1347900.6"/>
  </r>
  <r>
    <x v="13"/>
    <s v="24TL510S"/>
    <x v="4"/>
    <x v="0"/>
    <x v="6"/>
    <s v="HD Ready"/>
    <n v="106"/>
    <n v="5230.5115094299999"/>
    <n v="554434.22"/>
  </r>
  <r>
    <x v="13"/>
    <s v="UE43NU7090"/>
    <x v="1"/>
    <x v="0"/>
    <x v="0"/>
    <s v="Ultra HD/4k (3840x2160p)"/>
    <n v="96"/>
    <n v="9974.6373958299992"/>
    <n v="957565.19"/>
  </r>
  <r>
    <x v="13"/>
    <s v="UE55TU8000"/>
    <x v="1"/>
    <x v="0"/>
    <x v="2"/>
    <s v="Ultra HD/4k (3840x2160p)"/>
    <n v="95"/>
    <n v="18334.805578949999"/>
    <n v="1741806.53"/>
  </r>
  <r>
    <x v="13"/>
    <s v="UE58TU7100"/>
    <x v="1"/>
    <x v="0"/>
    <x v="13"/>
    <s v="Ultra HD/4k (3840x2160p)"/>
    <n v="90"/>
    <n v="16376.424777779999"/>
    <n v="1473878.23"/>
  </r>
  <r>
    <x v="13"/>
    <s v="22AS1FHDTA1"/>
    <x v="19"/>
    <x v="0"/>
    <x v="11"/>
    <s v="Full HD"/>
    <n v="88"/>
    <n v="2377.80863636"/>
    <n v="209247.16"/>
  </r>
  <r>
    <x v="13"/>
    <s v="UE50TU8500"/>
    <x v="1"/>
    <x v="0"/>
    <x v="3"/>
    <s v="Ultra HD/4k (3840x2160p)"/>
    <n v="85"/>
    <n v="18611.538352939999"/>
    <n v="1581980.76"/>
  </r>
  <r>
    <x v="13"/>
    <s v="32TH1"/>
    <x v="24"/>
    <x v="1"/>
    <x v="1"/>
    <s v="HD Ready"/>
    <n v="85"/>
    <n v="2487.31047059"/>
    <n v="211421.39"/>
  </r>
  <r>
    <x v="13"/>
    <s v="LE-32F2S"/>
    <x v="14"/>
    <x v="0"/>
    <x v="1"/>
    <s v="HD Ready"/>
    <n v="84"/>
    <n v="3259.7259523799999"/>
    <n v="273816.98"/>
  </r>
  <r>
    <x v="13"/>
    <s v="32B6600PA"/>
    <x v="5"/>
    <x v="0"/>
    <x v="1"/>
    <s v="HD Ready"/>
    <n v="84"/>
    <n v="4312.0216666699998"/>
    <n v="362209.82"/>
  </r>
  <r>
    <x v="13"/>
    <s v="43UN81006LB"/>
    <x v="4"/>
    <x v="0"/>
    <x v="0"/>
    <s v="Ultra HD/4k (3840x2160p)"/>
    <n v="83"/>
    <n v="13808.471927709999"/>
    <n v="1146103.17"/>
  </r>
  <r>
    <x v="13"/>
    <s v="LED-43G5000 + T2"/>
    <x v="2"/>
    <x v="1"/>
    <x v="0"/>
    <s v="Full HD"/>
    <n v="83"/>
    <n v="4714.0173494000001"/>
    <n v="391263.44"/>
  </r>
  <r>
    <x v="13"/>
    <s v="LED-32H7000 SMART + T2"/>
    <x v="2"/>
    <x v="0"/>
    <x v="1"/>
    <s v="HD Ready"/>
    <n v="82"/>
    <n v="3766.5103658500002"/>
    <n v="308853.84999999998"/>
  </r>
  <r>
    <x v="13"/>
    <s v="32DH3500"/>
    <x v="8"/>
    <x v="0"/>
    <x v="1"/>
    <s v="HD Ready"/>
    <n v="82"/>
    <n v="3878.0220731700001"/>
    <n v="317997.81"/>
  </r>
  <r>
    <x v="13"/>
    <s v="40S2855EC"/>
    <x v="7"/>
    <x v="1"/>
    <x v="4"/>
    <s v="Full HD"/>
    <n v="82"/>
    <n v="4987.3658536599996"/>
    <n v="408964"/>
  </r>
  <r>
    <x v="13"/>
    <s v="MTV-2450HT2"/>
    <x v="6"/>
    <x v="1"/>
    <x v="6"/>
    <s v="HD Ready"/>
    <n v="81.8"/>
    <n v="2108.5806846"/>
    <n v="172481.9"/>
  </r>
  <r>
    <x v="13"/>
    <s v="50U600G"/>
    <x v="3"/>
    <x v="0"/>
    <x v="3"/>
    <s v="Ultra HD/4k (3840x2160p)"/>
    <n v="81.75"/>
    <n v="8839.1330886899996"/>
    <n v="722599.13"/>
  </r>
  <r>
    <x v="13"/>
    <s v="32DH3000"/>
    <x v="8"/>
    <x v="1"/>
    <x v="1"/>
    <s v="HD Ready"/>
    <n v="81"/>
    <n v="3210.7758024700001"/>
    <n v="260072.84"/>
  </r>
  <r>
    <x v="13"/>
    <s v="32&quot; HD"/>
    <x v="48"/>
    <x v="0"/>
    <x v="1"/>
    <s v="HD Ready"/>
    <n v="80"/>
    <n v="4406.5112499999996"/>
    <n v="352520.9"/>
  </r>
  <r>
    <x v="13"/>
    <s v="32H9000ST"/>
    <x v="28"/>
    <x v="0"/>
    <x v="1"/>
    <s v="HD Ready"/>
    <n v="79"/>
    <n v="3324.4303797500002"/>
    <n v="262630"/>
  </r>
  <r>
    <x v="13"/>
    <s v="QE55Q77T"/>
    <x v="1"/>
    <x v="0"/>
    <x v="2"/>
    <s v="Ultra HD/4k (3840x2160p)"/>
    <n v="76"/>
    <n v="30463.04815789"/>
    <n v="2315191.66"/>
  </r>
  <r>
    <x v="13"/>
    <s v="24H500"/>
    <x v="3"/>
    <x v="1"/>
    <x v="6"/>
    <s v="HD Ready"/>
    <n v="66.7"/>
    <n v="2813.9862069000001"/>
    <n v="187692.88"/>
  </r>
  <r>
    <x v="13"/>
    <s v="UE43TU8510"/>
    <x v="1"/>
    <x v="0"/>
    <x v="0"/>
    <s v="Ultra HD/4k (3840x2160p)"/>
    <n v="66"/>
    <n v="15954.248484850001"/>
    <n v="1052980.3999999999"/>
  </r>
  <r>
    <x v="13"/>
    <s v="55UN71006LB"/>
    <x v="4"/>
    <x v="0"/>
    <x v="2"/>
    <s v="Ultra HD/4k (3840x2160p)"/>
    <n v="64"/>
    <n v="15476.61875"/>
    <n v="990503.6"/>
  </r>
  <r>
    <x v="13"/>
    <s v="32H8000ST"/>
    <x v="28"/>
    <x v="0"/>
    <x v="1"/>
    <s v="HD Ready"/>
    <n v="64"/>
    <n v="3324.5374999999999"/>
    <n v="212770.4"/>
  </r>
  <r>
    <x v="13"/>
    <s v="43UM7050PLF"/>
    <x v="4"/>
    <x v="0"/>
    <x v="0"/>
    <s v="Ultra HD/4k (3840x2160p)"/>
    <n v="64"/>
    <n v="9934.9584374999995"/>
    <n v="635837.34"/>
  </r>
  <r>
    <x v="13"/>
    <s v="LED-43D5000 SMART + T2"/>
    <x v="2"/>
    <x v="0"/>
    <x v="0"/>
    <s v="Full HD"/>
    <n v="61"/>
    <n v="5759.8304918000003"/>
    <n v="351349.66"/>
  </r>
  <r>
    <x v="13"/>
    <s v="A32HD200T2S"/>
    <x v="11"/>
    <x v="0"/>
    <x v="1"/>
    <s v="HD Ready"/>
    <n v="60"/>
    <n v="2598.6019999999999"/>
    <n v="155916.12"/>
  </r>
  <r>
    <x v="13"/>
    <s v="24S1850"/>
    <x v="7"/>
    <x v="1"/>
    <x v="6"/>
    <s v="HD Ready"/>
    <n v="60"/>
    <n v="2792.3"/>
    <n v="167538"/>
  </r>
  <r>
    <x v="13"/>
    <s v="32E6 AI"/>
    <x v="10"/>
    <x v="0"/>
    <x v="1"/>
    <s v="Full HD"/>
    <n v="59"/>
    <n v="6306.6427118600004"/>
    <n v="372091.92"/>
  </r>
  <r>
    <x v="13"/>
    <s v="32HDT2S2SM8-S"/>
    <x v="15"/>
    <x v="0"/>
    <x v="1"/>
    <s v="HD Ready"/>
    <n v="58.9"/>
    <n v="4104.64516129"/>
    <n v="241763.6"/>
  </r>
  <r>
    <x v="13"/>
    <s v="40F730"/>
    <x v="3"/>
    <x v="0"/>
    <x v="4"/>
    <s v="Full HD"/>
    <n v="58"/>
    <n v="6421.8677586200001"/>
    <n v="372468.33"/>
  </r>
  <r>
    <x v="13"/>
    <s v="40B6700PA"/>
    <x v="5"/>
    <x v="0"/>
    <x v="4"/>
    <s v="Full HD"/>
    <n v="54"/>
    <n v="6873.68462963"/>
    <n v="371178.97"/>
  </r>
  <r>
    <x v="13"/>
    <s v="49UN71006LB"/>
    <x v="4"/>
    <x v="0"/>
    <x v="8"/>
    <s v="Ultra HD/4k (3840x2160p)"/>
    <n v="52"/>
    <n v="13978.602884620001"/>
    <n v="726887.35"/>
  </r>
  <r>
    <x v="13"/>
    <s v="50U730"/>
    <x v="3"/>
    <x v="0"/>
    <x v="3"/>
    <s v="Ultra HD/4k (3840x2160p)"/>
    <n v="51"/>
    <n v="9918.4188235300007"/>
    <n v="505839.35999999999"/>
  </r>
  <r>
    <x v="13"/>
    <s v="L32HD23B"/>
    <x v="16"/>
    <x v="1"/>
    <x v="1"/>
    <s v="HD Ready"/>
    <n v="51"/>
    <n v="2898.9515686300001"/>
    <n v="147846.53"/>
  </r>
  <r>
    <x v="13"/>
    <s v="KD-49XH8096"/>
    <x v="21"/>
    <x v="0"/>
    <x v="8"/>
    <s v="Ultra HD/4k (3840x2160p)"/>
    <n v="50"/>
    <n v="21615.998"/>
    <n v="1080799.8999999999"/>
  </r>
  <r>
    <x v="13"/>
    <s v="28TL510S"/>
    <x v="4"/>
    <x v="0"/>
    <x v="7"/>
    <s v="HD Ready"/>
    <n v="50"/>
    <n v="5859.8819999999996"/>
    <n v="292994.09999999998"/>
  </r>
  <r>
    <x v="13"/>
    <s v="43'' FHD"/>
    <x v="48"/>
    <x v="0"/>
    <x v="0"/>
    <s v="Full HD"/>
    <n v="48"/>
    <n v="6641.34375"/>
    <n v="318784.5"/>
  </r>
  <r>
    <x v="13"/>
    <s v="43A7500F"/>
    <x v="5"/>
    <x v="0"/>
    <x v="0"/>
    <s v="Ultra HD/4k (3840x2160p)"/>
    <n v="48"/>
    <n v="9729.7697916699999"/>
    <n v="467028.95"/>
  </r>
  <r>
    <x v="13"/>
    <s v="QE55Q80T"/>
    <x v="1"/>
    <x v="0"/>
    <x v="2"/>
    <s v="Ultra HD/4k (3840x2160p)"/>
    <n v="47"/>
    <n v="37722.814893620001"/>
    <n v="1772972.3"/>
  </r>
  <r>
    <x v="13"/>
    <s v="L32HD22B"/>
    <x v="16"/>
    <x v="1"/>
    <x v="1"/>
    <s v="HD Ready"/>
    <n v="47"/>
    <n v="3674.41659574"/>
    <n v="172697.58"/>
  </r>
  <r>
    <x v="13"/>
    <s v="55U600G"/>
    <x v="3"/>
    <x v="0"/>
    <x v="2"/>
    <s v="Ultra HD/4k (3840x2160p)"/>
    <n v="46.8"/>
    <n v="10306.959401710001"/>
    <n v="482365.7"/>
  </r>
  <r>
    <x v="13"/>
    <s v="40F500"/>
    <x v="3"/>
    <x v="1"/>
    <x v="4"/>
    <s v="Full HD"/>
    <n v="46.75"/>
    <n v="4763.9880000000003"/>
    <n v="222716.43900000001"/>
  </r>
  <r>
    <x v="13"/>
    <s v="MTV-2450HST2"/>
    <x v="6"/>
    <x v="0"/>
    <x v="6"/>
    <s v="HD Ready"/>
    <n v="46"/>
    <n v="2829.4347826100002"/>
    <n v="130154"/>
  </r>
  <r>
    <x v="13"/>
    <s v="24TL510V"/>
    <x v="4"/>
    <x v="1"/>
    <x v="6"/>
    <s v="HD Ready"/>
    <n v="46"/>
    <n v="2994.6521739099999"/>
    <n v="137754"/>
  </r>
  <r>
    <x v="13"/>
    <s v="43V5863"/>
    <x v="7"/>
    <x v="0"/>
    <x v="0"/>
    <s v="Ultra HD/4k (3840x2160p)"/>
    <n v="46"/>
    <n v="6971.9782608699998"/>
    <n v="320711"/>
  </r>
  <r>
    <x v="13"/>
    <s v="A32HD300T2S"/>
    <x v="11"/>
    <x v="0"/>
    <x v="1"/>
    <s v="HD Ready"/>
    <n v="45"/>
    <n v="3213.6"/>
    <n v="144612"/>
  </r>
  <r>
    <x v="13"/>
    <s v="55UN74006LB"/>
    <x v="4"/>
    <x v="0"/>
    <x v="2"/>
    <s v="Ultra HD/4k (3840x2160p)"/>
    <n v="44"/>
    <n v="16299.818181819999"/>
    <n v="717192"/>
  </r>
  <r>
    <x v="13"/>
    <s v="40DF5000"/>
    <x v="8"/>
    <x v="0"/>
    <x v="4"/>
    <s v="Full HD"/>
    <n v="44"/>
    <n v="4432.3113636400003"/>
    <n v="195021.7"/>
  </r>
  <r>
    <x v="13"/>
    <s v="TV32-HS2G"/>
    <x v="17"/>
    <x v="0"/>
    <x v="1"/>
    <s v="HD Ready"/>
    <n v="44"/>
    <n v="5610.1322727300003"/>
    <n v="246845.82"/>
  </r>
  <r>
    <x v="13"/>
    <s v="UE24H4070"/>
    <x v="1"/>
    <x v="1"/>
    <x v="6"/>
    <s v="HD Ready"/>
    <n v="43"/>
    <n v="3100.8139534900001"/>
    <n v="133335"/>
  </r>
  <r>
    <x v="13"/>
    <s v="QE65Q60T"/>
    <x v="1"/>
    <x v="0"/>
    <x v="14"/>
    <s v="Ultra HD/4k (3840x2160p)"/>
    <n v="43"/>
    <n v="36832.805813949999"/>
    <n v="1583810.65"/>
  </r>
  <r>
    <x v="13"/>
    <s v="32WC965"/>
    <x v="12"/>
    <x v="1"/>
    <x v="1"/>
    <s v="HD Ready"/>
    <n v="43"/>
    <n v="3012"/>
    <n v="129516"/>
  </r>
  <r>
    <x v="13"/>
    <s v="TX-32FSR500"/>
    <x v="22"/>
    <x v="0"/>
    <x v="1"/>
    <s v="HD Ready"/>
    <n v="43"/>
    <n v="4743.1860465099999"/>
    <n v="203957"/>
  </r>
  <r>
    <x v="13"/>
    <s v="TV 4S 55 EU"/>
    <x v="0"/>
    <x v="0"/>
    <x v="2"/>
    <s v="Ultra HD/4k (3840x2160p)"/>
    <n v="42"/>
    <n v="12262.718095239999"/>
    <n v="515034.16"/>
  </r>
  <r>
    <x v="13"/>
    <s v="40E6 AI"/>
    <x v="10"/>
    <x v="0"/>
    <x v="4"/>
    <s v="Full HD"/>
    <n v="42"/>
    <n v="7272.97"/>
    <n v="305464.74"/>
  </r>
  <r>
    <x v="13"/>
    <s v="43B6700PA"/>
    <x v="5"/>
    <x v="0"/>
    <x v="0"/>
    <s v="Full HD"/>
    <n v="41"/>
    <n v="7355.3634146300001"/>
    <n v="301569.90000000002"/>
  </r>
  <r>
    <x v="13"/>
    <s v="49UN74006LB"/>
    <x v="4"/>
    <x v="0"/>
    <x v="8"/>
    <s v="Ultra HD/4k (3840x2160p)"/>
    <n v="41"/>
    <n v="15300.40268293"/>
    <n v="627316.51"/>
  </r>
  <r>
    <x v="13"/>
    <s v="60UN71006LB"/>
    <x v="4"/>
    <x v="0"/>
    <x v="29"/>
    <s v="Ultra HD/4k (3840x2160p)"/>
    <n v="40"/>
    <n v="19079.730749999999"/>
    <n v="763189.23"/>
  </r>
  <r>
    <x v="13"/>
    <s v="S55UHD20B"/>
    <x v="16"/>
    <x v="0"/>
    <x v="2"/>
    <s v="Ultra HD/4k (3840x2160p)"/>
    <n v="38"/>
    <n v="9991.59394737"/>
    <n v="379680.57"/>
  </r>
  <r>
    <x v="13"/>
    <s v="UE28N4500"/>
    <x v="1"/>
    <x v="0"/>
    <x v="7"/>
    <s v="HD Ready"/>
    <n v="37"/>
    <n v="5865.1159459500004"/>
    <n v="217009.29"/>
  </r>
  <r>
    <x v="13"/>
    <s v="55U730"/>
    <x v="3"/>
    <x v="0"/>
    <x v="2"/>
    <s v="Ultra HD/4k (3840x2160p)"/>
    <n v="37"/>
    <n v="10865.75675676"/>
    <n v="402033"/>
  </r>
  <r>
    <x v="13"/>
    <s v="H40B5100"/>
    <x v="5"/>
    <x v="1"/>
    <x v="4"/>
    <s v="Full HD"/>
    <n v="37"/>
    <n v="4545.7894594600002"/>
    <n v="168194.21"/>
  </r>
  <r>
    <x v="13"/>
    <s v="LT-40MU580"/>
    <x v="13"/>
    <x v="1"/>
    <x v="4"/>
    <s v="Full HD"/>
    <n v="37"/>
    <n v="4930.4743243200001"/>
    <n v="182427.55"/>
  </r>
  <r>
    <x v="13"/>
    <s v="55A7400F"/>
    <x v="5"/>
    <x v="0"/>
    <x v="2"/>
    <s v="Ultra HD/4k (3840x2160p)"/>
    <n v="36"/>
    <n v="12582.25"/>
    <n v="452961"/>
  </r>
  <r>
    <x v="13"/>
    <s v="MTV-4045HST2"/>
    <x v="6"/>
    <x v="0"/>
    <x v="20"/>
    <s v="HD Ready"/>
    <n v="35.799999999999997"/>
    <n v="5060.6254189900001"/>
    <n v="181170.39"/>
  </r>
  <r>
    <x v="13"/>
    <s v="RTHD32T2"/>
    <x v="44"/>
    <x v="1"/>
    <x v="1"/>
    <s v="HD Ready"/>
    <n v="35"/>
    <n v="2557.92771429"/>
    <n v="89527.47"/>
  </r>
  <r>
    <x v="13"/>
    <s v="LT-32M385"/>
    <x v="13"/>
    <x v="1"/>
    <x v="1"/>
    <s v="HD Ready"/>
    <n v="35"/>
    <n v="4513.9797142899997"/>
    <n v="157989.29"/>
  </r>
  <r>
    <x v="13"/>
    <s v="MTV-3230HST2"/>
    <x v="6"/>
    <x v="0"/>
    <x v="1"/>
    <s v="HD Ready"/>
    <n v="34"/>
    <n v="3383.82352941"/>
    <n v="115050"/>
  </r>
  <r>
    <x v="13"/>
    <s v="QE49Q80T"/>
    <x v="1"/>
    <x v="0"/>
    <x v="8"/>
    <s v="Ultra HD/4k (3840x2160p)"/>
    <n v="34"/>
    <n v="31569.911764709999"/>
    <n v="1073377"/>
  </r>
  <r>
    <x v="13"/>
    <s v="43Q20"/>
    <x v="10"/>
    <x v="0"/>
    <x v="0"/>
    <s v="Ultra HD/4k (3840x2160p)"/>
    <n v="34"/>
    <n v="10208.63588235"/>
    <n v="347093.62"/>
  </r>
  <r>
    <x v="13"/>
    <s v="A32HD300T2"/>
    <x v="11"/>
    <x v="1"/>
    <x v="1"/>
    <s v="HD Ready"/>
    <n v="33"/>
    <n v="2499"/>
    <n v="82467"/>
  </r>
  <r>
    <x v="13"/>
    <s v="UE50TU8510"/>
    <x v="1"/>
    <x v="0"/>
    <x v="3"/>
    <s v="Ultra HD/4k (3840x2160p)"/>
    <n v="33"/>
    <n v="18851.757575759999"/>
    <n v="622108"/>
  </r>
  <r>
    <x v="13"/>
    <s v="QE65Q80T"/>
    <x v="1"/>
    <x v="0"/>
    <x v="14"/>
    <s v="Ultra HD/4k (3840x2160p)"/>
    <n v="33"/>
    <n v="54796.296969700001"/>
    <n v="1808277.8"/>
  </r>
  <r>
    <x v="13"/>
    <s v="UE32N4000"/>
    <x v="1"/>
    <x v="1"/>
    <x v="1"/>
    <s v="HD Ready"/>
    <n v="33"/>
    <n v="5487.5454545499997"/>
    <n v="181089"/>
  </r>
  <r>
    <x v="13"/>
    <s v="43B6600PA"/>
    <x v="5"/>
    <x v="0"/>
    <x v="0"/>
    <s v="Full HD"/>
    <n v="32"/>
    <n v="7279.1906250000002"/>
    <n v="232934.1"/>
  </r>
  <r>
    <x v="13"/>
    <s v="55DU6510"/>
    <x v="8"/>
    <x v="0"/>
    <x v="2"/>
    <s v="Ultra HD/4k (3840x2160p)"/>
    <n v="32"/>
    <n v="9814.0009375000009"/>
    <n v="314048.03000000003"/>
  </r>
  <r>
    <x v="13"/>
    <s v="32HDT2S2"/>
    <x v="15"/>
    <x v="1"/>
    <x v="1"/>
    <s v="HD Ready"/>
    <n v="30.4"/>
    <n v="3042.125"/>
    <n v="92480.6"/>
  </r>
  <r>
    <x v="13"/>
    <s v="50A7400F"/>
    <x v="5"/>
    <x v="0"/>
    <x v="3"/>
    <s v="Ultra HD/4k (3840x2160p)"/>
    <n v="30"/>
    <n v="11448.893333329999"/>
    <n v="343466.8"/>
  </r>
  <r>
    <x v="13"/>
    <s v="KD-43XH8096"/>
    <x v="21"/>
    <x v="0"/>
    <x v="0"/>
    <s v="Ultra HD/4k (3840x2160p)"/>
    <n v="30"/>
    <n v="18614.834666670002"/>
    <n v="558445.04"/>
  </r>
  <r>
    <x v="13"/>
    <s v="QE58Q60T"/>
    <x v="1"/>
    <x v="0"/>
    <x v="13"/>
    <s v="Ultra HD/4k (3840x2160p)"/>
    <n v="30"/>
    <n v="27711.17333333"/>
    <n v="831335.2"/>
  </r>
  <r>
    <x v="13"/>
    <s v="MTV-3220LW"/>
    <x v="6"/>
    <x v="1"/>
    <x v="1"/>
    <s v="Full HD"/>
    <n v="29"/>
    <n v="2499.5172413800001"/>
    <n v="72486"/>
  </r>
  <r>
    <x v="13"/>
    <s v="40U600G"/>
    <x v="3"/>
    <x v="0"/>
    <x v="4"/>
    <s v="Ultra HD/4k (3840x2160p)"/>
    <n v="27.8"/>
    <n v="6959.2529136700005"/>
    <n v="193467.231"/>
  </r>
  <r>
    <x v="13"/>
    <s v="49UM7100PLB"/>
    <x v="4"/>
    <x v="0"/>
    <x v="8"/>
    <s v="Ultra HD/4k (3840x2160p)"/>
    <n v="27"/>
    <n v="12807.270370370001"/>
    <n v="345796.3"/>
  </r>
  <r>
    <x v="13"/>
    <s v="MTV-3250FST2"/>
    <x v="6"/>
    <x v="0"/>
    <x v="1"/>
    <s v="Full HD"/>
    <n v="26.7"/>
    <n v="3775.2157303399999"/>
    <n v="100798.26"/>
  </r>
  <r>
    <x v="13"/>
    <s v="MTV-2445HT2"/>
    <x v="6"/>
    <x v="1"/>
    <x v="6"/>
    <s v="HD Ready"/>
    <n v="26.65"/>
    <n v="2200.9703752300002"/>
    <n v="58655.860500000003"/>
  </r>
  <r>
    <x v="13"/>
    <s v="43FHDT2S2SM8-S"/>
    <x v="15"/>
    <x v="0"/>
    <x v="0"/>
    <s v="Full HD"/>
    <n v="26.6"/>
    <n v="6288.2857142900002"/>
    <n v="167268.4"/>
  </r>
  <r>
    <x v="13"/>
    <s v="KD-55XH8096"/>
    <x v="21"/>
    <x v="0"/>
    <x v="2"/>
    <s v="Ultra HD/4k (3840x2160p)"/>
    <n v="26"/>
    <n v="24998.953846150001"/>
    <n v="649972.80000000005"/>
  </r>
  <r>
    <x v="13"/>
    <s v="43DU6510"/>
    <x v="8"/>
    <x v="0"/>
    <x v="0"/>
    <s v="Ultra HD/4k (3840x2160p)"/>
    <n v="26"/>
    <n v="7193.6230769200001"/>
    <n v="187034.2"/>
  </r>
  <r>
    <x v="13"/>
    <s v="LED-43H7000 SMART + T2"/>
    <x v="2"/>
    <x v="0"/>
    <x v="0"/>
    <s v="Full HD"/>
    <n v="25"/>
    <n v="5964.848"/>
    <n v="149121.20000000001"/>
  </r>
  <r>
    <x v="13"/>
    <s v="50B7200UW"/>
    <x v="5"/>
    <x v="0"/>
    <x v="3"/>
    <s v="Ultra HD/4k (3840x2160p)"/>
    <n v="25"/>
    <n v="11261.9228"/>
    <n v="281548.07"/>
  </r>
  <r>
    <x v="13"/>
    <s v="TX-43GXR600"/>
    <x v="22"/>
    <x v="0"/>
    <x v="0"/>
    <s v="Ultra HD/4k (3840x2160p)"/>
    <n v="24"/>
    <n v="8936.5"/>
    <n v="214476"/>
  </r>
  <r>
    <x v="13"/>
    <s v="43U800"/>
    <x v="3"/>
    <x v="0"/>
    <x v="0"/>
    <s v="Ultra HD/4k (3840x2160p)"/>
    <n v="24"/>
    <n v="9909.2649999999994"/>
    <n v="237822.36"/>
  </r>
  <r>
    <x v="13"/>
    <s v="L43FHD23B"/>
    <x v="16"/>
    <x v="1"/>
    <x v="0"/>
    <s v="Full HD"/>
    <n v="24"/>
    <n v="5276.8679166700003"/>
    <n v="126644.83"/>
  </r>
  <r>
    <x v="13"/>
    <s v="55B7200UW"/>
    <x v="5"/>
    <x v="0"/>
    <x v="2"/>
    <s v="Ultra HD/4k (3840x2160p)"/>
    <n v="23"/>
    <n v="12161.631304349999"/>
    <n v="279717.52"/>
  </r>
  <r>
    <x v="13"/>
    <s v="32A5600F"/>
    <x v="5"/>
    <x v="0"/>
    <x v="1"/>
    <s v="HD Ready"/>
    <n v="22"/>
    <n v="4152.8059090899997"/>
    <n v="91361.73"/>
  </r>
  <r>
    <x v="13"/>
    <s v="49NANO806NA"/>
    <x v="4"/>
    <x v="0"/>
    <x v="8"/>
    <s v="Ultra HD/4k (3840x2160p)"/>
    <n v="22"/>
    <n v="21216.95"/>
    <n v="466772.9"/>
  </r>
  <r>
    <x v="13"/>
    <s v="LED-32D5000 SMART + T2"/>
    <x v="2"/>
    <x v="0"/>
    <x v="1"/>
    <s v="HD Ready"/>
    <n v="22"/>
    <n v="3651.2409090900001"/>
    <n v="80327.3"/>
  </r>
  <r>
    <x v="13"/>
    <s v="UE55RU7300"/>
    <x v="1"/>
    <x v="0"/>
    <x v="2"/>
    <s v="Ultra HD/4k (3840x2160p)"/>
    <n v="22"/>
    <n v="15408.818181819999"/>
    <n v="338994"/>
  </r>
  <r>
    <x v="13"/>
    <s v="55NANO806NA"/>
    <x v="4"/>
    <x v="0"/>
    <x v="2"/>
    <s v="Ultra HD/4k (3840x2160p)"/>
    <n v="21"/>
    <n v="23605.59"/>
    <n v="495717.39"/>
  </r>
  <r>
    <x v="13"/>
    <s v="L24HD21B"/>
    <x v="16"/>
    <x v="1"/>
    <x v="6"/>
    <s v="HD Ready"/>
    <n v="21"/>
    <n v="2302.3123809499998"/>
    <n v="48348.56"/>
  </r>
  <r>
    <x v="13"/>
    <s v="24AS1HDTA1 SMART"/>
    <x v="19"/>
    <x v="0"/>
    <x v="6"/>
    <s v="HD Ready"/>
    <n v="21"/>
    <n v="2770.0952381000002"/>
    <n v="58172"/>
  </r>
  <r>
    <x v="13"/>
    <s v="43E6"/>
    <x v="10"/>
    <x v="0"/>
    <x v="0"/>
    <s v="Full HD"/>
    <n v="21"/>
    <n v="8623.0666666699999"/>
    <n v="181084.4"/>
  </r>
  <r>
    <x v="13"/>
    <s v="QE65Q77T"/>
    <x v="1"/>
    <x v="0"/>
    <x v="14"/>
    <s v="Ultra HD/4k (3840x2160p)"/>
    <n v="20"/>
    <n v="43735.167999999998"/>
    <n v="874703.35999999999"/>
  </r>
  <r>
    <x v="13"/>
    <s v="43UM7450PLA"/>
    <x v="4"/>
    <x v="0"/>
    <x v="0"/>
    <s v="Ultra HD/4k (3840x2160p)"/>
    <n v="20"/>
    <n v="12075.110500000001"/>
    <n v="241502.21"/>
  </r>
  <r>
    <x v="13"/>
    <s v="UE43N5000"/>
    <x v="1"/>
    <x v="1"/>
    <x v="0"/>
    <s v="Full HD"/>
    <n v="20"/>
    <n v="7474"/>
    <n v="149480"/>
  </r>
  <r>
    <x v="13"/>
    <s v="UHD-50H7000 SMART + T2"/>
    <x v="2"/>
    <x v="0"/>
    <x v="3"/>
    <s v="Ultra HD/4k (3840x2160p)"/>
    <n v="19"/>
    <n v="7289.3052631600003"/>
    <n v="138496.79999999999"/>
  </r>
  <r>
    <x v="13"/>
    <s v="43UN73906LE"/>
    <x v="4"/>
    <x v="0"/>
    <x v="0"/>
    <s v="Ultra HD/4k (3840x2160p)"/>
    <n v="19"/>
    <n v="12914.789473680001"/>
    <n v="245381"/>
  </r>
  <r>
    <x v="13"/>
    <s v="LD-3219"/>
    <x v="26"/>
    <x v="1"/>
    <x v="1"/>
    <s v="HD Ready"/>
    <n v="19"/>
    <n v="2899"/>
    <n v="55081"/>
  </r>
  <r>
    <x v="13"/>
    <s v="40F700"/>
    <x v="3"/>
    <x v="0"/>
    <x v="4"/>
    <s v="Full HD"/>
    <n v="19"/>
    <n v="6447.6105263199997"/>
    <n v="122504.6"/>
  </r>
  <r>
    <x v="13"/>
    <s v="LE43DF3000"/>
    <x v="8"/>
    <x v="1"/>
    <x v="0"/>
    <s v="Full HD"/>
    <n v="19"/>
    <n v="5143.9742105300002"/>
    <n v="97735.51"/>
  </r>
  <r>
    <x v="13"/>
    <s v="TX-40FSR500"/>
    <x v="22"/>
    <x v="0"/>
    <x v="4"/>
    <s v="Full HD"/>
    <n v="19"/>
    <n v="6825.3157894699998"/>
    <n v="129681"/>
  </r>
  <r>
    <x v="13"/>
    <s v="KDL-40WD653"/>
    <x v="21"/>
    <x v="0"/>
    <x v="4"/>
    <s v="Full HD"/>
    <n v="19"/>
    <n v="8959.5789473700006"/>
    <n v="170232"/>
  </r>
  <r>
    <x v="13"/>
    <s v="55SM8050PLC"/>
    <x v="4"/>
    <x v="0"/>
    <x v="2"/>
    <s v="Ultra HD/4k (3840x2160p)"/>
    <n v="18"/>
    <n v="22499.148888889998"/>
    <n v="404984.68"/>
  </r>
  <r>
    <x v="13"/>
    <s v="QE55Q95T"/>
    <x v="1"/>
    <x v="0"/>
    <x v="2"/>
    <s v="Ultra HD/4k (3840x2160p)"/>
    <n v="18"/>
    <n v="54756.927777780002"/>
    <n v="985624.7"/>
  </r>
  <r>
    <x v="13"/>
    <s v="MTV-5050UST2"/>
    <x v="6"/>
    <x v="0"/>
    <x v="3"/>
    <s v="Ultra HD/4k (3840x2160p)"/>
    <n v="18"/>
    <n v="7161.16"/>
    <n v="128900.88"/>
  </r>
  <r>
    <x v="13"/>
    <s v="40BF400"/>
    <x v="9"/>
    <x v="1"/>
    <x v="4"/>
    <s v="Full HD"/>
    <n v="18"/>
    <n v="4011.8333333300002"/>
    <n v="72213"/>
  </r>
  <r>
    <x v="13"/>
    <s v="QE75Q60T"/>
    <x v="1"/>
    <x v="0"/>
    <x v="17"/>
    <s v="Ultra HD/4k (3840x2160p)"/>
    <n v="17"/>
    <n v="54963.885294120002"/>
    <n v="934386.05"/>
  </r>
  <r>
    <x v="13"/>
    <s v="32HQ92T2"/>
    <x v="30"/>
    <x v="1"/>
    <x v="1"/>
    <s v="HD Ready"/>
    <n v="17"/>
    <n v="2494.5882352899998"/>
    <n v="42408"/>
  </r>
  <r>
    <x v="13"/>
    <s v="TV24-HS2G"/>
    <x v="17"/>
    <x v="0"/>
    <x v="6"/>
    <s v="HD Ready"/>
    <n v="17"/>
    <n v="4913.4411764699998"/>
    <n v="83528.5"/>
  </r>
  <r>
    <x v="13"/>
    <s v="43PUS7304"/>
    <x v="23"/>
    <x v="0"/>
    <x v="0"/>
    <s v="Ultra HD/4k (3840x2160p)"/>
    <n v="17"/>
    <n v="13899.11764706"/>
    <n v="236285"/>
  </r>
  <r>
    <x v="13"/>
    <s v="L43FHD20B"/>
    <x v="16"/>
    <x v="1"/>
    <x v="0"/>
    <s v="Full HD"/>
    <n v="17"/>
    <n v="6799.0288235300004"/>
    <n v="115583.49"/>
  </r>
  <r>
    <x v="13"/>
    <s v="UA22LED1T2S"/>
    <x v="18"/>
    <x v="0"/>
    <x v="11"/>
    <s v="Full HD"/>
    <n v="16"/>
    <n v="2803.0037499999999"/>
    <n v="44848.06"/>
  </r>
  <r>
    <x v="13"/>
    <s v="32WE966"/>
    <x v="12"/>
    <x v="0"/>
    <x v="5"/>
    <s v="HD Ready"/>
    <n v="16"/>
    <n v="4009.3775000000001"/>
    <n v="64150.04"/>
  </r>
  <r>
    <x v="13"/>
    <s v="32F700GU"/>
    <x v="3"/>
    <x v="0"/>
    <x v="1"/>
    <s v="Full HD"/>
    <n v="16"/>
    <n v="5877.2837499999996"/>
    <n v="94036.54"/>
  </r>
  <r>
    <x v="13"/>
    <s v="32SH1"/>
    <x v="24"/>
    <x v="0"/>
    <x v="1"/>
    <s v="HD Ready"/>
    <n v="16"/>
    <n v="3398.5"/>
    <n v="54376"/>
  </r>
  <r>
    <x v="13"/>
    <s v="UE32N5000"/>
    <x v="1"/>
    <x v="1"/>
    <x v="1"/>
    <s v="Full HD"/>
    <n v="16"/>
    <n v="5933.1875"/>
    <n v="94931"/>
  </r>
  <r>
    <x v="13"/>
    <s v="32WG965"/>
    <x v="12"/>
    <x v="0"/>
    <x v="1"/>
    <s v="HD Ready"/>
    <n v="15"/>
    <n v="4606.1333333299999"/>
    <n v="69092"/>
  </r>
  <r>
    <x v="13"/>
    <s v="43A7300F"/>
    <x v="5"/>
    <x v="0"/>
    <x v="0"/>
    <s v="Ultra HD/4k (3840x2160p)"/>
    <n v="15"/>
    <n v="9059.84"/>
    <n v="135897.60000000001"/>
  </r>
  <r>
    <x v="13"/>
    <s v="OLED55B9SLA"/>
    <x v="4"/>
    <x v="0"/>
    <x v="2"/>
    <s v="Ultra HD/4k (3840x2160p)"/>
    <n v="15"/>
    <n v="49461.588666670003"/>
    <n v="741923.83"/>
  </r>
  <r>
    <x v="13"/>
    <s v="LT-43MU508"/>
    <x v="13"/>
    <x v="0"/>
    <x v="0"/>
    <s v="Ultra HD/4k (3840x2160p)"/>
    <n v="15"/>
    <n v="7707"/>
    <n v="115605"/>
  </r>
  <r>
    <x v="13"/>
    <s v="55NANO866NA"/>
    <x v="4"/>
    <x v="0"/>
    <x v="2"/>
    <s v="Ultra HD/4k (3840x2160p)"/>
    <n v="15"/>
    <n v="30212.186666670001"/>
    <n v="453182.8"/>
  </r>
  <r>
    <x v="13"/>
    <s v="A24HD200T2"/>
    <x v="11"/>
    <x v="1"/>
    <x v="6"/>
    <s v="HD Ready"/>
    <n v="15"/>
    <n v="2822.4053333299998"/>
    <n v="42336.08"/>
  </r>
  <r>
    <x v="13"/>
    <s v="40DF5502"/>
    <x v="8"/>
    <x v="0"/>
    <x v="4"/>
    <s v="Full HD"/>
    <n v="15"/>
    <n v="5197.7786666700003"/>
    <n v="77966.679999999993"/>
  </r>
  <r>
    <x v="13"/>
    <s v="32PHS4503"/>
    <x v="23"/>
    <x v="1"/>
    <x v="1"/>
    <s v="HD Ready"/>
    <n v="15"/>
    <n v="4578.7533333299998"/>
    <n v="68681.3"/>
  </r>
  <r>
    <x v="13"/>
    <s v="MTV-4045HT2"/>
    <x v="6"/>
    <x v="0"/>
    <x v="20"/>
    <s v="HD Ready"/>
    <n v="14.95"/>
    <n v="4297.0154849500004"/>
    <n v="64240.381500000003"/>
  </r>
  <r>
    <x v="13"/>
    <s v="55UHDT2S2SM8-S"/>
    <x v="15"/>
    <x v="0"/>
    <x v="2"/>
    <s v="Ultra HD/4k (3840x2160p)"/>
    <n v="14.25"/>
    <n v="8982.3266666700001"/>
    <n v="127998.155"/>
  </r>
  <r>
    <x v="13"/>
    <s v="43F8000T"/>
    <x v="28"/>
    <x v="1"/>
    <x v="0"/>
    <s v="Full HD"/>
    <n v="14"/>
    <n v="4675.73571429"/>
    <n v="65460.3"/>
  </r>
  <r>
    <x v="13"/>
    <s v="QE32LS03T"/>
    <x v="1"/>
    <x v="0"/>
    <x v="1"/>
    <s v="Full HD"/>
    <n v="14"/>
    <n v="15348.372857140001"/>
    <n v="214877.22"/>
  </r>
  <r>
    <x v="13"/>
    <s v="55UM7050PLC"/>
    <x v="4"/>
    <x v="0"/>
    <x v="2"/>
    <s v="Ultra HD/4k (3840x2160p)"/>
    <n v="14"/>
    <n v="14883.34"/>
    <n v="208366.76"/>
  </r>
  <r>
    <x v="13"/>
    <s v="MTV-4350UST2"/>
    <x v="6"/>
    <x v="0"/>
    <x v="0"/>
    <s v="Ultra HD/4k (3840x2160p)"/>
    <n v="14"/>
    <n v="5857.2778571400004"/>
    <n v="82001.89"/>
  </r>
  <r>
    <x v="13"/>
    <s v="40BF500S"/>
    <x v="9"/>
    <x v="0"/>
    <x v="4"/>
    <s v="Full HD"/>
    <n v="14"/>
    <n v="4970.4285714300004"/>
    <n v="69586"/>
  </r>
  <r>
    <x v="13"/>
    <s v="49SM9000PLA"/>
    <x v="4"/>
    <x v="0"/>
    <x v="8"/>
    <s v="Ultra HD/4k (3840x2160p)"/>
    <n v="14"/>
    <n v="26653.41857143"/>
    <n v="373147.86"/>
  </r>
  <r>
    <x v="13"/>
    <s v="KDL-32WD603"/>
    <x v="21"/>
    <x v="0"/>
    <x v="1"/>
    <s v="HD Ready"/>
    <n v="14"/>
    <n v="7719.2428571399996"/>
    <n v="108069.4"/>
  </r>
  <r>
    <x v="13"/>
    <s v="UE65TU8000"/>
    <x v="1"/>
    <x v="0"/>
    <x v="14"/>
    <s v="Ultra HD/4k (3840x2160p)"/>
    <n v="13"/>
    <n v="29575.673846149999"/>
    <n v="384483.76"/>
  </r>
  <r>
    <x v="13"/>
    <s v="32WC955"/>
    <x v="12"/>
    <x v="1"/>
    <x v="1"/>
    <s v="HD Ready"/>
    <n v="13"/>
    <n v="2885.9484615400002"/>
    <n v="37517.33"/>
  </r>
  <r>
    <x v="13"/>
    <s v="UA32LEZ1T2"/>
    <x v="18"/>
    <x v="1"/>
    <x v="1"/>
    <s v="HD Ready"/>
    <n v="13"/>
    <n v="3634.2307692300001"/>
    <n v="47245"/>
  </r>
  <r>
    <x v="13"/>
    <s v="70PUS6504"/>
    <x v="23"/>
    <x v="0"/>
    <x v="16"/>
    <s v="Ultra HD/4k (3840x2160p)"/>
    <n v="13"/>
    <n v="21999"/>
    <n v="285987"/>
  </r>
  <r>
    <x v="13"/>
    <s v="RT9HD32"/>
    <x v="44"/>
    <x v="1"/>
    <x v="1"/>
    <s v="HD Ready"/>
    <n v="12"/>
    <n v="3847.3316666699998"/>
    <n v="46167.98"/>
  </r>
  <r>
    <x v="13"/>
    <s v="49UN73906LE"/>
    <x v="4"/>
    <x v="0"/>
    <x v="8"/>
    <s v="Ultra HD/4k (3840x2160p)"/>
    <n v="12"/>
    <n v="15314.25"/>
    <n v="183771"/>
  </r>
  <r>
    <x v="13"/>
    <s v="65SM8050PLC"/>
    <x v="4"/>
    <x v="0"/>
    <x v="14"/>
    <s v="Ultra HD/4k (3840x2160p)"/>
    <n v="12"/>
    <n v="32998.996666669998"/>
    <n v="395987.96"/>
  </r>
  <r>
    <x v="13"/>
    <s v="32VH55"/>
    <x v="20"/>
    <x v="0"/>
    <x v="1"/>
    <s v="HD Ready"/>
    <n v="12"/>
    <n v="3222"/>
    <n v="38664"/>
  </r>
  <r>
    <x v="13"/>
    <s v="UE50NU7090"/>
    <x v="1"/>
    <x v="0"/>
    <x v="3"/>
    <s v="Ultra HD/4k (3840x2160p)"/>
    <n v="12"/>
    <n v="13532.75"/>
    <n v="162393"/>
  </r>
  <r>
    <x v="13"/>
    <s v="50UN81006LB"/>
    <x v="4"/>
    <x v="0"/>
    <x v="3"/>
    <s v="Ultra HD/4k (3840x2160p)"/>
    <n v="11"/>
    <n v="16448.090909089999"/>
    <n v="180929"/>
  </r>
  <r>
    <x v="13"/>
    <s v="LD-3229"/>
    <x v="26"/>
    <x v="0"/>
    <x v="1"/>
    <s v="HD Ready"/>
    <n v="11"/>
    <n v="3999"/>
    <n v="43989"/>
  </r>
  <r>
    <x v="13"/>
    <s v="55OLED754"/>
    <x v="23"/>
    <x v="0"/>
    <x v="2"/>
    <s v="Ultra HD/4k (3840x2160p)"/>
    <n v="11"/>
    <n v="31998.909090910001"/>
    <n v="351988"/>
  </r>
  <r>
    <x v="13"/>
    <s v="TX-24GR300"/>
    <x v="22"/>
    <x v="1"/>
    <x v="6"/>
    <s v="HD Ready"/>
    <n v="11"/>
    <n v="2799"/>
    <n v="30789"/>
  </r>
  <r>
    <x v="13"/>
    <s v="43AS1FHDTA1"/>
    <x v="19"/>
    <x v="0"/>
    <x v="0"/>
    <s v="Full HD"/>
    <n v="11"/>
    <n v="6492.0909090900004"/>
    <n v="71413"/>
  </r>
  <r>
    <x v="13"/>
    <s v="UA39HD19T2S"/>
    <x v="18"/>
    <x v="0"/>
    <x v="20"/>
    <s v="HD Ready"/>
    <n v="10"/>
    <n v="4559"/>
    <n v="45590"/>
  </r>
  <r>
    <x v="13"/>
    <s v="UA32LES1T2"/>
    <x v="18"/>
    <x v="1"/>
    <x v="1"/>
    <s v="HD Ready"/>
    <n v="10"/>
    <n v="2998"/>
    <n v="29980"/>
  </r>
  <r>
    <x v="13"/>
    <s v="40VF50"/>
    <x v="20"/>
    <x v="1"/>
    <x v="4"/>
    <s v="Full HD"/>
    <n v="10"/>
    <n v="4068"/>
    <n v="40680"/>
  </r>
  <r>
    <x v="13"/>
    <s v="32DT5025H"/>
    <x v="29"/>
    <x v="1"/>
    <x v="1"/>
    <s v="HD Ready"/>
    <n v="10"/>
    <n v="2999"/>
    <n v="29990"/>
  </r>
  <r>
    <x v="13"/>
    <s v="TX-40GXR700"/>
    <x v="22"/>
    <x v="0"/>
    <x v="4"/>
    <s v="Ultra HD/4k (3840x2160p)"/>
    <n v="10"/>
    <n v="7989"/>
    <n v="79890"/>
  </r>
  <r>
    <x v="13"/>
    <s v="KD-55XG7096"/>
    <x v="21"/>
    <x v="0"/>
    <x v="2"/>
    <s v="Ultra HD/4k (3840x2160p)"/>
    <n v="10"/>
    <n v="17199"/>
    <n v="171990"/>
  </r>
  <r>
    <x v="13"/>
    <s v="50PUS6554"/>
    <x v="23"/>
    <x v="0"/>
    <x v="3"/>
    <s v="Ultra HD/4k (3840x2160p)"/>
    <n v="10"/>
    <n v="10969.209000000001"/>
    <n v="109692.09"/>
  </r>
  <r>
    <x v="13"/>
    <s v="32ES560"/>
    <x v="31"/>
    <x v="0"/>
    <x v="1"/>
    <s v="HD Ready"/>
    <n v="10"/>
    <n v="4699"/>
    <n v="46990"/>
  </r>
  <r>
    <x v="13"/>
    <s v="KDL-32RE303"/>
    <x v="21"/>
    <x v="1"/>
    <x v="1"/>
    <s v="HD Ready"/>
    <n v="10"/>
    <n v="5718.9979999999996"/>
    <n v="57189.98"/>
  </r>
  <r>
    <x v="13"/>
    <s v="KDL-32WD756"/>
    <x v="21"/>
    <x v="0"/>
    <x v="1"/>
    <s v="Full HD"/>
    <n v="10"/>
    <n v="10916.79"/>
    <n v="109167.9"/>
  </r>
  <r>
    <x v="13"/>
    <s v="MTV-2445HST2"/>
    <x v="6"/>
    <x v="0"/>
    <x v="6"/>
    <s v="HD Ready"/>
    <n v="9.8000000000000007"/>
    <n v="2961.8668367300002"/>
    <n v="29026.294999999998"/>
  </r>
  <r>
    <x v="13"/>
    <s v="QE75Q95T"/>
    <x v="1"/>
    <x v="0"/>
    <x v="17"/>
    <s v="Ultra HD/4k (3840x2160p)"/>
    <n v="9"/>
    <n v="108776.87777778"/>
    <n v="978991.9"/>
  </r>
  <r>
    <x v="13"/>
    <s v="QE43LS03T"/>
    <x v="1"/>
    <x v="0"/>
    <x v="0"/>
    <s v="Ultra HD/4k (3840x2160p)"/>
    <n v="9"/>
    <n v="27110.96666667"/>
    <n v="243998.7"/>
  </r>
  <r>
    <x v="13"/>
    <s v="49NANO866NA"/>
    <x v="4"/>
    <x v="0"/>
    <x v="8"/>
    <s v="Ultra HD/4k (3840x2160p)"/>
    <n v="9"/>
    <n v="25565.664444440001"/>
    <n v="230090.98"/>
  </r>
  <r>
    <x v="13"/>
    <s v="UA24LEZ1T2S"/>
    <x v="18"/>
    <x v="0"/>
    <x v="6"/>
    <s v="HD Ready"/>
    <n v="9"/>
    <n v="3329.1388888900001"/>
    <n v="29962.25"/>
  </r>
  <r>
    <x v="13"/>
    <s v="40FE966"/>
    <x v="12"/>
    <x v="0"/>
    <x v="15"/>
    <s v="Full HD"/>
    <n v="9"/>
    <n v="5747.6477777800001"/>
    <n v="51728.83"/>
  </r>
  <r>
    <x v="13"/>
    <s v="LD-2429"/>
    <x v="26"/>
    <x v="0"/>
    <x v="6"/>
    <s v="HD Ready"/>
    <n v="9"/>
    <n v="2999"/>
    <n v="26991"/>
  </r>
  <r>
    <x v="13"/>
    <s v="55U800"/>
    <x v="3"/>
    <x v="0"/>
    <x v="2"/>
    <s v="Ultra HD/4k (3840x2160p)"/>
    <n v="9"/>
    <n v="14402.877777780001"/>
    <n v="129625.9"/>
  </r>
  <r>
    <x v="13"/>
    <s v="65U700GU"/>
    <x v="3"/>
    <x v="0"/>
    <x v="14"/>
    <s v="Ultra HD/4k (3840x2160p)"/>
    <n v="9"/>
    <n v="18999.2"/>
    <n v="170992.8"/>
  </r>
  <r>
    <x v="13"/>
    <s v="S50UHD20B"/>
    <x v="16"/>
    <x v="0"/>
    <x v="3"/>
    <s v="Ultra HD/4k (3840x2160p)"/>
    <n v="9"/>
    <n v="8599"/>
    <n v="77391"/>
  </r>
  <r>
    <x v="13"/>
    <s v="LE-50F2UHDS"/>
    <x v="14"/>
    <x v="0"/>
    <x v="3"/>
    <s v="Full HD"/>
    <n v="9"/>
    <n v="7454.2222222199998"/>
    <n v="67088"/>
  </r>
  <r>
    <x v="13"/>
    <s v="32DH5502"/>
    <x v="8"/>
    <x v="0"/>
    <x v="1"/>
    <s v="HD Ready"/>
    <n v="9"/>
    <n v="3401.5555555599999"/>
    <n v="30614"/>
  </r>
  <r>
    <x v="13"/>
    <s v="LE-40P28S"/>
    <x v="14"/>
    <x v="0"/>
    <x v="4"/>
    <s v="Full HD"/>
    <n v="9"/>
    <n v="5242.5555555600004"/>
    <n v="47183"/>
  </r>
  <r>
    <x v="13"/>
    <s v="50EP660"/>
    <x v="31"/>
    <x v="0"/>
    <x v="3"/>
    <s v="Ultra HD/4k (3840x2160p)"/>
    <n v="9"/>
    <n v="9987.8888888900001"/>
    <n v="89891"/>
  </r>
  <r>
    <x v="13"/>
    <s v="43EP640"/>
    <x v="31"/>
    <x v="0"/>
    <x v="0"/>
    <s v="Ultra HD/4k (3840x2160p)"/>
    <n v="9"/>
    <n v="7987.8888888900001"/>
    <n v="71891"/>
  </r>
  <r>
    <x v="13"/>
    <s v="55EP660"/>
    <x v="31"/>
    <x v="0"/>
    <x v="2"/>
    <s v="Ultra HD/4k (3840x2160p)"/>
    <n v="9"/>
    <n v="11499"/>
    <n v="103491"/>
  </r>
  <r>
    <x v="13"/>
    <s v="QE65Q77R"/>
    <x v="1"/>
    <x v="0"/>
    <x v="14"/>
    <s v="Ultra HD/4k (3840x2160p)"/>
    <n v="9"/>
    <n v="44048.44444444"/>
    <n v="396436"/>
  </r>
  <r>
    <x v="13"/>
    <s v="OLED55C9PLA"/>
    <x v="4"/>
    <x v="0"/>
    <x v="2"/>
    <s v="Ultra HD/4k (3840x2160p)"/>
    <n v="9"/>
    <n v="52243.544444439998"/>
    <n v="470191.9"/>
  </r>
  <r>
    <x v="13"/>
    <s v="32PFS5803"/>
    <x v="23"/>
    <x v="0"/>
    <x v="1"/>
    <s v="Full HD"/>
    <n v="9"/>
    <n v="6599"/>
    <n v="59391"/>
  </r>
  <r>
    <x v="13"/>
    <s v="LED-50J7000 + T2"/>
    <x v="2"/>
    <x v="1"/>
    <x v="3"/>
    <s v="Full HD"/>
    <n v="8"/>
    <n v="6434.2250000000004"/>
    <n v="51473.8"/>
  </r>
  <r>
    <x v="13"/>
    <s v="GTHD32T2"/>
    <x v="33"/>
    <x v="1"/>
    <x v="1"/>
    <s v="HD Ready"/>
    <n v="8"/>
    <n v="2893"/>
    <n v="23144"/>
  </r>
  <r>
    <x v="13"/>
    <s v="S65UHD20B"/>
    <x v="16"/>
    <x v="0"/>
    <x v="14"/>
    <s v="Ultra HD/4k (3840x2160p)"/>
    <n v="8"/>
    <n v="15999"/>
    <n v="127992"/>
  </r>
  <r>
    <x v="13"/>
    <s v="55UN81006LB"/>
    <x v="4"/>
    <x v="0"/>
    <x v="2"/>
    <s v="Ultra HD/4k (3840x2160p)"/>
    <n v="8"/>
    <n v="18999"/>
    <n v="151992"/>
  </r>
  <r>
    <x v="13"/>
    <s v="32W2963"/>
    <x v="7"/>
    <x v="0"/>
    <x v="1"/>
    <s v="HD Ready"/>
    <n v="8"/>
    <n v="4500"/>
    <n v="36000"/>
  </r>
  <r>
    <x v="13"/>
    <s v="UE70TU7100"/>
    <x v="1"/>
    <x v="0"/>
    <x v="16"/>
    <s v="Ultra HD/4k (3840x2160p)"/>
    <n v="8"/>
    <n v="35340.598749999997"/>
    <n v="282724.78999999998"/>
  </r>
  <r>
    <x v="13"/>
    <s v="QE75Q80T"/>
    <x v="1"/>
    <x v="0"/>
    <x v="17"/>
    <s v="Ultra HD/4k (3840x2160p)"/>
    <n v="8"/>
    <n v="83998.98"/>
    <n v="671991.84"/>
  </r>
  <r>
    <x v="13"/>
    <s v="UE65TU8500"/>
    <x v="1"/>
    <x v="0"/>
    <x v="14"/>
    <s v="Ultra HD/4k (3840x2160p)"/>
    <n v="8"/>
    <n v="33999.105000000003"/>
    <n v="271992.84000000003"/>
  </r>
  <r>
    <x v="13"/>
    <s v="32VH50"/>
    <x v="20"/>
    <x v="1"/>
    <x v="1"/>
    <s v="HD Ready"/>
    <n v="8"/>
    <n v="2409"/>
    <n v="19272"/>
  </r>
  <r>
    <x v="13"/>
    <s v="32F700"/>
    <x v="3"/>
    <x v="0"/>
    <x v="1"/>
    <s v="Full HD"/>
    <n v="8"/>
    <n v="5776.1225000000004"/>
    <n v="46208.98"/>
  </r>
  <r>
    <x v="13"/>
    <s v="GTV24T2"/>
    <x v="33"/>
    <x v="1"/>
    <x v="6"/>
    <s v="HD Ready"/>
    <n v="8"/>
    <n v="2018.8824999999999"/>
    <n v="16151.06"/>
  </r>
  <r>
    <x v="13"/>
    <s v="TX-32GR300"/>
    <x v="22"/>
    <x v="1"/>
    <x v="1"/>
    <s v="HD Ready"/>
    <n v="8"/>
    <n v="4267.1312500000004"/>
    <n v="34137.050000000003"/>
  </r>
  <r>
    <x v="13"/>
    <s v="28TL510V"/>
    <x v="4"/>
    <x v="1"/>
    <x v="7"/>
    <s v="HD Ready"/>
    <n v="8"/>
    <n v="4383.8999999999996"/>
    <n v="35071.199999999997"/>
  </r>
  <r>
    <x v="13"/>
    <s v="70UM7100PLA"/>
    <x v="4"/>
    <x v="0"/>
    <x v="16"/>
    <s v="Ultra HD/4k (3840x2160p)"/>
    <n v="8"/>
    <n v="28009.215"/>
    <n v="224073.72"/>
  </r>
  <r>
    <x v="13"/>
    <s v="UE55RU7100"/>
    <x v="1"/>
    <x v="0"/>
    <x v="2"/>
    <s v="Ultra HD/4k (3840x2160p)"/>
    <n v="8"/>
    <n v="14962.0625"/>
    <n v="119696.5"/>
  </r>
  <r>
    <x v="13"/>
    <s v="QE55Q67R"/>
    <x v="1"/>
    <x v="0"/>
    <x v="2"/>
    <s v="Ultra HD/4k (3840x2160p)"/>
    <n v="8"/>
    <n v="24277.862499999999"/>
    <n v="194222.9"/>
  </r>
  <r>
    <x v="13"/>
    <s v="TX-32FR250"/>
    <x v="22"/>
    <x v="1"/>
    <x v="1"/>
    <s v="HD Ready"/>
    <n v="8"/>
    <n v="3999"/>
    <n v="31992"/>
  </r>
  <r>
    <x v="13"/>
    <s v="32H710KB"/>
    <x v="3"/>
    <x v="0"/>
    <x v="1"/>
    <s v="HD Ready"/>
    <n v="7"/>
    <n v="5148.2857142900002"/>
    <n v="36038"/>
  </r>
  <r>
    <x v="13"/>
    <s v="50PUS8545"/>
    <x v="23"/>
    <x v="0"/>
    <x v="3"/>
    <s v="Ultra HD/4k (3840x2160p)"/>
    <n v="7"/>
    <n v="21824.382857140001"/>
    <n v="152770.68"/>
  </r>
  <r>
    <x v="13"/>
    <s v="GT9HD32"/>
    <x v="33"/>
    <x v="0"/>
    <x v="1"/>
    <s v="HD Ready"/>
    <n v="7"/>
    <n v="3705.8114285699999"/>
    <n v="25940.68"/>
  </r>
  <r>
    <x v="13"/>
    <s v="50A7300F"/>
    <x v="5"/>
    <x v="0"/>
    <x v="3"/>
    <s v="Ultra HD/4k (3840x2160p)"/>
    <n v="7"/>
    <n v="9933.15714286"/>
    <n v="69532.100000000006"/>
  </r>
  <r>
    <x v="13"/>
    <s v="L50FHD20B"/>
    <x v="16"/>
    <x v="1"/>
    <x v="3"/>
    <s v="Full HD"/>
    <n v="7"/>
    <n v="6804.6771428599995"/>
    <n v="47632.74"/>
  </r>
  <r>
    <x v="13"/>
    <s v="40A5600F"/>
    <x v="5"/>
    <x v="0"/>
    <x v="4"/>
    <s v="Full HD"/>
    <n v="7"/>
    <n v="6383.7028571399997"/>
    <n v="44685.919999999998"/>
  </r>
  <r>
    <x v="13"/>
    <s v="QE55LS03T"/>
    <x v="1"/>
    <x v="0"/>
    <x v="2"/>
    <s v="Ultra HD/4k (3840x2160p)"/>
    <n v="7"/>
    <n v="36594.285714290003"/>
    <n v="256160"/>
  </r>
  <r>
    <x v="13"/>
    <s v="32HE5HDT"/>
    <x v="19"/>
    <x v="1"/>
    <x v="1"/>
    <s v="HD Ready"/>
    <n v="7"/>
    <n v="2847.0414285699999"/>
    <n v="19929.29"/>
  </r>
  <r>
    <x v="13"/>
    <s v="UE65TU7100"/>
    <x v="1"/>
    <x v="0"/>
    <x v="14"/>
    <s v="Ultra HD/4k (3840x2160p)"/>
    <n v="7"/>
    <n v="26234.948571429999"/>
    <n v="183644.64"/>
  </r>
  <r>
    <x v="13"/>
    <s v="L55UHD21B"/>
    <x v="16"/>
    <x v="1"/>
    <x v="2"/>
    <s v="Ultra HD/4k (3840x2160p)"/>
    <n v="7"/>
    <n v="8998.9828571399994"/>
    <n v="62992.88"/>
  </r>
  <r>
    <x v="13"/>
    <s v="TX-49GXR600"/>
    <x v="22"/>
    <x v="0"/>
    <x v="8"/>
    <s v="Ultra HD/4k (3840x2160p)"/>
    <n v="7"/>
    <n v="11999"/>
    <n v="83993"/>
  </r>
  <r>
    <x v="13"/>
    <s v="50B7700UW"/>
    <x v="5"/>
    <x v="0"/>
    <x v="3"/>
    <s v="Ultra HD/4k (3840x2160p)"/>
    <n v="7"/>
    <n v="11965.357142860001"/>
    <n v="83757.5"/>
  </r>
  <r>
    <x v="13"/>
    <s v="43UE6400"/>
    <x v="27"/>
    <x v="0"/>
    <x v="0"/>
    <s v="Ultra HD/4k (3840x2160p)"/>
    <n v="7"/>
    <n v="7987.5714285699996"/>
    <n v="55913"/>
  </r>
  <r>
    <x v="13"/>
    <s v="32FR55WU"/>
    <x v="3"/>
    <x v="0"/>
    <x v="1"/>
    <s v="Full HD"/>
    <n v="7"/>
    <n v="5311.5771428600001"/>
    <n v="37181.040000000001"/>
  </r>
  <r>
    <x v="13"/>
    <s v="KD-43XG7096"/>
    <x v="21"/>
    <x v="0"/>
    <x v="0"/>
    <s v="Ultra HD/4k (3840x2160p)"/>
    <n v="7"/>
    <n v="13368.50285714"/>
    <n v="93579.520000000004"/>
  </r>
  <r>
    <x v="13"/>
    <s v="32ES580"/>
    <x v="31"/>
    <x v="0"/>
    <x v="1"/>
    <s v="HD Ready"/>
    <n v="7"/>
    <n v="4446.4285714300004"/>
    <n v="31125"/>
  </r>
  <r>
    <x v="13"/>
    <s v="32LK615BPLB"/>
    <x v="4"/>
    <x v="0"/>
    <x v="1"/>
    <s v="HD Ready"/>
    <n v="7"/>
    <n v="5902.7042857099996"/>
    <n v="41318.93"/>
  </r>
  <r>
    <x v="13"/>
    <s v="UE43J5202"/>
    <x v="1"/>
    <x v="0"/>
    <x v="0"/>
    <s v="Full HD"/>
    <n v="7"/>
    <n v="7711.13142857"/>
    <n v="53977.919999999998"/>
  </r>
  <r>
    <x v="13"/>
    <s v="43U710KB"/>
    <x v="3"/>
    <x v="0"/>
    <x v="0"/>
    <s v="HD Ready"/>
    <n v="6"/>
    <n v="8546"/>
    <n v="51276"/>
  </r>
  <r>
    <x v="13"/>
    <s v="65A7400F"/>
    <x v="5"/>
    <x v="0"/>
    <x v="14"/>
    <s v="Ultra HD/4k (3840x2160p)"/>
    <n v="6"/>
    <n v="20794.816666670002"/>
    <n v="124768.9"/>
  </r>
  <r>
    <x v="13"/>
    <s v="UA32HD19T2"/>
    <x v="18"/>
    <x v="1"/>
    <x v="1"/>
    <s v="HD Ready"/>
    <n v="6"/>
    <n v="2989.1666666699998"/>
    <n v="17935"/>
  </r>
  <r>
    <x v="13"/>
    <s v="70UN71006LA"/>
    <x v="4"/>
    <x v="0"/>
    <x v="16"/>
    <s v="Ultra HD/4k (3840x2160p)"/>
    <n v="6"/>
    <n v="33082.333333330003"/>
    <n v="198494"/>
  </r>
  <r>
    <x v="13"/>
    <s v="A32HD400T2S"/>
    <x v="11"/>
    <x v="0"/>
    <x v="1"/>
    <s v="HD Ready"/>
    <n v="6"/>
    <n v="3668.21666667"/>
    <n v="22009.3"/>
  </r>
  <r>
    <x v="13"/>
    <s v="49SM8050PLC"/>
    <x v="4"/>
    <x v="0"/>
    <x v="8"/>
    <s v="Ultra HD/4k (3840x2160p)"/>
    <n v="6"/>
    <n v="18999"/>
    <n v="113994"/>
  </r>
  <r>
    <x v="13"/>
    <s v="55NANO916NA"/>
    <x v="4"/>
    <x v="0"/>
    <x v="2"/>
    <s v="Ultra HD/4k (3840x2160p)"/>
    <n v="6"/>
    <n v="33238.361666670004"/>
    <n v="199430.17"/>
  </r>
  <r>
    <x v="13"/>
    <s v="UA43LEP1UHD9"/>
    <x v="18"/>
    <x v="0"/>
    <x v="0"/>
    <s v="Full HD"/>
    <n v="6"/>
    <n v="6700.4516666700001"/>
    <n v="40202.71"/>
  </r>
  <r>
    <x v="13"/>
    <s v="32FQ1920T2"/>
    <x v="32"/>
    <x v="1"/>
    <x v="1"/>
    <s v="Full HD"/>
    <n v="6"/>
    <n v="3390.2966666699999"/>
    <n v="20341.78"/>
  </r>
  <r>
    <x v="13"/>
    <s v="32BH500S"/>
    <x v="9"/>
    <x v="0"/>
    <x v="1"/>
    <s v="HD Ready"/>
    <n v="6"/>
    <n v="3222"/>
    <n v="19332"/>
  </r>
  <r>
    <x v="13"/>
    <s v="40DF5500"/>
    <x v="8"/>
    <x v="0"/>
    <x v="4"/>
    <s v="Full HD"/>
    <n v="6"/>
    <n v="5984"/>
    <n v="35904"/>
  </r>
  <r>
    <x v="13"/>
    <s v="24WB865"/>
    <x v="12"/>
    <x v="1"/>
    <x v="31"/>
    <s v="HD Ready"/>
    <n v="6"/>
    <n v="2507.415"/>
    <n v="15044.49"/>
  </r>
  <r>
    <x v="13"/>
    <s v="40B6600PA"/>
    <x v="5"/>
    <x v="0"/>
    <x v="4"/>
    <s v="Full HD"/>
    <n v="6"/>
    <n v="6472.0083333299999"/>
    <n v="38832.050000000003"/>
  </r>
  <r>
    <x v="13"/>
    <s v="43EP660"/>
    <x v="31"/>
    <x v="0"/>
    <x v="0"/>
    <s v="Ultra HD/4k (3840x2160p)"/>
    <n v="6"/>
    <n v="7899"/>
    <n v="47394"/>
  </r>
  <r>
    <x v="13"/>
    <s v="50PUS7304"/>
    <x v="23"/>
    <x v="0"/>
    <x v="3"/>
    <s v="Ultra HD/4k (3840x2160p)"/>
    <n v="6"/>
    <n v="17597.16666667"/>
    <n v="105583"/>
  </r>
  <r>
    <x v="13"/>
    <s v="43PUS6554"/>
    <x v="23"/>
    <x v="0"/>
    <x v="0"/>
    <s v="Ultra HD/4k (3840x2160p)"/>
    <n v="6"/>
    <n v="9982.3333333299997"/>
    <n v="59894"/>
  </r>
  <r>
    <x v="13"/>
    <s v="H43B7500"/>
    <x v="5"/>
    <x v="0"/>
    <x v="0"/>
    <s v="Ultra HD/4k (3840x2160p)"/>
    <n v="6"/>
    <n v="8984.1466666699998"/>
    <n v="53904.88"/>
  </r>
  <r>
    <x v="13"/>
    <s v="32HE5606"/>
    <x v="27"/>
    <x v="0"/>
    <x v="1"/>
    <s v="HD Ready"/>
    <n v="6"/>
    <n v="4873.5"/>
    <n v="29241"/>
  </r>
  <r>
    <x v="13"/>
    <s v="40ES560"/>
    <x v="31"/>
    <x v="0"/>
    <x v="4"/>
    <s v="Full HD"/>
    <n v="6"/>
    <n v="6999"/>
    <n v="41994"/>
  </r>
  <r>
    <x v="13"/>
    <s v="39AS1HDT"/>
    <x v="19"/>
    <x v="1"/>
    <x v="20"/>
    <s v="HD Ready"/>
    <n v="6"/>
    <n v="4081.6666666699998"/>
    <n v="24490"/>
  </r>
  <r>
    <x v="13"/>
    <s v="40AS3FHDTA1"/>
    <x v="19"/>
    <x v="0"/>
    <x v="4"/>
    <s v="Full HD"/>
    <n v="6"/>
    <n v="5499"/>
    <n v="32994"/>
  </r>
  <r>
    <x v="13"/>
    <s v="22DF4530"/>
    <x v="9"/>
    <x v="1"/>
    <x v="12"/>
    <s v="Full HD"/>
    <n v="6"/>
    <n v="1899"/>
    <n v="11394"/>
  </r>
  <r>
    <x v="13"/>
    <s v="MTV-4350FST2"/>
    <x v="6"/>
    <x v="0"/>
    <x v="0"/>
    <s v="Full HD"/>
    <n v="5.75"/>
    <n v="5888.9130434799999"/>
    <n v="33861.25"/>
  </r>
  <r>
    <x v="13"/>
    <s v="40WG965"/>
    <x v="12"/>
    <x v="0"/>
    <x v="4"/>
    <s v="Full HD"/>
    <n v="5"/>
    <n v="6546.884"/>
    <n v="32734.42"/>
  </r>
  <r>
    <x v="13"/>
    <s v="55U8QF"/>
    <x v="5"/>
    <x v="0"/>
    <x v="10"/>
    <s v="Ultra HD/4k (3840x2160p)"/>
    <n v="5"/>
    <n v="24557.56"/>
    <n v="122787.8"/>
  </r>
  <r>
    <x v="13"/>
    <s v="LT-55MU508"/>
    <x v="13"/>
    <x v="0"/>
    <x v="2"/>
    <s v="Ultra HD/4k (3840x2160p)"/>
    <n v="5"/>
    <n v="11199"/>
    <n v="55995"/>
  </r>
  <r>
    <x v="13"/>
    <s v="TV 4S 43 EU"/>
    <x v="0"/>
    <x v="0"/>
    <x v="0"/>
    <s v="Ultra HD/4k (3840x2160p)"/>
    <n v="5"/>
    <n v="8059"/>
    <n v="40295"/>
  </r>
  <r>
    <x v="13"/>
    <s v="LE43K6700UG"/>
    <x v="55"/>
    <x v="0"/>
    <x v="0"/>
    <s v="Ultra HD/4k (3840x2160p)"/>
    <n v="5"/>
    <n v="7999"/>
    <n v="39995"/>
  </r>
  <r>
    <x v="13"/>
    <s v="QE50LS03T"/>
    <x v="1"/>
    <x v="0"/>
    <x v="3"/>
    <s v="Ultra HD/4k (3840x2160p)"/>
    <n v="5"/>
    <n v="30800.16"/>
    <n v="154000.79999999999"/>
  </r>
  <r>
    <x v="13"/>
    <s v="LE32K6600SG"/>
    <x v="55"/>
    <x v="0"/>
    <x v="1"/>
    <s v="HD Ready"/>
    <n v="5"/>
    <n v="4399"/>
    <n v="21995"/>
  </r>
  <r>
    <x v="13"/>
    <s v="50UE6400"/>
    <x v="27"/>
    <x v="0"/>
    <x v="3"/>
    <s v="Ultra HD/4k (3840x2160p)"/>
    <n v="5"/>
    <n v="9759"/>
    <n v="48795"/>
  </r>
  <r>
    <x v="13"/>
    <s v="43E6 AI"/>
    <x v="10"/>
    <x v="0"/>
    <x v="0"/>
    <s v="Full HD"/>
    <n v="5"/>
    <n v="8445.732"/>
    <n v="42228.66"/>
  </r>
  <r>
    <x v="13"/>
    <s v="40VF55"/>
    <x v="20"/>
    <x v="0"/>
    <x v="4"/>
    <s v="Full HD"/>
    <n v="5"/>
    <n v="5069.884"/>
    <n v="25349.42"/>
  </r>
  <r>
    <x v="13"/>
    <s v="A43FHD200T2"/>
    <x v="11"/>
    <x v="1"/>
    <x v="0"/>
    <s v="Full HD"/>
    <n v="5"/>
    <n v="5159"/>
    <n v="25795"/>
  </r>
  <r>
    <x v="13"/>
    <s v="32SH2"/>
    <x v="24"/>
    <x v="0"/>
    <x v="1"/>
    <s v="HD Ready"/>
    <n v="5"/>
    <n v="3497.6"/>
    <n v="17488"/>
  </r>
  <r>
    <x v="13"/>
    <s v="22FQ92T2"/>
    <x v="30"/>
    <x v="1"/>
    <x v="11"/>
    <s v="Full HD"/>
    <n v="5"/>
    <n v="2033.2"/>
    <n v="10166"/>
  </r>
  <r>
    <x v="13"/>
    <s v="55EP640"/>
    <x v="31"/>
    <x v="0"/>
    <x v="2"/>
    <s v="Ultra HD/4k (3840x2160p)"/>
    <n v="5"/>
    <n v="11399"/>
    <n v="56995"/>
  </r>
  <r>
    <x v="13"/>
    <s v="H43B7100"/>
    <x v="5"/>
    <x v="0"/>
    <x v="0"/>
    <s v="Ultra HD/4k (3840x2160p)"/>
    <n v="5"/>
    <n v="6978.7439999999997"/>
    <n v="34893.72"/>
  </r>
  <r>
    <x v="13"/>
    <s v="55SM8600PLA"/>
    <x v="4"/>
    <x v="0"/>
    <x v="2"/>
    <s v="Ultra HD/4k (3840x2160p)"/>
    <n v="5"/>
    <n v="25998.984"/>
    <n v="129994.92"/>
  </r>
  <r>
    <x v="13"/>
    <s v="KD-49XG7096"/>
    <x v="21"/>
    <x v="0"/>
    <x v="8"/>
    <s v="Ultra HD/4k (3840x2160p)"/>
    <n v="5"/>
    <n v="14811.2"/>
    <n v="74056"/>
  </r>
  <r>
    <x v="13"/>
    <s v="50PUS6504"/>
    <x v="23"/>
    <x v="0"/>
    <x v="3"/>
    <s v="Ultra HD/4k (3840x2160p)"/>
    <n v="5"/>
    <n v="11188.2"/>
    <n v="55941"/>
  </r>
  <r>
    <x v="13"/>
    <s v="55SM8200PLA"/>
    <x v="4"/>
    <x v="0"/>
    <x v="2"/>
    <s v="Ultra HD/4k (3840x2160p)"/>
    <n v="5"/>
    <n v="21017.175999999999"/>
    <n v="105085.88"/>
  </r>
  <r>
    <x v="13"/>
    <s v="32AS1HDT"/>
    <x v="19"/>
    <x v="1"/>
    <x v="1"/>
    <s v="HD Ready"/>
    <n v="5"/>
    <n v="2899"/>
    <n v="14495"/>
  </r>
  <r>
    <x v="13"/>
    <s v="E55UHD20B"/>
    <x v="16"/>
    <x v="0"/>
    <x v="2"/>
    <s v="Ultra HD/4k (3840x2160p)"/>
    <n v="5"/>
    <n v="11499"/>
    <n v="57495"/>
  </r>
  <r>
    <x v="13"/>
    <s v="32HX1850T2"/>
    <x v="32"/>
    <x v="1"/>
    <x v="1"/>
    <s v="HD Ready"/>
    <n v="5"/>
    <n v="2779"/>
    <n v="13895"/>
  </r>
  <r>
    <x v="13"/>
    <s v="32AS3HDT"/>
    <x v="19"/>
    <x v="1"/>
    <x v="1"/>
    <s v="HD Ready"/>
    <n v="5"/>
    <n v="2999"/>
    <n v="14995"/>
  </r>
  <r>
    <x v="13"/>
    <s v="40FB50"/>
    <x v="3"/>
    <x v="1"/>
    <x v="4"/>
    <s v="Full HD"/>
    <n v="5"/>
    <n v="4370.2"/>
    <n v="21851"/>
  </r>
  <r>
    <x v="13"/>
    <s v="32PFS6402"/>
    <x v="23"/>
    <x v="0"/>
    <x v="1"/>
    <s v="Full HD"/>
    <n v="5"/>
    <n v="7679"/>
    <n v="38395"/>
  </r>
  <r>
    <x v="13"/>
    <s v="MTV-4324LT2"/>
    <x v="6"/>
    <x v="1"/>
    <x v="0"/>
    <s v="Full HD"/>
    <n v="4.8499999999999996"/>
    <n v="4948.8556700999998"/>
    <n v="24001.95"/>
  </r>
  <r>
    <x v="13"/>
    <s v="MTV-3234LTA2"/>
    <x v="6"/>
    <x v="0"/>
    <x v="1"/>
    <s v="HD Ready"/>
    <n v="4.8"/>
    <n v="3338.9791666699998"/>
    <n v="16027.1"/>
  </r>
  <r>
    <x v="13"/>
    <s v="MTV-3231LTA2"/>
    <x v="6"/>
    <x v="0"/>
    <x v="1"/>
    <s v="HD Ready"/>
    <n v="4"/>
    <n v="3399"/>
    <n v="13596"/>
  </r>
  <r>
    <x v="13"/>
    <s v="43PUS8545"/>
    <x v="23"/>
    <x v="0"/>
    <x v="0"/>
    <s v="Ultra HD/4k (3840x2160p)"/>
    <n v="4"/>
    <n v="18999"/>
    <n v="75996"/>
  </r>
  <r>
    <x v="13"/>
    <s v="58PUS8545"/>
    <x v="23"/>
    <x v="0"/>
    <x v="13"/>
    <s v="Ultra HD/4k (3840x2160p)"/>
    <n v="4"/>
    <n v="25998.98"/>
    <n v="103995.92"/>
  </r>
  <r>
    <x v="13"/>
    <s v="GT9FHD43"/>
    <x v="33"/>
    <x v="0"/>
    <x v="0"/>
    <s v="Full HD"/>
    <n v="4"/>
    <n v="6168.75"/>
    <n v="24675"/>
  </r>
  <r>
    <x v="13"/>
    <s v="OLED55CX6LA"/>
    <x v="4"/>
    <x v="0"/>
    <x v="2"/>
    <s v="Ultra HD/4k (3840x2160p)"/>
    <n v="4"/>
    <n v="57524"/>
    <n v="230096"/>
  </r>
  <r>
    <x v="13"/>
    <s v="43PFS6855"/>
    <x v="23"/>
    <x v="0"/>
    <x v="0"/>
    <s v="Full HD"/>
    <n v="4"/>
    <n v="8748.7250000000004"/>
    <n v="34994.9"/>
  </r>
  <r>
    <x v="13"/>
    <s v="GT71HD24"/>
    <x v="33"/>
    <x v="0"/>
    <x v="6"/>
    <s v="HD Ready"/>
    <n v="4"/>
    <n v="2793"/>
    <n v="11172"/>
  </r>
  <r>
    <x v="13"/>
    <s v="55A7300F"/>
    <x v="5"/>
    <x v="0"/>
    <x v="2"/>
    <s v="Ultra HD/4k (3840x2160p)"/>
    <n v="4"/>
    <n v="11969.674999999999"/>
    <n v="47878.7"/>
  </r>
  <r>
    <x v="13"/>
    <s v="50A7100F"/>
    <x v="5"/>
    <x v="0"/>
    <x v="3"/>
    <s v="Ultra HD/4k (3840x2160p)"/>
    <n v="4"/>
    <n v="9910.7150000000001"/>
    <n v="39642.86"/>
  </r>
  <r>
    <x v="13"/>
    <s v="55A7100F"/>
    <x v="5"/>
    <x v="0"/>
    <x v="2"/>
    <s v="Ultra HD/4k (3840x2160p)"/>
    <n v="4"/>
    <n v="10999"/>
    <n v="43996"/>
  </r>
  <r>
    <x v="13"/>
    <s v="UA32HD20T2"/>
    <x v="18"/>
    <x v="1"/>
    <x v="1"/>
    <s v="HD Ready"/>
    <n v="4"/>
    <n v="2949"/>
    <n v="11796"/>
  </r>
  <r>
    <x v="13"/>
    <s v="65UM7050PLA"/>
    <x v="4"/>
    <x v="0"/>
    <x v="14"/>
    <s v="Ultra HD/4k (3840x2160p)"/>
    <n v="4"/>
    <n v="22999.244999999999"/>
    <n v="91996.98"/>
  </r>
  <r>
    <x v="13"/>
    <s v="L50UHD22B"/>
    <x v="16"/>
    <x v="1"/>
    <x v="3"/>
    <s v="Ultra HD/4k (3840x2160p)"/>
    <n v="4"/>
    <n v="6998.9575000000004"/>
    <n v="27995.83"/>
  </r>
  <r>
    <x v="13"/>
    <s v="QE75Q77T"/>
    <x v="1"/>
    <x v="0"/>
    <x v="17"/>
    <s v="Ultra HD/4k (3840x2160p)"/>
    <n v="4"/>
    <n v="64999.675000000003"/>
    <n v="259998.7"/>
  </r>
  <r>
    <x v="13"/>
    <s v="TV40-FS2"/>
    <x v="17"/>
    <x v="0"/>
    <x v="4"/>
    <s v="Full HD"/>
    <n v="4"/>
    <n v="7667.2749999999996"/>
    <n v="30669.1"/>
  </r>
  <r>
    <x v="13"/>
    <s v="32WL1A63"/>
    <x v="7"/>
    <x v="1"/>
    <x v="1"/>
    <s v="HD Ready"/>
    <n v="4"/>
    <n v="4277.8"/>
    <n v="17111.2"/>
  </r>
  <r>
    <x v="13"/>
    <s v="50BL5E"/>
    <x v="25"/>
    <x v="0"/>
    <x v="3"/>
    <s v="Ultra HD/4k (3840x2160p)"/>
    <n v="4"/>
    <n v="9235.8250000000007"/>
    <n v="36943.300000000003"/>
  </r>
  <r>
    <x v="13"/>
    <s v="L50UHD21B"/>
    <x v="16"/>
    <x v="1"/>
    <x v="3"/>
    <s v="Ultra HD/4k (3840x2160p)"/>
    <n v="4"/>
    <n v="7199.0950000000003"/>
    <n v="28796.38"/>
  </r>
  <r>
    <x v="13"/>
    <s v="43F9000ST"/>
    <x v="28"/>
    <x v="0"/>
    <x v="0"/>
    <s v="Full HD"/>
    <n v="4"/>
    <n v="4974"/>
    <n v="19896"/>
  </r>
  <r>
    <x v="13"/>
    <s v="32B6000HW"/>
    <x v="5"/>
    <x v="0"/>
    <x v="1"/>
    <s v="HD Ready"/>
    <n v="4"/>
    <n v="4036"/>
    <n v="16144"/>
  </r>
  <r>
    <x v="13"/>
    <s v="A40FHD200T2"/>
    <x v="11"/>
    <x v="1"/>
    <x v="4"/>
    <s v="Full HD"/>
    <n v="4"/>
    <n v="5099"/>
    <n v="20396"/>
  </r>
  <r>
    <x v="13"/>
    <s v="H65B7500"/>
    <x v="5"/>
    <x v="0"/>
    <x v="14"/>
    <s v="Ultra HD/4k (3840x2160p)"/>
    <n v="4"/>
    <n v="17547.2"/>
    <n v="70188.800000000003"/>
  </r>
  <r>
    <x v="13"/>
    <s v="32HSH1930T2"/>
    <x v="32"/>
    <x v="0"/>
    <x v="1"/>
    <s v="HD Ready"/>
    <n v="4"/>
    <n v="3598.5025000000001"/>
    <n v="14394.01"/>
  </r>
  <r>
    <x v="13"/>
    <s v="75PUS7354"/>
    <x v="23"/>
    <x v="0"/>
    <x v="17"/>
    <s v="Ultra HD/4k (3840x2160p)"/>
    <n v="4"/>
    <n v="35499.25"/>
    <n v="141997"/>
  </r>
  <r>
    <x v="13"/>
    <s v="65DU6510"/>
    <x v="8"/>
    <x v="0"/>
    <x v="14"/>
    <s v="Ultra HD/4k (3840x2160p)"/>
    <n v="4"/>
    <n v="16133.165000000001"/>
    <n v="64532.66"/>
  </r>
  <r>
    <x v="13"/>
    <s v="2T-C32BD1X"/>
    <x v="25"/>
    <x v="0"/>
    <x v="1"/>
    <s v="HD Ready"/>
    <n v="4"/>
    <n v="3565.4749999999999"/>
    <n v="14261.9"/>
  </r>
  <r>
    <x v="13"/>
    <s v="H55O8B"/>
    <x v="5"/>
    <x v="0"/>
    <x v="2"/>
    <s v="Ultra HD/4k (3840x2160p)"/>
    <n v="4"/>
    <n v="26324.9"/>
    <n v="105299.6"/>
  </r>
  <r>
    <x v="13"/>
    <s v="H32B5100"/>
    <x v="5"/>
    <x v="1"/>
    <x v="1"/>
    <s v="HD Ready"/>
    <n v="4"/>
    <n v="2929.5549999999998"/>
    <n v="11718.22"/>
  </r>
  <r>
    <x v="13"/>
    <s v="55UM7100PLB"/>
    <x v="4"/>
    <x v="0"/>
    <x v="2"/>
    <s v="Ultra HD/4k (3840x2160p)"/>
    <n v="4"/>
    <n v="16129.07"/>
    <n v="64516.28"/>
  </r>
  <r>
    <x v="13"/>
    <s v="32L2863"/>
    <x v="7"/>
    <x v="0"/>
    <x v="1"/>
    <s v="Full HD"/>
    <n v="4"/>
    <n v="5299"/>
    <n v="21196"/>
  </r>
  <r>
    <x v="13"/>
    <s v="40MA1FHDTA"/>
    <x v="19"/>
    <x v="0"/>
    <x v="4"/>
    <s v="Full HD"/>
    <n v="4"/>
    <n v="4624"/>
    <n v="18496"/>
  </r>
  <r>
    <x v="13"/>
    <s v="MTV-3245HST2"/>
    <x v="6"/>
    <x v="0"/>
    <x v="1"/>
    <s v="HD Ready"/>
    <n v="3.8"/>
    <n v="3782.0250000000001"/>
    <n v="14371.695"/>
  </r>
  <r>
    <x v="13"/>
    <s v="24H510KD"/>
    <x v="3"/>
    <x v="1"/>
    <x v="6"/>
    <s v="HD Ready"/>
    <n v="3"/>
    <n v="2999"/>
    <n v="8997"/>
  </r>
  <r>
    <x v="13"/>
    <s v="32WB265"/>
    <x v="12"/>
    <x v="1"/>
    <x v="1"/>
    <s v="HD Ready"/>
    <n v="3"/>
    <n v="3068"/>
    <n v="9204"/>
  </r>
  <r>
    <x v="13"/>
    <s v="55U710"/>
    <x v="3"/>
    <x v="0"/>
    <x v="2"/>
    <s v="Ultra HD/4k (3840x2160p)"/>
    <n v="3"/>
    <n v="12290.66666667"/>
    <n v="36872"/>
  </r>
  <r>
    <x v="13"/>
    <s v="50UN965"/>
    <x v="12"/>
    <x v="0"/>
    <x v="3"/>
    <s v="Ultra HD/4k (3840x2160p)"/>
    <n v="3"/>
    <n v="10598.16666667"/>
    <n v="31794.5"/>
  </r>
  <r>
    <x v="13"/>
    <s v="43PFS5505"/>
    <x v="23"/>
    <x v="1"/>
    <x v="0"/>
    <s v="Full HD"/>
    <n v="3"/>
    <n v="7799"/>
    <n v="23397"/>
  </r>
  <r>
    <x v="13"/>
    <s v="OLED65CX6LA"/>
    <x v="4"/>
    <x v="0"/>
    <x v="14"/>
    <s v="Ultra HD/4k (3840x2160p)"/>
    <n v="3"/>
    <n v="79999"/>
    <n v="239997"/>
  </r>
  <r>
    <x v="13"/>
    <s v="KD-75XH9096"/>
    <x v="21"/>
    <x v="0"/>
    <x v="17"/>
    <s v="Ultra HD/4k (3840x2160p)"/>
    <n v="3"/>
    <n v="69241.320000000007"/>
    <n v="207723.96"/>
  </r>
  <r>
    <x v="13"/>
    <s v="65UN74006LB"/>
    <x v="4"/>
    <x v="0"/>
    <x v="14"/>
    <s v="Ultra HD/4k (3840x2160p)"/>
    <n v="3"/>
    <n v="27999.599999999999"/>
    <n v="83998.8"/>
  </r>
  <r>
    <x v="13"/>
    <s v="55U8000ST"/>
    <x v="28"/>
    <x v="0"/>
    <x v="2"/>
    <s v="Ultra HD/4k (3840x2160p)"/>
    <n v="3"/>
    <n v="8871.5833333299997"/>
    <n v="26614.75"/>
  </r>
  <r>
    <x v="13"/>
    <s v="UA43FHD20T2S"/>
    <x v="18"/>
    <x v="0"/>
    <x v="0"/>
    <s v="Full HD"/>
    <n v="3"/>
    <n v="6132.6333333299999"/>
    <n v="18397.900000000001"/>
  </r>
  <r>
    <x v="13"/>
    <s v="50UN74006LB"/>
    <x v="4"/>
    <x v="0"/>
    <x v="3"/>
    <s v="Ultra HD/4k (3840x2160p)"/>
    <n v="3"/>
    <n v="15799"/>
    <n v="47397"/>
  </r>
  <r>
    <x v="13"/>
    <s v="A32HD400T2"/>
    <x v="11"/>
    <x v="1"/>
    <x v="1"/>
    <s v="HD Ready"/>
    <n v="3"/>
    <n v="2611.0466666699999"/>
    <n v="7833.14"/>
  </r>
  <r>
    <x v="13"/>
    <s v="A39HD400T2S"/>
    <x v="11"/>
    <x v="0"/>
    <x v="20"/>
    <s v="HD Ready"/>
    <n v="3"/>
    <n v="5032.3333333299997"/>
    <n v="15097"/>
  </r>
  <r>
    <x v="13"/>
    <s v="TV 4A 32 EU"/>
    <x v="0"/>
    <x v="0"/>
    <x v="1"/>
    <s v="HD Ready"/>
    <n v="3"/>
    <n v="4432.3333333299997"/>
    <n v="13297"/>
  </r>
  <r>
    <x v="13"/>
    <s v="KD-65XH8096"/>
    <x v="21"/>
    <x v="0"/>
    <x v="14"/>
    <s v="Ultra HD/4k (3840x2160p)"/>
    <n v="3"/>
    <n v="37999.300000000003"/>
    <n v="113997.9"/>
  </r>
  <r>
    <x v="13"/>
    <s v="65NANO866NA"/>
    <x v="4"/>
    <x v="0"/>
    <x v="14"/>
    <s v="Ultra HD/4k (3840x2160p)"/>
    <n v="3"/>
    <n v="44332.32"/>
    <n v="132996.96"/>
  </r>
  <r>
    <x v="13"/>
    <s v="QE55LS01T"/>
    <x v="1"/>
    <x v="0"/>
    <x v="2"/>
    <s v="Ultra HD/4k (3840x2160p)"/>
    <n v="3"/>
    <n v="36880.333333330003"/>
    <n v="110641"/>
  </r>
  <r>
    <x v="13"/>
    <s v="QE65Q800T"/>
    <x v="1"/>
    <x v="0"/>
    <x v="14"/>
    <s v="Ultra HD/8k (7680x4320p)"/>
    <n v="3"/>
    <n v="96029.333333329996"/>
    <n v="288088"/>
  </r>
  <r>
    <x v="13"/>
    <s v="QE65LS03T"/>
    <x v="1"/>
    <x v="0"/>
    <x v="14"/>
    <s v="Ultra HD/4k (3840x2160p)"/>
    <n v="3"/>
    <n v="51666.666666669997"/>
    <n v="155000"/>
  </r>
  <r>
    <x v="13"/>
    <s v="QE49LS01T"/>
    <x v="1"/>
    <x v="0"/>
    <x v="8"/>
    <s v="Ultra HD/4k (3840x2160p)"/>
    <n v="3"/>
    <n v="31498.96666667"/>
    <n v="94496.9"/>
  </r>
  <r>
    <x v="13"/>
    <s v="QE65Q95T"/>
    <x v="1"/>
    <x v="0"/>
    <x v="14"/>
    <s v="Ultra HD/4k (3840x2160p)"/>
    <n v="3"/>
    <n v="74999"/>
    <n v="224997"/>
  </r>
  <r>
    <x v="13"/>
    <s v="24VH50"/>
    <x v="20"/>
    <x v="1"/>
    <x v="6"/>
    <s v="HD Ready"/>
    <n v="3"/>
    <n v="1999"/>
    <n v="5997"/>
  </r>
  <r>
    <x v="13"/>
    <s v="QE55Q60R"/>
    <x v="1"/>
    <x v="0"/>
    <x v="2"/>
    <s v="Ultra HD/4k (3840x2160p)"/>
    <n v="3"/>
    <n v="22999"/>
    <n v="68997"/>
  </r>
  <r>
    <x v="13"/>
    <s v="65U800"/>
    <x v="3"/>
    <x v="0"/>
    <x v="14"/>
    <s v="Ultra HD/4k (3840x2160p)"/>
    <n v="3"/>
    <n v="22539.33333333"/>
    <n v="67618"/>
  </r>
  <r>
    <x v="13"/>
    <s v="IX 40"/>
    <x v="39"/>
    <x v="0"/>
    <x v="4"/>
    <s v="Full HD"/>
    <n v="3"/>
    <n v="5464"/>
    <n v="16392"/>
  </r>
  <r>
    <x v="13"/>
    <s v="43UA3A63"/>
    <x v="7"/>
    <x v="0"/>
    <x v="0"/>
    <s v="Ultra HD/4k (3840x2160p)"/>
    <n v="3"/>
    <n v="10765.66666667"/>
    <n v="32297"/>
  </r>
  <r>
    <x v="13"/>
    <s v="OLED55B9PLA"/>
    <x v="4"/>
    <x v="0"/>
    <x v="2"/>
    <s v="Ultra HD/4k (3840x2160p)"/>
    <n v="3"/>
    <n v="44786.2"/>
    <n v="134358.6"/>
  </r>
  <r>
    <x v="13"/>
    <s v="24HQ92T2"/>
    <x v="30"/>
    <x v="1"/>
    <x v="6"/>
    <s v="HD Ready"/>
    <n v="3"/>
    <n v="1865.66666667"/>
    <n v="5597"/>
  </r>
  <r>
    <x v="13"/>
    <s v="TX-49GXR900"/>
    <x v="22"/>
    <x v="0"/>
    <x v="8"/>
    <s v="Ultra HD/4k (3840x2160p)"/>
    <n v="3"/>
    <n v="13599"/>
    <n v="40797"/>
  </r>
  <r>
    <x v="13"/>
    <s v="49DU6510"/>
    <x v="8"/>
    <x v="0"/>
    <x v="8"/>
    <s v="Ultra HD/4k (3840x2160p)"/>
    <n v="3"/>
    <n v="9349.4466666699991"/>
    <n v="28048.34"/>
  </r>
  <r>
    <x v="13"/>
    <s v="43UM7100PLB"/>
    <x v="4"/>
    <x v="0"/>
    <x v="0"/>
    <s v="Ultra HD/4k (3840x2160p)"/>
    <n v="3"/>
    <n v="11346"/>
    <n v="34038"/>
  </r>
  <r>
    <x v="13"/>
    <s v="50EP640"/>
    <x v="31"/>
    <x v="0"/>
    <x v="3"/>
    <s v="Ultra HD/4k (3840x2160p)"/>
    <n v="3"/>
    <n v="10999"/>
    <n v="32997"/>
  </r>
  <r>
    <x v="13"/>
    <s v="H55B7300"/>
    <x v="5"/>
    <x v="0"/>
    <x v="10"/>
    <s v="Ultra HD/4k (3840x2160p)"/>
    <n v="3"/>
    <n v="8999.3666666699992"/>
    <n v="26998.1"/>
  </r>
  <r>
    <x v="13"/>
    <s v="H43B7300"/>
    <x v="5"/>
    <x v="0"/>
    <x v="0"/>
    <s v="Ultra HD/4k (3840x2160p)"/>
    <n v="3"/>
    <n v="7779.3"/>
    <n v="23337.9"/>
  </r>
  <r>
    <x v="13"/>
    <s v="43UM7390PLC"/>
    <x v="4"/>
    <x v="0"/>
    <x v="0"/>
    <s v="Ultra HD/4k (3840x2160p)"/>
    <n v="3"/>
    <n v="10721.98"/>
    <n v="32165.94"/>
  </r>
  <r>
    <x v="13"/>
    <s v="49UM7400PLB"/>
    <x v="4"/>
    <x v="0"/>
    <x v="8"/>
    <s v="Ultra HD/4k (3840x2160p)"/>
    <n v="3"/>
    <n v="13987.66666667"/>
    <n v="41963"/>
  </r>
  <r>
    <x v="13"/>
    <s v="55UM7450PLA"/>
    <x v="4"/>
    <x v="0"/>
    <x v="2"/>
    <s v="Ultra HD/4k (3840x2160p)"/>
    <n v="3"/>
    <n v="16999.3"/>
    <n v="50997.9"/>
  </r>
  <r>
    <x v="13"/>
    <s v="55SM9010PLA"/>
    <x v="4"/>
    <x v="0"/>
    <x v="2"/>
    <s v="Ultra HD/4k (3840x2160p)"/>
    <n v="3"/>
    <n v="28146.96666667"/>
    <n v="84440.9"/>
  </r>
  <r>
    <x v="13"/>
    <s v="50PUS6754"/>
    <x v="23"/>
    <x v="0"/>
    <x v="3"/>
    <s v="Ultra HD/4k (3840x2160p)"/>
    <n v="3"/>
    <n v="14999"/>
    <n v="44997"/>
  </r>
  <r>
    <x v="13"/>
    <s v="UE43RU7410"/>
    <x v="1"/>
    <x v="0"/>
    <x v="0"/>
    <s v="Ultra HD/4k (3840x2160p)"/>
    <n v="3"/>
    <n v="13998.96"/>
    <n v="41996.88"/>
  </r>
  <r>
    <x v="13"/>
    <s v="UE43RU7470"/>
    <x v="1"/>
    <x v="0"/>
    <x v="0"/>
    <s v="Ultra HD/4k (3840x2160p)"/>
    <n v="3"/>
    <n v="14341.94"/>
    <n v="43025.82"/>
  </r>
  <r>
    <x v="13"/>
    <s v="M65UHD20G"/>
    <x v="16"/>
    <x v="0"/>
    <x v="14"/>
    <s v="Ultra HD/4k (3840x2160p)"/>
    <n v="3"/>
    <n v="16299"/>
    <n v="48897"/>
  </r>
  <r>
    <x v="13"/>
    <s v="40UR50GU"/>
    <x v="3"/>
    <x v="0"/>
    <x v="4"/>
    <s v="Ultra HD/4k (3840x2160p)"/>
    <n v="3"/>
    <n v="5947.0066666700004"/>
    <n v="17841.02"/>
  </r>
  <r>
    <x v="13"/>
    <s v="LC-40UI7452E"/>
    <x v="25"/>
    <x v="0"/>
    <x v="4"/>
    <s v="Ultra HD/4k (3840x2160p)"/>
    <n v="3"/>
    <n v="7546.6"/>
    <n v="22639.8"/>
  </r>
  <r>
    <x v="13"/>
    <s v="24HB50BU"/>
    <x v="3"/>
    <x v="1"/>
    <x v="6"/>
    <s v="HD Ready"/>
    <n v="3"/>
    <n v="2499"/>
    <n v="7497"/>
  </r>
  <r>
    <x v="13"/>
    <s v="UHD-40E6000 SMART + T2"/>
    <x v="2"/>
    <x v="0"/>
    <x v="4"/>
    <s v="Ultra HD/4k (3840x2160p)"/>
    <n v="3"/>
    <n v="4495.9333333300001"/>
    <n v="13487.8"/>
  </r>
  <r>
    <x v="13"/>
    <s v="OLED55B8PLA"/>
    <x v="4"/>
    <x v="0"/>
    <x v="2"/>
    <s v="Ultra HD/4k (3840x2160p)"/>
    <n v="3"/>
    <n v="30665.653333329999"/>
    <n v="91996.96"/>
  </r>
  <r>
    <x v="13"/>
    <s v="19DH4530"/>
    <x v="9"/>
    <x v="1"/>
    <x v="23"/>
    <s v="HD Ready"/>
    <n v="3"/>
    <n v="1379"/>
    <n v="4137"/>
  </r>
  <r>
    <x v="13"/>
    <s v="LT22M445"/>
    <x v="13"/>
    <x v="1"/>
    <x v="11"/>
    <s v="Full HD"/>
    <n v="2"/>
    <n v="2849"/>
    <n v="5698"/>
  </r>
  <r>
    <x v="13"/>
    <s v="32PFS6855"/>
    <x v="23"/>
    <x v="0"/>
    <x v="1"/>
    <s v="Full HD"/>
    <n v="2"/>
    <n v="7299"/>
    <n v="14598"/>
  </r>
  <r>
    <x v="13"/>
    <s v="43HE1FHDT"/>
    <x v="19"/>
    <x v="1"/>
    <x v="0"/>
    <s v="Full HD"/>
    <n v="2"/>
    <n v="5064.5"/>
    <n v="10129"/>
  </r>
  <r>
    <x v="13"/>
    <s v="GTHD40T2"/>
    <x v="33"/>
    <x v="0"/>
    <x v="4"/>
    <s v="Full HD"/>
    <n v="2"/>
    <n v="4503"/>
    <n v="9006"/>
  </r>
  <r>
    <x v="13"/>
    <s v="KD-49XH8596"/>
    <x v="21"/>
    <x v="0"/>
    <x v="8"/>
    <s v="Ultra HD/4k (3840x2160p)"/>
    <n v="2"/>
    <n v="31999"/>
    <n v="63998"/>
  </r>
  <r>
    <x v="13"/>
    <s v="UA39HD19T2"/>
    <x v="18"/>
    <x v="1"/>
    <x v="20"/>
    <s v="HD Ready"/>
    <n v="2"/>
    <n v="4599"/>
    <n v="9198"/>
  </r>
  <r>
    <x v="13"/>
    <s v="A50HD300T2S"/>
    <x v="11"/>
    <x v="0"/>
    <x v="3"/>
    <s v="Ultra HD/4k (3840x2160p)"/>
    <n v="2"/>
    <n v="7796.8"/>
    <n v="15593.6"/>
  </r>
  <r>
    <x v="13"/>
    <s v="A32HD300"/>
    <x v="11"/>
    <x v="1"/>
    <x v="1"/>
    <s v="HD Ready"/>
    <n v="2"/>
    <n v="2699"/>
    <n v="5398"/>
  </r>
  <r>
    <x v="13"/>
    <s v="UA43FHD19T2S"/>
    <x v="18"/>
    <x v="0"/>
    <x v="0"/>
    <s v="Full HD"/>
    <n v="2"/>
    <n v="5613.5"/>
    <n v="11227"/>
  </r>
  <r>
    <x v="13"/>
    <s v="A40HD300T2S"/>
    <x v="11"/>
    <x v="0"/>
    <x v="4"/>
    <s v="Full HD"/>
    <n v="2"/>
    <n v="5050.8599999999997"/>
    <n v="10101.719999999999"/>
  </r>
  <r>
    <x v="13"/>
    <s v="UE32T4520"/>
    <x v="1"/>
    <x v="0"/>
    <x v="1"/>
    <s v="HD Ready"/>
    <n v="2"/>
    <n v="5825.2250000000004"/>
    <n v="11650.45"/>
  </r>
  <r>
    <x v="13"/>
    <s v="UA43LEF1T2S"/>
    <x v="18"/>
    <x v="0"/>
    <x v="0"/>
    <s v="Full HD"/>
    <n v="2"/>
    <n v="6264.6149999999998"/>
    <n v="12529.23"/>
  </r>
  <r>
    <x v="13"/>
    <s v="75UN71006LC"/>
    <x v="4"/>
    <x v="0"/>
    <x v="17"/>
    <s v="Ultra HD/4k (3840x2160p)"/>
    <n v="2"/>
    <n v="40499"/>
    <n v="80998"/>
  </r>
  <r>
    <x v="13"/>
    <s v="UE82TU8000"/>
    <x v="1"/>
    <x v="0"/>
    <x v="27"/>
    <s v="Ultra HD/4k (3840x2160p)"/>
    <n v="2"/>
    <n v="68284.56"/>
    <n v="136569.12"/>
  </r>
  <r>
    <x v="13"/>
    <s v="QE85Q95T"/>
    <x v="1"/>
    <x v="0"/>
    <x v="22"/>
    <s v="Ultra HD/4k (3840x2160p)"/>
    <n v="2"/>
    <n v="176999.9"/>
    <n v="353999.8"/>
  </r>
  <r>
    <x v="13"/>
    <s v="QE85Q80T"/>
    <x v="1"/>
    <x v="0"/>
    <x v="22"/>
    <s v="Ultra HD/4k (3840x2160p)"/>
    <n v="2"/>
    <n v="134999"/>
    <n v="269998"/>
  </r>
  <r>
    <x v="13"/>
    <s v="32L2963"/>
    <x v="7"/>
    <x v="0"/>
    <x v="1"/>
    <s v="Full HD"/>
    <n v="2"/>
    <n v="5770"/>
    <n v="11540"/>
  </r>
  <r>
    <x v="13"/>
    <s v="LE55K6700UG"/>
    <x v="55"/>
    <x v="0"/>
    <x v="2"/>
    <s v="Ultra HD/4k (3840x2160p)"/>
    <n v="2"/>
    <n v="11999"/>
    <n v="23998"/>
  </r>
  <r>
    <x v="13"/>
    <s v="65UE6400"/>
    <x v="27"/>
    <x v="0"/>
    <x v="14"/>
    <s v="Ultra HD/4k (3840x2160p)"/>
    <n v="2"/>
    <n v="16999"/>
    <n v="33998"/>
  </r>
  <r>
    <x v="13"/>
    <s v="65BL2E"/>
    <x v="25"/>
    <x v="0"/>
    <x v="14"/>
    <s v="Ultra HD/4k (3840x2160p)"/>
    <n v="2"/>
    <n v="20499"/>
    <n v="40998"/>
  </r>
  <r>
    <x v="13"/>
    <s v="65PUS6554"/>
    <x v="23"/>
    <x v="0"/>
    <x v="35"/>
    <s v="Ultra HD/4k (3840x2160p)"/>
    <n v="2"/>
    <n v="20999"/>
    <n v="41998"/>
  </r>
  <r>
    <x v="13"/>
    <s v="UA40DM2500T2"/>
    <x v="18"/>
    <x v="1"/>
    <x v="4"/>
    <s v="Full HD"/>
    <n v="2"/>
    <n v="4727.1149999999998"/>
    <n v="9454.23"/>
  </r>
  <r>
    <x v="13"/>
    <s v="UA45IA124S"/>
    <x v="18"/>
    <x v="0"/>
    <x v="19"/>
    <s v="Full HD"/>
    <n v="2"/>
    <n v="6743.5"/>
    <n v="13487"/>
  </r>
  <r>
    <x v="13"/>
    <s v="32TH2"/>
    <x v="24"/>
    <x v="1"/>
    <x v="1"/>
    <s v="HD Ready"/>
    <n v="2"/>
    <n v="2499"/>
    <n v="4998"/>
  </r>
  <r>
    <x v="13"/>
    <s v="24BH500S"/>
    <x v="9"/>
    <x v="0"/>
    <x v="6"/>
    <s v="HD Ready"/>
    <n v="2"/>
    <n v="2599"/>
    <n v="5198"/>
  </r>
  <r>
    <x v="13"/>
    <s v="UE70RU7090"/>
    <x v="1"/>
    <x v="0"/>
    <x v="16"/>
    <s v="Ultra HD/4k (3840x2160p)"/>
    <n v="2"/>
    <n v="30769.43"/>
    <n v="61538.86"/>
  </r>
  <r>
    <x v="13"/>
    <s v="55UL950"/>
    <x v="12"/>
    <x v="0"/>
    <x v="10"/>
    <s v="Ultra HD/4k (3840x2160p)"/>
    <n v="2"/>
    <n v="8449"/>
    <n v="16898"/>
  </r>
  <r>
    <x v="13"/>
    <s v="UA32DM2500T2"/>
    <x v="18"/>
    <x v="1"/>
    <x v="1"/>
    <s v="HD Ready"/>
    <n v="2"/>
    <n v="2999"/>
    <n v="5998"/>
  </r>
  <r>
    <x v="13"/>
    <s v="24FR55WU"/>
    <x v="3"/>
    <x v="0"/>
    <x v="6"/>
    <s v="Full HD"/>
    <n v="2"/>
    <n v="3598.98"/>
    <n v="7197.96"/>
  </r>
  <r>
    <x v="13"/>
    <s v="TX-65GXR700"/>
    <x v="22"/>
    <x v="0"/>
    <x v="14"/>
    <s v="Ultra HD/4k (3840x2160p)"/>
    <n v="2"/>
    <n v="20999"/>
    <n v="41998"/>
  </r>
  <r>
    <x v="13"/>
    <s v="JH32DS700S"/>
    <x v="34"/>
    <x v="0"/>
    <x v="1"/>
    <s v="HD Ready"/>
    <n v="2"/>
    <n v="3136.25"/>
    <n v="6272.5"/>
  </r>
  <r>
    <x v="13"/>
    <s v="JH24BT300S"/>
    <x v="34"/>
    <x v="1"/>
    <x v="6"/>
    <s v="HD Ready"/>
    <n v="2"/>
    <n v="2799"/>
    <n v="5598"/>
  </r>
  <r>
    <x v="13"/>
    <s v="32HN82T2"/>
    <x v="30"/>
    <x v="1"/>
    <x v="1"/>
    <s v="HD Ready"/>
    <n v="2"/>
    <n v="2599"/>
    <n v="5198"/>
  </r>
  <r>
    <x v="13"/>
    <s v="58B7200UW"/>
    <x v="5"/>
    <x v="0"/>
    <x v="13"/>
    <s v="Ultra HD/4k (3840x2160p)"/>
    <n v="2"/>
    <n v="13999.45"/>
    <n v="27998.9"/>
  </r>
  <r>
    <x v="13"/>
    <s v="55UE6400"/>
    <x v="27"/>
    <x v="0"/>
    <x v="10"/>
    <s v="Ultra HD/4k (3840x2160p)"/>
    <n v="2"/>
    <n v="11999"/>
    <n v="23998"/>
  </r>
  <r>
    <x v="13"/>
    <s v="UE65RU7200"/>
    <x v="1"/>
    <x v="0"/>
    <x v="14"/>
    <s v="Ultra HD/4k (3840x2160p)"/>
    <n v="2"/>
    <n v="24799"/>
    <n v="49598"/>
  </r>
  <r>
    <x v="13"/>
    <s v="65B7700UW"/>
    <x v="5"/>
    <x v="0"/>
    <x v="14"/>
    <s v="Ultra HD/4k (3840x2160p)"/>
    <n v="2"/>
    <n v="19999.900000000001"/>
    <n v="39999.800000000003"/>
  </r>
  <r>
    <x v="13"/>
    <s v="KD-55XG8096"/>
    <x v="21"/>
    <x v="0"/>
    <x v="2"/>
    <s v="Ultra HD/4k (3840x2160p)"/>
    <n v="2"/>
    <n v="23999.9"/>
    <n v="47999.8"/>
  </r>
  <r>
    <x v="13"/>
    <s v="65EP640"/>
    <x v="31"/>
    <x v="0"/>
    <x v="14"/>
    <s v="Ultra HD/4k (3840x2160p)"/>
    <n v="2"/>
    <n v="15999"/>
    <n v="31998"/>
  </r>
  <r>
    <x v="13"/>
    <s v="50PUS7334"/>
    <x v="23"/>
    <x v="0"/>
    <x v="3"/>
    <s v="Ultra HD/4k (3840x2160p)"/>
    <n v="2"/>
    <n v="18221.48"/>
    <n v="36442.959999999999"/>
  </r>
  <r>
    <x v="13"/>
    <s v="H55B7100"/>
    <x v="5"/>
    <x v="0"/>
    <x v="2"/>
    <s v="Ultra HD/4k (3840x2160p)"/>
    <n v="2"/>
    <n v="9749"/>
    <n v="19498"/>
  </r>
  <r>
    <x v="13"/>
    <s v="65SM8600PLA"/>
    <x v="4"/>
    <x v="0"/>
    <x v="14"/>
    <s v="Ultra HD/4k (3840x2160p)"/>
    <n v="2"/>
    <n v="36346.785000000003"/>
    <n v="72693.570000000007"/>
  </r>
  <r>
    <x v="13"/>
    <s v="55PUS6754"/>
    <x v="23"/>
    <x v="0"/>
    <x v="2"/>
    <s v="Ultra HD/4k (3840x2160p)"/>
    <n v="2"/>
    <n v="15999"/>
    <n v="31998"/>
  </r>
  <r>
    <x v="13"/>
    <s v="UE55RU7470"/>
    <x v="1"/>
    <x v="0"/>
    <x v="2"/>
    <s v="Ultra HD/4k (3840x2160p)"/>
    <n v="2"/>
    <n v="18999"/>
    <n v="37998"/>
  </r>
  <r>
    <x v="13"/>
    <s v="QE49Q67R"/>
    <x v="1"/>
    <x v="0"/>
    <x v="8"/>
    <s v="Ultra HD/4k (3840x2160p)"/>
    <n v="2"/>
    <n v="20499"/>
    <n v="40998"/>
  </r>
  <r>
    <x v="13"/>
    <s v="LC-32HI3122E"/>
    <x v="25"/>
    <x v="1"/>
    <x v="1"/>
    <s v="HD Ready"/>
    <n v="2"/>
    <n v="4026.49"/>
    <n v="8052.98"/>
  </r>
  <r>
    <x v="13"/>
    <s v="55UP50GU"/>
    <x v="3"/>
    <x v="0"/>
    <x v="2"/>
    <s v="Ultra HD/4k (3840x2160p)"/>
    <n v="2"/>
    <n v="10998.98"/>
    <n v="21997.96"/>
  </r>
  <r>
    <x v="13"/>
    <s v="43UR50GU"/>
    <x v="3"/>
    <x v="0"/>
    <x v="0"/>
    <s v="Ultra HD/4k (3840x2160p)"/>
    <n v="2"/>
    <n v="7389.1549999999997"/>
    <n v="14778.31"/>
  </r>
  <r>
    <x v="13"/>
    <s v="32HB50"/>
    <x v="3"/>
    <x v="1"/>
    <x v="1"/>
    <s v="HD Ready"/>
    <n v="2"/>
    <n v="2998.98"/>
    <n v="5997.96"/>
  </r>
  <r>
    <x v="13"/>
    <s v="LD 4329"/>
    <x v="41"/>
    <x v="1"/>
    <x v="0"/>
    <s v="Full HD"/>
    <n v="2"/>
    <n v="7899"/>
    <n v="15798"/>
  </r>
  <r>
    <x v="13"/>
    <s v="50DP600"/>
    <x v="31"/>
    <x v="0"/>
    <x v="3"/>
    <s v="Ultra HD/4k (3840x2160p)"/>
    <n v="2"/>
    <n v="7399"/>
    <n v="14798"/>
  </r>
  <r>
    <x v="13"/>
    <s v="UE65NU7090"/>
    <x v="1"/>
    <x v="0"/>
    <x v="14"/>
    <s v="Ultra HD/4k (3840x2160p)"/>
    <n v="2"/>
    <n v="23998.98"/>
    <n v="47997.96"/>
  </r>
  <r>
    <x v="13"/>
    <s v="UE32N5300"/>
    <x v="1"/>
    <x v="0"/>
    <x v="1"/>
    <s v="Full HD"/>
    <n v="2"/>
    <n v="7512.71"/>
    <n v="15025.42"/>
  </r>
  <r>
    <x v="13"/>
    <s v="UE55NU7090"/>
    <x v="1"/>
    <x v="0"/>
    <x v="2"/>
    <s v="Ultra HD/4k (3840x2160p)"/>
    <n v="2"/>
    <n v="14721.5"/>
    <n v="29443"/>
  </r>
  <r>
    <x v="13"/>
    <s v="LC-32HI3322E"/>
    <x v="25"/>
    <x v="1"/>
    <x v="1"/>
    <s v="HD Ready"/>
    <n v="2"/>
    <n v="3599"/>
    <n v="7198"/>
  </r>
  <r>
    <x v="13"/>
    <s v="32PFS5823"/>
    <x v="23"/>
    <x v="0"/>
    <x v="1"/>
    <s v="Full HD"/>
    <n v="2"/>
    <n v="6725.16"/>
    <n v="13450.32"/>
  </r>
  <r>
    <x v="13"/>
    <s v="22TK410V"/>
    <x v="4"/>
    <x v="1"/>
    <x v="11"/>
    <s v="Full HD"/>
    <n v="2"/>
    <n v="3499"/>
    <n v="6998"/>
  </r>
  <r>
    <x v="13"/>
    <s v="43PFS5803"/>
    <x v="23"/>
    <x v="0"/>
    <x v="0"/>
    <s v="Full HD"/>
    <n v="2"/>
    <n v="8799"/>
    <n v="17598"/>
  </r>
  <r>
    <x v="13"/>
    <s v="43DP640"/>
    <x v="31"/>
    <x v="0"/>
    <x v="0"/>
    <s v="Ultra HD/4k (3840x2160p)"/>
    <n v="2"/>
    <n v="6999"/>
    <n v="13998"/>
  </r>
  <r>
    <x v="13"/>
    <s v="32DH5130"/>
    <x v="9"/>
    <x v="0"/>
    <x v="5"/>
    <s v="HD Ready"/>
    <n v="2"/>
    <n v="2094"/>
    <n v="4188"/>
  </r>
  <r>
    <x v="13"/>
    <s v="49LH609V"/>
    <x v="4"/>
    <x v="0"/>
    <x v="8"/>
    <s v="Full HD"/>
    <n v="2"/>
    <n v="11999"/>
    <n v="23998"/>
  </r>
  <r>
    <x v="13"/>
    <s v="LE2855T2"/>
    <x v="38"/>
    <x v="1"/>
    <x v="7"/>
    <s v="HD Ready"/>
    <n v="2"/>
    <n v="2798.95"/>
    <n v="5597.9"/>
  </r>
  <r>
    <x v="13"/>
    <s v="MTV-2431LW"/>
    <x v="6"/>
    <x v="1"/>
    <x v="6"/>
    <s v="HD Ready"/>
    <n v="2"/>
    <n v="1719.395"/>
    <n v="3438.79"/>
  </r>
  <r>
    <x v="13"/>
    <s v="MTV-2434LTA2"/>
    <x v="6"/>
    <x v="0"/>
    <x v="6"/>
    <s v="HD Ready"/>
    <n v="1.95"/>
    <n v="2588.3692307699998"/>
    <n v="5047.32"/>
  </r>
  <r>
    <x v="13"/>
    <s v="KD-65S9005B"/>
    <x v="21"/>
    <x v="0"/>
    <x v="14"/>
    <s v="Ultra HD/4k (3840x2160p)"/>
    <n v="1"/>
    <n v="35998.980000000003"/>
    <n v="35998.980000000003"/>
  </r>
  <r>
    <x v="13"/>
    <s v="LED-40U600"/>
    <x v="36"/>
    <x v="0"/>
    <x v="4"/>
    <s v="Ultra HD/4k (3840x2160p)"/>
    <n v="1"/>
    <n v="6685.42"/>
    <n v="6685.42"/>
  </r>
  <r>
    <x v="13"/>
    <s v="MTV-2429LTA2"/>
    <x v="6"/>
    <x v="0"/>
    <x v="6"/>
    <s v="Full HD"/>
    <n v="1"/>
    <n v="2699"/>
    <n v="2699"/>
  </r>
  <r>
    <x v="13"/>
    <s v="MTV-2224LT2"/>
    <x v="6"/>
    <x v="1"/>
    <x v="11"/>
    <s v="Full HD"/>
    <n v="1"/>
    <n v="1579"/>
    <n v="1579"/>
  </r>
  <r>
    <x v="13"/>
    <s v="C32BD1X"/>
    <x v="25"/>
    <x v="1"/>
    <x v="1"/>
    <s v="HD Ready"/>
    <n v="1"/>
    <n v="3248.57"/>
    <n v="3248.57"/>
  </r>
  <r>
    <x v="13"/>
    <s v="KD-75ZH8"/>
    <x v="21"/>
    <x v="0"/>
    <x v="17"/>
    <s v="Ultra HD/8k (7680x4320p)"/>
    <n v="1"/>
    <n v="219999"/>
    <n v="219999"/>
  </r>
  <r>
    <x v="13"/>
    <s v="TX-32HSR400"/>
    <x v="22"/>
    <x v="0"/>
    <x v="1"/>
    <s v="Full HD"/>
    <n v="1"/>
    <n v="5999"/>
    <n v="5999"/>
  </r>
  <r>
    <x v="13"/>
    <s v="TX-43HSR400"/>
    <x v="22"/>
    <x v="0"/>
    <x v="0"/>
    <s v="Full HD"/>
    <n v="1"/>
    <n v="8999"/>
    <n v="8999"/>
  </r>
  <r>
    <x v="13"/>
    <s v="32H510KD"/>
    <x v="3"/>
    <x v="1"/>
    <x v="1"/>
    <s v="HD Ready"/>
    <n v="1"/>
    <n v="3699"/>
    <n v="3699"/>
  </r>
  <r>
    <x v="13"/>
    <s v="50PUS7555"/>
    <x v="23"/>
    <x v="0"/>
    <x v="3"/>
    <s v="Ultra HD/4k (3840x2160p)"/>
    <n v="1"/>
    <n v="13537.92"/>
    <n v="13537.92"/>
  </r>
  <r>
    <x v="13"/>
    <s v="43PUS7555"/>
    <x v="23"/>
    <x v="0"/>
    <x v="0"/>
    <s v="Ultra HD/4k (3840x2160p)"/>
    <n v="1"/>
    <n v="11999"/>
    <n v="11999"/>
  </r>
  <r>
    <x v="13"/>
    <s v="55PUS7855"/>
    <x v="23"/>
    <x v="0"/>
    <x v="2"/>
    <s v="Ultra HD/4k (3840x2160p)"/>
    <n v="1"/>
    <n v="18999"/>
    <n v="18999"/>
  </r>
  <r>
    <x v="13"/>
    <s v="RT9FHD40"/>
    <x v="44"/>
    <x v="0"/>
    <x v="15"/>
    <s v="Full HD"/>
    <n v="1"/>
    <n v="4949"/>
    <n v="4949"/>
  </r>
  <r>
    <x v="13"/>
    <s v="65PUS8545"/>
    <x v="23"/>
    <x v="0"/>
    <x v="14"/>
    <s v="Ultra HD/4k (3840x2160p)"/>
    <n v="1"/>
    <n v="35999"/>
    <n v="35999"/>
  </r>
  <r>
    <x v="13"/>
    <s v="40BF4E"/>
    <x v="25"/>
    <x v="0"/>
    <x v="4"/>
    <s v="Ultra HD/4k (3840x2160p)"/>
    <n v="1"/>
    <n v="6599"/>
    <n v="6599"/>
  </r>
  <r>
    <x v="13"/>
    <s v="40U2063"/>
    <x v="7"/>
    <x v="0"/>
    <x v="4"/>
    <s v="Ultra HD/4k (3840x2160p)"/>
    <n v="1"/>
    <n v="8499"/>
    <n v="8499"/>
  </r>
  <r>
    <x v="13"/>
    <s v="TV65-US2G"/>
    <x v="17"/>
    <x v="0"/>
    <x v="14"/>
    <s v="Ultra HD/4k (3840x2160p)"/>
    <n v="1"/>
    <n v="23999"/>
    <n v="23999"/>
  </r>
  <r>
    <x v="13"/>
    <s v="55UN965"/>
    <x v="12"/>
    <x v="0"/>
    <x v="2"/>
    <s v="Ultra HD/4k (3840x2160p)"/>
    <n v="1"/>
    <n v="11999"/>
    <n v="11999"/>
  </r>
  <r>
    <x v="13"/>
    <s v="KD-55XH9505"/>
    <x v="21"/>
    <x v="0"/>
    <x v="2"/>
    <s v="Ultra HD/4k (3840x2160p)"/>
    <n v="1"/>
    <n v="55999"/>
    <n v="55999"/>
  </r>
  <r>
    <x v="13"/>
    <s v="UA32DM2500S9"/>
    <x v="18"/>
    <x v="0"/>
    <x v="1"/>
    <s v="HD Ready"/>
    <n v="1"/>
    <n v="3918.83"/>
    <n v="3918.83"/>
  </r>
  <r>
    <x v="13"/>
    <s v="65UN965"/>
    <x v="12"/>
    <x v="0"/>
    <x v="14"/>
    <s v="Ultra HD/4k (3840x2160p)"/>
    <n v="1"/>
    <n v="18999"/>
    <n v="18999"/>
  </r>
  <r>
    <x v="13"/>
    <s v="75UM7050PLA"/>
    <x v="4"/>
    <x v="0"/>
    <x v="17"/>
    <s v="Ultra HD/4k (3840x2160p)"/>
    <n v="1"/>
    <n v="35999"/>
    <n v="35999"/>
  </r>
  <r>
    <x v="13"/>
    <s v="49B6700PA"/>
    <x v="5"/>
    <x v="0"/>
    <x v="8"/>
    <s v="Full HD"/>
    <n v="1"/>
    <n v="8999"/>
    <n v="8999"/>
  </r>
  <r>
    <x v="13"/>
    <s v="43A7100F"/>
    <x v="5"/>
    <x v="0"/>
    <x v="0"/>
    <s v="Ultra HD/4k (3840x2160p)"/>
    <n v="1"/>
    <n v="8079.16"/>
    <n v="8079.16"/>
  </r>
  <r>
    <x v="13"/>
    <s v="A55HD300T2S"/>
    <x v="11"/>
    <x v="0"/>
    <x v="2"/>
    <s v="Ultra HD/4k (3840x2160p)"/>
    <n v="1"/>
    <n v="9377.5300000000007"/>
    <n v="9377.5300000000007"/>
  </r>
  <r>
    <x v="13"/>
    <s v="OLED65B9SLA"/>
    <x v="4"/>
    <x v="0"/>
    <x v="14"/>
    <s v="Ultra HD/4k (3840x2160p)"/>
    <n v="1"/>
    <n v="53001"/>
    <n v="53001"/>
  </r>
  <r>
    <x v="13"/>
    <s v="55BL3E"/>
    <x v="25"/>
    <x v="0"/>
    <x v="2"/>
    <s v="Ultra HD/4k (3840x2160p)"/>
    <n v="1"/>
    <n v="13999"/>
    <n v="13999"/>
  </r>
  <r>
    <x v="13"/>
    <s v="A39HD400T2"/>
    <x v="11"/>
    <x v="1"/>
    <x v="20"/>
    <s v="HD Ready"/>
    <n v="1"/>
    <n v="3999"/>
    <n v="3999"/>
  </r>
  <r>
    <x v="13"/>
    <s v="KD-75XH8096"/>
    <x v="21"/>
    <x v="0"/>
    <x v="17"/>
    <s v="Ultra HD/4k (3840x2160p)"/>
    <n v="1"/>
    <n v="59999"/>
    <n v="59999"/>
  </r>
  <r>
    <x v="13"/>
    <s v="UA32HD19T2S"/>
    <x v="18"/>
    <x v="0"/>
    <x v="1"/>
    <s v="HD Ready"/>
    <n v="1"/>
    <n v="3799"/>
    <n v="3799"/>
  </r>
  <r>
    <x v="13"/>
    <s v="UA58LEP1UHD9"/>
    <x v="18"/>
    <x v="0"/>
    <x v="13"/>
    <s v="Ultra HD/4k (3840x2160p)"/>
    <n v="1"/>
    <n v="10499"/>
    <n v="10499"/>
  </r>
  <r>
    <x v="13"/>
    <s v="UA32HD20T2S"/>
    <x v="18"/>
    <x v="0"/>
    <x v="1"/>
    <s v="HD Ready"/>
    <n v="1"/>
    <n v="4099"/>
    <n v="4099"/>
  </r>
  <r>
    <x v="13"/>
    <s v="UA32LES1T2S"/>
    <x v="18"/>
    <x v="0"/>
    <x v="1"/>
    <s v="HD Ready"/>
    <n v="1"/>
    <n v="3899"/>
    <n v="3899"/>
  </r>
  <r>
    <x v="13"/>
    <s v="UA50LEP1UHD9M"/>
    <x v="18"/>
    <x v="0"/>
    <x v="3"/>
    <s v="Ultra HD/4k (3840x2160p)"/>
    <n v="1"/>
    <n v="8654"/>
    <n v="8654"/>
  </r>
  <r>
    <x v="13"/>
    <s v="65NANO916NA"/>
    <x v="4"/>
    <x v="0"/>
    <x v="14"/>
    <s v="Ultra HD/4k (3840x2160p)"/>
    <n v="1"/>
    <n v="52999"/>
    <n v="52999"/>
  </r>
  <r>
    <x v="13"/>
    <s v="QE75Q800T"/>
    <x v="1"/>
    <x v="0"/>
    <x v="17"/>
    <s v="Ultra HD/8k (7680x4320p)"/>
    <n v="1"/>
    <n v="152999"/>
    <n v="152999"/>
  </r>
  <r>
    <x v="13"/>
    <s v="A24HD200T2S"/>
    <x v="11"/>
    <x v="0"/>
    <x v="6"/>
    <s v="HD Ready"/>
    <n v="1"/>
    <n v="2895.78"/>
    <n v="2895.78"/>
  </r>
  <r>
    <x v="13"/>
    <s v="KD-65XH9505"/>
    <x v="21"/>
    <x v="0"/>
    <x v="14"/>
    <s v="Ultra HD/4k (3840x2160p)"/>
    <n v="1"/>
    <n v="77999"/>
    <n v="77999"/>
  </r>
  <r>
    <x v="13"/>
    <s v="KD-85XH8096"/>
    <x v="21"/>
    <x v="0"/>
    <x v="22"/>
    <s v="Ultra HD/4k (3840x2160p)"/>
    <n v="1"/>
    <n v="83872"/>
    <n v="83872"/>
  </r>
  <r>
    <x v="13"/>
    <s v="22AS1FHDT"/>
    <x v="19"/>
    <x v="1"/>
    <x v="11"/>
    <s v="Full HD"/>
    <n v="1"/>
    <n v="1799"/>
    <n v="1799"/>
  </r>
  <r>
    <x v="13"/>
    <s v="QE75LS03T"/>
    <x v="1"/>
    <x v="0"/>
    <x v="17"/>
    <s v="Ultra HD/4k (3840x2160p)"/>
    <n v="1"/>
    <n v="84999.9"/>
    <n v="84999.9"/>
  </r>
  <r>
    <x v="13"/>
    <s v="LE2455SM"/>
    <x v="38"/>
    <x v="0"/>
    <x v="6"/>
    <s v="HD Ready"/>
    <n v="1"/>
    <n v="2598.52"/>
    <n v="2598.52"/>
  </r>
  <r>
    <x v="13"/>
    <s v="55UA3A63"/>
    <x v="7"/>
    <x v="0"/>
    <x v="2"/>
    <s v="Ultra HD/4k (3840x2160p)"/>
    <n v="1"/>
    <n v="9999"/>
    <n v="9999"/>
  </r>
  <r>
    <x v="13"/>
    <s v="UE75TU8000"/>
    <x v="1"/>
    <x v="0"/>
    <x v="17"/>
    <s v="Ultra HD/4k (3840x2160p)"/>
    <n v="1"/>
    <n v="48999"/>
    <n v="48999"/>
  </r>
  <r>
    <x v="13"/>
    <s v="UE75TU7100"/>
    <x v="1"/>
    <x v="0"/>
    <x v="17"/>
    <s v="Ultra HD/4k (3840x2160p)"/>
    <n v="1"/>
    <n v="35999"/>
    <n v="35999"/>
  </r>
  <r>
    <x v="13"/>
    <s v="S43FHD20B"/>
    <x v="16"/>
    <x v="0"/>
    <x v="0"/>
    <s v="Full HD"/>
    <n v="1"/>
    <n v="6177.96"/>
    <n v="6177.96"/>
  </r>
  <r>
    <x v="13"/>
    <s v="D1TV50SS05X"/>
    <x v="49"/>
    <x v="0"/>
    <x v="3"/>
    <s v="Full HD"/>
    <n v="1"/>
    <n v="8999"/>
    <n v="8999"/>
  </r>
  <r>
    <x v="13"/>
    <s v="55Q8600UWG"/>
    <x v="5"/>
    <x v="0"/>
    <x v="2"/>
    <s v="Ultra HD/4k (3840x2160p)"/>
    <n v="1"/>
    <n v="19799"/>
    <n v="19799"/>
  </r>
  <r>
    <x v="13"/>
    <s v="32AS5HDT"/>
    <x v="19"/>
    <x v="1"/>
    <x v="1"/>
    <s v="HD Ready"/>
    <n v="1"/>
    <n v="2999"/>
    <n v="2999"/>
  </r>
  <r>
    <x v="13"/>
    <s v="OLED65B9PLA"/>
    <x v="4"/>
    <x v="0"/>
    <x v="14"/>
    <s v="Ultra HD/4k (3840x2160p)"/>
    <n v="1"/>
    <n v="52998.96"/>
    <n v="52998.96"/>
  </r>
  <r>
    <x v="13"/>
    <s v="JU50DS700S"/>
    <x v="34"/>
    <x v="0"/>
    <x v="3"/>
    <s v="Ultra HD/4k (3840x2160p)"/>
    <n v="1"/>
    <n v="8899"/>
    <n v="8899"/>
  </r>
  <r>
    <x v="13"/>
    <s v="50AS1UHDTA1.5"/>
    <x v="19"/>
    <x v="0"/>
    <x v="8"/>
    <s v="Ultra HD/4k (3840x2160p)"/>
    <n v="1"/>
    <n v="8499"/>
    <n v="8499"/>
  </r>
  <r>
    <x v="13"/>
    <s v="LC-32HI3222E"/>
    <x v="25"/>
    <x v="1"/>
    <x v="1"/>
    <s v="HD Ready"/>
    <n v="1"/>
    <n v="4399"/>
    <n v="4399"/>
  </r>
  <r>
    <x v="13"/>
    <s v="LD-2419"/>
    <x v="26"/>
    <x v="1"/>
    <x v="6"/>
    <s v="HD Ready"/>
    <n v="1"/>
    <n v="2399"/>
    <n v="2399"/>
  </r>
  <r>
    <x v="13"/>
    <s v="UA40IA124S"/>
    <x v="18"/>
    <x v="0"/>
    <x v="4"/>
    <s v="Full HD"/>
    <n v="1"/>
    <n v="5117"/>
    <n v="5117"/>
  </r>
  <r>
    <x v="13"/>
    <s v="UA55IA124US"/>
    <x v="18"/>
    <x v="0"/>
    <x v="2"/>
    <s v="Ultra HD/4k (3840x2160p)"/>
    <n v="1"/>
    <n v="9494.23"/>
    <n v="9494.23"/>
  </r>
  <r>
    <x v="13"/>
    <s v="UA328IA124FDS"/>
    <x v="18"/>
    <x v="0"/>
    <x v="1"/>
    <s v="Full HD"/>
    <n v="1"/>
    <n v="4553"/>
    <n v="4553"/>
  </r>
  <r>
    <x v="13"/>
    <s v="UA58LENSUHD"/>
    <x v="18"/>
    <x v="0"/>
    <x v="13"/>
    <s v="Ultra HD/4k (3840x2160p)"/>
    <n v="1"/>
    <n v="9499"/>
    <n v="9499"/>
  </r>
  <r>
    <x v="13"/>
    <s v="24F9000T"/>
    <x v="28"/>
    <x v="1"/>
    <x v="6"/>
    <s v="Full HD"/>
    <n v="1"/>
    <n v="2199"/>
    <n v="2199"/>
  </r>
  <r>
    <x v="13"/>
    <s v="UA43LEP1T2S"/>
    <x v="18"/>
    <x v="0"/>
    <x v="0"/>
    <s v="Ultra HD/4k (3840x2160p)"/>
    <n v="1"/>
    <n v="6999.9"/>
    <n v="6999.9"/>
  </r>
  <r>
    <x v="13"/>
    <s v="S32HD22B"/>
    <x v="16"/>
    <x v="0"/>
    <x v="1"/>
    <s v="HD Ready"/>
    <n v="1"/>
    <n v="3626.09"/>
    <n v="3626.09"/>
  </r>
  <r>
    <x v="13"/>
    <s v="TV55-US2"/>
    <x v="17"/>
    <x v="0"/>
    <x v="2"/>
    <s v="Ultra HD/4k (3840x2160p)"/>
    <n v="1"/>
    <n v="17609.5"/>
    <n v="17609.5"/>
  </r>
  <r>
    <x v="13"/>
    <s v="TV43-US2"/>
    <x v="17"/>
    <x v="0"/>
    <x v="0"/>
    <s v="Ultra HD/4k (3840x2160p)"/>
    <n v="1"/>
    <n v="11345.9"/>
    <n v="11345.9"/>
  </r>
  <r>
    <x v="13"/>
    <s v="55EC780"/>
    <x v="31"/>
    <x v="0"/>
    <x v="2"/>
    <s v="Ultra HD/4k (3840x2160p)"/>
    <n v="1"/>
    <n v="23373.9"/>
    <n v="23373.9"/>
  </r>
  <r>
    <x v="13"/>
    <s v="LE-32P28T2"/>
    <x v="14"/>
    <x v="1"/>
    <x v="1"/>
    <s v="HD Ready"/>
    <n v="1"/>
    <n v="2799"/>
    <n v="2799"/>
  </r>
  <r>
    <x v="13"/>
    <s v="L32FHD21B"/>
    <x v="16"/>
    <x v="1"/>
    <x v="1"/>
    <s v="Full HD"/>
    <n v="1"/>
    <n v="3899"/>
    <n v="3899"/>
  </r>
  <r>
    <x v="13"/>
    <s v="TV49-US2"/>
    <x v="17"/>
    <x v="0"/>
    <x v="8"/>
    <s v="Ultra HD/4k (3840x2160p)"/>
    <n v="1"/>
    <n v="13299.9"/>
    <n v="13299.9"/>
  </r>
  <r>
    <x v="13"/>
    <s v="KD-55AG9"/>
    <x v="21"/>
    <x v="0"/>
    <x v="2"/>
    <s v="Ultra HD/4k (3840x2160p)"/>
    <n v="1"/>
    <n v="99999"/>
    <n v="99999"/>
  </r>
  <r>
    <x v="13"/>
    <s v="UA40LEP1T2"/>
    <x v="18"/>
    <x v="1"/>
    <x v="4"/>
    <s v="Full HD"/>
    <n v="1"/>
    <n v="4230"/>
    <n v="4230"/>
  </r>
  <r>
    <x v="13"/>
    <s v="32DH3004"/>
    <x v="8"/>
    <x v="0"/>
    <x v="1"/>
    <s v="HD Ready"/>
    <n v="1"/>
    <n v="4433"/>
    <n v="4433"/>
  </r>
  <r>
    <x v="13"/>
    <s v="JH32BT700S"/>
    <x v="34"/>
    <x v="1"/>
    <x v="1"/>
    <s v="HD Ready"/>
    <n v="1"/>
    <n v="3399"/>
    <n v="3399"/>
  </r>
  <r>
    <x v="13"/>
    <s v="39HN82T2"/>
    <x v="30"/>
    <x v="1"/>
    <x v="20"/>
    <s v="HD Ready"/>
    <n v="1"/>
    <n v="4075"/>
    <n v="4075"/>
  </r>
  <r>
    <x v="13"/>
    <s v="UE75RU7200"/>
    <x v="1"/>
    <x v="0"/>
    <x v="17"/>
    <s v="Ultra HD/4k (3840x2160p)"/>
    <n v="1"/>
    <n v="38986.51"/>
    <n v="38986.51"/>
  </r>
  <r>
    <x v="13"/>
    <s v="A43UHD100T2S"/>
    <x v="11"/>
    <x v="0"/>
    <x v="0"/>
    <s v="Ultra HD/4k (3840x2160p)"/>
    <n v="1"/>
    <n v="7711.1"/>
    <n v="7711.1"/>
  </r>
  <r>
    <x v="13"/>
    <s v="H43A6500"/>
    <x v="5"/>
    <x v="0"/>
    <x v="0"/>
    <s v="Ultra HD/4k (3840x2160p)"/>
    <n v="1"/>
    <n v="7703.04"/>
    <n v="7703.04"/>
  </r>
  <r>
    <x v="13"/>
    <s v="43PUS7334"/>
    <x v="23"/>
    <x v="0"/>
    <x v="0"/>
    <s v="Ultra HD/4k (3840x2160p)"/>
    <n v="1"/>
    <n v="15299"/>
    <n v="15299"/>
  </r>
  <r>
    <x v="13"/>
    <s v="55OLED854"/>
    <x v="23"/>
    <x v="0"/>
    <x v="2"/>
    <s v="Ultra HD/4k (3840x2160p)"/>
    <n v="1"/>
    <n v="49999"/>
    <n v="49999"/>
  </r>
  <r>
    <x v="13"/>
    <s v="UHD-43G6000 SMART + T2"/>
    <x v="2"/>
    <x v="0"/>
    <x v="0"/>
    <s v="Ultra HD/4k (3840x2160p)"/>
    <n v="1"/>
    <n v="5699"/>
    <n v="5699"/>
  </r>
  <r>
    <x v="13"/>
    <s v="LD-5529"/>
    <x v="26"/>
    <x v="0"/>
    <x v="2"/>
    <s v="Ultra HD/4k (3840x2160p)"/>
    <n v="1"/>
    <n v="10999"/>
    <n v="10999"/>
  </r>
  <r>
    <x v="13"/>
    <s v="70PUS7304"/>
    <x v="23"/>
    <x v="0"/>
    <x v="16"/>
    <s v="Ultra HD/4k (3840x2160p)"/>
    <n v="1"/>
    <n v="26999"/>
    <n v="26999"/>
  </r>
  <r>
    <x v="13"/>
    <s v="QE75Q80R"/>
    <x v="1"/>
    <x v="0"/>
    <x v="17"/>
    <s v="Ultra HD/4k (3840x2160p)"/>
    <n v="1"/>
    <n v="89280"/>
    <n v="89280"/>
  </r>
  <r>
    <x v="13"/>
    <s v="LED-49E6000 SMART + T2"/>
    <x v="2"/>
    <x v="0"/>
    <x v="8"/>
    <s v="Full HD"/>
    <n v="1"/>
    <n v="7599"/>
    <n v="7599"/>
  </r>
  <r>
    <x v="13"/>
    <s v="H50B7300"/>
    <x v="5"/>
    <x v="0"/>
    <x v="9"/>
    <s v="Ultra HD/4k (3840x2160p)"/>
    <n v="1"/>
    <n v="8909"/>
    <n v="8909"/>
  </r>
  <r>
    <x v="13"/>
    <s v="65UM7610PLB"/>
    <x v="4"/>
    <x v="0"/>
    <x v="14"/>
    <s v="Ultra HD/4k (3840x2160p)"/>
    <n v="1"/>
    <n v="33999"/>
    <n v="33999"/>
  </r>
  <r>
    <x v="13"/>
    <s v="58PUS6504"/>
    <x v="23"/>
    <x v="0"/>
    <x v="13"/>
    <s v="Ultra HD/4k (3840x2160p)"/>
    <n v="1"/>
    <n v="12858.27"/>
    <n v="12858.27"/>
  </r>
  <r>
    <x v="13"/>
    <s v="65SM8200PLA"/>
    <x v="4"/>
    <x v="0"/>
    <x v="14"/>
    <s v="Ultra HD/4k (3840x2160p)"/>
    <n v="1"/>
    <n v="31666"/>
    <n v="31666"/>
  </r>
  <r>
    <x v="13"/>
    <s v="QE43LS03R"/>
    <x v="1"/>
    <x v="0"/>
    <x v="0"/>
    <s v="Ultra HD/4k (3840x2160p)"/>
    <n v="1"/>
    <n v="27899.9"/>
    <n v="27899.9"/>
  </r>
  <r>
    <x v="13"/>
    <s v="KD-65XG8096"/>
    <x v="21"/>
    <x v="0"/>
    <x v="14"/>
    <s v="Ultra HD/4k (3840x2160p)"/>
    <n v="1"/>
    <n v="29999"/>
    <n v="29999"/>
  </r>
  <r>
    <x v="13"/>
    <s v="QE55Q77R"/>
    <x v="1"/>
    <x v="0"/>
    <x v="2"/>
    <s v="Ultra HD/4k (3840x2160p)"/>
    <n v="1"/>
    <n v="24699"/>
    <n v="24699"/>
  </r>
  <r>
    <x v="13"/>
    <s v="OLED65E9PLA"/>
    <x v="4"/>
    <x v="0"/>
    <x v="14"/>
    <s v="Ultra HD/4k (3840x2160p)"/>
    <n v="1"/>
    <n v="66599.899999999994"/>
    <n v="66599.899999999994"/>
  </r>
  <r>
    <x v="13"/>
    <s v="QE49LS01R"/>
    <x v="1"/>
    <x v="0"/>
    <x v="8"/>
    <s v="Ultra HD/4k (3840x2160p)"/>
    <n v="1"/>
    <n v="27199.9"/>
    <n v="27199.9"/>
  </r>
  <r>
    <x v="13"/>
    <s v="QE43LS01R"/>
    <x v="1"/>
    <x v="0"/>
    <x v="0"/>
    <s v="Ultra HD/4k (3840x2160p)"/>
    <n v="1"/>
    <n v="22609.9"/>
    <n v="22609.9"/>
  </r>
  <r>
    <x v="13"/>
    <s v="43UM7600PLB"/>
    <x v="4"/>
    <x v="0"/>
    <x v="0"/>
    <s v="Ultra HD/4k (3840x2160p)"/>
    <n v="1"/>
    <n v="12498.96"/>
    <n v="12498.96"/>
  </r>
  <r>
    <x v="13"/>
    <s v="UE50RU7172"/>
    <x v="1"/>
    <x v="0"/>
    <x v="3"/>
    <s v="Ultra HD/4k (3840x2160p)"/>
    <n v="1"/>
    <n v="11833.1"/>
    <n v="11833.1"/>
  </r>
  <r>
    <x v="13"/>
    <s v="32WE851"/>
    <x v="40"/>
    <x v="0"/>
    <x v="1"/>
    <s v="HD Ready"/>
    <n v="1"/>
    <n v="3399"/>
    <n v="3399"/>
  </r>
  <r>
    <x v="13"/>
    <s v="OLED65C9PLA"/>
    <x v="4"/>
    <x v="0"/>
    <x v="14"/>
    <s v="Ultra HD/4k (3840x2160p)"/>
    <n v="1"/>
    <n v="61750"/>
    <n v="61750"/>
  </r>
  <r>
    <x v="13"/>
    <s v="UE55RU8000"/>
    <x v="1"/>
    <x v="0"/>
    <x v="2"/>
    <s v="Ultra HD/4k (3840x2160p)"/>
    <n v="1"/>
    <n v="21680"/>
    <n v="21680"/>
  </r>
  <r>
    <x v="13"/>
    <s v="UE50RU7410"/>
    <x v="1"/>
    <x v="0"/>
    <x v="3"/>
    <s v="Ultra HD/4k (3840x2160p)"/>
    <n v="1"/>
    <n v="15999"/>
    <n v="15999"/>
  </r>
  <r>
    <x v="13"/>
    <s v="UE43RU7172"/>
    <x v="1"/>
    <x v="0"/>
    <x v="0"/>
    <s v="Ultra HD/4k (3840x2160p)"/>
    <n v="1"/>
    <n v="9500"/>
    <n v="9500"/>
  </r>
  <r>
    <x v="13"/>
    <s v="UE50RU7470"/>
    <x v="1"/>
    <x v="0"/>
    <x v="3"/>
    <s v="Ultra HD/4k (3840x2160p)"/>
    <n v="1"/>
    <n v="18199.63"/>
    <n v="18199.63"/>
  </r>
  <r>
    <x v="13"/>
    <s v="UE49RU8000"/>
    <x v="1"/>
    <x v="0"/>
    <x v="8"/>
    <s v="Ultra HD/4k (3840x2160p)"/>
    <n v="1"/>
    <n v="12999"/>
    <n v="12999"/>
  </r>
  <r>
    <x v="13"/>
    <s v="QE55Q65R"/>
    <x v="1"/>
    <x v="0"/>
    <x v="2"/>
    <s v="Ultra HD/4k (3840x2160p)"/>
    <n v="1"/>
    <n v="21498.85"/>
    <n v="21498.85"/>
  </r>
  <r>
    <x v="13"/>
    <s v="UE43NU7097U"/>
    <x v="1"/>
    <x v="0"/>
    <x v="0"/>
    <s v="Ultra HD/4k (3840x2160p)"/>
    <n v="1"/>
    <n v="9999"/>
    <n v="9999"/>
  </r>
  <r>
    <x v="13"/>
    <s v="24PHS4354"/>
    <x v="23"/>
    <x v="1"/>
    <x v="6"/>
    <s v="HD Ready"/>
    <n v="1"/>
    <n v="4099"/>
    <n v="4099"/>
  </r>
  <r>
    <x v="13"/>
    <s v="UE43RU7400"/>
    <x v="1"/>
    <x v="0"/>
    <x v="0"/>
    <s v="Ultra HD/4k (3840x2160p)"/>
    <n v="1"/>
    <n v="11589"/>
    <n v="11589"/>
  </r>
  <r>
    <x v="13"/>
    <s v="UE43RU7100"/>
    <x v="1"/>
    <x v="0"/>
    <x v="0"/>
    <s v="Ultra HD/4k (3840x2160p)"/>
    <n v="1"/>
    <n v="13916.34"/>
    <n v="13916.34"/>
  </r>
  <r>
    <x v="13"/>
    <s v="UE65RU7100"/>
    <x v="1"/>
    <x v="0"/>
    <x v="14"/>
    <s v="Ultra HD/4k (3840x2160p)"/>
    <n v="1"/>
    <n v="27499.9"/>
    <n v="27499.9"/>
  </r>
  <r>
    <x v="13"/>
    <s v="UE75RU7100"/>
    <x v="1"/>
    <x v="0"/>
    <x v="17"/>
    <s v="Ultra HD/4k (3840x2160p)"/>
    <n v="1"/>
    <n v="38999"/>
    <n v="38999"/>
  </r>
  <r>
    <x v="13"/>
    <s v="QE55Q90R"/>
    <x v="1"/>
    <x v="0"/>
    <x v="2"/>
    <s v="Ultra HD/4k (3840x2160p)"/>
    <n v="1"/>
    <n v="47499"/>
    <n v="47499"/>
  </r>
  <r>
    <x v="13"/>
    <s v="LD-3248"/>
    <x v="26"/>
    <x v="0"/>
    <x v="1"/>
    <s v="HD Ready"/>
    <n v="1"/>
    <n v="4699"/>
    <n v="4699"/>
  </r>
  <r>
    <x v="13"/>
    <s v="40DT5020F"/>
    <x v="29"/>
    <x v="1"/>
    <x v="4"/>
    <s v="Full HD"/>
    <n v="1"/>
    <n v="4599"/>
    <n v="4599"/>
  </r>
  <r>
    <x v="13"/>
    <s v="TV43-FS2G"/>
    <x v="17"/>
    <x v="0"/>
    <x v="0"/>
    <s v="Full HD"/>
    <n v="1"/>
    <n v="9673.15"/>
    <n v="9673.15"/>
  </r>
  <r>
    <x v="13"/>
    <s v="32DH4530"/>
    <x v="9"/>
    <x v="1"/>
    <x v="5"/>
    <s v="HD Ready"/>
    <n v="1"/>
    <n v="2279"/>
    <n v="2279"/>
  </r>
  <r>
    <x v="13"/>
    <s v="LE40CT5030AK"/>
    <x v="8"/>
    <x v="1"/>
    <x v="4"/>
    <s v="Full HD"/>
    <n v="1"/>
    <n v="4275.6099999999997"/>
    <n v="4275.6099999999997"/>
  </r>
  <r>
    <x v="13"/>
    <s v="GTV40T2F"/>
    <x v="33"/>
    <x v="1"/>
    <x v="4"/>
    <s v="Full HD"/>
    <n v="1"/>
    <n v="4523.2"/>
    <n v="4523.2"/>
  </r>
  <r>
    <x v="13"/>
    <s v="32HE2HDT"/>
    <x v="19"/>
    <x v="1"/>
    <x v="1"/>
    <s v="HD Ready"/>
    <n v="1"/>
    <n v="2698"/>
    <n v="2698"/>
  </r>
  <r>
    <x v="13"/>
    <s v="32HE2HDTA1"/>
    <x v="19"/>
    <x v="0"/>
    <x v="1"/>
    <s v="HD Ready"/>
    <n v="1"/>
    <n v="3149"/>
    <n v="3149"/>
  </r>
  <r>
    <x v="13"/>
    <s v="43AS2UHDTA1.5"/>
    <x v="19"/>
    <x v="0"/>
    <x v="0"/>
    <s v="Ultra HD/4k (3840x2160p)"/>
    <n v="1"/>
    <n v="5999"/>
    <n v="5999"/>
  </r>
  <r>
    <x v="13"/>
    <s v="65UP50GU"/>
    <x v="3"/>
    <x v="0"/>
    <x v="14"/>
    <s v="Ultra HD/4k (3840x2160p)"/>
    <n v="1"/>
    <n v="18888"/>
    <n v="18888"/>
  </r>
  <r>
    <x v="13"/>
    <s v="55UR50GU"/>
    <x v="3"/>
    <x v="0"/>
    <x v="2"/>
    <s v="Ultra HD/4k (3840x2160p)"/>
    <n v="1"/>
    <n v="3995.1"/>
    <n v="3995.1"/>
  </r>
  <r>
    <x v="13"/>
    <s v="50UR50GU"/>
    <x v="3"/>
    <x v="0"/>
    <x v="3"/>
    <s v="Ultra HD/4k (3840x2160p)"/>
    <n v="1"/>
    <n v="8999"/>
    <n v="8999"/>
  </r>
  <r>
    <x v="13"/>
    <s v="QE65Q900R"/>
    <x v="1"/>
    <x v="0"/>
    <x v="14"/>
    <s v="Ultra HD/8k (7680x4320p)"/>
    <n v="1"/>
    <n v="108799.9"/>
    <n v="108799.9"/>
  </r>
  <r>
    <x v="13"/>
    <s v="LE-4348"/>
    <x v="26"/>
    <x v="0"/>
    <x v="0"/>
    <s v="Full HD"/>
    <n v="1"/>
    <n v="7499"/>
    <n v="7499"/>
  </r>
  <r>
    <x v="13"/>
    <s v="TX-43FXR600"/>
    <x v="22"/>
    <x v="0"/>
    <x v="0"/>
    <s v="Ultra HD/4k (3840x2160p)"/>
    <n v="1"/>
    <n v="10499"/>
    <n v="10499"/>
  </r>
  <r>
    <x v="13"/>
    <s v="49UK6200PLA"/>
    <x v="4"/>
    <x v="0"/>
    <x v="8"/>
    <s v="Ultra HD/4k (3840x2160p)"/>
    <n v="1"/>
    <n v="12419"/>
    <n v="12419"/>
  </r>
  <r>
    <x v="13"/>
    <s v="LC-43UI8872ES"/>
    <x v="25"/>
    <x v="0"/>
    <x v="0"/>
    <s v="Ultra HD/4k (3840x2160p)"/>
    <n v="1"/>
    <n v="7168"/>
    <n v="7168"/>
  </r>
  <r>
    <x v="13"/>
    <s v="UE32N4510"/>
    <x v="1"/>
    <x v="0"/>
    <x v="1"/>
    <s v="HD Ready"/>
    <n v="1"/>
    <n v="6999"/>
    <n v="6999"/>
  </r>
  <r>
    <x v="13"/>
    <s v="UE49N5500"/>
    <x v="1"/>
    <x v="0"/>
    <x v="8"/>
    <s v="Full HD"/>
    <n v="1"/>
    <n v="11999"/>
    <n v="11999"/>
  </r>
  <r>
    <x v="13"/>
    <s v="43LK5100PLB"/>
    <x v="4"/>
    <x v="1"/>
    <x v="0"/>
    <s v="Full HD"/>
    <n v="1"/>
    <n v="6999"/>
    <n v="6999"/>
  </r>
  <r>
    <x v="13"/>
    <s v="KD-55XF7005"/>
    <x v="21"/>
    <x v="0"/>
    <x v="2"/>
    <s v="Ultra HD/4k (3840x2160p)"/>
    <n v="1"/>
    <n v="24499.9"/>
    <n v="24499.9"/>
  </r>
  <r>
    <x v="13"/>
    <s v="KDL-49WF805"/>
    <x v="21"/>
    <x v="0"/>
    <x v="8"/>
    <s v="Full HD"/>
    <n v="1"/>
    <n v="15225"/>
    <n v="15225"/>
  </r>
  <r>
    <x v="13"/>
    <s v="43USK1810T2"/>
    <x v="32"/>
    <x v="0"/>
    <x v="0"/>
    <s v="Ultra HD/4k (3840x2160p)"/>
    <n v="1"/>
    <n v="7399"/>
    <n v="7399"/>
  </r>
  <r>
    <x v="13"/>
    <s v="LC-49UI7552E"/>
    <x v="25"/>
    <x v="0"/>
    <x v="8"/>
    <s v="Ultra HD/4k (3840x2160p)"/>
    <n v="1"/>
    <n v="10999"/>
    <n v="10999"/>
  </r>
  <r>
    <x v="13"/>
    <s v="43LK6200PLD"/>
    <x v="4"/>
    <x v="0"/>
    <x v="0"/>
    <s v="Full HD"/>
    <n v="1"/>
    <n v="13568.01"/>
    <n v="13568.01"/>
  </r>
  <r>
    <x v="13"/>
    <s v="OLED65B8PLA"/>
    <x v="4"/>
    <x v="0"/>
    <x v="14"/>
    <s v="Ultra HD/4k (3840x2160p)"/>
    <n v="1"/>
    <n v="59999"/>
    <n v="59999"/>
  </r>
  <r>
    <x v="13"/>
    <s v="32PHT4503"/>
    <x v="23"/>
    <x v="1"/>
    <x v="1"/>
    <s v="HD Ready"/>
    <n v="1"/>
    <n v="4799"/>
    <n v="4799"/>
  </r>
  <r>
    <x v="13"/>
    <s v="32LK610BPLB"/>
    <x v="4"/>
    <x v="0"/>
    <x v="1"/>
    <s v="HD Ready"/>
    <n v="1"/>
    <n v="4999"/>
    <n v="4999"/>
  </r>
  <r>
    <x v="13"/>
    <s v="43LK5100PLA"/>
    <x v="4"/>
    <x v="1"/>
    <x v="0"/>
    <s v="Full HD"/>
    <n v="1"/>
    <n v="4999"/>
    <n v="4999"/>
  </r>
  <r>
    <x v="13"/>
    <s v="32LK510BPLD"/>
    <x v="4"/>
    <x v="0"/>
    <x v="1"/>
    <s v="HD Ready"/>
    <n v="1"/>
    <n v="3999"/>
    <n v="3999"/>
  </r>
  <r>
    <x v="13"/>
    <s v="KD-49XF8596"/>
    <x v="21"/>
    <x v="0"/>
    <x v="8"/>
    <s v="Ultra HD/4k (3840x2160p)"/>
    <n v="1"/>
    <n v="21999"/>
    <n v="21999"/>
  </r>
  <r>
    <x v="13"/>
    <s v="55DC760"/>
    <x v="31"/>
    <x v="0"/>
    <x v="2"/>
    <s v="Ultra HD/4k (3840x2160p)"/>
    <n v="1"/>
    <n v="21072.76"/>
    <n v="21072.76"/>
  </r>
  <r>
    <x v="13"/>
    <s v="32HD3306"/>
    <x v="27"/>
    <x v="1"/>
    <x v="1"/>
    <s v="HD Ready"/>
    <n v="1"/>
    <n v="3699"/>
    <n v="3699"/>
  </r>
  <r>
    <x v="13"/>
    <s v="UA24DF2110T2"/>
    <x v="18"/>
    <x v="1"/>
    <x v="6"/>
    <s v="HD Ready"/>
    <n v="1"/>
    <n v="2688"/>
    <n v="2688"/>
  </r>
  <r>
    <x v="13"/>
    <s v="MTV-5532LTA2"/>
    <x v="6"/>
    <x v="0"/>
    <x v="2"/>
    <s v="Full HD"/>
    <n v="1"/>
    <n v="9208.1200000000008"/>
    <n v="9208.1200000000008"/>
  </r>
  <r>
    <x v="13"/>
    <s v="MTV-4332LT2"/>
    <x v="6"/>
    <x v="1"/>
    <x v="0"/>
    <s v="Full HD"/>
    <n v="1"/>
    <n v="4936.3999999999996"/>
    <n v="4936.3999999999996"/>
  </r>
  <r>
    <x v="13"/>
    <s v="LE24CT5000"/>
    <x v="8"/>
    <x v="1"/>
    <x v="6"/>
    <s v="HD Ready"/>
    <n v="1"/>
    <n v="2373.11"/>
    <n v="2373.11"/>
  </r>
  <r>
    <x v="13"/>
    <s v="LC-40FG3342E"/>
    <x v="25"/>
    <x v="1"/>
    <x v="4"/>
    <s v="Full HD"/>
    <n v="1"/>
    <n v="5369"/>
    <n v="5369"/>
  </r>
  <r>
    <x v="13"/>
    <s v="43UK30G"/>
    <x v="3"/>
    <x v="0"/>
    <x v="0"/>
    <s v="Ultra HD/4k (3840x2160p)"/>
    <n v="1"/>
    <n v="7899"/>
    <n v="7899"/>
  </r>
  <r>
    <x v="13"/>
    <s v="MTV-2430LT2"/>
    <x v="6"/>
    <x v="1"/>
    <x v="6"/>
    <s v="HD Ready"/>
    <n v="1"/>
    <n v="1994"/>
    <n v="1994"/>
  </r>
  <r>
    <x v="13"/>
    <s v="UE49MU6100"/>
    <x v="1"/>
    <x v="0"/>
    <x v="8"/>
    <s v="Ultra HD/4k (3840x2160p)"/>
    <n v="1"/>
    <n v="9999"/>
    <n v="9999"/>
  </r>
  <r>
    <x v="13"/>
    <s v="49UJ630V"/>
    <x v="4"/>
    <x v="0"/>
    <x v="8"/>
    <s v="Ultra HD/4k (3840x2160p)"/>
    <n v="1"/>
    <n v="8999"/>
    <n v="8999"/>
  </r>
  <r>
    <x v="13"/>
    <s v="32PHS5301"/>
    <x v="23"/>
    <x v="0"/>
    <x v="1"/>
    <s v="HD Ready"/>
    <n v="1"/>
    <n v="7399"/>
    <n v="7399"/>
  </r>
  <r>
    <x v="13"/>
    <s v="55UH651V"/>
    <x v="4"/>
    <x v="0"/>
    <x v="2"/>
    <s v="Ultra HD/4k (3840x2160p)"/>
    <n v="1"/>
    <n v="17819"/>
    <n v="17819"/>
  </r>
  <r>
    <x v="13"/>
    <s v="MTV-5533UTA2"/>
    <x v="6"/>
    <x v="0"/>
    <x v="2"/>
    <s v="Ultra HD/4k (3840x2160p)"/>
    <n v="0.95"/>
    <n v="9589"/>
    <n v="9109.5499999999993"/>
  </r>
  <r>
    <x v="13"/>
    <s v="LE32CT1000"/>
    <x v="8"/>
    <x v="1"/>
    <x v="1"/>
    <s v="HD Ready"/>
    <n v="0.95"/>
    <n v="4362.05"/>
    <n v="4143.9475000000002"/>
  </r>
  <r>
    <x v="13"/>
    <s v="49UK30G"/>
    <x v="3"/>
    <x v="0"/>
    <x v="8"/>
    <s v="Ultra HD/4k (3840x2160p)"/>
    <n v="0.05"/>
    <n v="-162081"/>
    <n v="-8104.05"/>
  </r>
  <r>
    <x v="13"/>
    <s v="43FK30G"/>
    <x v="3"/>
    <x v="0"/>
    <x v="0"/>
    <s v="Full HD"/>
    <n v="-0.95"/>
    <n v="11499"/>
    <n v="-10924.05"/>
  </r>
  <r>
    <x v="13"/>
    <s v="LE28D4"/>
    <x v="8"/>
    <x v="1"/>
    <x v="7"/>
    <s v="HD Ready"/>
    <n v="-1"/>
    <n v="4899"/>
    <n v="-4899"/>
  </r>
  <r>
    <x v="13"/>
    <s v="KDL-42W705B"/>
    <x v="21"/>
    <x v="0"/>
    <x v="21"/>
    <s v="Full HD"/>
    <n v="-1"/>
    <n v="7999"/>
    <n v="-7999"/>
  </r>
  <r>
    <x v="13"/>
    <s v="UA50IA124US"/>
    <x v="18"/>
    <x v="0"/>
    <x v="3"/>
    <s v="Ultra HD/4k (3840x2160p)"/>
    <n v="-1"/>
    <n v="8699"/>
    <n v="-8699"/>
  </r>
  <r>
    <x v="13"/>
    <s v="A40FHD100T2"/>
    <x v="11"/>
    <x v="1"/>
    <x v="4"/>
    <s v="Full HD"/>
    <n v="-1"/>
    <n v="4299"/>
    <n v="-4299"/>
  </r>
  <r>
    <x v="13"/>
    <s v="KD-43XG8096"/>
    <x v="21"/>
    <x v="0"/>
    <x v="0"/>
    <s v="Ultra HD/4k (3840x2160p)"/>
    <n v="-1"/>
    <n v="13668.1"/>
    <n v="-13668.1"/>
  </r>
  <r>
    <x v="13"/>
    <s v="UE43RU7412"/>
    <x v="1"/>
    <x v="0"/>
    <x v="0"/>
    <s v="Ultra HD/4k (3840x2160p)"/>
    <n v="-1"/>
    <n v="12300"/>
    <n v="-12300"/>
  </r>
  <r>
    <x v="13"/>
    <s v="32FP50GU"/>
    <x v="3"/>
    <x v="0"/>
    <x v="1"/>
    <s v="Full HD"/>
    <n v="-1"/>
    <n v="8599"/>
    <n v="-8599"/>
  </r>
  <r>
    <x v="13"/>
    <s v="49UR50GU"/>
    <x v="3"/>
    <x v="0"/>
    <x v="8"/>
    <s v="Ultra HD/4k (3840x2160p)"/>
    <n v="-1"/>
    <n v="13699"/>
    <n v="-13699"/>
  </r>
  <r>
    <x v="13"/>
    <s v="UE40MU6100"/>
    <x v="1"/>
    <x v="0"/>
    <x v="4"/>
    <s v="Ultra HD/4k (3840x2160p)"/>
    <n v="-1"/>
    <n v="18999"/>
    <n v="-18999"/>
  </r>
  <r>
    <x v="13"/>
    <s v="32HE1000"/>
    <x v="43"/>
    <x v="1"/>
    <x v="1"/>
    <s v="HD Ready"/>
    <n v="-1"/>
    <n v="4498.9799999999996"/>
    <n v="-4498.9799999999996"/>
  </r>
  <r>
    <x v="13"/>
    <s v="LED-32G5000 SMART + T2"/>
    <x v="2"/>
    <x v="0"/>
    <x v="1"/>
    <s v="HD Ready"/>
    <n v="-1"/>
    <n v="5302"/>
    <n v="-5302"/>
  </r>
  <r>
    <x v="13"/>
    <s v="UE55NU7120"/>
    <x v="1"/>
    <x v="0"/>
    <x v="2"/>
    <s v="Ultra HD/4k (3840x2160p)"/>
    <n v="-1"/>
    <n v="18793.11"/>
    <n v="-18793.11"/>
  </r>
  <r>
    <x v="13"/>
    <s v="H43A6100"/>
    <x v="5"/>
    <x v="0"/>
    <x v="32"/>
    <s v="Ultra HD/4k (3840x2160p)"/>
    <n v="-1"/>
    <n v="7315.11"/>
    <n v="-7315.11"/>
  </r>
  <r>
    <x v="13"/>
    <s v="H50A6100"/>
    <x v="5"/>
    <x v="0"/>
    <x v="3"/>
    <s v="Ultra HD/4k (3840x2160p)"/>
    <n v="-1"/>
    <n v="6999"/>
    <n v="-6999"/>
  </r>
  <r>
    <x v="13"/>
    <s v="LE32CT5500"/>
    <x v="8"/>
    <x v="0"/>
    <x v="1"/>
    <s v="HD Ready"/>
    <n v="-1"/>
    <n v="5998.98"/>
    <n v="-5998.98"/>
  </r>
  <r>
    <x v="13"/>
    <s v="UE43MU6100"/>
    <x v="1"/>
    <x v="0"/>
    <x v="0"/>
    <s v="Ultra HD/4k (3840x2160p)"/>
    <n v="-1"/>
    <n v="21999.9"/>
    <n v="-21999.9"/>
  </r>
  <r>
    <x v="13"/>
    <s v="SRT 40FX4003"/>
    <x v="57"/>
    <x v="1"/>
    <x v="4"/>
    <s v="Full HD"/>
    <n v="-1"/>
    <n v="7999"/>
    <n v="-7999"/>
  </r>
  <r>
    <x v="13"/>
    <s v="55B7700UW"/>
    <x v="5"/>
    <x v="0"/>
    <x v="2"/>
    <s v="Ultra HD/4k (3840x2160p)"/>
    <n v="-2"/>
    <n v="12869"/>
    <n v="-25738"/>
  </r>
  <r>
    <x v="13"/>
    <s v="LE-43F2S"/>
    <x v="14"/>
    <x v="0"/>
    <x v="0"/>
    <s v="Full HD"/>
    <n v="-3"/>
    <n v="5258.3333333299997"/>
    <n v="-15775"/>
  </r>
  <r>
    <x v="14"/>
    <s v="UE43TU7100"/>
    <x v="1"/>
    <x v="0"/>
    <x v="0"/>
    <s v="Ultra HD/4k (3840x2160p)"/>
    <n v="1137"/>
    <n v="10955.60931398"/>
    <n v="12456527.789999999"/>
  </r>
  <r>
    <x v="14"/>
    <s v="4A 32"/>
    <x v="0"/>
    <x v="0"/>
    <x v="1"/>
    <s v="HD Ready"/>
    <n v="1123"/>
    <n v="4374.5590026700002"/>
    <n v="4912629.7599999998"/>
  </r>
  <r>
    <x v="14"/>
    <s v="TV 4S 43"/>
    <x v="0"/>
    <x v="0"/>
    <x v="0"/>
    <s v="Ultra HD/4k (3840x2160p)"/>
    <n v="988"/>
    <n v="7955.2155971700004"/>
    <n v="7859753.0099999998"/>
  </r>
  <r>
    <x v="14"/>
    <s v="UE32T5300"/>
    <x v="1"/>
    <x v="0"/>
    <x v="1"/>
    <s v="Full HD"/>
    <n v="823"/>
    <n v="6780.6993317099996"/>
    <n v="5580515.5499999998"/>
  </r>
  <r>
    <x v="14"/>
    <s v="UE43T5300"/>
    <x v="1"/>
    <x v="0"/>
    <x v="0"/>
    <s v="Full HD"/>
    <n v="645"/>
    <n v="8765.6600620200006"/>
    <n v="5653850.7400000002"/>
  </r>
  <r>
    <x v="14"/>
    <s v="32H600GU"/>
    <x v="3"/>
    <x v="0"/>
    <x v="1"/>
    <s v="HD Ready"/>
    <n v="498.2"/>
    <n v="3983.7534082699999"/>
    <n v="1984705.9480000001"/>
  </r>
  <r>
    <x v="14"/>
    <s v="32LM6300PLA"/>
    <x v="4"/>
    <x v="0"/>
    <x v="1"/>
    <s v="Full HD"/>
    <n v="451"/>
    <n v="6657.89718404"/>
    <n v="3002711.63"/>
  </r>
  <r>
    <x v="14"/>
    <s v="43UN71006LB"/>
    <x v="4"/>
    <x v="0"/>
    <x v="0"/>
    <s v="Ultra HD/4k (3840x2160p)"/>
    <n v="397"/>
    <n v="10962.41355164"/>
    <n v="4352078.18"/>
  </r>
  <r>
    <x v="14"/>
    <s v="UE32T4500"/>
    <x v="1"/>
    <x v="0"/>
    <x v="1"/>
    <s v="HD Ready"/>
    <n v="387"/>
    <n v="5976.3534883700004"/>
    <n v="2312848.7999999998"/>
  </r>
  <r>
    <x v="14"/>
    <s v="43LM6300PLA"/>
    <x v="4"/>
    <x v="0"/>
    <x v="0"/>
    <s v="Full HD"/>
    <n v="380"/>
    <n v="8731.6233947399996"/>
    <n v="3318016.89"/>
  </r>
  <r>
    <x v="14"/>
    <s v="UE55TU7100"/>
    <x v="1"/>
    <x v="0"/>
    <x v="2"/>
    <s v="Ultra HD/4k (3840x2160p)"/>
    <n v="379"/>
    <n v="15406.06994723"/>
    <n v="5838900.5099999998"/>
  </r>
  <r>
    <x v="14"/>
    <s v="32B6700HA"/>
    <x v="5"/>
    <x v="0"/>
    <x v="1"/>
    <s v="HD Ready"/>
    <n v="367"/>
    <n v="4578.7094550399997"/>
    <n v="1680386.37"/>
  </r>
  <r>
    <x v="14"/>
    <s v="TV 4S 55 INTERNATIONAL EDITION"/>
    <x v="0"/>
    <x v="0"/>
    <x v="2"/>
    <s v="Ultra HD/4k (3840x2160p)"/>
    <n v="366"/>
    <n v="11891.10663934"/>
    <n v="4352145.03"/>
  </r>
  <r>
    <x v="14"/>
    <s v="UE24N4500"/>
    <x v="1"/>
    <x v="0"/>
    <x v="6"/>
    <s v="HD Ready"/>
    <n v="303"/>
    <n v="5282.0352805299999"/>
    <n v="1600456.69"/>
  </r>
  <r>
    <x v="14"/>
    <s v="UE50NU7002"/>
    <x v="1"/>
    <x v="0"/>
    <x v="3"/>
    <s v="Ultra HD/4k (3840x2160p)"/>
    <n v="299"/>
    <n v="12078.50528428"/>
    <n v="3611473.08"/>
  </r>
  <r>
    <x v="14"/>
    <s v="TV UHD 4S 50 INTERNATIONAL"/>
    <x v="0"/>
    <x v="0"/>
    <x v="3"/>
    <s v="Ultra HD/4k (3840x2160p)"/>
    <n v="294"/>
    <n v="9962.10544218"/>
    <n v="2928859"/>
  </r>
  <r>
    <x v="14"/>
    <s v="LED-32G5000 + T2"/>
    <x v="2"/>
    <x v="1"/>
    <x v="1"/>
    <s v="HD Ready"/>
    <n v="239"/>
    <n v="2756.2525941399999"/>
    <n v="658744.37"/>
  </r>
  <r>
    <x v="14"/>
    <s v="40F600"/>
    <x v="3"/>
    <x v="0"/>
    <x v="4"/>
    <s v="Full HD"/>
    <n v="232.65"/>
    <n v="6073.3019557300004"/>
    <n v="1412953.7"/>
  </r>
  <r>
    <x v="14"/>
    <s v="32H500GU"/>
    <x v="3"/>
    <x v="1"/>
    <x v="1"/>
    <s v="HD Ready"/>
    <n v="230.55"/>
    <n v="3299.6847972199998"/>
    <n v="760742.33"/>
  </r>
  <r>
    <x v="14"/>
    <s v="32LK610BPLC"/>
    <x v="4"/>
    <x v="0"/>
    <x v="1"/>
    <s v="HD Ready"/>
    <n v="224"/>
    <n v="5962.3867857100004"/>
    <n v="1335574.6399999999"/>
  </r>
  <r>
    <x v="14"/>
    <s v="32H700"/>
    <x v="3"/>
    <x v="0"/>
    <x v="1"/>
    <s v="HD Ready"/>
    <n v="218.5"/>
    <n v="4271.1495652200001"/>
    <n v="933246.18"/>
  </r>
  <r>
    <x v="14"/>
    <s v="UE43TU8500"/>
    <x v="1"/>
    <x v="0"/>
    <x v="0"/>
    <s v="Ultra HD/4k (3840x2160p)"/>
    <n v="209"/>
    <n v="15606.49287081"/>
    <n v="3261757.01"/>
  </r>
  <r>
    <x v="14"/>
    <s v="UE32T4510"/>
    <x v="1"/>
    <x v="0"/>
    <x v="1"/>
    <s v="HD Ready"/>
    <n v="200"/>
    <n v="5957.4299000000001"/>
    <n v="1191485.98"/>
  </r>
  <r>
    <x v="14"/>
    <s v="UE43TU8000"/>
    <x v="1"/>
    <x v="0"/>
    <x v="0"/>
    <s v="Ultra HD/4k (3840x2160p)"/>
    <n v="185"/>
    <n v="13454.757945949999"/>
    <n v="2489130.2200000002"/>
  </r>
  <r>
    <x v="14"/>
    <s v="MTV-3230HT2"/>
    <x v="6"/>
    <x v="1"/>
    <x v="1"/>
    <s v="HD Ready"/>
    <n v="184"/>
    <n v="2627.2554347800001"/>
    <n v="483415"/>
  </r>
  <r>
    <x v="14"/>
    <s v="LED-24G5000 + T2"/>
    <x v="2"/>
    <x v="1"/>
    <x v="6"/>
    <s v="HD Ready"/>
    <n v="180"/>
    <n v="2119.0771111099998"/>
    <n v="381433.88"/>
  </r>
  <r>
    <x v="14"/>
    <s v="LED-24G5000 SMART + T2"/>
    <x v="2"/>
    <x v="1"/>
    <x v="6"/>
    <s v="HD Ready"/>
    <n v="178"/>
    <n v="2717.0578651699998"/>
    <n v="483636.3"/>
  </r>
  <r>
    <x v="14"/>
    <s v="32S2855"/>
    <x v="7"/>
    <x v="1"/>
    <x v="1"/>
    <s v="HD Ready"/>
    <n v="174"/>
    <n v="3108.72988506"/>
    <n v="540919"/>
  </r>
  <r>
    <x v="14"/>
    <s v="UE50TU8000"/>
    <x v="1"/>
    <x v="0"/>
    <x v="3"/>
    <s v="Ultra HD/4k (3840x2160p)"/>
    <n v="172"/>
    <n v="15972.290116280001"/>
    <n v="2747233.9"/>
  </r>
  <r>
    <x v="14"/>
    <s v="43UN74006LB"/>
    <x v="4"/>
    <x v="0"/>
    <x v="0"/>
    <s v="Ultra HD/4k (3840x2160p)"/>
    <n v="171"/>
    <n v="12949.647251459999"/>
    <n v="2214389.6800000002"/>
  </r>
  <r>
    <x v="14"/>
    <s v="43U700"/>
    <x v="3"/>
    <x v="0"/>
    <x v="0"/>
    <s v="Ultra HD/4k (3840x2160p)"/>
    <n v="161.25"/>
    <n v="7829.2797891500004"/>
    <n v="1262471.3659999999"/>
  </r>
  <r>
    <x v="14"/>
    <s v="QE43Q60T"/>
    <x v="1"/>
    <x v="0"/>
    <x v="0"/>
    <s v="Ultra HD/4k (3840x2160p)"/>
    <n v="158"/>
    <n v="17862.769936709999"/>
    <n v="2822317.65"/>
  </r>
  <r>
    <x v="14"/>
    <s v="UE32M5500"/>
    <x v="1"/>
    <x v="0"/>
    <x v="1"/>
    <s v="Full HD"/>
    <n v="154"/>
    <n v="10580.990454549999"/>
    <n v="1629472.53"/>
  </r>
  <r>
    <x v="14"/>
    <s v="UE55TU8500"/>
    <x v="1"/>
    <x v="0"/>
    <x v="2"/>
    <s v="Ultra HD/4k (3840x2160p)"/>
    <n v="149"/>
    <n v="20856.621946309999"/>
    <n v="3107636.67"/>
  </r>
  <r>
    <x v="14"/>
    <s v="UE50TU7100"/>
    <x v="1"/>
    <x v="0"/>
    <x v="3"/>
    <s v="Ultra HD/4k (3840x2160p)"/>
    <n v="146"/>
    <n v="13929.291095889999"/>
    <n v="2033676.5"/>
  </r>
  <r>
    <x v="14"/>
    <s v="QE50Q60T"/>
    <x v="1"/>
    <x v="0"/>
    <x v="3"/>
    <s v="Ultra HD/4k (3840x2160p)"/>
    <n v="141"/>
    <n v="21117.429929080001"/>
    <n v="2977557.62"/>
  </r>
  <r>
    <x v="14"/>
    <s v="QE55Q60T"/>
    <x v="1"/>
    <x v="0"/>
    <x v="2"/>
    <s v="Ultra HD/4k (3840x2160p)"/>
    <n v="140"/>
    <n v="25773.668857140001"/>
    <n v="3608313.64"/>
  </r>
  <r>
    <x v="14"/>
    <s v="24H600"/>
    <x v="3"/>
    <x v="0"/>
    <x v="6"/>
    <s v="HD Ready"/>
    <n v="132.80000000000001"/>
    <n v="3990.3506024100002"/>
    <n v="529918.56000000006"/>
  </r>
  <r>
    <x v="14"/>
    <s v="LT-32MU380"/>
    <x v="13"/>
    <x v="1"/>
    <x v="1"/>
    <s v="HD Ready"/>
    <n v="128"/>
    <n v="3114.5778125000002"/>
    <n v="398665.96"/>
  </r>
  <r>
    <x v="14"/>
    <s v="MTV-3231LT2"/>
    <x v="6"/>
    <x v="1"/>
    <x v="1"/>
    <s v="HD Ready"/>
    <n v="124.55"/>
    <n v="2563.6448012800001"/>
    <n v="319301.96000000002"/>
  </r>
  <r>
    <x v="14"/>
    <s v="49UM7050PLF"/>
    <x v="4"/>
    <x v="0"/>
    <x v="8"/>
    <s v="Ultra HD/4k (3840x2160p)"/>
    <n v="123"/>
    <n v="12270.13357724"/>
    <n v="1509226.43"/>
  </r>
  <r>
    <x v="14"/>
    <s v="24TL510S"/>
    <x v="4"/>
    <x v="0"/>
    <x v="6"/>
    <s v="HD Ready"/>
    <n v="122"/>
    <n v="5249.9811475400002"/>
    <n v="640497.69999999995"/>
  </r>
  <r>
    <x v="14"/>
    <s v="LED-32H7000 SMART + T2"/>
    <x v="2"/>
    <x v="0"/>
    <x v="1"/>
    <s v="HD Ready"/>
    <n v="118"/>
    <n v="3599.8177118600001"/>
    <n v="424778.49"/>
  </r>
  <r>
    <x v="14"/>
    <s v="32TH1"/>
    <x v="24"/>
    <x v="1"/>
    <x v="1"/>
    <s v="HD Ready"/>
    <n v="105"/>
    <n v="2493.3238095199999"/>
    <n v="261799"/>
  </r>
  <r>
    <x v="14"/>
    <s v="LE-32F2S"/>
    <x v="14"/>
    <x v="0"/>
    <x v="1"/>
    <s v="HD Ready"/>
    <n v="102"/>
    <n v="3229.8428431399998"/>
    <n v="329443.96999999997"/>
  </r>
  <r>
    <x v="14"/>
    <s v="UE58TU7100"/>
    <x v="1"/>
    <x v="0"/>
    <x v="13"/>
    <s v="Ultra HD/4k (3840x2160p)"/>
    <n v="101"/>
    <n v="16409.5229703"/>
    <n v="1657361.82"/>
  </r>
  <r>
    <x v="14"/>
    <s v="MTV-3220HT2"/>
    <x v="6"/>
    <x v="1"/>
    <x v="1"/>
    <s v="HD Ready"/>
    <n v="100.85"/>
    <n v="2594.0135845300001"/>
    <n v="261606.27"/>
  </r>
  <r>
    <x v="14"/>
    <s v="LED-43G5000 + T2"/>
    <x v="2"/>
    <x v="1"/>
    <x v="0"/>
    <s v="Full HD"/>
    <n v="99"/>
    <n v="4660.8774747500001"/>
    <n v="461426.87"/>
  </r>
  <r>
    <x v="14"/>
    <s v="UE55TU8000"/>
    <x v="1"/>
    <x v="0"/>
    <x v="2"/>
    <s v="Ultra HD/4k (3840x2160p)"/>
    <n v="90"/>
    <n v="18267.759999999998"/>
    <n v="1644098.4"/>
  </r>
  <r>
    <x v="14"/>
    <s v="MTV-2450HT2"/>
    <x v="6"/>
    <x v="1"/>
    <x v="6"/>
    <s v="HD Ready"/>
    <n v="85.8"/>
    <n v="2037.2737762199999"/>
    <n v="174798.09"/>
  </r>
  <r>
    <x v="14"/>
    <s v="UE43NU7090"/>
    <x v="1"/>
    <x v="0"/>
    <x v="0"/>
    <s v="Ultra HD/4k (3840x2160p)"/>
    <n v="85"/>
    <n v="10009.28976471"/>
    <n v="850789.63"/>
  </r>
  <r>
    <x v="14"/>
    <s v="32DH3000"/>
    <x v="8"/>
    <x v="1"/>
    <x v="1"/>
    <s v="HD Ready"/>
    <n v="83"/>
    <n v="3206.0972289199999"/>
    <n v="266106.07"/>
  </r>
  <r>
    <x v="14"/>
    <s v="55UN71006LB"/>
    <x v="4"/>
    <x v="0"/>
    <x v="2"/>
    <s v="Ultra HD/4k (3840x2160p)"/>
    <n v="80"/>
    <n v="15416.537625000001"/>
    <n v="1233323.01"/>
  </r>
  <r>
    <x v="14"/>
    <s v="32H9000ST"/>
    <x v="28"/>
    <x v="0"/>
    <x v="1"/>
    <s v="HD Ready"/>
    <n v="80"/>
    <n v="3431.1886249999998"/>
    <n v="274495.09000000003"/>
  </r>
  <r>
    <x v="14"/>
    <s v="24S1850"/>
    <x v="7"/>
    <x v="1"/>
    <x v="6"/>
    <s v="HD Ready"/>
    <n v="80"/>
    <n v="2793.75"/>
    <n v="223500"/>
  </r>
  <r>
    <x v="14"/>
    <s v="55A7400F"/>
    <x v="5"/>
    <x v="0"/>
    <x v="2"/>
    <s v="Ultra HD/4k (3840x2160p)"/>
    <n v="75"/>
    <n v="12561.42"/>
    <n v="942106.5"/>
  </r>
  <r>
    <x v="14"/>
    <s v="49UN71006LB"/>
    <x v="4"/>
    <x v="0"/>
    <x v="8"/>
    <s v="Ultra HD/4k (3840x2160p)"/>
    <n v="75"/>
    <n v="13959.839466670001"/>
    <n v="1046987.96"/>
  </r>
  <r>
    <x v="14"/>
    <s v="UE24H4070"/>
    <x v="1"/>
    <x v="1"/>
    <x v="6"/>
    <s v="HD Ready"/>
    <n v="74"/>
    <n v="3096.2972973000001"/>
    <n v="229126"/>
  </r>
  <r>
    <x v="14"/>
    <s v="40S2855EC"/>
    <x v="7"/>
    <x v="1"/>
    <x v="4"/>
    <s v="Full HD"/>
    <n v="71"/>
    <n v="4966.94366197"/>
    <n v="352653"/>
  </r>
  <r>
    <x v="14"/>
    <s v="40F730"/>
    <x v="3"/>
    <x v="0"/>
    <x v="4"/>
    <s v="Full HD"/>
    <n v="70"/>
    <n v="6410.8457142899997"/>
    <n v="448759.2"/>
  </r>
  <r>
    <x v="14"/>
    <s v="43B6700PA"/>
    <x v="5"/>
    <x v="0"/>
    <x v="0"/>
    <s v="Full HD"/>
    <n v="69"/>
    <n v="7383.74927536"/>
    <n v="509478.7"/>
  </r>
  <r>
    <x v="14"/>
    <s v="UE50TU8500"/>
    <x v="1"/>
    <x v="0"/>
    <x v="3"/>
    <s v="Ultra HD/4k (3840x2160p)"/>
    <n v="68"/>
    <n v="18588.914705880001"/>
    <n v="1264046.2"/>
  </r>
  <r>
    <x v="14"/>
    <s v="24H500"/>
    <x v="3"/>
    <x v="1"/>
    <x v="6"/>
    <s v="HD Ready"/>
    <n v="65.7"/>
    <n v="2860.6598173500001"/>
    <n v="187945.35"/>
  </r>
  <r>
    <x v="14"/>
    <s v="40DF5000"/>
    <x v="8"/>
    <x v="0"/>
    <x v="4"/>
    <s v="Full HD"/>
    <n v="64"/>
    <n v="4518.5776562499996"/>
    <n v="289188.96999999997"/>
  </r>
  <r>
    <x v="14"/>
    <s v="32DH3500"/>
    <x v="8"/>
    <x v="0"/>
    <x v="1"/>
    <s v="HD Ready"/>
    <n v="64"/>
    <n v="3895.1950000000002"/>
    <n v="249292.48"/>
  </r>
  <r>
    <x v="14"/>
    <s v="32B6600PA"/>
    <x v="5"/>
    <x v="0"/>
    <x v="1"/>
    <s v="HD Ready"/>
    <n v="64"/>
    <n v="4319.2595312499998"/>
    <n v="276432.61"/>
  </r>
  <r>
    <x v="14"/>
    <s v="22AS1FHDTA1"/>
    <x v="19"/>
    <x v="0"/>
    <x v="11"/>
    <s v="Full HD"/>
    <n v="64"/>
    <n v="2501.234375"/>
    <n v="160079"/>
  </r>
  <r>
    <x v="14"/>
    <s v="40F500"/>
    <x v="3"/>
    <x v="1"/>
    <x v="4"/>
    <s v="Full HD"/>
    <n v="62.75"/>
    <n v="4754.6103426299996"/>
    <n v="298351.799"/>
  </r>
  <r>
    <x v="14"/>
    <s v="32HDT2S2SM8-S"/>
    <x v="15"/>
    <x v="0"/>
    <x v="1"/>
    <s v="HD Ready"/>
    <n v="58.9"/>
    <n v="4104.64516129"/>
    <n v="241763.6"/>
  </r>
  <r>
    <x v="14"/>
    <s v="43'' FHD"/>
    <x v="48"/>
    <x v="0"/>
    <x v="0"/>
    <s v="Full HD"/>
    <n v="58"/>
    <n v="6788.9982758599999"/>
    <n v="393761.9"/>
  </r>
  <r>
    <x v="14"/>
    <s v="55UN74006LB"/>
    <x v="4"/>
    <x v="0"/>
    <x v="2"/>
    <s v="Ultra HD/4k (3840x2160p)"/>
    <n v="58"/>
    <n v="16087.62068966"/>
    <n v="933082"/>
  </r>
  <r>
    <x v="14"/>
    <s v="43UN81006LB"/>
    <x v="4"/>
    <x v="0"/>
    <x v="0"/>
    <s v="Ultra HD/4k (3840x2160p)"/>
    <n v="58"/>
    <n v="13835.1637931"/>
    <n v="802439.5"/>
  </r>
  <r>
    <x v="14"/>
    <s v="32WC965"/>
    <x v="12"/>
    <x v="1"/>
    <x v="1"/>
    <s v="HD Ready"/>
    <n v="56"/>
    <n v="3046.875"/>
    <n v="170625"/>
  </r>
  <r>
    <x v="14"/>
    <s v="32&quot; HD"/>
    <x v="48"/>
    <x v="0"/>
    <x v="1"/>
    <s v="HD Ready"/>
    <n v="53"/>
    <n v="4405.71679245"/>
    <n v="233502.99"/>
  </r>
  <r>
    <x v="14"/>
    <s v="43A7500F"/>
    <x v="5"/>
    <x v="0"/>
    <x v="0"/>
    <s v="Ultra HD/4k (3840x2160p)"/>
    <n v="52"/>
    <n v="10096.79269231"/>
    <n v="525033.22"/>
  </r>
  <r>
    <x v="14"/>
    <s v="LED-43D5000 SMART + T2"/>
    <x v="2"/>
    <x v="0"/>
    <x v="0"/>
    <s v="Full HD"/>
    <n v="51"/>
    <n v="5752.1843137300002"/>
    <n v="293361.40000000002"/>
  </r>
  <r>
    <x v="14"/>
    <s v="32A5800"/>
    <x v="5"/>
    <x v="0"/>
    <x v="1"/>
    <s v="HD Ready"/>
    <n v="51"/>
    <n v="5593.4784313700002"/>
    <n v="285267.40000000002"/>
  </r>
  <r>
    <x v="14"/>
    <s v="50U600G"/>
    <x v="3"/>
    <x v="0"/>
    <x v="3"/>
    <s v="Ultra HD/4k (3840x2160p)"/>
    <n v="50.75"/>
    <n v="8918.2041379300008"/>
    <n v="452598.86"/>
  </r>
  <r>
    <x v="14"/>
    <s v="50A7400F"/>
    <x v="5"/>
    <x v="0"/>
    <x v="3"/>
    <s v="Ultra HD/4k (3840x2160p)"/>
    <n v="49"/>
    <n v="11506.13061224"/>
    <n v="563800.4"/>
  </r>
  <r>
    <x v="14"/>
    <s v="QE55Q77T"/>
    <x v="1"/>
    <x v="0"/>
    <x v="2"/>
    <s v="Ultra HD/4k (3840x2160p)"/>
    <n v="49"/>
    <n v="30652.451020410001"/>
    <n v="1501970.1"/>
  </r>
  <r>
    <x v="14"/>
    <s v="MTV-2450HST2"/>
    <x v="6"/>
    <x v="0"/>
    <x v="6"/>
    <s v="HD Ready"/>
    <n v="49"/>
    <n v="2830.8571428599998"/>
    <n v="138712"/>
  </r>
  <r>
    <x v="14"/>
    <s v="QE55Q80T"/>
    <x v="1"/>
    <x v="0"/>
    <x v="2"/>
    <s v="Ultra HD/4k (3840x2160p)"/>
    <n v="48"/>
    <n v="37612.428124999999"/>
    <n v="1805396.55"/>
  </r>
  <r>
    <x v="14"/>
    <s v="L32HD23B"/>
    <x v="16"/>
    <x v="1"/>
    <x v="1"/>
    <s v="HD Ready"/>
    <n v="48"/>
    <n v="2892.0747916700002"/>
    <n v="138819.59"/>
  </r>
  <r>
    <x v="14"/>
    <s v="55U600G"/>
    <x v="3"/>
    <x v="0"/>
    <x v="2"/>
    <s v="Ultra HD/4k (3840x2160p)"/>
    <n v="47.8"/>
    <n v="10292.67217573"/>
    <n v="491989.73"/>
  </r>
  <r>
    <x v="14"/>
    <s v="40B6700PA"/>
    <x v="5"/>
    <x v="0"/>
    <x v="4"/>
    <s v="Full HD"/>
    <n v="47"/>
    <n v="6960.5557446800003"/>
    <n v="327146.12"/>
  </r>
  <r>
    <x v="14"/>
    <s v="UE28N4500"/>
    <x v="1"/>
    <x v="0"/>
    <x v="7"/>
    <s v="HD Ready"/>
    <n v="45"/>
    <n v="5821.1644444399999"/>
    <n v="261952.4"/>
  </r>
  <r>
    <x v="14"/>
    <s v="QE65Q60T"/>
    <x v="1"/>
    <x v="0"/>
    <x v="14"/>
    <s v="Ultra HD/4k (3840x2160p)"/>
    <n v="45"/>
    <n v="36483.377777779999"/>
    <n v="1641752"/>
  </r>
  <r>
    <x v="14"/>
    <s v="28TL510S"/>
    <x v="4"/>
    <x v="0"/>
    <x v="7"/>
    <s v="HD Ready"/>
    <n v="45"/>
    <n v="5859.0835555599997"/>
    <n v="263658.76"/>
  </r>
  <r>
    <x v="14"/>
    <s v="LT-40MU580"/>
    <x v="13"/>
    <x v="1"/>
    <x v="4"/>
    <s v="Full HD"/>
    <n v="45"/>
    <n v="4900.8888888900001"/>
    <n v="220540"/>
  </r>
  <r>
    <x v="14"/>
    <s v="MTV-3230HST2"/>
    <x v="6"/>
    <x v="0"/>
    <x v="1"/>
    <s v="HD Ready"/>
    <n v="44"/>
    <n v="3367.3636363599999"/>
    <n v="148164"/>
  </r>
  <r>
    <x v="14"/>
    <s v="L32HD22B"/>
    <x v="16"/>
    <x v="1"/>
    <x v="1"/>
    <s v="HD Ready"/>
    <n v="44"/>
    <n v="3619.4481818200002"/>
    <n v="159255.72"/>
  </r>
  <r>
    <x v="14"/>
    <s v="RTHD32T2"/>
    <x v="44"/>
    <x v="1"/>
    <x v="1"/>
    <s v="HD Ready"/>
    <n v="43"/>
    <n v="2561.8206976699998"/>
    <n v="110158.29"/>
  </r>
  <r>
    <x v="14"/>
    <s v="50U730"/>
    <x v="3"/>
    <x v="0"/>
    <x v="3"/>
    <s v="Ultra HD/4k (3840x2160p)"/>
    <n v="43"/>
    <n v="10140.763488369999"/>
    <n v="436052.83"/>
  </r>
  <r>
    <x v="14"/>
    <s v="LT-32M385"/>
    <x v="13"/>
    <x v="1"/>
    <x v="1"/>
    <s v="HD Ready"/>
    <n v="42"/>
    <n v="4400.2619047600001"/>
    <n v="184811"/>
  </r>
  <r>
    <x v="14"/>
    <s v="QE65Q80T"/>
    <x v="1"/>
    <x v="0"/>
    <x v="14"/>
    <s v="Ultra HD/4k (3840x2160p)"/>
    <n v="41"/>
    <n v="53507.166585370003"/>
    <n v="2193793.83"/>
  </r>
  <r>
    <x v="14"/>
    <s v="MTV-4045HST2"/>
    <x v="6"/>
    <x v="0"/>
    <x v="20"/>
    <s v="HD Ready"/>
    <n v="40.799999999999997"/>
    <n v="5000.7034313699996"/>
    <n v="204028.7"/>
  </r>
  <r>
    <x v="14"/>
    <s v="40ES560"/>
    <x v="31"/>
    <x v="0"/>
    <x v="4"/>
    <s v="Full HD"/>
    <n v="40"/>
    <n v="7024"/>
    <n v="280960"/>
  </r>
  <r>
    <x v="14"/>
    <s v="UE43TU8510"/>
    <x v="1"/>
    <x v="0"/>
    <x v="0"/>
    <s v="Ultra HD/4k (3840x2160p)"/>
    <n v="39"/>
    <n v="15824.42025641"/>
    <n v="617152.39"/>
  </r>
  <r>
    <x v="14"/>
    <s v="TV 4S 55 EU"/>
    <x v="0"/>
    <x v="0"/>
    <x v="2"/>
    <s v="Ultra HD/4k (3840x2160p)"/>
    <n v="38"/>
    <n v="12360.901578950001"/>
    <n v="469714.26"/>
  </r>
  <r>
    <x v="14"/>
    <s v="32E6 AI"/>
    <x v="10"/>
    <x v="0"/>
    <x v="1"/>
    <s v="Full HD"/>
    <n v="38"/>
    <n v="6336.1105263199997"/>
    <n v="240772.2"/>
  </r>
  <r>
    <x v="14"/>
    <s v="H40B5100"/>
    <x v="5"/>
    <x v="1"/>
    <x v="4"/>
    <s v="Full HD"/>
    <n v="37"/>
    <n v="4484.1583783799997"/>
    <n v="165913.85999999999"/>
  </r>
  <r>
    <x v="14"/>
    <s v="KD-43XH8096"/>
    <x v="21"/>
    <x v="0"/>
    <x v="0"/>
    <s v="Ultra HD/4k (3840x2160p)"/>
    <n v="36"/>
    <n v="18806"/>
    <n v="677016"/>
  </r>
  <r>
    <x v="14"/>
    <s v="24TL510V"/>
    <x v="4"/>
    <x v="1"/>
    <x v="6"/>
    <s v="HD Ready"/>
    <n v="36"/>
    <n v="3022.8888888900001"/>
    <n v="108824"/>
  </r>
  <r>
    <x v="14"/>
    <s v="43V5863"/>
    <x v="7"/>
    <x v="0"/>
    <x v="0"/>
    <s v="Ultra HD/4k (3840x2160p)"/>
    <n v="36"/>
    <n v="6995.6111111099999"/>
    <n v="251842"/>
  </r>
  <r>
    <x v="14"/>
    <s v="43UM7050PLF"/>
    <x v="4"/>
    <x v="0"/>
    <x v="0"/>
    <s v="Ultra HD/4k (3840x2160p)"/>
    <n v="34"/>
    <n v="10005.518823529999"/>
    <n v="340187.64"/>
  </r>
  <r>
    <x v="14"/>
    <s v="QE58Q60T"/>
    <x v="1"/>
    <x v="0"/>
    <x v="13"/>
    <s v="Ultra HD/4k (3840x2160p)"/>
    <n v="34"/>
    <n v="27218.44411765"/>
    <n v="925427.1"/>
  </r>
  <r>
    <x v="14"/>
    <s v="43Q20"/>
    <x v="10"/>
    <x v="0"/>
    <x v="0"/>
    <s v="Ultra HD/4k (3840x2160p)"/>
    <n v="34"/>
    <n v="10273.620588240001"/>
    <n v="349303.1"/>
  </r>
  <r>
    <x v="14"/>
    <s v="TX-32FSR500"/>
    <x v="22"/>
    <x v="0"/>
    <x v="1"/>
    <s v="HD Ready"/>
    <n v="34"/>
    <n v="4776.0882352899998"/>
    <n v="162387"/>
  </r>
  <r>
    <x v="14"/>
    <s v="UE50TU8510"/>
    <x v="1"/>
    <x v="0"/>
    <x v="3"/>
    <s v="Ultra HD/4k (3840x2160p)"/>
    <n v="33"/>
    <n v="18949.1169697"/>
    <n v="625320.86"/>
  </r>
  <r>
    <x v="14"/>
    <s v="MTV-2445HT2"/>
    <x v="6"/>
    <x v="1"/>
    <x v="6"/>
    <s v="HD Ready"/>
    <n v="32.65"/>
    <n v="2207.0505512999998"/>
    <n v="72060.200500000006"/>
  </r>
  <r>
    <x v="14"/>
    <s v="LD-3219"/>
    <x v="26"/>
    <x v="1"/>
    <x v="1"/>
    <s v="HD Ready"/>
    <n v="32"/>
    <n v="2873.125"/>
    <n v="91940"/>
  </r>
  <r>
    <x v="14"/>
    <s v="KD-49XH8096"/>
    <x v="21"/>
    <x v="0"/>
    <x v="8"/>
    <s v="Ultra HD/4k (3840x2160p)"/>
    <n v="31"/>
    <n v="21788.974193549999"/>
    <n v="675458.2"/>
  </r>
  <r>
    <x v="14"/>
    <s v="A32HD300T2S"/>
    <x v="11"/>
    <x v="0"/>
    <x v="1"/>
    <s v="HD Ready"/>
    <n v="31"/>
    <n v="3303.4516128999999"/>
    <n v="102407"/>
  </r>
  <r>
    <x v="14"/>
    <s v="32HDT2S2"/>
    <x v="15"/>
    <x v="1"/>
    <x v="1"/>
    <s v="HD Ready"/>
    <n v="30.4"/>
    <n v="3042.125"/>
    <n v="92480.6"/>
  </r>
  <r>
    <x v="14"/>
    <s v="QE65Q77T"/>
    <x v="1"/>
    <x v="0"/>
    <x v="14"/>
    <s v="Ultra HD/4k (3840x2160p)"/>
    <n v="30"/>
    <n v="42898.874000000003"/>
    <n v="1286966.22"/>
  </r>
  <r>
    <x v="14"/>
    <s v="55U730"/>
    <x v="3"/>
    <x v="0"/>
    <x v="2"/>
    <s v="Ultra HD/4k (3840x2160p)"/>
    <n v="30"/>
    <n v="10866.2"/>
    <n v="325986"/>
  </r>
  <r>
    <x v="14"/>
    <s v="UE32N4000"/>
    <x v="1"/>
    <x v="1"/>
    <x v="1"/>
    <s v="HD Ready"/>
    <n v="30"/>
    <n v="5482.82"/>
    <n v="164484.6"/>
  </r>
  <r>
    <x v="14"/>
    <s v="MTV-3250FST2"/>
    <x v="6"/>
    <x v="0"/>
    <x v="1"/>
    <s v="Full HD"/>
    <n v="29.7"/>
    <n v="3784.8397306400002"/>
    <n v="112409.74"/>
  </r>
  <r>
    <x v="14"/>
    <s v="MTV-3220LW"/>
    <x v="6"/>
    <x v="1"/>
    <x v="1"/>
    <s v="Full HD"/>
    <n v="29"/>
    <n v="2543.8275862099999"/>
    <n v="73771"/>
  </r>
  <r>
    <x v="14"/>
    <s v="32H8000ST"/>
    <x v="28"/>
    <x v="0"/>
    <x v="1"/>
    <s v="HD Ready"/>
    <n v="29"/>
    <n v="3442.2527586199999"/>
    <n v="99825.33"/>
  </r>
  <r>
    <x v="14"/>
    <s v="49NANO806NA"/>
    <x v="4"/>
    <x v="0"/>
    <x v="8"/>
    <s v="Ultra HD/4k (3840x2160p)"/>
    <n v="29"/>
    <n v="21586.612413790001"/>
    <n v="626011.76"/>
  </r>
  <r>
    <x v="14"/>
    <s v="40U600G"/>
    <x v="3"/>
    <x v="0"/>
    <x v="4"/>
    <s v="Ultra HD/4k (3840x2160p)"/>
    <n v="28.8"/>
    <n v="6898.9979513899998"/>
    <n v="198691.141"/>
  </r>
  <r>
    <x v="14"/>
    <s v="LED-43H7000 SMART + T2"/>
    <x v="2"/>
    <x v="0"/>
    <x v="0"/>
    <s v="Full HD"/>
    <n v="28"/>
    <n v="5978.4750000000004"/>
    <n v="167397.29999999999"/>
  </r>
  <r>
    <x v="14"/>
    <s v="49UN74006LB"/>
    <x v="4"/>
    <x v="0"/>
    <x v="8"/>
    <s v="Ultra HD/4k (3840x2160p)"/>
    <n v="28"/>
    <n v="15271.032499999999"/>
    <n v="427588.91"/>
  </r>
  <r>
    <x v="14"/>
    <s v="32HQ92T2"/>
    <x v="30"/>
    <x v="1"/>
    <x v="1"/>
    <s v="HD Ready"/>
    <n v="28"/>
    <n v="2523.8214285700001"/>
    <n v="70667"/>
  </r>
  <r>
    <x v="14"/>
    <s v="55NANO806NA"/>
    <x v="4"/>
    <x v="0"/>
    <x v="2"/>
    <s v="Ultra HD/4k (3840x2160p)"/>
    <n v="28"/>
    <n v="23542.779642860001"/>
    <n v="659197.82999999996"/>
  </r>
  <r>
    <x v="14"/>
    <s v="TV32-HS2G"/>
    <x v="17"/>
    <x v="0"/>
    <x v="1"/>
    <s v="HD Ready"/>
    <n v="28"/>
    <n v="5136.0714285699996"/>
    <n v="143810"/>
  </r>
  <r>
    <x v="14"/>
    <s v="UE65TU8500"/>
    <x v="1"/>
    <x v="0"/>
    <x v="14"/>
    <s v="Ultra HD/4k (3840x2160p)"/>
    <n v="27"/>
    <n v="33467.285185189998"/>
    <n v="903616.7"/>
  </r>
  <r>
    <x v="14"/>
    <s v="50B7200UW"/>
    <x v="5"/>
    <x v="0"/>
    <x v="3"/>
    <s v="Ultra HD/4k (3840x2160p)"/>
    <n v="27"/>
    <n v="11361.95888889"/>
    <n v="306772.89"/>
  </r>
  <r>
    <x v="14"/>
    <s v="43B6600PA"/>
    <x v="5"/>
    <x v="0"/>
    <x v="0"/>
    <s v="Full HD"/>
    <n v="27"/>
    <n v="7209.8333333299997"/>
    <n v="194665.5"/>
  </r>
  <r>
    <x v="14"/>
    <s v="L24HD21B"/>
    <x v="16"/>
    <x v="1"/>
    <x v="6"/>
    <s v="HD Ready"/>
    <n v="27"/>
    <n v="2152.3062963000002"/>
    <n v="58112.27"/>
  </r>
  <r>
    <x v="14"/>
    <s v="43FHDT2S2SM8-S"/>
    <x v="15"/>
    <x v="0"/>
    <x v="0"/>
    <s v="Full HD"/>
    <n v="26.6"/>
    <n v="6288.2857142900002"/>
    <n v="167268.4"/>
  </r>
  <r>
    <x v="14"/>
    <s v="UHD-50H7000 SMART + T2"/>
    <x v="2"/>
    <x v="0"/>
    <x v="3"/>
    <s v="Ultra HD/4k (3840x2160p)"/>
    <n v="26"/>
    <n v="7270.8153846200003"/>
    <n v="189041.2"/>
  </r>
  <r>
    <x v="14"/>
    <s v="43DU6510"/>
    <x v="8"/>
    <x v="0"/>
    <x v="0"/>
    <s v="Ultra HD/4k (3840x2160p)"/>
    <n v="26"/>
    <n v="7159.3657692300003"/>
    <n v="186143.51"/>
  </r>
  <r>
    <x v="14"/>
    <s v="L43FHD20B"/>
    <x v="16"/>
    <x v="1"/>
    <x v="0"/>
    <s v="Full HD"/>
    <n v="26"/>
    <n v="6806.6984615399997"/>
    <n v="176974.16"/>
  </r>
  <r>
    <x v="14"/>
    <s v="55SM8050PLC"/>
    <x v="4"/>
    <x v="0"/>
    <x v="2"/>
    <s v="Ultra HD/4k (3840x2160p)"/>
    <n v="25"/>
    <n v="22318.945599999999"/>
    <n v="557973.64"/>
  </r>
  <r>
    <x v="14"/>
    <s v="43U800"/>
    <x v="3"/>
    <x v="0"/>
    <x v="0"/>
    <s v="Ultra HD/4k (3840x2160p)"/>
    <n v="25"/>
    <n v="9987.9071999999996"/>
    <n v="249697.68"/>
  </r>
  <r>
    <x v="14"/>
    <s v="L43FHD23B"/>
    <x v="16"/>
    <x v="1"/>
    <x v="0"/>
    <s v="Full HD"/>
    <n v="25"/>
    <n v="5268.058"/>
    <n v="131701.45000000001"/>
  </r>
  <r>
    <x v="14"/>
    <s v="40E6 AI"/>
    <x v="10"/>
    <x v="0"/>
    <x v="4"/>
    <s v="Full HD"/>
    <n v="25"/>
    <n v="7651.76"/>
    <n v="191294"/>
  </r>
  <r>
    <x v="14"/>
    <s v="32A5600F"/>
    <x v="5"/>
    <x v="0"/>
    <x v="1"/>
    <s v="HD Ready"/>
    <n v="24"/>
    <n v="4160.5791666699997"/>
    <n v="99853.9"/>
  </r>
  <r>
    <x v="14"/>
    <s v="QE49Q80T"/>
    <x v="1"/>
    <x v="0"/>
    <x v="8"/>
    <s v="Ultra HD/4k (3840x2160p)"/>
    <n v="24"/>
    <n v="31719.3"/>
    <n v="761263.2"/>
  </r>
  <r>
    <x v="14"/>
    <s v="49UM7100PLB"/>
    <x v="4"/>
    <x v="0"/>
    <x v="8"/>
    <s v="Ultra HD/4k (3840x2160p)"/>
    <n v="24"/>
    <n v="12805.70833333"/>
    <n v="307337"/>
  </r>
  <r>
    <x v="14"/>
    <s v="43UN73906LE"/>
    <x v="4"/>
    <x v="0"/>
    <x v="0"/>
    <s v="Ultra HD/4k (3840x2160p)"/>
    <n v="22"/>
    <n v="12943.641363639999"/>
    <n v="284760.11"/>
  </r>
  <r>
    <x v="14"/>
    <s v="LED-32D5000 SMART + T2"/>
    <x v="2"/>
    <x v="0"/>
    <x v="1"/>
    <s v="HD Ready"/>
    <n v="21"/>
    <n v="3668.1428571400002"/>
    <n v="77031"/>
  </r>
  <r>
    <x v="14"/>
    <s v="KDL-40WD653"/>
    <x v="21"/>
    <x v="0"/>
    <x v="4"/>
    <s v="Full HD"/>
    <n v="20"/>
    <n v="9049"/>
    <n v="180980"/>
  </r>
  <r>
    <x v="14"/>
    <s v="KD-55XH8096"/>
    <x v="21"/>
    <x v="0"/>
    <x v="2"/>
    <s v="Ultra HD/4k (3840x2160p)"/>
    <n v="19"/>
    <n v="24880.578947369999"/>
    <n v="472731"/>
  </r>
  <r>
    <x v="14"/>
    <s v="60UN71006LB"/>
    <x v="4"/>
    <x v="0"/>
    <x v="29"/>
    <s v="Ultra HD/4k (3840x2160p)"/>
    <n v="19"/>
    <n v="18948.789473680001"/>
    <n v="360027"/>
  </r>
  <r>
    <x v="14"/>
    <s v="49NANO866NA"/>
    <x v="4"/>
    <x v="0"/>
    <x v="8"/>
    <s v="Ultra HD/4k (3840x2160p)"/>
    <n v="19"/>
    <n v="25025.04210526"/>
    <n v="475475.8"/>
  </r>
  <r>
    <x v="14"/>
    <s v="40FE966"/>
    <x v="12"/>
    <x v="0"/>
    <x v="15"/>
    <s v="Full HD"/>
    <n v="19"/>
    <n v="5606.26315789"/>
    <n v="106519"/>
  </r>
  <r>
    <x v="14"/>
    <s v="LD-3229"/>
    <x v="26"/>
    <x v="0"/>
    <x v="1"/>
    <s v="HD Ready"/>
    <n v="19"/>
    <n v="3999"/>
    <n v="75981"/>
  </r>
  <r>
    <x v="14"/>
    <s v="TX-24GR300"/>
    <x v="22"/>
    <x v="1"/>
    <x v="6"/>
    <s v="HD Ready"/>
    <n v="19"/>
    <n v="2788.4736842100001"/>
    <n v="52981"/>
  </r>
  <r>
    <x v="14"/>
    <s v="H43B7100"/>
    <x v="5"/>
    <x v="0"/>
    <x v="0"/>
    <s v="Ultra HD/4k (3840x2160p)"/>
    <n v="19"/>
    <n v="7116.9536842099997"/>
    <n v="135222.12"/>
  </r>
  <r>
    <x v="14"/>
    <s v="24AS1HDTA1 SMART"/>
    <x v="19"/>
    <x v="0"/>
    <x v="6"/>
    <s v="HD Ready"/>
    <n v="19"/>
    <n v="2744.6315789499999"/>
    <n v="52148"/>
  </r>
  <r>
    <x v="14"/>
    <s v="QE55Q95T"/>
    <x v="1"/>
    <x v="0"/>
    <x v="2"/>
    <s v="Ultra HD/4k (3840x2160p)"/>
    <n v="18"/>
    <n v="54181.404444439999"/>
    <n v="975265.28000000003"/>
  </r>
  <r>
    <x v="14"/>
    <s v="55NANO916NA"/>
    <x v="4"/>
    <x v="0"/>
    <x v="2"/>
    <s v="Ultra HD/4k (3840x2160p)"/>
    <n v="18"/>
    <n v="33821.253888890002"/>
    <n v="608782.56999999995"/>
  </r>
  <r>
    <x v="14"/>
    <s v="32DT5025H"/>
    <x v="29"/>
    <x v="1"/>
    <x v="1"/>
    <s v="HD Ready"/>
    <n v="18"/>
    <n v="2995.6666666699998"/>
    <n v="53922"/>
  </r>
  <r>
    <x v="14"/>
    <s v="UE55RU7300"/>
    <x v="1"/>
    <x v="0"/>
    <x v="2"/>
    <s v="Ultra HD/4k (3840x2160p)"/>
    <n v="18"/>
    <n v="15421.22222222"/>
    <n v="277582"/>
  </r>
  <r>
    <x v="14"/>
    <s v="MTV-4045HT2"/>
    <x v="6"/>
    <x v="0"/>
    <x v="20"/>
    <s v="HD Ready"/>
    <n v="17.95"/>
    <n v="4297.3471587699996"/>
    <n v="77137.381500000003"/>
  </r>
  <r>
    <x v="14"/>
    <s v="TV24-HS2G"/>
    <x v="17"/>
    <x v="0"/>
    <x v="6"/>
    <s v="HD Ready"/>
    <n v="17"/>
    <n v="4411.3647058799997"/>
    <n v="74993.2"/>
  </r>
  <r>
    <x v="14"/>
    <s v="40DF5502"/>
    <x v="8"/>
    <x v="0"/>
    <x v="4"/>
    <s v="Full HD"/>
    <n v="17"/>
    <n v="5223.2617647099996"/>
    <n v="88795.45"/>
  </r>
  <r>
    <x v="14"/>
    <s v="UE32N5000"/>
    <x v="1"/>
    <x v="1"/>
    <x v="1"/>
    <s v="Full HD"/>
    <n v="17"/>
    <n v="5991.9411764699998"/>
    <n v="101863"/>
  </r>
  <r>
    <x v="14"/>
    <s v="32PHS4503"/>
    <x v="23"/>
    <x v="1"/>
    <x v="1"/>
    <s v="HD Ready"/>
    <n v="17"/>
    <n v="4574.1164705900001"/>
    <n v="77759.98"/>
  </r>
  <r>
    <x v="14"/>
    <s v="55UM7050PLC"/>
    <x v="4"/>
    <x v="0"/>
    <x v="2"/>
    <s v="Ultra HD/4k (3840x2160p)"/>
    <n v="16"/>
    <n v="14993.377500000001"/>
    <n v="239894.04"/>
  </r>
  <r>
    <x v="14"/>
    <s v="UE65TU8000"/>
    <x v="1"/>
    <x v="0"/>
    <x v="14"/>
    <s v="Ultra HD/4k (3840x2160p)"/>
    <n v="16"/>
    <n v="29692.3675"/>
    <n v="475077.88"/>
  </r>
  <r>
    <x v="14"/>
    <s v="UE75TU7100"/>
    <x v="1"/>
    <x v="0"/>
    <x v="17"/>
    <s v="Ultra HD/4k (3840x2160p)"/>
    <n v="16"/>
    <n v="38170.881249999999"/>
    <n v="610734.1"/>
  </r>
  <r>
    <x v="14"/>
    <s v="2T-C32BD1X"/>
    <x v="25"/>
    <x v="0"/>
    <x v="1"/>
    <s v="HD Ready"/>
    <n v="16"/>
    <n v="3431.7206249999999"/>
    <n v="54907.53"/>
  </r>
  <r>
    <x v="14"/>
    <s v="43E6"/>
    <x v="10"/>
    <x v="0"/>
    <x v="0"/>
    <s v="Full HD"/>
    <n v="16"/>
    <n v="8733.8712500000001"/>
    <n v="139741.94"/>
  </r>
  <r>
    <x v="14"/>
    <s v="MTV-3231LTA2"/>
    <x v="6"/>
    <x v="0"/>
    <x v="1"/>
    <s v="HD Ready"/>
    <n v="15"/>
    <n v="3339"/>
    <n v="50085"/>
  </r>
  <r>
    <x v="14"/>
    <s v="QE32LS03T"/>
    <x v="1"/>
    <x v="0"/>
    <x v="1"/>
    <s v="Full HD"/>
    <n v="15"/>
    <n v="14465.66"/>
    <n v="216984.9"/>
  </r>
  <r>
    <x v="14"/>
    <s v="40VF50"/>
    <x v="20"/>
    <x v="1"/>
    <x v="4"/>
    <s v="Full HD"/>
    <n v="15"/>
    <n v="3902.7333333299998"/>
    <n v="58541"/>
  </r>
  <r>
    <x v="14"/>
    <s v="49SM9000PLA"/>
    <x v="4"/>
    <x v="0"/>
    <x v="8"/>
    <s v="Ultra HD/4k (3840x2160p)"/>
    <n v="15"/>
    <n v="26411.061333329999"/>
    <n v="396165.92"/>
  </r>
  <r>
    <x v="14"/>
    <s v="55UHDT2S2SM8-S"/>
    <x v="15"/>
    <x v="0"/>
    <x v="2"/>
    <s v="Ultra HD/4k (3840x2160p)"/>
    <n v="14.25"/>
    <n v="8982.3266666700001"/>
    <n v="127998.155"/>
  </r>
  <r>
    <x v="14"/>
    <s v="43U710KB"/>
    <x v="3"/>
    <x v="0"/>
    <x v="0"/>
    <s v="HD Ready"/>
    <n v="14"/>
    <n v="8499.4285714300004"/>
    <n v="118992"/>
  </r>
  <r>
    <x v="14"/>
    <s v="RT9HD32"/>
    <x v="44"/>
    <x v="1"/>
    <x v="1"/>
    <s v="HD Ready"/>
    <n v="14"/>
    <n v="3871.9064285700001"/>
    <n v="54206.69"/>
  </r>
  <r>
    <x v="14"/>
    <s v="49UN73906LE"/>
    <x v="4"/>
    <x v="0"/>
    <x v="8"/>
    <s v="Ultra HD/4k (3840x2160p)"/>
    <n v="14"/>
    <n v="15387.714285710001"/>
    <n v="215428"/>
  </r>
  <r>
    <x v="14"/>
    <s v="32WE966"/>
    <x v="12"/>
    <x v="0"/>
    <x v="5"/>
    <s v="HD Ready"/>
    <n v="14"/>
    <n v="3985.3714285699998"/>
    <n v="55795.199999999997"/>
  </r>
  <r>
    <x v="14"/>
    <s v="S50UHD20B"/>
    <x v="16"/>
    <x v="0"/>
    <x v="3"/>
    <s v="Ultra HD/4k (3840x2160p)"/>
    <n v="14"/>
    <n v="8627.5714285699996"/>
    <n v="120786"/>
  </r>
  <r>
    <x v="14"/>
    <s v="LE-40P28S"/>
    <x v="14"/>
    <x v="0"/>
    <x v="4"/>
    <s v="Full HD"/>
    <n v="14"/>
    <n v="5559"/>
    <n v="77826"/>
  </r>
  <r>
    <x v="14"/>
    <s v="50PUS6554"/>
    <x v="23"/>
    <x v="0"/>
    <x v="3"/>
    <s v="Ultra HD/4k (3840x2160p)"/>
    <n v="14"/>
    <n v="10970.461428570001"/>
    <n v="153586.46"/>
  </r>
  <r>
    <x v="14"/>
    <s v="LT-43MU508"/>
    <x v="13"/>
    <x v="0"/>
    <x v="0"/>
    <s v="Ultra HD/4k (3840x2160p)"/>
    <n v="13"/>
    <n v="7783.0769230799997"/>
    <n v="101180"/>
  </r>
  <r>
    <x v="14"/>
    <s v="QE75Q60T"/>
    <x v="1"/>
    <x v="0"/>
    <x v="17"/>
    <s v="Ultra HD/4k (3840x2160p)"/>
    <n v="13"/>
    <n v="54562.369230769997"/>
    <n v="709310.8"/>
  </r>
  <r>
    <x v="14"/>
    <s v="UA32LES1T2"/>
    <x v="18"/>
    <x v="1"/>
    <x v="1"/>
    <s v="HD Ready"/>
    <n v="13"/>
    <n v="2995.2307692300001"/>
    <n v="38938"/>
  </r>
  <r>
    <x v="14"/>
    <s v="55UN81006LB"/>
    <x v="4"/>
    <x v="0"/>
    <x v="2"/>
    <s v="Ultra HD/4k (3840x2160p)"/>
    <n v="13"/>
    <n v="18983.54"/>
    <n v="246786.02"/>
  </r>
  <r>
    <x v="14"/>
    <s v="32SH1"/>
    <x v="24"/>
    <x v="0"/>
    <x v="1"/>
    <s v="HD Ready"/>
    <n v="13"/>
    <n v="3393.2307692300001"/>
    <n v="44112"/>
  </r>
  <r>
    <x v="14"/>
    <s v="55B7200UW"/>
    <x v="5"/>
    <x v="0"/>
    <x v="2"/>
    <s v="Ultra HD/4k (3840x2160p)"/>
    <n v="13"/>
    <n v="12063.17230769"/>
    <n v="156821.24"/>
  </r>
  <r>
    <x v="14"/>
    <s v="QE65Q77R"/>
    <x v="1"/>
    <x v="0"/>
    <x v="14"/>
    <s v="Ultra HD/4k (3840x2160p)"/>
    <n v="13"/>
    <n v="43968.92307692"/>
    <n v="571596"/>
  </r>
  <r>
    <x v="14"/>
    <s v="43PUS7304"/>
    <x v="23"/>
    <x v="0"/>
    <x v="0"/>
    <s v="Ultra HD/4k (3840x2160p)"/>
    <n v="13"/>
    <n v="14139.46"/>
    <n v="183812.98"/>
  </r>
  <r>
    <x v="14"/>
    <s v="32WG965"/>
    <x v="12"/>
    <x v="0"/>
    <x v="1"/>
    <s v="HD Ready"/>
    <n v="12"/>
    <n v="4599"/>
    <n v="55188"/>
  </r>
  <r>
    <x v="14"/>
    <s v="LED-50J7000 + T2"/>
    <x v="2"/>
    <x v="1"/>
    <x v="3"/>
    <s v="Full HD"/>
    <n v="12"/>
    <n v="6207.0924999999997"/>
    <n v="74485.11"/>
  </r>
  <r>
    <x v="14"/>
    <s v="OLED55B9SLA"/>
    <x v="4"/>
    <x v="0"/>
    <x v="2"/>
    <s v="Ultra HD/4k (3840x2160p)"/>
    <n v="12"/>
    <n v="48999.23"/>
    <n v="587990.76"/>
  </r>
  <r>
    <x v="14"/>
    <s v="UE65TU7100"/>
    <x v="1"/>
    <x v="0"/>
    <x v="14"/>
    <s v="Ultra HD/4k (3840x2160p)"/>
    <n v="12"/>
    <n v="27944.378333330002"/>
    <n v="335332.53999999998"/>
  </r>
  <r>
    <x v="14"/>
    <s v="32VH55"/>
    <x v="20"/>
    <x v="0"/>
    <x v="1"/>
    <s v="HD Ready"/>
    <n v="12"/>
    <n v="3323.25"/>
    <n v="39879"/>
  </r>
  <r>
    <x v="14"/>
    <s v="32F700"/>
    <x v="3"/>
    <x v="0"/>
    <x v="1"/>
    <s v="Full HD"/>
    <n v="12"/>
    <n v="5493.25"/>
    <n v="65919"/>
  </r>
  <r>
    <x v="14"/>
    <s v="40BF400"/>
    <x v="9"/>
    <x v="1"/>
    <x v="4"/>
    <s v="Full HD"/>
    <n v="12"/>
    <n v="3999"/>
    <n v="47988"/>
  </r>
  <r>
    <x v="14"/>
    <s v="S55UHD20B"/>
    <x v="16"/>
    <x v="0"/>
    <x v="2"/>
    <s v="Ultra HD/4k (3840x2160p)"/>
    <n v="12"/>
    <n v="9825.9174999999996"/>
    <n v="117911.01"/>
  </r>
  <r>
    <x v="14"/>
    <s v="32DH5502"/>
    <x v="8"/>
    <x v="0"/>
    <x v="1"/>
    <s v="HD Ready"/>
    <n v="12"/>
    <n v="3344.5833333300002"/>
    <n v="40135"/>
  </r>
  <r>
    <x v="14"/>
    <s v="QE55Q67R"/>
    <x v="1"/>
    <x v="0"/>
    <x v="2"/>
    <s v="Ultra HD/4k (3840x2160p)"/>
    <n v="12"/>
    <n v="25402.241666670001"/>
    <n v="304826.90000000002"/>
  </r>
  <r>
    <x v="14"/>
    <s v="32ES580"/>
    <x v="31"/>
    <x v="0"/>
    <x v="1"/>
    <s v="HD Ready"/>
    <n v="12"/>
    <n v="4147.3333333299997"/>
    <n v="49768"/>
  </r>
  <r>
    <x v="14"/>
    <s v="A32HD300T2"/>
    <x v="11"/>
    <x v="1"/>
    <x v="1"/>
    <s v="HD Ready"/>
    <n v="11"/>
    <n v="2535.3636363599999"/>
    <n v="27889"/>
  </r>
  <r>
    <x v="14"/>
    <s v="55NANO866NA"/>
    <x v="4"/>
    <x v="0"/>
    <x v="2"/>
    <s v="Ultra HD/4k (3840x2160p)"/>
    <n v="11"/>
    <n v="30537.00909091"/>
    <n v="335907.1"/>
  </r>
  <r>
    <x v="14"/>
    <s v="L50UHD21B"/>
    <x v="16"/>
    <x v="1"/>
    <x v="3"/>
    <s v="Ultra HD/4k (3840x2160p)"/>
    <n v="11"/>
    <n v="7163.2936363600002"/>
    <n v="78796.23"/>
  </r>
  <r>
    <x v="14"/>
    <s v="A24HD200T2"/>
    <x v="11"/>
    <x v="1"/>
    <x v="6"/>
    <s v="HD Ready"/>
    <n v="11"/>
    <n v="2747.3654545499999"/>
    <n v="30221.02"/>
  </r>
  <r>
    <x v="14"/>
    <s v="55U800"/>
    <x v="3"/>
    <x v="0"/>
    <x v="2"/>
    <s v="Ultra HD/4k (3840x2160p)"/>
    <n v="11"/>
    <n v="15329.97272727"/>
    <n v="168629.7"/>
  </r>
  <r>
    <x v="14"/>
    <s v="TX-40GXR700"/>
    <x v="22"/>
    <x v="0"/>
    <x v="4"/>
    <s v="Ultra HD/4k (3840x2160p)"/>
    <n v="11"/>
    <n v="7953.5454545499997"/>
    <n v="87489"/>
  </r>
  <r>
    <x v="14"/>
    <s v="KD-55XG7096"/>
    <x v="21"/>
    <x v="0"/>
    <x v="2"/>
    <s v="Ultra HD/4k (3840x2160p)"/>
    <n v="11"/>
    <n v="17362.636363639998"/>
    <n v="190989"/>
  </r>
  <r>
    <x v="14"/>
    <s v="LE43DF3000"/>
    <x v="8"/>
    <x v="1"/>
    <x v="0"/>
    <s v="Full HD"/>
    <n v="11"/>
    <n v="5234.2727272700004"/>
    <n v="57577"/>
  </r>
  <r>
    <x v="14"/>
    <s v="UE43N5000"/>
    <x v="1"/>
    <x v="1"/>
    <x v="0"/>
    <s v="Full HD"/>
    <n v="11"/>
    <n v="7299"/>
    <n v="80289"/>
  </r>
  <r>
    <x v="14"/>
    <s v="LT-55MU508"/>
    <x v="13"/>
    <x v="0"/>
    <x v="2"/>
    <s v="Ultra HD/4k (3840x2160p)"/>
    <n v="10"/>
    <n v="10929"/>
    <n v="109290"/>
  </r>
  <r>
    <x v="14"/>
    <s v="QE65Q95T"/>
    <x v="1"/>
    <x v="0"/>
    <x v="14"/>
    <s v="Ultra HD/4k (3840x2160p)"/>
    <n v="10"/>
    <n v="73487.56"/>
    <n v="734875.6"/>
  </r>
  <r>
    <x v="14"/>
    <s v="MTV-4350UST2"/>
    <x v="6"/>
    <x v="0"/>
    <x v="0"/>
    <s v="Ultra HD/4k (3840x2160p)"/>
    <n v="10"/>
    <n v="6129.0060000000003"/>
    <n v="61290.06"/>
  </r>
  <r>
    <x v="14"/>
    <s v="UA43LEP1UHD9"/>
    <x v="18"/>
    <x v="0"/>
    <x v="0"/>
    <s v="Full HD"/>
    <n v="10"/>
    <n v="6912.6289999999999"/>
    <n v="69126.289999999994"/>
  </r>
  <r>
    <x v="14"/>
    <s v="A40FHD200T2"/>
    <x v="11"/>
    <x v="1"/>
    <x v="4"/>
    <s v="Full HD"/>
    <n v="10"/>
    <n v="5068.2039999999997"/>
    <n v="50682.04"/>
  </r>
  <r>
    <x v="14"/>
    <s v="49DU6510"/>
    <x v="8"/>
    <x v="0"/>
    <x v="8"/>
    <s v="Ultra HD/4k (3840x2160p)"/>
    <n v="10"/>
    <n v="9362.8320000000003"/>
    <n v="93628.32"/>
  </r>
  <r>
    <x v="14"/>
    <s v="39AS1HDT"/>
    <x v="19"/>
    <x v="1"/>
    <x v="20"/>
    <s v="HD Ready"/>
    <n v="10"/>
    <n v="4098.8999999999996"/>
    <n v="40989"/>
  </r>
  <r>
    <x v="14"/>
    <s v="MTV-2445HST2"/>
    <x v="6"/>
    <x v="0"/>
    <x v="6"/>
    <s v="HD Ready"/>
    <n v="9.8000000000000007"/>
    <n v="2929.4127551000001"/>
    <n v="28708.244999999999"/>
  </r>
  <r>
    <x v="14"/>
    <s v="OLED65CX6LA"/>
    <x v="4"/>
    <x v="0"/>
    <x v="14"/>
    <s v="Ultra HD/4k (3840x2160p)"/>
    <n v="9"/>
    <n v="79110.322222219998"/>
    <n v="711992.9"/>
  </r>
  <r>
    <x v="14"/>
    <s v="QE43LS03T"/>
    <x v="1"/>
    <x v="0"/>
    <x v="0"/>
    <s v="Ultra HD/4k (3840x2160p)"/>
    <n v="9"/>
    <n v="27477.511111110001"/>
    <n v="247297.6"/>
  </r>
  <r>
    <x v="14"/>
    <s v="LD-2429"/>
    <x v="26"/>
    <x v="0"/>
    <x v="6"/>
    <s v="HD Ready"/>
    <n v="9"/>
    <n v="3054.5555555599999"/>
    <n v="27491"/>
  </r>
  <r>
    <x v="14"/>
    <s v="22FQ92T2"/>
    <x v="30"/>
    <x v="1"/>
    <x v="11"/>
    <s v="Full HD"/>
    <n v="9"/>
    <n v="1849"/>
    <n v="16641"/>
  </r>
  <r>
    <x v="14"/>
    <s v="70PUS6504"/>
    <x v="23"/>
    <x v="0"/>
    <x v="16"/>
    <s v="Ultra HD/4k (3840x2160p)"/>
    <n v="9"/>
    <n v="21999"/>
    <n v="197991"/>
  </r>
  <r>
    <x v="14"/>
    <s v="50EP660"/>
    <x v="31"/>
    <x v="0"/>
    <x v="3"/>
    <s v="Ultra HD/4k (3840x2160p)"/>
    <n v="9"/>
    <n v="9921.2222222199998"/>
    <n v="89291"/>
  </r>
  <r>
    <x v="14"/>
    <s v="43EP640"/>
    <x v="31"/>
    <x v="0"/>
    <x v="0"/>
    <s v="Ultra HD/4k (3840x2160p)"/>
    <n v="9"/>
    <n v="8132.3333333299997"/>
    <n v="73191"/>
  </r>
  <r>
    <x v="14"/>
    <s v="55DU6510"/>
    <x v="8"/>
    <x v="0"/>
    <x v="2"/>
    <s v="Ultra HD/4k (3840x2160p)"/>
    <n v="9"/>
    <n v="9975.7866666699992"/>
    <n v="89782.080000000002"/>
  </r>
  <r>
    <x v="14"/>
    <s v="43UM7450PLA"/>
    <x v="4"/>
    <x v="0"/>
    <x v="0"/>
    <s v="Ultra HD/4k (3840x2160p)"/>
    <n v="9"/>
    <n v="12053.234444440001"/>
    <n v="108479.11"/>
  </r>
  <r>
    <x v="14"/>
    <s v="32H710KB"/>
    <x v="3"/>
    <x v="0"/>
    <x v="1"/>
    <s v="HD Ready"/>
    <n v="8"/>
    <n v="5126.1212500000001"/>
    <n v="41008.97"/>
  </r>
  <r>
    <x v="14"/>
    <s v="RT9FHD40"/>
    <x v="44"/>
    <x v="0"/>
    <x v="15"/>
    <s v="Full HD"/>
    <n v="8"/>
    <n v="5886.5"/>
    <n v="47092"/>
  </r>
  <r>
    <x v="14"/>
    <s v="40WG965"/>
    <x v="12"/>
    <x v="0"/>
    <x v="4"/>
    <s v="Full HD"/>
    <n v="8"/>
    <n v="6848"/>
    <n v="54784"/>
  </r>
  <r>
    <x v="14"/>
    <s v="UA39HD19T2S"/>
    <x v="18"/>
    <x v="0"/>
    <x v="20"/>
    <s v="HD Ready"/>
    <n v="8"/>
    <n v="4464.125"/>
    <n v="35713"/>
  </r>
  <r>
    <x v="14"/>
    <s v="A32HD400T2S"/>
    <x v="11"/>
    <x v="0"/>
    <x v="1"/>
    <s v="HD Ready"/>
    <n v="8"/>
    <n v="3629"/>
    <n v="29032"/>
  </r>
  <r>
    <x v="14"/>
    <s v="65NANO806NA"/>
    <x v="4"/>
    <x v="0"/>
    <x v="14"/>
    <s v="Ultra HD/4k (3840x2160p)"/>
    <n v="8"/>
    <n v="37999"/>
    <n v="303992"/>
  </r>
  <r>
    <x v="14"/>
    <s v="QE75Q77T"/>
    <x v="1"/>
    <x v="0"/>
    <x v="17"/>
    <s v="Ultra HD/4k (3840x2160p)"/>
    <n v="8"/>
    <n v="62061.37"/>
    <n v="496490.96"/>
  </r>
  <r>
    <x v="14"/>
    <s v="QE55LS03T"/>
    <x v="1"/>
    <x v="0"/>
    <x v="2"/>
    <s v="Ultra HD/4k (3840x2160p)"/>
    <n v="8"/>
    <n v="36899.837500000001"/>
    <n v="295198.7"/>
  </r>
  <r>
    <x v="14"/>
    <s v="QE75Q80T"/>
    <x v="1"/>
    <x v="0"/>
    <x v="17"/>
    <s v="Ultra HD/4k (3840x2160p)"/>
    <n v="8"/>
    <n v="83749.346250000002"/>
    <n v="669994.77"/>
  </r>
  <r>
    <x v="14"/>
    <s v="32HE5HDT"/>
    <x v="19"/>
    <x v="1"/>
    <x v="1"/>
    <s v="HD Ready"/>
    <n v="8"/>
    <n v="2899"/>
    <n v="23192"/>
  </r>
  <r>
    <x v="14"/>
    <s v="L55UHD21B"/>
    <x v="16"/>
    <x v="1"/>
    <x v="2"/>
    <s v="Ultra HD/4k (3840x2160p)"/>
    <n v="8"/>
    <n v="8845.1687500000007"/>
    <n v="70761.350000000006"/>
  </r>
  <r>
    <x v="14"/>
    <s v="32B6000HW"/>
    <x v="5"/>
    <x v="0"/>
    <x v="1"/>
    <s v="HD Ready"/>
    <n v="8"/>
    <n v="3928.625"/>
    <n v="31429"/>
  </r>
  <r>
    <x v="14"/>
    <s v="40F700"/>
    <x v="3"/>
    <x v="0"/>
    <x v="4"/>
    <s v="Full HD"/>
    <n v="8"/>
    <n v="6404.8625000000002"/>
    <n v="51238.9"/>
  </r>
  <r>
    <x v="14"/>
    <s v="32F700GU"/>
    <x v="3"/>
    <x v="0"/>
    <x v="1"/>
    <s v="Full HD"/>
    <n v="8"/>
    <n v="5854.7974999999997"/>
    <n v="46838.38"/>
  </r>
  <r>
    <x v="14"/>
    <s v="40BF500S"/>
    <x v="9"/>
    <x v="0"/>
    <x v="4"/>
    <s v="Full HD"/>
    <n v="8"/>
    <n v="5024"/>
    <n v="40192"/>
  </r>
  <r>
    <x v="14"/>
    <s v="UA32LEZ1T2"/>
    <x v="18"/>
    <x v="1"/>
    <x v="1"/>
    <s v="HD Ready"/>
    <n v="8"/>
    <n v="3524.25"/>
    <n v="28194"/>
  </r>
  <r>
    <x v="14"/>
    <s v="28TL510V"/>
    <x v="4"/>
    <x v="1"/>
    <x v="7"/>
    <s v="HD Ready"/>
    <n v="8"/>
    <n v="4387.7262499999997"/>
    <n v="35101.81"/>
  </r>
  <r>
    <x v="14"/>
    <s v="H55O8B"/>
    <x v="5"/>
    <x v="0"/>
    <x v="2"/>
    <s v="Ultra HD/4k (3840x2160p)"/>
    <n v="8"/>
    <n v="25582.400000000001"/>
    <n v="204659.20000000001"/>
  </r>
  <r>
    <x v="14"/>
    <s v="32AS3HDT"/>
    <x v="19"/>
    <x v="1"/>
    <x v="1"/>
    <s v="HD Ready"/>
    <n v="8"/>
    <n v="2999"/>
    <n v="23992"/>
  </r>
  <r>
    <x v="14"/>
    <s v="UE50NU7090"/>
    <x v="1"/>
    <x v="0"/>
    <x v="3"/>
    <s v="Ultra HD/4k (3840x2160p)"/>
    <n v="8"/>
    <n v="13761.9625"/>
    <n v="110095.7"/>
  </r>
  <r>
    <x v="14"/>
    <s v="32L2863"/>
    <x v="7"/>
    <x v="0"/>
    <x v="1"/>
    <s v="Full HD"/>
    <n v="8"/>
    <n v="5299"/>
    <n v="42392"/>
  </r>
  <r>
    <x v="14"/>
    <s v="32PFS5803"/>
    <x v="23"/>
    <x v="0"/>
    <x v="1"/>
    <s v="Full HD"/>
    <n v="8"/>
    <n v="6590.7437499999996"/>
    <n v="52725.95"/>
  </r>
  <r>
    <x v="14"/>
    <s v="KDL-32WD603"/>
    <x v="21"/>
    <x v="0"/>
    <x v="1"/>
    <s v="HD Ready"/>
    <n v="8"/>
    <n v="7779.3"/>
    <n v="62234.400000000001"/>
  </r>
  <r>
    <x v="14"/>
    <s v="55U8000ST"/>
    <x v="28"/>
    <x v="0"/>
    <x v="2"/>
    <s v="Ultra HD/4k (3840x2160p)"/>
    <n v="7"/>
    <n v="8911.1428571399993"/>
    <n v="62378"/>
  </r>
  <r>
    <x v="14"/>
    <s v="43A7300F"/>
    <x v="5"/>
    <x v="0"/>
    <x v="0"/>
    <s v="Ultra HD/4k (3840x2160p)"/>
    <n v="7"/>
    <n v="8986.9142857099996"/>
    <n v="62908.4"/>
  </r>
  <r>
    <x v="14"/>
    <s v="40A5600F"/>
    <x v="5"/>
    <x v="0"/>
    <x v="4"/>
    <s v="Full HD"/>
    <n v="7"/>
    <n v="6437.12"/>
    <n v="45059.839999999997"/>
  </r>
  <r>
    <x v="14"/>
    <s v="MTV-5050UST2"/>
    <x v="6"/>
    <x v="0"/>
    <x v="3"/>
    <s v="Ultra HD/4k (3840x2160p)"/>
    <n v="7"/>
    <n v="7027.5714285699996"/>
    <n v="49193"/>
  </r>
  <r>
    <x v="14"/>
    <s v="50BL5E"/>
    <x v="25"/>
    <x v="0"/>
    <x v="3"/>
    <s v="Ultra HD/4k (3840x2160p)"/>
    <n v="7"/>
    <n v="12380.98571429"/>
    <n v="86666.9"/>
  </r>
  <r>
    <x v="14"/>
    <s v="UA24LEZ1T2S"/>
    <x v="18"/>
    <x v="0"/>
    <x v="6"/>
    <s v="HD Ready"/>
    <n v="7"/>
    <n v="3110.84285714"/>
    <n v="21775.9"/>
  </r>
  <r>
    <x v="14"/>
    <s v="40VF55"/>
    <x v="20"/>
    <x v="0"/>
    <x v="4"/>
    <s v="Full HD"/>
    <n v="7"/>
    <n v="5005.8500000000004"/>
    <n v="35040.949999999997"/>
  </r>
  <r>
    <x v="14"/>
    <s v="40B6600PA"/>
    <x v="5"/>
    <x v="0"/>
    <x v="4"/>
    <s v="Full HD"/>
    <n v="7"/>
    <n v="6332.2857142900002"/>
    <n v="44326"/>
  </r>
  <r>
    <x v="14"/>
    <s v="KD-49XG7096"/>
    <x v="21"/>
    <x v="0"/>
    <x v="8"/>
    <s v="Ultra HD/4k (3840x2160p)"/>
    <n v="7"/>
    <n v="14398.98571429"/>
    <n v="100792.9"/>
  </r>
  <r>
    <x v="14"/>
    <s v="40AS3FHDTA1"/>
    <x v="19"/>
    <x v="0"/>
    <x v="4"/>
    <s v="Full HD"/>
    <n v="7"/>
    <n v="5451.2857142900002"/>
    <n v="38159"/>
  </r>
  <r>
    <x v="14"/>
    <s v="KDL-32WD756"/>
    <x v="21"/>
    <x v="0"/>
    <x v="1"/>
    <s v="Full HD"/>
    <n v="7"/>
    <n v="10967.57142857"/>
    <n v="76773"/>
  </r>
  <r>
    <x v="14"/>
    <s v="32WB265"/>
    <x v="12"/>
    <x v="1"/>
    <x v="1"/>
    <s v="HD Ready"/>
    <n v="6"/>
    <n v="3182"/>
    <n v="19092"/>
  </r>
  <r>
    <x v="14"/>
    <s v="24PFS6805"/>
    <x v="23"/>
    <x v="0"/>
    <x v="6"/>
    <s v="Full HD"/>
    <n v="6"/>
    <n v="5299"/>
    <n v="31794"/>
  </r>
  <r>
    <x v="14"/>
    <s v="GT71HD24"/>
    <x v="33"/>
    <x v="0"/>
    <x v="6"/>
    <s v="HD Ready"/>
    <n v="6"/>
    <n v="2774.3333333300002"/>
    <n v="16646"/>
  </r>
  <r>
    <x v="14"/>
    <s v="UA55LEP1UHD9"/>
    <x v="18"/>
    <x v="0"/>
    <x v="2"/>
    <s v="Ultra HD/4k (3840x2160p)"/>
    <n v="6"/>
    <n v="9088.3916666700006"/>
    <n v="54530.35"/>
  </r>
  <r>
    <x v="14"/>
    <s v="65UN74006LB"/>
    <x v="4"/>
    <x v="0"/>
    <x v="14"/>
    <s v="Ultra HD/4k (3840x2160p)"/>
    <n v="6"/>
    <n v="27952.33333333"/>
    <n v="167714"/>
  </r>
  <r>
    <x v="14"/>
    <s v="43F8000T"/>
    <x v="28"/>
    <x v="1"/>
    <x v="0"/>
    <s v="Full HD"/>
    <n v="6"/>
    <n v="4683.3333333299997"/>
    <n v="28100"/>
  </r>
  <r>
    <x v="14"/>
    <s v="L50UHD22B"/>
    <x v="16"/>
    <x v="1"/>
    <x v="3"/>
    <s v="Ultra HD/4k (3840x2160p)"/>
    <n v="6"/>
    <n v="6985.1666666700003"/>
    <n v="41911"/>
  </r>
  <r>
    <x v="14"/>
    <s v="65NANO866NA"/>
    <x v="4"/>
    <x v="0"/>
    <x v="14"/>
    <s v="Ultra HD/4k (3840x2160p)"/>
    <n v="6"/>
    <n v="42999.15"/>
    <n v="257994.9"/>
  </r>
  <r>
    <x v="14"/>
    <s v="65SM8050PLC"/>
    <x v="4"/>
    <x v="0"/>
    <x v="14"/>
    <s v="Ultra HD/4k (3840x2160p)"/>
    <n v="6"/>
    <n v="32998.99"/>
    <n v="197993.94"/>
  </r>
  <r>
    <x v="14"/>
    <s v="UE70TU7100"/>
    <x v="1"/>
    <x v="0"/>
    <x v="16"/>
    <s v="Ultra HD/4k (3840x2160p)"/>
    <n v="6"/>
    <n v="34438.82666667"/>
    <n v="206632.95999999999"/>
  </r>
  <r>
    <x v="14"/>
    <s v="40BL5E"/>
    <x v="25"/>
    <x v="0"/>
    <x v="4"/>
    <s v="Ultra HD/4k (3840x2160p)"/>
    <n v="6"/>
    <n v="9670.65"/>
    <n v="58023.9"/>
  </r>
  <r>
    <x v="14"/>
    <s v="UA22LED1T2S"/>
    <x v="18"/>
    <x v="0"/>
    <x v="11"/>
    <s v="Full HD"/>
    <n v="6"/>
    <n v="3081.7216666700001"/>
    <n v="18490.330000000002"/>
  </r>
  <r>
    <x v="14"/>
    <s v="32FQ1920T2"/>
    <x v="32"/>
    <x v="1"/>
    <x v="1"/>
    <s v="Full HD"/>
    <n v="6"/>
    <n v="3345.5866666699999"/>
    <n v="20073.52"/>
  </r>
  <r>
    <x v="14"/>
    <s v="65U700GU"/>
    <x v="3"/>
    <x v="0"/>
    <x v="14"/>
    <s v="Ultra HD/4k (3840x2160p)"/>
    <n v="6"/>
    <n v="18999.150000000001"/>
    <n v="113994.9"/>
  </r>
  <r>
    <x v="14"/>
    <s v="OLED55B9PLA"/>
    <x v="4"/>
    <x v="0"/>
    <x v="2"/>
    <s v="Ultra HD/4k (3840x2160p)"/>
    <n v="6"/>
    <n v="42499.166666669997"/>
    <n v="254995"/>
  </r>
  <r>
    <x v="14"/>
    <s v="LE-50F2UHDS"/>
    <x v="14"/>
    <x v="0"/>
    <x v="3"/>
    <s v="Full HD"/>
    <n v="6"/>
    <n v="6998.1666666700003"/>
    <n v="41989"/>
  </r>
  <r>
    <x v="14"/>
    <s v="50B7700UW"/>
    <x v="5"/>
    <x v="0"/>
    <x v="3"/>
    <s v="Ultra HD/4k (3840x2160p)"/>
    <n v="6"/>
    <n v="11652.866666669999"/>
    <n v="69917.2"/>
  </r>
  <r>
    <x v="14"/>
    <s v="65B7700UW"/>
    <x v="5"/>
    <x v="0"/>
    <x v="14"/>
    <s v="Ultra HD/4k (3840x2160p)"/>
    <n v="6"/>
    <n v="19932.933333329998"/>
    <n v="119597.6"/>
  </r>
  <r>
    <x v="14"/>
    <s v="43UE6400"/>
    <x v="27"/>
    <x v="0"/>
    <x v="0"/>
    <s v="Ultra HD/4k (3840x2160p)"/>
    <n v="6"/>
    <n v="7558.3333333299997"/>
    <n v="45350"/>
  </r>
  <r>
    <x v="14"/>
    <s v="55EP660"/>
    <x v="31"/>
    <x v="0"/>
    <x v="2"/>
    <s v="Ultra HD/4k (3840x2160p)"/>
    <n v="6"/>
    <n v="11140.66666667"/>
    <n v="66844"/>
  </r>
  <r>
    <x v="14"/>
    <s v="50PUS7334"/>
    <x v="23"/>
    <x v="0"/>
    <x v="3"/>
    <s v="Ultra HD/4k (3840x2160p)"/>
    <n v="6"/>
    <n v="18280.81833333"/>
    <n v="109684.91"/>
  </r>
  <r>
    <x v="14"/>
    <s v="70PUS7304"/>
    <x v="23"/>
    <x v="0"/>
    <x v="16"/>
    <s v="Ultra HD/4k (3840x2160p)"/>
    <n v="6"/>
    <n v="26832.33333333"/>
    <n v="160994"/>
  </r>
  <r>
    <x v="14"/>
    <s v="H43B7500"/>
    <x v="5"/>
    <x v="0"/>
    <x v="0"/>
    <s v="Ultra HD/4k (3840x2160p)"/>
    <n v="6"/>
    <n v="8819.4433333300003"/>
    <n v="52916.66"/>
  </r>
  <r>
    <x v="14"/>
    <s v="OLED55C9PLA"/>
    <x v="4"/>
    <x v="0"/>
    <x v="2"/>
    <s v="Ultra HD/4k (3840x2160p)"/>
    <n v="6"/>
    <n v="49999"/>
    <n v="299994"/>
  </r>
  <r>
    <x v="14"/>
    <s v="43AS1FHDTA1"/>
    <x v="19"/>
    <x v="0"/>
    <x v="0"/>
    <s v="Full HD"/>
    <n v="6"/>
    <n v="6539.6666666700003"/>
    <n v="39238"/>
  </r>
  <r>
    <x v="14"/>
    <s v="S43FHD20G"/>
    <x v="16"/>
    <x v="0"/>
    <x v="0"/>
    <s v="Full HD"/>
    <n v="6"/>
    <n v="6444"/>
    <n v="38664"/>
  </r>
  <r>
    <x v="14"/>
    <s v="TX-32FR250"/>
    <x v="22"/>
    <x v="1"/>
    <x v="1"/>
    <s v="HD Ready"/>
    <n v="6"/>
    <n v="3999"/>
    <n v="23994"/>
  </r>
  <r>
    <x v="14"/>
    <s v="MTV-3234LTA2"/>
    <x v="6"/>
    <x v="0"/>
    <x v="1"/>
    <s v="HD Ready"/>
    <n v="5.8"/>
    <n v="3564.5172413800001"/>
    <n v="20674.2"/>
  </r>
  <r>
    <x v="14"/>
    <s v="GTHD32T2"/>
    <x v="33"/>
    <x v="1"/>
    <x v="1"/>
    <s v="HD Ready"/>
    <n v="5"/>
    <n v="2893"/>
    <n v="14465"/>
  </r>
  <r>
    <x v="14"/>
    <s v="55A7100F"/>
    <x v="5"/>
    <x v="0"/>
    <x v="2"/>
    <s v="Ultra HD/4k (3840x2160p)"/>
    <n v="5"/>
    <n v="11280.406000000001"/>
    <n v="56402.03"/>
  </r>
  <r>
    <x v="14"/>
    <s v="OLED65B9SLA"/>
    <x v="4"/>
    <x v="0"/>
    <x v="14"/>
    <s v="Ultra HD/4k (3840x2160p)"/>
    <n v="5"/>
    <n v="65999.195999999996"/>
    <n v="329995.98"/>
  </r>
  <r>
    <x v="14"/>
    <s v="65UM7050PLA"/>
    <x v="4"/>
    <x v="0"/>
    <x v="14"/>
    <s v="Ultra HD/4k (3840x2160p)"/>
    <n v="5"/>
    <n v="23913.795999999998"/>
    <n v="119568.98"/>
  </r>
  <r>
    <x v="14"/>
    <s v="50UN81006LB"/>
    <x v="4"/>
    <x v="0"/>
    <x v="3"/>
    <s v="Ultra HD/4k (3840x2160p)"/>
    <n v="5"/>
    <n v="16592.2"/>
    <n v="82961"/>
  </r>
  <r>
    <x v="14"/>
    <s v="32W2963"/>
    <x v="7"/>
    <x v="0"/>
    <x v="1"/>
    <s v="HD Ready"/>
    <n v="5"/>
    <n v="4233.3999999999996"/>
    <n v="21167"/>
  </r>
  <r>
    <x v="14"/>
    <s v="KD-65XH8096"/>
    <x v="21"/>
    <x v="0"/>
    <x v="14"/>
    <s v="Ultra HD/4k (3840x2160p)"/>
    <n v="5"/>
    <n v="37983"/>
    <n v="189915"/>
  </r>
  <r>
    <x v="14"/>
    <s v="QE65Q800T"/>
    <x v="1"/>
    <x v="0"/>
    <x v="14"/>
    <s v="Ultra HD/8k (7680x4320p)"/>
    <n v="5"/>
    <n v="96999.18"/>
    <n v="484995.9"/>
  </r>
  <r>
    <x v="14"/>
    <s v="QE65LS03T"/>
    <x v="1"/>
    <x v="0"/>
    <x v="14"/>
    <s v="Ultra HD/4k (3840x2160p)"/>
    <n v="5"/>
    <n v="52999.96"/>
    <n v="264999.8"/>
  </r>
  <r>
    <x v="14"/>
    <s v="QE50LS03T"/>
    <x v="1"/>
    <x v="0"/>
    <x v="3"/>
    <s v="Ultra HD/4k (3840x2160p)"/>
    <n v="5"/>
    <n v="31337.18"/>
    <n v="156685.9"/>
  </r>
  <r>
    <x v="14"/>
    <s v="TX-49GXR600"/>
    <x v="22"/>
    <x v="0"/>
    <x v="8"/>
    <s v="Ultra HD/4k (3840x2160p)"/>
    <n v="5"/>
    <n v="12299"/>
    <n v="61495"/>
  </r>
  <r>
    <x v="14"/>
    <s v="32SH2"/>
    <x v="24"/>
    <x v="0"/>
    <x v="1"/>
    <s v="HD Ready"/>
    <n v="5"/>
    <n v="3384.2"/>
    <n v="16921"/>
  </r>
  <r>
    <x v="14"/>
    <s v="TV43-US2"/>
    <x v="17"/>
    <x v="0"/>
    <x v="0"/>
    <s v="Ultra HD/4k (3840x2160p)"/>
    <n v="5"/>
    <n v="10613.38"/>
    <n v="53066.9"/>
  </r>
  <r>
    <x v="14"/>
    <s v="H65B7500"/>
    <x v="5"/>
    <x v="0"/>
    <x v="14"/>
    <s v="Ultra HD/4k (3840x2160p)"/>
    <n v="5"/>
    <n v="18961.759999999998"/>
    <n v="94808.8"/>
  </r>
  <r>
    <x v="14"/>
    <s v="GTV24T2"/>
    <x v="33"/>
    <x v="1"/>
    <x v="6"/>
    <s v="HD Ready"/>
    <n v="5"/>
    <n v="2027.2360000000001"/>
    <n v="10136.18"/>
  </r>
  <r>
    <x v="14"/>
    <s v="24WB865"/>
    <x v="12"/>
    <x v="1"/>
    <x v="31"/>
    <s v="HD Ready"/>
    <n v="5"/>
    <n v="2479"/>
    <n v="12395"/>
  </r>
  <r>
    <x v="14"/>
    <s v="55EP640"/>
    <x v="31"/>
    <x v="0"/>
    <x v="2"/>
    <s v="Ultra HD/4k (3840x2160p)"/>
    <n v="5"/>
    <n v="10999"/>
    <n v="54995"/>
  </r>
  <r>
    <x v="14"/>
    <s v="KD-43XG7096"/>
    <x v="21"/>
    <x v="0"/>
    <x v="0"/>
    <s v="Ultra HD/4k (3840x2160p)"/>
    <n v="5"/>
    <n v="13239.6"/>
    <n v="66198"/>
  </r>
  <r>
    <x v="14"/>
    <s v="32AS1HDT"/>
    <x v="19"/>
    <x v="1"/>
    <x v="1"/>
    <s v="HD Ready"/>
    <n v="5"/>
    <n v="2888.2"/>
    <n v="14441"/>
  </r>
  <r>
    <x v="14"/>
    <s v="32HX1850T2"/>
    <x v="32"/>
    <x v="1"/>
    <x v="1"/>
    <s v="HD Ready"/>
    <n v="5"/>
    <n v="2660.9679999999998"/>
    <n v="13304.84"/>
  </r>
  <r>
    <x v="14"/>
    <s v="KDL-49WF805"/>
    <x v="21"/>
    <x v="0"/>
    <x v="8"/>
    <s v="Full HD"/>
    <n v="5"/>
    <n v="15840.8"/>
    <n v="79204"/>
  </r>
  <r>
    <x v="14"/>
    <s v="19DH4530"/>
    <x v="9"/>
    <x v="1"/>
    <x v="23"/>
    <s v="HD Ready"/>
    <n v="5"/>
    <n v="683"/>
    <n v="3415"/>
  </r>
  <r>
    <x v="14"/>
    <s v="LE24CT5000"/>
    <x v="8"/>
    <x v="1"/>
    <x v="6"/>
    <s v="HD Ready"/>
    <n v="5"/>
    <n v="2344.634"/>
    <n v="11723.17"/>
  </r>
  <r>
    <x v="14"/>
    <s v="40MA1FHDTA"/>
    <x v="19"/>
    <x v="0"/>
    <x v="4"/>
    <s v="Full HD"/>
    <n v="5"/>
    <n v="4494.2"/>
    <n v="22471"/>
  </r>
  <r>
    <x v="14"/>
    <s v="MTV-4350FST2"/>
    <x v="6"/>
    <x v="0"/>
    <x v="0"/>
    <s v="Full HD"/>
    <n v="4.75"/>
    <n v="5971"/>
    <n v="28362.25"/>
  </r>
  <r>
    <x v="14"/>
    <s v="TX-32HSR400"/>
    <x v="22"/>
    <x v="0"/>
    <x v="1"/>
    <s v="HD Ready"/>
    <n v="4"/>
    <n v="5999"/>
    <n v="23996"/>
  </r>
  <r>
    <x v="14"/>
    <s v="58PUS8545"/>
    <x v="23"/>
    <x v="0"/>
    <x v="13"/>
    <s v="Ultra HD/4k (3840x2160p)"/>
    <n v="4"/>
    <n v="25498.297500000001"/>
    <n v="101993.19"/>
  </r>
  <r>
    <x v="14"/>
    <s v="OLED55CX6LA"/>
    <x v="4"/>
    <x v="0"/>
    <x v="2"/>
    <s v="Ultra HD/4k (3840x2160p)"/>
    <n v="4"/>
    <n v="58999"/>
    <n v="235996"/>
  </r>
  <r>
    <x v="14"/>
    <s v="65A7400F"/>
    <x v="5"/>
    <x v="0"/>
    <x v="14"/>
    <s v="Ultra HD/4k (3840x2160p)"/>
    <n v="4"/>
    <n v="21449.7"/>
    <n v="85798.8"/>
  </r>
  <r>
    <x v="14"/>
    <s v="GT9HD32"/>
    <x v="33"/>
    <x v="0"/>
    <x v="1"/>
    <s v="HD Ready"/>
    <n v="4"/>
    <n v="3674.5"/>
    <n v="14698"/>
  </r>
  <r>
    <x v="14"/>
    <s v="75UM7050PLA"/>
    <x v="4"/>
    <x v="0"/>
    <x v="17"/>
    <s v="Ultra HD/4k (3840x2160p)"/>
    <n v="4"/>
    <n v="35999"/>
    <n v="143996"/>
  </r>
  <r>
    <x v="14"/>
    <s v="50A7300F"/>
    <x v="5"/>
    <x v="0"/>
    <x v="3"/>
    <s v="Ultra HD/4k (3840x2160p)"/>
    <n v="4"/>
    <n v="10299.9"/>
    <n v="41199.599999999999"/>
  </r>
  <r>
    <x v="14"/>
    <s v="55U8QF"/>
    <x v="5"/>
    <x v="0"/>
    <x v="10"/>
    <s v="Ultra HD/4k (3840x2160p)"/>
    <n v="4"/>
    <n v="26129.9"/>
    <n v="104519.6"/>
  </r>
  <r>
    <x v="14"/>
    <s v="A32HD400"/>
    <x v="11"/>
    <x v="1"/>
    <x v="1"/>
    <s v="HD Ready"/>
    <n v="4"/>
    <n v="2657.665"/>
    <n v="10630.66"/>
  </r>
  <r>
    <x v="14"/>
    <s v="A39HD400T2"/>
    <x v="11"/>
    <x v="1"/>
    <x v="20"/>
    <s v="HD Ready"/>
    <n v="4"/>
    <n v="4124"/>
    <n v="16496"/>
  </r>
  <r>
    <x v="14"/>
    <s v="A40HD300T2"/>
    <x v="11"/>
    <x v="1"/>
    <x v="4"/>
    <s v="Full HD"/>
    <n v="4"/>
    <n v="4474"/>
    <n v="17896"/>
  </r>
  <r>
    <x v="14"/>
    <s v="50UN74006LB"/>
    <x v="4"/>
    <x v="0"/>
    <x v="3"/>
    <s v="Ultra HD/4k (3840x2160p)"/>
    <n v="4"/>
    <n v="15601.25"/>
    <n v="62405"/>
  </r>
  <r>
    <x v="14"/>
    <s v="A32HD400T2"/>
    <x v="11"/>
    <x v="1"/>
    <x v="1"/>
    <s v="HD Ready"/>
    <n v="4"/>
    <n v="2834.8325"/>
    <n v="11339.33"/>
  </r>
  <r>
    <x v="14"/>
    <s v="UA32LES1T2S"/>
    <x v="18"/>
    <x v="0"/>
    <x v="1"/>
    <s v="HD Ready"/>
    <n v="4"/>
    <n v="3974.25"/>
    <n v="15897"/>
  </r>
  <r>
    <x v="14"/>
    <s v="49SM8050PLC"/>
    <x v="4"/>
    <x v="0"/>
    <x v="8"/>
    <s v="Ultra HD/4k (3840x2160p)"/>
    <n v="4"/>
    <n v="18999.45"/>
    <n v="75997.8"/>
  </r>
  <r>
    <x v="14"/>
    <s v="QE75Q95T"/>
    <x v="1"/>
    <x v="0"/>
    <x v="17"/>
    <s v="Ultra HD/4k (3840x2160p)"/>
    <n v="4"/>
    <n v="103022"/>
    <n v="412088"/>
  </r>
  <r>
    <x v="14"/>
    <s v="LE43K6700UG"/>
    <x v="55"/>
    <x v="0"/>
    <x v="0"/>
    <s v="Ultra HD/4k (3840x2160p)"/>
    <n v="4"/>
    <n v="7999"/>
    <n v="31996"/>
  </r>
  <r>
    <x v="14"/>
    <s v="QE49LS01T"/>
    <x v="1"/>
    <x v="0"/>
    <x v="8"/>
    <s v="Ultra HD/4k (3840x2160p)"/>
    <n v="4"/>
    <n v="31483.974999999999"/>
    <n v="125935.9"/>
  </r>
  <r>
    <x v="14"/>
    <s v="32WL1A63"/>
    <x v="7"/>
    <x v="1"/>
    <x v="1"/>
    <s v="HD Ready"/>
    <n v="4"/>
    <n v="4210.2250000000004"/>
    <n v="16840.900000000001"/>
  </r>
  <r>
    <x v="14"/>
    <s v="55UA3A63"/>
    <x v="7"/>
    <x v="0"/>
    <x v="2"/>
    <s v="Ultra HD/4k (3840x2160p)"/>
    <n v="4"/>
    <n v="13999"/>
    <n v="55996"/>
  </r>
  <r>
    <x v="14"/>
    <s v="24VH50"/>
    <x v="20"/>
    <x v="1"/>
    <x v="6"/>
    <s v="HD Ready"/>
    <n v="4"/>
    <n v="2024.25"/>
    <n v="8097"/>
  </r>
  <r>
    <x v="14"/>
    <s v="32VH50"/>
    <x v="20"/>
    <x v="1"/>
    <x v="1"/>
    <s v="HD Ready"/>
    <n v="4"/>
    <n v="2499"/>
    <n v="9996"/>
  </r>
  <r>
    <x v="14"/>
    <s v="IX 40"/>
    <x v="39"/>
    <x v="0"/>
    <x v="4"/>
    <s v="Full HD"/>
    <n v="4"/>
    <n v="5298"/>
    <n v="21192"/>
  </r>
  <r>
    <x v="14"/>
    <s v="TX-43GXR600"/>
    <x v="22"/>
    <x v="0"/>
    <x v="0"/>
    <s v="Ultra HD/4k (3840x2160p)"/>
    <n v="4"/>
    <n v="9993.25"/>
    <n v="39973"/>
  </r>
  <r>
    <x v="14"/>
    <s v="A32HD200T2S"/>
    <x v="11"/>
    <x v="0"/>
    <x v="1"/>
    <s v="HD Ready"/>
    <n v="4"/>
    <n v="3125.5"/>
    <n v="12502"/>
  </r>
  <r>
    <x v="14"/>
    <s v="32WC955"/>
    <x v="12"/>
    <x v="1"/>
    <x v="1"/>
    <s v="HD Ready"/>
    <n v="4"/>
    <n v="2956.75"/>
    <n v="11827"/>
  </r>
  <r>
    <x v="14"/>
    <s v="55OLED754"/>
    <x v="23"/>
    <x v="0"/>
    <x v="2"/>
    <s v="Ultra HD/4k (3840x2160p)"/>
    <n v="4"/>
    <n v="32999"/>
    <n v="131996"/>
  </r>
  <r>
    <x v="14"/>
    <s v="50EP640"/>
    <x v="31"/>
    <x v="0"/>
    <x v="3"/>
    <s v="Ultra HD/4k (3840x2160p)"/>
    <n v="4"/>
    <n v="9999"/>
    <n v="39996"/>
  </r>
  <r>
    <x v="14"/>
    <s v="H32B5100"/>
    <x v="5"/>
    <x v="1"/>
    <x v="1"/>
    <s v="HD Ready"/>
    <n v="4"/>
    <n v="2893.3074999999999"/>
    <n v="11573.23"/>
  </r>
  <r>
    <x v="14"/>
    <s v="43PUS6704"/>
    <x v="23"/>
    <x v="0"/>
    <x v="0"/>
    <s v="Ultra HD/4k (3840x2160p)"/>
    <n v="4"/>
    <n v="11748.942499999999"/>
    <n v="46995.77"/>
  </r>
  <r>
    <x v="14"/>
    <s v="UE55RU7100"/>
    <x v="1"/>
    <x v="0"/>
    <x v="2"/>
    <s v="Ultra HD/4k (3840x2160p)"/>
    <n v="4"/>
    <n v="14549"/>
    <n v="58196"/>
  </r>
  <r>
    <x v="14"/>
    <s v="QE49Q67R"/>
    <x v="1"/>
    <x v="0"/>
    <x v="8"/>
    <s v="Ultra HD/4k (3840x2160p)"/>
    <n v="4"/>
    <n v="20499"/>
    <n v="81996"/>
  </r>
  <r>
    <x v="14"/>
    <s v="32ES560"/>
    <x v="31"/>
    <x v="0"/>
    <x v="1"/>
    <s v="HD Ready"/>
    <n v="4"/>
    <n v="4399"/>
    <n v="17596"/>
  </r>
  <r>
    <x v="14"/>
    <s v="40DT5020F"/>
    <x v="29"/>
    <x v="1"/>
    <x v="4"/>
    <s v="Full HD"/>
    <n v="4"/>
    <n v="4599"/>
    <n v="18396"/>
  </r>
  <r>
    <x v="14"/>
    <s v="LED-32E1800 + T2"/>
    <x v="2"/>
    <x v="1"/>
    <x v="1"/>
    <s v="HD Ready"/>
    <n v="4"/>
    <n v="1880"/>
    <n v="7520"/>
  </r>
  <r>
    <x v="14"/>
    <s v="TX-40FSR500"/>
    <x v="22"/>
    <x v="0"/>
    <x v="4"/>
    <s v="Full HD"/>
    <n v="4"/>
    <n v="6999"/>
    <n v="27996"/>
  </r>
  <r>
    <x v="14"/>
    <s v="KDL-43WF804"/>
    <x v="21"/>
    <x v="0"/>
    <x v="0"/>
    <s v="Full HD"/>
    <n v="4"/>
    <n v="10999"/>
    <n v="43996"/>
  </r>
  <r>
    <x v="14"/>
    <s v="UE43J5202"/>
    <x v="1"/>
    <x v="0"/>
    <x v="0"/>
    <s v="Full HD"/>
    <n v="4"/>
    <n v="7951.25"/>
    <n v="31805"/>
  </r>
  <r>
    <x v="14"/>
    <s v="MTV-2430LT2"/>
    <x v="6"/>
    <x v="1"/>
    <x v="6"/>
    <s v="HD Ready"/>
    <n v="4"/>
    <n v="2064.88"/>
    <n v="8259.52"/>
  </r>
  <r>
    <x v="14"/>
    <s v="MTV-2430LW"/>
    <x v="6"/>
    <x v="1"/>
    <x v="6"/>
    <s v="HD Ready"/>
    <n v="4"/>
    <n v="1881.8125"/>
    <n v="7527.25"/>
  </r>
  <r>
    <x v="14"/>
    <s v="MTV-3245HST2"/>
    <x v="6"/>
    <x v="0"/>
    <x v="1"/>
    <s v="HD Ready"/>
    <n v="3.8"/>
    <n v="3782.0250000000001"/>
    <n v="14371.695"/>
  </r>
  <r>
    <x v="14"/>
    <s v="43FE265"/>
    <x v="12"/>
    <x v="0"/>
    <x v="0"/>
    <s v="Full HD"/>
    <n v="3"/>
    <n v="7274.6666666700003"/>
    <n v="21824"/>
  </r>
  <r>
    <x v="14"/>
    <s v="TX-43HSR400"/>
    <x v="22"/>
    <x v="0"/>
    <x v="0"/>
    <s v="Full HD"/>
    <n v="3"/>
    <n v="8765.6666666700003"/>
    <n v="26297"/>
  </r>
  <r>
    <x v="14"/>
    <s v="KD-49XH8596"/>
    <x v="21"/>
    <x v="0"/>
    <x v="8"/>
    <s v="Ultra HD/4k (3840x2160p)"/>
    <n v="3"/>
    <n v="31892.33333333"/>
    <n v="95677"/>
  </r>
  <r>
    <x v="14"/>
    <s v="50PUS8545"/>
    <x v="23"/>
    <x v="0"/>
    <x v="3"/>
    <s v="Ultra HD/4k (3840x2160p)"/>
    <n v="3"/>
    <n v="21665.66"/>
    <n v="64996.98"/>
  </r>
  <r>
    <x v="14"/>
    <s v="43PFS6855"/>
    <x v="23"/>
    <x v="0"/>
    <x v="0"/>
    <s v="Full HD"/>
    <n v="3"/>
    <n v="8969"/>
    <n v="26907"/>
  </r>
  <r>
    <x v="14"/>
    <s v="43PFS5505"/>
    <x v="23"/>
    <x v="1"/>
    <x v="0"/>
    <s v="Full HD"/>
    <n v="3"/>
    <n v="7799"/>
    <n v="23397"/>
  </r>
  <r>
    <x v="14"/>
    <s v="50BL2E"/>
    <x v="25"/>
    <x v="0"/>
    <x v="3"/>
    <s v="Ultra HD/4k (3840x2160p)"/>
    <n v="3"/>
    <n v="10999"/>
    <n v="32997"/>
  </r>
  <r>
    <x v="14"/>
    <s v="55A7300F"/>
    <x v="5"/>
    <x v="0"/>
    <x v="2"/>
    <s v="Ultra HD/4k (3840x2160p)"/>
    <n v="3"/>
    <n v="11959.3"/>
    <n v="35877.9"/>
  </r>
  <r>
    <x v="14"/>
    <s v="S65UHD20B"/>
    <x v="16"/>
    <x v="0"/>
    <x v="14"/>
    <s v="Ultra HD/4k (3840x2160p)"/>
    <n v="3"/>
    <n v="15999"/>
    <n v="47997"/>
  </r>
  <r>
    <x v="14"/>
    <s v="UA32HD20T2"/>
    <x v="18"/>
    <x v="1"/>
    <x v="1"/>
    <s v="HD Ready"/>
    <n v="3"/>
    <n v="3099"/>
    <n v="9297"/>
  </r>
  <r>
    <x v="14"/>
    <s v="L50FHD20B"/>
    <x v="16"/>
    <x v="1"/>
    <x v="3"/>
    <s v="Full HD"/>
    <n v="3"/>
    <n v="6799"/>
    <n v="20397"/>
  </r>
  <r>
    <x v="14"/>
    <s v="70UN71006LA"/>
    <x v="4"/>
    <x v="0"/>
    <x v="16"/>
    <s v="Ultra HD/4k (3840x2160p)"/>
    <n v="3"/>
    <n v="32499"/>
    <n v="97497"/>
  </r>
  <r>
    <x v="14"/>
    <s v="A40HD300T2S"/>
    <x v="11"/>
    <x v="0"/>
    <x v="4"/>
    <s v="Full HD"/>
    <n v="3"/>
    <n v="5638.5233333300002"/>
    <n v="16915.57"/>
  </r>
  <r>
    <x v="14"/>
    <s v="UA32HD20T2S"/>
    <x v="18"/>
    <x v="0"/>
    <x v="1"/>
    <s v="HD Ready"/>
    <n v="3"/>
    <n v="3932"/>
    <n v="11796"/>
  </r>
  <r>
    <x v="14"/>
    <s v="UA50LEP1UHD9M"/>
    <x v="18"/>
    <x v="0"/>
    <x v="3"/>
    <s v="Ultra HD/4k (3840x2160p)"/>
    <n v="3"/>
    <n v="7954.88"/>
    <n v="23864.639999999999"/>
  </r>
  <r>
    <x v="14"/>
    <s v="TV 4A 32 EU"/>
    <x v="0"/>
    <x v="0"/>
    <x v="1"/>
    <s v="HD Ready"/>
    <n v="3"/>
    <n v="4432.3333333299997"/>
    <n v="13297"/>
  </r>
  <r>
    <x v="14"/>
    <s v="75UN71006LC"/>
    <x v="4"/>
    <x v="0"/>
    <x v="17"/>
    <s v="Ultra HD/4k (3840x2160p)"/>
    <n v="3"/>
    <n v="39890.133333329999"/>
    <n v="119670.39999999999"/>
  </r>
  <r>
    <x v="14"/>
    <s v="UE75TU8000"/>
    <x v="1"/>
    <x v="0"/>
    <x v="17"/>
    <s v="Ultra HD/4k (3840x2160p)"/>
    <n v="3"/>
    <n v="48999"/>
    <n v="146997"/>
  </r>
  <r>
    <x v="14"/>
    <s v="50UE6400"/>
    <x v="27"/>
    <x v="0"/>
    <x v="3"/>
    <s v="Ultra HD/4k (3840x2160p)"/>
    <n v="3"/>
    <n v="9865.6666666700003"/>
    <n v="29597"/>
  </r>
  <r>
    <x v="14"/>
    <s v="43E6 AI"/>
    <x v="10"/>
    <x v="0"/>
    <x v="0"/>
    <s v="Full HD"/>
    <n v="3"/>
    <n v="8332.6866666700007"/>
    <n v="24998.06"/>
  </r>
  <r>
    <x v="14"/>
    <s v="65U800"/>
    <x v="3"/>
    <x v="0"/>
    <x v="14"/>
    <s v="Ultra HD/4k (3840x2160p)"/>
    <n v="3"/>
    <n v="22616"/>
    <n v="67848"/>
  </r>
  <r>
    <x v="14"/>
    <s v="A43FHD200T2"/>
    <x v="11"/>
    <x v="1"/>
    <x v="0"/>
    <s v="Full HD"/>
    <n v="3"/>
    <n v="4844.3933333300001"/>
    <n v="14533.18"/>
  </r>
  <r>
    <x v="14"/>
    <s v="UA45IA124S"/>
    <x v="18"/>
    <x v="0"/>
    <x v="19"/>
    <s v="Full HD"/>
    <n v="3"/>
    <n v="6999"/>
    <n v="20997"/>
  </r>
  <r>
    <x v="14"/>
    <s v="24BH400"/>
    <x v="9"/>
    <x v="1"/>
    <x v="6"/>
    <s v="HD Ready"/>
    <n v="3"/>
    <n v="1929"/>
    <n v="5787"/>
  </r>
  <r>
    <x v="14"/>
    <s v="55UL950"/>
    <x v="12"/>
    <x v="0"/>
    <x v="10"/>
    <s v="Ultra HD/4k (3840x2160p)"/>
    <n v="3"/>
    <n v="8999"/>
    <n v="26997"/>
  </r>
  <r>
    <x v="14"/>
    <s v="UA40LEP1T2"/>
    <x v="18"/>
    <x v="1"/>
    <x v="4"/>
    <s v="Full HD"/>
    <n v="3"/>
    <n v="4699"/>
    <n v="14097"/>
  </r>
  <r>
    <x v="14"/>
    <s v="32DH3004"/>
    <x v="8"/>
    <x v="0"/>
    <x v="1"/>
    <s v="HD Ready"/>
    <n v="3"/>
    <n v="3217.6666666699998"/>
    <n v="9653"/>
  </r>
  <r>
    <x v="14"/>
    <s v="TX-32GR300"/>
    <x v="22"/>
    <x v="1"/>
    <x v="1"/>
    <s v="HD Ready"/>
    <n v="3"/>
    <n v="4147.3333333299997"/>
    <n v="12442"/>
  </r>
  <r>
    <x v="14"/>
    <s v="43UM7100PLB"/>
    <x v="4"/>
    <x v="0"/>
    <x v="0"/>
    <s v="Ultra HD/4k (3840x2160p)"/>
    <n v="3"/>
    <n v="9553.25"/>
    <n v="28659.75"/>
  </r>
  <r>
    <x v="14"/>
    <s v="32FR55WU"/>
    <x v="3"/>
    <x v="0"/>
    <x v="1"/>
    <s v="Full HD"/>
    <n v="3"/>
    <n v="5398.9933333299996"/>
    <n v="16196.98"/>
  </r>
  <r>
    <x v="14"/>
    <s v="UE50RU7200"/>
    <x v="1"/>
    <x v="0"/>
    <x v="3"/>
    <s v="Ultra HD/4k (3840x2160p)"/>
    <n v="3"/>
    <n v="13999"/>
    <n v="41997"/>
  </r>
  <r>
    <x v="14"/>
    <s v="43PUS7334"/>
    <x v="23"/>
    <x v="0"/>
    <x v="0"/>
    <s v="Ultra HD/4k (3840x2160p)"/>
    <n v="3"/>
    <n v="15299"/>
    <n v="45897"/>
  </r>
  <r>
    <x v="14"/>
    <s v="H43B7300"/>
    <x v="5"/>
    <x v="0"/>
    <x v="0"/>
    <s v="Ultra HD/4k (3840x2160p)"/>
    <n v="3"/>
    <n v="7972.9333333300001"/>
    <n v="23918.799999999999"/>
  </r>
  <r>
    <x v="14"/>
    <s v="55UM7100PLB"/>
    <x v="4"/>
    <x v="0"/>
    <x v="2"/>
    <s v="Ultra HD/4k (3840x2160p)"/>
    <n v="3"/>
    <n v="15865.30666667"/>
    <n v="47595.92"/>
  </r>
  <r>
    <x v="14"/>
    <s v="50PUS6504"/>
    <x v="23"/>
    <x v="0"/>
    <x v="3"/>
    <s v="Ultra HD/4k (3840x2160p)"/>
    <n v="3"/>
    <n v="11111"/>
    <n v="33333"/>
  </r>
  <r>
    <x v="14"/>
    <s v="55UM7450PLA"/>
    <x v="4"/>
    <x v="0"/>
    <x v="2"/>
    <s v="Ultra HD/4k (3840x2160p)"/>
    <n v="3"/>
    <n v="17052.33333333"/>
    <n v="51157"/>
  </r>
  <r>
    <x v="14"/>
    <s v="70UM7100PLA"/>
    <x v="4"/>
    <x v="0"/>
    <x v="16"/>
    <s v="Ultra HD/4k (3840x2160p)"/>
    <n v="3"/>
    <n v="28398.973333329999"/>
    <n v="85196.92"/>
  </r>
  <r>
    <x v="14"/>
    <s v="UE75RU7100"/>
    <x v="1"/>
    <x v="0"/>
    <x v="17"/>
    <s v="Ultra HD/4k (3840x2160p)"/>
    <n v="3"/>
    <n v="38998.986666670004"/>
    <n v="116996.96"/>
  </r>
  <r>
    <x v="14"/>
    <s v="LD-2438"/>
    <x v="26"/>
    <x v="1"/>
    <x v="6"/>
    <s v="HD Ready"/>
    <n v="3"/>
    <n v="2599"/>
    <n v="7797"/>
  </r>
  <r>
    <x v="14"/>
    <s v="M65UHD20G"/>
    <x v="16"/>
    <x v="0"/>
    <x v="14"/>
    <s v="Ultra HD/4k (3840x2160p)"/>
    <n v="3"/>
    <n v="16476.78333333"/>
    <n v="49430.35"/>
  </r>
  <r>
    <x v="14"/>
    <s v="E55UHD20B"/>
    <x v="16"/>
    <x v="0"/>
    <x v="2"/>
    <s v="Ultra HD/4k (3840x2160p)"/>
    <n v="3"/>
    <n v="11498.97"/>
    <n v="34496.910000000003"/>
  </r>
  <r>
    <x v="14"/>
    <s v="40UR50GU"/>
    <x v="3"/>
    <x v="0"/>
    <x v="4"/>
    <s v="Ultra HD/4k (3840x2160p)"/>
    <n v="3"/>
    <n v="6110.5333333299996"/>
    <n v="18331.599999999999"/>
  </r>
  <r>
    <x v="14"/>
    <s v="S75UHD20G"/>
    <x v="16"/>
    <x v="0"/>
    <x v="17"/>
    <s v="Ultra HD/4k (3840x2160p)"/>
    <n v="3"/>
    <n v="26549.346666670001"/>
    <n v="79648.039999999994"/>
  </r>
  <r>
    <x v="14"/>
    <s v="43Q3 AI"/>
    <x v="10"/>
    <x v="0"/>
    <x v="0"/>
    <s v="Ultra HD/4k (3840x2160p)"/>
    <n v="3"/>
    <n v="8000"/>
    <n v="24000"/>
  </r>
  <r>
    <x v="14"/>
    <s v="32PFS5823"/>
    <x v="23"/>
    <x v="0"/>
    <x v="1"/>
    <s v="Full HD"/>
    <n v="3"/>
    <n v="6865.6666666700003"/>
    <n v="20597"/>
  </r>
  <r>
    <x v="14"/>
    <s v="22TK410V"/>
    <x v="4"/>
    <x v="1"/>
    <x v="11"/>
    <s v="Full HD"/>
    <n v="3"/>
    <n v="3499"/>
    <n v="10497"/>
  </r>
  <r>
    <x v="14"/>
    <s v="32LK615BPLB"/>
    <x v="4"/>
    <x v="0"/>
    <x v="1"/>
    <s v="HD Ready"/>
    <n v="3"/>
    <n v="6184.3333333299997"/>
    <n v="18553"/>
  </r>
  <r>
    <x v="14"/>
    <s v="KDL-32RE303"/>
    <x v="21"/>
    <x v="1"/>
    <x v="1"/>
    <s v="HD Ready"/>
    <n v="3"/>
    <n v="5829.3333333299997"/>
    <n v="17488"/>
  </r>
  <r>
    <x v="14"/>
    <s v="32PFS6402"/>
    <x v="23"/>
    <x v="0"/>
    <x v="1"/>
    <s v="Full HD"/>
    <n v="3"/>
    <n v="7273"/>
    <n v="21819"/>
  </r>
  <r>
    <x v="14"/>
    <s v="MTV-4324LT2"/>
    <x v="6"/>
    <x v="1"/>
    <x v="0"/>
    <s v="Full HD"/>
    <n v="2.85"/>
    <n v="4965.6666666700003"/>
    <n v="14152.15"/>
  </r>
  <r>
    <x v="14"/>
    <s v="24H510KD"/>
    <x v="3"/>
    <x v="1"/>
    <x v="6"/>
    <s v="HD Ready"/>
    <n v="2"/>
    <n v="2976.5"/>
    <n v="5953"/>
  </r>
  <r>
    <x v="14"/>
    <s v="55U710"/>
    <x v="3"/>
    <x v="0"/>
    <x v="2"/>
    <s v="Ultra HD/4k (3840x2160p)"/>
    <n v="2"/>
    <n v="12499"/>
    <n v="24998"/>
  </r>
  <r>
    <x v="14"/>
    <s v="65A7500F"/>
    <x v="5"/>
    <x v="0"/>
    <x v="14"/>
    <s v="Ultra HD/4k (3840x2160p)"/>
    <n v="2"/>
    <n v="17754.5"/>
    <n v="35509"/>
  </r>
  <r>
    <x v="14"/>
    <s v="43PUS8545"/>
    <x v="23"/>
    <x v="0"/>
    <x v="0"/>
    <s v="Ultra HD/4k (3840x2160p)"/>
    <n v="2"/>
    <n v="18525.88"/>
    <n v="37051.760000000002"/>
  </r>
  <r>
    <x v="14"/>
    <s v="GT9FHD43"/>
    <x v="33"/>
    <x v="0"/>
    <x v="0"/>
    <s v="Full HD"/>
    <n v="2"/>
    <n v="6293"/>
    <n v="12586"/>
  </r>
  <r>
    <x v="14"/>
    <s v="50BL3E"/>
    <x v="25"/>
    <x v="0"/>
    <x v="3"/>
    <s v="Ultra HD/4k (3840x2160p)"/>
    <n v="2"/>
    <n v="12999"/>
    <n v="25998"/>
  </r>
  <r>
    <x v="14"/>
    <s v="50UN965"/>
    <x v="12"/>
    <x v="0"/>
    <x v="3"/>
    <s v="Ultra HD/4k (3840x2160p)"/>
    <n v="2"/>
    <n v="10999"/>
    <n v="21998"/>
  </r>
  <r>
    <x v="14"/>
    <s v="49B6700PA"/>
    <x v="5"/>
    <x v="0"/>
    <x v="8"/>
    <s v="Full HD"/>
    <n v="2"/>
    <n v="8954.2000000000007"/>
    <n v="17908.400000000001"/>
  </r>
  <r>
    <x v="14"/>
    <s v="KD-65XH9096"/>
    <x v="21"/>
    <x v="0"/>
    <x v="14"/>
    <s v="Ultra HD/4k (3840x2160p)"/>
    <n v="2"/>
    <n v="54124"/>
    <n v="108248"/>
  </r>
  <r>
    <x v="14"/>
    <s v="43FQ1920T2"/>
    <x v="32"/>
    <x v="1"/>
    <x v="0"/>
    <s v="Full HD"/>
    <n v="2"/>
    <n v="4790.8999999999996"/>
    <n v="9581.7999999999993"/>
  </r>
  <r>
    <x v="14"/>
    <s v="UA32HD19T2"/>
    <x v="18"/>
    <x v="1"/>
    <x v="1"/>
    <s v="HD Ready"/>
    <n v="2"/>
    <n v="2999"/>
    <n v="5998"/>
  </r>
  <r>
    <x v="14"/>
    <s v="UA43FHD19T2S"/>
    <x v="18"/>
    <x v="0"/>
    <x v="0"/>
    <s v="Full HD"/>
    <n v="2"/>
    <n v="5599"/>
    <n v="11198"/>
  </r>
  <r>
    <x v="14"/>
    <s v="QE82Q800T"/>
    <x v="1"/>
    <x v="0"/>
    <x v="27"/>
    <s v="Ultra HD/8k (7680x4320p)"/>
    <n v="2"/>
    <n v="209121.15"/>
    <n v="418242.3"/>
  </r>
  <r>
    <x v="14"/>
    <s v="UA43LEF1T2S"/>
    <x v="18"/>
    <x v="0"/>
    <x v="0"/>
    <s v="Full HD"/>
    <n v="2"/>
    <n v="6199"/>
    <n v="12398"/>
  </r>
  <r>
    <x v="14"/>
    <s v="QE85Q950T"/>
    <x v="1"/>
    <x v="0"/>
    <x v="22"/>
    <s v="Ultra HD/8k (7680x4320p)"/>
    <n v="2"/>
    <n v="364999"/>
    <n v="729998"/>
  </r>
  <r>
    <x v="14"/>
    <s v="QE75Q950T"/>
    <x v="1"/>
    <x v="0"/>
    <x v="17"/>
    <s v="Ultra HD/8k (7680x4320p)"/>
    <n v="2"/>
    <n v="242999.9"/>
    <n v="485999.8"/>
  </r>
  <r>
    <x v="14"/>
    <s v="24AS1HDT"/>
    <x v="19"/>
    <x v="1"/>
    <x v="6"/>
    <s v="HD Ready"/>
    <n v="2"/>
    <n v="2395"/>
    <n v="4790"/>
  </r>
  <r>
    <x v="14"/>
    <s v="QE85Q70T"/>
    <x v="1"/>
    <x v="0"/>
    <x v="22"/>
    <s v="Ultra HD/4k (3840x2160p)"/>
    <n v="2"/>
    <n v="103999"/>
    <n v="207998"/>
  </r>
  <r>
    <x v="14"/>
    <s v="QE85Q95T"/>
    <x v="1"/>
    <x v="0"/>
    <x v="22"/>
    <s v="Ultra HD/4k (3840x2160p)"/>
    <n v="2"/>
    <n v="176999"/>
    <n v="353998"/>
  </r>
  <r>
    <x v="14"/>
    <s v="QE55LS01T"/>
    <x v="1"/>
    <x v="0"/>
    <x v="2"/>
    <s v="Ultra HD/4k (3840x2160p)"/>
    <n v="2"/>
    <n v="34224"/>
    <n v="68448"/>
  </r>
  <r>
    <x v="14"/>
    <s v="QE85Q80T"/>
    <x v="1"/>
    <x v="0"/>
    <x v="22"/>
    <s v="Ultra HD/4k (3840x2160p)"/>
    <n v="2"/>
    <n v="134999.45000000001"/>
    <n v="269998.90000000002"/>
  </r>
  <r>
    <x v="14"/>
    <s v="TV40-FS2"/>
    <x v="17"/>
    <x v="0"/>
    <x v="4"/>
    <s v="Full HD"/>
    <n v="2"/>
    <n v="7649.45"/>
    <n v="15298.9"/>
  </r>
  <r>
    <x v="14"/>
    <s v="LE55K6700UG"/>
    <x v="55"/>
    <x v="0"/>
    <x v="2"/>
    <s v="Ultra HD/4k (3840x2160p)"/>
    <n v="2"/>
    <n v="11999"/>
    <n v="23998"/>
  </r>
  <r>
    <x v="14"/>
    <s v="UA40DM2500T2"/>
    <x v="18"/>
    <x v="1"/>
    <x v="4"/>
    <s v="Full HD"/>
    <n v="2"/>
    <n v="4799"/>
    <n v="9598"/>
  </r>
  <r>
    <x v="14"/>
    <s v="UA50IA124US"/>
    <x v="18"/>
    <x v="0"/>
    <x v="3"/>
    <s v="Ultra HD/4k (3840x2160p)"/>
    <n v="2"/>
    <n v="8626"/>
    <n v="17252"/>
  </r>
  <r>
    <x v="14"/>
    <s v="32TH2"/>
    <x v="24"/>
    <x v="1"/>
    <x v="1"/>
    <s v="HD Ready"/>
    <n v="2"/>
    <n v="2499"/>
    <n v="4998"/>
  </r>
  <r>
    <x v="14"/>
    <s v="32BH500S"/>
    <x v="9"/>
    <x v="0"/>
    <x v="1"/>
    <s v="HD Ready"/>
    <n v="2"/>
    <n v="3260.5"/>
    <n v="6521"/>
  </r>
  <r>
    <x v="14"/>
    <s v="40DF5500"/>
    <x v="8"/>
    <x v="0"/>
    <x v="4"/>
    <s v="Full HD"/>
    <n v="2"/>
    <n v="6162.27"/>
    <n v="12324.54"/>
  </r>
  <r>
    <x v="14"/>
    <s v="24F9000T"/>
    <x v="28"/>
    <x v="1"/>
    <x v="6"/>
    <s v="Full HD"/>
    <n v="2"/>
    <n v="2149.9499999999998"/>
    <n v="4299.8999999999996"/>
  </r>
  <r>
    <x v="14"/>
    <s v="24HQ92T2"/>
    <x v="30"/>
    <x v="1"/>
    <x v="6"/>
    <s v="HD Ready"/>
    <n v="2"/>
    <n v="2074"/>
    <n v="4148"/>
  </r>
  <r>
    <x v="14"/>
    <s v="24FR55WU"/>
    <x v="3"/>
    <x v="0"/>
    <x v="6"/>
    <s v="Full HD"/>
    <n v="2"/>
    <n v="3598.98"/>
    <n v="7197.96"/>
  </r>
  <r>
    <x v="14"/>
    <s v="39HN82T2"/>
    <x v="30"/>
    <x v="1"/>
    <x v="20"/>
    <s v="HD Ready"/>
    <n v="2"/>
    <n v="4099"/>
    <n v="8198"/>
  </r>
  <r>
    <x v="14"/>
    <s v="JH24BT300S"/>
    <x v="34"/>
    <x v="1"/>
    <x v="6"/>
    <s v="HD Ready"/>
    <n v="2"/>
    <n v="2228.7649999999999"/>
    <n v="4457.53"/>
  </r>
  <r>
    <x v="14"/>
    <s v="32HN82T2"/>
    <x v="30"/>
    <x v="1"/>
    <x v="1"/>
    <s v="HD Ready"/>
    <n v="2"/>
    <n v="2179"/>
    <n v="4358"/>
  </r>
  <r>
    <x v="14"/>
    <s v="TX-49GXR900"/>
    <x v="22"/>
    <x v="0"/>
    <x v="8"/>
    <s v="Ultra HD/4k (3840x2160p)"/>
    <n v="2"/>
    <n v="13599"/>
    <n v="27198"/>
  </r>
  <r>
    <x v="14"/>
    <s v="KD-55XG8096"/>
    <x v="21"/>
    <x v="0"/>
    <x v="2"/>
    <s v="Ultra HD/4k (3840x2160p)"/>
    <n v="2"/>
    <n v="25869.45"/>
    <n v="51738.9"/>
  </r>
  <r>
    <x v="14"/>
    <s v="43EP660"/>
    <x v="31"/>
    <x v="0"/>
    <x v="0"/>
    <s v="Ultra HD/4k (3840x2160p)"/>
    <n v="2"/>
    <n v="8449"/>
    <n v="16898"/>
  </r>
  <r>
    <x v="14"/>
    <s v="50PUS7304"/>
    <x v="23"/>
    <x v="0"/>
    <x v="3"/>
    <s v="Ultra HD/4k (3840x2160p)"/>
    <n v="2"/>
    <n v="16499"/>
    <n v="32998"/>
  </r>
  <r>
    <x v="14"/>
    <s v="55PUS7334"/>
    <x v="23"/>
    <x v="0"/>
    <x v="2"/>
    <s v="Ultra HD/4k (3840x2160p)"/>
    <n v="2"/>
    <n v="16372.254999999999"/>
    <n v="32744.51"/>
  </r>
  <r>
    <x v="14"/>
    <s v="LD-5529"/>
    <x v="26"/>
    <x v="0"/>
    <x v="2"/>
    <s v="Ultra HD/4k (3840x2160p)"/>
    <n v="2"/>
    <n v="10999"/>
    <n v="21998"/>
  </r>
  <r>
    <x v="14"/>
    <s v="55SM8600PLA"/>
    <x v="4"/>
    <x v="0"/>
    <x v="2"/>
    <s v="Ultra HD/4k (3840x2160p)"/>
    <n v="2"/>
    <n v="25499.5"/>
    <n v="50999"/>
  </r>
  <r>
    <x v="14"/>
    <s v="43UM7390PLC"/>
    <x v="4"/>
    <x v="0"/>
    <x v="0"/>
    <s v="Ultra HD/4k (3840x2160p)"/>
    <n v="2"/>
    <n v="11698.99"/>
    <n v="23397.98"/>
  </r>
  <r>
    <x v="14"/>
    <s v="55UM7610PLB"/>
    <x v="4"/>
    <x v="0"/>
    <x v="2"/>
    <s v="Ultra HD/4k (3840x2160p)"/>
    <n v="2"/>
    <n v="19024.48"/>
    <n v="38048.959999999999"/>
  </r>
  <r>
    <x v="14"/>
    <s v="QE43LS01R"/>
    <x v="1"/>
    <x v="0"/>
    <x v="0"/>
    <s v="Ultra HD/4k (3840x2160p)"/>
    <n v="2"/>
    <n v="22609.45"/>
    <n v="45218.9"/>
  </r>
  <r>
    <x v="14"/>
    <s v="43UM7600PLB"/>
    <x v="4"/>
    <x v="0"/>
    <x v="0"/>
    <s v="Ultra HD/4k (3840x2160p)"/>
    <n v="2"/>
    <n v="11874.5"/>
    <n v="23749"/>
  </r>
  <r>
    <x v="14"/>
    <s v="QE49Q77RA"/>
    <x v="1"/>
    <x v="0"/>
    <x v="8"/>
    <s v="Ultra HD/4k (3840x2160p)"/>
    <n v="2"/>
    <n v="25499"/>
    <n v="50998"/>
  </r>
  <r>
    <x v="14"/>
    <s v="UE43RU7410"/>
    <x v="1"/>
    <x v="0"/>
    <x v="0"/>
    <s v="Ultra HD/4k (3840x2160p)"/>
    <n v="2"/>
    <n v="13998.98"/>
    <n v="27997.96"/>
  </r>
  <r>
    <x v="14"/>
    <s v="UE43RU7470"/>
    <x v="1"/>
    <x v="0"/>
    <x v="0"/>
    <s v="Ultra HD/4k (3840x2160p)"/>
    <n v="2"/>
    <n v="13698.96"/>
    <n v="27397.919999999998"/>
  </r>
  <r>
    <x v="14"/>
    <s v="50DU5502"/>
    <x v="8"/>
    <x v="0"/>
    <x v="3"/>
    <s v="Ultra HD/4k (3840x2160p)"/>
    <n v="2"/>
    <n v="8999"/>
    <n v="17998"/>
  </r>
  <r>
    <x v="14"/>
    <s v="KD-55XG9505"/>
    <x v="21"/>
    <x v="0"/>
    <x v="2"/>
    <s v="Ultra HD/4k (3840x2160p)"/>
    <n v="2"/>
    <n v="33058.15"/>
    <n v="66116.3"/>
  </r>
  <r>
    <x v="14"/>
    <s v="TV43-FS2G"/>
    <x v="17"/>
    <x v="0"/>
    <x v="0"/>
    <s v="Full HD"/>
    <n v="2"/>
    <n v="8774.9500000000007"/>
    <n v="17549.900000000001"/>
  </r>
  <r>
    <x v="14"/>
    <s v="55Q3 AI"/>
    <x v="10"/>
    <x v="0"/>
    <x v="2"/>
    <s v="Ultra HD/4k (3840x2160p)"/>
    <n v="2"/>
    <n v="9499.5"/>
    <n v="18999"/>
  </r>
  <r>
    <x v="14"/>
    <s v="40FR50"/>
    <x v="3"/>
    <x v="0"/>
    <x v="4"/>
    <s v="Full HD"/>
    <n v="2"/>
    <n v="5986.5"/>
    <n v="11973"/>
  </r>
  <r>
    <x v="14"/>
    <s v="LD 4329"/>
    <x v="41"/>
    <x v="1"/>
    <x v="0"/>
    <s v="Full HD"/>
    <n v="2"/>
    <n v="7899"/>
    <n v="15798"/>
  </r>
  <r>
    <x v="14"/>
    <s v="UE43NU7092"/>
    <x v="1"/>
    <x v="0"/>
    <x v="0"/>
    <s v="Ultra HD/4k (3840x2160p)"/>
    <n v="2"/>
    <n v="9599"/>
    <n v="19198"/>
  </r>
  <r>
    <x v="14"/>
    <s v="43PFS5823"/>
    <x v="23"/>
    <x v="0"/>
    <x v="0"/>
    <s v="Full HD"/>
    <n v="2"/>
    <n v="9399"/>
    <n v="18798"/>
  </r>
  <r>
    <x v="14"/>
    <s v="OLED65B8PLA"/>
    <x v="4"/>
    <x v="0"/>
    <x v="14"/>
    <s v="Ultra HD/4k (3840x2160p)"/>
    <n v="2"/>
    <n v="53749"/>
    <n v="107498"/>
  </r>
  <r>
    <x v="14"/>
    <s v="OLED55B8PLA"/>
    <x v="4"/>
    <x v="0"/>
    <x v="2"/>
    <s v="Ultra HD/4k (3840x2160p)"/>
    <n v="2"/>
    <n v="35108.980000000003"/>
    <n v="70217.960000000006"/>
  </r>
  <r>
    <x v="14"/>
    <s v="32HE1HDTA"/>
    <x v="19"/>
    <x v="0"/>
    <x v="1"/>
    <s v="HD Ready"/>
    <n v="2"/>
    <n v="3767"/>
    <n v="7534"/>
  </r>
  <r>
    <x v="14"/>
    <s v="LD-4017"/>
    <x v="26"/>
    <x v="1"/>
    <x v="4"/>
    <s v="Full HD"/>
    <n v="2"/>
    <n v="5999"/>
    <n v="11998"/>
  </r>
  <r>
    <x v="14"/>
    <s v="40DF5130"/>
    <x v="9"/>
    <x v="1"/>
    <x v="4"/>
    <s v="Full HD"/>
    <n v="2"/>
    <n v="4084"/>
    <n v="8168"/>
  </r>
  <r>
    <x v="14"/>
    <s v="MTV-5533UTA2"/>
    <x v="6"/>
    <x v="0"/>
    <x v="2"/>
    <s v="Ultra HD/4k (3840x2160p)"/>
    <n v="1.95"/>
    <n v="9113.6205128199999"/>
    <n v="17771.560000000001"/>
  </r>
  <r>
    <x v="14"/>
    <s v="MTV-2431LT2"/>
    <x v="6"/>
    <x v="1"/>
    <x v="6"/>
    <s v="HD Ready"/>
    <n v="1"/>
    <n v="1999"/>
    <n v="1999"/>
  </r>
  <r>
    <x v="14"/>
    <s v="MTV-2223LT2"/>
    <x v="6"/>
    <x v="1"/>
    <x v="11"/>
    <s v="Full HD"/>
    <n v="1"/>
    <n v="2249"/>
    <n v="2249"/>
  </r>
  <r>
    <x v="14"/>
    <s v="UE22H5000"/>
    <x v="1"/>
    <x v="1"/>
    <x v="11"/>
    <s v="Full HD"/>
    <n v="1"/>
    <n v="3299"/>
    <n v="3299"/>
  </r>
  <r>
    <x v="14"/>
    <s v="LE-3270"/>
    <x v="38"/>
    <x v="1"/>
    <x v="1"/>
    <s v="HD Ready"/>
    <n v="1"/>
    <n v="3399"/>
    <n v="3399"/>
  </r>
  <r>
    <x v="14"/>
    <s v="UA65P19UHDS9"/>
    <x v="18"/>
    <x v="0"/>
    <x v="3"/>
    <s v="Ultra HD/4k (3840x2160p)"/>
    <n v="1"/>
    <n v="13910"/>
    <n v="13910"/>
  </r>
  <r>
    <x v="14"/>
    <s v="50PUS7855"/>
    <x v="23"/>
    <x v="0"/>
    <x v="3"/>
    <s v="Ultra HD/4k (3840x2160p)"/>
    <n v="1"/>
    <n v="16599"/>
    <n v="16599"/>
  </r>
  <r>
    <x v="14"/>
    <s v="43PUS7855"/>
    <x v="23"/>
    <x v="0"/>
    <x v="0"/>
    <s v="Ultra HD/4k (3840x2160p)"/>
    <n v="1"/>
    <n v="13999"/>
    <n v="13999"/>
  </r>
  <r>
    <x v="14"/>
    <s v="32F710K"/>
    <x v="3"/>
    <x v="0"/>
    <x v="1"/>
    <s v="Ultra HD/4k (3840x2160p)"/>
    <n v="1"/>
    <n v="5999"/>
    <n v="5999"/>
  </r>
  <r>
    <x v="14"/>
    <s v="KD-75ZH8"/>
    <x v="21"/>
    <x v="0"/>
    <x v="17"/>
    <s v="Ultra HD/8k (7680x4320p)"/>
    <n v="1"/>
    <n v="219999.9"/>
    <n v="219999.9"/>
  </r>
  <r>
    <x v="14"/>
    <s v="32H510KD"/>
    <x v="3"/>
    <x v="1"/>
    <x v="1"/>
    <s v="HD Ready"/>
    <n v="1"/>
    <n v="3500"/>
    <n v="3500"/>
  </r>
  <r>
    <x v="14"/>
    <s v="KD-55XH9096"/>
    <x v="21"/>
    <x v="0"/>
    <x v="2"/>
    <s v="Ultra HD/4k (3840x2160p)"/>
    <n v="1"/>
    <n v="34999"/>
    <n v="34999"/>
  </r>
  <r>
    <x v="14"/>
    <s v="50PUS7555"/>
    <x v="23"/>
    <x v="0"/>
    <x v="3"/>
    <s v="Ultra HD/4k (3840x2160p)"/>
    <n v="1"/>
    <n v="14599"/>
    <n v="14599"/>
  </r>
  <r>
    <x v="14"/>
    <s v="32PFS6855"/>
    <x v="23"/>
    <x v="0"/>
    <x v="1"/>
    <s v="Full HD"/>
    <n v="1"/>
    <n v="7226"/>
    <n v="7226"/>
  </r>
  <r>
    <x v="14"/>
    <s v="A42HD400T2S"/>
    <x v="11"/>
    <x v="0"/>
    <x v="21"/>
    <s v="HD Ready"/>
    <n v="1"/>
    <n v="5999"/>
    <n v="5999"/>
  </r>
  <r>
    <x v="14"/>
    <s v="KD-65A8"/>
    <x v="21"/>
    <x v="0"/>
    <x v="14"/>
    <s v="Ultra HD/4k (3840x2160p)"/>
    <n v="1"/>
    <n v="117999"/>
    <n v="117999"/>
  </r>
  <r>
    <x v="14"/>
    <s v="TV65-US2G"/>
    <x v="17"/>
    <x v="0"/>
    <x v="14"/>
    <s v="Ultra HD/4k (3840x2160p)"/>
    <n v="1"/>
    <n v="22239"/>
    <n v="22239"/>
  </r>
  <r>
    <x v="14"/>
    <s v="55UN965"/>
    <x v="12"/>
    <x v="0"/>
    <x v="2"/>
    <s v="Ultra HD/4k (3840x2160p)"/>
    <n v="1"/>
    <n v="11999"/>
    <n v="11999"/>
  </r>
  <r>
    <x v="14"/>
    <s v="KD-55XH9505"/>
    <x v="21"/>
    <x v="0"/>
    <x v="2"/>
    <s v="Ultra HD/4k (3840x2160p)"/>
    <n v="1"/>
    <n v="55999"/>
    <n v="55999"/>
  </r>
  <r>
    <x v="14"/>
    <s v="UA40DM2500S9"/>
    <x v="18"/>
    <x v="0"/>
    <x v="4"/>
    <s v="HD Ready"/>
    <n v="1"/>
    <n v="5710.38"/>
    <n v="5710.38"/>
  </r>
  <r>
    <x v="14"/>
    <s v="UA32DM2500S9"/>
    <x v="18"/>
    <x v="0"/>
    <x v="1"/>
    <s v="HD Ready"/>
    <n v="1"/>
    <n v="3999"/>
    <n v="3999"/>
  </r>
  <r>
    <x v="14"/>
    <s v="65UN965"/>
    <x v="12"/>
    <x v="0"/>
    <x v="14"/>
    <s v="Ultra HD/4k (3840x2160p)"/>
    <n v="1"/>
    <n v="17869.5"/>
    <n v="17869.5"/>
  </r>
  <r>
    <x v="14"/>
    <s v="KD-49XH9505"/>
    <x v="21"/>
    <x v="0"/>
    <x v="8"/>
    <s v="Ultra HD/4k (3840x2160p)"/>
    <n v="1"/>
    <n v="48999"/>
    <n v="48999"/>
  </r>
  <r>
    <x v="14"/>
    <s v="KD-55A8"/>
    <x v="21"/>
    <x v="0"/>
    <x v="2"/>
    <s v="Ultra HD/4k (3840x2160p)"/>
    <n v="1"/>
    <n v="75999"/>
    <n v="75999"/>
  </r>
  <r>
    <x v="14"/>
    <s v="50A7100F"/>
    <x v="5"/>
    <x v="0"/>
    <x v="3"/>
    <s v="Ultra HD/4k (3840x2160p)"/>
    <n v="1"/>
    <n v="9999"/>
    <n v="9999"/>
  </r>
  <r>
    <x v="14"/>
    <s v="43A7100F"/>
    <x v="5"/>
    <x v="0"/>
    <x v="0"/>
    <s v="Ultra HD/4k (3840x2160p)"/>
    <n v="1"/>
    <n v="8768.99"/>
    <n v="8768.99"/>
  </r>
  <r>
    <x v="14"/>
    <s v="A55HD300T2S"/>
    <x v="11"/>
    <x v="0"/>
    <x v="2"/>
    <s v="Ultra HD/4k (3840x2160p)"/>
    <n v="1"/>
    <n v="9600.5300000000007"/>
    <n v="9600.5300000000007"/>
  </r>
  <r>
    <x v="14"/>
    <s v="A43HD300T2S"/>
    <x v="11"/>
    <x v="0"/>
    <x v="0"/>
    <s v="Full HD"/>
    <n v="1"/>
    <n v="6174"/>
    <n v="6174"/>
  </r>
  <r>
    <x v="14"/>
    <s v="UA43FHD20T2S"/>
    <x v="18"/>
    <x v="0"/>
    <x v="0"/>
    <s v="Full HD"/>
    <n v="1"/>
    <n v="6799"/>
    <n v="6799"/>
  </r>
  <r>
    <x v="14"/>
    <s v="UE32T4520"/>
    <x v="1"/>
    <x v="0"/>
    <x v="1"/>
    <s v="HD Ready"/>
    <n v="1"/>
    <n v="5998"/>
    <n v="5998"/>
  </r>
  <r>
    <x v="14"/>
    <s v="UA32HD19T2S"/>
    <x v="18"/>
    <x v="0"/>
    <x v="1"/>
    <s v="HD Ready"/>
    <n v="1"/>
    <n v="3799"/>
    <n v="3799"/>
  </r>
  <r>
    <x v="14"/>
    <s v="UA58LEP1UHD9"/>
    <x v="18"/>
    <x v="0"/>
    <x v="13"/>
    <s v="Ultra HD/4k (3840x2160p)"/>
    <n v="1"/>
    <n v="10499"/>
    <n v="10499"/>
  </r>
  <r>
    <x v="14"/>
    <s v="A39HD400T2S"/>
    <x v="11"/>
    <x v="0"/>
    <x v="20"/>
    <s v="HD Ready"/>
    <n v="1"/>
    <n v="5149"/>
    <n v="5149"/>
  </r>
  <r>
    <x v="14"/>
    <s v="75UN81006LB"/>
    <x v="4"/>
    <x v="0"/>
    <x v="17"/>
    <s v="Ultra HD/4k (3840x2160p)"/>
    <n v="1"/>
    <n v="48999"/>
    <n v="48999"/>
  </r>
  <r>
    <x v="14"/>
    <s v="65Q40"/>
    <x v="10"/>
    <x v="0"/>
    <x v="14"/>
    <s v="Ultra HD/4k (3840x2160p)"/>
    <n v="1"/>
    <n v="29999"/>
    <n v="29999"/>
  </r>
  <r>
    <x v="14"/>
    <s v="TV 4S 43 EU"/>
    <x v="0"/>
    <x v="0"/>
    <x v="0"/>
    <s v="Ultra HD/4k (3840x2160p)"/>
    <n v="1"/>
    <n v="7499"/>
    <n v="7499"/>
  </r>
  <r>
    <x v="14"/>
    <s v="QE75Q800T"/>
    <x v="1"/>
    <x v="0"/>
    <x v="17"/>
    <s v="Ultra HD/8k (7680x4320p)"/>
    <n v="1"/>
    <n v="152999"/>
    <n v="152999"/>
  </r>
  <r>
    <x v="14"/>
    <s v="A24HD200T2S"/>
    <x v="11"/>
    <x v="0"/>
    <x v="6"/>
    <s v="HD Ready"/>
    <n v="1"/>
    <n v="2969"/>
    <n v="2969"/>
  </r>
  <r>
    <x v="14"/>
    <s v="KD-85XH8096"/>
    <x v="21"/>
    <x v="0"/>
    <x v="22"/>
    <s v="Ultra HD/4k (3840x2160p)"/>
    <n v="1"/>
    <n v="99999.9"/>
    <n v="99999.9"/>
  </r>
  <r>
    <x v="14"/>
    <s v="QE43LS01T"/>
    <x v="1"/>
    <x v="0"/>
    <x v="0"/>
    <s v="Ultra HD/4k (3840x2160p)"/>
    <n v="1"/>
    <n v="23999"/>
    <n v="23999"/>
  </r>
  <r>
    <x v="14"/>
    <s v="UE82TU8000"/>
    <x v="1"/>
    <x v="0"/>
    <x v="27"/>
    <s v="Ultra HD/4k (3840x2160p)"/>
    <n v="1"/>
    <n v="69999.899999999994"/>
    <n v="69999.899999999994"/>
  </r>
  <r>
    <x v="14"/>
    <s v="32BB3E"/>
    <x v="25"/>
    <x v="1"/>
    <x v="1"/>
    <s v="HD Ready"/>
    <n v="1"/>
    <n v="4198.9799999999996"/>
    <n v="4198.9799999999996"/>
  </r>
  <r>
    <x v="14"/>
    <s v="40BJ2E"/>
    <x v="25"/>
    <x v="0"/>
    <x v="4"/>
    <s v="Ultra HD/4k (3840x2160p)"/>
    <n v="1"/>
    <n v="9206"/>
    <n v="9206"/>
  </r>
  <r>
    <x v="14"/>
    <s v="LE3955SM"/>
    <x v="38"/>
    <x v="0"/>
    <x v="20"/>
    <s v="HD Ready"/>
    <n v="1"/>
    <n v="4798.47"/>
    <n v="4798.47"/>
  </r>
  <r>
    <x v="14"/>
    <s v="LE65K6700UG"/>
    <x v="55"/>
    <x v="0"/>
    <x v="14"/>
    <s v="Ultra HD/4k (3840x2160p)"/>
    <n v="1"/>
    <n v="18999"/>
    <n v="18999"/>
  </r>
  <r>
    <x v="14"/>
    <s v="65UE6400"/>
    <x v="27"/>
    <x v="0"/>
    <x v="14"/>
    <s v="Ultra HD/4k (3840x2160p)"/>
    <n v="1"/>
    <n v="17999"/>
    <n v="17999"/>
  </r>
  <r>
    <x v="14"/>
    <s v="S43FHD20B"/>
    <x v="16"/>
    <x v="0"/>
    <x v="0"/>
    <s v="Full HD"/>
    <n v="1"/>
    <n v="6152.99"/>
    <n v="6152.99"/>
  </r>
  <r>
    <x v="14"/>
    <s v="55USX1950T2"/>
    <x v="32"/>
    <x v="0"/>
    <x v="2"/>
    <s v="Ultra HD/4k (3840x2160p)"/>
    <n v="1"/>
    <n v="8999"/>
    <n v="8999"/>
  </r>
  <r>
    <x v="14"/>
    <s v="65BL2E"/>
    <x v="25"/>
    <x v="0"/>
    <x v="14"/>
    <s v="Ultra HD/4k (3840x2160p)"/>
    <n v="1"/>
    <n v="20499"/>
    <n v="20499"/>
  </r>
  <r>
    <x v="14"/>
    <s v="24HX1950T2"/>
    <x v="32"/>
    <x v="1"/>
    <x v="6"/>
    <s v="HD Ready"/>
    <n v="1"/>
    <n v="2403.31"/>
    <n v="2403.31"/>
  </r>
  <r>
    <x v="14"/>
    <s v="43F9000ST"/>
    <x v="28"/>
    <x v="0"/>
    <x v="0"/>
    <s v="Full HD"/>
    <n v="1"/>
    <n v="5499"/>
    <n v="5499"/>
  </r>
  <r>
    <x v="14"/>
    <s v="UA43IA124US"/>
    <x v="18"/>
    <x v="0"/>
    <x v="0"/>
    <s v="Ultra HD/4k (3840x2160p)"/>
    <n v="1"/>
    <n v="6873.02"/>
    <n v="6873.02"/>
  </r>
  <r>
    <x v="14"/>
    <s v="UA55IA124US"/>
    <x v="18"/>
    <x v="0"/>
    <x v="2"/>
    <s v="Ultra HD/4k (3840x2160p)"/>
    <n v="1"/>
    <n v="8998"/>
    <n v="8998"/>
  </r>
  <r>
    <x v="14"/>
    <s v="TX-55GXR600"/>
    <x v="22"/>
    <x v="0"/>
    <x v="2"/>
    <s v="Ultra HD/4k (3840x2160p)"/>
    <n v="1"/>
    <n v="11999"/>
    <n v="11999"/>
  </r>
  <r>
    <x v="14"/>
    <s v="UA58LENSUHD"/>
    <x v="18"/>
    <x v="0"/>
    <x v="13"/>
    <s v="Ultra HD/4k (3840x2160p)"/>
    <n v="1"/>
    <n v="10449"/>
    <n v="10449"/>
  </r>
  <r>
    <x v="14"/>
    <s v="24BH500S"/>
    <x v="9"/>
    <x v="0"/>
    <x v="6"/>
    <s v="HD Ready"/>
    <n v="1"/>
    <n v="2599"/>
    <n v="2599"/>
  </r>
  <r>
    <x v="14"/>
    <s v="UE70RU7090"/>
    <x v="1"/>
    <x v="0"/>
    <x v="16"/>
    <s v="Ultra HD/4k (3840x2160p)"/>
    <n v="1"/>
    <n v="30498.959999999999"/>
    <n v="30498.959999999999"/>
  </r>
  <r>
    <x v="14"/>
    <s v="UA32IA124T2"/>
    <x v="18"/>
    <x v="1"/>
    <x v="1"/>
    <s v="HD Ready"/>
    <n v="1"/>
    <n v="3761"/>
    <n v="3761"/>
  </r>
  <r>
    <x v="14"/>
    <s v="UA50LEM1T2USM"/>
    <x v="18"/>
    <x v="0"/>
    <x v="3"/>
    <s v="Ultra HD/4k (3840x2160p)"/>
    <n v="1"/>
    <n v="7777"/>
    <n v="7777"/>
  </r>
  <r>
    <x v="14"/>
    <s v="55UR965"/>
    <x v="12"/>
    <x v="0"/>
    <x v="2"/>
    <s v="Ultra HD/4k (3840x2160p)"/>
    <n v="1"/>
    <n v="11999"/>
    <n v="11999"/>
  </r>
  <r>
    <x v="14"/>
    <s v="UA43LEP1T2S"/>
    <x v="18"/>
    <x v="0"/>
    <x v="0"/>
    <s v="Ultra HD/4k (3840x2160p)"/>
    <n v="1"/>
    <n v="7499"/>
    <n v="7499"/>
  </r>
  <r>
    <x v="14"/>
    <s v="TV55-US2"/>
    <x v="17"/>
    <x v="0"/>
    <x v="2"/>
    <s v="Ultra HD/4k (3840x2160p)"/>
    <n v="1"/>
    <n v="15299"/>
    <n v="15299"/>
  </r>
  <r>
    <x v="14"/>
    <s v="UA40DM2500S"/>
    <x v="18"/>
    <x v="0"/>
    <x v="4"/>
    <s v="Full HD"/>
    <n v="1"/>
    <n v="5741"/>
    <n v="5741"/>
  </r>
  <r>
    <x v="14"/>
    <s v="TV49-US2"/>
    <x v="17"/>
    <x v="0"/>
    <x v="8"/>
    <s v="Ultra HD/4k (3840x2160p)"/>
    <n v="1"/>
    <n v="12999"/>
    <n v="12999"/>
  </r>
  <r>
    <x v="14"/>
    <s v="UA22LEN1T2"/>
    <x v="18"/>
    <x v="1"/>
    <x v="11"/>
    <s v="Full HD"/>
    <n v="1"/>
    <n v="2299"/>
    <n v="2299"/>
  </r>
  <r>
    <x v="14"/>
    <s v="55Q36 AI"/>
    <x v="10"/>
    <x v="0"/>
    <x v="2"/>
    <s v="Ultra HD/4k (3840x2160p)"/>
    <n v="1"/>
    <n v="17241.189999999999"/>
    <n v="17241.189999999999"/>
  </r>
  <r>
    <x v="14"/>
    <s v="32HSH1930T2"/>
    <x v="32"/>
    <x v="0"/>
    <x v="1"/>
    <s v="HD Ready"/>
    <n v="1"/>
    <n v="3599"/>
    <n v="3599"/>
  </r>
  <r>
    <x v="14"/>
    <s v="65UK850T"/>
    <x v="12"/>
    <x v="0"/>
    <x v="14"/>
    <s v="Ultra HD/4k (3840x2160p)"/>
    <n v="1"/>
    <n v="14999"/>
    <n v="14999"/>
  </r>
  <r>
    <x v="14"/>
    <s v="UE75RU7200"/>
    <x v="1"/>
    <x v="0"/>
    <x v="17"/>
    <s v="Ultra HD/4k (3840x2160p)"/>
    <n v="1"/>
    <n v="38998.980000000003"/>
    <n v="38998.980000000003"/>
  </r>
  <r>
    <x v="14"/>
    <s v="A43FHD100T2S"/>
    <x v="11"/>
    <x v="0"/>
    <x v="0"/>
    <s v="Full HD"/>
    <n v="1"/>
    <n v="4499"/>
    <n v="4499"/>
  </r>
  <r>
    <x v="14"/>
    <s v="KD-65AG9"/>
    <x v="21"/>
    <x v="0"/>
    <x v="14"/>
    <s v="Ultra HD/4k (3840x2160p)"/>
    <n v="1"/>
    <n v="152999"/>
    <n v="152999"/>
  </r>
  <r>
    <x v="14"/>
    <s v="TX-43GR300"/>
    <x v="22"/>
    <x v="1"/>
    <x v="0"/>
    <s v="Full HD"/>
    <n v="1"/>
    <n v="7499"/>
    <n v="7499"/>
  </r>
  <r>
    <x v="14"/>
    <s v="58B7200UW"/>
    <x v="5"/>
    <x v="0"/>
    <x v="13"/>
    <s v="Ultra HD/4k (3840x2160p)"/>
    <n v="1"/>
    <n v="13859"/>
    <n v="13859"/>
  </r>
  <r>
    <x v="14"/>
    <s v="A40FHD100T2"/>
    <x v="11"/>
    <x v="1"/>
    <x v="4"/>
    <s v="Full HD"/>
    <n v="1"/>
    <n v="3568"/>
    <n v="3568"/>
  </r>
  <r>
    <x v="14"/>
    <s v="65OLED854"/>
    <x v="23"/>
    <x v="0"/>
    <x v="14"/>
    <s v="Ultra HD/4k (3840x2160p)"/>
    <n v="1"/>
    <n v="65998"/>
    <n v="65998"/>
  </r>
  <r>
    <x v="14"/>
    <s v="55UE6400"/>
    <x v="27"/>
    <x v="0"/>
    <x v="10"/>
    <s v="Ultra HD/4k (3840x2160p)"/>
    <n v="1"/>
    <n v="11999"/>
    <n v="11999"/>
  </r>
  <r>
    <x v="14"/>
    <s v="KD-55XG8596"/>
    <x v="21"/>
    <x v="0"/>
    <x v="2"/>
    <s v="Ultra HD/4k (3840x2160p)"/>
    <n v="1"/>
    <n v="29999"/>
    <n v="29999"/>
  </r>
  <r>
    <x v="14"/>
    <s v="UE55RU7200"/>
    <x v="1"/>
    <x v="0"/>
    <x v="2"/>
    <s v="Ultra HD/4k (3840x2160p)"/>
    <n v="1"/>
    <n v="15699"/>
    <n v="15699"/>
  </r>
  <r>
    <x v="14"/>
    <s v="65DU6510"/>
    <x v="8"/>
    <x v="0"/>
    <x v="14"/>
    <s v="Ultra HD/4k (3840x2160p)"/>
    <n v="1"/>
    <n v="16998"/>
    <n v="16998"/>
  </r>
  <r>
    <x v="14"/>
    <s v="32HR55GU"/>
    <x v="3"/>
    <x v="0"/>
    <x v="1"/>
    <s v="HD Ready"/>
    <n v="1"/>
    <n v="3913.85"/>
    <n v="3913.85"/>
  </r>
  <r>
    <x v="14"/>
    <s v="43PUS6554"/>
    <x v="23"/>
    <x v="0"/>
    <x v="0"/>
    <s v="Ultra HD/4k (3840x2160p)"/>
    <n v="1"/>
    <n v="9999"/>
    <n v="9999"/>
  </r>
  <r>
    <x v="14"/>
    <s v="H55B7100"/>
    <x v="5"/>
    <x v="0"/>
    <x v="2"/>
    <s v="Ultra HD/4k (3840x2160p)"/>
    <n v="1"/>
    <n v="5399"/>
    <n v="5399"/>
  </r>
  <r>
    <x v="14"/>
    <s v="H50B7100"/>
    <x v="5"/>
    <x v="0"/>
    <x v="3"/>
    <s v="Ultra HD/4k (3840x2160p)"/>
    <n v="1"/>
    <n v="8365.77"/>
    <n v="8365.77"/>
  </r>
  <r>
    <x v="14"/>
    <s v="H55B7300"/>
    <x v="5"/>
    <x v="0"/>
    <x v="10"/>
    <s v="Ultra HD/4k (3840x2160p)"/>
    <n v="1"/>
    <n v="9899"/>
    <n v="9899"/>
  </r>
  <r>
    <x v="14"/>
    <s v="49UM7390PLC"/>
    <x v="4"/>
    <x v="0"/>
    <x v="8"/>
    <s v="Ultra HD/4k (3840x2160p)"/>
    <n v="1"/>
    <n v="14299"/>
    <n v="14299"/>
  </r>
  <r>
    <x v="14"/>
    <s v="49UM7400PLB"/>
    <x v="4"/>
    <x v="0"/>
    <x v="8"/>
    <s v="Ultra HD/4k (3840x2160p)"/>
    <n v="1"/>
    <n v="13999"/>
    <n v="13999"/>
  </r>
  <r>
    <x v="14"/>
    <s v="65SM8200PLA"/>
    <x v="4"/>
    <x v="0"/>
    <x v="14"/>
    <s v="Ultra HD/4k (3840x2160p)"/>
    <n v="1"/>
    <n v="34399.9"/>
    <n v="34399.9"/>
  </r>
  <r>
    <x v="14"/>
    <s v="43PUS6504"/>
    <x v="23"/>
    <x v="0"/>
    <x v="0"/>
    <s v="Ultra HD/4k (3840x2160p)"/>
    <n v="1"/>
    <n v="9999"/>
    <n v="9999"/>
  </r>
  <r>
    <x v="14"/>
    <s v="QE49LS01R"/>
    <x v="1"/>
    <x v="0"/>
    <x v="8"/>
    <s v="Ultra HD/4k (3840x2160p)"/>
    <n v="1"/>
    <n v="27199"/>
    <n v="27199"/>
  </r>
  <r>
    <x v="14"/>
    <s v="32WE850"/>
    <x v="40"/>
    <x v="0"/>
    <x v="1"/>
    <s v="HD Ready"/>
    <n v="1"/>
    <n v="2229"/>
    <n v="2229"/>
  </r>
  <r>
    <x v="14"/>
    <s v="UE55RU7172"/>
    <x v="1"/>
    <x v="0"/>
    <x v="2"/>
    <s v="Ultra HD/4k (3840x2160p)"/>
    <n v="1"/>
    <n v="13299"/>
    <n v="13299"/>
  </r>
  <r>
    <x v="14"/>
    <s v="UE50RU7410"/>
    <x v="1"/>
    <x v="0"/>
    <x v="3"/>
    <s v="Ultra HD/4k (3840x2160p)"/>
    <n v="1"/>
    <n v="15999"/>
    <n v="15999"/>
  </r>
  <r>
    <x v="14"/>
    <s v="55PUS6754"/>
    <x v="23"/>
    <x v="0"/>
    <x v="2"/>
    <s v="Ultra HD/4k (3840x2160p)"/>
    <n v="1"/>
    <n v="14829.09"/>
    <n v="14829.09"/>
  </r>
  <r>
    <x v="14"/>
    <s v="UE50RU7100"/>
    <x v="1"/>
    <x v="0"/>
    <x v="3"/>
    <s v="Ultra HD/4k (3840x2160p)"/>
    <n v="1"/>
    <n v="12765.93"/>
    <n v="12765.93"/>
  </r>
  <r>
    <x v="14"/>
    <s v="KD-55AG8"/>
    <x v="21"/>
    <x v="0"/>
    <x v="2"/>
    <s v="Ultra HD/4k (3840x2160p)"/>
    <n v="1"/>
    <n v="67999"/>
    <n v="67999"/>
  </r>
  <r>
    <x v="14"/>
    <s v="UE49RU8000"/>
    <x v="1"/>
    <x v="0"/>
    <x v="8"/>
    <s v="Ultra HD/4k (3840x2160p)"/>
    <n v="1"/>
    <n v="14999"/>
    <n v="14999"/>
  </r>
  <r>
    <x v="14"/>
    <s v="QE55Q65R"/>
    <x v="1"/>
    <x v="0"/>
    <x v="2"/>
    <s v="Ultra HD/4k (3840x2160p)"/>
    <n v="1"/>
    <n v="21888.11"/>
    <n v="21888.11"/>
  </r>
  <r>
    <x v="14"/>
    <s v="24PHS4354"/>
    <x v="23"/>
    <x v="1"/>
    <x v="6"/>
    <s v="HD Ready"/>
    <n v="1"/>
    <n v="3981.9"/>
    <n v="3981.9"/>
  </r>
  <r>
    <x v="14"/>
    <s v="UE43RU7400"/>
    <x v="1"/>
    <x v="0"/>
    <x v="0"/>
    <s v="Ultra HD/4k (3840x2160p)"/>
    <n v="1"/>
    <n v="12199"/>
    <n v="12199"/>
  </r>
  <r>
    <x v="14"/>
    <s v="QE75Q60R"/>
    <x v="1"/>
    <x v="0"/>
    <x v="17"/>
    <s v="Ultra HD/4k (3840x2160p)"/>
    <n v="1"/>
    <n v="47999"/>
    <n v="47999"/>
  </r>
  <r>
    <x v="14"/>
    <s v="32HE5606"/>
    <x v="27"/>
    <x v="0"/>
    <x v="1"/>
    <s v="HD Ready"/>
    <n v="1"/>
    <n v="5748.1"/>
    <n v="5748.1"/>
  </r>
  <r>
    <x v="14"/>
    <s v="LE2255TS2"/>
    <x v="38"/>
    <x v="1"/>
    <x v="11"/>
    <s v="Full HD"/>
    <n v="1"/>
    <n v="1921.82"/>
    <n v="1921.82"/>
  </r>
  <r>
    <x v="14"/>
    <s v="40FE5606"/>
    <x v="27"/>
    <x v="0"/>
    <x v="4"/>
    <s v="Full HD"/>
    <n v="1"/>
    <n v="6999"/>
    <n v="6999"/>
  </r>
  <r>
    <x v="14"/>
    <s v="24FR50WU"/>
    <x v="3"/>
    <x v="0"/>
    <x v="6"/>
    <s v="Full HD"/>
    <n v="1"/>
    <n v="4099"/>
    <n v="4099"/>
  </r>
  <r>
    <x v="14"/>
    <s v="LE32CT5550AK"/>
    <x v="8"/>
    <x v="0"/>
    <x v="1"/>
    <s v="Full HD"/>
    <n v="1"/>
    <n v="4999"/>
    <n v="4999"/>
  </r>
  <r>
    <x v="14"/>
    <s v="LC-70UI9362"/>
    <x v="25"/>
    <x v="0"/>
    <x v="16"/>
    <s v="Ultra HD/4k (3840x2160p)"/>
    <n v="1"/>
    <n v="26999"/>
    <n v="26999"/>
  </r>
  <r>
    <x v="14"/>
    <s v="LC-40FI5012E"/>
    <x v="25"/>
    <x v="0"/>
    <x v="4"/>
    <s v="Full HD"/>
    <n v="1"/>
    <n v="6998"/>
    <n v="6998"/>
  </r>
  <r>
    <x v="14"/>
    <s v="20DH4030"/>
    <x v="9"/>
    <x v="1"/>
    <x v="18"/>
    <s v="HD Ready"/>
    <n v="1"/>
    <n v="1899"/>
    <n v="1899"/>
  </r>
  <r>
    <x v="14"/>
    <s v="LE40CT5030AK"/>
    <x v="8"/>
    <x v="1"/>
    <x v="4"/>
    <s v="Full HD"/>
    <n v="1"/>
    <n v="4498.9799999999996"/>
    <n v="4498.9799999999996"/>
  </r>
  <r>
    <x v="14"/>
    <s v="43UP50G"/>
    <x v="3"/>
    <x v="0"/>
    <x v="0"/>
    <s v="Ultra HD/4k (3840x2160p)"/>
    <n v="1"/>
    <n v="7776.96"/>
    <n v="7776.96"/>
  </r>
  <r>
    <x v="14"/>
    <s v="55UP50GU"/>
    <x v="3"/>
    <x v="0"/>
    <x v="2"/>
    <s v="Ultra HD/4k (3840x2160p)"/>
    <n v="1"/>
    <n v="10449"/>
    <n v="10449"/>
  </r>
  <r>
    <x v="14"/>
    <s v="32HE2HDT"/>
    <x v="19"/>
    <x v="1"/>
    <x v="1"/>
    <s v="HD Ready"/>
    <n v="1"/>
    <n v="2698"/>
    <n v="2698"/>
  </r>
  <r>
    <x v="14"/>
    <s v="43AS2UHDTA1.5"/>
    <x v="19"/>
    <x v="0"/>
    <x v="0"/>
    <s v="Ultra HD/4k (3840x2160p)"/>
    <n v="1"/>
    <n v="5999"/>
    <n v="5999"/>
  </r>
  <r>
    <x v="14"/>
    <s v="GTV32T2"/>
    <x v="33"/>
    <x v="1"/>
    <x v="1"/>
    <s v="HD Ready"/>
    <n v="1"/>
    <n v="2399"/>
    <n v="2399"/>
  </r>
  <r>
    <x v="14"/>
    <s v="50UR50GU"/>
    <x v="3"/>
    <x v="0"/>
    <x v="3"/>
    <s v="Ultra HD/4k (3840x2160p)"/>
    <n v="1"/>
    <n v="7855.58"/>
    <n v="7855.58"/>
  </r>
  <r>
    <x v="14"/>
    <s v="32HR50GU"/>
    <x v="3"/>
    <x v="0"/>
    <x v="1"/>
    <s v="HD Ready"/>
    <n v="1"/>
    <n v="4799"/>
    <n v="4799"/>
  </r>
  <r>
    <x v="14"/>
    <s v="LE-4348"/>
    <x v="26"/>
    <x v="0"/>
    <x v="0"/>
    <s v="Full HD"/>
    <n v="1"/>
    <n v="7499"/>
    <n v="7499"/>
  </r>
  <r>
    <x v="14"/>
    <s v="40L2863"/>
    <x v="7"/>
    <x v="0"/>
    <x v="4"/>
    <s v="Full HD"/>
    <n v="1"/>
    <n v="8999"/>
    <n v="8999"/>
  </r>
  <r>
    <x v="14"/>
    <s v="UE32N4010"/>
    <x v="1"/>
    <x v="1"/>
    <x v="1"/>
    <s v="HD Ready"/>
    <n v="1"/>
    <n v="5499"/>
    <n v="5499"/>
  </r>
  <r>
    <x v="14"/>
    <s v="SRT 24HA3303U"/>
    <x v="57"/>
    <x v="0"/>
    <x v="6"/>
    <s v="HD Ready"/>
    <n v="1"/>
    <n v="1999"/>
    <n v="1999"/>
  </r>
  <r>
    <x v="14"/>
    <s v="50DP600"/>
    <x v="31"/>
    <x v="0"/>
    <x v="3"/>
    <s v="Ultra HD/4k (3840x2160p)"/>
    <n v="1"/>
    <n v="8299"/>
    <n v="8299"/>
  </r>
  <r>
    <x v="14"/>
    <s v="UE49N5500"/>
    <x v="1"/>
    <x v="0"/>
    <x v="8"/>
    <s v="Full HD"/>
    <n v="1"/>
    <n v="11999"/>
    <n v="11999"/>
  </r>
  <r>
    <x v="14"/>
    <s v="LED-32G5000 SMART + T2"/>
    <x v="2"/>
    <x v="0"/>
    <x v="1"/>
    <s v="HD Ready"/>
    <n v="1"/>
    <n v="1700"/>
    <n v="1700"/>
  </r>
  <r>
    <x v="14"/>
    <s v="LC-43UI7352E"/>
    <x v="25"/>
    <x v="0"/>
    <x v="0"/>
    <s v="Ultra HD/4k (3840x2160p)"/>
    <n v="1"/>
    <n v="8620.75"/>
    <n v="8620.75"/>
  </r>
  <r>
    <x v="14"/>
    <s v="LC-32HI3322E"/>
    <x v="25"/>
    <x v="1"/>
    <x v="1"/>
    <s v="HD Ready"/>
    <n v="1"/>
    <n v="3598.98"/>
    <n v="3598.98"/>
  </r>
  <r>
    <x v="14"/>
    <s v="LED-40E1800 SMART + T2"/>
    <x v="2"/>
    <x v="0"/>
    <x v="4"/>
    <s v="Full HD"/>
    <n v="1"/>
    <n v="3294"/>
    <n v="3294"/>
  </r>
  <r>
    <x v="14"/>
    <s v="43LK5100PLB"/>
    <x v="4"/>
    <x v="1"/>
    <x v="0"/>
    <s v="Full HD"/>
    <n v="1"/>
    <n v="7899"/>
    <n v="7899"/>
  </r>
  <r>
    <x v="14"/>
    <s v="UHD-40E6000 SMART + T2"/>
    <x v="2"/>
    <x v="0"/>
    <x v="4"/>
    <s v="Ultra HD/4k (3840x2160p)"/>
    <n v="1"/>
    <n v="4199"/>
    <n v="4199"/>
  </r>
  <r>
    <x v="14"/>
    <s v="32PHS4203"/>
    <x v="23"/>
    <x v="1"/>
    <x v="1"/>
    <s v="HD Ready"/>
    <n v="1"/>
    <n v="4599"/>
    <n v="4599"/>
  </r>
  <r>
    <x v="14"/>
    <s v="49UK6390PLG"/>
    <x v="4"/>
    <x v="0"/>
    <x v="8"/>
    <s v="Ultra HD/4k (3840x2160p)"/>
    <n v="1"/>
    <n v="17999.900000000001"/>
    <n v="17999.900000000001"/>
  </r>
  <r>
    <x v="14"/>
    <s v="UE49NU7500"/>
    <x v="1"/>
    <x v="0"/>
    <x v="8"/>
    <s v="Ultra HD/4k (3840x2160p)"/>
    <n v="1"/>
    <n v="13748.22"/>
    <n v="13748.22"/>
  </r>
  <r>
    <x v="14"/>
    <s v="KD-43XF7596"/>
    <x v="21"/>
    <x v="0"/>
    <x v="0"/>
    <s v="Ultra HD/4k (3840x2160p)"/>
    <n v="1"/>
    <n v="15555"/>
    <n v="15555"/>
  </r>
  <r>
    <x v="14"/>
    <s v="49SK8100PLA"/>
    <x v="4"/>
    <x v="0"/>
    <x v="8"/>
    <s v="Ultra HD/4k (3840x2160p)"/>
    <n v="1"/>
    <n v="15999"/>
    <n v="15999"/>
  </r>
  <r>
    <x v="14"/>
    <s v="40FTS11"/>
    <x v="42"/>
    <x v="0"/>
    <x v="4"/>
    <s v="Full HD"/>
    <n v="1"/>
    <n v="4999"/>
    <n v="4999"/>
  </r>
  <r>
    <x v="14"/>
    <s v="32PHT4503"/>
    <x v="23"/>
    <x v="1"/>
    <x v="1"/>
    <s v="HD Ready"/>
    <n v="1"/>
    <n v="4599"/>
    <n v="4599"/>
  </r>
  <r>
    <x v="14"/>
    <s v="55UK6470PLC"/>
    <x v="4"/>
    <x v="0"/>
    <x v="2"/>
    <s v="Ultra HD/4k (3840x2160p)"/>
    <n v="1"/>
    <n v="13500"/>
    <n v="13500"/>
  </r>
  <r>
    <x v="14"/>
    <s v="43UK6750PLD"/>
    <x v="4"/>
    <x v="0"/>
    <x v="0"/>
    <s v="Ultra HD/4k (3840x2160p)"/>
    <n v="1"/>
    <n v="11199"/>
    <n v="11199"/>
  </r>
  <r>
    <x v="14"/>
    <s v="55DC760"/>
    <x v="31"/>
    <x v="0"/>
    <x v="2"/>
    <s v="Ultra HD/4k (3840x2160p)"/>
    <n v="1"/>
    <n v="14489"/>
    <n v="14489"/>
  </r>
  <r>
    <x v="14"/>
    <s v="43DP640"/>
    <x v="31"/>
    <x v="0"/>
    <x v="0"/>
    <s v="Ultra HD/4k (3840x2160p)"/>
    <n v="1"/>
    <n v="7099"/>
    <n v="7099"/>
  </r>
  <r>
    <x v="14"/>
    <s v="43PUS7303"/>
    <x v="23"/>
    <x v="0"/>
    <x v="0"/>
    <s v="Ultra HD/4k (3840x2160p)"/>
    <n v="1"/>
    <n v="13798.98"/>
    <n v="13798.98"/>
  </r>
  <r>
    <x v="14"/>
    <s v="QE55Q7FN"/>
    <x v="1"/>
    <x v="0"/>
    <x v="2"/>
    <s v="Ultra HD/4k (3840x2160p)"/>
    <n v="1"/>
    <n v="31500"/>
    <n v="31500"/>
  </r>
  <r>
    <x v="14"/>
    <s v="22HE1FHDT"/>
    <x v="19"/>
    <x v="1"/>
    <x v="12"/>
    <s v="Full HD"/>
    <n v="1"/>
    <n v="2199"/>
    <n v="2199"/>
  </r>
  <r>
    <x v="14"/>
    <s v="LT-24MU380"/>
    <x v="13"/>
    <x v="1"/>
    <x v="6"/>
    <s v="HD Ready"/>
    <n v="1"/>
    <n v="2519"/>
    <n v="2519"/>
  </r>
  <r>
    <x v="14"/>
    <s v="40S1750"/>
    <x v="7"/>
    <x v="1"/>
    <x v="4"/>
    <s v="HD Ready"/>
    <n v="1"/>
    <n v="6335"/>
    <n v="6335"/>
  </r>
  <r>
    <x v="14"/>
    <s v="LE21CT5000"/>
    <x v="8"/>
    <x v="1"/>
    <x v="28"/>
    <s v="Full HD"/>
    <n v="1"/>
    <n v="2548"/>
    <n v="2548"/>
  </r>
  <r>
    <x v="14"/>
    <s v="L43FHD22B"/>
    <x v="16"/>
    <x v="1"/>
    <x v="0"/>
    <s v="Full HD"/>
    <n v="1"/>
    <n v="4208.09"/>
    <n v="4208.09"/>
  </r>
  <r>
    <x v="14"/>
    <s v="LC-40FG3342E"/>
    <x v="25"/>
    <x v="1"/>
    <x v="4"/>
    <s v="Full HD"/>
    <n v="1"/>
    <n v="5369"/>
    <n v="5369"/>
  </r>
  <r>
    <x v="14"/>
    <s v="LE-3227"/>
    <x v="26"/>
    <x v="0"/>
    <x v="1"/>
    <s v="HD Ready"/>
    <n v="1"/>
    <n v="3699"/>
    <n v="3699"/>
  </r>
  <r>
    <x v="14"/>
    <s v="43N3000UW"/>
    <x v="5"/>
    <x v="0"/>
    <x v="0"/>
    <s v="Ultra HD/4k (3840x2160p)"/>
    <n v="1"/>
    <n v="6999"/>
    <n v="6999"/>
  </r>
  <r>
    <x v="14"/>
    <s v="43N2170PW"/>
    <x v="5"/>
    <x v="0"/>
    <x v="0"/>
    <s v="Full HD"/>
    <n v="1"/>
    <n v="6799"/>
    <n v="6799"/>
  </r>
  <r>
    <x v="14"/>
    <s v="32LJ500V"/>
    <x v="4"/>
    <x v="1"/>
    <x v="1"/>
    <s v="Full HD"/>
    <n v="1"/>
    <n v="7499"/>
    <n v="7499"/>
  </r>
  <r>
    <x v="14"/>
    <s v="55M5010UW"/>
    <x v="5"/>
    <x v="0"/>
    <x v="2"/>
    <s v="Ultra HD/4k (3840x2160p)"/>
    <n v="1"/>
    <n v="11399"/>
    <n v="11399"/>
  </r>
  <r>
    <x v="14"/>
    <s v="KD-49XE8096"/>
    <x v="21"/>
    <x v="0"/>
    <x v="8"/>
    <s v="Ultra HD/4k (3840x2160p)"/>
    <n v="1"/>
    <n v="7799"/>
    <n v="7799"/>
  </r>
  <r>
    <x v="14"/>
    <s v="55DF5030"/>
    <x v="9"/>
    <x v="0"/>
    <x v="2"/>
    <s v="Full HD"/>
    <n v="1"/>
    <n v="9299"/>
    <n v="9299"/>
  </r>
  <r>
    <x v="14"/>
    <s v="32DH5030"/>
    <x v="9"/>
    <x v="0"/>
    <x v="5"/>
    <s v="HD Ready"/>
    <n v="1"/>
    <n v="3299"/>
    <n v="3299"/>
  </r>
  <r>
    <x v="14"/>
    <s v="48DF5030"/>
    <x v="9"/>
    <x v="0"/>
    <x v="26"/>
    <s v="Full HD"/>
    <n v="1"/>
    <n v="4549"/>
    <n v="4549"/>
  </r>
  <r>
    <x v="14"/>
    <s v="LT-32M350"/>
    <x v="13"/>
    <x v="1"/>
    <x v="1"/>
    <s v="HD Ready"/>
    <n v="1"/>
    <n v="3099"/>
    <n v="3099"/>
  </r>
  <r>
    <x v="14"/>
    <s v="LE28CT1000"/>
    <x v="8"/>
    <x v="1"/>
    <x v="7"/>
    <s v="HD Ready"/>
    <n v="1"/>
    <n v="2399"/>
    <n v="2399"/>
  </r>
  <r>
    <x v="14"/>
    <s v="UE49KU6400"/>
    <x v="1"/>
    <x v="0"/>
    <x v="8"/>
    <s v="Ultra HD/4k (3840x2160p)"/>
    <n v="1"/>
    <n v="9899"/>
    <n v="9899"/>
  </r>
  <r>
    <x v="14"/>
    <s v="32LH510B"/>
    <x v="4"/>
    <x v="0"/>
    <x v="1"/>
    <s v="HD Ready"/>
    <n v="1"/>
    <n v="5192.12"/>
    <n v="5192.12"/>
  </r>
  <r>
    <x v="14"/>
    <s v="UE55KU6000"/>
    <x v="1"/>
    <x v="0"/>
    <x v="2"/>
    <s v="Ultra HD/4k (3840x2160p)"/>
    <n v="1"/>
    <n v="14999"/>
    <n v="14999"/>
  </r>
  <r>
    <x v="14"/>
    <s v="LD-4320"/>
    <x v="26"/>
    <x v="1"/>
    <x v="0"/>
    <s v="Full HD"/>
    <n v="1"/>
    <n v="6299"/>
    <n v="6299"/>
  </r>
  <r>
    <x v="14"/>
    <s v="LE2855T2"/>
    <x v="38"/>
    <x v="1"/>
    <x v="7"/>
    <s v="HD Ready"/>
    <n v="1"/>
    <n v="2914.87"/>
    <n v="2914.87"/>
  </r>
  <r>
    <x v="14"/>
    <s v="LE2455T2"/>
    <x v="38"/>
    <x v="1"/>
    <x v="6"/>
    <s v="HD Ready"/>
    <n v="1"/>
    <n v="2048.58"/>
    <n v="2048.58"/>
  </r>
  <r>
    <x v="14"/>
    <s v="MTV-2434LTA2"/>
    <x v="6"/>
    <x v="0"/>
    <x v="6"/>
    <s v="HD Ready"/>
    <n v="0.95"/>
    <n v="2585.6"/>
    <n v="2456.3200000000002"/>
  </r>
  <r>
    <x v="14"/>
    <s v="LE32CT1000"/>
    <x v="8"/>
    <x v="1"/>
    <x v="1"/>
    <s v="HD Ready"/>
    <n v="0.95"/>
    <n v="4362.05"/>
    <n v="4143.9475000000002"/>
  </r>
  <r>
    <x v="14"/>
    <s v="43FK30G"/>
    <x v="3"/>
    <x v="0"/>
    <x v="0"/>
    <s v="Full HD"/>
    <n v="-0.95"/>
    <n v="11499"/>
    <n v="-10924.05"/>
  </r>
  <r>
    <x v="14"/>
    <s v="49UK30G"/>
    <x v="3"/>
    <x v="0"/>
    <x v="8"/>
    <s v="Ultra HD/4k (3840x2160p)"/>
    <n v="-0.95"/>
    <n v="15899"/>
    <n v="-15104.05"/>
  </r>
  <r>
    <x v="14"/>
    <s v="43HE1FHDT"/>
    <x v="19"/>
    <x v="1"/>
    <x v="0"/>
    <s v="Full HD"/>
    <n v="-1"/>
    <n v="5199"/>
    <n v="-5199"/>
  </r>
  <r>
    <x v="14"/>
    <s v="43S2850"/>
    <x v="7"/>
    <x v="1"/>
    <x v="32"/>
    <s v="Full HD"/>
    <n v="-1"/>
    <n v="5332.8"/>
    <n v="-5332.8"/>
  </r>
  <r>
    <x v="14"/>
    <s v="24DH5500"/>
    <x v="8"/>
    <x v="0"/>
    <x v="6"/>
    <s v="HD Ready"/>
    <n v="-1"/>
    <n v="2799"/>
    <n v="-2799"/>
  </r>
  <r>
    <x v="14"/>
    <s v="H50B7300"/>
    <x v="5"/>
    <x v="0"/>
    <x v="9"/>
    <s v="Ultra HD/4k (3840x2160p)"/>
    <n v="-1"/>
    <n v="8909"/>
    <n v="-8909"/>
  </r>
  <r>
    <x v="14"/>
    <s v="55SM9010PLA"/>
    <x v="4"/>
    <x v="0"/>
    <x v="2"/>
    <s v="Ultra HD/4k (3840x2160p)"/>
    <n v="-1"/>
    <n v="29999"/>
    <n v="-29999"/>
  </r>
  <r>
    <x v="14"/>
    <s v="65SM8600PLA"/>
    <x v="4"/>
    <x v="0"/>
    <x v="14"/>
    <s v="Ultra HD/4k (3840x2160p)"/>
    <n v="-1"/>
    <n v="43163.9"/>
    <n v="-43163.9"/>
  </r>
  <r>
    <x v="14"/>
    <s v="QE55Q80R"/>
    <x v="1"/>
    <x v="0"/>
    <x v="2"/>
    <s v="Ultra HD/4k (3840x2160p)"/>
    <n v="-1"/>
    <n v="32174"/>
    <n v="-32174"/>
  </r>
  <r>
    <x v="14"/>
    <s v="LE55CU6530AK"/>
    <x v="8"/>
    <x v="0"/>
    <x v="2"/>
    <s v="Ultra HD/4k (3840x2160p)"/>
    <n v="-1"/>
    <n v="12999"/>
    <n v="-12999"/>
  </r>
  <r>
    <x v="14"/>
    <s v="LC-40UI7452E"/>
    <x v="25"/>
    <x v="0"/>
    <x v="4"/>
    <s v="Ultra HD/4k (3840x2160p)"/>
    <n v="-1"/>
    <n v="8399"/>
    <n v="-8399"/>
  </r>
  <r>
    <x v="14"/>
    <s v="32DH4530"/>
    <x v="9"/>
    <x v="1"/>
    <x v="5"/>
    <s v="HD Ready"/>
    <n v="-1"/>
    <n v="3599"/>
    <n v="-3599"/>
  </r>
  <r>
    <x v="14"/>
    <s v="49CU6549MC"/>
    <x v="8"/>
    <x v="0"/>
    <x v="8"/>
    <s v="Ultra HD/4k (3840x2160p)"/>
    <n v="-1"/>
    <n v="13999"/>
    <n v="-13999"/>
  </r>
  <r>
    <x v="14"/>
    <s v="32W2863"/>
    <x v="7"/>
    <x v="0"/>
    <x v="1"/>
    <s v="HD Ready"/>
    <n v="-1"/>
    <n v="4999"/>
    <n v="-4999"/>
  </r>
  <r>
    <x v="14"/>
    <s v="LT-50MU780"/>
    <x v="13"/>
    <x v="1"/>
    <x v="3"/>
    <s v="Ultra HD/4k (3840x2160p)"/>
    <n v="-1"/>
    <n v="9999"/>
    <n v="-9999"/>
  </r>
  <r>
    <x v="14"/>
    <s v="LED-48G5000 + T2"/>
    <x v="2"/>
    <x v="1"/>
    <x v="26"/>
    <s v="Full HD"/>
    <n v="-1"/>
    <n v="5879"/>
    <n v="-5879"/>
  </r>
  <r>
    <x v="14"/>
    <s v="UE55NU7102"/>
    <x v="1"/>
    <x v="0"/>
    <x v="2"/>
    <s v="Ultra HD/4k (3840x2160p)"/>
    <n v="-1"/>
    <n v="13299"/>
    <n v="-13299"/>
  </r>
  <r>
    <x v="14"/>
    <s v="40FK32G"/>
    <x v="3"/>
    <x v="0"/>
    <x v="4"/>
    <s v="Full HD"/>
    <n v="-1"/>
    <n v="9999"/>
    <n v="-9999"/>
  </r>
  <r>
    <x v="14"/>
    <s v="22DF4530"/>
    <x v="9"/>
    <x v="1"/>
    <x v="12"/>
    <s v="Full HD"/>
    <n v="-1"/>
    <n v="1804"/>
    <n v="-1804"/>
  </r>
  <r>
    <x v="14"/>
    <s v="TV32C1"/>
    <x v="18"/>
    <x v="1"/>
    <x v="1"/>
    <s v="HD Ready"/>
    <n v="-1"/>
    <n v="5199"/>
    <n v="-5199"/>
  </r>
  <r>
    <x v="14"/>
    <s v="65UP50GU"/>
    <x v="3"/>
    <x v="0"/>
    <x v="14"/>
    <s v="Ultra HD/4k (3840x2160p)"/>
    <n v="-2"/>
    <n v="20999"/>
    <n v="-41998"/>
  </r>
  <r>
    <x v="15"/>
    <s v="4A 32"/>
    <x v="0"/>
    <x v="0"/>
    <x v="1"/>
    <s v="HD Ready"/>
    <n v="1203"/>
    <n v="4460.2918287599996"/>
    <n v="5365731.07"/>
  </r>
  <r>
    <x v="15"/>
    <s v="UE43TU7100"/>
    <x v="1"/>
    <x v="0"/>
    <x v="0"/>
    <s v="Ultra HD/4k (3840x2160p)"/>
    <n v="1071"/>
    <n v="10705.465536879999"/>
    <n v="11465553.59"/>
  </r>
  <r>
    <x v="15"/>
    <s v="TV 4S 43"/>
    <x v="0"/>
    <x v="0"/>
    <x v="0"/>
    <s v="Ultra HD/4k (3840x2160p)"/>
    <n v="873"/>
    <n v="8176.90489118"/>
    <n v="7138437.9699999997"/>
  </r>
  <r>
    <x v="15"/>
    <s v="UE32T5300"/>
    <x v="1"/>
    <x v="0"/>
    <x v="1"/>
    <s v="Full HD"/>
    <n v="871"/>
    <n v="6629.6598851899998"/>
    <n v="5774433.7599999998"/>
  </r>
  <r>
    <x v="15"/>
    <s v="32H600GU"/>
    <x v="3"/>
    <x v="0"/>
    <x v="1"/>
    <s v="HD Ready"/>
    <n v="650"/>
    <n v="3931.0718461500001"/>
    <n v="2555196.7000000002"/>
  </r>
  <r>
    <x v="15"/>
    <s v="UE43T5300"/>
    <x v="1"/>
    <x v="0"/>
    <x v="0"/>
    <s v="Full HD"/>
    <n v="631"/>
    <n v="8641.97231379"/>
    <n v="5453084.5300000003"/>
  </r>
  <r>
    <x v="15"/>
    <s v="UE55TU7100"/>
    <x v="1"/>
    <x v="0"/>
    <x v="2"/>
    <s v="Ultra HD/4k (3840x2160p)"/>
    <n v="489"/>
    <n v="15134.74310838"/>
    <n v="7400889.3799999999"/>
  </r>
  <r>
    <x v="15"/>
    <s v="43UN71006LB"/>
    <x v="4"/>
    <x v="0"/>
    <x v="0"/>
    <s v="Ultra HD/4k (3840x2160p)"/>
    <n v="487"/>
    <n v="10757.2213347"/>
    <n v="5238766.79"/>
  </r>
  <r>
    <x v="15"/>
    <s v="32B6700HA"/>
    <x v="5"/>
    <x v="0"/>
    <x v="1"/>
    <s v="HD Ready"/>
    <n v="431"/>
    <n v="4446.2194431600001"/>
    <n v="1916320.58"/>
  </r>
  <r>
    <x v="15"/>
    <s v="32LM6300PLA"/>
    <x v="4"/>
    <x v="0"/>
    <x v="1"/>
    <s v="Full HD"/>
    <n v="424"/>
    <n v="6693.4470518899998"/>
    <n v="2838021.55"/>
  </r>
  <r>
    <x v="15"/>
    <s v="UE32T4500"/>
    <x v="1"/>
    <x v="0"/>
    <x v="1"/>
    <s v="HD Ready"/>
    <n v="409"/>
    <n v="5897.3832029300002"/>
    <n v="2412029.73"/>
  </r>
  <r>
    <x v="15"/>
    <s v="43LM6300PLA"/>
    <x v="4"/>
    <x v="0"/>
    <x v="0"/>
    <s v="Full HD"/>
    <n v="370"/>
    <n v="8623.6507567600001"/>
    <n v="3190750.78"/>
  </r>
  <r>
    <x v="15"/>
    <s v="TV UHD 4S 50 INTERNATIONAL"/>
    <x v="0"/>
    <x v="0"/>
    <x v="3"/>
    <s v="Ultra HD/4k (3840x2160p)"/>
    <n v="342"/>
    <n v="9878.6838304100002"/>
    <n v="3378509.87"/>
  </r>
  <r>
    <x v="15"/>
    <s v="TV 4S 55 INTERNATIONAL EDITION"/>
    <x v="0"/>
    <x v="0"/>
    <x v="2"/>
    <s v="Ultra HD/4k (3840x2160p)"/>
    <n v="329"/>
    <n v="12330.87"/>
    <n v="4056856.23"/>
  </r>
  <r>
    <x v="15"/>
    <s v="UE24N4500"/>
    <x v="1"/>
    <x v="0"/>
    <x v="6"/>
    <s v="HD Ready"/>
    <n v="301"/>
    <n v="5173.5352491699996"/>
    <n v="1557234.11"/>
  </r>
  <r>
    <x v="15"/>
    <s v="UE50NU7002"/>
    <x v="1"/>
    <x v="0"/>
    <x v="3"/>
    <s v="Ultra HD/4k (3840x2160p)"/>
    <n v="298"/>
    <n v="11831.60248322"/>
    <n v="3525817.54"/>
  </r>
  <r>
    <x v="15"/>
    <s v="32S2855"/>
    <x v="7"/>
    <x v="1"/>
    <x v="1"/>
    <s v="HD Ready"/>
    <n v="292"/>
    <n v="2954.1541095900002"/>
    <n v="862613"/>
  </r>
  <r>
    <x v="15"/>
    <s v="40F600"/>
    <x v="3"/>
    <x v="0"/>
    <x v="4"/>
    <s v="Full HD"/>
    <n v="280"/>
    <n v="6026.3525714300004"/>
    <n v="1687378.72"/>
  </r>
  <r>
    <x v="15"/>
    <s v="32H700"/>
    <x v="3"/>
    <x v="0"/>
    <x v="1"/>
    <s v="HD Ready"/>
    <n v="263"/>
    <n v="4228.4412547499996"/>
    <n v="1112080.05"/>
  </r>
  <r>
    <x v="15"/>
    <s v="LED-32G5000 + T2"/>
    <x v="2"/>
    <x v="1"/>
    <x v="1"/>
    <s v="HD Ready"/>
    <n v="258"/>
    <n v="2665.1631782899999"/>
    <n v="687612.1"/>
  </r>
  <r>
    <x v="15"/>
    <s v="UE50TU8000"/>
    <x v="1"/>
    <x v="0"/>
    <x v="3"/>
    <s v="Ultra HD/4k (3840x2160p)"/>
    <n v="253"/>
    <n v="15721.94588933"/>
    <n v="3977652.31"/>
  </r>
  <r>
    <x v="15"/>
    <s v="32H500GU"/>
    <x v="3"/>
    <x v="1"/>
    <x v="1"/>
    <s v="HD Ready"/>
    <n v="221"/>
    <n v="3275.3776923099999"/>
    <n v="723858.47"/>
  </r>
  <r>
    <x v="15"/>
    <s v="32LK610BPLC"/>
    <x v="4"/>
    <x v="0"/>
    <x v="1"/>
    <s v="HD Ready"/>
    <n v="214"/>
    <n v="5849.5913551399999"/>
    <n v="1251812.55"/>
  </r>
  <r>
    <x v="15"/>
    <s v="UE32T4510"/>
    <x v="1"/>
    <x v="0"/>
    <x v="1"/>
    <s v="HD Ready"/>
    <n v="211"/>
    <n v="5881.2700947900003"/>
    <n v="1240947.99"/>
  </r>
  <r>
    <x v="15"/>
    <s v="UE43TU8500"/>
    <x v="1"/>
    <x v="0"/>
    <x v="0"/>
    <s v="Ultra HD/4k (3840x2160p)"/>
    <n v="205"/>
    <n v="15436.85995122"/>
    <n v="3164556.29"/>
  </r>
  <r>
    <x v="15"/>
    <s v="LED-24G5000 + T2"/>
    <x v="2"/>
    <x v="1"/>
    <x v="6"/>
    <s v="HD Ready"/>
    <n v="200"/>
    <n v="2085.8937999999998"/>
    <n v="417178.76"/>
  </r>
  <r>
    <x v="15"/>
    <s v="QE50Q60T"/>
    <x v="1"/>
    <x v="0"/>
    <x v="3"/>
    <s v="Ultra HD/4k (3840x2160p)"/>
    <n v="199"/>
    <n v="21646.817989949999"/>
    <n v="4307716.78"/>
  </r>
  <r>
    <x v="15"/>
    <s v="43U700"/>
    <x v="3"/>
    <x v="0"/>
    <x v="0"/>
    <s v="Ultra HD/4k (3840x2160p)"/>
    <n v="192"/>
    <n v="7721.4819791700002"/>
    <n v="1482524.54"/>
  </r>
  <r>
    <x v="15"/>
    <s v="LED-24G5000 SMART + T2"/>
    <x v="2"/>
    <x v="1"/>
    <x v="6"/>
    <s v="HD Ready"/>
    <n v="190"/>
    <n v="2692.2095263199999"/>
    <n v="511519.81"/>
  </r>
  <r>
    <x v="15"/>
    <s v="QE43Q60T"/>
    <x v="1"/>
    <x v="0"/>
    <x v="0"/>
    <s v="Ultra HD/4k (3840x2160p)"/>
    <n v="187"/>
    <n v="18237.596470590001"/>
    <n v="3410430.54"/>
  </r>
  <r>
    <x v="15"/>
    <s v="LE-32F2S"/>
    <x v="14"/>
    <x v="0"/>
    <x v="1"/>
    <s v="HD Ready"/>
    <n v="180"/>
    <n v="3164.3888888900001"/>
    <n v="569590"/>
  </r>
  <r>
    <x v="15"/>
    <s v="UE32M5500"/>
    <x v="1"/>
    <x v="0"/>
    <x v="1"/>
    <s v="Full HD"/>
    <n v="172"/>
    <n v="10377.529476739999"/>
    <n v="1784935.07"/>
  </r>
  <r>
    <x v="15"/>
    <s v="UE55TU8500"/>
    <x v="1"/>
    <x v="0"/>
    <x v="2"/>
    <s v="Ultra HD/4k (3840x2160p)"/>
    <n v="167"/>
    <n v="20415.958203589998"/>
    <n v="3409465.02"/>
  </r>
  <r>
    <x v="15"/>
    <s v="UE50TU7100"/>
    <x v="1"/>
    <x v="0"/>
    <x v="3"/>
    <s v="Ultra HD/4k (3840x2160p)"/>
    <n v="163"/>
    <n v="13588.744907980001"/>
    <n v="2214965.42"/>
  </r>
  <r>
    <x v="15"/>
    <s v="UE43TU8000"/>
    <x v="1"/>
    <x v="0"/>
    <x v="0"/>
    <s v="Ultra HD/4k (3840x2160p)"/>
    <n v="162"/>
    <n v="13235.17376543"/>
    <n v="2144098.15"/>
  </r>
  <r>
    <x v="15"/>
    <s v="43UN74006LB"/>
    <x v="4"/>
    <x v="0"/>
    <x v="0"/>
    <s v="Ultra HD/4k (3840x2160p)"/>
    <n v="148"/>
    <n v="12727.41554054"/>
    <n v="1883657.5"/>
  </r>
  <r>
    <x v="15"/>
    <s v="32TH1"/>
    <x v="24"/>
    <x v="1"/>
    <x v="1"/>
    <s v="HD Ready"/>
    <n v="148"/>
    <n v="2485.9790540499998"/>
    <n v="367924.9"/>
  </r>
  <r>
    <x v="15"/>
    <s v="24H600"/>
    <x v="3"/>
    <x v="0"/>
    <x v="6"/>
    <s v="HD Ready"/>
    <n v="141"/>
    <n v="3906.09134752"/>
    <n v="550758.88"/>
  </r>
  <r>
    <x v="15"/>
    <s v="MTV-3230HT2"/>
    <x v="6"/>
    <x v="1"/>
    <x v="1"/>
    <s v="HD Ready"/>
    <n v="140"/>
    <n v="2664.25"/>
    <n v="372995"/>
  </r>
  <r>
    <x v="15"/>
    <s v="49UM7050PLF"/>
    <x v="4"/>
    <x v="0"/>
    <x v="8"/>
    <s v="Ultra HD/4k (3840x2160p)"/>
    <n v="129"/>
    <n v="11762.968294570001"/>
    <n v="1517422.91"/>
  </r>
  <r>
    <x v="15"/>
    <s v="LT-32MU380"/>
    <x v="13"/>
    <x v="1"/>
    <x v="1"/>
    <s v="HD Ready"/>
    <n v="127"/>
    <n v="3060.6299212600002"/>
    <n v="388700"/>
  </r>
  <r>
    <x v="15"/>
    <s v="43UN81006LB"/>
    <x v="4"/>
    <x v="0"/>
    <x v="0"/>
    <s v="Ultra HD/4k (3840x2160p)"/>
    <n v="121"/>
    <n v="13539.119752070001"/>
    <n v="1638233.49"/>
  </r>
  <r>
    <x v="15"/>
    <s v="LED-32H7000 SMART + T2"/>
    <x v="2"/>
    <x v="0"/>
    <x v="1"/>
    <s v="HD Ready"/>
    <n v="120"/>
    <n v="3534.0441666699999"/>
    <n v="424085.3"/>
  </r>
  <r>
    <x v="15"/>
    <s v="MTV-2450HT2"/>
    <x v="6"/>
    <x v="1"/>
    <x v="6"/>
    <s v="HD Ready"/>
    <n v="120"/>
    <n v="1990.4491666700001"/>
    <n v="238853.9"/>
  </r>
  <r>
    <x v="15"/>
    <s v="24TL510S"/>
    <x v="4"/>
    <x v="0"/>
    <x v="6"/>
    <s v="HD Ready"/>
    <n v="116"/>
    <n v="5146.71767241"/>
    <n v="597019.25"/>
  </r>
  <r>
    <x v="15"/>
    <s v="55UN71006LB"/>
    <x v="4"/>
    <x v="0"/>
    <x v="2"/>
    <s v="Ultra HD/4k (3840x2160p)"/>
    <n v="107"/>
    <n v="15134.217757009999"/>
    <n v="1619361.3"/>
  </r>
  <r>
    <x v="15"/>
    <s v="QE55Q60T"/>
    <x v="1"/>
    <x v="0"/>
    <x v="2"/>
    <s v="Ultra HD/4k (3840x2160p)"/>
    <n v="103"/>
    <n v="26133.153689319999"/>
    <n v="2691714.83"/>
  </r>
  <r>
    <x v="15"/>
    <s v="55A7400F"/>
    <x v="5"/>
    <x v="0"/>
    <x v="2"/>
    <s v="Ultra HD/4k (3840x2160p)"/>
    <n v="102"/>
    <n v="12362.52745098"/>
    <n v="1260977.8"/>
  </r>
  <r>
    <x v="15"/>
    <s v="49UN71006LB"/>
    <x v="4"/>
    <x v="0"/>
    <x v="8"/>
    <s v="Ultra HD/4k (3840x2160p)"/>
    <n v="102"/>
    <n v="13580.555"/>
    <n v="1385216.61"/>
  </r>
  <r>
    <x v="15"/>
    <s v="UE50TU8500"/>
    <x v="1"/>
    <x v="0"/>
    <x v="3"/>
    <s v="Ultra HD/4k (3840x2160p)"/>
    <n v="93"/>
    <n v="18317.942150539999"/>
    <n v="1703568.62"/>
  </r>
  <r>
    <x v="15"/>
    <s v="40S2855EC"/>
    <x v="7"/>
    <x v="1"/>
    <x v="4"/>
    <s v="Full HD"/>
    <n v="91"/>
    <n v="4913.31868132"/>
    <n v="447112"/>
  </r>
  <r>
    <x v="15"/>
    <s v="LED-43G5000 + T2"/>
    <x v="2"/>
    <x v="1"/>
    <x v="0"/>
    <s v="Full HD"/>
    <n v="89"/>
    <n v="4572.3221348300003"/>
    <n v="406936.67"/>
  </r>
  <r>
    <x v="15"/>
    <s v="50U730"/>
    <x v="3"/>
    <x v="0"/>
    <x v="3"/>
    <s v="Ultra HD/4k (3840x2160p)"/>
    <n v="88"/>
    <n v="9756.1329545499993"/>
    <n v="858539.7"/>
  </r>
  <r>
    <x v="15"/>
    <s v="40F500"/>
    <x v="3"/>
    <x v="1"/>
    <x v="4"/>
    <s v="Full HD"/>
    <n v="86"/>
    <n v="4706.1450000000004"/>
    <n v="404728.47"/>
  </r>
  <r>
    <x v="15"/>
    <s v="43B6700PA"/>
    <x v="5"/>
    <x v="0"/>
    <x v="0"/>
    <s v="Full HD"/>
    <n v="82"/>
    <n v="7175.8926829299999"/>
    <n v="588423.19999999995"/>
  </r>
  <r>
    <x v="15"/>
    <s v="24S1850"/>
    <x v="7"/>
    <x v="1"/>
    <x v="6"/>
    <s v="HD Ready"/>
    <n v="81"/>
    <n v="2745.4197530900001"/>
    <n v="222379"/>
  </r>
  <r>
    <x v="15"/>
    <s v="UE55TU8000"/>
    <x v="1"/>
    <x v="0"/>
    <x v="2"/>
    <s v="Ultra HD/4k (3840x2160p)"/>
    <n v="79"/>
    <n v="18118.49721519"/>
    <n v="1431361.28"/>
  </r>
  <r>
    <x v="15"/>
    <s v="40F730"/>
    <x v="3"/>
    <x v="0"/>
    <x v="4"/>
    <s v="Full HD"/>
    <n v="79"/>
    <n v="6356.6974683500002"/>
    <n v="502179.1"/>
  </r>
  <r>
    <x v="15"/>
    <s v="32DH3500"/>
    <x v="8"/>
    <x v="0"/>
    <x v="1"/>
    <s v="HD Ready"/>
    <n v="77"/>
    <n v="3905.76090909"/>
    <n v="300743.59000000003"/>
  </r>
  <r>
    <x v="15"/>
    <s v="24H500"/>
    <x v="3"/>
    <x v="1"/>
    <x v="6"/>
    <s v="HD Ready"/>
    <n v="76"/>
    <n v="2843.9882894699999"/>
    <n v="216143.11"/>
  </r>
  <r>
    <x v="15"/>
    <s v="22AS1FHDTA1"/>
    <x v="19"/>
    <x v="0"/>
    <x v="11"/>
    <s v="Full HD"/>
    <n v="75"/>
    <n v="2365.05333333"/>
    <n v="177379"/>
  </r>
  <r>
    <x v="15"/>
    <s v="UE24H4070"/>
    <x v="1"/>
    <x v="1"/>
    <x v="6"/>
    <s v="HD Ready"/>
    <n v="74"/>
    <n v="3085.7702702699999"/>
    <n v="228347"/>
  </r>
  <r>
    <x v="15"/>
    <s v="40ES560"/>
    <x v="31"/>
    <x v="0"/>
    <x v="4"/>
    <s v="Full HD"/>
    <n v="74"/>
    <n v="6821.9189189199997"/>
    <n v="504822"/>
  </r>
  <r>
    <x v="15"/>
    <s v="UE43NU7090"/>
    <x v="1"/>
    <x v="0"/>
    <x v="0"/>
    <s v="Ultra HD/4k (3840x2160p)"/>
    <n v="74"/>
    <n v="9865.0091891899992"/>
    <n v="730010.68"/>
  </r>
  <r>
    <x v="15"/>
    <s v="UE58TU7100"/>
    <x v="1"/>
    <x v="0"/>
    <x v="13"/>
    <s v="Ultra HD/4k (3840x2160p)"/>
    <n v="71"/>
    <n v="16310.39985915"/>
    <n v="1158038.3899999999"/>
  </r>
  <r>
    <x v="15"/>
    <s v="32DH3000"/>
    <x v="8"/>
    <x v="1"/>
    <x v="1"/>
    <s v="HD Ready"/>
    <n v="71"/>
    <n v="3203.4280281699998"/>
    <n v="227443.39"/>
  </r>
  <r>
    <x v="15"/>
    <s v="43A7500F"/>
    <x v="5"/>
    <x v="0"/>
    <x v="0"/>
    <s v="Ultra HD/4k (3840x2160p)"/>
    <n v="68"/>
    <n v="10265.24588235"/>
    <n v="698036.72"/>
  </r>
  <r>
    <x v="15"/>
    <s v="MTV-3220HT2"/>
    <x v="6"/>
    <x v="1"/>
    <x v="1"/>
    <s v="HD Ready"/>
    <n v="68"/>
    <n v="2642.34176471"/>
    <n v="179679.24"/>
  </r>
  <r>
    <x v="15"/>
    <s v="L32HD23B"/>
    <x v="16"/>
    <x v="1"/>
    <x v="1"/>
    <s v="HD Ready"/>
    <n v="63"/>
    <n v="2897.39825397"/>
    <n v="182536.09"/>
  </r>
  <r>
    <x v="15"/>
    <s v="50A7400F"/>
    <x v="5"/>
    <x v="0"/>
    <x v="3"/>
    <s v="Ultra HD/4k (3840x2160p)"/>
    <n v="60"/>
    <n v="11423.934999999999"/>
    <n v="685436.1"/>
  </r>
  <r>
    <x v="15"/>
    <s v="50U600G"/>
    <x v="3"/>
    <x v="0"/>
    <x v="3"/>
    <s v="Ultra HD/4k (3840x2160p)"/>
    <n v="60"/>
    <n v="8868.5881666700006"/>
    <n v="532115.29"/>
  </r>
  <r>
    <x v="15"/>
    <s v="55UN74006LB"/>
    <x v="4"/>
    <x v="0"/>
    <x v="2"/>
    <s v="Ultra HD/4k (3840x2160p)"/>
    <n v="59"/>
    <n v="15938.15254237"/>
    <n v="940351"/>
  </r>
  <r>
    <x v="15"/>
    <s v="55U600G"/>
    <x v="3"/>
    <x v="0"/>
    <x v="2"/>
    <s v="Ultra HD/4k (3840x2160p)"/>
    <n v="59"/>
    <n v="10166.30033898"/>
    <n v="599811.72"/>
  </r>
  <r>
    <x v="15"/>
    <s v="MTV-3230HST2"/>
    <x v="6"/>
    <x v="0"/>
    <x v="1"/>
    <s v="HD Ready"/>
    <n v="57"/>
    <n v="3411.6842105300002"/>
    <n v="194466"/>
  </r>
  <r>
    <x v="15"/>
    <s v="32H9000ST"/>
    <x v="28"/>
    <x v="0"/>
    <x v="1"/>
    <s v="HD Ready"/>
    <n v="57"/>
    <n v="3544.8485964900001"/>
    <n v="202056.37"/>
  </r>
  <r>
    <x v="15"/>
    <s v="UE28N4500"/>
    <x v="1"/>
    <x v="0"/>
    <x v="7"/>
    <s v="HD Ready"/>
    <n v="56"/>
    <n v="5864.0430357100004"/>
    <n v="328386.40999999997"/>
  </r>
  <r>
    <x v="15"/>
    <s v="MTV-2450HST2"/>
    <x v="6"/>
    <x v="0"/>
    <x v="6"/>
    <s v="HD Ready"/>
    <n v="56"/>
    <n v="2956.7321428599998"/>
    <n v="165577"/>
  </r>
  <r>
    <x v="15"/>
    <s v="MTV-3231LT2"/>
    <x v="6"/>
    <x v="1"/>
    <x v="1"/>
    <s v="HD Ready"/>
    <n v="56"/>
    <n v="2680.5025000000001"/>
    <n v="150108.14000000001"/>
  </r>
  <r>
    <x v="15"/>
    <s v="32A5600F"/>
    <x v="5"/>
    <x v="0"/>
    <x v="1"/>
    <s v="HD Ready"/>
    <n v="53"/>
    <n v="4056.00830189"/>
    <n v="214968.44"/>
  </r>
  <r>
    <x v="15"/>
    <s v="QE55Q77T"/>
    <x v="1"/>
    <x v="0"/>
    <x v="2"/>
    <s v="Ultra HD/4k (3840x2160p)"/>
    <n v="52"/>
    <n v="31036.300192309998"/>
    <n v="1613887.61"/>
  </r>
  <r>
    <x v="15"/>
    <s v="QE55Q80T"/>
    <x v="1"/>
    <x v="0"/>
    <x v="2"/>
    <s v="Ultra HD/4k (3840x2160p)"/>
    <n v="52"/>
    <n v="38205.682692310002"/>
    <n v="1986695.5"/>
  </r>
  <r>
    <x v="15"/>
    <s v="LT-32M385"/>
    <x v="13"/>
    <x v="1"/>
    <x v="1"/>
    <s v="HD Ready"/>
    <n v="52"/>
    <n v="4178.9807692300001"/>
    <n v="217307"/>
  </r>
  <r>
    <x v="15"/>
    <s v="UE50TU8510"/>
    <x v="1"/>
    <x v="0"/>
    <x v="3"/>
    <s v="Ultra HD/4k (3840x2160p)"/>
    <n v="51"/>
    <n v="18595.378431370002"/>
    <n v="948364.3"/>
  </r>
  <r>
    <x v="15"/>
    <s v="40DF5000"/>
    <x v="8"/>
    <x v="0"/>
    <x v="4"/>
    <s v="Full HD"/>
    <n v="51"/>
    <n v="4425.3462745099996"/>
    <n v="225692.66"/>
  </r>
  <r>
    <x v="15"/>
    <s v="49UN74006LB"/>
    <x v="4"/>
    <x v="0"/>
    <x v="8"/>
    <s v="Ultra HD/4k (3840x2160p)"/>
    <n v="50"/>
    <n v="15008.013999999999"/>
    <n v="750400.7"/>
  </r>
  <r>
    <x v="15"/>
    <s v="RTHD32T2"/>
    <x v="44"/>
    <x v="1"/>
    <x v="1"/>
    <s v="HD Ready"/>
    <n v="49"/>
    <n v="2570.0779591800001"/>
    <n v="125933.82"/>
  </r>
  <r>
    <x v="15"/>
    <s v="LED-43H7000 SMART + T2"/>
    <x v="2"/>
    <x v="0"/>
    <x v="0"/>
    <s v="Full HD"/>
    <n v="48"/>
    <n v="5841.45"/>
    <n v="280389.59999999998"/>
  </r>
  <r>
    <x v="15"/>
    <s v="L32HD22B"/>
    <x v="16"/>
    <x v="1"/>
    <x v="1"/>
    <s v="HD Ready"/>
    <n v="48"/>
    <n v="3580.4383333300002"/>
    <n v="171861.04"/>
  </r>
  <r>
    <x v="15"/>
    <s v="LT-40MU580"/>
    <x v="13"/>
    <x v="1"/>
    <x v="4"/>
    <s v="Full HD"/>
    <n v="47"/>
    <n v="4845.8085106400003"/>
    <n v="227753"/>
  </r>
  <r>
    <x v="15"/>
    <s v="55NANO806NA"/>
    <x v="4"/>
    <x v="0"/>
    <x v="2"/>
    <s v="Ultra HD/4k (3840x2160p)"/>
    <n v="46"/>
    <n v="23204.58478261"/>
    <n v="1067410.8999999999"/>
  </r>
  <r>
    <x v="15"/>
    <s v="32B6600PA"/>
    <x v="5"/>
    <x v="0"/>
    <x v="1"/>
    <s v="HD Ready"/>
    <n v="46"/>
    <n v="4207.6330434800002"/>
    <n v="193551.12"/>
  </r>
  <r>
    <x v="15"/>
    <s v="32E6 AI"/>
    <x v="10"/>
    <x v="0"/>
    <x v="1"/>
    <s v="Full HD"/>
    <n v="46"/>
    <n v="6196.5295652200002"/>
    <n v="285040.36"/>
  </r>
  <r>
    <x v="15"/>
    <s v="32H8000ST"/>
    <x v="28"/>
    <x v="0"/>
    <x v="1"/>
    <s v="HD Ready"/>
    <n v="44"/>
    <n v="3422.6340909099999"/>
    <n v="150595.9"/>
  </r>
  <r>
    <x v="15"/>
    <s v="55BL2E"/>
    <x v="25"/>
    <x v="0"/>
    <x v="2"/>
    <s v="Ultra HD/4k (3840x2160p)"/>
    <n v="43"/>
    <n v="13137.471627909999"/>
    <n v="564911.28"/>
  </r>
  <r>
    <x v="15"/>
    <s v="MTV-4045HST2"/>
    <x v="6"/>
    <x v="0"/>
    <x v="20"/>
    <s v="HD Ready"/>
    <n v="43"/>
    <n v="4987.6348837200003"/>
    <n v="214468.3"/>
  </r>
  <r>
    <x v="15"/>
    <s v="QE65Q60T"/>
    <x v="1"/>
    <x v="0"/>
    <x v="14"/>
    <s v="Ultra HD/4k (3840x2160p)"/>
    <n v="43"/>
    <n v="44864.80232558"/>
    <n v="1929186.5"/>
  </r>
  <r>
    <x v="15"/>
    <s v="43Q20"/>
    <x v="10"/>
    <x v="0"/>
    <x v="0"/>
    <s v="Ultra HD/4k (3840x2160p)"/>
    <n v="42"/>
    <n v="10244.87547619"/>
    <n v="430284.77"/>
  </r>
  <r>
    <x v="15"/>
    <s v="KD-49XH8096"/>
    <x v="21"/>
    <x v="0"/>
    <x v="8"/>
    <s v="Ultra HD/4k (3840x2160p)"/>
    <n v="41"/>
    <n v="21267.42682927"/>
    <n v="871964.5"/>
  </r>
  <r>
    <x v="15"/>
    <s v="TX-32FSR500"/>
    <x v="22"/>
    <x v="0"/>
    <x v="1"/>
    <s v="HD Ready"/>
    <n v="41"/>
    <n v="4823.3902439000003"/>
    <n v="197759"/>
  </r>
  <r>
    <x v="15"/>
    <s v="43'' FHD"/>
    <x v="48"/>
    <x v="0"/>
    <x v="0"/>
    <s v="Full HD"/>
    <n v="40"/>
    <n v="6839.27"/>
    <n v="273570.8"/>
  </r>
  <r>
    <x v="15"/>
    <s v="UE43TU8510"/>
    <x v="1"/>
    <x v="0"/>
    <x v="0"/>
    <s v="Ultra HD/4k (3840x2160p)"/>
    <n v="40"/>
    <n v="15675.64575"/>
    <n v="627025.82999999996"/>
  </r>
  <r>
    <x v="15"/>
    <s v="49NANO806NA"/>
    <x v="4"/>
    <x v="0"/>
    <x v="8"/>
    <s v="Ultra HD/4k (3840x2160p)"/>
    <n v="39"/>
    <n v="21154.217948720001"/>
    <n v="825014.5"/>
  </r>
  <r>
    <x v="15"/>
    <s v="28TL510S"/>
    <x v="4"/>
    <x v="0"/>
    <x v="7"/>
    <s v="HD Ready"/>
    <n v="38"/>
    <n v="5596.0726315800002"/>
    <n v="212650.76"/>
  </r>
  <r>
    <x v="15"/>
    <s v="40E6 AI"/>
    <x v="10"/>
    <x v="0"/>
    <x v="4"/>
    <s v="Full HD"/>
    <n v="38"/>
    <n v="7518.4473684200002"/>
    <n v="285701"/>
  </r>
  <r>
    <x v="15"/>
    <s v="DLED-M232-S"/>
    <x v="15"/>
    <x v="1"/>
    <x v="1"/>
    <s v="HD Ready"/>
    <n v="37"/>
    <n v="3799"/>
    <n v="140563"/>
  </r>
  <r>
    <x v="15"/>
    <s v="32A5800"/>
    <x v="5"/>
    <x v="0"/>
    <x v="1"/>
    <s v="HD Ready"/>
    <n v="37"/>
    <n v="5485.2891891899999"/>
    <n v="202955.7"/>
  </r>
  <r>
    <x v="15"/>
    <s v="UHD-50H7000 SMART + T2"/>
    <x v="2"/>
    <x v="0"/>
    <x v="3"/>
    <s v="Ultra HD/4k (3840x2160p)"/>
    <n v="36"/>
    <n v="7344.5066666700004"/>
    <n v="264402.24"/>
  </r>
  <r>
    <x v="15"/>
    <s v="KD-43XH8096"/>
    <x v="21"/>
    <x v="0"/>
    <x v="0"/>
    <s v="Ultra HD/4k (3840x2160p)"/>
    <n v="35"/>
    <n v="18507.857142860001"/>
    <n v="647775"/>
  </r>
  <r>
    <x v="15"/>
    <s v="32HQ92T2"/>
    <x v="30"/>
    <x v="1"/>
    <x v="1"/>
    <s v="HD Ready"/>
    <n v="35"/>
    <n v="2459.7142857099998"/>
    <n v="86090"/>
  </r>
  <r>
    <x v="15"/>
    <s v="32&quot; HD"/>
    <x v="48"/>
    <x v="0"/>
    <x v="1"/>
    <s v="HD Ready"/>
    <n v="34"/>
    <n v="4560.1764705899996"/>
    <n v="155046"/>
  </r>
  <r>
    <x v="15"/>
    <s v="MTV-2445HT2"/>
    <x v="6"/>
    <x v="1"/>
    <x v="6"/>
    <s v="HD Ready"/>
    <n v="34"/>
    <n v="2204.7620588200002"/>
    <n v="74961.91"/>
  </r>
  <r>
    <x v="15"/>
    <s v="UE32N4000"/>
    <x v="1"/>
    <x v="1"/>
    <x v="1"/>
    <s v="HD Ready"/>
    <n v="34"/>
    <n v="5368.5744117599997"/>
    <n v="182531.53"/>
  </r>
  <r>
    <x v="15"/>
    <s v="TV 4S 55 EU"/>
    <x v="0"/>
    <x v="0"/>
    <x v="2"/>
    <s v="Ultra HD/4k (3840x2160p)"/>
    <n v="33"/>
    <n v="12537.063333329999"/>
    <n v="413723.09"/>
  </r>
  <r>
    <x v="15"/>
    <s v="24AS1HDTA1 SMART"/>
    <x v="19"/>
    <x v="0"/>
    <x v="6"/>
    <s v="HD Ready"/>
    <n v="32"/>
    <n v="2693"/>
    <n v="86176"/>
  </r>
  <r>
    <x v="15"/>
    <s v="MTV-3220LW"/>
    <x v="6"/>
    <x v="1"/>
    <x v="1"/>
    <s v="Full HD"/>
    <n v="31"/>
    <n v="2604"/>
    <n v="80724"/>
  </r>
  <r>
    <x v="15"/>
    <s v="L43FHD23B"/>
    <x v="16"/>
    <x v="1"/>
    <x v="0"/>
    <s v="Full HD"/>
    <n v="31"/>
    <n v="5369.2145161300004"/>
    <n v="166445.65"/>
  </r>
  <r>
    <x v="15"/>
    <s v="43DU6510"/>
    <x v="8"/>
    <x v="0"/>
    <x v="0"/>
    <s v="Ultra HD/4k (3840x2160p)"/>
    <n v="31"/>
    <n v="6960.3696774199998"/>
    <n v="215771.46"/>
  </r>
  <r>
    <x v="15"/>
    <s v="LD-3219"/>
    <x v="26"/>
    <x v="1"/>
    <x v="1"/>
    <s v="HD Ready"/>
    <n v="29"/>
    <n v="2878.3103448299998"/>
    <n v="83471"/>
  </r>
  <r>
    <x v="15"/>
    <s v="40U600G"/>
    <x v="3"/>
    <x v="0"/>
    <x v="4"/>
    <s v="Ultra HD/4k (3840x2160p)"/>
    <n v="29"/>
    <n v="6918.9548275899997"/>
    <n v="200649.69"/>
  </r>
  <r>
    <x v="15"/>
    <s v="LED-43D5000 SMART + T2"/>
    <x v="2"/>
    <x v="0"/>
    <x v="0"/>
    <s v="Full HD"/>
    <n v="28"/>
    <n v="5786.3864285700001"/>
    <n v="162018.82"/>
  </r>
  <r>
    <x v="15"/>
    <s v="40B6700PA"/>
    <x v="5"/>
    <x v="0"/>
    <x v="4"/>
    <s v="Full HD"/>
    <n v="27"/>
    <n v="6863.35407407"/>
    <n v="185310.56"/>
  </r>
  <r>
    <x v="15"/>
    <s v="QE49Q80T"/>
    <x v="1"/>
    <x v="0"/>
    <x v="8"/>
    <s v="Ultra HD/4k (3840x2160p)"/>
    <n v="27"/>
    <n v="32192.479259259999"/>
    <n v="869196.94"/>
  </r>
  <r>
    <x v="15"/>
    <s v="UE65TU8500"/>
    <x v="1"/>
    <x v="0"/>
    <x v="14"/>
    <s v="Ultra HD/4k (3840x2160p)"/>
    <n v="27"/>
    <n v="33167.128518520003"/>
    <n v="895512.47"/>
  </r>
  <r>
    <x v="15"/>
    <s v="32HDT2S2"/>
    <x v="15"/>
    <x v="1"/>
    <x v="1"/>
    <s v="HD Ready"/>
    <n v="27"/>
    <n v="3091.5925925900001"/>
    <n v="83473"/>
  </r>
  <r>
    <x v="15"/>
    <s v="32HDT2S2SM8-S"/>
    <x v="15"/>
    <x v="0"/>
    <x v="1"/>
    <s v="HD Ready"/>
    <n v="27"/>
    <n v="4191.7703703699999"/>
    <n v="113177.8"/>
  </r>
  <r>
    <x v="15"/>
    <s v="50B7200UW"/>
    <x v="5"/>
    <x v="0"/>
    <x v="3"/>
    <s v="Ultra HD/4k (3840x2160p)"/>
    <n v="27"/>
    <n v="10344.91777778"/>
    <n v="279312.78000000003"/>
  </r>
  <r>
    <x v="15"/>
    <s v="55B7200UW"/>
    <x v="5"/>
    <x v="0"/>
    <x v="2"/>
    <s v="Ultra HD/4k (3840x2160p)"/>
    <n v="27"/>
    <n v="12068.032222219999"/>
    <n v="325836.87"/>
  </r>
  <r>
    <x v="15"/>
    <s v="55UN81006LB"/>
    <x v="4"/>
    <x v="0"/>
    <x v="2"/>
    <s v="Ultra HD/4k (3840x2160p)"/>
    <n v="26"/>
    <n v="18479.730769229998"/>
    <n v="480473"/>
  </r>
  <r>
    <x v="15"/>
    <s v="QE58Q60T"/>
    <x v="1"/>
    <x v="0"/>
    <x v="13"/>
    <s v="Ultra HD/4k (3840x2160p)"/>
    <n v="26"/>
    <n v="28130.307692310002"/>
    <n v="731388"/>
  </r>
  <r>
    <x v="15"/>
    <s v="43FHDT2S2SM8-S"/>
    <x v="15"/>
    <x v="0"/>
    <x v="0"/>
    <s v="Full HD"/>
    <n v="26"/>
    <n v="6454.5223076900002"/>
    <n v="167817.58"/>
  </r>
  <r>
    <x v="15"/>
    <s v="A32HD300T2S"/>
    <x v="11"/>
    <x v="0"/>
    <x v="1"/>
    <s v="HD Ready"/>
    <n v="25"/>
    <n v="3288.8"/>
    <n v="82220"/>
  </r>
  <r>
    <x v="15"/>
    <s v="55NANO866NA"/>
    <x v="4"/>
    <x v="0"/>
    <x v="2"/>
    <s v="Ultra HD/4k (3840x2160p)"/>
    <n v="25"/>
    <n v="29774.225999999999"/>
    <n v="744355.65"/>
  </r>
  <r>
    <x v="15"/>
    <s v="MTV-3250FST2"/>
    <x v="6"/>
    <x v="0"/>
    <x v="1"/>
    <s v="Full HD"/>
    <n v="25"/>
    <n v="3837.7988"/>
    <n v="95944.97"/>
  </r>
  <r>
    <x v="15"/>
    <s v="TV32-HS2G"/>
    <x v="17"/>
    <x v="0"/>
    <x v="1"/>
    <s v="HD Ready"/>
    <n v="25"/>
    <n v="5338.6360000000004"/>
    <n v="133465.9"/>
  </r>
  <r>
    <x v="15"/>
    <s v="43U800"/>
    <x v="3"/>
    <x v="0"/>
    <x v="0"/>
    <s v="Ultra HD/4k (3840x2160p)"/>
    <n v="24"/>
    <n v="9776.1625000000004"/>
    <n v="234627.9"/>
  </r>
  <r>
    <x v="15"/>
    <s v="49UM7100PLB"/>
    <x v="4"/>
    <x v="0"/>
    <x v="8"/>
    <s v="Ultra HD/4k (3840x2160p)"/>
    <n v="24"/>
    <n v="12684.02041667"/>
    <n v="304416.49"/>
  </r>
  <r>
    <x v="15"/>
    <s v="60UN71006LB"/>
    <x v="4"/>
    <x v="0"/>
    <x v="29"/>
    <s v="Ultra HD/4k (3840x2160p)"/>
    <n v="23"/>
    <n v="18919.754782610002"/>
    <n v="435154.36"/>
  </r>
  <r>
    <x v="15"/>
    <s v="QE65Q77T"/>
    <x v="1"/>
    <x v="0"/>
    <x v="14"/>
    <s v="Ultra HD/4k (3840x2160p)"/>
    <n v="23"/>
    <n v="44867.506521739997"/>
    <n v="1031952.65"/>
  </r>
  <r>
    <x v="15"/>
    <s v="QE65Q80T"/>
    <x v="1"/>
    <x v="0"/>
    <x v="14"/>
    <s v="Ultra HD/4k (3840x2160p)"/>
    <n v="23"/>
    <n v="55864.254782609998"/>
    <n v="1284877.8600000001"/>
  </r>
  <r>
    <x v="15"/>
    <s v="40FE966"/>
    <x v="12"/>
    <x v="0"/>
    <x v="15"/>
    <s v="Full HD"/>
    <n v="23"/>
    <n v="5597.9956521699996"/>
    <n v="128753.9"/>
  </r>
  <r>
    <x v="15"/>
    <s v="UE75TU7100"/>
    <x v="1"/>
    <x v="0"/>
    <x v="17"/>
    <s v="Ultra HD/4k (3840x2160p)"/>
    <n v="22"/>
    <n v="40209.164545450003"/>
    <n v="884601.62"/>
  </r>
  <r>
    <x v="15"/>
    <s v="22FQ92T2"/>
    <x v="30"/>
    <x v="1"/>
    <x v="11"/>
    <s v="Full HD"/>
    <n v="22"/>
    <n v="1910.51090909"/>
    <n v="42031.24"/>
  </r>
  <r>
    <x v="15"/>
    <s v="H43B7100"/>
    <x v="5"/>
    <x v="0"/>
    <x v="0"/>
    <s v="Ultra HD/4k (3840x2160p)"/>
    <n v="22"/>
    <n v="7065.2281818199999"/>
    <n v="155435.01999999999"/>
  </r>
  <r>
    <x v="15"/>
    <s v="43UN73906LE"/>
    <x v="4"/>
    <x v="0"/>
    <x v="0"/>
    <s v="Ultra HD/4k (3840x2160p)"/>
    <n v="21"/>
    <n v="12614.19047619"/>
    <n v="264898"/>
  </r>
  <r>
    <x v="15"/>
    <s v="UE65TU8000"/>
    <x v="1"/>
    <x v="0"/>
    <x v="14"/>
    <s v="Ultra HD/4k (3840x2160p)"/>
    <n v="21"/>
    <n v="29488.67809524"/>
    <n v="619262.24"/>
  </r>
  <r>
    <x v="15"/>
    <s v="QE32LS03T"/>
    <x v="1"/>
    <x v="0"/>
    <x v="1"/>
    <s v="Full HD"/>
    <n v="20"/>
    <n v="14302.373"/>
    <n v="286047.46000000002"/>
  </r>
  <r>
    <x v="15"/>
    <s v="MTV-4045HT2"/>
    <x v="6"/>
    <x v="0"/>
    <x v="20"/>
    <s v="HD Ready"/>
    <n v="20"/>
    <n v="4270.5550000000003"/>
    <n v="85411.1"/>
  </r>
  <r>
    <x v="15"/>
    <s v="55SM8050PLC"/>
    <x v="4"/>
    <x v="0"/>
    <x v="2"/>
    <s v="Ultra HD/4k (3840x2160p)"/>
    <n v="20"/>
    <n v="22237.360000000001"/>
    <n v="444747.2"/>
  </r>
  <r>
    <x v="15"/>
    <s v="49NANO866NA"/>
    <x v="4"/>
    <x v="0"/>
    <x v="8"/>
    <s v="Ultra HD/4k (3840x2160p)"/>
    <n v="20"/>
    <n v="25269.4"/>
    <n v="505388"/>
  </r>
  <r>
    <x v="15"/>
    <s v="32F700_"/>
    <x v="3"/>
    <x v="0"/>
    <x v="1"/>
    <s v="Full HD"/>
    <n v="20"/>
    <n v="5398.56"/>
    <n v="107971.2"/>
  </r>
  <r>
    <x v="15"/>
    <s v="32WC965"/>
    <x v="12"/>
    <x v="1"/>
    <x v="1"/>
    <s v="HD Ready"/>
    <n v="20"/>
    <n v="3019"/>
    <n v="60380"/>
  </r>
  <r>
    <x v="15"/>
    <s v="43E6"/>
    <x v="10"/>
    <x v="0"/>
    <x v="0"/>
    <s v="Full HD"/>
    <n v="20"/>
    <n v="8620.8855000000003"/>
    <n v="172417.71"/>
  </r>
  <r>
    <x v="15"/>
    <s v="KD-55XH8096"/>
    <x v="21"/>
    <x v="0"/>
    <x v="2"/>
    <s v="Ultra HD/4k (3840x2160p)"/>
    <n v="19"/>
    <n v="24666.39473684"/>
    <n v="468661.5"/>
  </r>
  <r>
    <x v="15"/>
    <s v="UE65TU7100"/>
    <x v="1"/>
    <x v="0"/>
    <x v="14"/>
    <s v="Ultra HD/4k (3840x2160p)"/>
    <n v="19"/>
    <n v="27401.89473684"/>
    <n v="520636"/>
  </r>
  <r>
    <x v="15"/>
    <s v="L43FHD20B"/>
    <x v="16"/>
    <x v="1"/>
    <x v="0"/>
    <s v="Full HD"/>
    <n v="19"/>
    <n v="6985.6989473699996"/>
    <n v="132728.28"/>
  </r>
  <r>
    <x v="15"/>
    <s v="24H510KD"/>
    <x v="3"/>
    <x v="1"/>
    <x v="6"/>
    <s v="HD Ready"/>
    <n v="18"/>
    <n v="2903.2177777799998"/>
    <n v="52257.919999999998"/>
  </r>
  <r>
    <x v="15"/>
    <s v="S55UHD20B"/>
    <x v="16"/>
    <x v="0"/>
    <x v="2"/>
    <s v="Ultra HD/4k (3840x2160p)"/>
    <n v="18"/>
    <n v="10224.370555560001"/>
    <n v="184038.67"/>
  </r>
  <r>
    <x v="15"/>
    <s v="UE55RU7300"/>
    <x v="1"/>
    <x v="0"/>
    <x v="2"/>
    <s v="Ultra HD/4k (3840x2160p)"/>
    <n v="18"/>
    <n v="15399"/>
    <n v="277182"/>
  </r>
  <r>
    <x v="15"/>
    <s v="LT-43MU508"/>
    <x v="13"/>
    <x v="0"/>
    <x v="0"/>
    <s v="Ultra HD/4k (3840x2160p)"/>
    <n v="17"/>
    <n v="7739.2352941199997"/>
    <n v="131567"/>
  </r>
  <r>
    <x v="15"/>
    <s v="QE75Q80T"/>
    <x v="1"/>
    <x v="0"/>
    <x v="17"/>
    <s v="Ultra HD/4k (3840x2160p)"/>
    <n v="17"/>
    <n v="81763.690588240002"/>
    <n v="1389982.74"/>
  </r>
  <r>
    <x v="15"/>
    <s v="LE-50F2UHDS"/>
    <x v="14"/>
    <x v="0"/>
    <x v="3"/>
    <s v="Full HD"/>
    <n v="17"/>
    <n v="7026.64705882"/>
    <n v="119453"/>
  </r>
  <r>
    <x v="15"/>
    <s v="43B6600PA"/>
    <x v="5"/>
    <x v="0"/>
    <x v="0"/>
    <s v="Full HD"/>
    <n v="17"/>
    <n v="6853.87058824"/>
    <n v="116515.8"/>
  </r>
  <r>
    <x v="15"/>
    <s v="UE32N5000"/>
    <x v="1"/>
    <x v="1"/>
    <x v="1"/>
    <s v="Full HD"/>
    <n v="17"/>
    <n v="5996.44"/>
    <n v="101939.48"/>
  </r>
  <r>
    <x v="15"/>
    <s v="MTV-3231LTA2"/>
    <x v="6"/>
    <x v="0"/>
    <x v="1"/>
    <s v="HD Ready"/>
    <n v="16"/>
    <n v="3274"/>
    <n v="52384"/>
  </r>
  <r>
    <x v="15"/>
    <s v="32F710K"/>
    <x v="3"/>
    <x v="0"/>
    <x v="1"/>
    <s v="Ultra HD/4k (3840x2160p)"/>
    <n v="16"/>
    <n v="5648.3249999999998"/>
    <n v="90373.2"/>
  </r>
  <r>
    <x v="15"/>
    <s v="S50UHD20B"/>
    <x v="16"/>
    <x v="0"/>
    <x v="3"/>
    <s v="Ultra HD/4k (3840x2160p)"/>
    <n v="16"/>
    <n v="8842.9562499999993"/>
    <n v="141487.29999999999"/>
  </r>
  <r>
    <x v="15"/>
    <s v="UE43N5000"/>
    <x v="1"/>
    <x v="1"/>
    <x v="0"/>
    <s v="Full HD"/>
    <n v="16"/>
    <n v="7386.5"/>
    <n v="118184"/>
  </r>
  <r>
    <x v="15"/>
    <s v="LED-50J7000 + T2"/>
    <x v="2"/>
    <x v="1"/>
    <x v="3"/>
    <s v="Full HD"/>
    <n v="15"/>
    <n v="6193.0866666700003"/>
    <n v="92896.3"/>
  </r>
  <r>
    <x v="15"/>
    <s v="43UM7050PLF"/>
    <x v="4"/>
    <x v="0"/>
    <x v="0"/>
    <s v="Ultra HD/4k (3840x2160p)"/>
    <n v="15"/>
    <n v="9754.92"/>
    <n v="146323.79999999999"/>
  </r>
  <r>
    <x v="15"/>
    <s v="55UHDT2S2SM8-S"/>
    <x v="15"/>
    <x v="0"/>
    <x v="2"/>
    <s v="Ultra HD/4k (3840x2160p)"/>
    <n v="15"/>
    <n v="9139.0553333299995"/>
    <n v="137085.82999999999"/>
  </r>
  <r>
    <x v="15"/>
    <s v="32F700"/>
    <x v="3"/>
    <x v="0"/>
    <x v="1"/>
    <s v="Full HD"/>
    <n v="15"/>
    <n v="5045.5280000000002"/>
    <n v="75682.92"/>
  </r>
  <r>
    <x v="15"/>
    <s v="LD-3229"/>
    <x v="26"/>
    <x v="0"/>
    <x v="1"/>
    <s v="HD Ready"/>
    <n v="15"/>
    <n v="3999"/>
    <n v="59985"/>
  </r>
  <r>
    <x v="15"/>
    <s v="KD-55XG7096"/>
    <x v="21"/>
    <x v="0"/>
    <x v="2"/>
    <s v="Ultra HD/4k (3840x2160p)"/>
    <n v="15"/>
    <n v="17732.33333333"/>
    <n v="265985"/>
  </r>
  <r>
    <x v="15"/>
    <s v="28TL510V"/>
    <x v="4"/>
    <x v="1"/>
    <x v="7"/>
    <s v="HD Ready"/>
    <n v="15"/>
    <n v="4444.3266666700001"/>
    <n v="66664.899999999994"/>
  </r>
  <r>
    <x v="15"/>
    <s v="L24HD21B"/>
    <x v="16"/>
    <x v="1"/>
    <x v="6"/>
    <s v="HD Ready"/>
    <n v="15"/>
    <n v="2541.8679999999999"/>
    <n v="38128.019999999997"/>
  </r>
  <r>
    <x v="15"/>
    <s v="32AS1HDT"/>
    <x v="19"/>
    <x v="1"/>
    <x v="1"/>
    <s v="HD Ready"/>
    <n v="15"/>
    <n v="2844.3893333300002"/>
    <n v="42665.84"/>
  </r>
  <r>
    <x v="15"/>
    <s v="QE75Q60T"/>
    <x v="1"/>
    <x v="0"/>
    <x v="17"/>
    <s v="Ultra HD/4k (3840x2160p)"/>
    <n v="14"/>
    <n v="56606.277142860003"/>
    <n v="792487.88"/>
  </r>
  <r>
    <x v="15"/>
    <s v="QE65Q95T"/>
    <x v="1"/>
    <x v="0"/>
    <x v="14"/>
    <s v="Ultra HD/4k (3840x2160p)"/>
    <n v="14"/>
    <n v="74264.091428569998"/>
    <n v="1039697.28"/>
  </r>
  <r>
    <x v="15"/>
    <s v="TV24-HS2G"/>
    <x v="17"/>
    <x v="0"/>
    <x v="6"/>
    <s v="HD Ready"/>
    <n v="14"/>
    <n v="4570.1285714300002"/>
    <n v="63981.8"/>
  </r>
  <r>
    <x v="15"/>
    <s v="32HE5HDT"/>
    <x v="19"/>
    <x v="1"/>
    <x v="1"/>
    <s v="HD Ready"/>
    <n v="14"/>
    <n v="2837.4285714299999"/>
    <n v="39724"/>
  </r>
  <r>
    <x v="15"/>
    <s v="55U730"/>
    <x v="3"/>
    <x v="0"/>
    <x v="2"/>
    <s v="Ultra HD/4k (3840x2160p)"/>
    <n v="14"/>
    <n v="10688.57142857"/>
    <n v="149640"/>
  </r>
  <r>
    <x v="15"/>
    <s v="TX-40GXR700"/>
    <x v="22"/>
    <x v="0"/>
    <x v="4"/>
    <s v="Ultra HD/4k (3840x2160p)"/>
    <n v="14"/>
    <n v="7599"/>
    <n v="106386"/>
  </r>
  <r>
    <x v="15"/>
    <s v="55EP660"/>
    <x v="31"/>
    <x v="0"/>
    <x v="2"/>
    <s v="Ultra HD/4k (3840x2160p)"/>
    <n v="14"/>
    <n v="11145.42857143"/>
    <n v="156036"/>
  </r>
  <r>
    <x v="15"/>
    <s v="H40B5100"/>
    <x v="5"/>
    <x v="1"/>
    <x v="4"/>
    <s v="Full HD"/>
    <n v="14"/>
    <n v="4538.8757142900004"/>
    <n v="63544.26"/>
  </r>
  <r>
    <x v="15"/>
    <s v="RT9HD32"/>
    <x v="44"/>
    <x v="1"/>
    <x v="1"/>
    <s v="HD Ready"/>
    <n v="13"/>
    <n v="3654.4353846200001"/>
    <n v="47507.66"/>
  </r>
  <r>
    <x v="15"/>
    <s v="OLED55B9SLA"/>
    <x v="4"/>
    <x v="0"/>
    <x v="2"/>
    <s v="Ultra HD/4k (3840x2160p)"/>
    <n v="13"/>
    <n v="49306.91230769"/>
    <n v="640989.86"/>
  </r>
  <r>
    <x v="15"/>
    <s v="50UN81006LB"/>
    <x v="4"/>
    <x v="0"/>
    <x v="3"/>
    <s v="Ultra HD/4k (3840x2160p)"/>
    <n v="13"/>
    <n v="16407.46153846"/>
    <n v="213297"/>
  </r>
  <r>
    <x v="15"/>
    <s v="UA32LES1T2"/>
    <x v="18"/>
    <x v="1"/>
    <x v="1"/>
    <s v="HD Ready"/>
    <n v="13"/>
    <n v="3035.7461538500002"/>
    <n v="39464.699999999997"/>
  </r>
  <r>
    <x v="15"/>
    <s v="QE55LS03T"/>
    <x v="1"/>
    <x v="0"/>
    <x v="2"/>
    <s v="Ultra HD/4k (3840x2160p)"/>
    <n v="13"/>
    <n v="35152.034615379998"/>
    <n v="456976.45"/>
  </r>
  <r>
    <x v="15"/>
    <s v="A32HD200T2S"/>
    <x v="11"/>
    <x v="0"/>
    <x v="1"/>
    <s v="HD Ready"/>
    <n v="13"/>
    <n v="3466.8323076900001"/>
    <n v="45068.82"/>
  </r>
  <r>
    <x v="15"/>
    <s v="40DF5502"/>
    <x v="8"/>
    <x v="0"/>
    <x v="4"/>
    <s v="Full HD"/>
    <n v="13"/>
    <n v="5107.6769230800001"/>
    <n v="66399.8"/>
  </r>
  <r>
    <x v="15"/>
    <s v="KD-43XG7096"/>
    <x v="21"/>
    <x v="0"/>
    <x v="0"/>
    <s v="Ultra HD/4k (3840x2160p)"/>
    <n v="13"/>
    <n v="13278.15307692"/>
    <n v="172615.99"/>
  </r>
  <r>
    <x v="15"/>
    <s v="55U710"/>
    <x v="3"/>
    <x v="0"/>
    <x v="2"/>
    <s v="Ultra HD/4k (3840x2160p)"/>
    <n v="12"/>
    <n v="12298.63"/>
    <n v="147583.56"/>
  </r>
  <r>
    <x v="15"/>
    <s v="43U710KB"/>
    <x v="3"/>
    <x v="0"/>
    <x v="0"/>
    <s v="HD Ready"/>
    <n v="12"/>
    <n v="8254"/>
    <n v="99048"/>
  </r>
  <r>
    <x v="15"/>
    <s v="UE70TU7100"/>
    <x v="1"/>
    <x v="0"/>
    <x v="16"/>
    <s v="Ultra HD/4k (3840x2160p)"/>
    <n v="12"/>
    <n v="32108.19"/>
    <n v="385298.28"/>
  </r>
  <r>
    <x v="15"/>
    <s v="TX-43GXR600"/>
    <x v="22"/>
    <x v="0"/>
    <x v="0"/>
    <s v="Ultra HD/4k (3840x2160p)"/>
    <n v="12"/>
    <n v="9740.75"/>
    <n v="116889"/>
  </r>
  <r>
    <x v="15"/>
    <s v="32DT5025H"/>
    <x v="29"/>
    <x v="1"/>
    <x v="1"/>
    <s v="HD Ready"/>
    <n v="12"/>
    <n v="3007.75"/>
    <n v="36093"/>
  </r>
  <r>
    <x v="15"/>
    <s v="LED-32D5000 SMART + T2"/>
    <x v="2"/>
    <x v="0"/>
    <x v="1"/>
    <s v="HD Ready"/>
    <n v="12"/>
    <n v="3646.6666666699998"/>
    <n v="43760"/>
  </r>
  <r>
    <x v="15"/>
    <s v="32DH5502"/>
    <x v="8"/>
    <x v="0"/>
    <x v="1"/>
    <s v="HD Ready"/>
    <n v="12"/>
    <n v="3114.3333333300002"/>
    <n v="37372"/>
  </r>
  <r>
    <x v="15"/>
    <s v="50EP660"/>
    <x v="31"/>
    <x v="0"/>
    <x v="3"/>
    <s v="Ultra HD/4k (3840x2160p)"/>
    <n v="12"/>
    <n v="9874.4166666700003"/>
    <n v="118493"/>
  </r>
  <r>
    <x v="15"/>
    <s v="QE65Q77R"/>
    <x v="1"/>
    <x v="0"/>
    <x v="14"/>
    <s v="Ultra HD/4k (3840x2160p)"/>
    <n v="12"/>
    <n v="44425.25"/>
    <n v="533103"/>
  </r>
  <r>
    <x v="15"/>
    <s v="OLED55C9PLA"/>
    <x v="4"/>
    <x v="0"/>
    <x v="2"/>
    <s v="Ultra HD/4k (3840x2160p)"/>
    <n v="12"/>
    <n v="51498.99333333"/>
    <n v="617987.92000000004"/>
  </r>
  <r>
    <x v="15"/>
    <s v="KDL-32WD603"/>
    <x v="21"/>
    <x v="0"/>
    <x v="1"/>
    <s v="HD Ready"/>
    <n v="12"/>
    <n v="7064.375"/>
    <n v="84772.5"/>
  </r>
  <r>
    <x v="15"/>
    <s v="A32HD300T2"/>
    <x v="11"/>
    <x v="1"/>
    <x v="1"/>
    <s v="HD Ready"/>
    <n v="11"/>
    <n v="2603.5454545500002"/>
    <n v="28639"/>
  </r>
  <r>
    <x v="15"/>
    <s v="55UM7050PLC"/>
    <x v="4"/>
    <x v="0"/>
    <x v="2"/>
    <s v="Ultra HD/4k (3840x2160p)"/>
    <n v="11"/>
    <n v="14844.158181819999"/>
    <n v="163285.74"/>
  </r>
  <r>
    <x v="15"/>
    <s v="QE43LS05T"/>
    <x v="1"/>
    <x v="0"/>
    <x v="0"/>
    <s v="Ultra HD/4k (3840x2160p)"/>
    <n v="11"/>
    <n v="39999"/>
    <n v="439989"/>
  </r>
  <r>
    <x v="15"/>
    <s v="32WE966"/>
    <x v="12"/>
    <x v="0"/>
    <x v="5"/>
    <s v="HD Ready"/>
    <n v="11"/>
    <n v="3908.5454545500002"/>
    <n v="42994"/>
  </r>
  <r>
    <x v="15"/>
    <s v="40BF400"/>
    <x v="9"/>
    <x v="1"/>
    <x v="4"/>
    <s v="Full HD"/>
    <n v="11"/>
    <n v="3926.2727272699999"/>
    <n v="43189"/>
  </r>
  <r>
    <x v="15"/>
    <s v="A40FHD200T2"/>
    <x v="11"/>
    <x v="1"/>
    <x v="4"/>
    <s v="Full HD"/>
    <n v="11"/>
    <n v="5199"/>
    <n v="57189"/>
  </r>
  <r>
    <x v="15"/>
    <s v="24WB865"/>
    <x v="12"/>
    <x v="1"/>
    <x v="31"/>
    <s v="HD Ready"/>
    <n v="11"/>
    <n v="2390.90909091"/>
    <n v="26300"/>
  </r>
  <r>
    <x v="15"/>
    <s v="24TL510V"/>
    <x v="4"/>
    <x v="1"/>
    <x v="6"/>
    <s v="HD Ready"/>
    <n v="11"/>
    <n v="3103.5454545500002"/>
    <n v="34139"/>
  </r>
  <r>
    <x v="15"/>
    <s v="43PUS7304"/>
    <x v="23"/>
    <x v="0"/>
    <x v="0"/>
    <s v="Ultra HD/4k (3840x2160p)"/>
    <n v="11"/>
    <n v="14326.270909090001"/>
    <n v="157588.98000000001"/>
  </r>
  <r>
    <x v="15"/>
    <s v="43AS1FHDTA1"/>
    <x v="19"/>
    <x v="0"/>
    <x v="0"/>
    <s v="Full HD"/>
    <n v="11"/>
    <n v="6452"/>
    <n v="70972"/>
  </r>
  <r>
    <x v="15"/>
    <s v="LE43DF3000"/>
    <x v="8"/>
    <x v="1"/>
    <x v="0"/>
    <s v="Full HD"/>
    <n v="11"/>
    <n v="5289.3636363599999"/>
    <n v="58183"/>
  </r>
  <r>
    <x v="15"/>
    <s v="QE55Q67R"/>
    <x v="1"/>
    <x v="0"/>
    <x v="2"/>
    <s v="Ultra HD/4k (3840x2160p)"/>
    <n v="11"/>
    <n v="24003.090909089999"/>
    <n v="264034"/>
  </r>
  <r>
    <x v="15"/>
    <s v="TX-32FR250"/>
    <x v="22"/>
    <x v="1"/>
    <x v="1"/>
    <s v="HD Ready"/>
    <n v="11"/>
    <n v="3999"/>
    <n v="43989"/>
  </r>
  <r>
    <x v="15"/>
    <s v="KDL-40WD653"/>
    <x v="21"/>
    <x v="0"/>
    <x v="4"/>
    <s v="Full HD"/>
    <n v="11"/>
    <n v="9318.4545454500003"/>
    <n v="102503"/>
  </r>
  <r>
    <x v="15"/>
    <s v="43UHDT2S2SA9"/>
    <x v="15"/>
    <x v="0"/>
    <x v="0"/>
    <s v="Full HD"/>
    <n v="10"/>
    <n v="7539"/>
    <n v="75390"/>
  </r>
  <r>
    <x v="15"/>
    <s v="OLED55CX6LA"/>
    <x v="4"/>
    <x v="0"/>
    <x v="2"/>
    <s v="Ultra HD/4k (3840x2160p)"/>
    <n v="10"/>
    <n v="55266.1"/>
    <n v="552661"/>
  </r>
  <r>
    <x v="15"/>
    <s v="OLED65CX6LA"/>
    <x v="4"/>
    <x v="0"/>
    <x v="14"/>
    <s v="Ultra HD/4k (3840x2160p)"/>
    <n v="10"/>
    <n v="74711.248000000007"/>
    <n v="747112.48"/>
  </r>
  <r>
    <x v="15"/>
    <s v="MTV-2445HST2"/>
    <x v="6"/>
    <x v="0"/>
    <x v="6"/>
    <s v="HD Ready"/>
    <n v="10"/>
    <n v="2993.45"/>
    <n v="29934.5"/>
  </r>
  <r>
    <x v="15"/>
    <s v="L50FHD20B"/>
    <x v="16"/>
    <x v="1"/>
    <x v="3"/>
    <s v="Full HD"/>
    <n v="10"/>
    <n v="7042.8140000000003"/>
    <n v="70428.14"/>
  </r>
  <r>
    <x v="15"/>
    <s v="UA32HD19T2"/>
    <x v="18"/>
    <x v="1"/>
    <x v="1"/>
    <s v="HD Ready"/>
    <n v="10"/>
    <n v="2939.9"/>
    <n v="29399"/>
  </r>
  <r>
    <x v="15"/>
    <s v="MTV-5050UST2"/>
    <x v="6"/>
    <x v="0"/>
    <x v="3"/>
    <s v="Ultra HD/4k (3840x2160p)"/>
    <n v="10"/>
    <n v="7099"/>
    <n v="70990"/>
  </r>
  <r>
    <x v="15"/>
    <s v="40F700"/>
    <x v="3"/>
    <x v="0"/>
    <x v="4"/>
    <s v="Full HD"/>
    <n v="10"/>
    <n v="6310.69"/>
    <n v="63106.9"/>
  </r>
  <r>
    <x v="15"/>
    <s v="TX-49GXR600"/>
    <x v="22"/>
    <x v="0"/>
    <x v="8"/>
    <s v="Ultra HD/4k (3840x2160p)"/>
    <n v="10"/>
    <n v="11471.3"/>
    <n v="114713"/>
  </r>
  <r>
    <x v="15"/>
    <s v="40BF500S"/>
    <x v="9"/>
    <x v="0"/>
    <x v="4"/>
    <s v="Full HD"/>
    <n v="10"/>
    <n v="4699"/>
    <n v="46990"/>
  </r>
  <r>
    <x v="15"/>
    <s v="49SM9000PLA"/>
    <x v="4"/>
    <x v="0"/>
    <x v="8"/>
    <s v="Ultra HD/4k (3840x2160p)"/>
    <n v="10"/>
    <n v="26382.995999999999"/>
    <n v="263829.96000000002"/>
  </r>
  <r>
    <x v="15"/>
    <s v="UE50NU7090"/>
    <x v="1"/>
    <x v="0"/>
    <x v="3"/>
    <s v="Ultra HD/4k (3840x2160p)"/>
    <n v="10"/>
    <n v="13518.99"/>
    <n v="135189.9"/>
  </r>
  <r>
    <x v="15"/>
    <s v="UE50TU7002"/>
    <x v="1"/>
    <x v="0"/>
    <x v="3"/>
    <s v="Ultra HD/4k (3840x2160p)"/>
    <n v="9"/>
    <n v="10988.83333333"/>
    <n v="98899.5"/>
  </r>
  <r>
    <x v="15"/>
    <s v="32WG965"/>
    <x v="12"/>
    <x v="0"/>
    <x v="1"/>
    <s v="HD Ready"/>
    <n v="9"/>
    <n v="4571.6666666700003"/>
    <n v="41145"/>
  </r>
  <r>
    <x v="15"/>
    <s v="50PUS8545"/>
    <x v="23"/>
    <x v="0"/>
    <x v="3"/>
    <s v="Ultra HD/4k (3840x2160p)"/>
    <n v="9"/>
    <n v="21484.446666669999"/>
    <n v="193360.02"/>
  </r>
  <r>
    <x v="15"/>
    <s v="43F8000T"/>
    <x v="28"/>
    <x v="1"/>
    <x v="0"/>
    <s v="Full HD"/>
    <n v="9"/>
    <n v="4673.9333333300001"/>
    <n v="42065.4"/>
  </r>
  <r>
    <x v="15"/>
    <s v="UA50LEP1UHD9M"/>
    <x v="18"/>
    <x v="0"/>
    <x v="3"/>
    <s v="Ultra HD/4k (3840x2160p)"/>
    <n v="9"/>
    <n v="8372.3222222200002"/>
    <n v="75350.899999999994"/>
  </r>
  <r>
    <x v="15"/>
    <s v="55NANO916NA"/>
    <x v="4"/>
    <x v="0"/>
    <x v="2"/>
    <s v="Ultra HD/4k (3840x2160p)"/>
    <n v="9"/>
    <n v="33081.008888889999"/>
    <n v="297729.08"/>
  </r>
  <r>
    <x v="15"/>
    <s v="QE50LS03T"/>
    <x v="1"/>
    <x v="0"/>
    <x v="3"/>
    <s v="Ultra HD/4k (3840x2160p)"/>
    <n v="9"/>
    <n v="30221.66666667"/>
    <n v="271995"/>
  </r>
  <r>
    <x v="15"/>
    <s v="UA43LEP1UHD9"/>
    <x v="18"/>
    <x v="0"/>
    <x v="0"/>
    <s v="Full HD"/>
    <n v="9"/>
    <n v="6998.8633333300004"/>
    <n v="62989.77"/>
  </r>
  <r>
    <x v="15"/>
    <s v="32SH1"/>
    <x v="24"/>
    <x v="0"/>
    <x v="1"/>
    <s v="HD Ready"/>
    <n v="9"/>
    <n v="3242.3333333300002"/>
    <n v="29181"/>
  </r>
  <r>
    <x v="15"/>
    <s v="UA32LEZ1T2"/>
    <x v="18"/>
    <x v="1"/>
    <x v="1"/>
    <s v="HD Ready"/>
    <n v="9"/>
    <n v="3688.6666666699998"/>
    <n v="33198"/>
  </r>
  <r>
    <x v="15"/>
    <s v="32HX1850T2"/>
    <x v="32"/>
    <x v="1"/>
    <x v="1"/>
    <s v="HD Ready"/>
    <n v="9"/>
    <n v="2858.7033333300001"/>
    <n v="25728.33"/>
  </r>
  <r>
    <x v="15"/>
    <s v="32PFS5803"/>
    <x v="23"/>
    <x v="0"/>
    <x v="1"/>
    <s v="Full HD"/>
    <n v="9"/>
    <n v="6471.4444444399996"/>
    <n v="58243"/>
  </r>
  <r>
    <x v="15"/>
    <s v="MTV-4324LT2"/>
    <x v="6"/>
    <x v="1"/>
    <x v="0"/>
    <s v="Full HD"/>
    <n v="9"/>
    <n v="4963.9888888900005"/>
    <n v="44675.9"/>
  </r>
  <r>
    <x v="15"/>
    <s v="KD-55XH9096"/>
    <x v="21"/>
    <x v="0"/>
    <x v="2"/>
    <s v="Ultra HD/4k (3840x2160p)"/>
    <n v="8"/>
    <n v="34517.75"/>
    <n v="276142"/>
  </r>
  <r>
    <x v="15"/>
    <s v="32H710KB"/>
    <x v="3"/>
    <x v="0"/>
    <x v="1"/>
    <s v="HD Ready"/>
    <n v="8"/>
    <n v="4709.8625000000002"/>
    <n v="37678.9"/>
  </r>
  <r>
    <x v="15"/>
    <s v="RT9FHD40"/>
    <x v="44"/>
    <x v="0"/>
    <x v="15"/>
    <s v="Full HD"/>
    <n v="8"/>
    <n v="5530.25"/>
    <n v="44242"/>
  </r>
  <r>
    <x v="15"/>
    <s v="58PUS8545"/>
    <x v="23"/>
    <x v="0"/>
    <x v="13"/>
    <s v="Ultra HD/4k (3840x2160p)"/>
    <n v="8"/>
    <n v="25152.72625"/>
    <n v="201221.81"/>
  </r>
  <r>
    <x v="15"/>
    <s v="65A7400F"/>
    <x v="5"/>
    <x v="0"/>
    <x v="14"/>
    <s v="Ultra HD/4k (3840x2160p)"/>
    <n v="8"/>
    <n v="19757.262500000001"/>
    <n v="158058.1"/>
  </r>
  <r>
    <x v="15"/>
    <s v="43A7300F"/>
    <x v="5"/>
    <x v="0"/>
    <x v="0"/>
    <s v="Ultra HD/4k (3840x2160p)"/>
    <n v="8"/>
    <n v="8873.6625000000004"/>
    <n v="70989.3"/>
  </r>
  <r>
    <x v="15"/>
    <s v="70UN71006LA"/>
    <x v="4"/>
    <x v="0"/>
    <x v="16"/>
    <s v="Ultra HD/4k (3840x2160p)"/>
    <n v="8"/>
    <n v="31402.75"/>
    <n v="251222"/>
  </r>
  <r>
    <x v="15"/>
    <s v="UA39HD19T2S"/>
    <x v="18"/>
    <x v="0"/>
    <x v="20"/>
    <s v="HD Ready"/>
    <n v="8"/>
    <n v="4420.875"/>
    <n v="35367"/>
  </r>
  <r>
    <x v="15"/>
    <s v="L50UHD22B"/>
    <x v="16"/>
    <x v="1"/>
    <x v="3"/>
    <s v="Ultra HD/4k (3840x2160p)"/>
    <n v="8"/>
    <n v="7230.6212500000001"/>
    <n v="57844.97"/>
  </r>
  <r>
    <x v="15"/>
    <s v="KD-65XH8096"/>
    <x v="21"/>
    <x v="0"/>
    <x v="14"/>
    <s v="Ultra HD/4k (3840x2160p)"/>
    <n v="8"/>
    <n v="37524.112500000003"/>
    <n v="300192.90000000002"/>
  </r>
  <r>
    <x v="15"/>
    <s v="MTV-4350UST2"/>
    <x v="6"/>
    <x v="0"/>
    <x v="0"/>
    <s v="Ultra HD/4k (3840x2160p)"/>
    <n v="8"/>
    <n v="6649.7"/>
    <n v="53197.599999999999"/>
  </r>
  <r>
    <x v="15"/>
    <s v="50BL5E"/>
    <x v="25"/>
    <x v="0"/>
    <x v="3"/>
    <s v="Ultra HD/4k (3840x2160p)"/>
    <n v="8"/>
    <n v="10723.43125"/>
    <n v="85787.45"/>
  </r>
  <r>
    <x v="15"/>
    <s v="LE-40P28S"/>
    <x v="14"/>
    <x v="0"/>
    <x v="4"/>
    <s v="Full HD"/>
    <n v="8"/>
    <n v="5321.875"/>
    <n v="42575"/>
  </r>
  <r>
    <x v="15"/>
    <s v="2T-C32BD1X"/>
    <x v="25"/>
    <x v="0"/>
    <x v="1"/>
    <s v="HD Ready"/>
    <n v="8"/>
    <n v="3399"/>
    <n v="27192"/>
  </r>
  <r>
    <x v="15"/>
    <s v="40AS3FHDTA1"/>
    <x v="19"/>
    <x v="0"/>
    <x v="4"/>
    <s v="Full HD"/>
    <n v="8"/>
    <n v="5430.25"/>
    <n v="43442"/>
  </r>
  <r>
    <x v="15"/>
    <s v="KDL-49WF805"/>
    <x v="21"/>
    <x v="0"/>
    <x v="8"/>
    <s v="Full HD"/>
    <n v="8"/>
    <n v="16095.75"/>
    <n v="128766"/>
  </r>
  <r>
    <x v="15"/>
    <s v="32PHS4503"/>
    <x v="23"/>
    <x v="1"/>
    <x v="1"/>
    <s v="HD Ready"/>
    <n v="8"/>
    <n v="4392.8149999999996"/>
    <n v="35142.519999999997"/>
  </r>
  <r>
    <x v="15"/>
    <s v="KDL-32RE303"/>
    <x v="21"/>
    <x v="1"/>
    <x v="1"/>
    <s v="HD Ready"/>
    <n v="8"/>
    <n v="5940.125"/>
    <n v="47521"/>
  </r>
  <r>
    <x v="15"/>
    <s v="TX-32HSR400"/>
    <x v="22"/>
    <x v="0"/>
    <x v="1"/>
    <s v="HD Ready"/>
    <n v="7"/>
    <n v="5999"/>
    <n v="41993"/>
  </r>
  <r>
    <x v="15"/>
    <s v="32WB265"/>
    <x v="12"/>
    <x v="1"/>
    <x v="1"/>
    <s v="HD Ready"/>
    <n v="7"/>
    <n v="3333.5714285700001"/>
    <n v="23335"/>
  </r>
  <r>
    <x v="15"/>
    <s v="55U8QF"/>
    <x v="5"/>
    <x v="0"/>
    <x v="10"/>
    <s v="Ultra HD/4k (3840x2160p)"/>
    <n v="7"/>
    <n v="24884.242857140001"/>
    <n v="174189.7"/>
  </r>
  <r>
    <x v="15"/>
    <s v="40A5600F"/>
    <x v="5"/>
    <x v="0"/>
    <x v="4"/>
    <s v="Full HD"/>
    <n v="7"/>
    <n v="6767.63142857"/>
    <n v="47373.42"/>
  </r>
  <r>
    <x v="15"/>
    <s v="49UN73906LE"/>
    <x v="4"/>
    <x v="0"/>
    <x v="8"/>
    <s v="Ultra HD/4k (3840x2160p)"/>
    <n v="7"/>
    <n v="15473"/>
    <n v="108311"/>
  </r>
  <r>
    <x v="15"/>
    <s v="QE55Q95T"/>
    <x v="1"/>
    <x v="0"/>
    <x v="2"/>
    <s v="Ultra HD/4k (3840x2160p)"/>
    <n v="7"/>
    <n v="56070.568571429998"/>
    <n v="392493.98"/>
  </r>
  <r>
    <x v="15"/>
    <s v="MTV-4350FST2"/>
    <x v="6"/>
    <x v="0"/>
    <x v="0"/>
    <s v="Full HD"/>
    <n v="7"/>
    <n v="6063.2857142900002"/>
    <n v="42443"/>
  </r>
  <r>
    <x v="15"/>
    <s v="UA24LEZ1T2S"/>
    <x v="18"/>
    <x v="0"/>
    <x v="6"/>
    <s v="HD Ready"/>
    <n v="7"/>
    <n v="3201.6457142899999"/>
    <n v="22411.52"/>
  </r>
  <r>
    <x v="15"/>
    <s v="32FQ1920T2"/>
    <x v="32"/>
    <x v="1"/>
    <x v="1"/>
    <s v="Full HD"/>
    <n v="7"/>
    <n v="3320.4285714299999"/>
    <n v="23243"/>
  </r>
  <r>
    <x v="15"/>
    <s v="GTV24T2"/>
    <x v="33"/>
    <x v="1"/>
    <x v="6"/>
    <s v="HD Ready"/>
    <n v="7"/>
    <n v="2018.75"/>
    <n v="14131.25"/>
  </r>
  <r>
    <x v="15"/>
    <s v="65B7700UW"/>
    <x v="5"/>
    <x v="0"/>
    <x v="14"/>
    <s v="Ultra HD/4k (3840x2160p)"/>
    <n v="7"/>
    <n v="16769.971428569999"/>
    <n v="117389.8"/>
  </r>
  <r>
    <x v="15"/>
    <s v="50PUS6554"/>
    <x v="23"/>
    <x v="0"/>
    <x v="3"/>
    <s v="Ultra HD/4k (3840x2160p)"/>
    <n v="7"/>
    <n v="10959.57142857"/>
    <n v="76717"/>
  </r>
  <r>
    <x v="15"/>
    <s v="55DU6510"/>
    <x v="8"/>
    <x v="0"/>
    <x v="2"/>
    <s v="Ultra HD/4k (3840x2160p)"/>
    <n v="7"/>
    <n v="10069.57142857"/>
    <n v="70487"/>
  </r>
  <r>
    <x v="15"/>
    <s v="39AS1HDT"/>
    <x v="19"/>
    <x v="1"/>
    <x v="20"/>
    <s v="HD Ready"/>
    <n v="7"/>
    <n v="4079"/>
    <n v="28553"/>
  </r>
  <r>
    <x v="15"/>
    <s v="KDL-43WF804"/>
    <x v="21"/>
    <x v="0"/>
    <x v="0"/>
    <s v="Full HD"/>
    <n v="7"/>
    <n v="10999"/>
    <n v="76993"/>
  </r>
  <r>
    <x v="15"/>
    <s v="KDL-32WD756"/>
    <x v="21"/>
    <x v="0"/>
    <x v="1"/>
    <s v="Full HD"/>
    <n v="7"/>
    <n v="10749.142857139999"/>
    <n v="75244"/>
  </r>
  <r>
    <x v="15"/>
    <s v="TX-43HSR400"/>
    <x v="22"/>
    <x v="0"/>
    <x v="0"/>
    <s v="Full HD"/>
    <n v="6"/>
    <n v="8299"/>
    <n v="49794"/>
  </r>
  <r>
    <x v="15"/>
    <s v="55U8000ST"/>
    <x v="28"/>
    <x v="0"/>
    <x v="2"/>
    <s v="Ultra HD/4k (3840x2160p)"/>
    <n v="6"/>
    <n v="8939.1816666699997"/>
    <n v="53635.09"/>
  </r>
  <r>
    <x v="15"/>
    <s v="UA32HD20T2"/>
    <x v="18"/>
    <x v="1"/>
    <x v="1"/>
    <s v="HD Ready"/>
    <n v="6"/>
    <n v="3041.6666666699998"/>
    <n v="18250"/>
  </r>
  <r>
    <x v="15"/>
    <s v="UA32HD19T2S"/>
    <x v="18"/>
    <x v="0"/>
    <x v="1"/>
    <s v="HD Ready"/>
    <n v="6"/>
    <n v="3932.3333333300002"/>
    <n v="23594"/>
  </r>
  <r>
    <x v="15"/>
    <s v="UA32LES1T2S"/>
    <x v="18"/>
    <x v="0"/>
    <x v="1"/>
    <s v="HD Ready"/>
    <n v="6"/>
    <n v="3724.8333333300002"/>
    <n v="22349"/>
  </r>
  <r>
    <x v="15"/>
    <s v="A32HD400T2S"/>
    <x v="11"/>
    <x v="0"/>
    <x v="1"/>
    <s v="HD Ready"/>
    <n v="6"/>
    <n v="3837.17833333"/>
    <n v="23023.07"/>
  </r>
  <r>
    <x v="15"/>
    <s v="65SM8050PLC"/>
    <x v="4"/>
    <x v="0"/>
    <x v="14"/>
    <s v="Ultra HD/4k (3840x2160p)"/>
    <n v="6"/>
    <n v="32723.996666669998"/>
    <n v="196343.98"/>
  </r>
  <r>
    <x v="15"/>
    <s v="QE43LS03T"/>
    <x v="1"/>
    <x v="0"/>
    <x v="0"/>
    <s v="Ultra HD/4k (3840x2160p)"/>
    <n v="6"/>
    <n v="26418.639999999999"/>
    <n v="158511.84"/>
  </r>
  <r>
    <x v="15"/>
    <s v="32SH2"/>
    <x v="24"/>
    <x v="0"/>
    <x v="1"/>
    <s v="HD Ready"/>
    <n v="6"/>
    <n v="3363.6666666699998"/>
    <n v="20182"/>
  </r>
  <r>
    <x v="15"/>
    <s v="A24HD200T2"/>
    <x v="11"/>
    <x v="1"/>
    <x v="6"/>
    <s v="HD Ready"/>
    <n v="6"/>
    <n v="3055.3866666700001"/>
    <n v="18332.32"/>
  </r>
  <r>
    <x v="15"/>
    <s v="55U800"/>
    <x v="3"/>
    <x v="0"/>
    <x v="2"/>
    <s v="Ultra HD/4k (3840x2160p)"/>
    <n v="6"/>
    <n v="14641.91333333"/>
    <n v="87851.48"/>
  </r>
  <r>
    <x v="15"/>
    <s v="65U700GU"/>
    <x v="3"/>
    <x v="0"/>
    <x v="14"/>
    <s v="Ultra HD/4k (3840x2160p)"/>
    <n v="6"/>
    <n v="18594.66666667"/>
    <n v="111568"/>
  </r>
  <r>
    <x v="15"/>
    <s v="TV43-US2"/>
    <x v="17"/>
    <x v="0"/>
    <x v="0"/>
    <s v="Ultra HD/4k (3840x2160p)"/>
    <n v="6"/>
    <n v="10436.516666670001"/>
    <n v="62619.1"/>
  </r>
  <r>
    <x v="15"/>
    <s v="32FR55WU"/>
    <x v="3"/>
    <x v="0"/>
    <x v="1"/>
    <s v="Full HD"/>
    <n v="6"/>
    <n v="4974.0033333299998"/>
    <n v="29844.02"/>
  </r>
  <r>
    <x v="15"/>
    <s v="55EP640"/>
    <x v="31"/>
    <x v="0"/>
    <x v="2"/>
    <s v="Ultra HD/4k (3840x2160p)"/>
    <n v="6"/>
    <n v="11278.16666667"/>
    <n v="67669"/>
  </r>
  <r>
    <x v="15"/>
    <s v="43UM7450PLA"/>
    <x v="4"/>
    <x v="0"/>
    <x v="0"/>
    <s v="Ultra HD/4k (3840x2160p)"/>
    <n v="6"/>
    <n v="12038.938333329999"/>
    <n v="72233.63"/>
  </r>
  <r>
    <x v="15"/>
    <s v="70UM7100PLA"/>
    <x v="4"/>
    <x v="0"/>
    <x v="16"/>
    <s v="Ultra HD/4k (3840x2160p)"/>
    <n v="6"/>
    <n v="27645.87"/>
    <n v="165875.22"/>
  </r>
  <r>
    <x v="15"/>
    <s v="40MA1FHDTA"/>
    <x v="19"/>
    <x v="0"/>
    <x v="4"/>
    <s v="Full HD"/>
    <n v="6"/>
    <n v="4583"/>
    <n v="27498"/>
  </r>
  <r>
    <x v="15"/>
    <s v="40WG965"/>
    <x v="12"/>
    <x v="0"/>
    <x v="4"/>
    <s v="Full HD"/>
    <n v="5"/>
    <n v="6958.99"/>
    <n v="34794.949999999997"/>
  </r>
  <r>
    <x v="15"/>
    <s v="GT9FHD43"/>
    <x v="33"/>
    <x v="0"/>
    <x v="0"/>
    <s v="Full HD"/>
    <n v="5"/>
    <n v="6280.2"/>
    <n v="31401"/>
  </r>
  <r>
    <x v="15"/>
    <s v="GT9HD32"/>
    <x v="33"/>
    <x v="0"/>
    <x v="1"/>
    <s v="HD Ready"/>
    <n v="5"/>
    <n v="3713"/>
    <n v="18565"/>
  </r>
  <r>
    <x v="15"/>
    <s v="GT71HD24"/>
    <x v="33"/>
    <x v="0"/>
    <x v="6"/>
    <s v="HD Ready"/>
    <n v="5"/>
    <n v="2899"/>
    <n v="14495"/>
  </r>
  <r>
    <x v="15"/>
    <s v="50A7300F"/>
    <x v="5"/>
    <x v="0"/>
    <x v="3"/>
    <s v="Ultra HD/4k (3840x2160p)"/>
    <n v="5"/>
    <n v="11048.56"/>
    <n v="55242.8"/>
  </r>
  <r>
    <x v="15"/>
    <s v="65UN74006LB"/>
    <x v="4"/>
    <x v="0"/>
    <x v="14"/>
    <s v="Ultra HD/4k (3840x2160p)"/>
    <n v="5"/>
    <n v="27159.919999999998"/>
    <n v="135799.6"/>
  </r>
  <r>
    <x v="15"/>
    <s v="55A7100F"/>
    <x v="5"/>
    <x v="0"/>
    <x v="2"/>
    <s v="Ultra HD/4k (3840x2160p)"/>
    <n v="5"/>
    <n v="10874.37"/>
    <n v="54371.85"/>
  </r>
  <r>
    <x v="15"/>
    <s v="QE65Q950T"/>
    <x v="1"/>
    <x v="0"/>
    <x v="14"/>
    <s v="Ultra HD/8k (7680x4320p)"/>
    <n v="5"/>
    <n v="157999.18"/>
    <n v="789995.9"/>
  </r>
  <r>
    <x v="15"/>
    <s v="QE75Q95T"/>
    <x v="1"/>
    <x v="0"/>
    <x v="17"/>
    <s v="Ultra HD/4k (3840x2160p)"/>
    <n v="5"/>
    <n v="100417.4"/>
    <n v="502087"/>
  </r>
  <r>
    <x v="15"/>
    <s v="QE65Q800T"/>
    <x v="1"/>
    <x v="0"/>
    <x v="14"/>
    <s v="Ultra HD/8k (7680x4320p)"/>
    <n v="5"/>
    <n v="96999.18"/>
    <n v="484995.9"/>
  </r>
  <r>
    <x v="15"/>
    <s v="UE75TU8000"/>
    <x v="1"/>
    <x v="0"/>
    <x v="17"/>
    <s v="Ultra HD/4k (3840x2160p)"/>
    <n v="5"/>
    <n v="48999"/>
    <n v="244995"/>
  </r>
  <r>
    <x v="15"/>
    <s v="L55UHD21B"/>
    <x v="16"/>
    <x v="1"/>
    <x v="2"/>
    <s v="Ultra HD/4k (3840x2160p)"/>
    <n v="5"/>
    <n v="9615.268"/>
    <n v="48076.34"/>
  </r>
  <r>
    <x v="15"/>
    <s v="40VF50"/>
    <x v="20"/>
    <x v="1"/>
    <x v="4"/>
    <s v="Full HD"/>
    <n v="5"/>
    <n v="4070.2"/>
    <n v="20351"/>
  </r>
  <r>
    <x v="15"/>
    <s v="32VH55"/>
    <x v="20"/>
    <x v="0"/>
    <x v="1"/>
    <s v="HD Ready"/>
    <n v="5"/>
    <n v="3346"/>
    <n v="16730"/>
  </r>
  <r>
    <x v="15"/>
    <s v="65U800"/>
    <x v="3"/>
    <x v="0"/>
    <x v="14"/>
    <s v="Ultra HD/4k (3840x2160p)"/>
    <n v="5"/>
    <n v="22039.56"/>
    <n v="110197.8"/>
  </r>
  <r>
    <x v="15"/>
    <s v="24HQ92T2"/>
    <x v="30"/>
    <x v="1"/>
    <x v="6"/>
    <s v="HD Ready"/>
    <n v="5"/>
    <n v="2059"/>
    <n v="10295"/>
  </r>
  <r>
    <x v="15"/>
    <s v="70PUS6504"/>
    <x v="23"/>
    <x v="0"/>
    <x v="16"/>
    <s v="Ultra HD/4k (3840x2160p)"/>
    <n v="5"/>
    <n v="21295"/>
    <n v="106475"/>
  </r>
  <r>
    <x v="15"/>
    <s v="32HSH1930T2"/>
    <x v="32"/>
    <x v="0"/>
    <x v="1"/>
    <s v="HD Ready"/>
    <n v="5"/>
    <n v="3525.8"/>
    <n v="17629"/>
  </r>
  <r>
    <x v="15"/>
    <s v="65UK850T"/>
    <x v="12"/>
    <x v="0"/>
    <x v="14"/>
    <s v="Ultra HD/4k (3840x2160p)"/>
    <n v="5"/>
    <n v="14999"/>
    <n v="74995"/>
  </r>
  <r>
    <x v="15"/>
    <s v="40B6600PA"/>
    <x v="5"/>
    <x v="0"/>
    <x v="4"/>
    <s v="Full HD"/>
    <n v="5"/>
    <n v="6405.6"/>
    <n v="32028"/>
  </r>
  <r>
    <x v="15"/>
    <s v="49DU6510"/>
    <x v="8"/>
    <x v="0"/>
    <x v="8"/>
    <s v="Ultra HD/4k (3840x2160p)"/>
    <n v="5"/>
    <n v="9398.2000000000007"/>
    <n v="46991"/>
  </r>
  <r>
    <x v="15"/>
    <s v="43UM7100PLB"/>
    <x v="4"/>
    <x v="0"/>
    <x v="0"/>
    <s v="Ultra HD/4k (3840x2160p)"/>
    <n v="5"/>
    <n v="9639.6"/>
    <n v="48198"/>
  </r>
  <r>
    <x v="15"/>
    <s v="43EP640"/>
    <x v="31"/>
    <x v="0"/>
    <x v="0"/>
    <s v="Ultra HD/4k (3840x2160p)"/>
    <n v="5"/>
    <n v="8519"/>
    <n v="42595"/>
  </r>
  <r>
    <x v="15"/>
    <s v="75PUS7354"/>
    <x v="23"/>
    <x v="0"/>
    <x v="17"/>
    <s v="Ultra HD/4k (3840x2160p)"/>
    <n v="5"/>
    <n v="34559"/>
    <n v="172795"/>
  </r>
  <r>
    <x v="15"/>
    <s v="50PUS7304"/>
    <x v="23"/>
    <x v="0"/>
    <x v="3"/>
    <s v="Ultra HD/4k (3840x2160p)"/>
    <n v="5"/>
    <n v="16634.858"/>
    <n v="83174.289999999994"/>
  </r>
  <r>
    <x v="15"/>
    <s v="50PUS7334"/>
    <x v="23"/>
    <x v="0"/>
    <x v="3"/>
    <s v="Ultra HD/4k (3840x2160p)"/>
    <n v="5"/>
    <n v="18498.975999999999"/>
    <n v="92494.88"/>
  </r>
  <r>
    <x v="15"/>
    <s v="H43B7500"/>
    <x v="5"/>
    <x v="0"/>
    <x v="0"/>
    <s v="Ultra HD/4k (3840x2160p)"/>
    <n v="5"/>
    <n v="8909.3680000000004"/>
    <n v="44546.84"/>
  </r>
  <r>
    <x v="15"/>
    <s v="55UM7100PLB"/>
    <x v="4"/>
    <x v="0"/>
    <x v="2"/>
    <s v="Ultra HD/4k (3840x2160p)"/>
    <n v="5"/>
    <n v="15241.608"/>
    <n v="76208.039999999994"/>
  </r>
  <r>
    <x v="15"/>
    <s v="55SM8200PLA"/>
    <x v="4"/>
    <x v="0"/>
    <x v="2"/>
    <s v="Ultra HD/4k (3840x2160p)"/>
    <n v="5"/>
    <n v="18219.02"/>
    <n v="91095.1"/>
  </r>
  <r>
    <x v="15"/>
    <s v="32ES580"/>
    <x v="31"/>
    <x v="0"/>
    <x v="1"/>
    <s v="HD Ready"/>
    <n v="5"/>
    <n v="4261"/>
    <n v="21305"/>
  </r>
  <r>
    <x v="15"/>
    <s v="32ES560"/>
    <x v="31"/>
    <x v="0"/>
    <x v="1"/>
    <s v="HD Ready"/>
    <n v="5"/>
    <n v="4267"/>
    <n v="21335"/>
  </r>
  <r>
    <x v="15"/>
    <s v="32AS3HDT"/>
    <x v="19"/>
    <x v="1"/>
    <x v="1"/>
    <s v="HD Ready"/>
    <n v="5"/>
    <n v="3127"/>
    <n v="15635"/>
  </r>
  <r>
    <x v="15"/>
    <s v="22DF4530"/>
    <x v="9"/>
    <x v="1"/>
    <x v="12"/>
    <s v="Full HD"/>
    <n v="5"/>
    <n v="1861"/>
    <n v="9305"/>
  </r>
  <r>
    <x v="15"/>
    <s v="GTHD32T2"/>
    <x v="33"/>
    <x v="1"/>
    <x v="1"/>
    <s v="HD Ready"/>
    <n v="4"/>
    <n v="2918"/>
    <n v="11672"/>
  </r>
  <r>
    <x v="15"/>
    <s v="75UM7050PLA"/>
    <x v="4"/>
    <x v="0"/>
    <x v="17"/>
    <s v="Ultra HD/4k (3840x2160p)"/>
    <n v="4"/>
    <n v="34649"/>
    <n v="138596"/>
  </r>
  <r>
    <x v="15"/>
    <s v="43PFS5505"/>
    <x v="23"/>
    <x v="1"/>
    <x v="0"/>
    <s v="Full HD"/>
    <n v="4"/>
    <n v="7599.2075000000004"/>
    <n v="30396.83"/>
  </r>
  <r>
    <x v="15"/>
    <s v="55A7300F"/>
    <x v="5"/>
    <x v="0"/>
    <x v="2"/>
    <s v="Ultra HD/4k (3840x2160p)"/>
    <n v="4"/>
    <n v="11440.475"/>
    <n v="45761.9"/>
  </r>
  <r>
    <x v="15"/>
    <s v="S65UHD20B"/>
    <x v="16"/>
    <x v="0"/>
    <x v="14"/>
    <s v="Ultra HD/4k (3840x2160p)"/>
    <n v="4"/>
    <n v="15999.035"/>
    <n v="63996.14"/>
  </r>
  <r>
    <x v="15"/>
    <s v="65U8QF"/>
    <x v="5"/>
    <x v="0"/>
    <x v="35"/>
    <s v="Ultra HD/4k (3840x2160p)"/>
    <n v="4"/>
    <n v="28650"/>
    <n v="114600"/>
  </r>
  <r>
    <x v="15"/>
    <s v="A39HD400T2"/>
    <x v="11"/>
    <x v="1"/>
    <x v="20"/>
    <s v="HD Ready"/>
    <n v="4"/>
    <n v="4374"/>
    <n v="17496"/>
  </r>
  <r>
    <x v="15"/>
    <s v="A40HD300T2"/>
    <x v="11"/>
    <x v="1"/>
    <x v="4"/>
    <s v="Full HD"/>
    <n v="4"/>
    <n v="4557.58"/>
    <n v="18230.32"/>
  </r>
  <r>
    <x v="15"/>
    <s v="50UN74006LB"/>
    <x v="4"/>
    <x v="0"/>
    <x v="3"/>
    <s v="Ultra HD/4k (3840x2160p)"/>
    <n v="4"/>
    <n v="15799"/>
    <n v="63196"/>
  </r>
  <r>
    <x v="15"/>
    <s v="A32HD400T2"/>
    <x v="11"/>
    <x v="1"/>
    <x v="1"/>
    <s v="HD Ready"/>
    <n v="4"/>
    <n v="2720.93"/>
    <n v="10883.72"/>
  </r>
  <r>
    <x v="15"/>
    <s v="65NANO806NA"/>
    <x v="4"/>
    <x v="0"/>
    <x v="14"/>
    <s v="Ultra HD/4k (3840x2160p)"/>
    <n v="4"/>
    <n v="37522.5"/>
    <n v="150090"/>
  </r>
  <r>
    <x v="15"/>
    <s v="QE75Q950T"/>
    <x v="1"/>
    <x v="0"/>
    <x v="17"/>
    <s v="Ultra HD/8k (7680x4320p)"/>
    <n v="4"/>
    <n v="228249.25"/>
    <n v="912997"/>
  </r>
  <r>
    <x v="15"/>
    <s v="32W2963"/>
    <x v="7"/>
    <x v="0"/>
    <x v="1"/>
    <s v="HD Ready"/>
    <n v="4"/>
    <n v="4381.25"/>
    <n v="17525"/>
  </r>
  <r>
    <x v="15"/>
    <s v="65NANO866NA"/>
    <x v="4"/>
    <x v="0"/>
    <x v="14"/>
    <s v="Ultra HD/4k (3840x2160p)"/>
    <n v="4"/>
    <n v="42856.25"/>
    <n v="171425"/>
  </r>
  <r>
    <x v="15"/>
    <s v="QE75Q77T"/>
    <x v="1"/>
    <x v="0"/>
    <x v="17"/>
    <s v="Ultra HD/4k (3840x2160p)"/>
    <n v="4"/>
    <n v="69124.25"/>
    <n v="276497"/>
  </r>
  <r>
    <x v="15"/>
    <s v="32BB3E"/>
    <x v="25"/>
    <x v="1"/>
    <x v="1"/>
    <s v="HD Ready"/>
    <n v="4"/>
    <n v="4206.4775"/>
    <n v="16825.91"/>
  </r>
  <r>
    <x v="15"/>
    <s v="32L2963"/>
    <x v="7"/>
    <x v="0"/>
    <x v="1"/>
    <s v="Full HD"/>
    <n v="4"/>
    <n v="5784.5"/>
    <n v="23138"/>
  </r>
  <r>
    <x v="15"/>
    <s v="43E6 AI"/>
    <x v="10"/>
    <x v="0"/>
    <x v="0"/>
    <s v="Full HD"/>
    <n v="4"/>
    <n v="8652.44"/>
    <n v="34609.760000000002"/>
  </r>
  <r>
    <x v="15"/>
    <s v="UA22LED1T2S"/>
    <x v="18"/>
    <x v="0"/>
    <x v="11"/>
    <s v="Full HD"/>
    <n v="4"/>
    <n v="3054.6925000000001"/>
    <n v="12218.77"/>
  </r>
  <r>
    <x v="15"/>
    <s v="40VF55"/>
    <x v="20"/>
    <x v="0"/>
    <x v="4"/>
    <s v="Full HD"/>
    <n v="4"/>
    <n v="5112.4549999999999"/>
    <n v="20449.82"/>
  </r>
  <r>
    <x v="15"/>
    <s v="QE55Q60R"/>
    <x v="1"/>
    <x v="0"/>
    <x v="2"/>
    <s v="Ultra HD/4k (3840x2160p)"/>
    <n v="4"/>
    <n v="24337.22"/>
    <n v="97348.88"/>
  </r>
  <r>
    <x v="15"/>
    <s v="A43FHD200T2"/>
    <x v="11"/>
    <x v="1"/>
    <x v="0"/>
    <s v="Full HD"/>
    <n v="4"/>
    <n v="4786.9750000000004"/>
    <n v="19147.900000000001"/>
  </r>
  <r>
    <x v="15"/>
    <s v="32BH500S"/>
    <x v="9"/>
    <x v="0"/>
    <x v="1"/>
    <s v="HD Ready"/>
    <n v="4"/>
    <n v="3257.75"/>
    <n v="13031"/>
  </r>
  <r>
    <x v="15"/>
    <s v="LD-2429"/>
    <x v="26"/>
    <x v="0"/>
    <x v="6"/>
    <s v="HD Ready"/>
    <n v="4"/>
    <n v="2899"/>
    <n v="11596"/>
  </r>
  <r>
    <x v="15"/>
    <s v="OLED55B9PLA"/>
    <x v="4"/>
    <x v="0"/>
    <x v="2"/>
    <s v="Ultra HD/4k (3840x2160p)"/>
    <n v="4"/>
    <n v="38643.952499999999"/>
    <n v="154575.81"/>
  </r>
  <r>
    <x v="15"/>
    <s v="40DF5500"/>
    <x v="8"/>
    <x v="0"/>
    <x v="4"/>
    <s v="Full HD"/>
    <n v="4"/>
    <n v="6199"/>
    <n v="24796"/>
  </r>
  <r>
    <x v="15"/>
    <s v="UA40LEP1T2"/>
    <x v="18"/>
    <x v="1"/>
    <x v="4"/>
    <s v="Full HD"/>
    <n v="4"/>
    <n v="4899.2250000000004"/>
    <n v="19596.900000000001"/>
  </r>
  <r>
    <x v="15"/>
    <s v="32HN82T2"/>
    <x v="30"/>
    <x v="1"/>
    <x v="1"/>
    <s v="HD Ready"/>
    <n v="4"/>
    <n v="2593.25"/>
    <n v="10373"/>
  </r>
  <r>
    <x v="15"/>
    <s v="TX-49GXR900"/>
    <x v="22"/>
    <x v="0"/>
    <x v="8"/>
    <s v="Ultra HD/4k (3840x2160p)"/>
    <n v="4"/>
    <n v="13599"/>
    <n v="54396"/>
  </r>
  <r>
    <x v="15"/>
    <s v="50B7700UW"/>
    <x v="5"/>
    <x v="0"/>
    <x v="3"/>
    <s v="Ultra HD/4k (3840x2160p)"/>
    <n v="4"/>
    <n v="11699.725"/>
    <n v="46798.9"/>
  </r>
  <r>
    <x v="15"/>
    <s v="43UE6400"/>
    <x v="27"/>
    <x v="0"/>
    <x v="0"/>
    <s v="Ultra HD/4k (3840x2160p)"/>
    <n v="4"/>
    <n v="7779.25"/>
    <n v="31117"/>
  </r>
  <r>
    <x v="15"/>
    <s v="43PUS6554"/>
    <x v="23"/>
    <x v="0"/>
    <x v="0"/>
    <s v="Ultra HD/4k (3840x2160p)"/>
    <n v="4"/>
    <n v="9999"/>
    <n v="39996"/>
  </r>
  <r>
    <x v="15"/>
    <s v="65UM7610PLB"/>
    <x v="4"/>
    <x v="0"/>
    <x v="14"/>
    <s v="Ultra HD/4k (3840x2160p)"/>
    <n v="4"/>
    <n v="30504.95"/>
    <n v="122019.8"/>
  </r>
  <r>
    <x v="15"/>
    <s v="50PUS6504"/>
    <x v="23"/>
    <x v="0"/>
    <x v="3"/>
    <s v="Ultra HD/4k (3840x2160p)"/>
    <n v="4"/>
    <n v="10959.75"/>
    <n v="43839"/>
  </r>
  <r>
    <x v="15"/>
    <s v="LD-2438"/>
    <x v="26"/>
    <x v="1"/>
    <x v="6"/>
    <s v="HD Ready"/>
    <n v="4"/>
    <n v="2599"/>
    <n v="10396"/>
  </r>
  <r>
    <x v="15"/>
    <s v="24HB50BU"/>
    <x v="3"/>
    <x v="1"/>
    <x v="6"/>
    <s v="HD Ready"/>
    <n v="4"/>
    <n v="2699"/>
    <n v="10796"/>
  </r>
  <r>
    <x v="15"/>
    <s v="TX-43FXR600"/>
    <x v="22"/>
    <x v="0"/>
    <x v="0"/>
    <s v="Ultra HD/4k (3840x2160p)"/>
    <n v="4"/>
    <n v="10249"/>
    <n v="40996"/>
  </r>
  <r>
    <x v="15"/>
    <s v="32LK510BPLD"/>
    <x v="4"/>
    <x v="0"/>
    <x v="1"/>
    <s v="HD Ready"/>
    <n v="4"/>
    <n v="4649"/>
    <n v="18596"/>
  </r>
  <r>
    <x v="15"/>
    <s v="KD-49XF9005"/>
    <x v="21"/>
    <x v="0"/>
    <x v="8"/>
    <s v="Ultra HD/4k (3840x2160p)"/>
    <n v="4"/>
    <n v="33018.224999999999"/>
    <n v="132072.9"/>
  </r>
  <r>
    <x v="15"/>
    <s v="UE43J5202"/>
    <x v="1"/>
    <x v="0"/>
    <x v="0"/>
    <s v="Full HD"/>
    <n v="4"/>
    <n v="8457.23"/>
    <n v="33828.92"/>
  </r>
  <r>
    <x v="15"/>
    <s v="32PFS6402"/>
    <x v="23"/>
    <x v="0"/>
    <x v="1"/>
    <s v="Full HD"/>
    <n v="4"/>
    <n v="8249"/>
    <n v="32996"/>
  </r>
  <r>
    <x v="15"/>
    <s v="MTV-3230LT2"/>
    <x v="6"/>
    <x v="1"/>
    <x v="1"/>
    <s v="HD Ready"/>
    <n v="3"/>
    <n v="2799"/>
    <n v="8397"/>
  </r>
  <r>
    <x v="15"/>
    <s v="24PFS5525"/>
    <x v="23"/>
    <x v="1"/>
    <x v="6"/>
    <s v="Full HD"/>
    <n v="3"/>
    <n v="4351.8833333299999"/>
    <n v="13055.65"/>
  </r>
  <r>
    <x v="15"/>
    <s v="32PFS6855"/>
    <x v="23"/>
    <x v="0"/>
    <x v="1"/>
    <s v="Full HD"/>
    <n v="3"/>
    <n v="7138.44"/>
    <n v="21415.32"/>
  </r>
  <r>
    <x v="15"/>
    <s v="65A7500F"/>
    <x v="5"/>
    <x v="0"/>
    <x v="14"/>
    <s v="Ultra HD/4k (3840x2160p)"/>
    <n v="3"/>
    <n v="18074.33333333"/>
    <n v="54223"/>
  </r>
  <r>
    <x v="15"/>
    <s v="A32HD300"/>
    <x v="11"/>
    <x v="1"/>
    <x v="1"/>
    <s v="HD Ready"/>
    <n v="3"/>
    <n v="2733.66"/>
    <n v="8200.98"/>
  </r>
  <r>
    <x v="15"/>
    <s v="49B6700PA"/>
    <x v="5"/>
    <x v="0"/>
    <x v="8"/>
    <s v="Full HD"/>
    <n v="3"/>
    <n v="8999"/>
    <n v="26997"/>
  </r>
  <r>
    <x v="15"/>
    <s v="OLED65B9SLA"/>
    <x v="4"/>
    <x v="0"/>
    <x v="14"/>
    <s v="Ultra HD/4k (3840x2160p)"/>
    <n v="3"/>
    <n v="64665.96666667"/>
    <n v="193997.9"/>
  </r>
  <r>
    <x v="15"/>
    <s v="KD-75XH8096"/>
    <x v="21"/>
    <x v="0"/>
    <x v="17"/>
    <s v="Ultra HD/4k (3840x2160p)"/>
    <n v="3"/>
    <n v="56415.666666669997"/>
    <n v="169247"/>
  </r>
  <r>
    <x v="15"/>
    <s v="UA58LEP1UHD9"/>
    <x v="18"/>
    <x v="0"/>
    <x v="13"/>
    <s v="Ultra HD/4k (3840x2160p)"/>
    <n v="3"/>
    <n v="9959.8799999999992"/>
    <n v="29879.64"/>
  </r>
  <r>
    <x v="15"/>
    <s v="UA32HD20T2S"/>
    <x v="18"/>
    <x v="0"/>
    <x v="1"/>
    <s v="HD Ready"/>
    <n v="3"/>
    <n v="3985.6666666699998"/>
    <n v="11957"/>
  </r>
  <r>
    <x v="15"/>
    <s v="TV 4S 43 EU"/>
    <x v="0"/>
    <x v="0"/>
    <x v="0"/>
    <s v="Ultra HD/4k (3840x2160p)"/>
    <n v="3"/>
    <n v="7965.6666666700003"/>
    <n v="23897"/>
  </r>
  <r>
    <x v="15"/>
    <s v="49SM8050PLC"/>
    <x v="4"/>
    <x v="0"/>
    <x v="8"/>
    <s v="Ultra HD/4k (3840x2160p)"/>
    <n v="3"/>
    <n v="18937.66666667"/>
    <n v="56813"/>
  </r>
  <r>
    <x v="15"/>
    <s v="QE75Q800T"/>
    <x v="1"/>
    <x v="0"/>
    <x v="17"/>
    <s v="Ultra HD/8k (7680x4320p)"/>
    <n v="3"/>
    <n v="150448.66666667"/>
    <n v="451346"/>
  </r>
  <r>
    <x v="15"/>
    <s v="QE55LS01T"/>
    <x v="1"/>
    <x v="0"/>
    <x v="2"/>
    <s v="Ultra HD/4k (3840x2160p)"/>
    <n v="3"/>
    <n v="35717.666666669997"/>
    <n v="107153"/>
  </r>
  <r>
    <x v="15"/>
    <s v="32WL1A63"/>
    <x v="7"/>
    <x v="1"/>
    <x v="1"/>
    <s v="HD Ready"/>
    <n v="3"/>
    <n v="4284.6666666700003"/>
    <n v="12854"/>
  </r>
  <r>
    <x v="15"/>
    <s v="65UE6400"/>
    <x v="27"/>
    <x v="0"/>
    <x v="14"/>
    <s v="Ultra HD/4k (3840x2160p)"/>
    <n v="3"/>
    <n v="16599"/>
    <n v="49797"/>
  </r>
  <r>
    <x v="15"/>
    <s v="40BL5E"/>
    <x v="25"/>
    <x v="0"/>
    <x v="4"/>
    <s v="Ultra HD/4k (3840x2160p)"/>
    <n v="3"/>
    <n v="9667.36"/>
    <n v="29002.080000000002"/>
  </r>
  <r>
    <x v="15"/>
    <s v="L50UHD21B"/>
    <x v="16"/>
    <x v="1"/>
    <x v="3"/>
    <s v="Ultra HD/4k (3840x2160p)"/>
    <n v="3"/>
    <n v="7499.01333333"/>
    <n v="22497.040000000001"/>
  </r>
  <r>
    <x v="15"/>
    <s v="50AS1UHDTA1.5"/>
    <x v="19"/>
    <x v="0"/>
    <x v="8"/>
    <s v="Ultra HD/4k (3840x2160p)"/>
    <n v="3"/>
    <n v="8357.3333333299997"/>
    <n v="25072"/>
  </r>
  <r>
    <x v="15"/>
    <s v="19HN82T2"/>
    <x v="30"/>
    <x v="1"/>
    <x v="23"/>
    <s v="HD Ready"/>
    <n v="3"/>
    <n v="2599"/>
    <n v="7797"/>
  </r>
  <r>
    <x v="15"/>
    <s v="UA55IA124US"/>
    <x v="18"/>
    <x v="0"/>
    <x v="2"/>
    <s v="Ultra HD/4k (3840x2160p)"/>
    <n v="3"/>
    <n v="9300.6733333299999"/>
    <n v="27902.02"/>
  </r>
  <r>
    <x v="15"/>
    <s v="UA45IA124S"/>
    <x v="18"/>
    <x v="0"/>
    <x v="19"/>
    <s v="Full HD"/>
    <n v="3"/>
    <n v="6720.6666666700003"/>
    <n v="20162"/>
  </r>
  <r>
    <x v="15"/>
    <s v="24BH400"/>
    <x v="9"/>
    <x v="1"/>
    <x v="6"/>
    <s v="HD Ready"/>
    <n v="3"/>
    <n v="1929"/>
    <n v="5787"/>
  </r>
  <r>
    <x v="15"/>
    <s v="50USH1930T2"/>
    <x v="32"/>
    <x v="0"/>
    <x v="3"/>
    <s v="Ultra HD/4k (3840x2160p)"/>
    <n v="3"/>
    <n v="8499"/>
    <n v="25497"/>
  </r>
  <r>
    <x v="15"/>
    <s v="55OLED754"/>
    <x v="23"/>
    <x v="0"/>
    <x v="2"/>
    <s v="Ultra HD/4k (3840x2160p)"/>
    <n v="3"/>
    <n v="31999"/>
    <n v="95997"/>
  </r>
  <r>
    <x v="15"/>
    <s v="TX-32GR300"/>
    <x v="22"/>
    <x v="1"/>
    <x v="1"/>
    <s v="HD Ready"/>
    <n v="3"/>
    <n v="4164.68"/>
    <n v="12494.04"/>
  </r>
  <r>
    <x v="15"/>
    <s v="KDL-43WF665"/>
    <x v="21"/>
    <x v="0"/>
    <x v="0"/>
    <s v="Full HD"/>
    <n v="3"/>
    <n v="11999"/>
    <n v="35997"/>
  </r>
  <r>
    <x v="15"/>
    <s v="TX-24GR300"/>
    <x v="22"/>
    <x v="1"/>
    <x v="6"/>
    <s v="HD Ready"/>
    <n v="3"/>
    <n v="2799"/>
    <n v="8397"/>
  </r>
  <r>
    <x v="15"/>
    <s v="43EP660"/>
    <x v="31"/>
    <x v="0"/>
    <x v="0"/>
    <s v="Ultra HD/4k (3840x2160p)"/>
    <n v="3"/>
    <n v="7990.6666666700003"/>
    <n v="23972"/>
  </r>
  <r>
    <x v="15"/>
    <s v="70PUS7304"/>
    <x v="23"/>
    <x v="0"/>
    <x v="16"/>
    <s v="Ultra HD/4k (3840x2160p)"/>
    <n v="3"/>
    <n v="25999"/>
    <n v="77997"/>
  </r>
  <r>
    <x v="15"/>
    <s v="H32B5100"/>
    <x v="5"/>
    <x v="1"/>
    <x v="1"/>
    <s v="HD Ready"/>
    <n v="3"/>
    <n v="2958.3333333300002"/>
    <n v="8875"/>
  </r>
  <r>
    <x v="15"/>
    <s v="55SM8600PLA"/>
    <x v="4"/>
    <x v="0"/>
    <x v="2"/>
    <s v="Ultra HD/4k (3840x2160p)"/>
    <n v="3"/>
    <n v="25912.30666667"/>
    <n v="77736.92"/>
  </r>
  <r>
    <x v="15"/>
    <s v="QE55Q77R"/>
    <x v="1"/>
    <x v="0"/>
    <x v="2"/>
    <s v="Ultra HD/4k (3840x2160p)"/>
    <n v="3"/>
    <n v="30198.99333333"/>
    <n v="90596.98"/>
  </r>
  <r>
    <x v="15"/>
    <s v="50PUS6754"/>
    <x v="23"/>
    <x v="0"/>
    <x v="3"/>
    <s v="Ultra HD/4k (3840x2160p)"/>
    <n v="3"/>
    <n v="14332.286666669999"/>
    <n v="42996.86"/>
  </r>
  <r>
    <x v="15"/>
    <s v="UE43RU7410"/>
    <x v="1"/>
    <x v="0"/>
    <x v="0"/>
    <s v="Ultra HD/4k (3840x2160p)"/>
    <n v="3"/>
    <n v="13716.92"/>
    <n v="41150.76"/>
  </r>
  <r>
    <x v="15"/>
    <s v="UE55RU7100"/>
    <x v="1"/>
    <x v="0"/>
    <x v="2"/>
    <s v="Ultra HD/4k (3840x2160p)"/>
    <n v="3"/>
    <n v="14949.366666669999"/>
    <n v="44848.1"/>
  </r>
  <r>
    <x v="15"/>
    <s v="QE49Q67R"/>
    <x v="1"/>
    <x v="0"/>
    <x v="8"/>
    <s v="Ultra HD/4k (3840x2160p)"/>
    <n v="3"/>
    <n v="20443"/>
    <n v="61329"/>
  </r>
  <r>
    <x v="15"/>
    <s v="4A PRO 32"/>
    <x v="0"/>
    <x v="0"/>
    <x v="1"/>
    <s v="HD Ready"/>
    <n v="3"/>
    <n v="4100"/>
    <n v="12300"/>
  </r>
  <r>
    <x v="15"/>
    <s v="40UR50GU"/>
    <x v="3"/>
    <x v="0"/>
    <x v="4"/>
    <s v="Ultra HD/4k (3840x2160p)"/>
    <n v="3"/>
    <n v="5998.9933333299996"/>
    <n v="17996.98"/>
  </r>
  <r>
    <x v="15"/>
    <s v="S75UHD20G"/>
    <x v="16"/>
    <x v="0"/>
    <x v="17"/>
    <s v="Ultra HD/4k (3840x2160p)"/>
    <n v="3"/>
    <n v="26999.356666669999"/>
    <n v="80998.070000000007"/>
  </r>
  <r>
    <x v="15"/>
    <s v="TV43-FS2G"/>
    <x v="17"/>
    <x v="0"/>
    <x v="0"/>
    <s v="Full HD"/>
    <n v="3"/>
    <n v="8789.3333333299997"/>
    <n v="26368"/>
  </r>
  <r>
    <x v="15"/>
    <s v="32HE2HDT"/>
    <x v="19"/>
    <x v="1"/>
    <x v="1"/>
    <s v="HD Ready"/>
    <n v="3"/>
    <n v="2554.6666666699998"/>
    <n v="7664"/>
  </r>
  <r>
    <x v="15"/>
    <s v="LE-4348"/>
    <x v="26"/>
    <x v="0"/>
    <x v="0"/>
    <s v="Full HD"/>
    <n v="3"/>
    <n v="7499"/>
    <n v="22497"/>
  </r>
  <r>
    <x v="15"/>
    <s v="LD 4329"/>
    <x v="41"/>
    <x v="1"/>
    <x v="0"/>
    <s v="Full HD"/>
    <n v="3"/>
    <n v="7899"/>
    <n v="23697"/>
  </r>
  <r>
    <x v="15"/>
    <s v="32LK615BPLB"/>
    <x v="4"/>
    <x v="0"/>
    <x v="1"/>
    <s v="HD Ready"/>
    <n v="3"/>
    <n v="5401.3"/>
    <n v="16203.9"/>
  </r>
  <r>
    <x v="15"/>
    <s v="32HE1HDTA"/>
    <x v="19"/>
    <x v="0"/>
    <x v="1"/>
    <s v="HD Ready"/>
    <n v="3"/>
    <n v="3799"/>
    <n v="11397"/>
  </r>
  <r>
    <x v="15"/>
    <s v="40DF5130"/>
    <x v="9"/>
    <x v="1"/>
    <x v="4"/>
    <s v="Full HD"/>
    <n v="3"/>
    <n v="3033"/>
    <n v="9099"/>
  </r>
  <r>
    <x v="15"/>
    <s v="43FE265"/>
    <x v="12"/>
    <x v="0"/>
    <x v="0"/>
    <s v="Full HD"/>
    <n v="2"/>
    <n v="7299"/>
    <n v="14598"/>
  </r>
  <r>
    <x v="15"/>
    <s v="GTHD40T2"/>
    <x v="33"/>
    <x v="0"/>
    <x v="4"/>
    <s v="Full HD"/>
    <n v="2"/>
    <n v="4595"/>
    <n v="9190"/>
  </r>
  <r>
    <x v="15"/>
    <s v="UA39HD19T2"/>
    <x v="18"/>
    <x v="1"/>
    <x v="20"/>
    <s v="HD Ready"/>
    <n v="2"/>
    <n v="4199"/>
    <n v="8398"/>
  </r>
  <r>
    <x v="15"/>
    <s v="43PUS8545"/>
    <x v="23"/>
    <x v="0"/>
    <x v="0"/>
    <s v="Ultra HD/4k (3840x2160p)"/>
    <n v="2"/>
    <n v="19998.96"/>
    <n v="39997.919999999998"/>
  </r>
  <r>
    <x v="15"/>
    <s v="TV65-US2G"/>
    <x v="17"/>
    <x v="0"/>
    <x v="14"/>
    <s v="Ultra HD/4k (3840x2160p)"/>
    <n v="2"/>
    <n v="22423"/>
    <n v="44846"/>
  </r>
  <r>
    <x v="15"/>
    <s v="D1TV40SS05Y"/>
    <x v="49"/>
    <x v="0"/>
    <x v="4"/>
    <s v="Full HD"/>
    <n v="2"/>
    <n v="5999.0349999999999"/>
    <n v="11998.07"/>
  </r>
  <r>
    <x v="15"/>
    <s v="50A7100F"/>
    <x v="5"/>
    <x v="0"/>
    <x v="3"/>
    <s v="Ultra HD/4k (3840x2160p)"/>
    <n v="2"/>
    <n v="10288.08"/>
    <n v="20576.16"/>
  </r>
  <r>
    <x v="15"/>
    <s v="43A7100F"/>
    <x v="5"/>
    <x v="0"/>
    <x v="0"/>
    <s v="Ultra HD/4k (3840x2160p)"/>
    <n v="2"/>
    <n v="8900.4050000000007"/>
    <n v="17800.810000000001"/>
  </r>
  <r>
    <x v="15"/>
    <s v="A55HD300T2S"/>
    <x v="11"/>
    <x v="0"/>
    <x v="2"/>
    <s v="Ultra HD/4k (3840x2160p)"/>
    <n v="2"/>
    <n v="8887.4549999999999"/>
    <n v="17774.91"/>
  </r>
  <r>
    <x v="15"/>
    <s v="55BL3E"/>
    <x v="25"/>
    <x v="0"/>
    <x v="2"/>
    <s v="Ultra HD/4k (3840x2160p)"/>
    <n v="2"/>
    <n v="9505.5"/>
    <n v="19011"/>
  </r>
  <r>
    <x v="15"/>
    <s v="LT-55MU508"/>
    <x v="13"/>
    <x v="0"/>
    <x v="2"/>
    <s v="Ultra HD/4k (3840x2160p)"/>
    <n v="2"/>
    <n v="10999"/>
    <n v="21998"/>
  </r>
  <r>
    <x v="15"/>
    <s v="A40HD300T2S"/>
    <x v="11"/>
    <x v="0"/>
    <x v="4"/>
    <s v="Full HD"/>
    <n v="2"/>
    <n v="5654"/>
    <n v="11308"/>
  </r>
  <r>
    <x v="15"/>
    <s v="UE32T4520"/>
    <x v="1"/>
    <x v="0"/>
    <x v="1"/>
    <s v="HD Ready"/>
    <n v="2"/>
    <n v="5999"/>
    <n v="11998"/>
  </r>
  <r>
    <x v="15"/>
    <s v="A39HD400T2S"/>
    <x v="11"/>
    <x v="0"/>
    <x v="20"/>
    <s v="HD Ready"/>
    <n v="2"/>
    <n v="5449"/>
    <n v="10898"/>
  </r>
  <r>
    <x v="15"/>
    <s v="MTV-3245HST2"/>
    <x v="6"/>
    <x v="0"/>
    <x v="1"/>
    <s v="HD Ready"/>
    <n v="2"/>
    <n v="3685.05"/>
    <n v="7370.1"/>
  </r>
  <r>
    <x v="15"/>
    <s v="TV 4A 32 EU"/>
    <x v="0"/>
    <x v="0"/>
    <x v="1"/>
    <s v="HD Ready"/>
    <n v="2"/>
    <n v="4499"/>
    <n v="8998"/>
  </r>
  <r>
    <x v="15"/>
    <s v="UA43LEF1T2S"/>
    <x v="18"/>
    <x v="0"/>
    <x v="0"/>
    <s v="Full HD"/>
    <n v="2"/>
    <n v="6474"/>
    <n v="12948"/>
  </r>
  <r>
    <x v="15"/>
    <s v="24AS1HDT"/>
    <x v="19"/>
    <x v="1"/>
    <x v="6"/>
    <s v="HD Ready"/>
    <n v="2"/>
    <n v="2395"/>
    <n v="4790"/>
  </r>
  <r>
    <x v="15"/>
    <s v="QE85Q95T"/>
    <x v="1"/>
    <x v="0"/>
    <x v="22"/>
    <s v="Ultra HD/4k (3840x2160p)"/>
    <n v="2"/>
    <n v="173499"/>
    <n v="346998"/>
  </r>
  <r>
    <x v="15"/>
    <s v="QE85Q80T"/>
    <x v="1"/>
    <x v="0"/>
    <x v="22"/>
    <s v="Ultra HD/4k (3840x2160p)"/>
    <n v="2"/>
    <n v="129999"/>
    <n v="259998"/>
  </r>
  <r>
    <x v="15"/>
    <s v="QE49LS01T"/>
    <x v="1"/>
    <x v="0"/>
    <x v="8"/>
    <s v="Ultra HD/4k (3840x2160p)"/>
    <n v="2"/>
    <n v="27524"/>
    <n v="55048"/>
  </r>
  <r>
    <x v="15"/>
    <s v="55UA3A63"/>
    <x v="7"/>
    <x v="0"/>
    <x v="2"/>
    <s v="Ultra HD/4k (3840x2160p)"/>
    <n v="2"/>
    <n v="13999"/>
    <n v="27998"/>
  </r>
  <r>
    <x v="15"/>
    <s v="LE55K6700UG"/>
    <x v="55"/>
    <x v="0"/>
    <x v="2"/>
    <s v="Ultra HD/4k (3840x2160p)"/>
    <n v="2"/>
    <n v="11999"/>
    <n v="23998"/>
  </r>
  <r>
    <x v="15"/>
    <s v="55USX1950T2"/>
    <x v="32"/>
    <x v="0"/>
    <x v="2"/>
    <s v="Ultra HD/4k (3840x2160p)"/>
    <n v="2"/>
    <n v="9199"/>
    <n v="18398"/>
  </r>
  <r>
    <x v="15"/>
    <s v="OLED65B9PLA"/>
    <x v="4"/>
    <x v="0"/>
    <x v="14"/>
    <s v="Ultra HD/4k (3840x2160p)"/>
    <n v="2"/>
    <n v="52998.96"/>
    <n v="105997.92"/>
  </r>
  <r>
    <x v="15"/>
    <s v="32VH50"/>
    <x v="20"/>
    <x v="1"/>
    <x v="1"/>
    <s v="HD Ready"/>
    <n v="2"/>
    <n v="2534"/>
    <n v="5068"/>
  </r>
  <r>
    <x v="15"/>
    <s v="32B6000HW"/>
    <x v="5"/>
    <x v="0"/>
    <x v="1"/>
    <s v="HD Ready"/>
    <n v="2"/>
    <n v="4065.5"/>
    <n v="8131"/>
  </r>
  <r>
    <x v="15"/>
    <s v="IX 40"/>
    <x v="39"/>
    <x v="0"/>
    <x v="4"/>
    <s v="Full HD"/>
    <n v="2"/>
    <n v="5298"/>
    <n v="10596"/>
  </r>
  <r>
    <x v="15"/>
    <s v="LD-2419"/>
    <x v="26"/>
    <x v="1"/>
    <x v="6"/>
    <s v="HD Ready"/>
    <n v="2"/>
    <n v="2399"/>
    <n v="4798"/>
  </r>
  <r>
    <x v="15"/>
    <s v="43UA3A63"/>
    <x v="7"/>
    <x v="0"/>
    <x v="0"/>
    <s v="Ultra HD/4k (3840x2160p)"/>
    <n v="2"/>
    <n v="10476.35"/>
    <n v="20952.7"/>
  </r>
  <r>
    <x v="15"/>
    <s v="32TH2"/>
    <x v="24"/>
    <x v="1"/>
    <x v="1"/>
    <s v="HD Ready"/>
    <n v="2"/>
    <n v="2499"/>
    <n v="4998"/>
  </r>
  <r>
    <x v="15"/>
    <s v="S32HD22B"/>
    <x v="16"/>
    <x v="0"/>
    <x v="1"/>
    <s v="HD Ready"/>
    <n v="2"/>
    <n v="3614.69"/>
    <n v="7229.38"/>
  </r>
  <r>
    <x v="15"/>
    <s v="55EC780"/>
    <x v="31"/>
    <x v="0"/>
    <x v="2"/>
    <s v="Ultra HD/4k (3840x2160p)"/>
    <n v="2"/>
    <n v="23373.9"/>
    <n v="46747.8"/>
  </r>
  <r>
    <x v="15"/>
    <s v="UA40DM2500S"/>
    <x v="18"/>
    <x v="0"/>
    <x v="4"/>
    <s v="Full HD"/>
    <n v="2"/>
    <n v="5699"/>
    <n v="11398"/>
  </r>
  <r>
    <x v="15"/>
    <s v="24FR55WU"/>
    <x v="3"/>
    <x v="0"/>
    <x v="6"/>
    <s v="Full HD"/>
    <n v="2"/>
    <n v="3598.99"/>
    <n v="7197.98"/>
  </r>
  <r>
    <x v="15"/>
    <s v="H65B7500"/>
    <x v="5"/>
    <x v="0"/>
    <x v="14"/>
    <s v="Ultra HD/4k (3840x2160p)"/>
    <n v="2"/>
    <n v="18524.95"/>
    <n v="37049.9"/>
  </r>
  <r>
    <x v="15"/>
    <s v="32DH3004"/>
    <x v="8"/>
    <x v="0"/>
    <x v="1"/>
    <s v="HD Ready"/>
    <n v="2"/>
    <n v="2837"/>
    <n v="5674"/>
  </r>
  <r>
    <x v="15"/>
    <s v="UE75RU7200"/>
    <x v="1"/>
    <x v="0"/>
    <x v="17"/>
    <s v="Ultra HD/4k (3840x2160p)"/>
    <n v="2"/>
    <n v="36124"/>
    <n v="72248"/>
  </r>
  <r>
    <x v="15"/>
    <s v="KD-55XG8096"/>
    <x v="21"/>
    <x v="0"/>
    <x v="2"/>
    <s v="Ultra HD/4k (3840x2160p)"/>
    <n v="2"/>
    <n v="24749.3"/>
    <n v="49498.6"/>
  </r>
  <r>
    <x v="15"/>
    <s v="50EP680"/>
    <x v="31"/>
    <x v="0"/>
    <x v="3"/>
    <s v="Ultra HD/4k (3840x2160p)"/>
    <n v="2"/>
    <n v="14999"/>
    <n v="29998"/>
  </r>
  <r>
    <x v="15"/>
    <s v="65DU6510"/>
    <x v="8"/>
    <x v="0"/>
    <x v="14"/>
    <s v="Ultra HD/4k (3840x2160p)"/>
    <n v="2"/>
    <n v="15470.245000000001"/>
    <n v="30940.49"/>
  </r>
  <r>
    <x v="15"/>
    <s v="32HR55GU"/>
    <x v="3"/>
    <x v="0"/>
    <x v="1"/>
    <s v="HD Ready"/>
    <n v="2"/>
    <n v="4005"/>
    <n v="8010"/>
  </r>
  <r>
    <x v="15"/>
    <s v="LD-5529"/>
    <x v="26"/>
    <x v="0"/>
    <x v="2"/>
    <s v="Ultra HD/4k (3840x2160p)"/>
    <n v="2"/>
    <n v="10999"/>
    <n v="21998"/>
  </r>
  <r>
    <x v="15"/>
    <s v="43PUS6704"/>
    <x v="23"/>
    <x v="0"/>
    <x v="0"/>
    <s v="Ultra HD/4k (3840x2160p)"/>
    <n v="2"/>
    <n v="11884.5"/>
    <n v="23769"/>
  </r>
  <r>
    <x v="15"/>
    <s v="H55B7300"/>
    <x v="5"/>
    <x v="0"/>
    <x v="10"/>
    <s v="Ultra HD/4k (3840x2160p)"/>
    <n v="2"/>
    <n v="7562.45"/>
    <n v="15124.9"/>
  </r>
  <r>
    <x v="15"/>
    <s v="75SM9000PLA"/>
    <x v="4"/>
    <x v="0"/>
    <x v="17"/>
    <s v="Ultra HD/4k (3840x2160p)"/>
    <n v="2"/>
    <n v="93599"/>
    <n v="187198"/>
  </r>
  <r>
    <x v="15"/>
    <s v="43UM7390PLC"/>
    <x v="4"/>
    <x v="0"/>
    <x v="0"/>
    <s v="Ultra HD/4k (3840x2160p)"/>
    <n v="2"/>
    <n v="12098.99"/>
    <n v="24197.98"/>
  </r>
  <r>
    <x v="15"/>
    <s v="32LM6300PCB"/>
    <x v="4"/>
    <x v="0"/>
    <x v="1"/>
    <s v="Full HD"/>
    <n v="2"/>
    <n v="6612.1"/>
    <n v="13224.2"/>
  </r>
  <r>
    <x v="15"/>
    <s v="65SM8200PLA"/>
    <x v="4"/>
    <x v="0"/>
    <x v="14"/>
    <s v="Ultra HD/4k (3840x2160p)"/>
    <n v="2"/>
    <n v="28499"/>
    <n v="56998"/>
  </r>
  <r>
    <x v="15"/>
    <s v="55UM7450PLA"/>
    <x v="4"/>
    <x v="0"/>
    <x v="2"/>
    <s v="Ultra HD/4k (3840x2160p)"/>
    <n v="2"/>
    <n v="14399"/>
    <n v="28798"/>
  </r>
  <r>
    <x v="15"/>
    <s v="QE49LS01R"/>
    <x v="1"/>
    <x v="0"/>
    <x v="8"/>
    <s v="Ultra HD/4k (3840x2160p)"/>
    <n v="2"/>
    <n v="21687.5"/>
    <n v="43375"/>
  </r>
  <r>
    <x v="15"/>
    <s v="43UM7600PLB"/>
    <x v="4"/>
    <x v="0"/>
    <x v="0"/>
    <s v="Ultra HD/4k (3840x2160p)"/>
    <n v="2"/>
    <n v="13248.98"/>
    <n v="26497.96"/>
  </r>
  <r>
    <x v="15"/>
    <s v="65SM8600PLA"/>
    <x v="4"/>
    <x v="0"/>
    <x v="14"/>
    <s v="Ultra HD/4k (3840x2160p)"/>
    <n v="2"/>
    <n v="39999.449999999997"/>
    <n v="79998.899999999994"/>
  </r>
  <r>
    <x v="15"/>
    <s v="43PUS6754"/>
    <x v="23"/>
    <x v="0"/>
    <x v="0"/>
    <s v="Ultra HD/4k (3840x2160p)"/>
    <n v="2"/>
    <n v="12157.29"/>
    <n v="24314.58"/>
  </r>
  <r>
    <x v="15"/>
    <s v="UE43RU7470"/>
    <x v="1"/>
    <x v="0"/>
    <x v="0"/>
    <s v="Ultra HD/4k (3840x2160p)"/>
    <n v="2"/>
    <n v="13698.96"/>
    <n v="27397.919999999998"/>
  </r>
  <r>
    <x v="15"/>
    <s v="UE49RU8000"/>
    <x v="1"/>
    <x v="0"/>
    <x v="8"/>
    <s v="Ultra HD/4k (3840x2160p)"/>
    <n v="2"/>
    <n v="20999"/>
    <n v="41998"/>
  </r>
  <r>
    <x v="15"/>
    <s v="UE55RU7470"/>
    <x v="1"/>
    <x v="0"/>
    <x v="2"/>
    <s v="Ultra HD/4k (3840x2160p)"/>
    <n v="2"/>
    <n v="16999.45"/>
    <n v="33998.9"/>
  </r>
  <r>
    <x v="15"/>
    <s v="UE75RU7100"/>
    <x v="1"/>
    <x v="0"/>
    <x v="17"/>
    <s v="Ultra HD/4k (3840x2160p)"/>
    <n v="2"/>
    <n v="38998.980000000003"/>
    <n v="77997.960000000006"/>
  </r>
  <r>
    <x v="15"/>
    <s v="32HE5606"/>
    <x v="27"/>
    <x v="0"/>
    <x v="1"/>
    <s v="HD Ready"/>
    <n v="2"/>
    <n v="4974"/>
    <n v="9948"/>
  </r>
  <r>
    <x v="15"/>
    <s v="40DT5020F"/>
    <x v="29"/>
    <x v="1"/>
    <x v="4"/>
    <s v="Full HD"/>
    <n v="2"/>
    <n v="5029"/>
    <n v="10058"/>
  </r>
  <r>
    <x v="15"/>
    <s v="MTV-3234LT2"/>
    <x v="6"/>
    <x v="1"/>
    <x v="1"/>
    <s v="HD Ready"/>
    <n v="2"/>
    <n v="2486.9650000000001"/>
    <n v="4973.93"/>
  </r>
  <r>
    <x v="15"/>
    <s v="LC-40UI7452E"/>
    <x v="25"/>
    <x v="0"/>
    <x v="4"/>
    <s v="Ultra HD/4k (3840x2160p)"/>
    <n v="2"/>
    <n v="7671.8050000000003"/>
    <n v="15343.61"/>
  </r>
  <r>
    <x v="15"/>
    <s v="H75A6500IL"/>
    <x v="5"/>
    <x v="0"/>
    <x v="17"/>
    <s v="Ultra HD/4k (3840x2160p)"/>
    <n v="2"/>
    <n v="33250"/>
    <n v="66500"/>
  </r>
  <r>
    <x v="15"/>
    <s v="43Q3 AI"/>
    <x v="10"/>
    <x v="0"/>
    <x v="0"/>
    <s v="Ultra HD/4k (3840x2160p)"/>
    <n v="2"/>
    <n v="7202"/>
    <n v="14404"/>
  </r>
  <r>
    <x v="15"/>
    <s v="MTV-3234LTA2"/>
    <x v="6"/>
    <x v="0"/>
    <x v="1"/>
    <s v="HD Ready"/>
    <n v="2"/>
    <n v="3599"/>
    <n v="7198"/>
  </r>
  <r>
    <x v="15"/>
    <s v="LD-5028"/>
    <x v="26"/>
    <x v="0"/>
    <x v="3"/>
    <s v="Ultra HD/4k (3840x2160p)"/>
    <n v="2"/>
    <n v="9499"/>
    <n v="18998"/>
  </r>
  <r>
    <x v="15"/>
    <s v="LE32CT5025AK"/>
    <x v="8"/>
    <x v="1"/>
    <x v="1"/>
    <s v="HD Ready"/>
    <n v="2"/>
    <n v="3389.5"/>
    <n v="6779"/>
  </r>
  <r>
    <x v="15"/>
    <s v="55UP50GU"/>
    <x v="3"/>
    <x v="0"/>
    <x v="2"/>
    <s v="Ultra HD/4k (3840x2160p)"/>
    <n v="2"/>
    <n v="5999.9"/>
    <n v="11999.8"/>
  </r>
  <r>
    <x v="15"/>
    <s v="40FB50"/>
    <x v="3"/>
    <x v="1"/>
    <x v="4"/>
    <s v="Full HD"/>
    <n v="2"/>
    <n v="4899"/>
    <n v="9798"/>
  </r>
  <r>
    <x v="15"/>
    <s v="55UR50GU"/>
    <x v="3"/>
    <x v="0"/>
    <x v="2"/>
    <s v="Ultra HD/4k (3840x2160p)"/>
    <n v="2"/>
    <n v="11049"/>
    <n v="22098"/>
  </r>
  <r>
    <x v="15"/>
    <s v="43UR50GU"/>
    <x v="3"/>
    <x v="0"/>
    <x v="0"/>
    <s v="Ultra HD/4k (3840x2160p)"/>
    <n v="2"/>
    <n v="7248.98"/>
    <n v="14497.96"/>
  </r>
  <r>
    <x v="15"/>
    <s v="UE32N4010"/>
    <x v="1"/>
    <x v="1"/>
    <x v="1"/>
    <s v="HD Ready"/>
    <n v="2"/>
    <n v="5499"/>
    <n v="10998"/>
  </r>
  <r>
    <x v="15"/>
    <s v="UE55NU7090"/>
    <x v="1"/>
    <x v="0"/>
    <x v="2"/>
    <s v="Ultra HD/4k (3840x2160p)"/>
    <n v="2"/>
    <n v="14499.45"/>
    <n v="28998.9"/>
  </r>
  <r>
    <x v="15"/>
    <s v="43LK5100PLB"/>
    <x v="4"/>
    <x v="1"/>
    <x v="0"/>
    <s v="Full HD"/>
    <n v="2"/>
    <n v="6999"/>
    <n v="13998"/>
  </r>
  <r>
    <x v="15"/>
    <s v="UHD-40E6000 SMART + T2"/>
    <x v="2"/>
    <x v="0"/>
    <x v="4"/>
    <s v="Ultra HD/4k (3840x2160p)"/>
    <n v="2"/>
    <n v="6236"/>
    <n v="12472"/>
  </r>
  <r>
    <x v="15"/>
    <s v="OLED65B8PLA"/>
    <x v="4"/>
    <x v="0"/>
    <x v="14"/>
    <s v="Ultra HD/4k (3840x2160p)"/>
    <n v="2"/>
    <n v="49998.96"/>
    <n v="99997.92"/>
  </r>
  <r>
    <x v="15"/>
    <s v="22PFS5303"/>
    <x v="23"/>
    <x v="1"/>
    <x v="11"/>
    <s v="Full HD"/>
    <n v="2"/>
    <n v="3999"/>
    <n v="7998"/>
  </r>
  <r>
    <x v="15"/>
    <s v="32HD3306"/>
    <x v="27"/>
    <x v="1"/>
    <x v="1"/>
    <s v="HD Ready"/>
    <n v="2"/>
    <n v="4032.88"/>
    <n v="8065.76"/>
  </r>
  <r>
    <x v="15"/>
    <s v="32PFS5603"/>
    <x v="23"/>
    <x v="1"/>
    <x v="1"/>
    <s v="Full HD"/>
    <n v="2"/>
    <n v="5421.5"/>
    <n v="10843"/>
  </r>
  <r>
    <x v="15"/>
    <s v="19DH4530"/>
    <x v="9"/>
    <x v="1"/>
    <x v="23"/>
    <s v="HD Ready"/>
    <n v="2"/>
    <n v="569"/>
    <n v="1138"/>
  </r>
  <r>
    <x v="15"/>
    <s v="LE24CT5000"/>
    <x v="8"/>
    <x v="1"/>
    <x v="6"/>
    <s v="HD Ready"/>
    <n v="2"/>
    <n v="2279"/>
    <n v="4558"/>
  </r>
  <r>
    <x v="15"/>
    <s v="24W1753"/>
    <x v="7"/>
    <x v="1"/>
    <x v="6"/>
    <s v="HD Ready"/>
    <n v="2"/>
    <n v="2900"/>
    <n v="5800"/>
  </r>
  <r>
    <x v="15"/>
    <s v="MTV-2430LW"/>
    <x v="6"/>
    <x v="1"/>
    <x v="6"/>
    <s v="HD Ready"/>
    <n v="2"/>
    <n v="1880.08"/>
    <n v="3760.16"/>
  </r>
  <r>
    <x v="15"/>
    <s v="MTV-2429LTA2"/>
    <x v="6"/>
    <x v="0"/>
    <x v="6"/>
    <s v="Full HD"/>
    <n v="1"/>
    <n v="2799"/>
    <n v="2799"/>
  </r>
  <r>
    <x v="15"/>
    <s v="MTV-4223LT2"/>
    <x v="6"/>
    <x v="1"/>
    <x v="21"/>
    <s v="Full HD"/>
    <n v="1"/>
    <n v="4412.1099999999997"/>
    <n v="4412.1099999999997"/>
  </r>
  <r>
    <x v="15"/>
    <s v="JU65DS700S"/>
    <x v="34"/>
    <x v="0"/>
    <x v="14"/>
    <s v="Ultra HD/4k (3840x2160p)"/>
    <n v="1"/>
    <n v="18599"/>
    <n v="18599"/>
  </r>
  <r>
    <x v="15"/>
    <s v="24PFS5505"/>
    <x v="23"/>
    <x v="1"/>
    <x v="6"/>
    <s v="Full HD"/>
    <n v="1"/>
    <n v="4299"/>
    <n v="4299"/>
  </r>
  <r>
    <x v="15"/>
    <s v="40F710KB"/>
    <x v="3"/>
    <x v="0"/>
    <x v="4"/>
    <s v="Full HD"/>
    <n v="1"/>
    <n v="7499"/>
    <n v="7499"/>
  </r>
  <r>
    <x v="15"/>
    <s v="UA50P19FHDS9"/>
    <x v="18"/>
    <x v="0"/>
    <x v="3"/>
    <s v="Full HD"/>
    <n v="1"/>
    <n v="7759.9"/>
    <n v="7759.9"/>
  </r>
  <r>
    <x v="15"/>
    <s v="32PHS6605"/>
    <x v="23"/>
    <x v="0"/>
    <x v="1"/>
    <s v="HD Ready"/>
    <n v="1"/>
    <n v="5918"/>
    <n v="5918"/>
  </r>
  <r>
    <x v="15"/>
    <s v="50PUS7555"/>
    <x v="23"/>
    <x v="0"/>
    <x v="3"/>
    <s v="Ultra HD/4k (3840x2160p)"/>
    <n v="1"/>
    <n v="14599"/>
    <n v="14599"/>
  </r>
  <r>
    <x v="15"/>
    <s v="A42HD400T2S"/>
    <x v="11"/>
    <x v="0"/>
    <x v="21"/>
    <s v="HD Ready"/>
    <n v="1"/>
    <n v="5700"/>
    <n v="5700"/>
  </r>
  <r>
    <x v="15"/>
    <s v="43HE1FHDT"/>
    <x v="19"/>
    <x v="1"/>
    <x v="0"/>
    <s v="Full HD"/>
    <n v="1"/>
    <n v="5199"/>
    <n v="5199"/>
  </r>
  <r>
    <x v="15"/>
    <s v="58PUS7555"/>
    <x v="23"/>
    <x v="0"/>
    <x v="13"/>
    <s v="Ultra HD/4k (3840x2160p)"/>
    <n v="1"/>
    <n v="16599"/>
    <n v="16599"/>
  </r>
  <r>
    <x v="15"/>
    <s v="55C715"/>
    <x v="31"/>
    <x v="0"/>
    <x v="2"/>
    <s v="Ultra HD/4k (3840x2160p)"/>
    <n v="1"/>
    <n v="17099"/>
    <n v="17099"/>
  </r>
  <r>
    <x v="15"/>
    <s v="GT9UHD50"/>
    <x v="33"/>
    <x v="0"/>
    <x v="3"/>
    <s v="Ultra HD/4k (3840x2160p)"/>
    <n v="1"/>
    <n v="8993"/>
    <n v="8993"/>
  </r>
  <r>
    <x v="15"/>
    <s v="KD-49XH8596"/>
    <x v="21"/>
    <x v="0"/>
    <x v="8"/>
    <s v="Ultra HD/4k (3840x2160p)"/>
    <n v="1"/>
    <n v="31999"/>
    <n v="31999"/>
  </r>
  <r>
    <x v="15"/>
    <s v="KD-65A8"/>
    <x v="21"/>
    <x v="0"/>
    <x v="14"/>
    <s v="Ultra HD/4k (3840x2160p)"/>
    <n v="1"/>
    <n v="117999"/>
    <n v="117999"/>
  </r>
  <r>
    <x v="15"/>
    <s v="32PHS5505"/>
    <x v="23"/>
    <x v="1"/>
    <x v="1"/>
    <s v="HD Ready"/>
    <n v="1"/>
    <n v="5299"/>
    <n v="5299"/>
  </r>
  <r>
    <x v="15"/>
    <s v="A50HD300T2S"/>
    <x v="11"/>
    <x v="0"/>
    <x v="3"/>
    <s v="Ultra HD/4k (3840x2160p)"/>
    <n v="1"/>
    <n v="7999"/>
    <n v="7999"/>
  </r>
  <r>
    <x v="15"/>
    <s v="40BF4E"/>
    <x v="25"/>
    <x v="0"/>
    <x v="4"/>
    <s v="Ultra HD/4k (3840x2160p)"/>
    <n v="1"/>
    <n v="6622.61"/>
    <n v="6622.61"/>
  </r>
  <r>
    <x v="15"/>
    <s v="43PFS6855"/>
    <x v="23"/>
    <x v="0"/>
    <x v="0"/>
    <s v="Full HD"/>
    <n v="1"/>
    <n v="8999"/>
    <n v="8999"/>
  </r>
  <r>
    <x v="15"/>
    <s v="55UN965"/>
    <x v="12"/>
    <x v="0"/>
    <x v="2"/>
    <s v="Ultra HD/4k (3840x2160p)"/>
    <n v="1"/>
    <n v="11399.1"/>
    <n v="11399.1"/>
  </r>
  <r>
    <x v="15"/>
    <s v="KD-55XH9505"/>
    <x v="21"/>
    <x v="0"/>
    <x v="2"/>
    <s v="Ultra HD/4k (3840x2160p)"/>
    <n v="1"/>
    <n v="55439"/>
    <n v="55439"/>
  </r>
  <r>
    <x v="15"/>
    <s v="50UN965"/>
    <x v="12"/>
    <x v="0"/>
    <x v="3"/>
    <s v="Ultra HD/4k (3840x2160p)"/>
    <n v="1"/>
    <n v="10999"/>
    <n v="10999"/>
  </r>
  <r>
    <x v="15"/>
    <s v="UA32DM2500S9"/>
    <x v="18"/>
    <x v="0"/>
    <x v="1"/>
    <s v="HD Ready"/>
    <n v="1"/>
    <n v="3899"/>
    <n v="3899"/>
  </r>
  <r>
    <x v="15"/>
    <s v="KD-49XH9505"/>
    <x v="21"/>
    <x v="0"/>
    <x v="8"/>
    <s v="Ultra HD/4k (3840x2160p)"/>
    <n v="1"/>
    <n v="48999"/>
    <n v="48999"/>
  </r>
  <r>
    <x v="15"/>
    <s v="50BL2E"/>
    <x v="25"/>
    <x v="0"/>
    <x v="3"/>
    <s v="Ultra HD/4k (3840x2160p)"/>
    <n v="1"/>
    <n v="9899"/>
    <n v="9899"/>
  </r>
  <r>
    <x v="15"/>
    <s v="KD-75XH9096"/>
    <x v="21"/>
    <x v="0"/>
    <x v="17"/>
    <s v="Ultra HD/4k (3840x2160p)"/>
    <n v="1"/>
    <n v="81699"/>
    <n v="81699"/>
  </r>
  <r>
    <x v="15"/>
    <s v="KD-65XH9096"/>
    <x v="21"/>
    <x v="0"/>
    <x v="14"/>
    <s v="Ultra HD/4k (3840x2160p)"/>
    <n v="1"/>
    <n v="59999"/>
    <n v="59999"/>
  </r>
  <r>
    <x v="15"/>
    <s v="A32HD400"/>
    <x v="11"/>
    <x v="1"/>
    <x v="1"/>
    <s v="HD Ready"/>
    <n v="1"/>
    <n v="2699"/>
    <n v="2699"/>
  </r>
  <r>
    <x v="15"/>
    <s v="A43HD300T2S"/>
    <x v="11"/>
    <x v="0"/>
    <x v="0"/>
    <s v="Full HD"/>
    <n v="1"/>
    <n v="5799"/>
    <n v="5799"/>
  </r>
  <r>
    <x v="15"/>
    <s v="UA43FHD20T2S"/>
    <x v="18"/>
    <x v="0"/>
    <x v="0"/>
    <s v="Full HD"/>
    <n v="1"/>
    <n v="6649"/>
    <n v="6649"/>
  </r>
  <r>
    <x v="15"/>
    <s v="75UN81006LB"/>
    <x v="4"/>
    <x v="0"/>
    <x v="17"/>
    <s v="Ultra HD/4k (3840x2160p)"/>
    <n v="1"/>
    <n v="48999"/>
    <n v="48999"/>
  </r>
  <r>
    <x v="15"/>
    <s v="32HE5HDTA1"/>
    <x v="19"/>
    <x v="0"/>
    <x v="1"/>
    <s v="HD Ready"/>
    <n v="1"/>
    <n v="3995"/>
    <n v="3995"/>
  </r>
  <r>
    <x v="15"/>
    <s v="65NANO916NA"/>
    <x v="4"/>
    <x v="0"/>
    <x v="14"/>
    <s v="Ultra HD/4k (3840x2160p)"/>
    <n v="1"/>
    <n v="52999.9"/>
    <n v="52999.9"/>
  </r>
  <r>
    <x v="15"/>
    <s v="QE82Q800T"/>
    <x v="1"/>
    <x v="0"/>
    <x v="27"/>
    <s v="Ultra HD/8k (7680x4320p)"/>
    <n v="1"/>
    <n v="239999"/>
    <n v="239999"/>
  </r>
  <r>
    <x v="15"/>
    <s v="KD-65XH9505"/>
    <x v="21"/>
    <x v="0"/>
    <x v="14"/>
    <s v="Ultra HD/4k (3840x2160p)"/>
    <n v="1"/>
    <n v="77999"/>
    <n v="77999"/>
  </r>
  <r>
    <x v="15"/>
    <s v="75UN71006LC"/>
    <x v="4"/>
    <x v="0"/>
    <x v="17"/>
    <s v="Ultra HD/4k (3840x2160p)"/>
    <n v="1"/>
    <n v="40499"/>
    <n v="40499"/>
  </r>
  <r>
    <x v="15"/>
    <s v="QE85Q950T"/>
    <x v="1"/>
    <x v="0"/>
    <x v="22"/>
    <s v="Ultra HD/8k (7680x4320p)"/>
    <n v="1"/>
    <n v="364999"/>
    <n v="364999"/>
  </r>
  <r>
    <x v="15"/>
    <s v="KD-85XH8096"/>
    <x v="21"/>
    <x v="0"/>
    <x v="22"/>
    <s v="Ultra HD/4k (3840x2160p)"/>
    <n v="1"/>
    <n v="99999"/>
    <n v="99999"/>
  </r>
  <r>
    <x v="15"/>
    <s v="QE43LS01T"/>
    <x v="1"/>
    <x v="0"/>
    <x v="0"/>
    <s v="Ultra HD/4k (3840x2160p)"/>
    <n v="1"/>
    <n v="25499.9"/>
    <n v="25499.9"/>
  </r>
  <r>
    <x v="15"/>
    <s v="QE75LS03T"/>
    <x v="1"/>
    <x v="0"/>
    <x v="17"/>
    <s v="Ultra HD/4k (3840x2160p)"/>
    <n v="1"/>
    <n v="84999"/>
    <n v="84999"/>
  </r>
  <r>
    <x v="15"/>
    <s v="QE85Q70T"/>
    <x v="1"/>
    <x v="0"/>
    <x v="22"/>
    <s v="Ultra HD/4k (3840x2160p)"/>
    <n v="1"/>
    <n v="94999"/>
    <n v="94999"/>
  </r>
  <r>
    <x v="15"/>
    <s v="QE65LS03T"/>
    <x v="1"/>
    <x v="0"/>
    <x v="14"/>
    <s v="Ultra HD/4k (3840x2160p)"/>
    <n v="1"/>
    <n v="52250"/>
    <n v="52250"/>
  </r>
  <r>
    <x v="15"/>
    <s v="LE32K6600SG"/>
    <x v="55"/>
    <x v="0"/>
    <x v="1"/>
    <s v="HD Ready"/>
    <n v="1"/>
    <n v="4399"/>
    <n v="4399"/>
  </r>
  <r>
    <x v="15"/>
    <s v="G40FSFL7"/>
    <x v="33"/>
    <x v="0"/>
    <x v="4"/>
    <s v="Full HD"/>
    <n v="1"/>
    <n v="6078.24"/>
    <n v="6078.24"/>
  </r>
  <r>
    <x v="15"/>
    <s v="LC-60UI9362E"/>
    <x v="25"/>
    <x v="0"/>
    <x v="29"/>
    <s v="Ultra HD/4k (3840x2160p)"/>
    <n v="1"/>
    <n v="19799"/>
    <n v="19799"/>
  </r>
  <r>
    <x v="15"/>
    <s v="65PUS6554"/>
    <x v="23"/>
    <x v="0"/>
    <x v="35"/>
    <s v="Ultra HD/4k (3840x2160p)"/>
    <n v="1"/>
    <n v="19785.34"/>
    <n v="19785.34"/>
  </r>
  <r>
    <x v="15"/>
    <s v="65UA3A63"/>
    <x v="7"/>
    <x v="0"/>
    <x v="14"/>
    <s v="Ultra HD/4k (3840x2160p)"/>
    <n v="1"/>
    <n v="21999"/>
    <n v="21999"/>
  </r>
  <r>
    <x v="15"/>
    <s v="UA40DM2500T2"/>
    <x v="18"/>
    <x v="1"/>
    <x v="4"/>
    <s v="Full HD"/>
    <n v="1"/>
    <n v="4850"/>
    <n v="4850"/>
  </r>
  <r>
    <x v="15"/>
    <s v="UA43IA124US"/>
    <x v="18"/>
    <x v="0"/>
    <x v="0"/>
    <s v="Ultra HD/4k (3840x2160p)"/>
    <n v="1"/>
    <n v="6999.9"/>
    <n v="6999.9"/>
  </r>
  <r>
    <x v="15"/>
    <s v="UA50IA124US"/>
    <x v="18"/>
    <x v="0"/>
    <x v="3"/>
    <s v="Ultra HD/4k (3840x2160p)"/>
    <n v="1"/>
    <n v="8699"/>
    <n v="8699"/>
  </r>
  <r>
    <x v="15"/>
    <s v="TX-55GXR600"/>
    <x v="22"/>
    <x v="0"/>
    <x v="2"/>
    <s v="Ultra HD/4k (3840x2160p)"/>
    <n v="1"/>
    <n v="11399"/>
    <n v="11399"/>
  </r>
  <r>
    <x v="15"/>
    <s v="UA328IA124FDS"/>
    <x v="18"/>
    <x v="0"/>
    <x v="1"/>
    <s v="Full HD"/>
    <n v="1"/>
    <n v="4553"/>
    <n v="4553"/>
  </r>
  <r>
    <x v="15"/>
    <s v="32FR55GU"/>
    <x v="3"/>
    <x v="0"/>
    <x v="1"/>
    <s v="Full HD"/>
    <n v="1"/>
    <n v="5898.96"/>
    <n v="5898.96"/>
  </r>
  <r>
    <x v="15"/>
    <s v="24DH5500"/>
    <x v="8"/>
    <x v="0"/>
    <x v="6"/>
    <s v="HD Ready"/>
    <n v="1"/>
    <n v="2879"/>
    <n v="2879"/>
  </r>
  <r>
    <x v="15"/>
    <s v="UA43H1400"/>
    <x v="45"/>
    <x v="0"/>
    <x v="0"/>
    <s v="Full HD"/>
    <n v="1"/>
    <n v="7200"/>
    <n v="7200"/>
  </r>
  <r>
    <x v="15"/>
    <s v="UA50LEM1T2USM"/>
    <x v="18"/>
    <x v="0"/>
    <x v="3"/>
    <s v="Ultra HD/4k (3840x2160p)"/>
    <n v="1"/>
    <n v="8315"/>
    <n v="8315"/>
  </r>
  <r>
    <x v="15"/>
    <s v="32WC955"/>
    <x v="12"/>
    <x v="1"/>
    <x v="1"/>
    <s v="HD Ready"/>
    <n v="1"/>
    <n v="3099"/>
    <n v="3099"/>
  </r>
  <r>
    <x v="15"/>
    <s v="TV55-US2"/>
    <x v="17"/>
    <x v="0"/>
    <x v="2"/>
    <s v="Ultra HD/4k (3840x2160p)"/>
    <n v="1"/>
    <n v="17324"/>
    <n v="17324"/>
  </r>
  <r>
    <x v="15"/>
    <s v="49AS1UHDTA1.5"/>
    <x v="19"/>
    <x v="0"/>
    <x v="8"/>
    <s v="Ultra HD/4k (3840x2160p)"/>
    <n v="1"/>
    <n v="5319"/>
    <n v="5319"/>
  </r>
  <r>
    <x v="15"/>
    <s v="KD-55AG9"/>
    <x v="21"/>
    <x v="0"/>
    <x v="2"/>
    <s v="Ultra HD/4k (3840x2160p)"/>
    <n v="1"/>
    <n v="99999"/>
    <n v="99999"/>
  </r>
  <r>
    <x v="15"/>
    <s v="TX-58GXR700"/>
    <x v="22"/>
    <x v="0"/>
    <x v="13"/>
    <s v="Ultra HD/4k (3840x2160p)"/>
    <n v="1"/>
    <n v="19999"/>
    <n v="19999"/>
  </r>
  <r>
    <x v="15"/>
    <s v="JH32DS700S"/>
    <x v="34"/>
    <x v="0"/>
    <x v="1"/>
    <s v="HD Ready"/>
    <n v="1"/>
    <n v="4499"/>
    <n v="4499"/>
  </r>
  <r>
    <x v="15"/>
    <s v="UE55RU7092"/>
    <x v="1"/>
    <x v="0"/>
    <x v="2"/>
    <s v="Ultra HD/4k (3840x2160p)"/>
    <n v="1"/>
    <n v="13299"/>
    <n v="13299"/>
  </r>
  <r>
    <x v="15"/>
    <s v="JH24BT300S"/>
    <x v="34"/>
    <x v="1"/>
    <x v="6"/>
    <s v="HD Ready"/>
    <n v="1"/>
    <n v="1659"/>
    <n v="1659"/>
  </r>
  <r>
    <x v="15"/>
    <s v="KD-65AG9"/>
    <x v="21"/>
    <x v="0"/>
    <x v="14"/>
    <s v="Ultra HD/4k (3840x2160p)"/>
    <n v="1"/>
    <n v="134639.9"/>
    <n v="134639.9"/>
  </r>
  <r>
    <x v="15"/>
    <s v="43Q36 AI"/>
    <x v="10"/>
    <x v="0"/>
    <x v="0"/>
    <s v="Ultra HD/4k (3840x2160p)"/>
    <n v="1"/>
    <n v="8999"/>
    <n v="8999"/>
  </r>
  <r>
    <x v="15"/>
    <s v="58B7200UW"/>
    <x v="5"/>
    <x v="0"/>
    <x v="13"/>
    <s v="Ultra HD/4k (3840x2160p)"/>
    <n v="1"/>
    <n v="13999.9"/>
    <n v="13999.9"/>
  </r>
  <r>
    <x v="15"/>
    <s v="H32A5800"/>
    <x v="5"/>
    <x v="0"/>
    <x v="1"/>
    <s v="HD Ready"/>
    <n v="1"/>
    <n v="4860.32"/>
    <n v="4860.32"/>
  </r>
  <r>
    <x v="15"/>
    <s v="KD-65XG7096"/>
    <x v="21"/>
    <x v="0"/>
    <x v="14"/>
    <s v="Ultra HD/4k (3840x2160p)"/>
    <n v="1"/>
    <n v="29999"/>
    <n v="29999"/>
  </r>
  <r>
    <x v="15"/>
    <s v="KD-75XG8096"/>
    <x v="21"/>
    <x v="0"/>
    <x v="17"/>
    <s v="Ultra HD/4k (3840x2160p)"/>
    <n v="1"/>
    <n v="49499"/>
    <n v="49499"/>
  </r>
  <r>
    <x v="15"/>
    <s v="KD-43XG8096"/>
    <x v="21"/>
    <x v="0"/>
    <x v="0"/>
    <s v="Ultra HD/4k (3840x2160p)"/>
    <n v="1"/>
    <n v="17099"/>
    <n v="17099"/>
  </r>
  <r>
    <x v="15"/>
    <s v="50EP640"/>
    <x v="31"/>
    <x v="0"/>
    <x v="3"/>
    <s v="Ultra HD/4k (3840x2160p)"/>
    <n v="1"/>
    <n v="9999"/>
    <n v="9999"/>
  </r>
  <r>
    <x v="15"/>
    <s v="UE50RU7200"/>
    <x v="1"/>
    <x v="0"/>
    <x v="3"/>
    <s v="Ultra HD/4k (3840x2160p)"/>
    <n v="1"/>
    <n v="13998.96"/>
    <n v="13998.96"/>
  </r>
  <r>
    <x v="15"/>
    <s v="50A6130"/>
    <x v="5"/>
    <x v="0"/>
    <x v="3"/>
    <s v="Ultra HD/4k (3840x2160p)"/>
    <n v="1"/>
    <n v="3999"/>
    <n v="3999"/>
  </r>
  <r>
    <x v="15"/>
    <s v="UE82RU8000"/>
    <x v="1"/>
    <x v="0"/>
    <x v="27"/>
    <s v="Ultra HD/4k (3840x2160p)"/>
    <n v="1"/>
    <n v="75644"/>
    <n v="75644"/>
  </r>
  <r>
    <x v="15"/>
    <s v="40FR55"/>
    <x v="3"/>
    <x v="0"/>
    <x v="4"/>
    <s v="Full HD"/>
    <n v="1"/>
    <n v="5999"/>
    <n v="5999"/>
  </r>
  <r>
    <x v="15"/>
    <s v="H55B7100"/>
    <x v="5"/>
    <x v="0"/>
    <x v="2"/>
    <s v="Ultra HD/4k (3840x2160p)"/>
    <n v="1"/>
    <n v="9799"/>
    <n v="9799"/>
  </r>
  <r>
    <x v="15"/>
    <s v="H50B7100"/>
    <x v="5"/>
    <x v="0"/>
    <x v="3"/>
    <s v="Ultra HD/4k (3840x2160p)"/>
    <n v="1"/>
    <n v="8579.43"/>
    <n v="8579.43"/>
  </r>
  <r>
    <x v="15"/>
    <s v="43A6130"/>
    <x v="5"/>
    <x v="0"/>
    <x v="0"/>
    <s v="Ultra HD/4k (3840x2160p)"/>
    <n v="1"/>
    <n v="3880.8"/>
    <n v="3880.8"/>
  </r>
  <r>
    <x v="15"/>
    <s v="H50B7300"/>
    <x v="5"/>
    <x v="0"/>
    <x v="9"/>
    <s v="Ultra HD/4k (3840x2160p)"/>
    <n v="1"/>
    <n v="8855"/>
    <n v="8855"/>
  </r>
  <r>
    <x v="15"/>
    <s v="KD-49XG7096"/>
    <x v="21"/>
    <x v="0"/>
    <x v="8"/>
    <s v="Ultra HD/4k (3840x2160p)"/>
    <n v="1"/>
    <n v="14999"/>
    <n v="14999"/>
  </r>
  <r>
    <x v="15"/>
    <s v="43PUS6504"/>
    <x v="23"/>
    <x v="0"/>
    <x v="0"/>
    <s v="Ultra HD/4k (3840x2160p)"/>
    <n v="1"/>
    <n v="7789"/>
    <n v="7789"/>
  </r>
  <r>
    <x v="15"/>
    <s v="LED55UHD500U4K"/>
    <x v="35"/>
    <x v="0"/>
    <x v="2"/>
    <s v="Ultra HD/4k (3840x2160p)"/>
    <n v="1"/>
    <n v="8649.5"/>
    <n v="8649.5"/>
  </r>
  <r>
    <x v="15"/>
    <s v="QE55LS01R"/>
    <x v="1"/>
    <x v="0"/>
    <x v="2"/>
    <s v="Ultra HD/4k (3840x2160p)"/>
    <n v="1"/>
    <n v="30599"/>
    <n v="30599"/>
  </r>
  <r>
    <x v="15"/>
    <s v="UE50RU7172"/>
    <x v="1"/>
    <x v="0"/>
    <x v="3"/>
    <s v="Ultra HD/4k (3840x2160p)"/>
    <n v="1"/>
    <n v="13499"/>
    <n v="13499"/>
  </r>
  <r>
    <x v="15"/>
    <s v="QE82Q900R"/>
    <x v="1"/>
    <x v="0"/>
    <x v="27"/>
    <s v="Ultra HD/8k (7680x4320p)"/>
    <n v="1"/>
    <n v="249999"/>
    <n v="249999"/>
  </r>
  <r>
    <x v="15"/>
    <s v="32WE851"/>
    <x v="40"/>
    <x v="0"/>
    <x v="1"/>
    <s v="HD Ready"/>
    <n v="1"/>
    <n v="3399"/>
    <n v="3399"/>
  </r>
  <r>
    <x v="15"/>
    <s v="QE49Q77RA"/>
    <x v="1"/>
    <x v="0"/>
    <x v="8"/>
    <s v="Ultra HD/4k (3840x2160p)"/>
    <n v="1"/>
    <n v="21849"/>
    <n v="21849"/>
  </r>
  <r>
    <x v="15"/>
    <s v="32LM630BPLA"/>
    <x v="4"/>
    <x v="0"/>
    <x v="1"/>
    <s v="HD Ready"/>
    <n v="1"/>
    <n v="6300"/>
    <n v="6300"/>
  </r>
  <r>
    <x v="15"/>
    <s v="49SM8200PLA"/>
    <x v="4"/>
    <x v="0"/>
    <x v="8"/>
    <s v="Ultra HD/4k (3840x2160p)"/>
    <n v="1"/>
    <n v="18799"/>
    <n v="18799"/>
  </r>
  <r>
    <x v="15"/>
    <s v="UE55RU7172"/>
    <x v="1"/>
    <x v="0"/>
    <x v="2"/>
    <s v="Ultra HD/4k (3840x2160p)"/>
    <n v="1"/>
    <n v="13299"/>
    <n v="13299"/>
  </r>
  <r>
    <x v="15"/>
    <s v="UE50RU7400"/>
    <x v="1"/>
    <x v="0"/>
    <x v="3"/>
    <s v="Ultra HD/4k (3840x2160p)"/>
    <n v="1"/>
    <n v="17999"/>
    <n v="17999"/>
  </r>
  <r>
    <x v="15"/>
    <s v="55PUS6754"/>
    <x v="23"/>
    <x v="0"/>
    <x v="2"/>
    <s v="Ultra HD/4k (3840x2160p)"/>
    <n v="1"/>
    <n v="15999"/>
    <n v="15999"/>
  </r>
  <r>
    <x v="15"/>
    <s v="UE50RU7100"/>
    <x v="1"/>
    <x v="0"/>
    <x v="3"/>
    <s v="Ultra HD/4k (3840x2160p)"/>
    <n v="1"/>
    <n v="13045.17"/>
    <n v="13045.17"/>
  </r>
  <r>
    <x v="15"/>
    <s v="KD-77AG9"/>
    <x v="21"/>
    <x v="0"/>
    <x v="25"/>
    <s v="Ultra HD/4k (3840x2160p)"/>
    <n v="1"/>
    <n v="199999"/>
    <n v="199999"/>
  </r>
  <r>
    <x v="15"/>
    <s v="UE43RU7172"/>
    <x v="1"/>
    <x v="0"/>
    <x v="0"/>
    <s v="Ultra HD/4k (3840x2160p)"/>
    <n v="1"/>
    <n v="10110.77"/>
    <n v="10110.77"/>
  </r>
  <r>
    <x v="15"/>
    <s v="24PHS4354"/>
    <x v="23"/>
    <x v="1"/>
    <x v="6"/>
    <s v="HD Ready"/>
    <n v="1"/>
    <n v="4294.3999999999996"/>
    <n v="4294.3999999999996"/>
  </r>
  <r>
    <x v="15"/>
    <s v="MTV-5533UTA2"/>
    <x v="6"/>
    <x v="0"/>
    <x v="2"/>
    <s v="Ultra HD/4k (3840x2160p)"/>
    <n v="1"/>
    <n v="9789"/>
    <n v="9789"/>
  </r>
  <r>
    <x v="15"/>
    <s v="UE65RU7100"/>
    <x v="1"/>
    <x v="0"/>
    <x v="14"/>
    <s v="Ultra HD/4k (3840x2160p)"/>
    <n v="1"/>
    <n v="27499.9"/>
    <n v="27499.9"/>
  </r>
  <r>
    <x v="15"/>
    <s v="QE65Q80R"/>
    <x v="1"/>
    <x v="0"/>
    <x v="14"/>
    <s v="Ultra HD/4k (3840x2160p)"/>
    <n v="1"/>
    <n v="49999"/>
    <n v="49999"/>
  </r>
  <r>
    <x v="15"/>
    <s v="24PHS4304"/>
    <x v="23"/>
    <x v="1"/>
    <x v="6"/>
    <s v="HD Ready"/>
    <n v="1"/>
    <n v="4299"/>
    <n v="4299"/>
  </r>
  <r>
    <x v="15"/>
    <s v="24AS4HDTA1"/>
    <x v="19"/>
    <x v="0"/>
    <x v="6"/>
    <s v="HD Ready"/>
    <n v="1"/>
    <n v="3099"/>
    <n v="3099"/>
  </r>
  <r>
    <x v="15"/>
    <s v="E55UHD20B"/>
    <x v="16"/>
    <x v="0"/>
    <x v="2"/>
    <s v="Ultra HD/4k (3840x2160p)"/>
    <n v="1"/>
    <n v="11498.99"/>
    <n v="11498.99"/>
  </r>
  <r>
    <x v="15"/>
    <s v="UA43EK1100US"/>
    <x v="18"/>
    <x v="0"/>
    <x v="0"/>
    <s v="Ultra HD/4k (3840x2160p)"/>
    <n v="1"/>
    <n v="7499.9"/>
    <n v="7499.9"/>
  </r>
  <r>
    <x v="15"/>
    <s v="LC-32HI3012E"/>
    <x v="25"/>
    <x v="1"/>
    <x v="1"/>
    <s v="HD Ready"/>
    <n v="1"/>
    <n v="4652"/>
    <n v="4652"/>
  </r>
  <r>
    <x v="15"/>
    <s v="MTV-2434LTA2"/>
    <x v="6"/>
    <x v="0"/>
    <x v="6"/>
    <s v="HD Ready"/>
    <n v="1"/>
    <n v="1949"/>
    <n v="1949"/>
  </r>
  <r>
    <x v="15"/>
    <s v="32AH90G SMART"/>
    <x v="45"/>
    <x v="0"/>
    <x v="1"/>
    <s v="HD Ready"/>
    <n v="1"/>
    <n v="4500"/>
    <n v="4500"/>
  </r>
  <r>
    <x v="15"/>
    <s v="50UR50GU"/>
    <x v="3"/>
    <x v="0"/>
    <x v="3"/>
    <s v="Ultra HD/4k (3840x2160p)"/>
    <n v="1"/>
    <n v="8801.81"/>
    <n v="8801.81"/>
  </r>
  <r>
    <x v="15"/>
    <s v="32HB50"/>
    <x v="3"/>
    <x v="1"/>
    <x v="1"/>
    <s v="HD Ready"/>
    <n v="1"/>
    <n v="3699"/>
    <n v="3699"/>
  </r>
  <r>
    <x v="15"/>
    <s v="QE65Q900R"/>
    <x v="1"/>
    <x v="0"/>
    <x v="14"/>
    <s v="Ultra HD/8k (7680x4320p)"/>
    <n v="1"/>
    <n v="85499"/>
    <n v="85499"/>
  </r>
  <r>
    <x v="15"/>
    <s v="KD-65AF9"/>
    <x v="21"/>
    <x v="0"/>
    <x v="14"/>
    <s v="Ultra HD/4k (3840x2160p)"/>
    <n v="1"/>
    <n v="99999"/>
    <n v="99999"/>
  </r>
  <r>
    <x v="15"/>
    <s v="TX-40FSR500"/>
    <x v="22"/>
    <x v="0"/>
    <x v="4"/>
    <s v="Full HD"/>
    <n v="1"/>
    <n v="6999"/>
    <n v="6999"/>
  </r>
  <r>
    <x v="15"/>
    <s v="UE32N5300"/>
    <x v="1"/>
    <x v="0"/>
    <x v="1"/>
    <s v="Full HD"/>
    <n v="1"/>
    <n v="6699"/>
    <n v="6699"/>
  </r>
  <r>
    <x v="15"/>
    <s v="LC-43UI7352E"/>
    <x v="25"/>
    <x v="0"/>
    <x v="0"/>
    <s v="Ultra HD/4k (3840x2160p)"/>
    <n v="1"/>
    <n v="7030"/>
    <n v="7030"/>
  </r>
  <r>
    <x v="15"/>
    <s v="32L2863"/>
    <x v="7"/>
    <x v="0"/>
    <x v="1"/>
    <s v="Full HD"/>
    <n v="1"/>
    <n v="5299"/>
    <n v="5299"/>
  </r>
  <r>
    <x v="15"/>
    <s v="UE43NU7092"/>
    <x v="1"/>
    <x v="0"/>
    <x v="0"/>
    <s v="Ultra HD/4k (3840x2160p)"/>
    <n v="1"/>
    <n v="9999"/>
    <n v="9999"/>
  </r>
  <r>
    <x v="15"/>
    <s v="UE55NU7120"/>
    <x v="1"/>
    <x v="0"/>
    <x v="2"/>
    <s v="Ultra HD/4k (3840x2160p)"/>
    <n v="1"/>
    <n v="14249.33"/>
    <n v="14249.33"/>
  </r>
  <r>
    <x v="15"/>
    <s v="55V5863"/>
    <x v="7"/>
    <x v="0"/>
    <x v="2"/>
    <s v="Ultra HD/4k (3840x2160p)"/>
    <n v="1"/>
    <n v="10999"/>
    <n v="10999"/>
  </r>
  <r>
    <x v="15"/>
    <s v="43V5863"/>
    <x v="7"/>
    <x v="0"/>
    <x v="0"/>
    <s v="Ultra HD/4k (3840x2160p)"/>
    <n v="1"/>
    <n v="7567"/>
    <n v="7567"/>
  </r>
  <r>
    <x v="15"/>
    <s v="KDL-49WF804"/>
    <x v="21"/>
    <x v="0"/>
    <x v="8"/>
    <s v="Full HD"/>
    <n v="1"/>
    <n v="15679.9"/>
    <n v="15679.9"/>
  </r>
  <r>
    <x v="15"/>
    <s v="LC-49UI7552E"/>
    <x v="25"/>
    <x v="0"/>
    <x v="8"/>
    <s v="Ultra HD/4k (3840x2160p)"/>
    <n v="1"/>
    <n v="9999"/>
    <n v="9999"/>
  </r>
  <r>
    <x v="15"/>
    <s v="32PFS5823"/>
    <x v="23"/>
    <x v="0"/>
    <x v="1"/>
    <s v="Full HD"/>
    <n v="1"/>
    <n v="6999"/>
    <n v="6999"/>
  </r>
  <r>
    <x v="15"/>
    <s v="65UK6750PLD"/>
    <x v="4"/>
    <x v="0"/>
    <x v="14"/>
    <s v="Ultra HD/4k (3840x2160p)"/>
    <n v="1"/>
    <n v="23998.98"/>
    <n v="23998.98"/>
  </r>
  <r>
    <x v="15"/>
    <s v="UE50NU7400"/>
    <x v="1"/>
    <x v="0"/>
    <x v="3"/>
    <s v="Ultra HD/4k (3840x2160p)"/>
    <n v="1"/>
    <n v="14048.69"/>
    <n v="14048.69"/>
  </r>
  <r>
    <x v="15"/>
    <s v="KD-49XF7596"/>
    <x v="21"/>
    <x v="0"/>
    <x v="8"/>
    <s v="Ultra HD/4k (3840x2160p)"/>
    <n v="1"/>
    <n v="14439"/>
    <n v="14439"/>
  </r>
  <r>
    <x v="15"/>
    <s v="43LK5910PLC"/>
    <x v="4"/>
    <x v="0"/>
    <x v="0"/>
    <s v="Full HD"/>
    <n v="1"/>
    <n v="8999.9"/>
    <n v="8999.9"/>
  </r>
  <r>
    <x v="15"/>
    <s v="22TK410V"/>
    <x v="4"/>
    <x v="1"/>
    <x v="11"/>
    <s v="Full HD"/>
    <n v="1"/>
    <n v="3499"/>
    <n v="3499"/>
  </r>
  <r>
    <x v="15"/>
    <s v="43PFS5803"/>
    <x v="23"/>
    <x v="0"/>
    <x v="0"/>
    <s v="Full HD"/>
    <n v="1"/>
    <n v="8799"/>
    <n v="8799"/>
  </r>
  <r>
    <x v="15"/>
    <s v="32LK6190PLA"/>
    <x v="4"/>
    <x v="0"/>
    <x v="1"/>
    <s v="Full HD"/>
    <n v="1"/>
    <n v="5399"/>
    <n v="5399"/>
  </r>
  <r>
    <x v="15"/>
    <s v="55SK8500PLA"/>
    <x v="4"/>
    <x v="0"/>
    <x v="2"/>
    <s v="Ultra HD/4k (3840x2160p)"/>
    <n v="1"/>
    <n v="25899"/>
    <n v="25899"/>
  </r>
  <r>
    <x v="15"/>
    <s v="43PUS7303"/>
    <x v="23"/>
    <x v="0"/>
    <x v="0"/>
    <s v="Ultra HD/4k (3840x2160p)"/>
    <n v="1"/>
    <n v="13798.98"/>
    <n v="13798.98"/>
  </r>
  <r>
    <x v="15"/>
    <s v="22PFS5403"/>
    <x v="23"/>
    <x v="0"/>
    <x v="11"/>
    <s v="Full HD"/>
    <n v="1"/>
    <n v="2999"/>
    <n v="2999"/>
  </r>
  <r>
    <x v="15"/>
    <s v="KD-55XF9005"/>
    <x v="21"/>
    <x v="0"/>
    <x v="2"/>
    <s v="Ultra HD/4k (3840x2160p)"/>
    <n v="1"/>
    <n v="26799"/>
    <n v="26799"/>
  </r>
  <r>
    <x v="15"/>
    <s v="MTV-4332LT2"/>
    <x v="6"/>
    <x v="1"/>
    <x v="0"/>
    <s v="Full HD"/>
    <n v="1"/>
    <n v="5199"/>
    <n v="5199"/>
  </r>
  <r>
    <x v="15"/>
    <s v="LE32CT4000AU"/>
    <x v="8"/>
    <x v="1"/>
    <x v="1"/>
    <s v="HD Ready"/>
    <n v="1"/>
    <n v="2499"/>
    <n v="2499"/>
  </r>
  <r>
    <x v="15"/>
    <s v="32FK30G"/>
    <x v="3"/>
    <x v="0"/>
    <x v="1"/>
    <s v="Full HD"/>
    <n v="1"/>
    <n v="5820.29"/>
    <n v="5820.29"/>
  </r>
  <r>
    <x v="15"/>
    <s v="LC-40FG3342E"/>
    <x v="25"/>
    <x v="1"/>
    <x v="4"/>
    <s v="Full HD"/>
    <n v="1"/>
    <n v="5369"/>
    <n v="5369"/>
  </r>
  <r>
    <x v="15"/>
    <s v="MTV-2430LT2"/>
    <x v="6"/>
    <x v="1"/>
    <x v="6"/>
    <s v="HD Ready"/>
    <n v="1"/>
    <n v="2061.2199999999998"/>
    <n v="2061.2199999999998"/>
  </r>
  <r>
    <x v="15"/>
    <s v="KDL-40RE353"/>
    <x v="21"/>
    <x v="1"/>
    <x v="4"/>
    <s v="Full HD"/>
    <n v="1"/>
    <n v="7999"/>
    <n v="7999"/>
  </r>
  <r>
    <x v="15"/>
    <s v="OLED55B7V"/>
    <x v="4"/>
    <x v="0"/>
    <x v="2"/>
    <s v="Ultra HD/4k (3840x2160p)"/>
    <n v="1"/>
    <n v="25999"/>
    <n v="25999"/>
  </r>
  <r>
    <x v="15"/>
    <s v="QE49Q7FM"/>
    <x v="1"/>
    <x v="0"/>
    <x v="8"/>
    <s v="Ultra HD/4k (3840x2160p)"/>
    <n v="1"/>
    <n v="18999"/>
    <n v="18999"/>
  </r>
  <r>
    <x v="15"/>
    <s v="32DH5130"/>
    <x v="9"/>
    <x v="0"/>
    <x v="5"/>
    <s v="HD Ready"/>
    <n v="1"/>
    <n v="1979"/>
    <n v="1979"/>
  </r>
  <r>
    <x v="15"/>
    <s v="32S1645"/>
    <x v="7"/>
    <x v="1"/>
    <x v="1"/>
    <s v="HD Ready"/>
    <n v="1"/>
    <n v="2209.9"/>
    <n v="2209.9"/>
  </r>
  <r>
    <x v="15"/>
    <s v="KDL-40RD453"/>
    <x v="21"/>
    <x v="1"/>
    <x v="4"/>
    <s v="Full HD"/>
    <n v="1"/>
    <n v="9498.9599999999991"/>
    <n v="9498.9599999999991"/>
  </r>
  <r>
    <x v="15"/>
    <s v="MTV-4030LTA2"/>
    <x v="6"/>
    <x v="0"/>
    <x v="4"/>
    <s v="Full HD"/>
    <n v="1"/>
    <n v="4599"/>
    <n v="4599"/>
  </r>
  <r>
    <x v="15"/>
    <s v="LE2455T2"/>
    <x v="38"/>
    <x v="1"/>
    <x v="6"/>
    <s v="HD Ready"/>
    <n v="1"/>
    <n v="2048.96"/>
    <n v="2048.96"/>
  </r>
  <r>
    <x v="15"/>
    <s v="40PFT5300"/>
    <x v="23"/>
    <x v="0"/>
    <x v="4"/>
    <s v="Full HD"/>
    <n v="1"/>
    <n v="3999"/>
    <n v="3999"/>
  </r>
  <r>
    <x v="15"/>
    <s v="24LF450U"/>
    <x v="4"/>
    <x v="1"/>
    <x v="6"/>
    <s v="HD Ready"/>
    <n v="1"/>
    <n v="3999"/>
    <n v="3999"/>
  </r>
  <r>
    <x v="15"/>
    <s v="42LF580V"/>
    <x v="4"/>
    <x v="0"/>
    <x v="21"/>
    <s v="Full HD"/>
    <n v="1"/>
    <n v="5199"/>
    <n v="5199"/>
  </r>
  <r>
    <x v="15"/>
    <s v="65Q40"/>
    <x v="10"/>
    <x v="0"/>
    <x v="14"/>
    <s v="Ultra HD/4k (3840x2160p)"/>
    <n v="-1"/>
    <n v="33999"/>
    <n v="-33999"/>
  </r>
  <r>
    <x v="15"/>
    <s v="LE-43F2S"/>
    <x v="14"/>
    <x v="0"/>
    <x v="0"/>
    <s v="Full HD"/>
    <n v="-1"/>
    <n v="4999"/>
    <n v="-4999"/>
  </r>
  <r>
    <x v="15"/>
    <s v="24F9000T"/>
    <x v="28"/>
    <x v="1"/>
    <x v="6"/>
    <s v="Full HD"/>
    <n v="-1"/>
    <n v="1288.9000000000001"/>
    <n v="-1288.9000000000001"/>
  </r>
  <r>
    <x v="15"/>
    <s v="H43B7300"/>
    <x v="5"/>
    <x v="0"/>
    <x v="0"/>
    <s v="Ultra HD/4k (3840x2160p)"/>
    <n v="-1"/>
    <n v="7919"/>
    <n v="-7919"/>
  </r>
  <r>
    <x v="15"/>
    <s v="50DU5502"/>
    <x v="8"/>
    <x v="0"/>
    <x v="3"/>
    <s v="Ultra HD/4k (3840x2160p)"/>
    <n v="-1"/>
    <n v="7995"/>
    <n v="-7995"/>
  </r>
  <r>
    <x v="15"/>
    <s v="LE32CT5030AK"/>
    <x v="8"/>
    <x v="1"/>
    <x v="1"/>
    <s v="HD Ready"/>
    <n v="-1"/>
    <n v="2898.99"/>
    <n v="-2898.99"/>
  </r>
  <r>
    <x v="15"/>
    <s v="55UC50GU"/>
    <x v="3"/>
    <x v="0"/>
    <x v="2"/>
    <s v="Ultra HD/4k (3840x2160p)"/>
    <n v="-1"/>
    <n v="15999"/>
    <n v="-15999"/>
  </r>
  <r>
    <x v="15"/>
    <s v="32HR50GU"/>
    <x v="3"/>
    <x v="0"/>
    <x v="1"/>
    <s v="HD Ready"/>
    <n v="-1"/>
    <n v="5998.98"/>
    <n v="-5998.98"/>
  </r>
  <r>
    <x v="15"/>
    <s v="32W2863"/>
    <x v="7"/>
    <x v="0"/>
    <x v="1"/>
    <s v="HD Ready"/>
    <n v="-1"/>
    <n v="6499"/>
    <n v="-6499"/>
  </r>
  <r>
    <x v="15"/>
    <s v="LED-48G5000 + T2"/>
    <x v="2"/>
    <x v="1"/>
    <x v="26"/>
    <s v="Full HD"/>
    <n v="-1"/>
    <n v="9899.9"/>
    <n v="-9899.9"/>
  </r>
  <r>
    <x v="15"/>
    <s v="43FK30G"/>
    <x v="3"/>
    <x v="0"/>
    <x v="0"/>
    <s v="Full HD"/>
    <n v="-1"/>
    <n v="10499"/>
    <n v="-10499"/>
  </r>
  <r>
    <x v="15"/>
    <s v="LED-32HT11"/>
    <x v="42"/>
    <x v="1"/>
    <x v="1"/>
    <s v="HD Ready"/>
    <n v="-1"/>
    <n v="6560"/>
    <n v="-6560"/>
  </r>
  <r>
    <x v="15"/>
    <s v="40PFT4200"/>
    <x v="23"/>
    <x v="1"/>
    <x v="4"/>
    <s v="Full HD"/>
    <n v="-1"/>
    <n v="8299"/>
    <n v="-8299"/>
  </r>
  <r>
    <x v="15"/>
    <s v="49UP50GU"/>
    <x v="3"/>
    <x v="0"/>
    <x v="8"/>
    <s v="Ultra HD/4k (3840x2160p)"/>
    <n v="-2"/>
    <n v="14999"/>
    <n v="-29998"/>
  </r>
  <r>
    <x v="15"/>
    <s v="65UP50GU"/>
    <x v="3"/>
    <x v="0"/>
    <x v="14"/>
    <s v="Ultra HD/4k (3840x2160p)"/>
    <n v="-2"/>
    <n v="25287.51"/>
    <n v="-50575.02"/>
  </r>
  <r>
    <x v="15"/>
    <s v="40L2863"/>
    <x v="7"/>
    <x v="0"/>
    <x v="4"/>
    <s v="Full HD"/>
    <n v="-3"/>
    <n v="8684.8700000000008"/>
    <n v="-26054.61"/>
  </r>
  <r>
    <x v="16"/>
    <s v="UE43TU7100"/>
    <x v="1"/>
    <x v="0"/>
    <x v="0"/>
    <s v="Ultra HD/4k (3840x2160p)"/>
    <n v="1136"/>
    <n v="10847.84488556"/>
    <n v="12323151.789999999"/>
  </r>
  <r>
    <x v="16"/>
    <s v="4A 32"/>
    <x v="0"/>
    <x v="0"/>
    <x v="1"/>
    <s v="HD Ready"/>
    <n v="1041"/>
    <n v="4694.293122"/>
    <n v="4886759.1399999997"/>
  </r>
  <r>
    <x v="16"/>
    <s v="UE32T5300"/>
    <x v="1"/>
    <x v="0"/>
    <x v="1"/>
    <s v="Full HD"/>
    <n v="963"/>
    <n v="6699.8307268999997"/>
    <n v="6451936.9900000002"/>
  </r>
  <r>
    <x v="16"/>
    <s v="TV 4S 43"/>
    <x v="0"/>
    <x v="0"/>
    <x v="0"/>
    <s v="Ultra HD/4k (3840x2160p)"/>
    <n v="798"/>
    <n v="8409.7410275700004"/>
    <n v="6710973.3399999999"/>
  </r>
  <r>
    <x v="16"/>
    <s v="32H600GU"/>
    <x v="3"/>
    <x v="0"/>
    <x v="1"/>
    <s v="HD Ready"/>
    <n v="671"/>
    <n v="3959.8564232499998"/>
    <n v="2657063.66"/>
  </r>
  <r>
    <x v="16"/>
    <s v="UE43T5300"/>
    <x v="1"/>
    <x v="0"/>
    <x v="0"/>
    <s v="Full HD"/>
    <n v="641"/>
    <n v="8539.9780499200006"/>
    <n v="5474125.9299999997"/>
  </r>
  <r>
    <x v="16"/>
    <s v="32B6700HA"/>
    <x v="5"/>
    <x v="0"/>
    <x v="1"/>
    <s v="HD Ready"/>
    <n v="539"/>
    <n v="4436.2564749499998"/>
    <n v="2391142.2400000002"/>
  </r>
  <r>
    <x v="16"/>
    <s v="43UN71006LB"/>
    <x v="4"/>
    <x v="0"/>
    <x v="0"/>
    <s v="Ultra HD/4k (3840x2160p)"/>
    <n v="524"/>
    <n v="10933.73557252"/>
    <n v="5729277.4400000004"/>
  </r>
  <r>
    <x v="16"/>
    <s v="32LM6300PLA"/>
    <x v="4"/>
    <x v="0"/>
    <x v="1"/>
    <s v="Full HD"/>
    <n v="504"/>
    <n v="6758.0953769799999"/>
    <n v="3406080.07"/>
  </r>
  <r>
    <x v="16"/>
    <s v="TV UHD 4S 50 INTERNATIONAL"/>
    <x v="0"/>
    <x v="0"/>
    <x v="3"/>
    <s v="Ultra HD/4k (3840x2160p)"/>
    <n v="450"/>
    <n v="9951.7341111099995"/>
    <n v="4478280.3499999996"/>
  </r>
  <r>
    <x v="16"/>
    <s v="UE55TU7100"/>
    <x v="1"/>
    <x v="0"/>
    <x v="2"/>
    <s v="Ultra HD/4k (3840x2160p)"/>
    <n v="449"/>
    <n v="15375.089599110001"/>
    <n v="6903415.2300000004"/>
  </r>
  <r>
    <x v="16"/>
    <s v="43LM6300PLA"/>
    <x v="4"/>
    <x v="0"/>
    <x v="0"/>
    <s v="Full HD"/>
    <n v="437"/>
    <n v="8733.6532265400001"/>
    <n v="3816606.46"/>
  </r>
  <r>
    <x v="16"/>
    <s v="UE32T4500"/>
    <x v="1"/>
    <x v="0"/>
    <x v="1"/>
    <s v="HD Ready"/>
    <n v="419"/>
    <n v="5965.20431981"/>
    <n v="2499420.61"/>
  </r>
  <r>
    <x v="16"/>
    <s v="LED-32G5000 + T2"/>
    <x v="2"/>
    <x v="1"/>
    <x v="1"/>
    <s v="HD Ready"/>
    <n v="412"/>
    <n v="2660.32252427"/>
    <n v="1096052.8799999999"/>
  </r>
  <r>
    <x v="16"/>
    <s v="UE50NU7002"/>
    <x v="1"/>
    <x v="0"/>
    <x v="3"/>
    <s v="Ultra HD/4k (3840x2160p)"/>
    <n v="326"/>
    <n v="11714.08107362"/>
    <n v="3818790.43"/>
  </r>
  <r>
    <x v="16"/>
    <s v="40F600"/>
    <x v="3"/>
    <x v="0"/>
    <x v="4"/>
    <s v="Full HD"/>
    <n v="315"/>
    <n v="6019.8534603199996"/>
    <n v="1896253.84"/>
  </r>
  <r>
    <x v="16"/>
    <s v="UE50TU7100"/>
    <x v="1"/>
    <x v="0"/>
    <x v="3"/>
    <s v="Ultra HD/4k (3840x2160p)"/>
    <n v="298"/>
    <n v="12509.853489929999"/>
    <n v="3727936.34"/>
  </r>
  <r>
    <x v="16"/>
    <s v="TV 4S 55 INTERNATIONAL EDITION"/>
    <x v="0"/>
    <x v="0"/>
    <x v="2"/>
    <s v="Ultra HD/4k (3840x2160p)"/>
    <n v="295"/>
    <n v="12829.11538983"/>
    <n v="3784589.04"/>
  </r>
  <r>
    <x v="16"/>
    <s v="UE24N4500"/>
    <x v="1"/>
    <x v="0"/>
    <x v="6"/>
    <s v="HD Ready"/>
    <n v="290"/>
    <n v="5237.0715862099996"/>
    <n v="1518750.76"/>
  </r>
  <r>
    <x v="16"/>
    <s v="UE50TU8000"/>
    <x v="1"/>
    <x v="0"/>
    <x v="3"/>
    <s v="Ultra HD/4k (3840x2160p)"/>
    <n v="251"/>
    <n v="15818.90358566"/>
    <n v="3970544.8"/>
  </r>
  <r>
    <x v="16"/>
    <s v="32S2855"/>
    <x v="7"/>
    <x v="1"/>
    <x v="1"/>
    <s v="HD Ready"/>
    <n v="250"/>
    <n v="3058.3719999999998"/>
    <n v="764593"/>
  </r>
  <r>
    <x v="16"/>
    <s v="LE-32F2S"/>
    <x v="14"/>
    <x v="0"/>
    <x v="1"/>
    <s v="HD Ready"/>
    <n v="248"/>
    <n v="3040.0640725799999"/>
    <n v="753935.89"/>
  </r>
  <r>
    <x v="16"/>
    <s v="32H700"/>
    <x v="3"/>
    <x v="0"/>
    <x v="1"/>
    <s v="HD Ready"/>
    <n v="245"/>
    <n v="4236.82816327"/>
    <n v="1038022.9"/>
  </r>
  <r>
    <x v="16"/>
    <s v="LT-32MU380"/>
    <x v="13"/>
    <x v="1"/>
    <x v="1"/>
    <s v="HD Ready"/>
    <n v="244"/>
    <n v="3032.2541393400002"/>
    <n v="739870.01"/>
  </r>
  <r>
    <x v="16"/>
    <s v="LED-24G5000 + T2"/>
    <x v="2"/>
    <x v="1"/>
    <x v="6"/>
    <s v="HD Ready"/>
    <n v="229"/>
    <n v="2096.1068995599999"/>
    <n v="480008.48"/>
  </r>
  <r>
    <x v="16"/>
    <s v="32H500GU"/>
    <x v="3"/>
    <x v="1"/>
    <x v="1"/>
    <s v="HD Ready"/>
    <n v="219"/>
    <n v="3295.6826027400002"/>
    <n v="721754.49"/>
  </r>
  <r>
    <x v="16"/>
    <s v="32A5800"/>
    <x v="5"/>
    <x v="0"/>
    <x v="1"/>
    <s v="HD Ready"/>
    <n v="216"/>
    <n v="4598.1745370400004"/>
    <n v="993205.7"/>
  </r>
  <r>
    <x v="16"/>
    <s v="UE32T4510"/>
    <x v="1"/>
    <x v="0"/>
    <x v="1"/>
    <s v="HD Ready"/>
    <n v="215"/>
    <n v="5841.5143255800003"/>
    <n v="1255925.58"/>
  </r>
  <r>
    <x v="16"/>
    <s v="43U700"/>
    <x v="3"/>
    <x v="0"/>
    <x v="0"/>
    <s v="Ultra HD/4k (3840x2160p)"/>
    <n v="211"/>
    <n v="7831.53104265"/>
    <n v="1652453.05"/>
  </r>
  <r>
    <x v="16"/>
    <s v="UE55TU8500"/>
    <x v="1"/>
    <x v="0"/>
    <x v="2"/>
    <s v="Ultra HD/4k (3840x2160p)"/>
    <n v="210"/>
    <n v="20608.86271429"/>
    <n v="4327861.17"/>
  </r>
  <r>
    <x v="16"/>
    <s v="UE43TU8500"/>
    <x v="1"/>
    <x v="0"/>
    <x v="0"/>
    <s v="Ultra HD/4k (3840x2160p)"/>
    <n v="208"/>
    <n v="15659.25620192"/>
    <n v="3257125.29"/>
  </r>
  <r>
    <x v="16"/>
    <s v="32LK610BPLC"/>
    <x v="4"/>
    <x v="0"/>
    <x v="1"/>
    <s v="HD Ready"/>
    <n v="202"/>
    <n v="5955.4647524800002"/>
    <n v="1203003.8799999999"/>
  </r>
  <r>
    <x v="16"/>
    <s v="24TL510S"/>
    <x v="4"/>
    <x v="0"/>
    <x v="6"/>
    <s v="HD Ready"/>
    <n v="179"/>
    <n v="5259.8216201100004"/>
    <n v="941508.07"/>
  </r>
  <r>
    <x v="16"/>
    <s v="LED-24G5000 SMART + T2"/>
    <x v="2"/>
    <x v="1"/>
    <x v="6"/>
    <s v="HD Ready"/>
    <n v="176"/>
    <n v="2738.64431818"/>
    <n v="482001.4"/>
  </r>
  <r>
    <x v="16"/>
    <s v="24H600"/>
    <x v="3"/>
    <x v="0"/>
    <x v="6"/>
    <s v="HD Ready"/>
    <n v="169"/>
    <n v="3960.6646153800002"/>
    <n v="669352.31999999995"/>
  </r>
  <r>
    <x v="16"/>
    <s v="UE32M5500"/>
    <x v="1"/>
    <x v="0"/>
    <x v="1"/>
    <s v="Full HD"/>
    <n v="168"/>
    <n v="10581.121011900001"/>
    <n v="1777628.33"/>
  </r>
  <r>
    <x v="16"/>
    <s v="55UN71006LB"/>
    <x v="4"/>
    <x v="0"/>
    <x v="2"/>
    <s v="Ultra HD/4k (3840x2160p)"/>
    <n v="145"/>
    <n v="15304.79317241"/>
    <n v="2219195.0099999998"/>
  </r>
  <r>
    <x v="16"/>
    <s v="43UN74006LB"/>
    <x v="4"/>
    <x v="0"/>
    <x v="0"/>
    <s v="Ultra HD/4k (3840x2160p)"/>
    <n v="145"/>
    <n v="12922.96275862"/>
    <n v="1873829.6"/>
  </r>
  <r>
    <x v="16"/>
    <s v="QE43Q60T"/>
    <x v="1"/>
    <x v="0"/>
    <x v="0"/>
    <s v="Ultra HD/4k (3840x2160p)"/>
    <n v="141"/>
    <n v="18781.928368789999"/>
    <n v="2648251.9"/>
  </r>
  <r>
    <x v="16"/>
    <s v="49UN71006LB"/>
    <x v="4"/>
    <x v="0"/>
    <x v="8"/>
    <s v="Ultra HD/4k (3840x2160p)"/>
    <n v="140"/>
    <n v="13904.91057143"/>
    <n v="1946687.48"/>
  </r>
  <r>
    <x v="16"/>
    <s v="49UM7050PLF"/>
    <x v="4"/>
    <x v="0"/>
    <x v="8"/>
    <s v="Ultra HD/4k (3840x2160p)"/>
    <n v="136"/>
    <n v="11680.53742647"/>
    <n v="1588553.09"/>
  </r>
  <r>
    <x v="16"/>
    <s v="MTV-3230HT2"/>
    <x v="6"/>
    <x v="1"/>
    <x v="1"/>
    <s v="HD Ready"/>
    <n v="132"/>
    <n v="2727.1818181799999"/>
    <n v="359988"/>
  </r>
  <r>
    <x v="16"/>
    <s v="UE43TU8000"/>
    <x v="1"/>
    <x v="0"/>
    <x v="0"/>
    <s v="Ultra HD/4k (3840x2160p)"/>
    <n v="129"/>
    <n v="12795.303643409999"/>
    <n v="1650594.17"/>
  </r>
  <r>
    <x v="16"/>
    <s v="LED-32H7000 SMART + T2"/>
    <x v="2"/>
    <x v="0"/>
    <x v="1"/>
    <s v="HD Ready"/>
    <n v="123"/>
    <n v="3531.9133333300001"/>
    <n v="434425.34"/>
  </r>
  <r>
    <x v="16"/>
    <s v="40F500"/>
    <x v="3"/>
    <x v="1"/>
    <x v="4"/>
    <s v="Full HD"/>
    <n v="115"/>
    <n v="4743.5999130399996"/>
    <n v="545513.99"/>
  </r>
  <r>
    <x v="16"/>
    <s v="43UN81006LB"/>
    <x v="4"/>
    <x v="0"/>
    <x v="0"/>
    <s v="Ultra HD/4k (3840x2160p)"/>
    <n v="113"/>
    <n v="13742.953893809999"/>
    <n v="1552953.79"/>
  </r>
  <r>
    <x v="16"/>
    <s v="UE55TU8000"/>
    <x v="1"/>
    <x v="0"/>
    <x v="2"/>
    <s v="Ultra HD/4k (3840x2160p)"/>
    <n v="111"/>
    <n v="18277.077747750001"/>
    <n v="2028755.63"/>
  </r>
  <r>
    <x v="16"/>
    <s v="55U600G"/>
    <x v="3"/>
    <x v="0"/>
    <x v="2"/>
    <s v="Ultra HD/4k (3840x2160p)"/>
    <n v="107"/>
    <n v="10150.940560749999"/>
    <n v="1086150.6399999999"/>
  </r>
  <r>
    <x v="16"/>
    <s v="UE50TU8500"/>
    <x v="1"/>
    <x v="0"/>
    <x v="3"/>
    <s v="Ultra HD/4k (3840x2160p)"/>
    <n v="104"/>
    <n v="18644.90769231"/>
    <n v="1939070.4"/>
  </r>
  <r>
    <x v="16"/>
    <s v="QE55Q60T"/>
    <x v="1"/>
    <x v="0"/>
    <x v="2"/>
    <s v="Ultra HD/4k (3840x2160p)"/>
    <n v="104"/>
    <n v="26532.434230769999"/>
    <n v="2759373.16"/>
  </r>
  <r>
    <x v="16"/>
    <s v="32H8000ST"/>
    <x v="28"/>
    <x v="0"/>
    <x v="1"/>
    <s v="HD Ready"/>
    <n v="101"/>
    <n v="3315.6019802000001"/>
    <n v="334875.8"/>
  </r>
  <r>
    <x v="16"/>
    <s v="55A7400F"/>
    <x v="5"/>
    <x v="0"/>
    <x v="2"/>
    <s v="Ultra HD/4k (3840x2160p)"/>
    <n v="98"/>
    <n v="13054.88326531"/>
    <n v="1279378.56"/>
  </r>
  <r>
    <x v="16"/>
    <s v="UE28N4500"/>
    <x v="1"/>
    <x v="0"/>
    <x v="7"/>
    <s v="HD Ready"/>
    <n v="98"/>
    <n v="5876.7459183700003"/>
    <n v="575921.1"/>
  </r>
  <r>
    <x v="16"/>
    <s v="LED-43G5000 + T2"/>
    <x v="2"/>
    <x v="1"/>
    <x v="0"/>
    <s v="Full HD"/>
    <n v="97"/>
    <n v="4607.0827835099999"/>
    <n v="446887.03"/>
  </r>
  <r>
    <x v="16"/>
    <s v="UE24H4070"/>
    <x v="1"/>
    <x v="1"/>
    <x v="6"/>
    <s v="HD Ready"/>
    <n v="94"/>
    <n v="3058.4148936199999"/>
    <n v="287491"/>
  </r>
  <r>
    <x v="16"/>
    <s v="QE50Q60T"/>
    <x v="1"/>
    <x v="0"/>
    <x v="3"/>
    <s v="Ultra HD/4k (3840x2160p)"/>
    <n v="94"/>
    <n v="21969.007659570001"/>
    <n v="2065086.72"/>
  </r>
  <r>
    <x v="16"/>
    <s v="43A7500F"/>
    <x v="5"/>
    <x v="0"/>
    <x v="0"/>
    <s v="Ultra HD/4k (3840x2160p)"/>
    <n v="90"/>
    <n v="9455.1493333300004"/>
    <n v="850963.44"/>
  </r>
  <r>
    <x v="16"/>
    <s v="MTV-3220HT2"/>
    <x v="6"/>
    <x v="1"/>
    <x v="1"/>
    <s v="HD Ready"/>
    <n v="87"/>
    <n v="2575.80563218"/>
    <n v="224095.09"/>
  </r>
  <r>
    <x v="16"/>
    <s v="40F730"/>
    <x v="3"/>
    <x v="0"/>
    <x v="4"/>
    <s v="Full HD"/>
    <n v="87"/>
    <n v="6374.78298851"/>
    <n v="554606.12"/>
  </r>
  <r>
    <x v="16"/>
    <s v="55UN74006LB"/>
    <x v="4"/>
    <x v="0"/>
    <x v="2"/>
    <s v="Ultra HD/4k (3840x2160p)"/>
    <n v="82"/>
    <n v="16139.731707319999"/>
    <n v="1323458"/>
  </r>
  <r>
    <x v="16"/>
    <s v="40S2855EC"/>
    <x v="7"/>
    <x v="1"/>
    <x v="4"/>
    <s v="Full HD"/>
    <n v="81"/>
    <n v="4979.4691358"/>
    <n v="403337"/>
  </r>
  <r>
    <x v="16"/>
    <s v="L32HD23B"/>
    <x v="16"/>
    <x v="1"/>
    <x v="1"/>
    <s v="HD Ready"/>
    <n v="79"/>
    <n v="2961.6388607600002"/>
    <n v="233969.47"/>
  </r>
  <r>
    <x v="16"/>
    <s v="24S1850"/>
    <x v="7"/>
    <x v="1"/>
    <x v="6"/>
    <s v="HD Ready"/>
    <n v="76"/>
    <n v="2788.1842105300002"/>
    <n v="211902"/>
  </r>
  <r>
    <x v="16"/>
    <s v="32DH3500"/>
    <x v="8"/>
    <x v="0"/>
    <x v="1"/>
    <s v="HD Ready"/>
    <n v="75"/>
    <n v="3929.1904"/>
    <n v="294689.28000000003"/>
  </r>
  <r>
    <x v="16"/>
    <s v="UE58TU7100"/>
    <x v="1"/>
    <x v="0"/>
    <x v="13"/>
    <s v="Ultra HD/4k (3840x2160p)"/>
    <n v="70"/>
    <n v="16062.89342857"/>
    <n v="1124402.54"/>
  </r>
  <r>
    <x v="16"/>
    <s v="UE50TU7002"/>
    <x v="1"/>
    <x v="0"/>
    <x v="3"/>
    <s v="Ultra HD/4k (3840x2160p)"/>
    <n v="69"/>
    <n v="11433.44782609"/>
    <n v="788907.9"/>
  </r>
  <r>
    <x v="16"/>
    <s v="UE43NU7090"/>
    <x v="1"/>
    <x v="0"/>
    <x v="0"/>
    <s v="Ultra HD/4k (3840x2160p)"/>
    <n v="69"/>
    <n v="9972.6746376800002"/>
    <n v="688114.55"/>
  </r>
  <r>
    <x v="16"/>
    <s v="TX-43GXR600"/>
    <x v="22"/>
    <x v="0"/>
    <x v="0"/>
    <s v="Ultra HD/4k (3840x2160p)"/>
    <n v="68"/>
    <n v="8521.0588235300002"/>
    <n v="579432"/>
  </r>
  <r>
    <x v="16"/>
    <s v="22AS1FHDTA1"/>
    <x v="19"/>
    <x v="0"/>
    <x v="11"/>
    <s v="Full HD"/>
    <n v="68"/>
    <n v="2402.2794117600001"/>
    <n v="163355"/>
  </r>
  <r>
    <x v="16"/>
    <s v="50U730"/>
    <x v="3"/>
    <x v="0"/>
    <x v="3"/>
    <s v="Ultra HD/4k (3840x2160p)"/>
    <n v="67"/>
    <n v="9692.7419403000004"/>
    <n v="649413.71"/>
  </r>
  <r>
    <x v="16"/>
    <s v="MTV-2450HT2"/>
    <x v="6"/>
    <x v="1"/>
    <x v="6"/>
    <s v="HD Ready"/>
    <n v="65"/>
    <n v="2123.692"/>
    <n v="138039.98000000001"/>
  </r>
  <r>
    <x v="16"/>
    <s v="RTHD32T2"/>
    <x v="44"/>
    <x v="1"/>
    <x v="1"/>
    <s v="HD Ready"/>
    <n v="64"/>
    <n v="2571.0878124999999"/>
    <n v="164549.62"/>
  </r>
  <r>
    <x v="16"/>
    <s v="MTV-2450HST2"/>
    <x v="6"/>
    <x v="0"/>
    <x v="6"/>
    <s v="HD Ready"/>
    <n v="64"/>
    <n v="2995.09375"/>
    <n v="191686"/>
  </r>
  <r>
    <x v="16"/>
    <s v="32DH3000"/>
    <x v="8"/>
    <x v="1"/>
    <x v="1"/>
    <s v="HD Ready"/>
    <n v="63"/>
    <n v="3171.2844444399998"/>
    <n v="199790.92"/>
  </r>
  <r>
    <x v="16"/>
    <s v="MTV-3220LW"/>
    <x v="6"/>
    <x v="1"/>
    <x v="1"/>
    <s v="Full HD"/>
    <n v="62"/>
    <n v="2607"/>
    <n v="161634"/>
  </r>
  <r>
    <x v="16"/>
    <s v="S32HD22B"/>
    <x v="16"/>
    <x v="0"/>
    <x v="1"/>
    <s v="HD Ready"/>
    <n v="62"/>
    <n v="3829.04016129"/>
    <n v="237400.49"/>
  </r>
  <r>
    <x v="16"/>
    <s v="32E6 AI"/>
    <x v="10"/>
    <x v="0"/>
    <x v="1"/>
    <s v="Full HD"/>
    <n v="60"/>
    <n v="6297.0516666699996"/>
    <n v="377823.1"/>
  </r>
  <r>
    <x v="16"/>
    <s v="MTV-3230HST2"/>
    <x v="6"/>
    <x v="0"/>
    <x v="1"/>
    <s v="HD Ready"/>
    <n v="59"/>
    <n v="3460.6949152500001"/>
    <n v="204181"/>
  </r>
  <r>
    <x v="16"/>
    <s v="QE55Q80T"/>
    <x v="1"/>
    <x v="0"/>
    <x v="2"/>
    <s v="Ultra HD/4k (3840x2160p)"/>
    <n v="58"/>
    <n v="38879.870000000003"/>
    <n v="2255032.46"/>
  </r>
  <r>
    <x v="16"/>
    <s v="40ES560"/>
    <x v="31"/>
    <x v="0"/>
    <x v="4"/>
    <s v="Full HD"/>
    <n v="58"/>
    <n v="6971.4137930999996"/>
    <n v="404342"/>
  </r>
  <r>
    <x v="16"/>
    <s v="50A7400F"/>
    <x v="5"/>
    <x v="0"/>
    <x v="3"/>
    <s v="Ultra HD/4k (3840x2160p)"/>
    <n v="56"/>
    <n v="12157.593571429999"/>
    <n v="680825.24"/>
  </r>
  <r>
    <x v="16"/>
    <s v="50U600G"/>
    <x v="3"/>
    <x v="0"/>
    <x v="3"/>
    <s v="Ultra HD/4k (3840x2160p)"/>
    <n v="56"/>
    <n v="8871.5371428599992"/>
    <n v="496806.08"/>
  </r>
  <r>
    <x v="16"/>
    <s v="32TH1"/>
    <x v="24"/>
    <x v="1"/>
    <x v="1"/>
    <s v="HD Ready"/>
    <n v="55"/>
    <n v="2532"/>
    <n v="139260"/>
  </r>
  <r>
    <x v="16"/>
    <s v="LED-43H7000 SMART + T2"/>
    <x v="2"/>
    <x v="0"/>
    <x v="0"/>
    <s v="Full HD"/>
    <n v="54"/>
    <n v="5873.9703703699997"/>
    <n v="317194.40000000002"/>
  </r>
  <r>
    <x v="16"/>
    <s v="32&quot; HD"/>
    <x v="48"/>
    <x v="0"/>
    <x v="1"/>
    <s v="HD Ready"/>
    <n v="54"/>
    <n v="4552.7037037"/>
    <n v="245846"/>
  </r>
  <r>
    <x v="16"/>
    <s v="UE50TU8510"/>
    <x v="1"/>
    <x v="0"/>
    <x v="3"/>
    <s v="Ultra HD/4k (3840x2160p)"/>
    <n v="54"/>
    <n v="18794.992592589999"/>
    <n v="1014929.6"/>
  </r>
  <r>
    <x v="16"/>
    <s v="QE55Q77T"/>
    <x v="1"/>
    <x v="0"/>
    <x v="2"/>
    <s v="Ultra HD/4k (3840x2160p)"/>
    <n v="53"/>
    <n v="31378.95377358"/>
    <n v="1663084.55"/>
  </r>
  <r>
    <x v="16"/>
    <s v="43Q20"/>
    <x v="10"/>
    <x v="0"/>
    <x v="0"/>
    <s v="Ultra HD/4k (3840x2160p)"/>
    <n v="52"/>
    <n v="10285.16346154"/>
    <n v="534828.5"/>
  </r>
  <r>
    <x v="16"/>
    <s v="32H9000ST"/>
    <x v="28"/>
    <x v="0"/>
    <x v="1"/>
    <s v="HD Ready"/>
    <n v="52"/>
    <n v="3480.0248076900002"/>
    <n v="180961.29"/>
  </r>
  <r>
    <x v="16"/>
    <s v="43B6700PA"/>
    <x v="5"/>
    <x v="0"/>
    <x v="0"/>
    <s v="Full HD"/>
    <n v="50"/>
    <n v="7756.1480000000001"/>
    <n v="387807.4"/>
  </r>
  <r>
    <x v="16"/>
    <s v="49UN74006LB"/>
    <x v="4"/>
    <x v="0"/>
    <x v="8"/>
    <s v="Ultra HD/4k (3840x2160p)"/>
    <n v="50"/>
    <n v="15229.422"/>
    <n v="761471.1"/>
  </r>
  <r>
    <x v="16"/>
    <s v="24H500"/>
    <x v="3"/>
    <x v="1"/>
    <x v="6"/>
    <s v="HD Ready"/>
    <n v="49"/>
    <n v="2858.4791836700001"/>
    <n v="140065.48000000001"/>
  </r>
  <r>
    <x v="16"/>
    <s v="MTV-2445HT2"/>
    <x v="6"/>
    <x v="1"/>
    <x v="6"/>
    <s v="HD Ready"/>
    <n v="46"/>
    <n v="2106.4573912999999"/>
    <n v="96897.04"/>
  </r>
  <r>
    <x v="16"/>
    <s v="32F710K"/>
    <x v="3"/>
    <x v="0"/>
    <x v="1"/>
    <s v="Ultra HD/4k (3840x2160p)"/>
    <n v="45"/>
    <n v="5565.8753333300001"/>
    <n v="250464.39"/>
  </r>
  <r>
    <x v="16"/>
    <s v="UE43TU8510"/>
    <x v="1"/>
    <x v="0"/>
    <x v="0"/>
    <s v="Ultra HD/4k (3840x2160p)"/>
    <n v="45"/>
    <n v="15854.6"/>
    <n v="713457"/>
  </r>
  <r>
    <x v="16"/>
    <s v="40DF5000"/>
    <x v="8"/>
    <x v="0"/>
    <x v="4"/>
    <s v="Full HD"/>
    <n v="44"/>
    <n v="4560.9650000000001"/>
    <n v="200682.46"/>
  </r>
  <r>
    <x v="16"/>
    <s v="55NANO806NA"/>
    <x v="4"/>
    <x v="0"/>
    <x v="2"/>
    <s v="Ultra HD/4k (3840x2160p)"/>
    <n v="43"/>
    <n v="23633.24186047"/>
    <n v="1016229.4"/>
  </r>
  <r>
    <x v="16"/>
    <s v="KD-43XH8096"/>
    <x v="21"/>
    <x v="0"/>
    <x v="0"/>
    <s v="Ultra HD/4k (3840x2160p)"/>
    <n v="41"/>
    <n v="18915.01902439"/>
    <n v="775515.78"/>
  </r>
  <r>
    <x v="16"/>
    <s v="43'' FHD"/>
    <x v="48"/>
    <x v="0"/>
    <x v="0"/>
    <s v="Full HD"/>
    <n v="41"/>
    <n v="6674.41463415"/>
    <n v="273651"/>
  </r>
  <r>
    <x v="16"/>
    <s v="40FE966"/>
    <x v="12"/>
    <x v="0"/>
    <x v="15"/>
    <s v="Full HD"/>
    <n v="40"/>
    <n v="5602.5749999999998"/>
    <n v="224103"/>
  </r>
  <r>
    <x v="16"/>
    <s v="LT-32M385"/>
    <x v="13"/>
    <x v="1"/>
    <x v="1"/>
    <s v="HD Ready"/>
    <n v="40"/>
    <n v="4468.25"/>
    <n v="178730"/>
  </r>
  <r>
    <x v="16"/>
    <s v="49NANO806NA"/>
    <x v="4"/>
    <x v="0"/>
    <x v="8"/>
    <s v="Ultra HD/4k (3840x2160p)"/>
    <n v="39"/>
    <n v="21210.016923079998"/>
    <n v="827190.66"/>
  </r>
  <r>
    <x v="16"/>
    <s v="KD-55XH8096"/>
    <x v="21"/>
    <x v="0"/>
    <x v="2"/>
    <s v="Ultra HD/4k (3840x2160p)"/>
    <n v="38"/>
    <n v="24578.16578947"/>
    <n v="933970.3"/>
  </r>
  <r>
    <x v="16"/>
    <s v="40B6700PA"/>
    <x v="5"/>
    <x v="0"/>
    <x v="4"/>
    <s v="Full HD"/>
    <n v="37"/>
    <n v="6877.7337837799996"/>
    <n v="254476.15"/>
  </r>
  <r>
    <x v="16"/>
    <s v="24AS1HDTA1 SMART"/>
    <x v="19"/>
    <x v="0"/>
    <x v="6"/>
    <s v="HD Ready"/>
    <n v="37"/>
    <n v="2727.4054054100002"/>
    <n v="100914"/>
  </r>
  <r>
    <x v="16"/>
    <s v="43DU6510"/>
    <x v="8"/>
    <x v="0"/>
    <x v="0"/>
    <s v="Ultra HD/4k (3840x2160p)"/>
    <n v="37"/>
    <n v="7221.0786486500001"/>
    <n v="267179.90999999997"/>
  </r>
  <r>
    <x v="16"/>
    <s v="MTV-4045HST2"/>
    <x v="6"/>
    <x v="0"/>
    <x v="20"/>
    <s v="HD Ready"/>
    <n v="36"/>
    <n v="5069.05"/>
    <n v="182485.8"/>
  </r>
  <r>
    <x v="16"/>
    <s v="32A5600F"/>
    <x v="5"/>
    <x v="0"/>
    <x v="1"/>
    <s v="HD Ready"/>
    <n v="35"/>
    <n v="4169.8180000000002"/>
    <n v="145943.63"/>
  </r>
  <r>
    <x v="16"/>
    <s v="50B7200UW"/>
    <x v="5"/>
    <x v="0"/>
    <x v="3"/>
    <s v="Ultra HD/4k (3840x2160p)"/>
    <n v="35"/>
    <n v="9668.45885714"/>
    <n v="338396.06"/>
  </r>
  <r>
    <x v="16"/>
    <s v="40E6 AI"/>
    <x v="10"/>
    <x v="0"/>
    <x v="4"/>
    <s v="Full HD"/>
    <n v="35"/>
    <n v="7802.48571429"/>
    <n v="273087"/>
  </r>
  <r>
    <x v="16"/>
    <s v="LT-40MU580"/>
    <x v="13"/>
    <x v="1"/>
    <x v="4"/>
    <s v="Full HD"/>
    <n v="34"/>
    <n v="4931.2647058800003"/>
    <n v="167663"/>
  </r>
  <r>
    <x v="16"/>
    <s v="DLED-M232-S"/>
    <x v="15"/>
    <x v="1"/>
    <x v="1"/>
    <s v="HD Ready"/>
    <n v="33"/>
    <n v="3784.9981818199999"/>
    <n v="124904.94"/>
  </r>
  <r>
    <x v="16"/>
    <s v="MTV-3231LT2"/>
    <x v="6"/>
    <x v="1"/>
    <x v="1"/>
    <s v="HD Ready"/>
    <n v="32"/>
    <n v="2622.0531249999999"/>
    <n v="83905.7"/>
  </r>
  <r>
    <x v="16"/>
    <s v="32HTF20"/>
    <x v="20"/>
    <x v="1"/>
    <x v="1"/>
    <s v="HD Ready"/>
    <n v="31"/>
    <n v="2556.42"/>
    <n v="79249.02"/>
  </r>
  <r>
    <x v="16"/>
    <s v="KD-49XH8096"/>
    <x v="21"/>
    <x v="0"/>
    <x v="8"/>
    <s v="Ultra HD/4k (3840x2160p)"/>
    <n v="31"/>
    <n v="21803.132258059999"/>
    <n v="675897.1"/>
  </r>
  <r>
    <x v="16"/>
    <s v="32F700"/>
    <x v="3"/>
    <x v="0"/>
    <x v="1"/>
    <s v="Full HD"/>
    <n v="31"/>
    <n v="5267.9690322599999"/>
    <n v="163307.04"/>
  </r>
  <r>
    <x v="16"/>
    <s v="TV 4S 55 EU"/>
    <x v="0"/>
    <x v="0"/>
    <x v="2"/>
    <s v="Ultra HD/4k (3840x2160p)"/>
    <n v="30"/>
    <n v="13265.832"/>
    <n v="397974.96"/>
  </r>
  <r>
    <x v="16"/>
    <s v="60UN71006LB"/>
    <x v="4"/>
    <x v="0"/>
    <x v="29"/>
    <s v="Ultra HD/4k (3840x2160p)"/>
    <n v="30"/>
    <n v="18827.125333330001"/>
    <n v="564813.76"/>
  </r>
  <r>
    <x v="16"/>
    <s v="49NANO866NA"/>
    <x v="4"/>
    <x v="0"/>
    <x v="8"/>
    <s v="Ultra HD/4k (3840x2160p)"/>
    <n v="30"/>
    <n v="25358.163333330001"/>
    <n v="760744.9"/>
  </r>
  <r>
    <x v="16"/>
    <s v="LED-43D5000 SMART + T2"/>
    <x v="2"/>
    <x v="0"/>
    <x v="0"/>
    <s v="Full HD"/>
    <n v="30"/>
    <n v="5631.3419999999996"/>
    <n v="168940.26"/>
  </r>
  <r>
    <x v="16"/>
    <s v="QE49Q80T"/>
    <x v="1"/>
    <x v="0"/>
    <x v="8"/>
    <s v="Ultra HD/4k (3840x2160p)"/>
    <n v="29"/>
    <n v="33645.339655169999"/>
    <n v="975714.85"/>
  </r>
  <r>
    <x v="16"/>
    <s v="L43FHD23B"/>
    <x v="16"/>
    <x v="1"/>
    <x v="0"/>
    <s v="Full HD"/>
    <n v="29"/>
    <n v="5679.19206897"/>
    <n v="164696.57"/>
  </r>
  <r>
    <x v="16"/>
    <s v="28TL510S"/>
    <x v="4"/>
    <x v="0"/>
    <x v="7"/>
    <s v="HD Ready"/>
    <n v="29"/>
    <n v="5788.6262069000004"/>
    <n v="167870.16"/>
  </r>
  <r>
    <x v="16"/>
    <s v="LD-3219"/>
    <x v="26"/>
    <x v="1"/>
    <x v="1"/>
    <s v="HD Ready"/>
    <n v="28"/>
    <n v="2945.4285714299999"/>
    <n v="82472"/>
  </r>
  <r>
    <x v="16"/>
    <s v="UE55RU7300"/>
    <x v="1"/>
    <x v="0"/>
    <x v="2"/>
    <s v="Ultra HD/4k (3840x2160p)"/>
    <n v="28"/>
    <n v="15093.642857139999"/>
    <n v="422622"/>
  </r>
  <r>
    <x v="16"/>
    <s v="32B6600PA"/>
    <x v="5"/>
    <x v="0"/>
    <x v="1"/>
    <s v="HD Ready"/>
    <n v="27"/>
    <n v="4051.3414814799999"/>
    <n v="109386.22"/>
  </r>
  <r>
    <x v="16"/>
    <s v="49UM7100PLB"/>
    <x v="4"/>
    <x v="0"/>
    <x v="8"/>
    <s v="Ultra HD/4k (3840x2160p)"/>
    <n v="27"/>
    <n v="12919.33333333"/>
    <n v="348822"/>
  </r>
  <r>
    <x v="16"/>
    <s v="LT-43MU508"/>
    <x v="13"/>
    <x v="0"/>
    <x v="0"/>
    <s v="Ultra HD/4k (3840x2160p)"/>
    <n v="26"/>
    <n v="7768.2307692300001"/>
    <n v="201974"/>
  </r>
  <r>
    <x v="16"/>
    <s v="QE65Q80T"/>
    <x v="1"/>
    <x v="0"/>
    <x v="14"/>
    <s v="Ultra HD/4k (3840x2160p)"/>
    <n v="25"/>
    <n v="58482.286399999997"/>
    <n v="1462057.16"/>
  </r>
  <r>
    <x v="16"/>
    <s v="UE65TU8500"/>
    <x v="1"/>
    <x v="0"/>
    <x v="14"/>
    <s v="Ultra HD/4k (3840x2160p)"/>
    <n v="25"/>
    <n v="33637.924800000001"/>
    <n v="840948.12"/>
  </r>
  <r>
    <x v="16"/>
    <s v="TV32-HS2G"/>
    <x v="17"/>
    <x v="0"/>
    <x v="1"/>
    <s v="HD Ready"/>
    <n v="25"/>
    <n v="5541.0519999999997"/>
    <n v="138526.29999999999"/>
  </r>
  <r>
    <x v="16"/>
    <s v="43E6"/>
    <x v="10"/>
    <x v="0"/>
    <x v="0"/>
    <s v="Full HD"/>
    <n v="25"/>
    <n v="8612.4887999999992"/>
    <n v="215312.22"/>
  </r>
  <r>
    <x v="16"/>
    <s v="32HDT2S2SM8-S"/>
    <x v="15"/>
    <x v="0"/>
    <x v="1"/>
    <s v="HD Ready"/>
    <n v="24"/>
    <n v="4223.6937500000004"/>
    <n v="101368.65"/>
  </r>
  <r>
    <x v="16"/>
    <s v="H43B7100"/>
    <x v="5"/>
    <x v="0"/>
    <x v="0"/>
    <s v="Ultra HD/4k (3840x2160p)"/>
    <n v="24"/>
    <n v="6973.3504166700004"/>
    <n v="167360.41"/>
  </r>
  <r>
    <x v="16"/>
    <s v="LE-40P28S"/>
    <x v="14"/>
    <x v="0"/>
    <x v="4"/>
    <s v="Full HD"/>
    <n v="23"/>
    <n v="5067.3478260900001"/>
    <n v="116549"/>
  </r>
  <r>
    <x v="16"/>
    <s v="QE58Q60T"/>
    <x v="1"/>
    <x v="0"/>
    <x v="13"/>
    <s v="Ultra HD/4k (3840x2160p)"/>
    <n v="22"/>
    <n v="28758.941818179999"/>
    <n v="632696.72"/>
  </r>
  <r>
    <x v="16"/>
    <s v="32WC965"/>
    <x v="12"/>
    <x v="1"/>
    <x v="1"/>
    <s v="HD Ready"/>
    <n v="22"/>
    <n v="3144.7272727300001"/>
    <n v="69184"/>
  </r>
  <r>
    <x v="16"/>
    <s v="UE32N4000"/>
    <x v="1"/>
    <x v="1"/>
    <x v="1"/>
    <s v="HD Ready"/>
    <n v="22"/>
    <n v="5455.2259090899997"/>
    <n v="120014.97"/>
  </r>
  <r>
    <x v="16"/>
    <s v="UHD-50H7000 SMART + T2"/>
    <x v="2"/>
    <x v="0"/>
    <x v="3"/>
    <s v="Ultra HD/4k (3840x2160p)"/>
    <n v="21"/>
    <n v="7326.84285714"/>
    <n v="153863.70000000001"/>
  </r>
  <r>
    <x v="16"/>
    <s v="55UM7050PLC"/>
    <x v="4"/>
    <x v="0"/>
    <x v="2"/>
    <s v="Ultra HD/4k (3840x2160p)"/>
    <n v="21"/>
    <n v="14803.57761905"/>
    <n v="310875.13"/>
  </r>
  <r>
    <x v="16"/>
    <s v="43UN73906LE"/>
    <x v="4"/>
    <x v="0"/>
    <x v="0"/>
    <s v="Ultra HD/4k (3840x2160p)"/>
    <n v="21"/>
    <n v="12951.14809524"/>
    <n v="271974.11"/>
  </r>
  <r>
    <x v="16"/>
    <s v="MTV-3250FST2"/>
    <x v="6"/>
    <x v="0"/>
    <x v="1"/>
    <s v="Full HD"/>
    <n v="21"/>
    <n v="3807.5028571399998"/>
    <n v="79957.56"/>
  </r>
  <r>
    <x v="16"/>
    <s v="LD-3229"/>
    <x v="26"/>
    <x v="0"/>
    <x v="1"/>
    <s v="HD Ready"/>
    <n v="21"/>
    <n v="3999"/>
    <n v="83979"/>
  </r>
  <r>
    <x v="16"/>
    <s v="43FHDT2S2SM8-S"/>
    <x v="15"/>
    <x v="0"/>
    <x v="0"/>
    <s v="Full HD"/>
    <n v="21"/>
    <n v="6503.7619047600001"/>
    <n v="136579"/>
  </r>
  <r>
    <x v="16"/>
    <s v="UE32N5000"/>
    <x v="1"/>
    <x v="1"/>
    <x v="1"/>
    <s v="Full HD"/>
    <n v="21"/>
    <n v="5889.5571428599997"/>
    <n v="123680.7"/>
  </r>
  <r>
    <x v="16"/>
    <s v="UE43N5000"/>
    <x v="1"/>
    <x v="1"/>
    <x v="0"/>
    <s v="Full HD"/>
    <n v="21"/>
    <n v="7399"/>
    <n v="155379"/>
  </r>
  <r>
    <x v="16"/>
    <s v="43U710KB"/>
    <x v="3"/>
    <x v="0"/>
    <x v="0"/>
    <s v="HD Ready"/>
    <n v="20"/>
    <n v="8487.8819999999996"/>
    <n v="169757.64"/>
  </r>
  <r>
    <x v="16"/>
    <s v="QE32LS03T"/>
    <x v="1"/>
    <x v="0"/>
    <x v="1"/>
    <s v="Full HD"/>
    <n v="20"/>
    <n v="13885.45"/>
    <n v="277709"/>
  </r>
  <r>
    <x v="16"/>
    <s v="43UM7050PLF"/>
    <x v="4"/>
    <x v="0"/>
    <x v="0"/>
    <s v="Ultra HD/4k (3840x2160p)"/>
    <n v="20"/>
    <n v="9965.6324999999997"/>
    <n v="199312.65"/>
  </r>
  <r>
    <x v="16"/>
    <s v="QE55LS03T"/>
    <x v="1"/>
    <x v="0"/>
    <x v="2"/>
    <s v="Ultra HD/4k (3840x2160p)"/>
    <n v="20"/>
    <n v="34606.144"/>
    <n v="692122.88"/>
  </r>
  <r>
    <x v="16"/>
    <s v="S55UHD20B"/>
    <x v="16"/>
    <x v="0"/>
    <x v="2"/>
    <s v="Ultra HD/4k (3840x2160p)"/>
    <n v="20"/>
    <n v="10305"/>
    <n v="206100"/>
  </r>
  <r>
    <x v="16"/>
    <s v="TX-40GXR700"/>
    <x v="22"/>
    <x v="0"/>
    <x v="4"/>
    <s v="Ultra HD/4k (3840x2160p)"/>
    <n v="20"/>
    <n v="7599"/>
    <n v="151980"/>
  </r>
  <r>
    <x v="16"/>
    <s v="TX-32FR250"/>
    <x v="22"/>
    <x v="1"/>
    <x v="1"/>
    <s v="HD Ready"/>
    <n v="20"/>
    <n v="3806"/>
    <n v="76120"/>
  </r>
  <r>
    <x v="16"/>
    <s v="32WB265"/>
    <x v="12"/>
    <x v="1"/>
    <x v="1"/>
    <s v="HD Ready"/>
    <n v="19"/>
    <n v="3205.26315789"/>
    <n v="60900"/>
  </r>
  <r>
    <x v="16"/>
    <s v="S65UHD20B"/>
    <x v="16"/>
    <x v="0"/>
    <x v="14"/>
    <s v="Ultra HD/4k (3840x2160p)"/>
    <n v="19"/>
    <n v="15999.553157890001"/>
    <n v="303991.51"/>
  </r>
  <r>
    <x v="16"/>
    <s v="55UN81006LB"/>
    <x v="4"/>
    <x v="0"/>
    <x v="2"/>
    <s v="Ultra HD/4k (3840x2160p)"/>
    <n v="19"/>
    <n v="18838.828947369999"/>
    <n v="357937.75"/>
  </r>
  <r>
    <x v="16"/>
    <s v="40U600G"/>
    <x v="3"/>
    <x v="0"/>
    <x v="4"/>
    <s v="Ultra HD/4k (3840x2160p)"/>
    <n v="19"/>
    <n v="6943.6173684200003"/>
    <n v="131928.73000000001"/>
  </r>
  <r>
    <x v="16"/>
    <s v="32SH1"/>
    <x v="24"/>
    <x v="0"/>
    <x v="1"/>
    <s v="HD Ready"/>
    <n v="19"/>
    <n v="3480.89473684"/>
    <n v="66137"/>
  </r>
  <r>
    <x v="16"/>
    <s v="32HDT2S2"/>
    <x v="15"/>
    <x v="1"/>
    <x v="1"/>
    <s v="HD Ready"/>
    <n v="19"/>
    <n v="3067.4105263199999"/>
    <n v="58280.800000000003"/>
  </r>
  <r>
    <x v="16"/>
    <s v="L43FHD20B"/>
    <x v="16"/>
    <x v="1"/>
    <x v="0"/>
    <s v="Full HD"/>
    <n v="19"/>
    <n v="7209.5031578899998"/>
    <n v="136980.56"/>
  </r>
  <r>
    <x v="16"/>
    <s v="32H710KB"/>
    <x v="3"/>
    <x v="0"/>
    <x v="1"/>
    <s v="HD Ready"/>
    <n v="18"/>
    <n v="5096.7744444399996"/>
    <n v="91741.94"/>
  </r>
  <r>
    <x v="16"/>
    <s v="55NANO866NA"/>
    <x v="4"/>
    <x v="0"/>
    <x v="2"/>
    <s v="Ultra HD/4k (3840x2160p)"/>
    <n v="18"/>
    <n v="30236.872222220001"/>
    <n v="544263.69999999995"/>
  </r>
  <r>
    <x v="16"/>
    <s v="40DF5502"/>
    <x v="8"/>
    <x v="0"/>
    <x v="4"/>
    <s v="Full HD"/>
    <n v="18"/>
    <n v="5055.1083333300003"/>
    <n v="90991.95"/>
  </r>
  <r>
    <x v="16"/>
    <s v="28TL510V"/>
    <x v="4"/>
    <x v="1"/>
    <x v="7"/>
    <s v="HD Ready"/>
    <n v="18"/>
    <n v="4085.95"/>
    <n v="73547.100000000006"/>
  </r>
  <r>
    <x v="16"/>
    <s v="L24HD21B"/>
    <x v="16"/>
    <x v="1"/>
    <x v="6"/>
    <s v="HD Ready"/>
    <n v="18"/>
    <n v="2690.2655555599999"/>
    <n v="48424.78"/>
  </r>
  <r>
    <x v="16"/>
    <s v="24H510KD"/>
    <x v="3"/>
    <x v="1"/>
    <x v="6"/>
    <s v="HD Ready"/>
    <n v="17"/>
    <n v="2946.3988235299998"/>
    <n v="50088.78"/>
  </r>
  <r>
    <x v="16"/>
    <s v="KD-65XH8096"/>
    <x v="21"/>
    <x v="0"/>
    <x v="14"/>
    <s v="Ultra HD/4k (3840x2160p)"/>
    <n v="17"/>
    <n v="35777.735294120001"/>
    <n v="608221.5"/>
  </r>
  <r>
    <x v="16"/>
    <s v="RT9HD32"/>
    <x v="44"/>
    <x v="1"/>
    <x v="1"/>
    <s v="HD Ready"/>
    <n v="16"/>
    <n v="3662.5025000000001"/>
    <n v="58600.04"/>
  </r>
  <r>
    <x v="16"/>
    <s v="QE65Q60T"/>
    <x v="1"/>
    <x v="0"/>
    <x v="14"/>
    <s v="Ultra HD/4k (3840x2160p)"/>
    <n v="16"/>
    <n v="38936.566250000003"/>
    <n v="622985.06000000006"/>
  </r>
  <r>
    <x v="16"/>
    <s v="55UHDT2S2SM8-S"/>
    <x v="15"/>
    <x v="0"/>
    <x v="2"/>
    <s v="Ultra HD/4k (3840x2160p)"/>
    <n v="16"/>
    <n v="9159.6962500000009"/>
    <n v="146555.14000000001"/>
  </r>
  <r>
    <x v="16"/>
    <s v="43U800"/>
    <x v="3"/>
    <x v="0"/>
    <x v="0"/>
    <s v="Ultra HD/4k (3840x2160p)"/>
    <n v="16"/>
    <n v="9835.2687499999993"/>
    <n v="157364.29999999999"/>
  </r>
  <r>
    <x v="16"/>
    <s v="43B6600PA"/>
    <x v="5"/>
    <x v="0"/>
    <x v="0"/>
    <s v="Full HD"/>
    <n v="16"/>
    <n v="7810.7937499999998"/>
    <n v="124972.7"/>
  </r>
  <r>
    <x v="16"/>
    <s v="KDL-43WF804"/>
    <x v="21"/>
    <x v="0"/>
    <x v="0"/>
    <s v="Full HD"/>
    <n v="16"/>
    <n v="10724"/>
    <n v="171584"/>
  </r>
  <r>
    <x v="16"/>
    <s v="KDL-40WD653"/>
    <x v="21"/>
    <x v="0"/>
    <x v="4"/>
    <s v="Full HD"/>
    <n v="16"/>
    <n v="9124"/>
    <n v="145984"/>
  </r>
  <r>
    <x v="16"/>
    <s v="TX-43HSR400"/>
    <x v="22"/>
    <x v="0"/>
    <x v="0"/>
    <s v="Full HD"/>
    <n v="15"/>
    <n v="8119"/>
    <n v="121785"/>
  </r>
  <r>
    <x v="16"/>
    <s v="55U710"/>
    <x v="3"/>
    <x v="0"/>
    <x v="2"/>
    <s v="Ultra HD/4k (3840x2160p)"/>
    <n v="15"/>
    <n v="12365.597333330001"/>
    <n v="185483.96"/>
  </r>
  <r>
    <x v="16"/>
    <s v="43UHDT2S2SA9"/>
    <x v="15"/>
    <x v="0"/>
    <x v="0"/>
    <s v="Full HD"/>
    <n v="15"/>
    <n v="7599"/>
    <n v="113985"/>
  </r>
  <r>
    <x v="16"/>
    <s v="55A7300F"/>
    <x v="5"/>
    <x v="0"/>
    <x v="2"/>
    <s v="Ultra HD/4k (3840x2160p)"/>
    <n v="15"/>
    <n v="11891.846666670001"/>
    <n v="178377.7"/>
  </r>
  <r>
    <x v="16"/>
    <s v="MTV-4045HT2"/>
    <x v="6"/>
    <x v="0"/>
    <x v="20"/>
    <s v="HD Ready"/>
    <n v="15"/>
    <n v="4324"/>
    <n v="64860"/>
  </r>
  <r>
    <x v="16"/>
    <s v="TV24-HS2G"/>
    <x v="17"/>
    <x v="0"/>
    <x v="6"/>
    <s v="HD Ready"/>
    <n v="15"/>
    <n v="4697.9266666699996"/>
    <n v="70468.899999999994"/>
  </r>
  <r>
    <x v="16"/>
    <s v="TX-49GXR600"/>
    <x v="22"/>
    <x v="0"/>
    <x v="8"/>
    <s v="Ultra HD/4k (3840x2160p)"/>
    <n v="15"/>
    <n v="10899"/>
    <n v="163485"/>
  </r>
  <r>
    <x v="16"/>
    <s v="40BF500S"/>
    <x v="9"/>
    <x v="0"/>
    <x v="4"/>
    <s v="Full HD"/>
    <n v="15"/>
    <n v="4751"/>
    <n v="71265"/>
  </r>
  <r>
    <x v="16"/>
    <s v="UA32LEZ1T2"/>
    <x v="18"/>
    <x v="1"/>
    <x v="1"/>
    <s v="HD Ready"/>
    <n v="15"/>
    <n v="3665.7333333299998"/>
    <n v="54986"/>
  </r>
  <r>
    <x v="16"/>
    <s v="TX-32HSR400"/>
    <x v="22"/>
    <x v="0"/>
    <x v="1"/>
    <s v="HD Ready"/>
    <n v="14"/>
    <n v="5534.7142857099998"/>
    <n v="77486"/>
  </r>
  <r>
    <x v="16"/>
    <s v="65A7400F"/>
    <x v="5"/>
    <x v="0"/>
    <x v="14"/>
    <s v="Ultra HD/4k (3840x2160p)"/>
    <n v="14"/>
    <n v="20922.628571429999"/>
    <n v="292916.8"/>
  </r>
  <r>
    <x v="16"/>
    <s v="43F8000T"/>
    <x v="28"/>
    <x v="1"/>
    <x v="0"/>
    <s v="Full HD"/>
    <n v="14"/>
    <n v="4620.4957142900003"/>
    <n v="64686.94"/>
  </r>
  <r>
    <x v="16"/>
    <s v="QE75Q80T"/>
    <x v="1"/>
    <x v="0"/>
    <x v="17"/>
    <s v="Ultra HD/4k (3840x2160p)"/>
    <n v="14"/>
    <n v="79456.525714289994"/>
    <n v="1112391.3600000001"/>
  </r>
  <r>
    <x v="16"/>
    <s v="UE65TU8000"/>
    <x v="1"/>
    <x v="0"/>
    <x v="14"/>
    <s v="Ultra HD/4k (3840x2160p)"/>
    <n v="14"/>
    <n v="29883.269285710001"/>
    <n v="418365.77"/>
  </r>
  <r>
    <x v="16"/>
    <s v="55U730"/>
    <x v="3"/>
    <x v="0"/>
    <x v="2"/>
    <s v="Ultra HD/4k (3840x2160p)"/>
    <n v="14"/>
    <n v="10682.107857139999"/>
    <n v="149549.51"/>
  </r>
  <r>
    <x v="16"/>
    <s v="32PHS4503"/>
    <x v="23"/>
    <x v="1"/>
    <x v="1"/>
    <s v="HD Ready"/>
    <n v="14"/>
    <n v="4591.8571428599998"/>
    <n v="64286"/>
  </r>
  <r>
    <x v="16"/>
    <s v="KDL-32RE303"/>
    <x v="21"/>
    <x v="1"/>
    <x v="1"/>
    <s v="HD Ready"/>
    <n v="14"/>
    <n v="5813.2842857100004"/>
    <n v="81385.98"/>
  </r>
  <r>
    <x v="16"/>
    <s v="KDL-32WD603"/>
    <x v="21"/>
    <x v="0"/>
    <x v="1"/>
    <s v="HD Ready"/>
    <n v="14"/>
    <n v="7865.3"/>
    <n v="110114.2"/>
  </r>
  <r>
    <x v="16"/>
    <s v="GT9HD32"/>
    <x v="33"/>
    <x v="0"/>
    <x v="1"/>
    <s v="HD Ready"/>
    <n v="13"/>
    <n v="3824.6923076899998"/>
    <n v="49721"/>
  </r>
  <r>
    <x v="16"/>
    <s v="49UN73906LE"/>
    <x v="4"/>
    <x v="0"/>
    <x v="8"/>
    <s v="Ultra HD/4k (3840x2160p)"/>
    <n v="13"/>
    <n v="15398.92307692"/>
    <n v="200186"/>
  </r>
  <r>
    <x v="16"/>
    <s v="55SM8050PLC"/>
    <x v="4"/>
    <x v="0"/>
    <x v="2"/>
    <s v="Ultra HD/4k (3840x2160p)"/>
    <n v="13"/>
    <n v="22324.535384620001"/>
    <n v="290218.96000000002"/>
  </r>
  <r>
    <x v="16"/>
    <s v="QE65Q77T"/>
    <x v="1"/>
    <x v="0"/>
    <x v="14"/>
    <s v="Ultra HD/4k (3840x2160p)"/>
    <n v="13"/>
    <n v="44319.012307689998"/>
    <n v="576147.16"/>
  </r>
  <r>
    <x v="16"/>
    <s v="32WE966"/>
    <x v="12"/>
    <x v="0"/>
    <x v="5"/>
    <s v="HD Ready"/>
    <n v="13"/>
    <n v="3997.2307692300001"/>
    <n v="51964"/>
  </r>
  <r>
    <x v="16"/>
    <s v="40F700"/>
    <x v="3"/>
    <x v="0"/>
    <x v="4"/>
    <s v="Full HD"/>
    <n v="13"/>
    <n v="6449.2846153800001"/>
    <n v="83840.7"/>
  </r>
  <r>
    <x v="16"/>
    <s v="32AS1HDT"/>
    <x v="19"/>
    <x v="1"/>
    <x v="1"/>
    <s v="HD Ready"/>
    <n v="13"/>
    <n v="2681.1569230800001"/>
    <n v="34855.040000000001"/>
  </r>
  <r>
    <x v="16"/>
    <s v="4A PRO 32"/>
    <x v="0"/>
    <x v="0"/>
    <x v="1"/>
    <s v="HD Ready"/>
    <n v="13"/>
    <n v="4123.0769230799997"/>
    <n v="53600"/>
  </r>
  <r>
    <x v="16"/>
    <s v="40WG965"/>
    <x v="12"/>
    <x v="0"/>
    <x v="4"/>
    <s v="Full HD"/>
    <n v="12"/>
    <n v="6935.6666666700003"/>
    <n v="83228"/>
  </r>
  <r>
    <x v="16"/>
    <s v="32WG965"/>
    <x v="12"/>
    <x v="0"/>
    <x v="1"/>
    <s v="HD Ready"/>
    <n v="12"/>
    <n v="4604.6666666700003"/>
    <n v="55256"/>
  </r>
  <r>
    <x v="16"/>
    <s v="LED-50J7000 + T2"/>
    <x v="2"/>
    <x v="1"/>
    <x v="3"/>
    <s v="Full HD"/>
    <n v="12"/>
    <n v="6084.3583333300003"/>
    <n v="73012.3"/>
  </r>
  <r>
    <x v="16"/>
    <s v="OLED55B9SLA"/>
    <x v="4"/>
    <x v="0"/>
    <x v="2"/>
    <s v="Ultra HD/4k (3840x2160p)"/>
    <n v="12"/>
    <n v="47189.074999999997"/>
    <n v="566268.9"/>
  </r>
  <r>
    <x v="16"/>
    <s v="QE55Q95T"/>
    <x v="1"/>
    <x v="0"/>
    <x v="2"/>
    <s v="Ultra HD/4k (3840x2160p)"/>
    <n v="12"/>
    <n v="58399.523333329998"/>
    <n v="700794.28"/>
  </r>
  <r>
    <x v="16"/>
    <s v="A43FHD200T2"/>
    <x v="11"/>
    <x v="1"/>
    <x v="0"/>
    <s v="Full HD"/>
    <n v="12"/>
    <n v="4615.03"/>
    <n v="55380.36"/>
  </r>
  <r>
    <x v="16"/>
    <s v="32DT5025H"/>
    <x v="29"/>
    <x v="1"/>
    <x v="1"/>
    <s v="HD Ready"/>
    <n v="12"/>
    <n v="3049"/>
    <n v="36588"/>
  </r>
  <r>
    <x v="16"/>
    <s v="49DU6510"/>
    <x v="8"/>
    <x v="0"/>
    <x v="8"/>
    <s v="Ultra HD/4k (3840x2160p)"/>
    <n v="12"/>
    <n v="8936"/>
    <n v="107232"/>
  </r>
  <r>
    <x v="16"/>
    <s v="65B7700UW"/>
    <x v="5"/>
    <x v="0"/>
    <x v="14"/>
    <s v="Ultra HD/4k (3840x2160p)"/>
    <n v="12"/>
    <n v="15520.633333330001"/>
    <n v="186247.6"/>
  </r>
  <r>
    <x v="16"/>
    <s v="50EP660"/>
    <x v="31"/>
    <x v="0"/>
    <x v="3"/>
    <s v="Ultra HD/4k (3840x2160p)"/>
    <n v="12"/>
    <n v="9916.0833333299997"/>
    <n v="118993"/>
  </r>
  <r>
    <x v="16"/>
    <s v="2T-C32BD1X"/>
    <x v="25"/>
    <x v="0"/>
    <x v="1"/>
    <s v="HD Ready"/>
    <n v="12"/>
    <n v="3381.1"/>
    <n v="40573.199999999997"/>
  </r>
  <r>
    <x v="16"/>
    <s v="43PUS7304"/>
    <x v="23"/>
    <x v="0"/>
    <x v="0"/>
    <s v="Ultra HD/4k (3840x2160p)"/>
    <n v="12"/>
    <n v="14048.05833333"/>
    <n v="168576.7"/>
  </r>
  <r>
    <x v="16"/>
    <s v="RT9FHD40"/>
    <x v="44"/>
    <x v="0"/>
    <x v="15"/>
    <s v="Full HD"/>
    <n v="11"/>
    <n v="5799"/>
    <n v="63789"/>
  </r>
  <r>
    <x v="16"/>
    <s v="55U8QF"/>
    <x v="5"/>
    <x v="0"/>
    <x v="10"/>
    <s v="Ultra HD/4k (3840x2160p)"/>
    <n v="11"/>
    <n v="25285.23636364"/>
    <n v="278137.59999999998"/>
  </r>
  <r>
    <x v="16"/>
    <s v="50UN81006LB"/>
    <x v="4"/>
    <x v="0"/>
    <x v="3"/>
    <s v="Ultra HD/4k (3840x2160p)"/>
    <n v="11"/>
    <n v="16599"/>
    <n v="182589"/>
  </r>
  <r>
    <x v="16"/>
    <s v="65U700GU"/>
    <x v="3"/>
    <x v="0"/>
    <x v="14"/>
    <s v="Ultra HD/4k (3840x2160p)"/>
    <n v="11"/>
    <n v="18744.627272729998"/>
    <n v="206190.9"/>
  </r>
  <r>
    <x v="16"/>
    <s v="22FQ92T2"/>
    <x v="30"/>
    <x v="1"/>
    <x v="11"/>
    <s v="Full HD"/>
    <n v="11"/>
    <n v="1904.18"/>
    <n v="20945.98"/>
  </r>
  <r>
    <x v="16"/>
    <s v="55EP640"/>
    <x v="31"/>
    <x v="0"/>
    <x v="2"/>
    <s v="Ultra HD/4k (3840x2160p)"/>
    <n v="11"/>
    <n v="11127"/>
    <n v="122397"/>
  </r>
  <r>
    <x v="16"/>
    <s v="43AS1FHDTA1"/>
    <x v="19"/>
    <x v="0"/>
    <x v="0"/>
    <s v="Full HD"/>
    <n v="11"/>
    <n v="6430.9090909099996"/>
    <n v="70740"/>
  </r>
  <r>
    <x v="16"/>
    <s v="KDL-49WF805"/>
    <x v="21"/>
    <x v="0"/>
    <x v="8"/>
    <s v="Full HD"/>
    <n v="11"/>
    <n v="15544.45454545"/>
    <n v="170989"/>
  </r>
  <r>
    <x v="16"/>
    <s v="MTV-2445HST2"/>
    <x v="6"/>
    <x v="0"/>
    <x v="6"/>
    <s v="HD Ready"/>
    <n v="10"/>
    <n v="2985.72"/>
    <n v="29857.200000000001"/>
  </r>
  <r>
    <x v="16"/>
    <s v="43A7300F"/>
    <x v="5"/>
    <x v="0"/>
    <x v="0"/>
    <s v="Ultra HD/4k (3840x2160p)"/>
    <n v="10"/>
    <n v="8754.94"/>
    <n v="87549.4"/>
  </r>
  <r>
    <x v="16"/>
    <s v="UA32HD20T2S"/>
    <x v="18"/>
    <x v="0"/>
    <x v="1"/>
    <s v="HD Ready"/>
    <n v="10"/>
    <n v="4079.7"/>
    <n v="40797"/>
  </r>
  <r>
    <x v="16"/>
    <s v="A32HD400T2"/>
    <x v="11"/>
    <x v="1"/>
    <x v="1"/>
    <s v="HD Ready"/>
    <n v="10"/>
    <n v="2744.1"/>
    <n v="27441"/>
  </r>
  <r>
    <x v="16"/>
    <s v="UA32LES1T2S"/>
    <x v="18"/>
    <x v="0"/>
    <x v="1"/>
    <s v="HD Ready"/>
    <n v="10"/>
    <n v="3738.9"/>
    <n v="37389"/>
  </r>
  <r>
    <x v="16"/>
    <s v="UE65TU7100"/>
    <x v="1"/>
    <x v="0"/>
    <x v="14"/>
    <s v="Ultra HD/4k (3840x2160p)"/>
    <n v="10"/>
    <n v="27719.18"/>
    <n v="277191.8"/>
  </r>
  <r>
    <x v="16"/>
    <s v="32SH2"/>
    <x v="24"/>
    <x v="0"/>
    <x v="1"/>
    <s v="HD Ready"/>
    <n v="10"/>
    <n v="3458.1"/>
    <n v="34581"/>
  </r>
  <r>
    <x v="16"/>
    <s v="A40FHD200T2"/>
    <x v="11"/>
    <x v="1"/>
    <x v="4"/>
    <s v="Full HD"/>
    <n v="10"/>
    <n v="5079"/>
    <n v="50790"/>
  </r>
  <r>
    <x v="16"/>
    <s v="LE-50F2UHDS"/>
    <x v="14"/>
    <x v="0"/>
    <x v="3"/>
    <s v="Full HD"/>
    <n v="10"/>
    <n v="7024.4"/>
    <n v="70244"/>
  </r>
  <r>
    <x v="16"/>
    <s v="H43B7500"/>
    <x v="5"/>
    <x v="0"/>
    <x v="0"/>
    <s v="Ultra HD/4k (3840x2160p)"/>
    <n v="10"/>
    <n v="8165.692"/>
    <n v="81656.92"/>
  </r>
  <r>
    <x v="16"/>
    <s v="UA39HD19T2S"/>
    <x v="18"/>
    <x v="0"/>
    <x v="20"/>
    <s v="HD Ready"/>
    <n v="9"/>
    <n v="4754.5633333300002"/>
    <n v="42791.07"/>
  </r>
  <r>
    <x v="16"/>
    <s v="L50UHD22B"/>
    <x v="16"/>
    <x v="1"/>
    <x v="3"/>
    <s v="Ultra HD/4k (3840x2160p)"/>
    <n v="9"/>
    <n v="7224.3333333299997"/>
    <n v="65019"/>
  </r>
  <r>
    <x v="16"/>
    <s v="65NANO866NA"/>
    <x v="4"/>
    <x v="0"/>
    <x v="14"/>
    <s v="Ultra HD/4k (3840x2160p)"/>
    <n v="9"/>
    <n v="41825.372222220001"/>
    <n v="376428.35"/>
  </r>
  <r>
    <x v="16"/>
    <s v="55NANO916NA"/>
    <x v="4"/>
    <x v="0"/>
    <x v="2"/>
    <s v="Ultra HD/4k (3840x2160p)"/>
    <n v="9"/>
    <n v="33945.537777780002"/>
    <n v="305509.84000000003"/>
  </r>
  <r>
    <x v="16"/>
    <s v="MTV-4350FST2"/>
    <x v="6"/>
    <x v="0"/>
    <x v="0"/>
    <s v="Full HD"/>
    <n v="9"/>
    <n v="5992"/>
    <n v="53928"/>
  </r>
  <r>
    <x v="16"/>
    <s v="40BF400"/>
    <x v="9"/>
    <x v="1"/>
    <x v="4"/>
    <s v="Full HD"/>
    <n v="9"/>
    <n v="4099"/>
    <n v="36891"/>
  </r>
  <r>
    <x v="16"/>
    <s v="LED-32D5000 SMART + T2"/>
    <x v="2"/>
    <x v="0"/>
    <x v="1"/>
    <s v="HD Ready"/>
    <n v="9"/>
    <n v="3643.4444444400001"/>
    <n v="32791"/>
  </r>
  <r>
    <x v="16"/>
    <s v="GTV24T2"/>
    <x v="33"/>
    <x v="1"/>
    <x v="6"/>
    <s v="HD Ready"/>
    <n v="9"/>
    <n v="2103.3644444400002"/>
    <n v="18930.28"/>
  </r>
  <r>
    <x v="16"/>
    <s v="55DU6510"/>
    <x v="8"/>
    <x v="0"/>
    <x v="2"/>
    <s v="Ultra HD/4k (3840x2160p)"/>
    <n v="9"/>
    <n v="9985.8944444400004"/>
    <n v="89873.05"/>
  </r>
  <r>
    <x v="16"/>
    <s v="49SM9000PLA"/>
    <x v="4"/>
    <x v="0"/>
    <x v="8"/>
    <s v="Ultra HD/4k (3840x2160p)"/>
    <n v="9"/>
    <n v="26987.439999999999"/>
    <n v="242886.96"/>
  </r>
  <r>
    <x v="16"/>
    <s v="QE55Q67R"/>
    <x v="1"/>
    <x v="0"/>
    <x v="2"/>
    <s v="Ultra HD/4k (3840x2160p)"/>
    <n v="9"/>
    <n v="24745.28333333"/>
    <n v="222707.55"/>
  </r>
  <r>
    <x v="16"/>
    <s v="UE50NU7090"/>
    <x v="1"/>
    <x v="0"/>
    <x v="3"/>
    <s v="Ultra HD/4k (3840x2160p)"/>
    <n v="9"/>
    <n v="12931.866666669999"/>
    <n v="116386.8"/>
  </r>
  <r>
    <x v="16"/>
    <s v="MTV-3231LTA2"/>
    <x v="6"/>
    <x v="0"/>
    <x v="1"/>
    <s v="HD Ready"/>
    <n v="8"/>
    <n v="3381.375"/>
    <n v="27051"/>
  </r>
  <r>
    <x v="16"/>
    <s v="55BL2E"/>
    <x v="25"/>
    <x v="0"/>
    <x v="2"/>
    <s v="Ultra HD/4k (3840x2160p)"/>
    <n v="8"/>
    <n v="9688.2487500000007"/>
    <n v="77505.990000000005"/>
  </r>
  <r>
    <x v="16"/>
    <s v="65UN74006LB"/>
    <x v="4"/>
    <x v="0"/>
    <x v="14"/>
    <s v="Ultra HD/4k (3840x2160p)"/>
    <n v="8"/>
    <n v="27999.5625"/>
    <n v="223996.5"/>
  </r>
  <r>
    <x v="16"/>
    <s v="49B6700PA"/>
    <x v="5"/>
    <x v="0"/>
    <x v="8"/>
    <s v="Full HD"/>
    <n v="8"/>
    <n v="8850.5"/>
    <n v="70804"/>
  </r>
  <r>
    <x v="16"/>
    <s v="UA32LES1T2"/>
    <x v="18"/>
    <x v="1"/>
    <x v="1"/>
    <s v="HD Ready"/>
    <n v="8"/>
    <n v="3208.13"/>
    <n v="25665.040000000001"/>
  </r>
  <r>
    <x v="16"/>
    <s v="QE55LS01T"/>
    <x v="1"/>
    <x v="0"/>
    <x v="2"/>
    <s v="Ultra HD/4k (3840x2160p)"/>
    <n v="8"/>
    <n v="34529.300000000003"/>
    <n v="276234.40000000002"/>
  </r>
  <r>
    <x v="16"/>
    <s v="UE70TU7100"/>
    <x v="1"/>
    <x v="0"/>
    <x v="16"/>
    <s v="Ultra HD/4k (3840x2160p)"/>
    <n v="8"/>
    <n v="33302.692499999997"/>
    <n v="266421.53999999998"/>
  </r>
  <r>
    <x v="16"/>
    <s v="QE65Q95T"/>
    <x v="1"/>
    <x v="0"/>
    <x v="14"/>
    <s v="Ultra HD/4k (3840x2160p)"/>
    <n v="8"/>
    <n v="75435.925000000003"/>
    <n v="603487.4"/>
  </r>
  <r>
    <x v="16"/>
    <s v="QE50LS03T"/>
    <x v="1"/>
    <x v="0"/>
    <x v="3"/>
    <s v="Ultra HD/4k (3840x2160p)"/>
    <n v="8"/>
    <n v="29390.1"/>
    <n v="235120.8"/>
  </r>
  <r>
    <x v="16"/>
    <s v="40BL5E"/>
    <x v="25"/>
    <x v="0"/>
    <x v="4"/>
    <s v="Ultra HD/4k (3840x2160p)"/>
    <n v="8"/>
    <n v="9574.875"/>
    <n v="76599"/>
  </r>
  <r>
    <x v="16"/>
    <s v="24WB865"/>
    <x v="12"/>
    <x v="1"/>
    <x v="31"/>
    <s v="HD Ready"/>
    <n v="8"/>
    <n v="2453.64"/>
    <n v="19629.12"/>
  </r>
  <r>
    <x v="16"/>
    <s v="50B7700UW"/>
    <x v="5"/>
    <x v="0"/>
    <x v="3"/>
    <s v="Ultra HD/4k (3840x2160p)"/>
    <n v="8"/>
    <n v="10790.362499999999"/>
    <n v="86322.9"/>
  </r>
  <r>
    <x v="16"/>
    <s v="65DU6510"/>
    <x v="8"/>
    <x v="0"/>
    <x v="14"/>
    <s v="Ultra HD/4k (3840x2160p)"/>
    <n v="8"/>
    <n v="15107.282499999999"/>
    <n v="120858.26"/>
  </r>
  <r>
    <x v="16"/>
    <s v="55UM7100PLB"/>
    <x v="4"/>
    <x v="0"/>
    <x v="2"/>
    <s v="Ultra HD/4k (3840x2160p)"/>
    <n v="8"/>
    <n v="16331.637500000001"/>
    <n v="130653.1"/>
  </r>
  <r>
    <x v="16"/>
    <s v="KD-43XG7096"/>
    <x v="21"/>
    <x v="0"/>
    <x v="0"/>
    <s v="Ultra HD/4k (3840x2160p)"/>
    <n v="8"/>
    <n v="13911.625"/>
    <n v="111293"/>
  </r>
  <r>
    <x v="16"/>
    <s v="LE43DF3000"/>
    <x v="8"/>
    <x v="1"/>
    <x v="0"/>
    <s v="Full HD"/>
    <n v="8"/>
    <n v="5120.03"/>
    <n v="40960.239999999998"/>
  </r>
  <r>
    <x v="16"/>
    <s v="32PFS5823"/>
    <x v="23"/>
    <x v="0"/>
    <x v="1"/>
    <s v="Full HD"/>
    <n v="8"/>
    <n v="6869.84"/>
    <n v="54958.720000000001"/>
  </r>
  <r>
    <x v="16"/>
    <s v="32H510KD"/>
    <x v="3"/>
    <x v="1"/>
    <x v="1"/>
    <s v="HD Ready"/>
    <n v="7"/>
    <n v="3646.4285714299999"/>
    <n v="25525"/>
  </r>
  <r>
    <x v="16"/>
    <s v="50PUS8545"/>
    <x v="23"/>
    <x v="0"/>
    <x v="3"/>
    <s v="Ultra HD/4k (3840x2160p)"/>
    <n v="7"/>
    <n v="21432.58142857"/>
    <n v="150028.07"/>
  </r>
  <r>
    <x v="16"/>
    <s v="QE75Q60T"/>
    <x v="1"/>
    <x v="0"/>
    <x v="17"/>
    <s v="Ultra HD/4k (3840x2160p)"/>
    <n v="7"/>
    <n v="58044.697142860001"/>
    <n v="406312.88"/>
  </r>
  <r>
    <x v="16"/>
    <s v="QE65LS03T"/>
    <x v="1"/>
    <x v="0"/>
    <x v="14"/>
    <s v="Ultra HD/4k (3840x2160p)"/>
    <n v="7"/>
    <n v="56603.228571430001"/>
    <n v="396222.6"/>
  </r>
  <r>
    <x v="16"/>
    <s v="QE43LS03T"/>
    <x v="1"/>
    <x v="0"/>
    <x v="0"/>
    <s v="Ultra HD/4k (3840x2160p)"/>
    <n v="7"/>
    <n v="24779.98571429"/>
    <n v="173459.9"/>
  </r>
  <r>
    <x v="16"/>
    <s v="32HE5HDT"/>
    <x v="19"/>
    <x v="1"/>
    <x v="1"/>
    <s v="HD Ready"/>
    <n v="7"/>
    <n v="2692.5714285700001"/>
    <n v="18848"/>
  </r>
  <r>
    <x v="16"/>
    <s v="43UA3A63"/>
    <x v="7"/>
    <x v="0"/>
    <x v="0"/>
    <s v="Ultra HD/4k (3840x2160p)"/>
    <n v="7"/>
    <n v="10452.721428569999"/>
    <n v="73169.05"/>
  </r>
  <r>
    <x v="16"/>
    <s v="A24HD200T2"/>
    <x v="11"/>
    <x v="1"/>
    <x v="6"/>
    <s v="HD Ready"/>
    <n v="7"/>
    <n v="2719.1285714300002"/>
    <n v="19033.900000000001"/>
  </r>
  <r>
    <x v="16"/>
    <s v="LD-2429"/>
    <x v="26"/>
    <x v="0"/>
    <x v="6"/>
    <s v="HD Ready"/>
    <n v="7"/>
    <n v="2999"/>
    <n v="20993"/>
  </r>
  <r>
    <x v="16"/>
    <s v="55U800"/>
    <x v="3"/>
    <x v="0"/>
    <x v="2"/>
    <s v="Ultra HD/4k (3840x2160p)"/>
    <n v="7"/>
    <n v="15167"/>
    <n v="106169"/>
  </r>
  <r>
    <x v="16"/>
    <s v="55OLED754"/>
    <x v="23"/>
    <x v="0"/>
    <x v="2"/>
    <s v="Ultra HD/4k (3840x2160p)"/>
    <n v="7"/>
    <n v="31999"/>
    <n v="223993"/>
  </r>
  <r>
    <x v="16"/>
    <s v="32ES560"/>
    <x v="31"/>
    <x v="0"/>
    <x v="1"/>
    <s v="HD Ready"/>
    <n v="7"/>
    <n v="4250.4285714300004"/>
    <n v="29753"/>
  </r>
  <r>
    <x v="16"/>
    <s v="MTV-3234LT2"/>
    <x v="6"/>
    <x v="1"/>
    <x v="1"/>
    <s v="HD Ready"/>
    <n v="7"/>
    <n v="2620.7742857100002"/>
    <n v="18345.419999999998"/>
  </r>
  <r>
    <x v="16"/>
    <s v="32HX1850T2"/>
    <x v="32"/>
    <x v="1"/>
    <x v="1"/>
    <s v="HD Ready"/>
    <n v="7"/>
    <n v="2863.2857142900002"/>
    <n v="20043"/>
  </r>
  <r>
    <x v="16"/>
    <s v="32AS3HDT"/>
    <x v="19"/>
    <x v="1"/>
    <x v="1"/>
    <s v="HD Ready"/>
    <n v="7"/>
    <n v="2988.8571428599998"/>
    <n v="20922"/>
  </r>
  <r>
    <x v="16"/>
    <s v="39AS1HDT"/>
    <x v="19"/>
    <x v="1"/>
    <x v="20"/>
    <s v="HD Ready"/>
    <n v="7"/>
    <n v="4241.8571428599998"/>
    <n v="29693"/>
  </r>
  <r>
    <x v="16"/>
    <s v="QE65Q900R"/>
    <x v="1"/>
    <x v="0"/>
    <x v="14"/>
    <s v="Ultra HD/8k (7680x4320p)"/>
    <n v="7"/>
    <n v="87970.428571430006"/>
    <n v="615793"/>
  </r>
  <r>
    <x v="16"/>
    <s v="32PFS6402"/>
    <x v="23"/>
    <x v="0"/>
    <x v="1"/>
    <s v="Full HD"/>
    <n v="7"/>
    <n v="7972.4728571400001"/>
    <n v="55807.31"/>
  </r>
  <r>
    <x v="16"/>
    <s v="43FE265"/>
    <x v="12"/>
    <x v="0"/>
    <x v="0"/>
    <s v="Full HD"/>
    <n v="6"/>
    <n v="7128.1666666700003"/>
    <n v="42769"/>
  </r>
  <r>
    <x v="16"/>
    <s v="KD-55XH9096"/>
    <x v="21"/>
    <x v="0"/>
    <x v="2"/>
    <s v="Ultra HD/4k (3840x2160p)"/>
    <n v="6"/>
    <n v="34965.816666669998"/>
    <n v="209794.9"/>
  </r>
  <r>
    <x v="16"/>
    <s v="65A7500F"/>
    <x v="5"/>
    <x v="0"/>
    <x v="14"/>
    <s v="Ultra HD/4k (3840x2160p)"/>
    <n v="6"/>
    <n v="18855.886666670001"/>
    <n v="113135.32"/>
  </r>
  <r>
    <x v="16"/>
    <s v="GTHD32T2"/>
    <x v="33"/>
    <x v="1"/>
    <x v="1"/>
    <s v="HD Ready"/>
    <n v="6"/>
    <n v="2993"/>
    <n v="17958"/>
  </r>
  <r>
    <x v="16"/>
    <s v="50A7300F"/>
    <x v="5"/>
    <x v="0"/>
    <x v="3"/>
    <s v="Ultra HD/4k (3840x2160p)"/>
    <n v="6"/>
    <n v="11073.25"/>
    <n v="66439.5"/>
  </r>
  <r>
    <x v="16"/>
    <s v="OLED65CX6LA"/>
    <x v="4"/>
    <x v="0"/>
    <x v="14"/>
    <s v="Ultra HD/4k (3840x2160p)"/>
    <n v="6"/>
    <n v="79999.3"/>
    <n v="479995.8"/>
  </r>
  <r>
    <x v="16"/>
    <s v="KD-65XH9096"/>
    <x v="21"/>
    <x v="0"/>
    <x v="14"/>
    <s v="Ultra HD/4k (3840x2160p)"/>
    <n v="6"/>
    <n v="54309"/>
    <n v="325854"/>
  </r>
  <r>
    <x v="16"/>
    <s v="55A7100F"/>
    <x v="5"/>
    <x v="0"/>
    <x v="2"/>
    <s v="Ultra HD/4k (3840x2160p)"/>
    <n v="6"/>
    <n v="11040.338333330001"/>
    <n v="66242.03"/>
  </r>
  <r>
    <x v="16"/>
    <s v="UA32HD19T2"/>
    <x v="18"/>
    <x v="1"/>
    <x v="1"/>
    <s v="HD Ready"/>
    <n v="6"/>
    <n v="3102.3333333300002"/>
    <n v="18614"/>
  </r>
  <r>
    <x v="16"/>
    <s v="A32HD300T2"/>
    <x v="11"/>
    <x v="1"/>
    <x v="1"/>
    <s v="HD Ready"/>
    <n v="6"/>
    <n v="2699"/>
    <n v="16194"/>
  </r>
  <r>
    <x v="16"/>
    <s v="UA50LEP1UHD9M"/>
    <x v="18"/>
    <x v="0"/>
    <x v="3"/>
    <s v="Ultra HD/4k (3840x2160p)"/>
    <n v="6"/>
    <n v="8400.3333333299997"/>
    <n v="50402"/>
  </r>
  <r>
    <x v="16"/>
    <s v="65NANO806NA"/>
    <x v="4"/>
    <x v="0"/>
    <x v="14"/>
    <s v="Ultra HD/4k (3840x2160p)"/>
    <n v="6"/>
    <n v="35020.78"/>
    <n v="210124.68"/>
  </r>
  <r>
    <x v="16"/>
    <s v="QE85Q70T"/>
    <x v="1"/>
    <x v="0"/>
    <x v="22"/>
    <s v="Ultra HD/4k (3840x2160p)"/>
    <n v="6"/>
    <n v="99999.6"/>
    <n v="599997.6"/>
  </r>
  <r>
    <x v="16"/>
    <s v="55UA3A63"/>
    <x v="7"/>
    <x v="0"/>
    <x v="2"/>
    <s v="Ultra HD/4k (3840x2160p)"/>
    <n v="6"/>
    <n v="13620.66666667"/>
    <n v="81724"/>
  </r>
  <r>
    <x v="16"/>
    <s v="32FQ1920T2"/>
    <x v="32"/>
    <x v="1"/>
    <x v="1"/>
    <s v="Full HD"/>
    <n v="6"/>
    <n v="3372.3333333300002"/>
    <n v="20234"/>
  </r>
  <r>
    <x v="16"/>
    <s v="40VF50"/>
    <x v="20"/>
    <x v="1"/>
    <x v="4"/>
    <s v="Full HD"/>
    <n v="6"/>
    <n v="4081.3333333300002"/>
    <n v="24488"/>
  </r>
  <r>
    <x v="16"/>
    <s v="OLED55B9PLA"/>
    <x v="4"/>
    <x v="0"/>
    <x v="2"/>
    <s v="Ultra HD/4k (3840x2160p)"/>
    <n v="6"/>
    <n v="41115.816666669998"/>
    <n v="246694.9"/>
  </r>
  <r>
    <x v="16"/>
    <s v="S50UHD20B"/>
    <x v="16"/>
    <x v="0"/>
    <x v="3"/>
    <s v="Ultra HD/4k (3840x2160p)"/>
    <n v="6"/>
    <n v="9099.0083333300008"/>
    <n v="54594.05"/>
  </r>
  <r>
    <x v="16"/>
    <s v="24HQ92T2"/>
    <x v="30"/>
    <x v="1"/>
    <x v="6"/>
    <s v="HD Ready"/>
    <n v="6"/>
    <n v="2107.3316666699998"/>
    <n v="12643.99"/>
  </r>
  <r>
    <x v="16"/>
    <s v="32FR55WU"/>
    <x v="3"/>
    <x v="0"/>
    <x v="1"/>
    <s v="Full HD"/>
    <n v="6"/>
    <n v="5254.4516666700001"/>
    <n v="31526.71"/>
  </r>
  <r>
    <x v="16"/>
    <s v="KD-43XG8096"/>
    <x v="21"/>
    <x v="0"/>
    <x v="0"/>
    <s v="Ultra HD/4k (3840x2160p)"/>
    <n v="6"/>
    <n v="17861.810000000001"/>
    <n v="107170.86"/>
  </r>
  <r>
    <x v="16"/>
    <s v="43EP640"/>
    <x v="31"/>
    <x v="0"/>
    <x v="0"/>
    <s v="Ultra HD/4k (3840x2160p)"/>
    <n v="6"/>
    <n v="7932.3333333299997"/>
    <n v="47594"/>
  </r>
  <r>
    <x v="16"/>
    <s v="55EP660"/>
    <x v="31"/>
    <x v="0"/>
    <x v="2"/>
    <s v="Ultra HD/4k (3840x2160p)"/>
    <n v="6"/>
    <n v="12153.16666667"/>
    <n v="72919"/>
  </r>
  <r>
    <x v="16"/>
    <s v="70PUS7304"/>
    <x v="23"/>
    <x v="0"/>
    <x v="16"/>
    <s v="Ultra HD/4k (3840x2160p)"/>
    <n v="6"/>
    <n v="26999"/>
    <n v="161994"/>
  </r>
  <r>
    <x v="16"/>
    <s v="50PUS6554"/>
    <x v="23"/>
    <x v="0"/>
    <x v="3"/>
    <s v="Ultra HD/4k (3840x2160p)"/>
    <n v="6"/>
    <n v="10934.33333333"/>
    <n v="65606"/>
  </r>
  <r>
    <x v="16"/>
    <s v="43Q3 AI"/>
    <x v="10"/>
    <x v="0"/>
    <x v="0"/>
    <s v="Ultra HD/4k (3840x2160p)"/>
    <n v="6"/>
    <n v="8000"/>
    <n v="48000"/>
  </r>
  <r>
    <x v="16"/>
    <s v="LD 4329"/>
    <x v="41"/>
    <x v="1"/>
    <x v="0"/>
    <s v="Full HD"/>
    <n v="6"/>
    <n v="7899"/>
    <n v="47394"/>
  </r>
  <r>
    <x v="16"/>
    <s v="KDL-32WD756"/>
    <x v="21"/>
    <x v="0"/>
    <x v="1"/>
    <s v="Full HD"/>
    <n v="6"/>
    <n v="10907.35"/>
    <n v="65444.1"/>
  </r>
  <r>
    <x v="16"/>
    <s v="43PUS8545"/>
    <x v="23"/>
    <x v="0"/>
    <x v="0"/>
    <s v="Ultra HD/4k (3840x2160p)"/>
    <n v="5"/>
    <n v="19671.758000000002"/>
    <n v="98358.79"/>
  </r>
  <r>
    <x v="16"/>
    <s v="OLED55CX6LA"/>
    <x v="4"/>
    <x v="0"/>
    <x v="2"/>
    <s v="Ultra HD/4k (3840x2160p)"/>
    <n v="5"/>
    <n v="54922.98"/>
    <n v="274614.90000000002"/>
  </r>
  <r>
    <x v="16"/>
    <s v="A50HD300T2S"/>
    <x v="11"/>
    <x v="0"/>
    <x v="3"/>
    <s v="Ultra HD/4k (3840x2160p)"/>
    <n v="5"/>
    <n v="7629.2"/>
    <n v="38146"/>
  </r>
  <r>
    <x v="16"/>
    <s v="75UM7050PLA"/>
    <x v="4"/>
    <x v="0"/>
    <x v="17"/>
    <s v="Ultra HD/4k (3840x2160p)"/>
    <n v="5"/>
    <n v="35351.017999999996"/>
    <n v="176755.09"/>
  </r>
  <r>
    <x v="16"/>
    <s v="43PFS5505"/>
    <x v="23"/>
    <x v="1"/>
    <x v="0"/>
    <s v="Full HD"/>
    <n v="5"/>
    <n v="7783.4"/>
    <n v="38917"/>
  </r>
  <r>
    <x v="16"/>
    <s v="A39HD400T2"/>
    <x v="11"/>
    <x v="1"/>
    <x v="20"/>
    <s v="HD Ready"/>
    <n v="5"/>
    <n v="4347.6000000000004"/>
    <n v="21738"/>
  </r>
  <r>
    <x v="16"/>
    <s v="A32HD300T2S"/>
    <x v="11"/>
    <x v="0"/>
    <x v="1"/>
    <s v="HD Ready"/>
    <n v="5"/>
    <n v="3446.8"/>
    <n v="17234"/>
  </r>
  <r>
    <x v="16"/>
    <s v="A39HD400T2S"/>
    <x v="11"/>
    <x v="0"/>
    <x v="20"/>
    <s v="HD Ready"/>
    <n v="5"/>
    <n v="5005"/>
    <n v="25025"/>
  </r>
  <r>
    <x v="16"/>
    <s v="32HQ92T2"/>
    <x v="30"/>
    <x v="1"/>
    <x v="1"/>
    <s v="HD Ready"/>
    <n v="5"/>
    <n v="2559"/>
    <n v="12795"/>
  </r>
  <r>
    <x v="16"/>
    <s v="QE75Q95T"/>
    <x v="1"/>
    <x v="0"/>
    <x v="17"/>
    <s v="Ultra HD/4k (3840x2160p)"/>
    <n v="5"/>
    <n v="104999.18"/>
    <n v="524995.9"/>
  </r>
  <r>
    <x v="16"/>
    <s v="MTV-5050UST2"/>
    <x v="6"/>
    <x v="0"/>
    <x v="3"/>
    <s v="Ultra HD/4k (3840x2160p)"/>
    <n v="5"/>
    <n v="6999"/>
    <n v="34995"/>
  </r>
  <r>
    <x v="16"/>
    <s v="UE75TU7100"/>
    <x v="1"/>
    <x v="0"/>
    <x v="17"/>
    <s v="Ultra HD/4k (3840x2160p)"/>
    <n v="5"/>
    <n v="40503.08"/>
    <n v="202515.4"/>
  </r>
  <r>
    <x v="16"/>
    <s v="50UE6400"/>
    <x v="27"/>
    <x v="0"/>
    <x v="3"/>
    <s v="Ultra HD/4k (3840x2160p)"/>
    <n v="5"/>
    <n v="9999"/>
    <n v="49995"/>
  </r>
  <r>
    <x v="16"/>
    <s v="UA43LEP1UHD9"/>
    <x v="18"/>
    <x v="0"/>
    <x v="0"/>
    <s v="Full HD"/>
    <n v="5"/>
    <n v="6803.1239999999998"/>
    <n v="34015.620000000003"/>
  </r>
  <r>
    <x v="16"/>
    <s v="70PUS6504"/>
    <x v="23"/>
    <x v="0"/>
    <x v="16"/>
    <s v="Ultra HD/4k (3840x2160p)"/>
    <n v="5"/>
    <n v="21999"/>
    <n v="109995"/>
  </r>
  <r>
    <x v="16"/>
    <s v="55UE6400"/>
    <x v="27"/>
    <x v="0"/>
    <x v="10"/>
    <s v="Ultra HD/4k (3840x2160p)"/>
    <n v="5"/>
    <n v="11377.58"/>
    <n v="56887.9"/>
  </r>
  <r>
    <x v="16"/>
    <s v="43UE6400"/>
    <x v="27"/>
    <x v="0"/>
    <x v="0"/>
    <s v="Ultra HD/4k (3840x2160p)"/>
    <n v="5"/>
    <n v="7967"/>
    <n v="39835"/>
  </r>
  <r>
    <x v="16"/>
    <s v="65SM8600PLA"/>
    <x v="4"/>
    <x v="0"/>
    <x v="14"/>
    <s v="Ultra HD/4k (3840x2160p)"/>
    <n v="5"/>
    <n v="37555.199999999997"/>
    <n v="187776"/>
  </r>
  <r>
    <x v="16"/>
    <s v="70UM7100PLA"/>
    <x v="4"/>
    <x v="0"/>
    <x v="16"/>
    <s v="Ultra HD/4k (3840x2160p)"/>
    <n v="5"/>
    <n v="30136.376"/>
    <n v="150681.88"/>
  </r>
  <r>
    <x v="16"/>
    <s v="QE49Q67R"/>
    <x v="1"/>
    <x v="0"/>
    <x v="8"/>
    <s v="Ultra HD/4k (3840x2160p)"/>
    <n v="5"/>
    <n v="20055.400000000001"/>
    <n v="100277"/>
  </r>
  <r>
    <x v="16"/>
    <s v="MTV-3234LTA2"/>
    <x v="6"/>
    <x v="0"/>
    <x v="1"/>
    <s v="HD Ready"/>
    <n v="5"/>
    <n v="3519"/>
    <n v="17595"/>
  </r>
  <r>
    <x v="16"/>
    <s v="TX-43FXR600"/>
    <x v="22"/>
    <x v="0"/>
    <x v="0"/>
    <s v="Ultra HD/4k (3840x2160p)"/>
    <n v="5"/>
    <n v="10399"/>
    <n v="51995"/>
  </r>
  <r>
    <x v="16"/>
    <s v="TX-32FSR500"/>
    <x v="22"/>
    <x v="0"/>
    <x v="1"/>
    <s v="HD Ready"/>
    <n v="5"/>
    <n v="4839"/>
    <n v="24195"/>
  </r>
  <r>
    <x v="16"/>
    <s v="32PFS5803"/>
    <x v="23"/>
    <x v="0"/>
    <x v="1"/>
    <s v="Full HD"/>
    <n v="5"/>
    <n v="6599"/>
    <n v="32995"/>
  </r>
  <r>
    <x v="16"/>
    <s v="19DH4530"/>
    <x v="9"/>
    <x v="1"/>
    <x v="23"/>
    <s v="HD Ready"/>
    <n v="5"/>
    <n v="1024"/>
    <n v="5120"/>
  </r>
  <r>
    <x v="16"/>
    <s v="43HE1UHDTA1.25"/>
    <x v="19"/>
    <x v="0"/>
    <x v="0"/>
    <s v="Ultra HD/4k (3840x2160p)"/>
    <n v="4"/>
    <n v="6999"/>
    <n v="27996"/>
  </r>
  <r>
    <x v="16"/>
    <s v="24PFS5525"/>
    <x v="23"/>
    <x v="1"/>
    <x v="6"/>
    <s v="Full HD"/>
    <n v="4"/>
    <n v="4599"/>
    <n v="18396"/>
  </r>
  <r>
    <x v="16"/>
    <s v="40F710KB"/>
    <x v="3"/>
    <x v="0"/>
    <x v="4"/>
    <s v="Full HD"/>
    <n v="4"/>
    <n v="7458.9949999999999"/>
    <n v="29835.98"/>
  </r>
  <r>
    <x v="16"/>
    <s v="A42HD400T2S"/>
    <x v="11"/>
    <x v="0"/>
    <x v="21"/>
    <s v="HD Ready"/>
    <n v="4"/>
    <n v="5499.75"/>
    <n v="21999"/>
  </r>
  <r>
    <x v="16"/>
    <s v="70PUS7555"/>
    <x v="23"/>
    <x v="0"/>
    <x v="16"/>
    <s v="Ultra HD/4k (3840x2160p)"/>
    <n v="4"/>
    <n v="25420"/>
    <n v="101680"/>
  </r>
  <r>
    <x v="16"/>
    <s v="58PUS8545"/>
    <x v="23"/>
    <x v="0"/>
    <x v="13"/>
    <s v="Ultra HD/4k (3840x2160p)"/>
    <n v="4"/>
    <n v="24834.560000000001"/>
    <n v="99338.240000000005"/>
  </r>
  <r>
    <x v="16"/>
    <s v="GT9FHD43"/>
    <x v="33"/>
    <x v="0"/>
    <x v="0"/>
    <s v="Full HD"/>
    <n v="4"/>
    <n v="6248"/>
    <n v="24992"/>
  </r>
  <r>
    <x v="16"/>
    <s v="55UN965"/>
    <x v="12"/>
    <x v="0"/>
    <x v="2"/>
    <s v="Ultra HD/4k (3840x2160p)"/>
    <n v="4"/>
    <n v="12349"/>
    <n v="49396"/>
  </r>
  <r>
    <x v="16"/>
    <s v="GT71HD24"/>
    <x v="33"/>
    <x v="0"/>
    <x v="6"/>
    <s v="HD Ready"/>
    <n v="4"/>
    <n v="2908.5"/>
    <n v="11634"/>
  </r>
  <r>
    <x v="16"/>
    <s v="55U8000ST"/>
    <x v="28"/>
    <x v="0"/>
    <x v="2"/>
    <s v="Ultra HD/4k (3840x2160p)"/>
    <n v="4"/>
    <n v="8599"/>
    <n v="34396"/>
  </r>
  <r>
    <x v="16"/>
    <s v="L50FHD20B"/>
    <x v="16"/>
    <x v="1"/>
    <x v="3"/>
    <s v="Full HD"/>
    <n v="4"/>
    <n v="7098.9849999999997"/>
    <n v="28395.94"/>
  </r>
  <r>
    <x v="16"/>
    <s v="40A5600F"/>
    <x v="5"/>
    <x v="0"/>
    <x v="4"/>
    <s v="Full HD"/>
    <n v="4"/>
    <n v="6599.25"/>
    <n v="26397"/>
  </r>
  <r>
    <x v="16"/>
    <s v="50UN74006LB"/>
    <x v="4"/>
    <x v="0"/>
    <x v="3"/>
    <s v="Ultra HD/4k (3840x2160p)"/>
    <n v="4"/>
    <n v="15199"/>
    <n v="60796"/>
  </r>
  <r>
    <x v="16"/>
    <s v="70UN71006LA"/>
    <x v="4"/>
    <x v="0"/>
    <x v="16"/>
    <s v="Ultra HD/4k (3840x2160p)"/>
    <n v="4"/>
    <n v="32499"/>
    <n v="129996"/>
  </r>
  <r>
    <x v="16"/>
    <s v="TV 4A 32 EU"/>
    <x v="0"/>
    <x v="0"/>
    <x v="1"/>
    <s v="HD Ready"/>
    <n v="4"/>
    <n v="4370.25"/>
    <n v="17481"/>
  </r>
  <r>
    <x v="16"/>
    <s v="65NANO916NA"/>
    <x v="4"/>
    <x v="0"/>
    <x v="14"/>
    <s v="Ultra HD/4k (3840x2160p)"/>
    <n v="4"/>
    <n v="45797.602500000001"/>
    <n v="183190.41"/>
  </r>
  <r>
    <x v="16"/>
    <s v="UA43LEF1T2S"/>
    <x v="18"/>
    <x v="0"/>
    <x v="0"/>
    <s v="Full HD"/>
    <n v="4"/>
    <n v="6767.5"/>
    <n v="27070"/>
  </r>
  <r>
    <x v="16"/>
    <s v="65SM8050PLC"/>
    <x v="4"/>
    <x v="0"/>
    <x v="14"/>
    <s v="Ultra HD/4k (3840x2160p)"/>
    <n v="4"/>
    <n v="32998.995000000003"/>
    <n v="131995.98000000001"/>
  </r>
  <r>
    <x v="16"/>
    <s v="50UA3A63"/>
    <x v="7"/>
    <x v="0"/>
    <x v="3"/>
    <s v="Ultra HD/4k (3840x2160p)"/>
    <n v="4"/>
    <n v="12184.68"/>
    <n v="48738.720000000001"/>
  </r>
  <r>
    <x v="16"/>
    <s v="L55UHD21B"/>
    <x v="16"/>
    <x v="1"/>
    <x v="2"/>
    <s v="Ultra HD/4k (3840x2160p)"/>
    <n v="4"/>
    <n v="9999.0125000000007"/>
    <n v="39996.050000000003"/>
  </r>
  <r>
    <x v="16"/>
    <s v="UA22LED1T2S"/>
    <x v="18"/>
    <x v="0"/>
    <x v="11"/>
    <s v="Full HD"/>
    <n v="4"/>
    <n v="3016.5"/>
    <n v="12066"/>
  </r>
  <r>
    <x v="16"/>
    <s v="32VH55"/>
    <x v="20"/>
    <x v="0"/>
    <x v="1"/>
    <s v="HD Ready"/>
    <n v="4"/>
    <n v="3373.75"/>
    <n v="13495"/>
  </r>
  <r>
    <x v="16"/>
    <s v="A32HD200T2S"/>
    <x v="11"/>
    <x v="0"/>
    <x v="1"/>
    <s v="HD Ready"/>
    <n v="4"/>
    <n v="3582.8425000000002"/>
    <n v="14331.37"/>
  </r>
  <r>
    <x v="16"/>
    <s v="H65B7500"/>
    <x v="5"/>
    <x v="0"/>
    <x v="14"/>
    <s v="Ultra HD/4k (3840x2160p)"/>
    <n v="4"/>
    <n v="16214.75"/>
    <n v="64859"/>
  </r>
  <r>
    <x v="16"/>
    <s v="55B7200UW"/>
    <x v="5"/>
    <x v="0"/>
    <x v="2"/>
    <s v="Ultra HD/4k (3840x2160p)"/>
    <n v="4"/>
    <n v="11883.657499999999"/>
    <n v="47534.63"/>
  </r>
  <r>
    <x v="16"/>
    <s v="TX-32GR300"/>
    <x v="22"/>
    <x v="1"/>
    <x v="1"/>
    <s v="HD Ready"/>
    <n v="4"/>
    <n v="4444"/>
    <n v="17776"/>
  </r>
  <r>
    <x v="16"/>
    <s v="58B7200UW"/>
    <x v="5"/>
    <x v="0"/>
    <x v="13"/>
    <s v="Ultra HD/4k (3840x2160p)"/>
    <n v="4"/>
    <n v="12749.95"/>
    <n v="50999.8"/>
  </r>
  <r>
    <x v="16"/>
    <s v="24TL510V"/>
    <x v="4"/>
    <x v="1"/>
    <x v="6"/>
    <s v="HD Ready"/>
    <n v="4"/>
    <n v="3774"/>
    <n v="15096"/>
  </r>
  <r>
    <x v="16"/>
    <s v="L32HD22B"/>
    <x v="16"/>
    <x v="1"/>
    <x v="1"/>
    <s v="HD Ready"/>
    <n v="4"/>
    <n v="2999"/>
    <n v="11996"/>
  </r>
  <r>
    <x v="16"/>
    <s v="32HR55GU"/>
    <x v="3"/>
    <x v="0"/>
    <x v="1"/>
    <s v="HD Ready"/>
    <n v="4"/>
    <n v="3996.75"/>
    <n v="15987"/>
  </r>
  <r>
    <x v="16"/>
    <s v="H40B5100"/>
    <x v="5"/>
    <x v="1"/>
    <x v="4"/>
    <s v="Full HD"/>
    <n v="4"/>
    <n v="4687.9650000000001"/>
    <n v="18751.86"/>
  </r>
  <r>
    <x v="16"/>
    <s v="QE65Q77R"/>
    <x v="1"/>
    <x v="0"/>
    <x v="14"/>
    <s v="Ultra HD/4k (3840x2160p)"/>
    <n v="4"/>
    <n v="45911.495000000003"/>
    <n v="183645.98"/>
  </r>
  <r>
    <x v="16"/>
    <s v="55SM8200PLA"/>
    <x v="4"/>
    <x v="0"/>
    <x v="2"/>
    <s v="Ultra HD/4k (3840x2160p)"/>
    <n v="4"/>
    <n v="19249"/>
    <n v="76996"/>
  </r>
  <r>
    <x v="16"/>
    <s v="50PUS6754"/>
    <x v="23"/>
    <x v="0"/>
    <x v="3"/>
    <s v="Ultra HD/4k (3840x2160p)"/>
    <n v="4"/>
    <n v="14461.5"/>
    <n v="57846"/>
  </r>
  <r>
    <x v="16"/>
    <s v="UE43RU7470"/>
    <x v="1"/>
    <x v="0"/>
    <x v="0"/>
    <s v="Ultra HD/4k (3840x2160p)"/>
    <n v="4"/>
    <n v="13698.97"/>
    <n v="54795.88"/>
  </r>
  <r>
    <x v="16"/>
    <s v="24AS4HDTA1"/>
    <x v="19"/>
    <x v="0"/>
    <x v="6"/>
    <s v="HD Ready"/>
    <n v="4"/>
    <n v="3092.5"/>
    <n v="12370"/>
  </r>
  <r>
    <x v="16"/>
    <s v="32HE5606"/>
    <x v="27"/>
    <x v="0"/>
    <x v="1"/>
    <s v="HD Ready"/>
    <n v="4"/>
    <n v="4974"/>
    <n v="19896"/>
  </r>
  <r>
    <x v="16"/>
    <s v="E55UHD20B"/>
    <x v="16"/>
    <x v="0"/>
    <x v="2"/>
    <s v="Ultra HD/4k (3840x2160p)"/>
    <n v="4"/>
    <n v="11498.97"/>
    <n v="45995.88"/>
  </r>
  <r>
    <x v="16"/>
    <s v="55UR50GU"/>
    <x v="3"/>
    <x v="0"/>
    <x v="2"/>
    <s v="Ultra HD/4k (3840x2160p)"/>
    <n v="4"/>
    <n v="8671.7250000000004"/>
    <n v="34686.9"/>
  </r>
  <r>
    <x v="16"/>
    <s v="43V5863"/>
    <x v="7"/>
    <x v="0"/>
    <x v="0"/>
    <s v="Ultra HD/4k (3840x2160p)"/>
    <n v="4"/>
    <n v="7624"/>
    <n v="30496"/>
  </r>
  <r>
    <x v="16"/>
    <s v="32HE1HDTA"/>
    <x v="19"/>
    <x v="0"/>
    <x v="1"/>
    <s v="HD Ready"/>
    <n v="4"/>
    <n v="3740"/>
    <n v="14960"/>
  </r>
  <r>
    <x v="16"/>
    <s v="32H600KD"/>
    <x v="3"/>
    <x v="0"/>
    <x v="1"/>
    <s v="HD Ready"/>
    <n v="3"/>
    <n v="4649"/>
    <n v="13947"/>
  </r>
  <r>
    <x v="16"/>
    <s v="40F510KD"/>
    <x v="3"/>
    <x v="1"/>
    <x v="4"/>
    <s v="Full HD"/>
    <n v="3"/>
    <n v="5091.6666666700003"/>
    <n v="15275"/>
  </r>
  <r>
    <x v="16"/>
    <s v="UA50P19FHDS9"/>
    <x v="18"/>
    <x v="0"/>
    <x v="3"/>
    <s v="Full HD"/>
    <n v="3"/>
    <n v="7346.3"/>
    <n v="22038.9"/>
  </r>
  <r>
    <x v="16"/>
    <s v="40U2063"/>
    <x v="7"/>
    <x v="0"/>
    <x v="4"/>
    <s v="Ultra HD/4k (3840x2160p)"/>
    <n v="3"/>
    <n v="8807.7333333299994"/>
    <n v="26423.200000000001"/>
  </r>
  <r>
    <x v="16"/>
    <s v="65U8QF"/>
    <x v="5"/>
    <x v="0"/>
    <x v="35"/>
    <s v="Ultra HD/4k (3840x2160p)"/>
    <n v="3"/>
    <n v="35999.599999999999"/>
    <n v="107998.8"/>
  </r>
  <r>
    <x v="16"/>
    <s v="55BL3E"/>
    <x v="25"/>
    <x v="0"/>
    <x v="2"/>
    <s v="Ultra HD/4k (3840x2160p)"/>
    <n v="3"/>
    <n v="9649"/>
    <n v="28947"/>
  </r>
  <r>
    <x v="16"/>
    <s v="A40HD300T2"/>
    <x v="11"/>
    <x v="1"/>
    <x v="4"/>
    <s v="Full HD"/>
    <n v="3"/>
    <n v="4227.3333333299997"/>
    <n v="12682"/>
  </r>
  <r>
    <x v="16"/>
    <s v="65UM7050PLA"/>
    <x v="4"/>
    <x v="0"/>
    <x v="14"/>
    <s v="Ultra HD/4k (3840x2160p)"/>
    <n v="3"/>
    <n v="23665.99333333"/>
    <n v="70997.98"/>
  </r>
  <r>
    <x v="16"/>
    <s v="A32HD400T2S"/>
    <x v="11"/>
    <x v="0"/>
    <x v="1"/>
    <s v="HD Ready"/>
    <n v="3"/>
    <n v="3335.3966666699998"/>
    <n v="10006.19"/>
  </r>
  <r>
    <x v="16"/>
    <s v="QE65Q950T"/>
    <x v="1"/>
    <x v="0"/>
    <x v="14"/>
    <s v="Ultra HD/8k (7680x4320p)"/>
    <n v="3"/>
    <n v="159999"/>
    <n v="479997"/>
  </r>
  <r>
    <x v="16"/>
    <s v="32W2963"/>
    <x v="7"/>
    <x v="0"/>
    <x v="1"/>
    <s v="HD Ready"/>
    <n v="3"/>
    <n v="4567.8066666699997"/>
    <n v="13703.42"/>
  </r>
  <r>
    <x v="16"/>
    <s v="QE43LS01T"/>
    <x v="1"/>
    <x v="0"/>
    <x v="0"/>
    <s v="Ultra HD/4k (3840x2160p)"/>
    <n v="3"/>
    <n v="24932.633333329999"/>
    <n v="74797.899999999994"/>
  </r>
  <r>
    <x v="16"/>
    <s v="QE65Q800T"/>
    <x v="1"/>
    <x v="0"/>
    <x v="14"/>
    <s v="Ultra HD/8k (7680x4320p)"/>
    <n v="3"/>
    <n v="96999"/>
    <n v="290997"/>
  </r>
  <r>
    <x v="16"/>
    <s v="QE85Q80T"/>
    <x v="1"/>
    <x v="0"/>
    <x v="22"/>
    <s v="Ultra HD/4k (3840x2160p)"/>
    <n v="3"/>
    <n v="129565.96666667001"/>
    <n v="388697.9"/>
  </r>
  <r>
    <x v="16"/>
    <s v="LE43K6700UG"/>
    <x v="55"/>
    <x v="0"/>
    <x v="0"/>
    <s v="Ultra HD/4k (3840x2160p)"/>
    <n v="3"/>
    <n v="7999"/>
    <n v="23997"/>
  </r>
  <r>
    <x v="16"/>
    <s v="32BB3E"/>
    <x v="25"/>
    <x v="1"/>
    <x v="1"/>
    <s v="HD Ready"/>
    <n v="3"/>
    <n v="4154.4766666699998"/>
    <n v="12463.43"/>
  </r>
  <r>
    <x v="16"/>
    <s v="43E6 AI"/>
    <x v="10"/>
    <x v="0"/>
    <x v="0"/>
    <s v="Full HD"/>
    <n v="3"/>
    <n v="8443.0733333299995"/>
    <n v="25329.22"/>
  </r>
  <r>
    <x v="16"/>
    <s v="L50UHD21B"/>
    <x v="16"/>
    <x v="1"/>
    <x v="3"/>
    <s v="Ultra HD/4k (3840x2160p)"/>
    <n v="3"/>
    <n v="7498.9633333299998"/>
    <n v="22496.89"/>
  </r>
  <r>
    <x v="16"/>
    <s v="65U800"/>
    <x v="3"/>
    <x v="0"/>
    <x v="14"/>
    <s v="Ultra HD/4k (3840x2160p)"/>
    <n v="3"/>
    <n v="22999"/>
    <n v="68997"/>
  </r>
  <r>
    <x v="16"/>
    <s v="LD-2419"/>
    <x v="26"/>
    <x v="1"/>
    <x v="6"/>
    <s v="HD Ready"/>
    <n v="3"/>
    <n v="2451"/>
    <n v="7353"/>
  </r>
  <r>
    <x v="16"/>
    <s v="40DF5500"/>
    <x v="8"/>
    <x v="0"/>
    <x v="4"/>
    <s v="Full HD"/>
    <n v="3"/>
    <n v="6078.32"/>
    <n v="18234.96"/>
  </r>
  <r>
    <x v="16"/>
    <s v="55UL950"/>
    <x v="12"/>
    <x v="0"/>
    <x v="10"/>
    <s v="Ultra HD/4k (3840x2160p)"/>
    <n v="3"/>
    <n v="9067.6666666700003"/>
    <n v="27203"/>
  </r>
  <r>
    <x v="16"/>
    <s v="32DH5502"/>
    <x v="8"/>
    <x v="0"/>
    <x v="1"/>
    <s v="HD Ready"/>
    <n v="3"/>
    <n v="3675"/>
    <n v="11025"/>
  </r>
  <r>
    <x v="16"/>
    <s v="43UM7100PLB"/>
    <x v="4"/>
    <x v="0"/>
    <x v="0"/>
    <s v="Ultra HD/4k (3840x2160p)"/>
    <n v="3"/>
    <n v="9499.3066666699997"/>
    <n v="28497.919999999998"/>
  </r>
  <r>
    <x v="16"/>
    <s v="KD-55XG8096"/>
    <x v="21"/>
    <x v="0"/>
    <x v="2"/>
    <s v="Ultra HD/4k (3840x2160p)"/>
    <n v="3"/>
    <n v="24166.633333329999"/>
    <n v="72499.899999999994"/>
  </r>
  <r>
    <x v="16"/>
    <s v="75PUS7354"/>
    <x v="23"/>
    <x v="0"/>
    <x v="17"/>
    <s v="Ultra HD/4k (3840x2160p)"/>
    <n v="3"/>
    <n v="34115"/>
    <n v="102345"/>
  </r>
  <r>
    <x v="16"/>
    <s v="50PUS7304"/>
    <x v="23"/>
    <x v="0"/>
    <x v="3"/>
    <s v="Ultra HD/4k (3840x2160p)"/>
    <n v="3"/>
    <n v="17099"/>
    <n v="51297"/>
  </r>
  <r>
    <x v="16"/>
    <s v="43PUS7334"/>
    <x v="23"/>
    <x v="0"/>
    <x v="0"/>
    <s v="Ultra HD/4k (3840x2160p)"/>
    <n v="3"/>
    <n v="15299"/>
    <n v="45897"/>
  </r>
  <r>
    <x v="16"/>
    <s v="H55B7100"/>
    <x v="5"/>
    <x v="0"/>
    <x v="2"/>
    <s v="Ultra HD/4k (3840x2160p)"/>
    <n v="3"/>
    <n v="9998.9599999999991"/>
    <n v="29996.880000000001"/>
  </r>
  <r>
    <x v="16"/>
    <s v="55SM8600PLA"/>
    <x v="4"/>
    <x v="0"/>
    <x v="2"/>
    <s v="Ultra HD/4k (3840x2160p)"/>
    <n v="3"/>
    <n v="26932.32"/>
    <n v="80796.960000000006"/>
  </r>
  <r>
    <x v="16"/>
    <s v="65SM8200PLA"/>
    <x v="4"/>
    <x v="0"/>
    <x v="14"/>
    <s v="Ultra HD/4k (3840x2160p)"/>
    <n v="3"/>
    <n v="32399.33333333"/>
    <n v="97198"/>
  </r>
  <r>
    <x v="16"/>
    <s v="55UM7610PLB"/>
    <x v="4"/>
    <x v="0"/>
    <x v="2"/>
    <s v="Ultra HD/4k (3840x2160p)"/>
    <n v="3"/>
    <n v="18332.66666667"/>
    <n v="54998"/>
  </r>
  <r>
    <x v="16"/>
    <s v="OLED55C9PLA"/>
    <x v="4"/>
    <x v="0"/>
    <x v="2"/>
    <s v="Ultra HD/4k (3840x2160p)"/>
    <n v="3"/>
    <n v="48999"/>
    <n v="146997"/>
  </r>
  <r>
    <x v="16"/>
    <s v="43UM7450PLA"/>
    <x v="4"/>
    <x v="0"/>
    <x v="0"/>
    <s v="Ultra HD/4k (3840x2160p)"/>
    <n v="3"/>
    <n v="12290.66666667"/>
    <n v="36872"/>
  </r>
  <r>
    <x v="16"/>
    <s v="40AS3FHDTA1"/>
    <x v="19"/>
    <x v="0"/>
    <x v="4"/>
    <s v="Full HD"/>
    <n v="3"/>
    <n v="5259"/>
    <n v="15777"/>
  </r>
  <r>
    <x v="16"/>
    <s v="32HE2HDT"/>
    <x v="19"/>
    <x v="1"/>
    <x v="1"/>
    <s v="HD Ready"/>
    <n v="3"/>
    <n v="2650"/>
    <n v="7950"/>
  </r>
  <r>
    <x v="16"/>
    <s v="40FB50"/>
    <x v="3"/>
    <x v="1"/>
    <x v="4"/>
    <s v="Full HD"/>
    <n v="3"/>
    <n v="4599"/>
    <n v="13797"/>
  </r>
  <r>
    <x v="16"/>
    <s v="43UR50GU"/>
    <x v="3"/>
    <x v="0"/>
    <x v="0"/>
    <s v="Ultra HD/4k (3840x2160p)"/>
    <n v="3"/>
    <n v="6081.04"/>
    <n v="18243.12"/>
  </r>
  <r>
    <x v="16"/>
    <s v="UE55NU7090"/>
    <x v="1"/>
    <x v="0"/>
    <x v="2"/>
    <s v="Ultra HD/4k (3840x2160p)"/>
    <n v="3"/>
    <n v="15465.66666667"/>
    <n v="46397"/>
  </r>
  <r>
    <x v="16"/>
    <s v="LD-4017"/>
    <x v="26"/>
    <x v="1"/>
    <x v="4"/>
    <s v="Full HD"/>
    <n v="3"/>
    <n v="5899"/>
    <n v="17697"/>
  </r>
  <r>
    <x v="16"/>
    <s v="22DF4530"/>
    <x v="9"/>
    <x v="1"/>
    <x v="12"/>
    <s v="Full HD"/>
    <n v="3"/>
    <n v="1905.66666667"/>
    <n v="5717"/>
  </r>
  <r>
    <x v="16"/>
    <s v="UE43J5202"/>
    <x v="1"/>
    <x v="0"/>
    <x v="0"/>
    <s v="Full HD"/>
    <n v="3"/>
    <n v="7691.6933333300003"/>
    <n v="23075.08"/>
  </r>
  <r>
    <x v="16"/>
    <s v="32HE1HDT"/>
    <x v="19"/>
    <x v="1"/>
    <x v="1"/>
    <s v="HD Ready"/>
    <n v="3"/>
    <n v="1900"/>
    <n v="5700"/>
  </r>
  <r>
    <x v="16"/>
    <s v="MTV-2430LT2"/>
    <x v="6"/>
    <x v="1"/>
    <x v="6"/>
    <s v="HD Ready"/>
    <n v="3"/>
    <n v="2086.40666667"/>
    <n v="6259.22"/>
  </r>
  <r>
    <x v="16"/>
    <s v="MTV-2431LT2"/>
    <x v="6"/>
    <x v="1"/>
    <x v="6"/>
    <s v="HD Ready"/>
    <n v="2"/>
    <n v="1998.96"/>
    <n v="3997.92"/>
  </r>
  <r>
    <x v="16"/>
    <s v="MTV-2429LTA2"/>
    <x v="6"/>
    <x v="0"/>
    <x v="6"/>
    <s v="Full HD"/>
    <n v="2"/>
    <n v="2799"/>
    <n v="5598"/>
  </r>
  <r>
    <x v="16"/>
    <s v="65UA2063"/>
    <x v="7"/>
    <x v="0"/>
    <x v="14"/>
    <s v="Ultra HD/4k (3840x2160p)"/>
    <n v="2"/>
    <n v="20999"/>
    <n v="41998"/>
  </r>
  <r>
    <x v="16"/>
    <s v="OLED77GX6LA"/>
    <x v="4"/>
    <x v="0"/>
    <x v="25"/>
    <s v="Ultra HD/4k (3840x2160p)"/>
    <n v="2"/>
    <n v="168300"/>
    <n v="336600"/>
  </r>
  <r>
    <x v="16"/>
    <s v="GTHD40T2"/>
    <x v="33"/>
    <x v="0"/>
    <x v="4"/>
    <s v="Full HD"/>
    <n v="2"/>
    <n v="4526"/>
    <n v="9052"/>
  </r>
  <r>
    <x v="16"/>
    <s v="55C715"/>
    <x v="31"/>
    <x v="0"/>
    <x v="2"/>
    <s v="Ultra HD/4k (3840x2160p)"/>
    <n v="2"/>
    <n v="17999"/>
    <n v="35998"/>
  </r>
  <r>
    <x v="16"/>
    <s v="UA39HD19T2"/>
    <x v="18"/>
    <x v="1"/>
    <x v="20"/>
    <s v="HD Ready"/>
    <n v="2"/>
    <n v="4399"/>
    <n v="8798"/>
  </r>
  <r>
    <x v="16"/>
    <s v="50BL3E"/>
    <x v="25"/>
    <x v="0"/>
    <x v="3"/>
    <s v="Ultra HD/4k (3840x2160p)"/>
    <n v="2"/>
    <n v="9099"/>
    <n v="18198"/>
  </r>
  <r>
    <x v="16"/>
    <s v="KD-55XH9505"/>
    <x v="21"/>
    <x v="0"/>
    <x v="2"/>
    <s v="Ultra HD/4k (3840x2160p)"/>
    <n v="2"/>
    <n v="55999.45"/>
    <n v="111998.9"/>
  </r>
  <r>
    <x v="16"/>
    <s v="UA40DM2500S9"/>
    <x v="18"/>
    <x v="0"/>
    <x v="4"/>
    <s v="HD Ready"/>
    <n v="2"/>
    <n v="5633.33"/>
    <n v="11266.66"/>
  </r>
  <r>
    <x v="16"/>
    <s v="UA32DM2500S9"/>
    <x v="18"/>
    <x v="0"/>
    <x v="1"/>
    <s v="HD Ready"/>
    <n v="2"/>
    <n v="3855"/>
    <n v="7710"/>
  </r>
  <r>
    <x v="16"/>
    <s v="UA55LEP1UHD9"/>
    <x v="18"/>
    <x v="0"/>
    <x v="2"/>
    <s v="Ultra HD/4k (3840x2160p)"/>
    <n v="2"/>
    <n v="9364.41"/>
    <n v="18728.82"/>
  </r>
  <r>
    <x v="16"/>
    <s v="KD-55A8"/>
    <x v="21"/>
    <x v="0"/>
    <x v="2"/>
    <s v="Ultra HD/4k (3840x2160p)"/>
    <n v="2"/>
    <n v="75999"/>
    <n v="151998"/>
  </r>
  <r>
    <x v="16"/>
    <s v="A55HD300T2S"/>
    <x v="11"/>
    <x v="0"/>
    <x v="2"/>
    <s v="Ultra HD/4k (3840x2160p)"/>
    <n v="2"/>
    <n v="9095.4500000000007"/>
    <n v="18190.900000000001"/>
  </r>
  <r>
    <x v="16"/>
    <s v="A32HD400"/>
    <x v="11"/>
    <x v="1"/>
    <x v="1"/>
    <s v="HD Ready"/>
    <n v="2"/>
    <n v="2749"/>
    <n v="5498"/>
  </r>
  <r>
    <x v="16"/>
    <s v="UA32HD20T2"/>
    <x v="18"/>
    <x v="1"/>
    <x v="1"/>
    <s v="HD Ready"/>
    <n v="2"/>
    <n v="3099"/>
    <n v="6198"/>
  </r>
  <r>
    <x v="16"/>
    <s v="A43HD300T2S"/>
    <x v="11"/>
    <x v="0"/>
    <x v="0"/>
    <s v="Full HD"/>
    <n v="2"/>
    <n v="6336.5"/>
    <n v="12673"/>
  </r>
  <r>
    <x v="16"/>
    <s v="LT-55MU508"/>
    <x v="13"/>
    <x v="0"/>
    <x v="2"/>
    <s v="Ultra HD/4k (3840x2160p)"/>
    <n v="2"/>
    <n v="11749"/>
    <n v="23498"/>
  </r>
  <r>
    <x v="16"/>
    <s v="UA43FHD19T2S"/>
    <x v="18"/>
    <x v="0"/>
    <x v="0"/>
    <s v="Full HD"/>
    <n v="2"/>
    <n v="6242.2749999999996"/>
    <n v="12484.55"/>
  </r>
  <r>
    <x v="16"/>
    <s v="A40HD300T2S"/>
    <x v="11"/>
    <x v="0"/>
    <x v="4"/>
    <s v="Full HD"/>
    <n v="2"/>
    <n v="5604"/>
    <n v="11208"/>
  </r>
  <r>
    <x v="16"/>
    <s v="UA32HD19T2S"/>
    <x v="18"/>
    <x v="0"/>
    <x v="1"/>
    <s v="HD Ready"/>
    <n v="2"/>
    <n v="3999"/>
    <n v="7998"/>
  </r>
  <r>
    <x v="16"/>
    <s v="TV 4S 43 EU"/>
    <x v="0"/>
    <x v="0"/>
    <x v="0"/>
    <s v="Ultra HD/4k (3840x2160p)"/>
    <n v="2"/>
    <n v="7849"/>
    <n v="15698"/>
  </r>
  <r>
    <x v="16"/>
    <s v="KD-65XH9505"/>
    <x v="21"/>
    <x v="0"/>
    <x v="14"/>
    <s v="Ultra HD/4k (3840x2160p)"/>
    <n v="2"/>
    <n v="64883.5"/>
    <n v="129767"/>
  </r>
  <r>
    <x v="16"/>
    <s v="75UN71006LC"/>
    <x v="4"/>
    <x v="0"/>
    <x v="17"/>
    <s v="Ultra HD/4k (3840x2160p)"/>
    <n v="2"/>
    <n v="39486.5"/>
    <n v="78973"/>
  </r>
  <r>
    <x v="16"/>
    <s v="KD-85XH8096"/>
    <x v="21"/>
    <x v="0"/>
    <x v="22"/>
    <s v="Ultra HD/4k (3840x2160p)"/>
    <n v="2"/>
    <n v="99999.45"/>
    <n v="199998.9"/>
  </r>
  <r>
    <x v="16"/>
    <s v="UE82TU8000"/>
    <x v="1"/>
    <x v="0"/>
    <x v="27"/>
    <s v="Ultra HD/4k (3840x2160p)"/>
    <n v="2"/>
    <n v="65919"/>
    <n v="131838"/>
  </r>
  <r>
    <x v="16"/>
    <s v="32L2963"/>
    <x v="7"/>
    <x v="0"/>
    <x v="1"/>
    <s v="Full HD"/>
    <n v="2"/>
    <n v="5799"/>
    <n v="11598"/>
  </r>
  <r>
    <x v="16"/>
    <s v="TV40-FS2"/>
    <x v="17"/>
    <x v="0"/>
    <x v="4"/>
    <s v="Full HD"/>
    <n v="2"/>
    <n v="7999.45"/>
    <n v="15998.9"/>
  </r>
  <r>
    <x v="16"/>
    <s v="MTV-4350UST2"/>
    <x v="6"/>
    <x v="0"/>
    <x v="0"/>
    <s v="Ultra HD/4k (3840x2160p)"/>
    <n v="2"/>
    <n v="6481.95"/>
    <n v="12963.9"/>
  </r>
  <r>
    <x v="16"/>
    <s v="UE75TU8000"/>
    <x v="1"/>
    <x v="0"/>
    <x v="17"/>
    <s v="Ultra HD/4k (3840x2160p)"/>
    <n v="2"/>
    <n v="48999"/>
    <n v="97998"/>
  </r>
  <r>
    <x v="16"/>
    <s v="50BL5E"/>
    <x v="25"/>
    <x v="0"/>
    <x v="3"/>
    <s v="Ultra HD/4k (3840x2160p)"/>
    <n v="2"/>
    <n v="12249"/>
    <n v="24498"/>
  </r>
  <r>
    <x v="16"/>
    <s v="UA24LEZ1T2S"/>
    <x v="18"/>
    <x v="0"/>
    <x v="6"/>
    <s v="HD Ready"/>
    <n v="2"/>
    <n v="3349.45"/>
    <n v="6698.9"/>
  </r>
  <r>
    <x v="16"/>
    <s v="24VH50"/>
    <x v="20"/>
    <x v="1"/>
    <x v="6"/>
    <s v="HD Ready"/>
    <n v="2"/>
    <n v="2149"/>
    <n v="4298"/>
  </r>
  <r>
    <x v="16"/>
    <s v="50AS1UHDTA1.5"/>
    <x v="19"/>
    <x v="0"/>
    <x v="8"/>
    <s v="Ultra HD/4k (3840x2160p)"/>
    <n v="2"/>
    <n v="8492"/>
    <n v="16984"/>
  </r>
  <r>
    <x v="16"/>
    <s v="40VF55"/>
    <x v="20"/>
    <x v="0"/>
    <x v="4"/>
    <s v="Full HD"/>
    <n v="2"/>
    <n v="4999"/>
    <n v="9998"/>
  </r>
  <r>
    <x v="16"/>
    <s v="QE55Q60R"/>
    <x v="1"/>
    <x v="0"/>
    <x v="2"/>
    <s v="Ultra HD/4k (3840x2160p)"/>
    <n v="2"/>
    <n v="25999"/>
    <n v="51998"/>
  </r>
  <r>
    <x v="16"/>
    <s v="UA58LENSUHD"/>
    <x v="18"/>
    <x v="0"/>
    <x v="13"/>
    <s v="Ultra HD/4k (3840x2160p)"/>
    <n v="2"/>
    <n v="9499"/>
    <n v="18998"/>
  </r>
  <r>
    <x v="16"/>
    <s v="32BH500S"/>
    <x v="9"/>
    <x v="0"/>
    <x v="1"/>
    <s v="HD Ready"/>
    <n v="2"/>
    <n v="3299"/>
    <n v="6598"/>
  </r>
  <r>
    <x v="16"/>
    <s v="UA50LEM1T2USM"/>
    <x v="18"/>
    <x v="0"/>
    <x v="3"/>
    <s v="Ultra HD/4k (3840x2160p)"/>
    <n v="2"/>
    <n v="8199"/>
    <n v="16398"/>
  </r>
  <r>
    <x v="16"/>
    <s v="TV55-US2"/>
    <x v="17"/>
    <x v="0"/>
    <x v="2"/>
    <s v="Ultra HD/4k (3840x2160p)"/>
    <n v="2"/>
    <n v="18499.45"/>
    <n v="36998.9"/>
  </r>
  <r>
    <x v="16"/>
    <s v="55Q4A"/>
    <x v="10"/>
    <x v="0"/>
    <x v="2"/>
    <s v="Ultra HD/4k (3840x2160p)"/>
    <n v="2"/>
    <n v="12500"/>
    <n v="25000"/>
  </r>
  <r>
    <x v="16"/>
    <s v="TV43-US2"/>
    <x v="17"/>
    <x v="0"/>
    <x v="0"/>
    <s v="Ultra HD/4k (3840x2160p)"/>
    <n v="2"/>
    <n v="12099.9"/>
    <n v="24199.8"/>
  </r>
  <r>
    <x v="16"/>
    <s v="UA32DM2500T2"/>
    <x v="18"/>
    <x v="1"/>
    <x v="1"/>
    <s v="HD Ready"/>
    <n v="2"/>
    <n v="2935.63"/>
    <n v="5871.26"/>
  </r>
  <r>
    <x v="16"/>
    <s v="24FR55WU"/>
    <x v="3"/>
    <x v="0"/>
    <x v="6"/>
    <s v="Full HD"/>
    <n v="2"/>
    <n v="3616.54"/>
    <n v="7233.08"/>
  </r>
  <r>
    <x v="16"/>
    <s v="UA40LEP1T2"/>
    <x v="18"/>
    <x v="1"/>
    <x v="4"/>
    <s v="Full HD"/>
    <n v="2"/>
    <n v="5049.45"/>
    <n v="10098.9"/>
  </r>
  <r>
    <x v="16"/>
    <s v="JH32BT700S"/>
    <x v="34"/>
    <x v="1"/>
    <x v="1"/>
    <s v="HD Ready"/>
    <n v="2"/>
    <n v="3398.9549999999999"/>
    <n v="6797.91"/>
  </r>
  <r>
    <x v="16"/>
    <s v="KD-55XG7096"/>
    <x v="21"/>
    <x v="0"/>
    <x v="2"/>
    <s v="Ultra HD/4k (3840x2160p)"/>
    <n v="2"/>
    <n v="18999"/>
    <n v="37998"/>
  </r>
  <r>
    <x v="16"/>
    <s v="40B6600PA"/>
    <x v="5"/>
    <x v="0"/>
    <x v="4"/>
    <s v="Full HD"/>
    <n v="2"/>
    <n v="6365.5"/>
    <n v="12731"/>
  </r>
  <r>
    <x v="16"/>
    <s v="32HN82T2"/>
    <x v="30"/>
    <x v="1"/>
    <x v="1"/>
    <s v="HD Ready"/>
    <n v="2"/>
    <n v="2439"/>
    <n v="4878"/>
  </r>
  <r>
    <x v="16"/>
    <s v="TX-24GR300"/>
    <x v="22"/>
    <x v="1"/>
    <x v="6"/>
    <s v="HD Ready"/>
    <n v="2"/>
    <n v="2799"/>
    <n v="5598"/>
  </r>
  <r>
    <x v="16"/>
    <s v="A40FHD100T2"/>
    <x v="11"/>
    <x v="1"/>
    <x v="4"/>
    <s v="Full HD"/>
    <n v="2"/>
    <n v="4799"/>
    <n v="9598"/>
  </r>
  <r>
    <x v="16"/>
    <s v="65EP640"/>
    <x v="31"/>
    <x v="0"/>
    <x v="14"/>
    <s v="Ultra HD/4k (3840x2160p)"/>
    <n v="2"/>
    <n v="17999"/>
    <n v="35998"/>
  </r>
  <r>
    <x v="16"/>
    <s v="55PUS6554"/>
    <x v="23"/>
    <x v="0"/>
    <x v="2"/>
    <s v="Ultra HD/4k (3840x2160p)"/>
    <n v="2"/>
    <n v="14299"/>
    <n v="28598"/>
  </r>
  <r>
    <x v="16"/>
    <s v="55B7700UW"/>
    <x v="5"/>
    <x v="0"/>
    <x v="2"/>
    <s v="Ultra HD/4k (3840x2160p)"/>
    <n v="2"/>
    <n v="12141.45"/>
    <n v="24282.9"/>
  </r>
  <r>
    <x v="16"/>
    <s v="55PUS7334"/>
    <x v="23"/>
    <x v="0"/>
    <x v="2"/>
    <s v="Ultra HD/4k (3840x2160p)"/>
    <n v="2"/>
    <n v="19277.255000000001"/>
    <n v="38554.51"/>
  </r>
  <r>
    <x v="16"/>
    <s v="H55B7300"/>
    <x v="5"/>
    <x v="0"/>
    <x v="10"/>
    <s v="Ultra HD/4k (3840x2160p)"/>
    <n v="2"/>
    <n v="8925.4500000000007"/>
    <n v="17850.900000000001"/>
  </r>
  <r>
    <x v="16"/>
    <s v="H43B7300"/>
    <x v="5"/>
    <x v="0"/>
    <x v="0"/>
    <s v="Ultra HD/4k (3840x2160p)"/>
    <n v="2"/>
    <n v="7799.95"/>
    <n v="15599.9"/>
  </r>
  <r>
    <x v="16"/>
    <s v="43UM7390PLC"/>
    <x v="4"/>
    <x v="0"/>
    <x v="0"/>
    <s v="Ultra HD/4k (3840x2160p)"/>
    <n v="2"/>
    <n v="12349.44"/>
    <n v="24698.880000000001"/>
  </r>
  <r>
    <x v="16"/>
    <s v="QE55Q77R"/>
    <x v="1"/>
    <x v="0"/>
    <x v="2"/>
    <s v="Ultra HD/4k (3840x2160p)"/>
    <n v="2"/>
    <n v="30598.98"/>
    <n v="61197.96"/>
  </r>
  <r>
    <x v="16"/>
    <s v="55UM7450PLA"/>
    <x v="4"/>
    <x v="0"/>
    <x v="2"/>
    <s v="Ultra HD/4k (3840x2160p)"/>
    <n v="2"/>
    <n v="16914.45"/>
    <n v="33828.9"/>
  </r>
  <r>
    <x v="16"/>
    <s v="QE49Q77RA"/>
    <x v="1"/>
    <x v="0"/>
    <x v="8"/>
    <s v="Ultra HD/4k (3840x2160p)"/>
    <n v="2"/>
    <n v="21849"/>
    <n v="43698"/>
  </r>
  <r>
    <x v="16"/>
    <s v="UE43NU7097U"/>
    <x v="1"/>
    <x v="0"/>
    <x v="0"/>
    <s v="Ultra HD/4k (3840x2160p)"/>
    <n v="2"/>
    <n v="7299.5"/>
    <n v="14599"/>
  </r>
  <r>
    <x v="16"/>
    <s v="LC-40UI7452E"/>
    <x v="25"/>
    <x v="0"/>
    <x v="4"/>
    <s v="Ultra HD/4k (3840x2160p)"/>
    <n v="2"/>
    <n v="8514.0499999999993"/>
    <n v="17028.099999999999"/>
  </r>
  <r>
    <x v="16"/>
    <s v="MTV-2434LTA2"/>
    <x v="6"/>
    <x v="0"/>
    <x v="6"/>
    <s v="HD Ready"/>
    <n v="2"/>
    <n v="2267.3000000000002"/>
    <n v="4534.6000000000004"/>
  </r>
  <r>
    <x v="16"/>
    <s v="LC-40FI5012E"/>
    <x v="25"/>
    <x v="0"/>
    <x v="4"/>
    <s v="Full HD"/>
    <n v="2"/>
    <n v="5324.5"/>
    <n v="10649"/>
  </r>
  <r>
    <x v="16"/>
    <s v="LE40CT5030AK"/>
    <x v="8"/>
    <x v="1"/>
    <x v="4"/>
    <s v="Full HD"/>
    <n v="2"/>
    <n v="4387.2950000000001"/>
    <n v="8774.59"/>
  </r>
  <r>
    <x v="16"/>
    <s v="49UK6300PLB"/>
    <x v="4"/>
    <x v="0"/>
    <x v="8"/>
    <s v="Ultra HD/4k (3840x2160p)"/>
    <n v="2"/>
    <n v="11149.5"/>
    <n v="22299"/>
  </r>
  <r>
    <x v="16"/>
    <s v="40MA1FHDTA"/>
    <x v="19"/>
    <x v="0"/>
    <x v="4"/>
    <s v="Full HD"/>
    <n v="2"/>
    <n v="4499"/>
    <n v="8998"/>
  </r>
  <r>
    <x v="16"/>
    <s v="24W1754"/>
    <x v="7"/>
    <x v="1"/>
    <x v="6"/>
    <s v="HD Ready"/>
    <n v="2"/>
    <n v="3527.45"/>
    <n v="7054.9"/>
  </r>
  <r>
    <x v="16"/>
    <s v="LT-32M355"/>
    <x v="13"/>
    <x v="1"/>
    <x v="1"/>
    <s v="HD Ready"/>
    <n v="2"/>
    <n v="2599"/>
    <n v="5198"/>
  </r>
  <r>
    <x v="16"/>
    <s v="MTV-2430LW"/>
    <x v="6"/>
    <x v="1"/>
    <x v="6"/>
    <s v="HD Ready"/>
    <n v="2"/>
    <n v="1880.9849999999999"/>
    <n v="3761.97"/>
  </r>
  <r>
    <x v="16"/>
    <s v="LT22M445"/>
    <x v="13"/>
    <x v="1"/>
    <x v="11"/>
    <s v="Full HD"/>
    <n v="1"/>
    <n v="1999"/>
    <n v="1999"/>
  </r>
  <r>
    <x v="16"/>
    <s v="MTV-4223LT2"/>
    <x v="6"/>
    <x v="1"/>
    <x v="21"/>
    <s v="Full HD"/>
    <n v="1"/>
    <n v="4449"/>
    <n v="4449"/>
  </r>
  <r>
    <x v="16"/>
    <s v="50PUS7555"/>
    <x v="23"/>
    <x v="0"/>
    <x v="3"/>
    <s v="Ultra HD/4k (3840x2160p)"/>
    <n v="1"/>
    <n v="14599"/>
    <n v="14599"/>
  </r>
  <r>
    <x v="16"/>
    <s v="32PFS6855"/>
    <x v="23"/>
    <x v="0"/>
    <x v="1"/>
    <s v="Full HD"/>
    <n v="1"/>
    <n v="6744.72"/>
    <n v="6744.72"/>
  </r>
  <r>
    <x v="16"/>
    <s v="43PUS7555"/>
    <x v="23"/>
    <x v="0"/>
    <x v="0"/>
    <s v="Ultra HD/4k (3840x2160p)"/>
    <n v="1"/>
    <n v="10999"/>
    <n v="10999"/>
  </r>
  <r>
    <x v="16"/>
    <s v="KD-49XH8596"/>
    <x v="21"/>
    <x v="0"/>
    <x v="8"/>
    <s v="Ultra HD/4k (3840x2160p)"/>
    <n v="1"/>
    <n v="31999"/>
    <n v="31999"/>
  </r>
  <r>
    <x v="16"/>
    <s v="50UN965"/>
    <x v="12"/>
    <x v="0"/>
    <x v="3"/>
    <s v="Ultra HD/4k (3840x2160p)"/>
    <n v="1"/>
    <n v="10055"/>
    <n v="10055"/>
  </r>
  <r>
    <x v="16"/>
    <s v="65UN965"/>
    <x v="12"/>
    <x v="0"/>
    <x v="14"/>
    <s v="Ultra HD/4k (3840x2160p)"/>
    <n v="1"/>
    <n v="18809"/>
    <n v="18809"/>
  </r>
  <r>
    <x v="16"/>
    <s v="KD-49XH9505"/>
    <x v="21"/>
    <x v="0"/>
    <x v="8"/>
    <s v="Ultra HD/4k (3840x2160p)"/>
    <n v="1"/>
    <n v="48999.9"/>
    <n v="48999.9"/>
  </r>
  <r>
    <x v="16"/>
    <s v="A32HD300"/>
    <x v="11"/>
    <x v="1"/>
    <x v="1"/>
    <s v="HD Ready"/>
    <n v="1"/>
    <n v="2699"/>
    <n v="2699"/>
  </r>
  <r>
    <x v="16"/>
    <s v="50A7100F"/>
    <x v="5"/>
    <x v="0"/>
    <x v="3"/>
    <s v="Ultra HD/4k (3840x2160p)"/>
    <n v="1"/>
    <n v="9999"/>
    <n v="9999"/>
  </r>
  <r>
    <x v="16"/>
    <s v="UA43FHD20T2S"/>
    <x v="18"/>
    <x v="0"/>
    <x v="0"/>
    <s v="Full HD"/>
    <n v="1"/>
    <n v="6549"/>
    <n v="6549"/>
  </r>
  <r>
    <x v="16"/>
    <s v="UE32T4520"/>
    <x v="1"/>
    <x v="0"/>
    <x v="1"/>
    <s v="HD Ready"/>
    <n v="1"/>
    <n v="5999"/>
    <n v="5999"/>
  </r>
  <r>
    <x v="16"/>
    <s v="UA58LEP1UHD9"/>
    <x v="18"/>
    <x v="0"/>
    <x v="13"/>
    <s v="Ultra HD/4k (3840x2160p)"/>
    <n v="1"/>
    <n v="9741"/>
    <n v="9741"/>
  </r>
  <r>
    <x v="16"/>
    <s v="UA32LEZ1T2S"/>
    <x v="18"/>
    <x v="0"/>
    <x v="1"/>
    <s v="HD Ready"/>
    <n v="1"/>
    <n v="3999"/>
    <n v="3999"/>
  </r>
  <r>
    <x v="16"/>
    <s v="75UN81006LB"/>
    <x v="4"/>
    <x v="0"/>
    <x v="17"/>
    <s v="Ultra HD/4k (3840x2160p)"/>
    <n v="1"/>
    <n v="48999"/>
    <n v="48999"/>
  </r>
  <r>
    <x v="16"/>
    <s v="65Q40"/>
    <x v="10"/>
    <x v="0"/>
    <x v="14"/>
    <s v="Ultra HD/4k (3840x2160p)"/>
    <n v="1"/>
    <n v="29999"/>
    <n v="29999"/>
  </r>
  <r>
    <x v="16"/>
    <s v="32HE5HDTA1"/>
    <x v="19"/>
    <x v="0"/>
    <x v="1"/>
    <s v="HD Ready"/>
    <n v="1"/>
    <n v="3995"/>
    <n v="3995"/>
  </r>
  <r>
    <x v="16"/>
    <s v="QE75Q800T"/>
    <x v="1"/>
    <x v="0"/>
    <x v="17"/>
    <s v="Ultra HD/8k (7680x4320p)"/>
    <n v="1"/>
    <n v="145349"/>
    <n v="145349"/>
  </r>
  <r>
    <x v="16"/>
    <s v="A24HD200T2S"/>
    <x v="11"/>
    <x v="0"/>
    <x v="6"/>
    <s v="HD Ready"/>
    <n v="1"/>
    <n v="3199"/>
    <n v="3199"/>
  </r>
  <r>
    <x v="16"/>
    <s v="22AS1FHDT"/>
    <x v="19"/>
    <x v="1"/>
    <x v="11"/>
    <s v="Full HD"/>
    <n v="1"/>
    <n v="1880"/>
    <n v="1880"/>
  </r>
  <r>
    <x v="16"/>
    <s v="QE75Q77T"/>
    <x v="1"/>
    <x v="0"/>
    <x v="17"/>
    <s v="Ultra HD/4k (3840x2160p)"/>
    <n v="1"/>
    <n v="69999"/>
    <n v="69999"/>
  </r>
  <r>
    <x v="16"/>
    <s v="40BJ2E"/>
    <x v="25"/>
    <x v="0"/>
    <x v="4"/>
    <s v="Ultra HD/4k (3840x2160p)"/>
    <n v="1"/>
    <n v="8934.7000000000007"/>
    <n v="8934.7000000000007"/>
  </r>
  <r>
    <x v="16"/>
    <s v="40BL2E"/>
    <x v="25"/>
    <x v="0"/>
    <x v="4"/>
    <s v="Ultra HD/4k (3840x2160p)"/>
    <n v="1"/>
    <n v="9999"/>
    <n v="9999"/>
  </r>
  <r>
    <x v="16"/>
    <s v="QE49LS01T"/>
    <x v="1"/>
    <x v="0"/>
    <x v="8"/>
    <s v="Ultra HD/4k (3840x2160p)"/>
    <n v="1"/>
    <n v="29699.9"/>
    <n v="29699.9"/>
  </r>
  <r>
    <x v="16"/>
    <s v="32WL1A63"/>
    <x v="7"/>
    <x v="1"/>
    <x v="1"/>
    <s v="HD Ready"/>
    <n v="1"/>
    <n v="4256"/>
    <n v="4256"/>
  </r>
  <r>
    <x v="16"/>
    <s v="LE55K6700UG"/>
    <x v="55"/>
    <x v="0"/>
    <x v="2"/>
    <s v="Ultra HD/4k (3840x2160p)"/>
    <n v="1"/>
    <n v="11999"/>
    <n v="11999"/>
  </r>
  <r>
    <x v="16"/>
    <s v="65UE6400"/>
    <x v="27"/>
    <x v="0"/>
    <x v="14"/>
    <s v="Ultra HD/4k (3840x2160p)"/>
    <n v="1"/>
    <n v="17999"/>
    <n v="17999"/>
  </r>
  <r>
    <x v="16"/>
    <s v="65Q8600UWG"/>
    <x v="5"/>
    <x v="0"/>
    <x v="14"/>
    <s v="Ultra HD/4k (3840x2160p)"/>
    <n v="1"/>
    <n v="14933"/>
    <n v="14933"/>
  </r>
  <r>
    <x v="16"/>
    <s v="55USX1950T2"/>
    <x v="32"/>
    <x v="0"/>
    <x v="2"/>
    <s v="Ultra HD/4k (3840x2160p)"/>
    <n v="1"/>
    <n v="8999"/>
    <n v="8999"/>
  </r>
  <r>
    <x v="16"/>
    <s v="43MA1FHDTA1"/>
    <x v="19"/>
    <x v="0"/>
    <x v="0"/>
    <s v="Full HD"/>
    <n v="1"/>
    <n v="3700"/>
    <n v="3700"/>
  </r>
  <r>
    <x v="16"/>
    <s v="43F9000ST"/>
    <x v="28"/>
    <x v="0"/>
    <x v="0"/>
    <s v="Full HD"/>
    <n v="1"/>
    <n v="4846.74"/>
    <n v="4846.74"/>
  </r>
  <r>
    <x v="16"/>
    <s v="32VH50"/>
    <x v="20"/>
    <x v="1"/>
    <x v="1"/>
    <s v="HD Ready"/>
    <n v="1"/>
    <n v="2599"/>
    <n v="2599"/>
  </r>
  <r>
    <x v="16"/>
    <s v="32B6000HW"/>
    <x v="5"/>
    <x v="0"/>
    <x v="1"/>
    <s v="HD Ready"/>
    <n v="1"/>
    <n v="4165"/>
    <n v="4165"/>
  </r>
  <r>
    <x v="16"/>
    <s v="65PUS6554"/>
    <x v="23"/>
    <x v="0"/>
    <x v="35"/>
    <s v="Ultra HD/4k (3840x2160p)"/>
    <n v="1"/>
    <n v="19999"/>
    <n v="19999"/>
  </r>
  <r>
    <x v="16"/>
    <s v="LC-32HI3222E"/>
    <x v="25"/>
    <x v="1"/>
    <x v="1"/>
    <s v="HD Ready"/>
    <n v="1"/>
    <n v="4399"/>
    <n v="4399"/>
  </r>
  <r>
    <x v="16"/>
    <s v="UA32IA124S"/>
    <x v="18"/>
    <x v="0"/>
    <x v="1"/>
    <s v="HD Ready"/>
    <n v="1"/>
    <n v="3649"/>
    <n v="3649"/>
  </r>
  <r>
    <x v="16"/>
    <s v="UA40DM2500T2"/>
    <x v="18"/>
    <x v="1"/>
    <x v="4"/>
    <s v="Full HD"/>
    <n v="1"/>
    <n v="4551.67"/>
    <n v="4551.67"/>
  </r>
  <r>
    <x v="16"/>
    <s v="UA45IA124S"/>
    <x v="18"/>
    <x v="0"/>
    <x v="19"/>
    <s v="Full HD"/>
    <n v="1"/>
    <n v="6649"/>
    <n v="6649"/>
  </r>
  <r>
    <x v="16"/>
    <s v="LE-43F2S"/>
    <x v="14"/>
    <x v="0"/>
    <x v="0"/>
    <s v="Full HD"/>
    <n v="1"/>
    <n v="7450.27"/>
    <n v="7450.27"/>
  </r>
  <r>
    <x v="16"/>
    <s v="55Q20"/>
    <x v="10"/>
    <x v="0"/>
    <x v="2"/>
    <s v="Ultra HD/4k (3840x2160p)"/>
    <n v="1"/>
    <n v="15999"/>
    <n v="15999"/>
  </r>
  <r>
    <x v="16"/>
    <s v="32TH2"/>
    <x v="24"/>
    <x v="1"/>
    <x v="1"/>
    <s v="HD Ready"/>
    <n v="1"/>
    <n v="2599"/>
    <n v="2599"/>
  </r>
  <r>
    <x v="16"/>
    <s v="32BH400"/>
    <x v="9"/>
    <x v="1"/>
    <x v="1"/>
    <s v="HD Ready"/>
    <n v="1"/>
    <n v="2599"/>
    <n v="2599"/>
  </r>
  <r>
    <x v="16"/>
    <s v="49UK950"/>
    <x v="12"/>
    <x v="0"/>
    <x v="8"/>
    <s v="Ultra HD/4k (3840x2160p)"/>
    <n v="1"/>
    <n v="7221"/>
    <n v="7221"/>
  </r>
  <r>
    <x v="16"/>
    <s v="UE70RU7090"/>
    <x v="1"/>
    <x v="0"/>
    <x v="16"/>
    <s v="Ultra HD/4k (3840x2160p)"/>
    <n v="1"/>
    <n v="30498.959999999999"/>
    <n v="30498.959999999999"/>
  </r>
  <r>
    <x v="16"/>
    <s v="24F9000T"/>
    <x v="28"/>
    <x v="1"/>
    <x v="6"/>
    <s v="Full HD"/>
    <n v="1"/>
    <n v="2199"/>
    <n v="2199"/>
  </r>
  <r>
    <x v="16"/>
    <s v="40F9000ST"/>
    <x v="28"/>
    <x v="0"/>
    <x v="4"/>
    <s v="Full HD"/>
    <n v="1"/>
    <n v="4799"/>
    <n v="4799"/>
  </r>
  <r>
    <x v="16"/>
    <s v="TV32-FS2G"/>
    <x v="17"/>
    <x v="0"/>
    <x v="1"/>
    <s v="Full HD"/>
    <n v="1"/>
    <n v="6434"/>
    <n v="6434"/>
  </r>
  <r>
    <x v="16"/>
    <s v="LE-32P28T2"/>
    <x v="14"/>
    <x v="1"/>
    <x v="1"/>
    <s v="HD Ready"/>
    <n v="1"/>
    <n v="2799"/>
    <n v="2799"/>
  </r>
  <r>
    <x v="16"/>
    <s v="UA32LEF1T2"/>
    <x v="18"/>
    <x v="1"/>
    <x v="1"/>
    <s v="HD Ready"/>
    <n v="1"/>
    <n v="2599"/>
    <n v="2599"/>
  </r>
  <r>
    <x v="16"/>
    <s v="TV49-US2"/>
    <x v="17"/>
    <x v="0"/>
    <x v="8"/>
    <s v="Ultra HD/4k (3840x2160p)"/>
    <n v="1"/>
    <n v="12226.5"/>
    <n v="12226.5"/>
  </r>
  <r>
    <x v="16"/>
    <s v="KD-55AG9"/>
    <x v="21"/>
    <x v="0"/>
    <x v="2"/>
    <s v="Ultra HD/4k (3840x2160p)"/>
    <n v="1"/>
    <n v="75260"/>
    <n v="75260"/>
  </r>
  <r>
    <x v="16"/>
    <s v="32HSH1930T2"/>
    <x v="32"/>
    <x v="0"/>
    <x v="1"/>
    <s v="HD Ready"/>
    <n v="1"/>
    <n v="3599"/>
    <n v="3599"/>
  </r>
  <r>
    <x v="16"/>
    <s v="JH32DS700S"/>
    <x v="34"/>
    <x v="0"/>
    <x v="1"/>
    <s v="HD Ready"/>
    <n v="1"/>
    <n v="4499"/>
    <n v="4499"/>
  </r>
  <r>
    <x v="16"/>
    <s v="39HN82T2"/>
    <x v="30"/>
    <x v="1"/>
    <x v="20"/>
    <s v="HD Ready"/>
    <n v="1"/>
    <n v="4199"/>
    <n v="4199"/>
  </r>
  <r>
    <x v="16"/>
    <s v="UE75RU7200"/>
    <x v="1"/>
    <x v="0"/>
    <x v="17"/>
    <s v="Ultra HD/4k (3840x2160p)"/>
    <n v="1"/>
    <n v="39999"/>
    <n v="39999"/>
  </r>
  <r>
    <x v="16"/>
    <s v="32WE965"/>
    <x v="12"/>
    <x v="0"/>
    <x v="5"/>
    <s v="HD Ready"/>
    <n v="1"/>
    <n v="4999"/>
    <n v="4999"/>
  </r>
  <r>
    <x v="16"/>
    <s v="A43FHD100T2S"/>
    <x v="11"/>
    <x v="0"/>
    <x v="0"/>
    <s v="Full HD"/>
    <n v="1"/>
    <n v="5278"/>
    <n v="5278"/>
  </r>
  <r>
    <x v="16"/>
    <s v="43Q36 AI"/>
    <x v="10"/>
    <x v="0"/>
    <x v="0"/>
    <s v="Ultra HD/4k (3840x2160p)"/>
    <n v="1"/>
    <n v="8999"/>
    <n v="8999"/>
  </r>
  <r>
    <x v="16"/>
    <s v="TX-49GXR900"/>
    <x v="22"/>
    <x v="0"/>
    <x v="8"/>
    <s v="Ultra HD/4k (3840x2160p)"/>
    <n v="1"/>
    <n v="13599"/>
    <n v="13599"/>
  </r>
  <r>
    <x v="16"/>
    <s v="KDL-43WF665"/>
    <x v="21"/>
    <x v="0"/>
    <x v="0"/>
    <s v="Full HD"/>
    <n v="1"/>
    <n v="11999"/>
    <n v="11999"/>
  </r>
  <r>
    <x v="16"/>
    <s v="UE65RU7200"/>
    <x v="1"/>
    <x v="0"/>
    <x v="14"/>
    <s v="Ultra HD/4k (3840x2160p)"/>
    <n v="1"/>
    <n v="26999"/>
    <n v="26999"/>
  </r>
  <r>
    <x v="16"/>
    <s v="KD-65AG8"/>
    <x v="21"/>
    <x v="0"/>
    <x v="14"/>
    <s v="Ultra HD/4k (3840x2160p)"/>
    <n v="1"/>
    <n v="99827"/>
    <n v="99827"/>
  </r>
  <r>
    <x v="16"/>
    <s v="GTV32HD01T2"/>
    <x v="33"/>
    <x v="1"/>
    <x v="1"/>
    <s v="HD Ready"/>
    <n v="1"/>
    <n v="2893"/>
    <n v="2893"/>
  </r>
  <r>
    <x v="16"/>
    <s v="43HK6500"/>
    <x v="43"/>
    <x v="0"/>
    <x v="0"/>
    <s v="Ultra HD/4k (3840x2160p)"/>
    <n v="1"/>
    <n v="8999"/>
    <n v="8999"/>
  </r>
  <r>
    <x v="16"/>
    <s v="KD-55XG8596"/>
    <x v="21"/>
    <x v="0"/>
    <x v="2"/>
    <s v="Ultra HD/4k (3840x2160p)"/>
    <n v="1"/>
    <n v="26999.08"/>
    <n v="26999.08"/>
  </r>
  <r>
    <x v="16"/>
    <s v="KD-49XG8096"/>
    <x v="21"/>
    <x v="0"/>
    <x v="8"/>
    <s v="Ultra HD/4k (3840x2160p)"/>
    <n v="1"/>
    <n v="22436"/>
    <n v="22436"/>
  </r>
  <r>
    <x v="16"/>
    <s v="50EP640"/>
    <x v="31"/>
    <x v="0"/>
    <x v="3"/>
    <s v="Ultra HD/4k (3840x2160p)"/>
    <n v="1"/>
    <n v="9999"/>
    <n v="9999"/>
  </r>
  <r>
    <x v="16"/>
    <s v="UE50RU7200"/>
    <x v="1"/>
    <x v="0"/>
    <x v="3"/>
    <s v="Ultra HD/4k (3840x2160p)"/>
    <n v="1"/>
    <n v="16098"/>
    <n v="16098"/>
  </r>
  <r>
    <x v="16"/>
    <s v="50PUS7334"/>
    <x v="23"/>
    <x v="0"/>
    <x v="3"/>
    <s v="Ultra HD/4k (3840x2160p)"/>
    <n v="1"/>
    <n v="18498.96"/>
    <n v="18498.96"/>
  </r>
  <r>
    <x v="16"/>
    <s v="55OLED854"/>
    <x v="23"/>
    <x v="0"/>
    <x v="2"/>
    <s v="Ultra HD/4k (3840x2160p)"/>
    <n v="1"/>
    <n v="47999"/>
    <n v="47999"/>
  </r>
  <r>
    <x v="16"/>
    <s v="43PUS6554"/>
    <x v="23"/>
    <x v="0"/>
    <x v="0"/>
    <s v="Ultra HD/4k (3840x2160p)"/>
    <n v="1"/>
    <n v="9999"/>
    <n v="9999"/>
  </r>
  <r>
    <x v="16"/>
    <s v="LD-5529"/>
    <x v="26"/>
    <x v="0"/>
    <x v="2"/>
    <s v="Ultra HD/4k (3840x2160p)"/>
    <n v="1"/>
    <n v="10999"/>
    <n v="10999"/>
  </r>
  <r>
    <x v="16"/>
    <s v="H55O8B"/>
    <x v="5"/>
    <x v="0"/>
    <x v="2"/>
    <s v="Ultra HD/4k (3840x2160p)"/>
    <n v="1"/>
    <n v="25999.9"/>
    <n v="25999.9"/>
  </r>
  <r>
    <x v="16"/>
    <s v="40FR55"/>
    <x v="3"/>
    <x v="0"/>
    <x v="4"/>
    <s v="Full HD"/>
    <n v="1"/>
    <n v="4200"/>
    <n v="4200"/>
  </r>
  <r>
    <x v="16"/>
    <s v="H32B5100"/>
    <x v="5"/>
    <x v="1"/>
    <x v="1"/>
    <s v="HD Ready"/>
    <n v="1"/>
    <n v="2699"/>
    <n v="2699"/>
  </r>
  <r>
    <x v="16"/>
    <s v="LED-49E6000 SMART + T2"/>
    <x v="2"/>
    <x v="0"/>
    <x v="8"/>
    <s v="Full HD"/>
    <n v="1"/>
    <n v="7199"/>
    <n v="7199"/>
  </r>
  <r>
    <x v="16"/>
    <s v="43PUS6704"/>
    <x v="23"/>
    <x v="0"/>
    <x v="0"/>
    <s v="Ultra HD/4k (3840x2160p)"/>
    <n v="1"/>
    <n v="11499"/>
    <n v="11499"/>
  </r>
  <r>
    <x v="16"/>
    <s v="LD-4029"/>
    <x v="26"/>
    <x v="0"/>
    <x v="4"/>
    <s v="Full HD"/>
    <n v="1"/>
    <n v="6499"/>
    <n v="6499"/>
  </r>
  <r>
    <x v="16"/>
    <s v="75SM9000PLA"/>
    <x v="4"/>
    <x v="0"/>
    <x v="17"/>
    <s v="Ultra HD/4k (3840x2160p)"/>
    <n v="1"/>
    <n v="84999.9"/>
    <n v="84999.9"/>
  </r>
  <r>
    <x v="16"/>
    <s v="49UM7400PLB"/>
    <x v="4"/>
    <x v="0"/>
    <x v="8"/>
    <s v="Ultra HD/4k (3840x2160p)"/>
    <n v="1"/>
    <n v="13999"/>
    <n v="13999"/>
  </r>
  <r>
    <x v="16"/>
    <s v="QE49LS01R"/>
    <x v="1"/>
    <x v="0"/>
    <x v="8"/>
    <s v="Ultra HD/4k (3840x2160p)"/>
    <n v="1"/>
    <n v="27199"/>
    <n v="27199"/>
  </r>
  <r>
    <x v="16"/>
    <s v="55SM9010PLA"/>
    <x v="4"/>
    <x v="0"/>
    <x v="2"/>
    <s v="Ultra HD/4k (3840x2160p)"/>
    <n v="1"/>
    <n v="27777"/>
    <n v="27777"/>
  </r>
  <r>
    <x v="16"/>
    <s v="43UM7600PLB"/>
    <x v="4"/>
    <x v="0"/>
    <x v="0"/>
    <s v="Ultra HD/4k (3840x2160p)"/>
    <n v="1"/>
    <n v="12498.96"/>
    <n v="12498.96"/>
  </r>
  <r>
    <x v="16"/>
    <s v="QE55LS01R"/>
    <x v="1"/>
    <x v="0"/>
    <x v="2"/>
    <s v="Ultra HD/4k (3840x2160p)"/>
    <n v="1"/>
    <n v="30599"/>
    <n v="30599"/>
  </r>
  <r>
    <x v="16"/>
    <s v="QE82Q900R"/>
    <x v="1"/>
    <x v="0"/>
    <x v="27"/>
    <s v="Ultra HD/8k (7680x4320p)"/>
    <n v="1"/>
    <n v="249999"/>
    <n v="249999"/>
  </r>
  <r>
    <x v="16"/>
    <s v="QE55LS03R"/>
    <x v="1"/>
    <x v="0"/>
    <x v="2"/>
    <s v="Ultra HD/4k (3840x2160p)"/>
    <n v="1"/>
    <n v="28049"/>
    <n v="28049"/>
  </r>
  <r>
    <x v="16"/>
    <s v="UE55RU7172"/>
    <x v="1"/>
    <x v="0"/>
    <x v="2"/>
    <s v="Ultra HD/4k (3840x2160p)"/>
    <n v="1"/>
    <n v="13299"/>
    <n v="13299"/>
  </r>
  <r>
    <x v="16"/>
    <s v="UE55RU8000"/>
    <x v="1"/>
    <x v="0"/>
    <x v="2"/>
    <s v="Ultra HD/4k (3840x2160p)"/>
    <n v="1"/>
    <n v="19999"/>
    <n v="19999"/>
  </r>
  <r>
    <x v="16"/>
    <s v="43PUS6754"/>
    <x v="23"/>
    <x v="0"/>
    <x v="0"/>
    <s v="Ultra HD/4k (3840x2160p)"/>
    <n v="1"/>
    <n v="11799"/>
    <n v="11799"/>
  </r>
  <r>
    <x v="16"/>
    <s v="UE43RU7410"/>
    <x v="1"/>
    <x v="0"/>
    <x v="0"/>
    <s v="Ultra HD/4k (3840x2160p)"/>
    <n v="1"/>
    <n v="11111"/>
    <n v="11111"/>
  </r>
  <r>
    <x v="16"/>
    <s v="50UR50GR"/>
    <x v="3"/>
    <x v="0"/>
    <x v="3"/>
    <s v="Ultra HD/4k (3840x2160p)"/>
    <n v="1"/>
    <n v="8221.98"/>
    <n v="8221.98"/>
  </r>
  <r>
    <x v="16"/>
    <s v="24PHS4354"/>
    <x v="23"/>
    <x v="1"/>
    <x v="6"/>
    <s v="HD Ready"/>
    <n v="1"/>
    <n v="3763.18"/>
    <n v="3763.18"/>
  </r>
  <r>
    <x v="16"/>
    <s v="50DU5502"/>
    <x v="8"/>
    <x v="0"/>
    <x v="3"/>
    <s v="Ultra HD/4k (3840x2160p)"/>
    <n v="1"/>
    <n v="9999"/>
    <n v="9999"/>
  </r>
  <r>
    <x v="16"/>
    <s v="QE65Q80R"/>
    <x v="1"/>
    <x v="0"/>
    <x v="14"/>
    <s v="Ultra HD/4k (3840x2160p)"/>
    <n v="1"/>
    <n v="45000"/>
    <n v="45000"/>
  </r>
  <r>
    <x v="16"/>
    <s v="QE75Q60R"/>
    <x v="1"/>
    <x v="0"/>
    <x v="17"/>
    <s v="Ultra HD/4k (3840x2160p)"/>
    <n v="1"/>
    <n v="47499"/>
    <n v="47499"/>
  </r>
  <r>
    <x v="16"/>
    <s v="QE65Q67R"/>
    <x v="1"/>
    <x v="0"/>
    <x v="14"/>
    <s v="Ultra HD/4k (3840x2160p)"/>
    <n v="1"/>
    <n v="34999"/>
    <n v="34999"/>
  </r>
  <r>
    <x v="16"/>
    <s v="KD-75XG8596"/>
    <x v="21"/>
    <x v="0"/>
    <x v="17"/>
    <s v="Ultra HD/4k (3840x2160p)"/>
    <n v="1"/>
    <n v="69999"/>
    <n v="69999"/>
  </r>
  <r>
    <x v="16"/>
    <s v="32ES580"/>
    <x v="31"/>
    <x v="0"/>
    <x v="1"/>
    <s v="HD Ready"/>
    <n v="1"/>
    <n v="4599"/>
    <n v="4599"/>
  </r>
  <r>
    <x v="16"/>
    <s v="M65UHD20G"/>
    <x v="16"/>
    <x v="0"/>
    <x v="14"/>
    <s v="Ultra HD/4k (3840x2160p)"/>
    <n v="1"/>
    <n v="15999.11"/>
    <n v="15999.11"/>
  </r>
  <r>
    <x v="16"/>
    <s v="LE55CU6550AK"/>
    <x v="8"/>
    <x v="0"/>
    <x v="2"/>
    <s v="Ultra HD/4k (3840x2160p)"/>
    <n v="1"/>
    <n v="8249"/>
    <n v="8249"/>
  </r>
  <r>
    <x v="16"/>
    <s v="40DT5020F"/>
    <x v="29"/>
    <x v="1"/>
    <x v="4"/>
    <s v="Full HD"/>
    <n v="1"/>
    <n v="4999"/>
    <n v="4999"/>
  </r>
  <r>
    <x v="16"/>
    <s v="LED43UHD500U4K"/>
    <x v="35"/>
    <x v="0"/>
    <x v="0"/>
    <s v="Ultra HD/4k (3840x2160p)"/>
    <n v="1"/>
    <n v="4300"/>
    <n v="4300"/>
  </r>
  <r>
    <x v="16"/>
    <s v="40UR50GU"/>
    <x v="3"/>
    <x v="0"/>
    <x v="4"/>
    <s v="Ultra HD/4k (3840x2160p)"/>
    <n v="1"/>
    <n v="5399.9"/>
    <n v="5399.9"/>
  </r>
  <r>
    <x v="16"/>
    <s v="S75UHD20G"/>
    <x v="16"/>
    <x v="0"/>
    <x v="17"/>
    <s v="Ultra HD/4k (3840x2160p)"/>
    <n v="1"/>
    <n v="26999"/>
    <n v="26999"/>
  </r>
  <r>
    <x v="16"/>
    <s v="LED-43E6000 + T2"/>
    <x v="2"/>
    <x v="1"/>
    <x v="0"/>
    <s v="Full HD"/>
    <n v="1"/>
    <n v="5888"/>
    <n v="5888"/>
  </r>
  <r>
    <x v="16"/>
    <s v="LC-32HI3122E"/>
    <x v="25"/>
    <x v="1"/>
    <x v="1"/>
    <s v="HD Ready"/>
    <n v="1"/>
    <n v="3599"/>
    <n v="3599"/>
  </r>
  <r>
    <x v="16"/>
    <s v="TV43-FS2G"/>
    <x v="17"/>
    <x v="0"/>
    <x v="0"/>
    <s v="Full HD"/>
    <n v="1"/>
    <n v="8999"/>
    <n v="8999"/>
  </r>
  <r>
    <x v="16"/>
    <s v="LE40CT5530AK"/>
    <x v="8"/>
    <x v="0"/>
    <x v="4"/>
    <s v="Full HD"/>
    <n v="1"/>
    <n v="5698.98"/>
    <n v="5698.98"/>
  </r>
  <r>
    <x v="16"/>
    <s v="LC-32HI3012E"/>
    <x v="25"/>
    <x v="1"/>
    <x v="1"/>
    <s v="HD Ready"/>
    <n v="1"/>
    <n v="3598.98"/>
    <n v="3598.98"/>
  </r>
  <r>
    <x v="16"/>
    <s v="LD-4028"/>
    <x v="26"/>
    <x v="0"/>
    <x v="4"/>
    <s v="Full HD"/>
    <n v="1"/>
    <n v="5899"/>
    <n v="5899"/>
  </r>
  <r>
    <x v="16"/>
    <s v="32FP50GU"/>
    <x v="3"/>
    <x v="0"/>
    <x v="1"/>
    <s v="Full HD"/>
    <n v="1"/>
    <n v="1350"/>
    <n v="1350"/>
  </r>
  <r>
    <x v="16"/>
    <s v="32AS3HDTA1"/>
    <x v="19"/>
    <x v="0"/>
    <x v="1"/>
    <s v="HD Ready"/>
    <n v="1"/>
    <n v="3995"/>
    <n v="3995"/>
  </r>
  <r>
    <x v="16"/>
    <s v="LC-32HI5012E"/>
    <x v="25"/>
    <x v="0"/>
    <x v="1"/>
    <s v="HD Ready"/>
    <n v="1"/>
    <n v="3599"/>
    <n v="3599"/>
  </r>
  <r>
    <x v="16"/>
    <s v="LC-70UI9362"/>
    <x v="25"/>
    <x v="0"/>
    <x v="16"/>
    <s v="Ultra HD/4k (3840x2160p)"/>
    <n v="1"/>
    <n v="26999"/>
    <n v="26999"/>
  </r>
  <r>
    <x v="16"/>
    <s v="LE32CT5025AK"/>
    <x v="8"/>
    <x v="1"/>
    <x v="1"/>
    <s v="HD Ready"/>
    <n v="1"/>
    <n v="3636"/>
    <n v="3636"/>
  </r>
  <r>
    <x v="16"/>
    <s v="43UP50G"/>
    <x v="3"/>
    <x v="0"/>
    <x v="0"/>
    <s v="Ultra HD/4k (3840x2160p)"/>
    <n v="1"/>
    <n v="7899"/>
    <n v="7899"/>
  </r>
  <r>
    <x v="16"/>
    <s v="24HB50BU"/>
    <x v="3"/>
    <x v="1"/>
    <x v="6"/>
    <s v="HD Ready"/>
    <n v="1"/>
    <n v="2699"/>
    <n v="2699"/>
  </r>
  <r>
    <x v="16"/>
    <s v="UE32M5000"/>
    <x v="1"/>
    <x v="1"/>
    <x v="1"/>
    <s v="Full HD"/>
    <n v="1"/>
    <n v="4998.91"/>
    <n v="4998.91"/>
  </r>
  <r>
    <x v="16"/>
    <s v="43UD6306"/>
    <x v="27"/>
    <x v="0"/>
    <x v="0"/>
    <s v="Ultra HD/4k (3840x2160p)"/>
    <n v="1"/>
    <n v="8499"/>
    <n v="8499"/>
  </r>
  <r>
    <x v="16"/>
    <s v="LD-3238"/>
    <x v="26"/>
    <x v="1"/>
    <x v="1"/>
    <s v="HD Ready"/>
    <n v="1"/>
    <n v="2899"/>
    <n v="2899"/>
  </r>
  <r>
    <x v="16"/>
    <s v="LD-4388"/>
    <x v="26"/>
    <x v="0"/>
    <x v="0"/>
    <s v="Full HD"/>
    <n v="1"/>
    <n v="7999"/>
    <n v="7999"/>
  </r>
  <r>
    <x v="16"/>
    <s v="UE32N4010"/>
    <x v="1"/>
    <x v="1"/>
    <x v="1"/>
    <s v="HD Ready"/>
    <n v="1"/>
    <n v="4589"/>
    <n v="4589"/>
  </r>
  <r>
    <x v="16"/>
    <s v="UE43N5300"/>
    <x v="1"/>
    <x v="0"/>
    <x v="0"/>
    <s v="Full HD"/>
    <n v="1"/>
    <n v="8499"/>
    <n v="8499"/>
  </r>
  <r>
    <x v="16"/>
    <s v="TX-43FXR610"/>
    <x v="22"/>
    <x v="0"/>
    <x v="0"/>
    <s v="Ultra HD/4k (3840x2160p)"/>
    <n v="1"/>
    <n v="11788.34"/>
    <n v="11788.34"/>
  </r>
  <r>
    <x v="16"/>
    <s v="TX-40FSR500"/>
    <x v="22"/>
    <x v="0"/>
    <x v="4"/>
    <s v="Full HD"/>
    <n v="1"/>
    <n v="6999"/>
    <n v="6999"/>
  </r>
  <r>
    <x v="16"/>
    <s v="UE65NU7090"/>
    <x v="1"/>
    <x v="0"/>
    <x v="14"/>
    <s v="Ultra HD/4k (3840x2160p)"/>
    <n v="1"/>
    <n v="23998.98"/>
    <n v="23998.98"/>
  </r>
  <r>
    <x v="16"/>
    <s v="LC-32HI3322E"/>
    <x v="25"/>
    <x v="1"/>
    <x v="1"/>
    <s v="HD Ready"/>
    <n v="1"/>
    <n v="3598.98"/>
    <n v="3598.98"/>
  </r>
  <r>
    <x v="16"/>
    <s v="UE43NU7092"/>
    <x v="1"/>
    <x v="0"/>
    <x v="0"/>
    <s v="Ultra HD/4k (3840x2160p)"/>
    <n v="1"/>
    <n v="9119"/>
    <n v="9119"/>
  </r>
  <r>
    <x v="16"/>
    <s v="UE55NU7100"/>
    <x v="1"/>
    <x v="0"/>
    <x v="2"/>
    <s v="Ultra HD/4k (3840x2160p)"/>
    <n v="1"/>
    <n v="14099"/>
    <n v="14099"/>
  </r>
  <r>
    <x v="16"/>
    <s v="55UK6300PLB"/>
    <x v="4"/>
    <x v="0"/>
    <x v="2"/>
    <s v="Ultra HD/4k (3840x2160p)"/>
    <n v="1"/>
    <n v="12999"/>
    <n v="12999"/>
  </r>
  <r>
    <x v="16"/>
    <s v="KD-43XF7096"/>
    <x v="21"/>
    <x v="0"/>
    <x v="0"/>
    <s v="Ultra HD/4k (3840x2160p)"/>
    <n v="1"/>
    <n v="11999"/>
    <n v="11999"/>
  </r>
  <r>
    <x v="16"/>
    <s v="KD-49XF7096"/>
    <x v="21"/>
    <x v="0"/>
    <x v="8"/>
    <s v="Ultra HD/4k (3840x2160p)"/>
    <n v="1"/>
    <n v="12799"/>
    <n v="12799"/>
  </r>
  <r>
    <x v="16"/>
    <s v="KD-49XF7005"/>
    <x v="21"/>
    <x v="0"/>
    <x v="8"/>
    <s v="Ultra HD/4k (3840x2160p)"/>
    <n v="1"/>
    <n v="16498.98"/>
    <n v="16498.98"/>
  </r>
  <r>
    <x v="16"/>
    <s v="43UK6300PLB"/>
    <x v="4"/>
    <x v="0"/>
    <x v="0"/>
    <s v="Ultra HD/4k (3840x2160p)"/>
    <n v="1"/>
    <n v="6930"/>
    <n v="6930"/>
  </r>
  <r>
    <x v="16"/>
    <s v="UA32DM1100"/>
    <x v="18"/>
    <x v="1"/>
    <x v="1"/>
    <s v="HD Ready"/>
    <n v="1"/>
    <n v="2374"/>
    <n v="2374"/>
  </r>
  <r>
    <x v="16"/>
    <s v="22TK410V"/>
    <x v="4"/>
    <x v="1"/>
    <x v="11"/>
    <s v="Full HD"/>
    <n v="1"/>
    <n v="3499"/>
    <n v="3499"/>
  </r>
  <r>
    <x v="16"/>
    <s v="32HTS11"/>
    <x v="42"/>
    <x v="0"/>
    <x v="1"/>
    <s v="HD Ready"/>
    <n v="1"/>
    <n v="1900"/>
    <n v="1900"/>
  </r>
  <r>
    <x v="16"/>
    <s v="43PFS5803"/>
    <x v="23"/>
    <x v="0"/>
    <x v="0"/>
    <s v="Full HD"/>
    <n v="1"/>
    <n v="7999"/>
    <n v="7999"/>
  </r>
  <r>
    <x v="16"/>
    <s v="43PFS5503"/>
    <x v="23"/>
    <x v="1"/>
    <x v="0"/>
    <s v="Full HD"/>
    <n v="1"/>
    <n v="7100"/>
    <n v="7100"/>
  </r>
  <r>
    <x v="16"/>
    <s v="32LK510BPLD"/>
    <x v="4"/>
    <x v="0"/>
    <x v="1"/>
    <s v="HD Ready"/>
    <n v="1"/>
    <n v="3999"/>
    <n v="3999"/>
  </r>
  <r>
    <x v="16"/>
    <s v="UE49NU8000"/>
    <x v="1"/>
    <x v="0"/>
    <x v="8"/>
    <s v="Ultra HD/4k (3840x2160p)"/>
    <n v="1"/>
    <n v="14498.94"/>
    <n v="14498.94"/>
  </r>
  <r>
    <x v="16"/>
    <s v="QE55Q7FN"/>
    <x v="1"/>
    <x v="0"/>
    <x v="2"/>
    <s v="Ultra HD/4k (3840x2160p)"/>
    <n v="1"/>
    <n v="27999"/>
    <n v="27999"/>
  </r>
  <r>
    <x v="16"/>
    <s v="22HE1FHDT"/>
    <x v="19"/>
    <x v="1"/>
    <x v="12"/>
    <s v="Full HD"/>
    <n v="1"/>
    <n v="2199"/>
    <n v="2199"/>
  </r>
  <r>
    <x v="16"/>
    <s v="KD-49XF9005"/>
    <x v="21"/>
    <x v="0"/>
    <x v="8"/>
    <s v="Ultra HD/4k (3840x2160p)"/>
    <n v="1"/>
    <n v="38499.9"/>
    <n v="38499.9"/>
  </r>
  <r>
    <x v="16"/>
    <s v="UA32DF2110T2"/>
    <x v="18"/>
    <x v="1"/>
    <x v="1"/>
    <s v="HD Ready"/>
    <n v="1"/>
    <n v="2599"/>
    <n v="2599"/>
  </r>
  <r>
    <x v="16"/>
    <s v="MTV-4332LT2"/>
    <x v="6"/>
    <x v="1"/>
    <x v="0"/>
    <s v="Full HD"/>
    <n v="1"/>
    <n v="4899"/>
    <n v="4899"/>
  </r>
  <r>
    <x v="16"/>
    <s v="32HE1HD"/>
    <x v="19"/>
    <x v="1"/>
    <x v="1"/>
    <s v="HD Ready"/>
    <n v="1"/>
    <n v="1500"/>
    <n v="1500"/>
  </r>
  <r>
    <x v="16"/>
    <s v="LE21CT5500"/>
    <x v="8"/>
    <x v="0"/>
    <x v="28"/>
    <s v="Full HD"/>
    <n v="1"/>
    <n v="899"/>
    <n v="899"/>
  </r>
  <r>
    <x v="16"/>
    <s v="UE49MU6103"/>
    <x v="1"/>
    <x v="0"/>
    <x v="8"/>
    <s v="Ultra HD/4k (3840x2160p)"/>
    <n v="1"/>
    <n v="10999"/>
    <n v="10999"/>
  </r>
  <r>
    <x v="16"/>
    <s v="32W1753"/>
    <x v="7"/>
    <x v="1"/>
    <x v="1"/>
    <s v="HD Ready"/>
    <n v="1"/>
    <n v="4509"/>
    <n v="4509"/>
  </r>
  <r>
    <x v="16"/>
    <s v="32LJ500V"/>
    <x v="4"/>
    <x v="1"/>
    <x v="1"/>
    <s v="Full HD"/>
    <n v="1"/>
    <n v="4409"/>
    <n v="4409"/>
  </r>
  <r>
    <x v="16"/>
    <s v="KDL-40RE353"/>
    <x v="21"/>
    <x v="1"/>
    <x v="4"/>
    <s v="Full HD"/>
    <n v="1"/>
    <n v="8099"/>
    <n v="8099"/>
  </r>
  <r>
    <x v="16"/>
    <s v="19DH4330"/>
    <x v="9"/>
    <x v="1"/>
    <x v="23"/>
    <s v="HD Ready"/>
    <n v="1"/>
    <n v="659"/>
    <n v="659"/>
  </r>
  <r>
    <x v="16"/>
    <s v="MTV-4324LT2"/>
    <x v="6"/>
    <x v="1"/>
    <x v="0"/>
    <s v="Full HD"/>
    <n v="1"/>
    <n v="5099"/>
    <n v="5099"/>
  </r>
  <r>
    <x v="16"/>
    <s v="40DF5130"/>
    <x v="9"/>
    <x v="1"/>
    <x v="4"/>
    <s v="Full HD"/>
    <n v="1"/>
    <n v="3749"/>
    <n v="3749"/>
  </r>
  <r>
    <x v="16"/>
    <s v="TV65-US2G"/>
    <x v="17"/>
    <x v="0"/>
    <x v="14"/>
    <s v="Ultra HD/4k (3840x2160p)"/>
    <n v="-1"/>
    <n v="23759"/>
    <n v="-23759"/>
  </r>
  <r>
    <x v="16"/>
    <s v="LE-43Z1S"/>
    <x v="14"/>
    <x v="0"/>
    <x v="0"/>
    <s v="Ultra HD/4k (3840x2160p)"/>
    <n v="-1"/>
    <n v="6499"/>
    <n v="-6499"/>
  </r>
  <r>
    <x v="16"/>
    <s v="UA43IA124US"/>
    <x v="18"/>
    <x v="0"/>
    <x v="0"/>
    <s v="Ultra HD/4k (3840x2160p)"/>
    <n v="-1"/>
    <n v="6549"/>
    <n v="-6549"/>
  </r>
  <r>
    <x v="16"/>
    <s v="A32HD100T2"/>
    <x v="11"/>
    <x v="1"/>
    <x v="1"/>
    <s v="HD Ready"/>
    <n v="-1"/>
    <n v="4999"/>
    <n v="-4999"/>
  </r>
  <r>
    <x v="16"/>
    <s v="32DH4530"/>
    <x v="9"/>
    <x v="1"/>
    <x v="5"/>
    <s v="HD Ready"/>
    <n v="-1"/>
    <n v="3599"/>
    <n v="-3599"/>
  </r>
  <r>
    <x v="16"/>
    <s v="LE-3248ST2"/>
    <x v="14"/>
    <x v="0"/>
    <x v="1"/>
    <s v="HD Ready"/>
    <n v="-1"/>
    <n v="5899"/>
    <n v="-5899"/>
  </r>
  <r>
    <x v="16"/>
    <s v="LED-22E6000 SMART + T2"/>
    <x v="2"/>
    <x v="0"/>
    <x v="11"/>
    <s v="Full HD"/>
    <n v="-1"/>
    <n v="3266.9"/>
    <n v="-3266.9"/>
  </r>
  <r>
    <x v="16"/>
    <s v="55UP50GU"/>
    <x v="3"/>
    <x v="0"/>
    <x v="2"/>
    <s v="Ultra HD/4k (3840x2160p)"/>
    <n v="-1"/>
    <n v="9503.9"/>
    <n v="-9503.9"/>
  </r>
  <r>
    <x v="16"/>
    <s v="50DP600"/>
    <x v="31"/>
    <x v="0"/>
    <x v="3"/>
    <s v="Ultra HD/4k (3840x2160p)"/>
    <n v="-1"/>
    <n v="8465"/>
    <n v="-8465"/>
  </r>
  <r>
    <x v="16"/>
    <s v="LED-40E1800 SMART + T2"/>
    <x v="2"/>
    <x v="0"/>
    <x v="4"/>
    <s v="Full HD"/>
    <n v="-1"/>
    <n v="3294"/>
    <n v="-3294"/>
  </r>
  <r>
    <x v="16"/>
    <s v="LED-48G5000 + T2"/>
    <x v="2"/>
    <x v="1"/>
    <x v="26"/>
    <s v="Full HD"/>
    <n v="-1"/>
    <n v="7721.9"/>
    <n v="-7721.9"/>
  </r>
  <r>
    <x v="16"/>
    <s v="H43A6100"/>
    <x v="5"/>
    <x v="0"/>
    <x v="32"/>
    <s v="Ultra HD/4k (3840x2160p)"/>
    <n v="-1"/>
    <n v="7315.11"/>
    <n v="-7315.11"/>
  </r>
  <r>
    <x v="16"/>
    <s v="LED39E6300"/>
    <x v="50"/>
    <x v="1"/>
    <x v="20"/>
    <s v="HD Ready"/>
    <n v="-1"/>
    <n v="4829"/>
    <n v="-4829"/>
  </r>
  <r>
    <x v="16"/>
    <s v="LE32CT5500"/>
    <x v="8"/>
    <x v="0"/>
    <x v="1"/>
    <s v="HD Ready"/>
    <n v="-1"/>
    <n v="5699"/>
    <n v="-5699"/>
  </r>
  <r>
    <x v="16"/>
    <s v="32FK30G"/>
    <x v="3"/>
    <x v="0"/>
    <x v="1"/>
    <s v="Full HD"/>
    <n v="-1"/>
    <n v="8050"/>
    <n v="-8050"/>
  </r>
  <r>
    <x v="16"/>
    <s v="H55N6800"/>
    <x v="5"/>
    <x v="0"/>
    <x v="2"/>
    <s v="Ultra HD/4k (3840x2160p)"/>
    <n v="-1"/>
    <n v="9599"/>
    <n v="-9599"/>
  </r>
  <r>
    <x v="16"/>
    <s v="QE55Q8CM"/>
    <x v="1"/>
    <x v="0"/>
    <x v="2"/>
    <s v="Ultra HD/4k (3840x2160p)"/>
    <n v="-1"/>
    <n v="67999.199999999997"/>
    <n v="-67999.199999999997"/>
  </r>
  <r>
    <x v="16"/>
    <s v="55UX10S"/>
    <x v="3"/>
    <x v="0"/>
    <x v="2"/>
    <s v="Ultra HD/4k (3840x2160p)"/>
    <n v="-1"/>
    <n v="14999"/>
    <n v="-14999"/>
  </r>
  <r>
    <x v="16"/>
    <s v="UE65KS9000"/>
    <x v="1"/>
    <x v="0"/>
    <x v="14"/>
    <s v="Ultra HD/4k (3840x2160p)"/>
    <n v="-1"/>
    <n v="111599.9"/>
    <n v="-111599.9"/>
  </r>
  <r>
    <x v="16"/>
    <s v="65UP50GU"/>
    <x v="3"/>
    <x v="0"/>
    <x v="14"/>
    <s v="Ultra HD/4k (3840x2160p)"/>
    <n v="-2"/>
    <n v="30999.02"/>
    <n v="-61998.04"/>
  </r>
  <r>
    <x v="16"/>
    <s v="UHD-40E6000 SMART + T2"/>
    <x v="2"/>
    <x v="0"/>
    <x v="4"/>
    <s v="Ultra HD/4k (3840x2160p)"/>
    <n v="-2"/>
    <n v="6829.4"/>
    <n v="-13658.8"/>
  </r>
  <r>
    <x v="17"/>
    <s v="UE43TU7100"/>
    <x v="1"/>
    <x v="0"/>
    <x v="0"/>
    <s v="Ultra HD/4k (3840x2160p)"/>
    <n v="1180"/>
    <n v="10708.83929661"/>
    <n v="12636430.369999999"/>
  </r>
  <r>
    <x v="17"/>
    <s v="UE32T5300"/>
    <x v="1"/>
    <x v="0"/>
    <x v="1"/>
    <s v="Full HD"/>
    <n v="1080"/>
    <n v="6780.0417963"/>
    <n v="7322445.1399999997"/>
  </r>
  <r>
    <x v="17"/>
    <s v="4A 32"/>
    <x v="0"/>
    <x v="0"/>
    <x v="1"/>
    <s v="HD Ready"/>
    <n v="950"/>
    <n v="4762.39654737"/>
    <n v="4524276.72"/>
  </r>
  <r>
    <x v="17"/>
    <s v="TV 4S 43"/>
    <x v="0"/>
    <x v="0"/>
    <x v="0"/>
    <s v="Ultra HD/4k (3840x2160p)"/>
    <n v="730"/>
    <n v="8529.9359863000009"/>
    <n v="6226853.2699999996"/>
  </r>
  <r>
    <x v="17"/>
    <s v="UE43T5300"/>
    <x v="1"/>
    <x v="0"/>
    <x v="0"/>
    <s v="Full HD"/>
    <n v="711"/>
    <n v="8780.0996061900005"/>
    <n v="6242650.8200000003"/>
  </r>
  <r>
    <x v="17"/>
    <s v="32B6700HA"/>
    <x v="5"/>
    <x v="0"/>
    <x v="1"/>
    <s v="HD Ready"/>
    <n v="675"/>
    <n v="4419.0146074100003"/>
    <n v="2982834.86"/>
  </r>
  <r>
    <x v="17"/>
    <s v="UE32T4500"/>
    <x v="1"/>
    <x v="0"/>
    <x v="1"/>
    <s v="HD Ready"/>
    <n v="649"/>
    <n v="5804.0153774999999"/>
    <n v="3766805.98"/>
  </r>
  <r>
    <x v="17"/>
    <s v="TV UHD 4S 50 INTERNATIONAL"/>
    <x v="0"/>
    <x v="0"/>
    <x v="3"/>
    <s v="Ultra HD/4k (3840x2160p)"/>
    <n v="546"/>
    <n v="9924.3632600700003"/>
    <n v="5418702.3399999999"/>
  </r>
  <r>
    <x v="17"/>
    <s v="32H600GU"/>
    <x v="3"/>
    <x v="0"/>
    <x v="1"/>
    <s v="HD Ready"/>
    <n v="526"/>
    <n v="3978.8039733800001"/>
    <n v="2092850.89"/>
  </r>
  <r>
    <x v="17"/>
    <s v="43UN71006LB"/>
    <x v="4"/>
    <x v="0"/>
    <x v="0"/>
    <s v="Ultra HD/4k (3840x2160p)"/>
    <n v="509"/>
    <n v="11369.034911590001"/>
    <n v="5786838.7699999996"/>
  </r>
  <r>
    <x v="17"/>
    <s v="UE55TU7100"/>
    <x v="1"/>
    <x v="0"/>
    <x v="2"/>
    <s v="Ultra HD/4k (3840x2160p)"/>
    <n v="414"/>
    <n v="15354.809734300001"/>
    <n v="6356891.2300000004"/>
  </r>
  <r>
    <x v="17"/>
    <s v="32A5800"/>
    <x v="5"/>
    <x v="0"/>
    <x v="1"/>
    <s v="HD Ready"/>
    <n v="410"/>
    <n v="4568.1170731700004"/>
    <n v="1872928"/>
  </r>
  <r>
    <x v="17"/>
    <s v="32LM6300PLA"/>
    <x v="4"/>
    <x v="0"/>
    <x v="1"/>
    <s v="Full HD"/>
    <n v="373"/>
    <n v="7156.69431635"/>
    <n v="2669446.98"/>
  </r>
  <r>
    <x v="17"/>
    <s v="LED-32G5000 + T2"/>
    <x v="2"/>
    <x v="1"/>
    <x v="1"/>
    <s v="HD Ready"/>
    <n v="349"/>
    <n v="2835.882149"/>
    <n v="989722.87"/>
  </r>
  <r>
    <x v="17"/>
    <s v="UE24N4500"/>
    <x v="1"/>
    <x v="0"/>
    <x v="6"/>
    <s v="HD Ready"/>
    <n v="300"/>
    <n v="5270.6162999999997"/>
    <n v="1581184.89"/>
  </r>
  <r>
    <x v="17"/>
    <s v="32S2855"/>
    <x v="7"/>
    <x v="1"/>
    <x v="1"/>
    <s v="HD Ready"/>
    <n v="287"/>
    <n v="3088.8675958200001"/>
    <n v="886505"/>
  </r>
  <r>
    <x v="17"/>
    <s v="UE50TU7100"/>
    <x v="1"/>
    <x v="0"/>
    <x v="3"/>
    <s v="Ultra HD/4k (3840x2160p)"/>
    <n v="280"/>
    <n v="13082.231750000001"/>
    <n v="3663024.89"/>
  </r>
  <r>
    <x v="17"/>
    <s v="40F600"/>
    <x v="3"/>
    <x v="0"/>
    <x v="4"/>
    <s v="Full HD"/>
    <n v="277"/>
    <n v="6115.8041877300002"/>
    <n v="1694077.76"/>
  </r>
  <r>
    <x v="17"/>
    <s v="TV 4S 55 INTERNATIONAL EDITION"/>
    <x v="0"/>
    <x v="0"/>
    <x v="2"/>
    <s v="Ultra HD/4k (3840x2160p)"/>
    <n v="267"/>
    <n v="12923.833258430001"/>
    <n v="3450663.48"/>
  </r>
  <r>
    <x v="17"/>
    <s v="UE50TU8000"/>
    <x v="1"/>
    <x v="0"/>
    <x v="3"/>
    <s v="Ultra HD/4k (3840x2160p)"/>
    <n v="266"/>
    <n v="15827.661278199999"/>
    <n v="4210157.9000000004"/>
  </r>
  <r>
    <x v="17"/>
    <s v="UE50NU7002"/>
    <x v="1"/>
    <x v="0"/>
    <x v="3"/>
    <s v="Ultra HD/4k (3840x2160p)"/>
    <n v="253"/>
    <n v="11623.751146250001"/>
    <n v="2940809.04"/>
  </r>
  <r>
    <x v="17"/>
    <s v="UE32T4510"/>
    <x v="1"/>
    <x v="0"/>
    <x v="1"/>
    <s v="HD Ready"/>
    <n v="245"/>
    <n v="5917.0606122400004"/>
    <n v="1449679.85"/>
  </r>
  <r>
    <x v="17"/>
    <s v="LED-24G5000 + T2"/>
    <x v="2"/>
    <x v="1"/>
    <x v="6"/>
    <s v="HD Ready"/>
    <n v="241"/>
    <n v="2161.8886722000002"/>
    <n v="521015.17"/>
  </r>
  <r>
    <x v="17"/>
    <s v="43LM6300PLA"/>
    <x v="4"/>
    <x v="0"/>
    <x v="0"/>
    <s v="Full HD"/>
    <n v="232"/>
    <n v="9228.5359482799995"/>
    <n v="2141020.34"/>
  </r>
  <r>
    <x v="17"/>
    <s v="32LK610BPLC"/>
    <x v="4"/>
    <x v="0"/>
    <x v="1"/>
    <s v="HD Ready"/>
    <n v="230"/>
    <n v="6380.6111739099997"/>
    <n v="1467540.57"/>
  </r>
  <r>
    <x v="17"/>
    <s v="UE43TU8500"/>
    <x v="1"/>
    <x v="0"/>
    <x v="0"/>
    <s v="Ultra HD/4k (3840x2160p)"/>
    <n v="194"/>
    <n v="15703.07798969"/>
    <n v="3046397.13"/>
  </r>
  <r>
    <x v="17"/>
    <s v="32H700"/>
    <x v="3"/>
    <x v="0"/>
    <x v="1"/>
    <s v="HD Ready"/>
    <n v="185"/>
    <n v="4274.2854054099998"/>
    <n v="790742.8"/>
  </r>
  <r>
    <x v="17"/>
    <s v="UE32M5500"/>
    <x v="1"/>
    <x v="0"/>
    <x v="1"/>
    <s v="Full HD"/>
    <n v="183"/>
    <n v="10581.26202186"/>
    <n v="1936370.95"/>
  </r>
  <r>
    <x v="17"/>
    <s v="32H500GU"/>
    <x v="3"/>
    <x v="1"/>
    <x v="1"/>
    <s v="HD Ready"/>
    <n v="179"/>
    <n v="3345.9838547499999"/>
    <n v="598931.11"/>
  </r>
  <r>
    <x v="17"/>
    <s v="LED-24G5000 SMART + T2"/>
    <x v="2"/>
    <x v="1"/>
    <x v="6"/>
    <s v="HD Ready"/>
    <n v="176"/>
    <n v="2859.21488636"/>
    <n v="503221.82"/>
  </r>
  <r>
    <x v="17"/>
    <s v="UE43TU8000"/>
    <x v="1"/>
    <x v="0"/>
    <x v="0"/>
    <s v="Ultra HD/4k (3840x2160p)"/>
    <n v="173"/>
    <n v="12824.443757229999"/>
    <n v="2218628.77"/>
  </r>
  <r>
    <x v="17"/>
    <s v="24H600"/>
    <x v="3"/>
    <x v="0"/>
    <x v="6"/>
    <s v="HD Ready"/>
    <n v="167"/>
    <n v="3988.9553293399999"/>
    <n v="666155.54"/>
  </r>
  <r>
    <x v="17"/>
    <s v="LT-32MU380"/>
    <x v="13"/>
    <x v="1"/>
    <x v="1"/>
    <s v="HD Ready"/>
    <n v="167"/>
    <n v="3114.1856287400001"/>
    <n v="520069"/>
  </r>
  <r>
    <x v="17"/>
    <s v="43U700"/>
    <x v="3"/>
    <x v="0"/>
    <x v="0"/>
    <s v="Ultra HD/4k (3840x2160p)"/>
    <n v="166"/>
    <n v="7858.7819879500003"/>
    <n v="1304557.81"/>
  </r>
  <r>
    <x v="17"/>
    <s v="UE55TU8500"/>
    <x v="1"/>
    <x v="0"/>
    <x v="2"/>
    <s v="Ultra HD/4k (3840x2160p)"/>
    <n v="156"/>
    <n v="20800.52435897"/>
    <n v="3244881.8"/>
  </r>
  <r>
    <x v="17"/>
    <s v="43UN81006LB"/>
    <x v="4"/>
    <x v="0"/>
    <x v="0"/>
    <s v="Ultra HD/4k (3840x2160p)"/>
    <n v="152"/>
    <n v="14193.92434211"/>
    <n v="2157476.5"/>
  </r>
  <r>
    <x v="17"/>
    <s v="40F500"/>
    <x v="3"/>
    <x v="1"/>
    <x v="4"/>
    <s v="Full HD"/>
    <n v="152"/>
    <n v="4781.7849342099998"/>
    <n v="726831.31"/>
  </r>
  <r>
    <x v="17"/>
    <s v="LE-32F2S"/>
    <x v="14"/>
    <x v="0"/>
    <x v="1"/>
    <s v="HD Ready"/>
    <n v="150"/>
    <n v="3169.4654666699998"/>
    <n v="475419.82"/>
  </r>
  <r>
    <x v="17"/>
    <s v="UE50TU7002"/>
    <x v="1"/>
    <x v="0"/>
    <x v="3"/>
    <s v="Ultra HD/4k (3840x2160p)"/>
    <n v="148"/>
    <n v="11463.68466216"/>
    <n v="1696625.33"/>
  </r>
  <r>
    <x v="17"/>
    <s v="MTV-3230HT2"/>
    <x v="6"/>
    <x v="1"/>
    <x v="1"/>
    <s v="HD Ready"/>
    <n v="141"/>
    <n v="2787.95035461"/>
    <n v="393101"/>
  </r>
  <r>
    <x v="17"/>
    <s v="LED-32H7000 SMART + T2"/>
    <x v="2"/>
    <x v="0"/>
    <x v="1"/>
    <s v="HD Ready"/>
    <n v="136"/>
    <n v="3667.6463235299998"/>
    <n v="498799.9"/>
  </r>
  <r>
    <x v="17"/>
    <s v="55UN71006LB"/>
    <x v="4"/>
    <x v="0"/>
    <x v="2"/>
    <s v="Ultra HD/4k (3840x2160p)"/>
    <n v="134"/>
    <n v="15828.63925373"/>
    <n v="2121037.66"/>
  </r>
  <r>
    <x v="17"/>
    <s v="24TL510S"/>
    <x v="4"/>
    <x v="0"/>
    <x v="6"/>
    <s v="HD Ready"/>
    <n v="133"/>
    <n v="5468.8030075200004"/>
    <n v="727350.8"/>
  </r>
  <r>
    <x v="17"/>
    <s v="43UN74006LB"/>
    <x v="4"/>
    <x v="0"/>
    <x v="0"/>
    <s v="Ultra HD/4k (3840x2160p)"/>
    <n v="129"/>
    <n v="13226.70465116"/>
    <n v="1706244.9"/>
  </r>
  <r>
    <x v="17"/>
    <s v="QE50Q60T"/>
    <x v="1"/>
    <x v="0"/>
    <x v="3"/>
    <s v="Ultra HD/4k (3840x2160p)"/>
    <n v="125"/>
    <n v="22254.649119999998"/>
    <n v="2781831.14"/>
  </r>
  <r>
    <x v="17"/>
    <s v="LED-43G5000 + T2"/>
    <x v="2"/>
    <x v="1"/>
    <x v="0"/>
    <s v="Full HD"/>
    <n v="121"/>
    <n v="4803.3504132199996"/>
    <n v="581205.4"/>
  </r>
  <r>
    <x v="17"/>
    <s v="UE58TU7100"/>
    <x v="1"/>
    <x v="0"/>
    <x v="13"/>
    <s v="Ultra HD/4k (3840x2160p)"/>
    <n v="120"/>
    <n v="14886.055166669999"/>
    <n v="1786326.62"/>
  </r>
  <r>
    <x v="17"/>
    <s v="QE43Q60T"/>
    <x v="1"/>
    <x v="0"/>
    <x v="0"/>
    <s v="Ultra HD/4k (3840x2160p)"/>
    <n v="120"/>
    <n v="18913.46308333"/>
    <n v="2269615.5699999998"/>
  </r>
  <r>
    <x v="17"/>
    <s v="49UM7050PLF"/>
    <x v="4"/>
    <x v="0"/>
    <x v="8"/>
    <s v="Ultra HD/4k (3840x2160p)"/>
    <n v="116"/>
    <n v="11499.510431029999"/>
    <n v="1333943.21"/>
  </r>
  <r>
    <x v="17"/>
    <s v="49UN71006LB"/>
    <x v="4"/>
    <x v="0"/>
    <x v="8"/>
    <s v="Ultra HD/4k (3840x2160p)"/>
    <n v="113"/>
    <n v="14503.09849558"/>
    <n v="1638850.13"/>
  </r>
  <r>
    <x v="17"/>
    <s v="UE24H4070"/>
    <x v="1"/>
    <x v="1"/>
    <x v="6"/>
    <s v="HD Ready"/>
    <n v="110"/>
    <n v="3062.44136364"/>
    <n v="336868.55"/>
  </r>
  <r>
    <x v="17"/>
    <s v="43A7500F"/>
    <x v="5"/>
    <x v="0"/>
    <x v="0"/>
    <s v="Ultra HD/4k (3840x2160p)"/>
    <n v="110"/>
    <n v="9395.2883636400002"/>
    <n v="1033481.72"/>
  </r>
  <r>
    <x v="17"/>
    <s v="40F730"/>
    <x v="3"/>
    <x v="0"/>
    <x v="4"/>
    <s v="Full HD"/>
    <n v="110"/>
    <n v="6553.5118181799999"/>
    <n v="720886.3"/>
  </r>
  <r>
    <x v="17"/>
    <s v="UE50TU8500"/>
    <x v="1"/>
    <x v="0"/>
    <x v="3"/>
    <s v="Ultra HD/4k (3840x2160p)"/>
    <n v="107"/>
    <n v="18758.442242990001"/>
    <n v="2007153.32"/>
  </r>
  <r>
    <x v="17"/>
    <s v="UE55TU8000"/>
    <x v="1"/>
    <x v="0"/>
    <x v="2"/>
    <s v="Ultra HD/4k (3840x2160p)"/>
    <n v="98"/>
    <n v="18326.23234694"/>
    <n v="1795970.77"/>
  </r>
  <r>
    <x v="17"/>
    <s v="32F710K"/>
    <x v="3"/>
    <x v="0"/>
    <x v="1"/>
    <s v="Full HD"/>
    <n v="96"/>
    <n v="5554.2879166700004"/>
    <n v="533211.64"/>
  </r>
  <r>
    <x v="17"/>
    <s v="QE55Q60T"/>
    <x v="1"/>
    <x v="0"/>
    <x v="2"/>
    <s v="Ultra HD/4k (3840x2160p)"/>
    <n v="91"/>
    <n v="26540.434945050001"/>
    <n v="2415179.58"/>
  </r>
  <r>
    <x v="17"/>
    <s v="RTHD32T2"/>
    <x v="44"/>
    <x v="1"/>
    <x v="1"/>
    <s v="HD Ready"/>
    <n v="89"/>
    <n v="2460.6012359599999"/>
    <n v="218993.51"/>
  </r>
  <r>
    <x v="17"/>
    <s v="32H8000ST"/>
    <x v="28"/>
    <x v="0"/>
    <x v="1"/>
    <s v="HD Ready"/>
    <n v="89"/>
    <n v="3417.0101123600002"/>
    <n v="304113.90000000002"/>
  </r>
  <r>
    <x v="17"/>
    <s v="49UN74006LB"/>
    <x v="4"/>
    <x v="0"/>
    <x v="8"/>
    <s v="Ultra HD/4k (3840x2160p)"/>
    <n v="89"/>
    <n v="15567.105730339999"/>
    <n v="1385472.41"/>
  </r>
  <r>
    <x v="17"/>
    <s v="24S1850"/>
    <x v="7"/>
    <x v="1"/>
    <x v="6"/>
    <s v="HD Ready"/>
    <n v="88"/>
    <n v="2803.5454545500002"/>
    <n v="246712"/>
  </r>
  <r>
    <x v="17"/>
    <s v="UE28N4500"/>
    <x v="1"/>
    <x v="0"/>
    <x v="7"/>
    <s v="HD Ready"/>
    <n v="87"/>
    <n v="5854.1747126399996"/>
    <n v="509313.2"/>
  </r>
  <r>
    <x v="17"/>
    <s v="32DH3500"/>
    <x v="8"/>
    <x v="0"/>
    <x v="1"/>
    <s v="HD Ready"/>
    <n v="85"/>
    <n v="3870.6730588199998"/>
    <n v="329007.21000000002"/>
  </r>
  <r>
    <x v="17"/>
    <s v="40S2855EC"/>
    <x v="7"/>
    <x v="1"/>
    <x v="4"/>
    <s v="Full HD"/>
    <n v="85"/>
    <n v="4927.3999999999996"/>
    <n v="418829"/>
  </r>
  <r>
    <x v="17"/>
    <s v="55A7400F"/>
    <x v="5"/>
    <x v="0"/>
    <x v="2"/>
    <s v="Ultra HD/4k (3840x2160p)"/>
    <n v="83"/>
    <n v="13582.611566269999"/>
    <n v="1127356.76"/>
  </r>
  <r>
    <x v="17"/>
    <s v="55UN74006LB"/>
    <x v="4"/>
    <x v="0"/>
    <x v="2"/>
    <s v="Ultra HD/4k (3840x2160p)"/>
    <n v="83"/>
    <n v="16687.805783129999"/>
    <n v="1385087.88"/>
  </r>
  <r>
    <x v="17"/>
    <s v="MTV-3220HT2"/>
    <x v="6"/>
    <x v="1"/>
    <x v="1"/>
    <s v="HD Ready"/>
    <n v="83"/>
    <n v="2590.9501204799999"/>
    <n v="215048.86"/>
  </r>
  <r>
    <x v="17"/>
    <s v="40B6700PA"/>
    <x v="5"/>
    <x v="0"/>
    <x v="4"/>
    <s v="Full HD"/>
    <n v="81"/>
    <n v="7075.6291357999999"/>
    <n v="573125.96"/>
  </r>
  <r>
    <x v="17"/>
    <s v="55U600G"/>
    <x v="3"/>
    <x v="0"/>
    <x v="2"/>
    <s v="Ultra HD/4k (3840x2160p)"/>
    <n v="81"/>
    <n v="10148.153333329999"/>
    <n v="822000.42"/>
  </r>
  <r>
    <x v="17"/>
    <s v="32H9000ST"/>
    <x v="28"/>
    <x v="0"/>
    <x v="1"/>
    <s v="HD Ready"/>
    <n v="79"/>
    <n v="3531.2258227799998"/>
    <n v="278966.84000000003"/>
  </r>
  <r>
    <x v="17"/>
    <s v="43U710KB"/>
    <x v="3"/>
    <x v="0"/>
    <x v="0"/>
    <s v="HD Ready"/>
    <n v="77"/>
    <n v="8570.5316883100004"/>
    <n v="659930.93999999994"/>
  </r>
  <r>
    <x v="17"/>
    <s v="24AS1HDTA1 SMART"/>
    <x v="19"/>
    <x v="0"/>
    <x v="6"/>
    <s v="HD Ready"/>
    <n v="75"/>
    <n v="2735.44"/>
    <n v="205158"/>
  </r>
  <r>
    <x v="17"/>
    <s v="40DF5000"/>
    <x v="8"/>
    <x v="0"/>
    <x v="4"/>
    <s v="Full HD"/>
    <n v="72"/>
    <n v="4522.7524999999996"/>
    <n v="325638.18"/>
  </r>
  <r>
    <x v="17"/>
    <s v="LT-32M385"/>
    <x v="13"/>
    <x v="1"/>
    <x v="1"/>
    <s v="HD Ready"/>
    <n v="71"/>
    <n v="4431.7042253500003"/>
    <n v="314651"/>
  </r>
  <r>
    <x v="17"/>
    <s v="LED-43H7000 SMART + T2"/>
    <x v="2"/>
    <x v="0"/>
    <x v="0"/>
    <s v="Full HD"/>
    <n v="70"/>
    <n v="5923.6847142899996"/>
    <n v="414657.93"/>
  </r>
  <r>
    <x v="17"/>
    <s v="32H710KB"/>
    <x v="3"/>
    <x v="0"/>
    <x v="1"/>
    <s v="HD Ready"/>
    <n v="70"/>
    <n v="5131.7371428599999"/>
    <n v="359221.6"/>
  </r>
  <r>
    <x v="17"/>
    <s v="MTV-2445HT2"/>
    <x v="6"/>
    <x v="1"/>
    <x v="6"/>
    <s v="HD Ready"/>
    <n v="68"/>
    <n v="2106.0922058800002"/>
    <n v="143214.26999999999"/>
  </r>
  <r>
    <x v="17"/>
    <s v="MTV-2450HST2"/>
    <x v="6"/>
    <x v="0"/>
    <x v="6"/>
    <s v="HD Ready"/>
    <n v="68"/>
    <n v="2999"/>
    <n v="203932"/>
  </r>
  <r>
    <x v="17"/>
    <s v="32H510KD"/>
    <x v="3"/>
    <x v="1"/>
    <x v="1"/>
    <s v="HD Ready"/>
    <n v="67"/>
    <n v="3629.6198507499998"/>
    <n v="243184.53"/>
  </r>
  <r>
    <x v="17"/>
    <s v="MTV-3230HST2"/>
    <x v="6"/>
    <x v="0"/>
    <x v="1"/>
    <s v="HD Ready"/>
    <n v="63"/>
    <n v="3497.6666666699998"/>
    <n v="220353"/>
  </r>
  <r>
    <x v="17"/>
    <s v="UE50TU8510"/>
    <x v="1"/>
    <x v="0"/>
    <x v="3"/>
    <s v="Ultra HD/4k (3840x2160p)"/>
    <n v="63"/>
    <n v="17637.922222220001"/>
    <n v="1111189.1000000001"/>
  </r>
  <r>
    <x v="17"/>
    <s v="40ES560"/>
    <x v="31"/>
    <x v="0"/>
    <x v="4"/>
    <s v="Full HD"/>
    <n v="63"/>
    <n v="6912"/>
    <n v="435456"/>
  </r>
  <r>
    <x v="17"/>
    <s v="MTV-3220LW"/>
    <x v="6"/>
    <x v="1"/>
    <x v="1"/>
    <s v="Full HD"/>
    <n v="62"/>
    <n v="2677.8709677400002"/>
    <n v="166028"/>
  </r>
  <r>
    <x v="17"/>
    <s v="55NANO806NA"/>
    <x v="4"/>
    <x v="0"/>
    <x v="2"/>
    <s v="Ultra HD/4k (3840x2160p)"/>
    <n v="62"/>
    <n v="23775.683870969999"/>
    <n v="1474092.4"/>
  </r>
  <r>
    <x v="17"/>
    <s v="MTV-2450HT2"/>
    <x v="6"/>
    <x v="1"/>
    <x v="6"/>
    <s v="HD Ready"/>
    <n v="62"/>
    <n v="2195.7741935499998"/>
    <n v="136138"/>
  </r>
  <r>
    <x v="17"/>
    <s v="50U730"/>
    <x v="3"/>
    <x v="0"/>
    <x v="3"/>
    <s v="Ultra HD/4k (3840x2160p)"/>
    <n v="62"/>
    <n v="9824.5056451599994"/>
    <n v="609119.35"/>
  </r>
  <r>
    <x v="17"/>
    <s v="UE43TU8510"/>
    <x v="1"/>
    <x v="0"/>
    <x v="0"/>
    <s v="Ultra HD/4k (3840x2160p)"/>
    <n v="61"/>
    <n v="14852.485245899999"/>
    <n v="906001.6"/>
  </r>
  <r>
    <x v="17"/>
    <s v="LT-40MU580"/>
    <x v="13"/>
    <x v="1"/>
    <x v="4"/>
    <s v="Full HD"/>
    <n v="60"/>
    <n v="4937.1499999999996"/>
    <n v="296229"/>
  </r>
  <r>
    <x v="17"/>
    <s v="43'' FHD"/>
    <x v="48"/>
    <x v="0"/>
    <x v="0"/>
    <s v="Full HD"/>
    <n v="58"/>
    <n v="6836.9379310300001"/>
    <n v="396542.4"/>
  </r>
  <r>
    <x v="17"/>
    <s v="50U600G"/>
    <x v="3"/>
    <x v="0"/>
    <x v="3"/>
    <s v="Ultra HD/4k (3840x2160p)"/>
    <n v="58"/>
    <n v="8965.6834482800004"/>
    <n v="520009.64"/>
  </r>
  <r>
    <x v="17"/>
    <s v="32A5600F"/>
    <x v="5"/>
    <x v="0"/>
    <x v="1"/>
    <s v="HD Ready"/>
    <n v="57"/>
    <n v="4173.3198245599997"/>
    <n v="237879.23"/>
  </r>
  <r>
    <x v="17"/>
    <s v="22AS1FHDTA1"/>
    <x v="19"/>
    <x v="0"/>
    <x v="11"/>
    <s v="Full HD"/>
    <n v="57"/>
    <n v="2435.6842105300002"/>
    <n v="138834"/>
  </r>
  <r>
    <x v="17"/>
    <s v="43B6700PA"/>
    <x v="5"/>
    <x v="0"/>
    <x v="0"/>
    <s v="Full HD"/>
    <n v="55"/>
    <n v="8117.5363636399998"/>
    <n v="446464.5"/>
  </r>
  <r>
    <x v="17"/>
    <s v="24H500"/>
    <x v="3"/>
    <x v="1"/>
    <x v="6"/>
    <s v="HD Ready"/>
    <n v="55"/>
    <n v="2907.61090909"/>
    <n v="159918.6"/>
  </r>
  <r>
    <x v="17"/>
    <s v="50A7400F"/>
    <x v="5"/>
    <x v="0"/>
    <x v="3"/>
    <s v="Ultra HD/4k (3840x2160p)"/>
    <n v="52"/>
    <n v="12760.78461538"/>
    <n v="663560.80000000005"/>
  </r>
  <r>
    <x v="17"/>
    <s v="LE-40P28S"/>
    <x v="14"/>
    <x v="0"/>
    <x v="4"/>
    <s v="Full HD"/>
    <n v="49"/>
    <n v="5065.1644898000004"/>
    <n v="248193.06"/>
  </r>
  <r>
    <x v="17"/>
    <s v="QE55Q77T"/>
    <x v="1"/>
    <x v="0"/>
    <x v="2"/>
    <s v="Ultra HD/4k (3840x2160p)"/>
    <n v="47"/>
    <n v="31623.43"/>
    <n v="1486301.21"/>
  </r>
  <r>
    <x v="17"/>
    <s v="43Q20"/>
    <x v="10"/>
    <x v="0"/>
    <x v="0"/>
    <s v="Ultra HD/4k (3840x2160p)"/>
    <n v="47"/>
    <n v="10093.270212769999"/>
    <n v="474383.7"/>
  </r>
  <r>
    <x v="17"/>
    <s v="KD-43XH8096"/>
    <x v="21"/>
    <x v="0"/>
    <x v="0"/>
    <s v="Ultra HD/4k (3840x2160p)"/>
    <n v="46"/>
    <n v="17869.21934783"/>
    <n v="821984.09"/>
  </r>
  <r>
    <x v="17"/>
    <s v="TX-43GXR600"/>
    <x v="22"/>
    <x v="0"/>
    <x v="0"/>
    <s v="Ultra HD/4k (3840x2160p)"/>
    <n v="46"/>
    <n v="8629.4347826100002"/>
    <n v="396954"/>
  </r>
  <r>
    <x v="17"/>
    <s v="32DH3000"/>
    <x v="8"/>
    <x v="1"/>
    <x v="1"/>
    <s v="HD Ready"/>
    <n v="46"/>
    <n v="3147.1523913000001"/>
    <n v="144769.01"/>
  </r>
  <r>
    <x v="17"/>
    <s v="32E6 AI"/>
    <x v="10"/>
    <x v="0"/>
    <x v="1"/>
    <s v="Full HD"/>
    <n v="46"/>
    <n v="6373.7041304300001"/>
    <n v="293190.39"/>
  </r>
  <r>
    <x v="17"/>
    <s v="UE55RU7300"/>
    <x v="1"/>
    <x v="0"/>
    <x v="2"/>
    <s v="Ultra HD/4k (3840x2160p)"/>
    <n v="45"/>
    <n v="15051.6"/>
    <n v="677322"/>
  </r>
  <r>
    <x v="17"/>
    <s v="KD-49XH8096"/>
    <x v="21"/>
    <x v="0"/>
    <x v="8"/>
    <s v="Ultra HD/4k (3840x2160p)"/>
    <n v="44"/>
    <n v="21730.88863636"/>
    <n v="956159.1"/>
  </r>
  <r>
    <x v="17"/>
    <s v="MTV-4045HST2"/>
    <x v="6"/>
    <x v="0"/>
    <x v="20"/>
    <s v="HD Ready"/>
    <n v="43"/>
    <n v="4907.6465116299996"/>
    <n v="211028.8"/>
  </r>
  <r>
    <x v="17"/>
    <s v="L32HD23B"/>
    <x v="16"/>
    <x v="1"/>
    <x v="1"/>
    <s v="HD Ready"/>
    <n v="43"/>
    <n v="3182.7755814000002"/>
    <n v="136859.35"/>
  </r>
  <r>
    <x v="17"/>
    <s v="QE55Q80T"/>
    <x v="1"/>
    <x v="0"/>
    <x v="2"/>
    <s v="Ultra HD/4k (3840x2160p)"/>
    <n v="42"/>
    <n v="38932.899523810003"/>
    <n v="1635181.78"/>
  </r>
  <r>
    <x v="17"/>
    <s v="32&quot; HD"/>
    <x v="48"/>
    <x v="0"/>
    <x v="1"/>
    <s v="HD Ready"/>
    <n v="40"/>
    <n v="4625.75"/>
    <n v="185030"/>
  </r>
  <r>
    <x v="17"/>
    <s v="UE43NU7090"/>
    <x v="1"/>
    <x v="0"/>
    <x v="0"/>
    <s v="Ultra HD/4k (3840x2160p)"/>
    <n v="40"/>
    <n v="10002.95025"/>
    <n v="400118.01"/>
  </r>
  <r>
    <x v="17"/>
    <s v="49NANO806NA"/>
    <x v="4"/>
    <x v="0"/>
    <x v="8"/>
    <s v="Ultra HD/4k (3840x2160p)"/>
    <n v="39"/>
    <n v="22193.95230769"/>
    <n v="865564.14"/>
  </r>
  <r>
    <x v="17"/>
    <s v="UE32N4000"/>
    <x v="1"/>
    <x v="1"/>
    <x v="1"/>
    <s v="HD Ready"/>
    <n v="39"/>
    <n v="5509.33846154"/>
    <n v="214864.2"/>
  </r>
  <r>
    <x v="17"/>
    <s v="24H510KD"/>
    <x v="3"/>
    <x v="1"/>
    <x v="6"/>
    <s v="HD Ready"/>
    <n v="38"/>
    <n v="3018.77052632"/>
    <n v="114713.28"/>
  </r>
  <r>
    <x v="17"/>
    <s v="S32HD22B"/>
    <x v="16"/>
    <x v="0"/>
    <x v="1"/>
    <s v="HD Ready"/>
    <n v="38"/>
    <n v="3996.84368421"/>
    <n v="151880.06"/>
  </r>
  <r>
    <x v="17"/>
    <s v="DLED-M232-S"/>
    <x v="15"/>
    <x v="1"/>
    <x v="1"/>
    <s v="HD Ready"/>
    <n v="33"/>
    <n v="3784.9981818199999"/>
    <n v="124904.94"/>
  </r>
  <r>
    <x v="17"/>
    <s v="QE32LS03T"/>
    <x v="1"/>
    <x v="0"/>
    <x v="1"/>
    <s v="Full HD"/>
    <n v="33"/>
    <n v="13651.16333333"/>
    <n v="450488.39"/>
  </r>
  <r>
    <x v="17"/>
    <s v="LT-43MU508"/>
    <x v="13"/>
    <x v="0"/>
    <x v="0"/>
    <s v="Ultra HD/4k (3840x2160p)"/>
    <n v="32"/>
    <n v="7799.5625"/>
    <n v="249586"/>
  </r>
  <r>
    <x v="17"/>
    <s v="TV 4S 55 EU"/>
    <x v="0"/>
    <x v="0"/>
    <x v="2"/>
    <s v="Ultra HD/4k (3840x2160p)"/>
    <n v="32"/>
    <n v="13172.067187500001"/>
    <n v="421506.15"/>
  </r>
  <r>
    <x v="17"/>
    <s v="UE65TU8500"/>
    <x v="1"/>
    <x v="0"/>
    <x v="14"/>
    <s v="Ultra HD/4k (3840x2160p)"/>
    <n v="32"/>
    <n v="33469.784375000003"/>
    <n v="1071033.1000000001"/>
  </r>
  <r>
    <x v="17"/>
    <s v="LED-50J7000 + T2"/>
    <x v="2"/>
    <x v="1"/>
    <x v="3"/>
    <s v="Full HD"/>
    <n v="31"/>
    <n v="6112.3419354799998"/>
    <n v="189482.6"/>
  </r>
  <r>
    <x v="17"/>
    <s v="MTV-3231LT2"/>
    <x v="6"/>
    <x v="1"/>
    <x v="1"/>
    <s v="HD Ready"/>
    <n v="31"/>
    <n v="2619.2651612899999"/>
    <n v="81197.22"/>
  </r>
  <r>
    <x v="17"/>
    <s v="UHD-50H7000 SMART + T2"/>
    <x v="2"/>
    <x v="0"/>
    <x v="3"/>
    <s v="Ultra HD/4k (3840x2160p)"/>
    <n v="30"/>
    <n v="7294.35"/>
    <n v="218830.5"/>
  </r>
  <r>
    <x v="17"/>
    <s v="QE65Q60T"/>
    <x v="1"/>
    <x v="0"/>
    <x v="14"/>
    <s v="Ultra HD/4k (3840x2160p)"/>
    <n v="30"/>
    <n v="39123.910333330001"/>
    <n v="1173717.31"/>
  </r>
  <r>
    <x v="17"/>
    <s v="40U600G"/>
    <x v="3"/>
    <x v="0"/>
    <x v="4"/>
    <s v="Ultra HD/4k (3840x2160p)"/>
    <n v="30"/>
    <n v="7049.7996666700001"/>
    <n v="211493.99"/>
  </r>
  <r>
    <x v="17"/>
    <s v="43UM7050PLF"/>
    <x v="4"/>
    <x v="0"/>
    <x v="0"/>
    <s v="Ultra HD/4k (3840x2160p)"/>
    <n v="29"/>
    <n v="9961.3034482799994"/>
    <n v="288877.8"/>
  </r>
  <r>
    <x v="17"/>
    <s v="43B6600PA"/>
    <x v="5"/>
    <x v="0"/>
    <x v="0"/>
    <s v="Full HD"/>
    <n v="29"/>
    <n v="7100.8344827600004"/>
    <n v="205924.2"/>
  </r>
  <r>
    <x v="17"/>
    <s v="RT9HD32"/>
    <x v="44"/>
    <x v="1"/>
    <x v="1"/>
    <s v="HD Ready"/>
    <n v="28"/>
    <n v="3694.8724999999999"/>
    <n v="103456.43"/>
  </r>
  <r>
    <x v="17"/>
    <s v="55U730"/>
    <x v="3"/>
    <x v="0"/>
    <x v="2"/>
    <s v="Ultra HD/4k (3840x2160p)"/>
    <n v="28"/>
    <n v="10640.57142857"/>
    <n v="297936"/>
  </r>
  <r>
    <x v="17"/>
    <s v="KD-55XH8096"/>
    <x v="21"/>
    <x v="0"/>
    <x v="2"/>
    <s v="Ultra HD/4k (3840x2160p)"/>
    <n v="27"/>
    <n v="24857.770370369999"/>
    <n v="671159.8"/>
  </r>
  <r>
    <x v="17"/>
    <s v="40E6 AI"/>
    <x v="10"/>
    <x v="0"/>
    <x v="4"/>
    <s v="Full HD"/>
    <n v="27"/>
    <n v="7940.5925925900001"/>
    <n v="214396"/>
  </r>
  <r>
    <x v="17"/>
    <s v="UE43N5000"/>
    <x v="1"/>
    <x v="1"/>
    <x v="0"/>
    <s v="Full HD"/>
    <n v="27"/>
    <n v="7584.1851851900001"/>
    <n v="204773"/>
  </r>
  <r>
    <x v="17"/>
    <s v="43UN73906LE"/>
    <x v="4"/>
    <x v="0"/>
    <x v="0"/>
    <s v="Ultra HD/4k (3840x2160p)"/>
    <n v="26"/>
    <n v="13049.64846154"/>
    <n v="339290.86"/>
  </r>
  <r>
    <x v="17"/>
    <s v="32F700"/>
    <x v="3"/>
    <x v="0"/>
    <x v="1"/>
    <s v="Full HD"/>
    <n v="26"/>
    <n v="5300.9611538500003"/>
    <n v="137824.99"/>
  </r>
  <r>
    <x v="17"/>
    <s v="L43FHD23B"/>
    <x v="16"/>
    <x v="1"/>
    <x v="0"/>
    <s v="Full HD"/>
    <n v="26"/>
    <n v="5981.0057692299997"/>
    <n v="155506.15"/>
  </r>
  <r>
    <x v="17"/>
    <s v="TX-32HSR400"/>
    <x v="22"/>
    <x v="0"/>
    <x v="1"/>
    <s v="HD Ready"/>
    <n v="25"/>
    <n v="5477.24"/>
    <n v="136931"/>
  </r>
  <r>
    <x v="17"/>
    <s v="60UN71006LB"/>
    <x v="4"/>
    <x v="0"/>
    <x v="29"/>
    <s v="Ultra HD/4k (3840x2160p)"/>
    <n v="25"/>
    <n v="18917.502400000001"/>
    <n v="472937.56"/>
  </r>
  <r>
    <x v="17"/>
    <s v="QE58Q60T"/>
    <x v="1"/>
    <x v="0"/>
    <x v="13"/>
    <s v="Ultra HD/4k (3840x2160p)"/>
    <n v="25"/>
    <n v="28929.873599999999"/>
    <n v="723246.84"/>
  </r>
  <r>
    <x v="17"/>
    <s v="43U800"/>
    <x v="3"/>
    <x v="0"/>
    <x v="0"/>
    <s v="Ultra HD/4k (3840x2160p)"/>
    <n v="25"/>
    <n v="9966.9959999999992"/>
    <n v="249174.9"/>
  </r>
  <r>
    <x v="17"/>
    <s v="32TH1"/>
    <x v="24"/>
    <x v="1"/>
    <x v="1"/>
    <s v="HD Ready"/>
    <n v="25"/>
    <n v="2665.16"/>
    <n v="66629"/>
  </r>
  <r>
    <x v="17"/>
    <s v="32HX1850T2"/>
    <x v="32"/>
    <x v="1"/>
    <x v="1"/>
    <s v="HD Ready"/>
    <n v="25"/>
    <n v="2922.3076000000001"/>
    <n v="73057.69"/>
  </r>
  <r>
    <x v="17"/>
    <s v="43E6"/>
    <x v="10"/>
    <x v="0"/>
    <x v="0"/>
    <s v="Full HD"/>
    <n v="25"/>
    <n v="8776.9251999999997"/>
    <n v="219423.13"/>
  </r>
  <r>
    <x v="17"/>
    <s v="32WB265"/>
    <x v="12"/>
    <x v="1"/>
    <x v="1"/>
    <s v="HD Ready"/>
    <n v="24"/>
    <n v="3313.7083333300002"/>
    <n v="79529"/>
  </r>
  <r>
    <x v="17"/>
    <s v="55U710"/>
    <x v="3"/>
    <x v="0"/>
    <x v="2"/>
    <s v="Ultra HD/4k (3840x2160p)"/>
    <n v="24"/>
    <n v="12472.866666669999"/>
    <n v="299348.8"/>
  </r>
  <r>
    <x v="17"/>
    <s v="55NANO866NA"/>
    <x v="4"/>
    <x v="0"/>
    <x v="2"/>
    <s v="Ultra HD/4k (3840x2160p)"/>
    <n v="24"/>
    <n v="30377.266666669999"/>
    <n v="729054.4"/>
  </r>
  <r>
    <x v="17"/>
    <s v="32HDT2S2SM8-S"/>
    <x v="15"/>
    <x v="0"/>
    <x v="1"/>
    <s v="HD Ready"/>
    <n v="24"/>
    <n v="4223.6937500000004"/>
    <n v="101368.65"/>
  </r>
  <r>
    <x v="17"/>
    <s v="28TL510S"/>
    <x v="4"/>
    <x v="0"/>
    <x v="7"/>
    <s v="HD Ready"/>
    <n v="24"/>
    <n v="5977.8358333300002"/>
    <n v="143468.06"/>
  </r>
  <r>
    <x v="17"/>
    <s v="H43B7100"/>
    <x v="5"/>
    <x v="0"/>
    <x v="0"/>
    <s v="Ultra HD/4k (3840x2160p)"/>
    <n v="24"/>
    <n v="7222.3833333299999"/>
    <n v="173337.2"/>
  </r>
  <r>
    <x v="17"/>
    <s v="43DU6510"/>
    <x v="8"/>
    <x v="0"/>
    <x v="0"/>
    <s v="Ultra HD/4k (3840x2160p)"/>
    <n v="24"/>
    <n v="7303.1666666700003"/>
    <n v="175276"/>
  </r>
  <r>
    <x v="17"/>
    <s v="UE32N5000"/>
    <x v="1"/>
    <x v="1"/>
    <x v="1"/>
    <s v="Full HD"/>
    <n v="24"/>
    <n v="6023.3024999999998"/>
    <n v="144559.26"/>
  </r>
  <r>
    <x v="17"/>
    <s v="55UN81006LB"/>
    <x v="4"/>
    <x v="0"/>
    <x v="2"/>
    <s v="Ultra HD/4k (3840x2160p)"/>
    <n v="23"/>
    <n v="17806.389565220001"/>
    <n v="409546.96"/>
  </r>
  <r>
    <x v="17"/>
    <s v="LD-3219"/>
    <x v="26"/>
    <x v="1"/>
    <x v="1"/>
    <s v="HD Ready"/>
    <n v="23"/>
    <n v="2946.8260869599999"/>
    <n v="67777"/>
  </r>
  <r>
    <x v="17"/>
    <s v="QE49Q80T"/>
    <x v="1"/>
    <x v="0"/>
    <x v="8"/>
    <s v="Ultra HD/4k (3840x2160p)"/>
    <n v="22"/>
    <n v="33242.96363636"/>
    <n v="731345.2"/>
  </r>
  <r>
    <x v="17"/>
    <s v="LD-3229"/>
    <x v="26"/>
    <x v="0"/>
    <x v="1"/>
    <s v="HD Ready"/>
    <n v="22"/>
    <n v="3999"/>
    <n v="87978"/>
  </r>
  <r>
    <x v="17"/>
    <s v="KDL-40WD653"/>
    <x v="21"/>
    <x v="0"/>
    <x v="4"/>
    <s v="Full HD"/>
    <n v="22"/>
    <n v="9226.2727272699995"/>
    <n v="202978"/>
  </r>
  <r>
    <x v="17"/>
    <s v="QE55LS03T"/>
    <x v="1"/>
    <x v="0"/>
    <x v="2"/>
    <s v="Ultra HD/4k (3840x2160p)"/>
    <n v="21"/>
    <n v="35390.213809519999"/>
    <n v="743194.49"/>
  </r>
  <r>
    <x v="17"/>
    <s v="43FHDT2S2SM8-S"/>
    <x v="15"/>
    <x v="0"/>
    <x v="0"/>
    <s v="Full HD"/>
    <n v="21"/>
    <n v="6503.7619047600001"/>
    <n v="136579"/>
  </r>
  <r>
    <x v="17"/>
    <s v="QE65Q80T"/>
    <x v="1"/>
    <x v="0"/>
    <x v="14"/>
    <s v="Ultra HD/4k (3840x2160p)"/>
    <n v="20"/>
    <n v="58120.618999999999"/>
    <n v="1162412.3799999999"/>
  </r>
  <r>
    <x v="17"/>
    <s v="50EP660"/>
    <x v="31"/>
    <x v="0"/>
    <x v="3"/>
    <s v="Ultra HD/4k (3840x2160p)"/>
    <n v="20"/>
    <n v="9859"/>
    <n v="197180"/>
  </r>
  <r>
    <x v="17"/>
    <s v="OLED55CX6LA"/>
    <x v="4"/>
    <x v="0"/>
    <x v="2"/>
    <s v="Ultra HD/4k (3840x2160p)"/>
    <n v="19"/>
    <n v="54701.621052629998"/>
    <n v="1039330.8"/>
  </r>
  <r>
    <x v="17"/>
    <s v="MTV-4045HT2"/>
    <x v="6"/>
    <x v="0"/>
    <x v="20"/>
    <s v="HD Ready"/>
    <n v="19"/>
    <n v="4140.5789473699997"/>
    <n v="78671"/>
  </r>
  <r>
    <x v="17"/>
    <s v="32HDT2S2"/>
    <x v="15"/>
    <x v="1"/>
    <x v="1"/>
    <s v="HD Ready"/>
    <n v="19"/>
    <n v="3067.4105263199999"/>
    <n v="58280.800000000003"/>
  </r>
  <r>
    <x v="17"/>
    <s v="50B7200UW"/>
    <x v="5"/>
    <x v="0"/>
    <x v="3"/>
    <s v="Ultra HD/4k (3840x2160p)"/>
    <n v="19"/>
    <n v="11650.30210526"/>
    <n v="221355.74"/>
  </r>
  <r>
    <x v="17"/>
    <s v="32WG965"/>
    <x v="12"/>
    <x v="0"/>
    <x v="1"/>
    <s v="HD Ready"/>
    <n v="18"/>
    <n v="4892.3338888899998"/>
    <n v="88062.01"/>
  </r>
  <r>
    <x v="17"/>
    <s v="OLED65CX6LA"/>
    <x v="4"/>
    <x v="0"/>
    <x v="14"/>
    <s v="Ultra HD/4k (3840x2160p)"/>
    <n v="18"/>
    <n v="74827.30555556"/>
    <n v="1346891.5"/>
  </r>
  <r>
    <x v="17"/>
    <s v="MTV-3250FST2"/>
    <x v="6"/>
    <x v="0"/>
    <x v="1"/>
    <s v="Full HD"/>
    <n v="18"/>
    <n v="3763.8111111100002"/>
    <n v="67748.600000000006"/>
  </r>
  <r>
    <x v="17"/>
    <s v="UA32LEZ1T2"/>
    <x v="18"/>
    <x v="1"/>
    <x v="1"/>
    <s v="HD Ready"/>
    <n v="18"/>
    <n v="3543.4444444400001"/>
    <n v="63782"/>
  </r>
  <r>
    <x v="17"/>
    <s v="32B6600PA"/>
    <x v="5"/>
    <x v="0"/>
    <x v="1"/>
    <s v="HD Ready"/>
    <n v="18"/>
    <n v="4212.69666667"/>
    <n v="75828.539999999994"/>
  </r>
  <r>
    <x v="17"/>
    <s v="MTV-3234LT2"/>
    <x v="6"/>
    <x v="1"/>
    <x v="1"/>
    <s v="HD Ready"/>
    <n v="18"/>
    <n v="2582.49111111"/>
    <n v="46484.84"/>
  </r>
  <r>
    <x v="17"/>
    <s v="40F710KB"/>
    <x v="3"/>
    <x v="0"/>
    <x v="4"/>
    <s v="Full HD"/>
    <n v="17"/>
    <n v="7604.2941176499999"/>
    <n v="129273"/>
  </r>
  <r>
    <x v="17"/>
    <s v="KD-55XH9096"/>
    <x v="21"/>
    <x v="0"/>
    <x v="2"/>
    <s v="Ultra HD/4k (3840x2160p)"/>
    <n v="17"/>
    <n v="33612.747058820001"/>
    <n v="571416.69999999995"/>
  </r>
  <r>
    <x v="17"/>
    <s v="QE65Q77T"/>
    <x v="1"/>
    <x v="0"/>
    <x v="14"/>
    <s v="Ultra HD/4k (3840x2160p)"/>
    <n v="17"/>
    <n v="46098.791176469997"/>
    <n v="783679.45"/>
  </r>
  <r>
    <x v="17"/>
    <s v="49NANO866NA"/>
    <x v="4"/>
    <x v="0"/>
    <x v="8"/>
    <s v="Ultra HD/4k (3840x2160p)"/>
    <n v="17"/>
    <n v="25642.517647060002"/>
    <n v="435922.8"/>
  </r>
  <r>
    <x v="17"/>
    <s v="32HE5HDT"/>
    <x v="19"/>
    <x v="1"/>
    <x v="1"/>
    <s v="HD Ready"/>
    <n v="17"/>
    <n v="2857.5882352899998"/>
    <n v="48579"/>
  </r>
  <r>
    <x v="17"/>
    <s v="TX-40GXR700"/>
    <x v="22"/>
    <x v="0"/>
    <x v="4"/>
    <s v="Ultra HD/4k (3840x2160p)"/>
    <n v="17"/>
    <n v="7581.35294118"/>
    <n v="128883"/>
  </r>
  <r>
    <x v="17"/>
    <s v="MTV-2445HST2"/>
    <x v="6"/>
    <x v="0"/>
    <x v="6"/>
    <s v="HD Ready"/>
    <n v="16"/>
    <n v="2998.9937500000001"/>
    <n v="47983.9"/>
  </r>
  <r>
    <x v="17"/>
    <s v="QE50LS03T"/>
    <x v="1"/>
    <x v="0"/>
    <x v="3"/>
    <s v="Ultra HD/4k (3840x2160p)"/>
    <n v="16"/>
    <n v="29852.337500000001"/>
    <n v="477637.4"/>
  </r>
  <r>
    <x v="17"/>
    <s v="55UHDT2S2SM8-S"/>
    <x v="15"/>
    <x v="0"/>
    <x v="2"/>
    <s v="Ultra HD/4k (3840x2160p)"/>
    <n v="16"/>
    <n v="9159.6962500000009"/>
    <n v="146555.14000000001"/>
  </r>
  <r>
    <x v="17"/>
    <s v="TX-49GXR600"/>
    <x v="22"/>
    <x v="0"/>
    <x v="8"/>
    <s v="Ultra HD/4k (3840x2160p)"/>
    <n v="16"/>
    <n v="11249"/>
    <n v="179984"/>
  </r>
  <r>
    <x v="17"/>
    <s v="40BF500S"/>
    <x v="9"/>
    <x v="0"/>
    <x v="4"/>
    <s v="Full HD"/>
    <n v="16"/>
    <n v="4754"/>
    <n v="76064"/>
  </r>
  <r>
    <x v="17"/>
    <s v="24WB865"/>
    <x v="12"/>
    <x v="1"/>
    <x v="31"/>
    <s v="HD Ready"/>
    <n v="16"/>
    <n v="2436.5"/>
    <n v="38984"/>
  </r>
  <r>
    <x v="17"/>
    <s v="43UHDT2S2SA9"/>
    <x v="15"/>
    <x v="0"/>
    <x v="0"/>
    <s v="Full HD"/>
    <n v="15"/>
    <n v="7599"/>
    <n v="113985"/>
  </r>
  <r>
    <x v="17"/>
    <s v="55U8QF"/>
    <x v="5"/>
    <x v="0"/>
    <x v="10"/>
    <s v="Ultra HD/4k (3840x2160p)"/>
    <n v="15"/>
    <n v="28258.066666670002"/>
    <n v="423871"/>
  </r>
  <r>
    <x v="17"/>
    <s v="UA32LES1T2"/>
    <x v="18"/>
    <x v="1"/>
    <x v="1"/>
    <s v="HD Ready"/>
    <n v="15"/>
    <n v="3220.1373333299998"/>
    <n v="48302.06"/>
  </r>
  <r>
    <x v="17"/>
    <s v="QE65Q95T"/>
    <x v="1"/>
    <x v="0"/>
    <x v="14"/>
    <s v="Ultra HD/4k (3840x2160p)"/>
    <n v="15"/>
    <n v="74999.72"/>
    <n v="1124995.8"/>
  </r>
  <r>
    <x v="17"/>
    <s v="UE65TU7100"/>
    <x v="1"/>
    <x v="0"/>
    <x v="14"/>
    <s v="Ultra HD/4k (3840x2160p)"/>
    <n v="15"/>
    <n v="27507.453333329999"/>
    <n v="412611.8"/>
  </r>
  <r>
    <x v="17"/>
    <s v="LED-32D5000 SMART + T2"/>
    <x v="2"/>
    <x v="0"/>
    <x v="1"/>
    <s v="HD Ready"/>
    <n v="15"/>
    <n v="3600.7066666699998"/>
    <n v="54010.6"/>
  </r>
  <r>
    <x v="17"/>
    <s v="28TL510V"/>
    <x v="4"/>
    <x v="1"/>
    <x v="7"/>
    <s v="HD Ready"/>
    <n v="15"/>
    <n v="3999.4733333300001"/>
    <n v="59992.1"/>
  </r>
  <r>
    <x v="17"/>
    <s v="LED-43D5000 SMART + T2"/>
    <x v="2"/>
    <x v="0"/>
    <x v="0"/>
    <s v="Full HD"/>
    <n v="15"/>
    <n v="5688.9533333299996"/>
    <n v="85334.3"/>
  </r>
  <r>
    <x v="17"/>
    <s v="32AS3HDT"/>
    <x v="19"/>
    <x v="1"/>
    <x v="1"/>
    <s v="HD Ready"/>
    <n v="15"/>
    <n v="2914.6666666699998"/>
    <n v="43720"/>
  </r>
  <r>
    <x v="17"/>
    <s v="TX-32FR250"/>
    <x v="22"/>
    <x v="1"/>
    <x v="1"/>
    <s v="HD Ready"/>
    <n v="15"/>
    <n v="3954.7333333299998"/>
    <n v="59321"/>
  </r>
  <r>
    <x v="17"/>
    <s v="32PFS6402"/>
    <x v="23"/>
    <x v="0"/>
    <x v="1"/>
    <s v="Full HD"/>
    <n v="15"/>
    <n v="8157.8466666699996"/>
    <n v="122367.7"/>
  </r>
  <r>
    <x v="17"/>
    <s v="40WG965"/>
    <x v="12"/>
    <x v="0"/>
    <x v="4"/>
    <s v="Full HD"/>
    <n v="14"/>
    <n v="6994.0642857100001"/>
    <n v="97916.9"/>
  </r>
  <r>
    <x v="17"/>
    <s v="43F8000T"/>
    <x v="28"/>
    <x v="1"/>
    <x v="0"/>
    <s v="Full HD"/>
    <n v="14"/>
    <n v="4655.1578571399996"/>
    <n v="65172.21"/>
  </r>
  <r>
    <x v="17"/>
    <s v="32SH1"/>
    <x v="24"/>
    <x v="0"/>
    <x v="1"/>
    <s v="HD Ready"/>
    <n v="14"/>
    <n v="3409.3571428599998"/>
    <n v="47731"/>
  </r>
  <r>
    <x v="17"/>
    <s v="L24HD21B"/>
    <x v="16"/>
    <x v="1"/>
    <x v="6"/>
    <s v="HD Ready"/>
    <n v="14"/>
    <n v="2891.9021428599999"/>
    <n v="40486.629999999997"/>
  </r>
  <r>
    <x v="17"/>
    <s v="LE43DF3000"/>
    <x v="8"/>
    <x v="1"/>
    <x v="0"/>
    <s v="Full HD"/>
    <n v="14"/>
    <n v="5173.085"/>
    <n v="72423.19"/>
  </r>
  <r>
    <x v="17"/>
    <s v="40AS3FHDTA1"/>
    <x v="19"/>
    <x v="0"/>
    <x v="4"/>
    <s v="Full HD"/>
    <n v="14"/>
    <n v="5443.4285714300004"/>
    <n v="76208"/>
  </r>
  <r>
    <x v="17"/>
    <s v="KDL-43WF804"/>
    <x v="21"/>
    <x v="0"/>
    <x v="0"/>
    <s v="Full HD"/>
    <n v="14"/>
    <n v="11284.714285710001"/>
    <n v="157986"/>
  </r>
  <r>
    <x v="17"/>
    <s v="55BL2E"/>
    <x v="25"/>
    <x v="0"/>
    <x v="2"/>
    <s v="Ultra HD/4k (3840x2160p)"/>
    <n v="13"/>
    <n v="10155.92307692"/>
    <n v="132027"/>
  </r>
  <r>
    <x v="17"/>
    <s v="40A5600F"/>
    <x v="5"/>
    <x v="0"/>
    <x v="4"/>
    <s v="Full HD"/>
    <n v="13"/>
    <n v="6700.9492307700002"/>
    <n v="87112.34"/>
  </r>
  <r>
    <x v="17"/>
    <s v="UE65TU8000"/>
    <x v="1"/>
    <x v="0"/>
    <x v="14"/>
    <s v="Ultra HD/4k (3840x2160p)"/>
    <n v="13"/>
    <n v="28756.21384615"/>
    <n v="373830.78"/>
  </r>
  <r>
    <x v="17"/>
    <s v="65U700GU"/>
    <x v="3"/>
    <x v="0"/>
    <x v="14"/>
    <s v="Ultra HD/4k (3840x2160p)"/>
    <n v="13"/>
    <n v="18183.758461540001"/>
    <n v="236388.86"/>
  </r>
  <r>
    <x v="17"/>
    <s v="KDL-32WD603"/>
    <x v="21"/>
    <x v="0"/>
    <x v="1"/>
    <s v="HD Ready"/>
    <n v="13"/>
    <n v="7999.2769230800004"/>
    <n v="103990.6"/>
  </r>
  <r>
    <x v="17"/>
    <s v="40F510KD"/>
    <x v="3"/>
    <x v="1"/>
    <x v="4"/>
    <s v="Full HD"/>
    <n v="12"/>
    <n v="5105.5083333299999"/>
    <n v="61266.1"/>
  </r>
  <r>
    <x v="17"/>
    <s v="43FE265"/>
    <x v="12"/>
    <x v="0"/>
    <x v="0"/>
    <s v="Full HD"/>
    <n v="12"/>
    <n v="7044.1666666700003"/>
    <n v="84530"/>
  </r>
  <r>
    <x v="17"/>
    <s v="24PFS6805"/>
    <x v="23"/>
    <x v="0"/>
    <x v="6"/>
    <s v="Full HD"/>
    <n v="12"/>
    <n v="5299"/>
    <n v="63588"/>
  </r>
  <r>
    <x v="17"/>
    <s v="OLED55B9SLA"/>
    <x v="4"/>
    <x v="0"/>
    <x v="2"/>
    <s v="Ultra HD/4k (3840x2160p)"/>
    <n v="12"/>
    <n v="46332.480000000003"/>
    <n v="555989.76000000001"/>
  </r>
  <r>
    <x v="17"/>
    <s v="A32HD400T2S"/>
    <x v="11"/>
    <x v="0"/>
    <x v="1"/>
    <s v="HD Ready"/>
    <n v="12"/>
    <n v="3550"/>
    <n v="42600"/>
  </r>
  <r>
    <x v="17"/>
    <s v="32W2963"/>
    <x v="7"/>
    <x v="0"/>
    <x v="1"/>
    <s v="HD Ready"/>
    <n v="12"/>
    <n v="4481"/>
    <n v="53772"/>
  </r>
  <r>
    <x v="17"/>
    <s v="UE70TU7100"/>
    <x v="1"/>
    <x v="0"/>
    <x v="16"/>
    <s v="Ultra HD/4k (3840x2160p)"/>
    <n v="12"/>
    <n v="32669.598333329999"/>
    <n v="392035.18"/>
  </r>
  <r>
    <x v="17"/>
    <s v="MTV-4350FST2"/>
    <x v="6"/>
    <x v="0"/>
    <x v="0"/>
    <s v="Full HD"/>
    <n v="12"/>
    <n v="6026.6949999999997"/>
    <n v="72320.34"/>
  </r>
  <r>
    <x v="17"/>
    <s v="55U800"/>
    <x v="3"/>
    <x v="0"/>
    <x v="2"/>
    <s v="Ultra HD/4k (3840x2160p)"/>
    <n v="12"/>
    <n v="15047.41666667"/>
    <n v="180569"/>
  </r>
  <r>
    <x v="17"/>
    <s v="40DF5502"/>
    <x v="8"/>
    <x v="0"/>
    <x v="4"/>
    <s v="Full HD"/>
    <n v="12"/>
    <n v="5161.82"/>
    <n v="61941.84"/>
  </r>
  <r>
    <x v="17"/>
    <s v="49UM7100PLB"/>
    <x v="4"/>
    <x v="0"/>
    <x v="8"/>
    <s v="Ultra HD/4k (3840x2160p)"/>
    <n v="12"/>
    <n v="13052.475"/>
    <n v="156629.70000000001"/>
  </r>
  <r>
    <x v="17"/>
    <s v="43Q3 AI"/>
    <x v="10"/>
    <x v="0"/>
    <x v="0"/>
    <s v="Ultra HD/4k (3840x2160p)"/>
    <n v="12"/>
    <n v="5783.25"/>
    <n v="69399"/>
  </r>
  <r>
    <x v="17"/>
    <s v="L43FHD20B"/>
    <x v="16"/>
    <x v="1"/>
    <x v="0"/>
    <s v="Full HD"/>
    <n v="12"/>
    <n v="7448.7858333300001"/>
    <n v="89385.43"/>
  </r>
  <r>
    <x v="17"/>
    <s v="32H600KD"/>
    <x v="3"/>
    <x v="0"/>
    <x v="1"/>
    <s v="HD Ready"/>
    <n v="11"/>
    <n v="4560.1818181799999"/>
    <n v="50162"/>
  </r>
  <r>
    <x v="17"/>
    <s v="RT9FHD40"/>
    <x v="44"/>
    <x v="0"/>
    <x v="15"/>
    <s v="Full HD"/>
    <n v="11"/>
    <n v="5680.8181818200001"/>
    <n v="62489"/>
  </r>
  <r>
    <x v="17"/>
    <s v="GT9HD32"/>
    <x v="33"/>
    <x v="0"/>
    <x v="1"/>
    <s v="HD Ready"/>
    <n v="11"/>
    <n v="3781"/>
    <n v="41591"/>
  </r>
  <r>
    <x v="17"/>
    <s v="55UM7050PLC"/>
    <x v="4"/>
    <x v="0"/>
    <x v="2"/>
    <s v="Ultra HD/4k (3840x2160p)"/>
    <n v="11"/>
    <n v="14985.25454545"/>
    <n v="164837.79999999999"/>
  </r>
  <r>
    <x v="17"/>
    <s v="50UN81006LB"/>
    <x v="4"/>
    <x v="0"/>
    <x v="3"/>
    <s v="Ultra HD/4k (3840x2160p)"/>
    <n v="11"/>
    <n v="16822.240000000002"/>
    <n v="185044.64"/>
  </r>
  <r>
    <x v="17"/>
    <s v="49UN73906LE"/>
    <x v="4"/>
    <x v="0"/>
    <x v="8"/>
    <s v="Ultra HD/4k (3840x2160p)"/>
    <n v="11"/>
    <n v="15381.36363636"/>
    <n v="169195"/>
  </r>
  <r>
    <x v="17"/>
    <s v="UE75TU7100"/>
    <x v="1"/>
    <x v="0"/>
    <x v="17"/>
    <s v="Ultra HD/4k (3840x2160p)"/>
    <n v="11"/>
    <n v="40701.218181819997"/>
    <n v="447713.4"/>
  </r>
  <r>
    <x v="17"/>
    <s v="UA24LEZ1T2S"/>
    <x v="18"/>
    <x v="0"/>
    <x v="6"/>
    <s v="HD Ready"/>
    <n v="11"/>
    <n v="3317.2936363600002"/>
    <n v="36490.230000000003"/>
  </r>
  <r>
    <x v="17"/>
    <s v="2T-C32BD1X"/>
    <x v="25"/>
    <x v="0"/>
    <x v="1"/>
    <s v="HD Ready"/>
    <n v="11"/>
    <n v="3527.7272727300001"/>
    <n v="38805"/>
  </r>
  <r>
    <x v="17"/>
    <s v="TV32-HS2G"/>
    <x v="17"/>
    <x v="0"/>
    <x v="1"/>
    <s v="HD Ready"/>
    <n v="11"/>
    <n v="5590.5090909099999"/>
    <n v="61495.6"/>
  </r>
  <r>
    <x v="17"/>
    <s v="32PHS4503"/>
    <x v="23"/>
    <x v="1"/>
    <x v="1"/>
    <s v="HD Ready"/>
    <n v="11"/>
    <n v="4561.3636363599999"/>
    <n v="50175"/>
  </r>
  <r>
    <x v="17"/>
    <s v="65A7400F"/>
    <x v="5"/>
    <x v="0"/>
    <x v="14"/>
    <s v="Ultra HD/4k (3840x2160p)"/>
    <n v="10"/>
    <n v="21145.43"/>
    <n v="211454.3"/>
  </r>
  <r>
    <x v="17"/>
    <s v="UA39HD19T2S"/>
    <x v="18"/>
    <x v="0"/>
    <x v="20"/>
    <s v="HD Ready"/>
    <n v="10"/>
    <n v="4791.8050000000003"/>
    <n v="47918.05"/>
  </r>
  <r>
    <x v="17"/>
    <s v="65NANO866NA"/>
    <x v="4"/>
    <x v="0"/>
    <x v="14"/>
    <s v="Ultra HD/4k (3840x2160p)"/>
    <n v="10"/>
    <n v="42996.05"/>
    <n v="429960.5"/>
  </r>
  <r>
    <x v="17"/>
    <s v="55SM8050PLC"/>
    <x v="4"/>
    <x v="0"/>
    <x v="2"/>
    <s v="Ultra HD/4k (3840x2160p)"/>
    <n v="10"/>
    <n v="22798.993999999999"/>
    <n v="227989.94"/>
  </r>
  <r>
    <x v="17"/>
    <s v="QE43LS03T"/>
    <x v="1"/>
    <x v="0"/>
    <x v="0"/>
    <s v="Ultra HD/4k (3840x2160p)"/>
    <n v="10"/>
    <n v="25285.45"/>
    <n v="252854.5"/>
  </r>
  <r>
    <x v="17"/>
    <s v="MTV-5050UST2"/>
    <x v="6"/>
    <x v="0"/>
    <x v="3"/>
    <s v="Ultra HD/4k (3840x2160p)"/>
    <n v="10"/>
    <n v="7259"/>
    <n v="72590"/>
  </r>
  <r>
    <x v="17"/>
    <s v="40FE966"/>
    <x v="12"/>
    <x v="0"/>
    <x v="15"/>
    <s v="Full HD"/>
    <n v="10"/>
    <n v="5699"/>
    <n v="56990"/>
  </r>
  <r>
    <x v="17"/>
    <s v="UA43LEP1UHD9"/>
    <x v="18"/>
    <x v="0"/>
    <x v="0"/>
    <s v="Full HD"/>
    <n v="10"/>
    <n v="6720.7259999999997"/>
    <n v="67207.259999999995"/>
  </r>
  <r>
    <x v="17"/>
    <s v="32WE966"/>
    <x v="12"/>
    <x v="0"/>
    <x v="5"/>
    <s v="HD Ready"/>
    <n v="10"/>
    <n v="3999"/>
    <n v="39990"/>
  </r>
  <r>
    <x v="17"/>
    <s v="S50UHD20B"/>
    <x v="16"/>
    <x v="0"/>
    <x v="3"/>
    <s v="Ultra HD/4k (3840x2160p)"/>
    <n v="10"/>
    <n v="9299.0079999999998"/>
    <n v="92990.080000000002"/>
  </r>
  <r>
    <x v="17"/>
    <s v="55EP640"/>
    <x v="31"/>
    <x v="0"/>
    <x v="2"/>
    <s v="Ultra HD/4k (3840x2160p)"/>
    <n v="10"/>
    <n v="12064.4"/>
    <n v="120644"/>
  </r>
  <r>
    <x v="17"/>
    <s v="H43B7500"/>
    <x v="5"/>
    <x v="0"/>
    <x v="0"/>
    <s v="Ultra HD/4k (3840x2160p)"/>
    <n v="10"/>
    <n v="8467.9519999999993"/>
    <n v="84679.52"/>
  </r>
  <r>
    <x v="17"/>
    <s v="KDL-32WD756"/>
    <x v="21"/>
    <x v="0"/>
    <x v="1"/>
    <s v="Full HD"/>
    <n v="10"/>
    <n v="10704.091"/>
    <n v="107040.91"/>
  </r>
  <r>
    <x v="17"/>
    <s v="MTV-3231LTA2"/>
    <x v="6"/>
    <x v="0"/>
    <x v="1"/>
    <s v="HD Ready"/>
    <n v="9"/>
    <n v="3411.8888888900001"/>
    <n v="30707"/>
  </r>
  <r>
    <x v="17"/>
    <s v="43A7300F"/>
    <x v="5"/>
    <x v="0"/>
    <x v="0"/>
    <s v="Ultra HD/4k (3840x2160p)"/>
    <n v="9"/>
    <n v="9199.7999999999993"/>
    <n v="82798.2"/>
  </r>
  <r>
    <x v="17"/>
    <s v="32HQ92T2"/>
    <x v="30"/>
    <x v="1"/>
    <x v="1"/>
    <s v="HD Ready"/>
    <n v="9"/>
    <n v="2599"/>
    <n v="23391"/>
  </r>
  <r>
    <x v="17"/>
    <s v="40BF400"/>
    <x v="9"/>
    <x v="1"/>
    <x v="4"/>
    <s v="Full HD"/>
    <n v="9"/>
    <n v="3999"/>
    <n v="35991"/>
  </r>
  <r>
    <x v="17"/>
    <s v="GTV24T2"/>
    <x v="33"/>
    <x v="1"/>
    <x v="6"/>
    <s v="HD Ready"/>
    <n v="9"/>
    <n v="2165.3911111100001"/>
    <n v="19488.52"/>
  </r>
  <r>
    <x v="17"/>
    <s v="32FR55WU"/>
    <x v="3"/>
    <x v="0"/>
    <x v="1"/>
    <s v="Full HD"/>
    <n v="9"/>
    <n v="4921.7777777800002"/>
    <n v="44296"/>
  </r>
  <r>
    <x v="17"/>
    <s v="55EP660"/>
    <x v="31"/>
    <x v="0"/>
    <x v="2"/>
    <s v="Ultra HD/4k (3840x2160p)"/>
    <n v="9"/>
    <n v="11376.77777778"/>
    <n v="102391"/>
  </r>
  <r>
    <x v="17"/>
    <s v="43PUS7304"/>
    <x v="23"/>
    <x v="0"/>
    <x v="0"/>
    <s v="Ultra HD/4k (3840x2160p)"/>
    <n v="9"/>
    <n v="14013.11111111"/>
    <n v="126118"/>
  </r>
  <r>
    <x v="17"/>
    <s v="49SM9000PLA"/>
    <x v="4"/>
    <x v="0"/>
    <x v="8"/>
    <s v="Ultra HD/4k (3840x2160p)"/>
    <n v="9"/>
    <n v="27247.88"/>
    <n v="245230.92"/>
  </r>
  <r>
    <x v="17"/>
    <s v="QE55Q67R"/>
    <x v="1"/>
    <x v="0"/>
    <x v="2"/>
    <s v="Ultra HD/4k (3840x2160p)"/>
    <n v="9"/>
    <n v="25870.19555556"/>
    <n v="232831.76"/>
  </r>
  <r>
    <x v="17"/>
    <s v="39AS1HDT"/>
    <x v="19"/>
    <x v="1"/>
    <x v="20"/>
    <s v="HD Ready"/>
    <n v="9"/>
    <n v="3987.3333333300002"/>
    <n v="35886"/>
  </r>
  <r>
    <x v="17"/>
    <s v="KDL-32RE303"/>
    <x v="21"/>
    <x v="1"/>
    <x v="1"/>
    <s v="HD Ready"/>
    <n v="9"/>
    <n v="5854.5555555600004"/>
    <n v="52691"/>
  </r>
  <r>
    <x v="17"/>
    <s v="32HTF20"/>
    <x v="20"/>
    <x v="1"/>
    <x v="1"/>
    <s v="HD Ready"/>
    <n v="8"/>
    <n v="2836.5"/>
    <n v="22692"/>
  </r>
  <r>
    <x v="17"/>
    <s v="50PUS8545"/>
    <x v="23"/>
    <x v="0"/>
    <x v="3"/>
    <s v="Ultra HD/4k (3840x2160p)"/>
    <n v="8"/>
    <n v="21701.4"/>
    <n v="173611.2"/>
  </r>
  <r>
    <x v="17"/>
    <s v="A39HD400T2"/>
    <x v="11"/>
    <x v="1"/>
    <x v="20"/>
    <s v="HD Ready"/>
    <n v="8"/>
    <n v="4024.75"/>
    <n v="32198"/>
  </r>
  <r>
    <x v="17"/>
    <s v="70UN71006LA"/>
    <x v="4"/>
    <x v="0"/>
    <x v="16"/>
    <s v="Ultra HD/4k (3840x2160p)"/>
    <n v="8"/>
    <n v="32454.625"/>
    <n v="259637"/>
  </r>
  <r>
    <x v="17"/>
    <s v="KD-65XH8096"/>
    <x v="21"/>
    <x v="0"/>
    <x v="14"/>
    <s v="Ultra HD/4k (3840x2160p)"/>
    <n v="8"/>
    <n v="33991.362500000003"/>
    <n v="271930.90000000002"/>
  </r>
  <r>
    <x v="17"/>
    <s v="QE55Q95T"/>
    <x v="1"/>
    <x v="0"/>
    <x v="2"/>
    <s v="Ultra HD/4k (3840x2160p)"/>
    <n v="8"/>
    <n v="59374.224999999999"/>
    <n v="474993.8"/>
  </r>
  <r>
    <x v="17"/>
    <s v="55NANO916NA"/>
    <x v="4"/>
    <x v="0"/>
    <x v="2"/>
    <s v="Ultra HD/4k (3840x2160p)"/>
    <n v="8"/>
    <n v="34198.997499999998"/>
    <n v="273591.98"/>
  </r>
  <r>
    <x v="17"/>
    <s v="QE75Q80T"/>
    <x v="1"/>
    <x v="0"/>
    <x v="17"/>
    <s v="Ultra HD/4k (3840x2160p)"/>
    <n v="8"/>
    <n v="79999.112500000003"/>
    <n v="639992.9"/>
  </r>
  <r>
    <x v="17"/>
    <s v="65U800"/>
    <x v="3"/>
    <x v="0"/>
    <x v="14"/>
    <s v="Ultra HD/4k (3840x2160p)"/>
    <n v="8"/>
    <n v="21355.599999999999"/>
    <n v="170844.79999999999"/>
  </r>
  <r>
    <x v="17"/>
    <s v="40F700"/>
    <x v="3"/>
    <x v="0"/>
    <x v="4"/>
    <s v="Full HD"/>
    <n v="8"/>
    <n v="6459.625"/>
    <n v="51677"/>
  </r>
  <r>
    <x v="17"/>
    <s v="A43FHD200T2"/>
    <x v="11"/>
    <x v="1"/>
    <x v="0"/>
    <s v="Full HD"/>
    <n v="8"/>
    <n v="4943.9425000000001"/>
    <n v="39551.54"/>
  </r>
  <r>
    <x v="17"/>
    <s v="A24HD200T2"/>
    <x v="11"/>
    <x v="1"/>
    <x v="6"/>
    <s v="HD Ready"/>
    <n v="8"/>
    <n v="2852.8825000000002"/>
    <n v="22823.06"/>
  </r>
  <r>
    <x v="17"/>
    <s v="LD-2429"/>
    <x v="26"/>
    <x v="0"/>
    <x v="6"/>
    <s v="HD Ready"/>
    <n v="8"/>
    <n v="3013.125"/>
    <n v="24105"/>
  </r>
  <r>
    <x v="17"/>
    <s v="LE-50F2UHDS"/>
    <x v="14"/>
    <x v="0"/>
    <x v="3"/>
    <s v="Full HD"/>
    <n v="8"/>
    <n v="6991.5"/>
    <n v="55932"/>
  </r>
  <r>
    <x v="17"/>
    <s v="KD-43XG7096"/>
    <x v="21"/>
    <x v="0"/>
    <x v="0"/>
    <s v="Ultra HD/4k (3840x2160p)"/>
    <n v="8"/>
    <n v="13644.125"/>
    <n v="109153"/>
  </r>
  <r>
    <x v="17"/>
    <s v="55DU6510"/>
    <x v="8"/>
    <x v="0"/>
    <x v="2"/>
    <s v="Ultra HD/4k (3840x2160p)"/>
    <n v="8"/>
    <n v="10495.43375"/>
    <n v="83963.47"/>
  </r>
  <r>
    <x v="17"/>
    <s v="50PUS6754"/>
    <x v="23"/>
    <x v="0"/>
    <x v="3"/>
    <s v="Ultra HD/4k (3840x2160p)"/>
    <n v="8"/>
    <n v="14278.395"/>
    <n v="114227.16"/>
  </r>
  <r>
    <x v="17"/>
    <s v="32HE5606"/>
    <x v="27"/>
    <x v="0"/>
    <x v="1"/>
    <s v="HD Ready"/>
    <n v="8"/>
    <n v="4999"/>
    <n v="39992"/>
  </r>
  <r>
    <x v="17"/>
    <s v="KDL-49WF805"/>
    <x v="21"/>
    <x v="0"/>
    <x v="8"/>
    <s v="Full HD"/>
    <n v="8"/>
    <n v="15632.25"/>
    <n v="125058"/>
  </r>
  <r>
    <x v="17"/>
    <s v="22DF4530"/>
    <x v="9"/>
    <x v="1"/>
    <x v="12"/>
    <s v="Full HD"/>
    <n v="8"/>
    <n v="1849.625"/>
    <n v="14797"/>
  </r>
  <r>
    <x v="17"/>
    <s v="KD-55XH9505"/>
    <x v="21"/>
    <x v="0"/>
    <x v="2"/>
    <s v="Ultra HD/4k (3840x2160p)"/>
    <n v="7"/>
    <n v="55919"/>
    <n v="391433"/>
  </r>
  <r>
    <x v="17"/>
    <s v="50UN965"/>
    <x v="12"/>
    <x v="0"/>
    <x v="3"/>
    <s v="Ultra HD/4k (3840x2160p)"/>
    <n v="7"/>
    <n v="10297.71714286"/>
    <n v="72084.02"/>
  </r>
  <r>
    <x v="17"/>
    <s v="43PFS5505"/>
    <x v="23"/>
    <x v="1"/>
    <x v="0"/>
    <s v="Full HD"/>
    <n v="7"/>
    <n v="7785.8571428599998"/>
    <n v="54501"/>
  </r>
  <r>
    <x v="17"/>
    <s v="LT-55MU508"/>
    <x v="13"/>
    <x v="0"/>
    <x v="2"/>
    <s v="Ultra HD/4k (3840x2160p)"/>
    <n v="7"/>
    <n v="10623.285714289999"/>
    <n v="74363"/>
  </r>
  <r>
    <x v="17"/>
    <s v="50UN74006LB"/>
    <x v="4"/>
    <x v="0"/>
    <x v="3"/>
    <s v="Ultra HD/4k (3840x2160p)"/>
    <n v="7"/>
    <n v="15256"/>
    <n v="106792"/>
  </r>
  <r>
    <x v="17"/>
    <s v="UA43LEF1T2S"/>
    <x v="18"/>
    <x v="0"/>
    <x v="0"/>
    <s v="Full HD"/>
    <n v="7"/>
    <n v="6613.4757142899998"/>
    <n v="46294.33"/>
  </r>
  <r>
    <x v="17"/>
    <s v="50BL5E"/>
    <x v="25"/>
    <x v="0"/>
    <x v="3"/>
    <s v="Ultra HD/4k (3840x2160p)"/>
    <n v="7"/>
    <n v="11160.714285710001"/>
    <n v="78125"/>
  </r>
  <r>
    <x v="17"/>
    <s v="43E6 AI"/>
    <x v="10"/>
    <x v="0"/>
    <x v="0"/>
    <s v="Full HD"/>
    <n v="7"/>
    <n v="8764.2457142900003"/>
    <n v="61349.72"/>
  </r>
  <r>
    <x v="17"/>
    <s v="L55UHD21B"/>
    <x v="16"/>
    <x v="1"/>
    <x v="2"/>
    <s v="Ultra HD/4k (3840x2160p)"/>
    <n v="7"/>
    <n v="9999.0071428600004"/>
    <n v="69993.05"/>
  </r>
  <r>
    <x v="17"/>
    <s v="QE65Q77R"/>
    <x v="1"/>
    <x v="0"/>
    <x v="14"/>
    <s v="Ultra HD/4k (3840x2160p)"/>
    <n v="7"/>
    <n v="46826.285714290003"/>
    <n v="327784"/>
  </r>
  <r>
    <x v="17"/>
    <s v="MTV-3234LTA2"/>
    <x v="6"/>
    <x v="0"/>
    <x v="1"/>
    <s v="HD Ready"/>
    <n v="7"/>
    <n v="3484.7142857099998"/>
    <n v="24393"/>
  </r>
  <r>
    <x v="17"/>
    <s v="UE50NU7090"/>
    <x v="1"/>
    <x v="0"/>
    <x v="3"/>
    <s v="Ultra HD/4k (3840x2160p)"/>
    <n v="7"/>
    <n v="13856.91428571"/>
    <n v="96998.399999999994"/>
  </r>
  <r>
    <x v="17"/>
    <s v="58PUS8545"/>
    <x v="23"/>
    <x v="0"/>
    <x v="13"/>
    <s v="Ultra HD/4k (3840x2160p)"/>
    <n v="6"/>
    <n v="25221.956666670001"/>
    <n v="151331.74"/>
  </r>
  <r>
    <x v="17"/>
    <s v="GTHD32T2"/>
    <x v="33"/>
    <x v="1"/>
    <x v="1"/>
    <s v="HD Ready"/>
    <n v="6"/>
    <n v="2969.0183333300001"/>
    <n v="17814.11"/>
  </r>
  <r>
    <x v="17"/>
    <s v="KD-49XH9505"/>
    <x v="21"/>
    <x v="0"/>
    <x v="8"/>
    <s v="Ultra HD/4k (3840x2160p)"/>
    <n v="6"/>
    <n v="44310.763333329996"/>
    <n v="265864.58"/>
  </r>
  <r>
    <x v="17"/>
    <s v="75UM7050PLA"/>
    <x v="4"/>
    <x v="0"/>
    <x v="17"/>
    <s v="Ultra HD/4k (3840x2160p)"/>
    <n v="6"/>
    <n v="36009.60333333"/>
    <n v="216057.62"/>
  </r>
  <r>
    <x v="17"/>
    <s v="65UN74006LB"/>
    <x v="4"/>
    <x v="0"/>
    <x v="14"/>
    <s v="Ultra HD/4k (3840x2160p)"/>
    <n v="6"/>
    <n v="27766.41666667"/>
    <n v="166598.5"/>
  </r>
  <r>
    <x v="17"/>
    <s v="A32HD300T2S"/>
    <x v="11"/>
    <x v="0"/>
    <x v="1"/>
    <s v="HD Ready"/>
    <n v="6"/>
    <n v="3577"/>
    <n v="21462"/>
  </r>
  <r>
    <x v="17"/>
    <s v="UA32HD19T2"/>
    <x v="18"/>
    <x v="1"/>
    <x v="1"/>
    <s v="HD Ready"/>
    <n v="6"/>
    <n v="3083.8333333300002"/>
    <n v="18503"/>
  </r>
  <r>
    <x v="17"/>
    <s v="A32HD300T2"/>
    <x v="11"/>
    <x v="1"/>
    <x v="1"/>
    <s v="HD Ready"/>
    <n v="6"/>
    <n v="2665.96666667"/>
    <n v="15995.8"/>
  </r>
  <r>
    <x v="17"/>
    <s v="QE75Q60T"/>
    <x v="1"/>
    <x v="0"/>
    <x v="17"/>
    <s v="Ultra HD/4k (3840x2160p)"/>
    <n v="6"/>
    <n v="58332.511666669998"/>
    <n v="349995.07"/>
  </r>
  <r>
    <x v="17"/>
    <s v="32FQ1920T2"/>
    <x v="32"/>
    <x v="1"/>
    <x v="1"/>
    <s v="Full HD"/>
    <n v="6"/>
    <n v="3467.5749999999998"/>
    <n v="20805.45"/>
  </r>
  <r>
    <x v="17"/>
    <s v="S55UHD20B"/>
    <x v="16"/>
    <x v="0"/>
    <x v="2"/>
    <s v="Ultra HD/4k (3840x2160p)"/>
    <n v="6"/>
    <n v="10499"/>
    <n v="62994"/>
  </r>
  <r>
    <x v="17"/>
    <s v="22FQ92T2"/>
    <x v="30"/>
    <x v="1"/>
    <x v="11"/>
    <s v="Full HD"/>
    <n v="6"/>
    <n v="1964.5"/>
    <n v="11787"/>
  </r>
  <r>
    <x v="17"/>
    <s v="75PUS7354"/>
    <x v="23"/>
    <x v="0"/>
    <x v="17"/>
    <s v="Ultra HD/4k (3840x2160p)"/>
    <n v="6"/>
    <n v="34909"/>
    <n v="209454"/>
  </r>
  <r>
    <x v="17"/>
    <s v="H50B7100"/>
    <x v="5"/>
    <x v="0"/>
    <x v="3"/>
    <s v="Ultra HD/4k (3840x2160p)"/>
    <n v="6"/>
    <n v="8617.2683333299992"/>
    <n v="51703.61"/>
  </r>
  <r>
    <x v="17"/>
    <s v="H40B5100"/>
    <x v="5"/>
    <x v="1"/>
    <x v="4"/>
    <s v="Full HD"/>
    <n v="6"/>
    <n v="4699"/>
    <n v="28194"/>
  </r>
  <r>
    <x v="17"/>
    <s v="55UM7100PLB"/>
    <x v="4"/>
    <x v="0"/>
    <x v="2"/>
    <s v="Ultra HD/4k (3840x2160p)"/>
    <n v="6"/>
    <n v="17492.356666669999"/>
    <n v="104954.14"/>
  </r>
  <r>
    <x v="17"/>
    <s v="OLED55C9PLA"/>
    <x v="4"/>
    <x v="0"/>
    <x v="2"/>
    <s v="Ultra HD/4k (3840x2160p)"/>
    <n v="6"/>
    <n v="50499"/>
    <n v="302994"/>
  </r>
  <r>
    <x v="17"/>
    <s v="24AS4HDTA1"/>
    <x v="19"/>
    <x v="0"/>
    <x v="6"/>
    <s v="HD Ready"/>
    <n v="6"/>
    <n v="3055"/>
    <n v="18330"/>
  </r>
  <r>
    <x v="17"/>
    <s v="40FB50"/>
    <x v="3"/>
    <x v="1"/>
    <x v="4"/>
    <s v="Full HD"/>
    <n v="6"/>
    <n v="4747.9966666700002"/>
    <n v="28487.98"/>
  </r>
  <r>
    <x v="17"/>
    <s v="32LK615BPLB"/>
    <x v="4"/>
    <x v="0"/>
    <x v="1"/>
    <s v="HD Ready"/>
    <n v="6"/>
    <n v="6116.4166666700003"/>
    <n v="36698.5"/>
  </r>
  <r>
    <x v="17"/>
    <s v="TX-43HSR400"/>
    <x v="22"/>
    <x v="0"/>
    <x v="0"/>
    <s v="Full HD"/>
    <n v="5"/>
    <n v="7939"/>
    <n v="39695"/>
  </r>
  <r>
    <x v="17"/>
    <s v="GT71HD24"/>
    <x v="33"/>
    <x v="0"/>
    <x v="6"/>
    <s v="HD Ready"/>
    <n v="5"/>
    <n v="2994.2"/>
    <n v="14971"/>
  </r>
  <r>
    <x v="17"/>
    <s v="55A7300F"/>
    <x v="5"/>
    <x v="0"/>
    <x v="2"/>
    <s v="Ultra HD/4k (3840x2160p)"/>
    <n v="5"/>
    <n v="12055.74"/>
    <n v="60278.7"/>
  </r>
  <r>
    <x v="17"/>
    <s v="55U8000ST"/>
    <x v="28"/>
    <x v="0"/>
    <x v="2"/>
    <s v="Ultra HD/4k (3840x2160p)"/>
    <n v="5"/>
    <n v="8999"/>
    <n v="44995"/>
  </r>
  <r>
    <x v="17"/>
    <s v="L50FHD20B"/>
    <x v="16"/>
    <x v="1"/>
    <x v="3"/>
    <s v="Full HD"/>
    <n v="5"/>
    <n v="7998.9979999999996"/>
    <n v="39994.99"/>
  </r>
  <r>
    <x v="17"/>
    <s v="65UM7050PLA"/>
    <x v="4"/>
    <x v="0"/>
    <x v="14"/>
    <s v="Ultra HD/4k (3840x2160p)"/>
    <n v="5"/>
    <n v="23678.977999999999"/>
    <n v="118394.89"/>
  </r>
  <r>
    <x v="17"/>
    <s v="UA32HD19T2S"/>
    <x v="18"/>
    <x v="0"/>
    <x v="1"/>
    <s v="HD Ready"/>
    <n v="5"/>
    <n v="4484.8"/>
    <n v="22424"/>
  </r>
  <r>
    <x v="17"/>
    <s v="65NANO806NA"/>
    <x v="4"/>
    <x v="0"/>
    <x v="14"/>
    <s v="Ultra HD/4k (3840x2160p)"/>
    <n v="5"/>
    <n v="37999"/>
    <n v="189995"/>
  </r>
  <r>
    <x v="17"/>
    <s v="QE43LS01T"/>
    <x v="1"/>
    <x v="0"/>
    <x v="0"/>
    <s v="Ultra HD/4k (3840x2160p)"/>
    <n v="5"/>
    <n v="25448.2"/>
    <n v="127241"/>
  </r>
  <r>
    <x v="17"/>
    <s v="QE75Q77T"/>
    <x v="1"/>
    <x v="0"/>
    <x v="17"/>
    <s v="Ultra HD/4k (3840x2160p)"/>
    <n v="5"/>
    <n v="69999"/>
    <n v="349995"/>
  </r>
  <r>
    <x v="17"/>
    <s v="UA22LED1T2S"/>
    <x v="18"/>
    <x v="0"/>
    <x v="11"/>
    <s v="Full HD"/>
    <n v="5"/>
    <n v="3106.0659999999998"/>
    <n v="15530.33"/>
  </r>
  <r>
    <x v="17"/>
    <s v="32VH50"/>
    <x v="20"/>
    <x v="1"/>
    <x v="1"/>
    <s v="HD Ready"/>
    <n v="5"/>
    <n v="2633"/>
    <n v="13165"/>
  </r>
  <r>
    <x v="17"/>
    <s v="40VF50"/>
    <x v="20"/>
    <x v="1"/>
    <x v="4"/>
    <s v="Full HD"/>
    <n v="5"/>
    <n v="4030.2"/>
    <n v="20151"/>
  </r>
  <r>
    <x v="17"/>
    <s v="55Q20"/>
    <x v="10"/>
    <x v="0"/>
    <x v="2"/>
    <s v="Ultra HD/4k (3840x2160p)"/>
    <n v="5"/>
    <n v="16399"/>
    <n v="81995"/>
  </r>
  <r>
    <x v="17"/>
    <s v="32SH2"/>
    <x v="24"/>
    <x v="0"/>
    <x v="1"/>
    <s v="HD Ready"/>
    <n v="5"/>
    <n v="3411"/>
    <n v="17055"/>
  </r>
  <r>
    <x v="17"/>
    <s v="70PUS6504"/>
    <x v="23"/>
    <x v="0"/>
    <x v="16"/>
    <s v="Ultra HD/4k (3840x2160p)"/>
    <n v="5"/>
    <n v="21945.599999999999"/>
    <n v="109728"/>
  </r>
  <r>
    <x v="17"/>
    <s v="55B7200UW"/>
    <x v="5"/>
    <x v="0"/>
    <x v="2"/>
    <s v="Ultra HD/4k (3840x2160p)"/>
    <n v="5"/>
    <n v="12167.8"/>
    <n v="60839"/>
  </r>
  <r>
    <x v="17"/>
    <s v="65B7700UW"/>
    <x v="5"/>
    <x v="0"/>
    <x v="14"/>
    <s v="Ultra HD/4k (3840x2160p)"/>
    <n v="5"/>
    <n v="19439.72"/>
    <n v="97198.6"/>
  </r>
  <r>
    <x v="17"/>
    <s v="70PUS7304"/>
    <x v="23"/>
    <x v="0"/>
    <x v="16"/>
    <s v="Ultra HD/4k (3840x2160p)"/>
    <n v="5"/>
    <n v="27599"/>
    <n v="137995"/>
  </r>
  <r>
    <x v="17"/>
    <s v="50PUS6504"/>
    <x v="23"/>
    <x v="0"/>
    <x v="3"/>
    <s v="Ultra HD/4k (3840x2160p)"/>
    <n v="5"/>
    <n v="11111"/>
    <n v="55555"/>
  </r>
  <r>
    <x v="17"/>
    <s v="43AS1FHDTA1"/>
    <x v="19"/>
    <x v="0"/>
    <x v="0"/>
    <s v="Full HD"/>
    <n v="5"/>
    <n v="6409"/>
    <n v="32045"/>
  </r>
  <r>
    <x v="17"/>
    <s v="LD-2438"/>
    <x v="26"/>
    <x v="1"/>
    <x v="6"/>
    <s v="HD Ready"/>
    <n v="5"/>
    <n v="2599"/>
    <n v="12995"/>
  </r>
  <r>
    <x v="17"/>
    <s v="32HE1HDTA"/>
    <x v="19"/>
    <x v="0"/>
    <x v="1"/>
    <s v="HD Ready"/>
    <n v="5"/>
    <n v="3799"/>
    <n v="18995"/>
  </r>
  <r>
    <x v="17"/>
    <s v="43PUS7555"/>
    <x v="23"/>
    <x v="0"/>
    <x v="0"/>
    <s v="Ultra HD/4k (3840x2160p)"/>
    <n v="4"/>
    <n v="10847.75"/>
    <n v="43391"/>
  </r>
  <r>
    <x v="17"/>
    <s v="GTHD40T2"/>
    <x v="33"/>
    <x v="0"/>
    <x v="4"/>
    <s v="Full HD"/>
    <n v="4"/>
    <n v="4743.5"/>
    <n v="18974"/>
  </r>
  <r>
    <x v="17"/>
    <s v="65A7500F"/>
    <x v="5"/>
    <x v="0"/>
    <x v="14"/>
    <s v="Ultra HD/4k (3840x2160p)"/>
    <n v="4"/>
    <n v="19331.5"/>
    <n v="77326"/>
  </r>
  <r>
    <x v="17"/>
    <s v="55UN965"/>
    <x v="12"/>
    <x v="0"/>
    <x v="2"/>
    <s v="Ultra HD/4k (3840x2160p)"/>
    <n v="4"/>
    <n v="12044.025"/>
    <n v="48176.1"/>
  </r>
  <r>
    <x v="17"/>
    <s v="50A7300F"/>
    <x v="5"/>
    <x v="0"/>
    <x v="3"/>
    <s v="Ultra HD/4k (3840x2160p)"/>
    <n v="4"/>
    <n v="11459.924999999999"/>
    <n v="45839.7"/>
  </r>
  <r>
    <x v="17"/>
    <s v="L50UHD22B"/>
    <x v="16"/>
    <x v="1"/>
    <x v="3"/>
    <s v="Ultra HD/4k (3840x2160p)"/>
    <n v="4"/>
    <n v="8299.0125000000007"/>
    <n v="33196.050000000003"/>
  </r>
  <r>
    <x v="17"/>
    <s v="TV 4S 43 EU"/>
    <x v="0"/>
    <x v="0"/>
    <x v="0"/>
    <s v="Ultra HD/4k (3840x2160p)"/>
    <n v="4"/>
    <n v="8024"/>
    <n v="32096"/>
  </r>
  <r>
    <x v="17"/>
    <s v="TV 4A 32 EU"/>
    <x v="0"/>
    <x v="0"/>
    <x v="1"/>
    <s v="HD Ready"/>
    <n v="4"/>
    <n v="4174"/>
    <n v="16696"/>
  </r>
  <r>
    <x v="17"/>
    <s v="65NANO916NA"/>
    <x v="4"/>
    <x v="0"/>
    <x v="14"/>
    <s v="Ultra HD/4k (3840x2160p)"/>
    <n v="4"/>
    <n v="53248.974999999999"/>
    <n v="212995.9"/>
  </r>
  <r>
    <x v="17"/>
    <s v="QE75Q95T"/>
    <x v="1"/>
    <x v="0"/>
    <x v="17"/>
    <s v="Ultra HD/4k (3840x2160p)"/>
    <n v="4"/>
    <n v="104249"/>
    <n v="416996"/>
  </r>
  <r>
    <x v="17"/>
    <s v="QE85Q70T"/>
    <x v="1"/>
    <x v="0"/>
    <x v="22"/>
    <s v="Ultra HD/4k (3840x2160p)"/>
    <n v="4"/>
    <n v="99998.25"/>
    <n v="399993"/>
  </r>
  <r>
    <x v="17"/>
    <s v="UE82TU8000"/>
    <x v="1"/>
    <x v="0"/>
    <x v="27"/>
    <s v="Ultra HD/4k (3840x2160p)"/>
    <n v="4"/>
    <n v="69999"/>
    <n v="279996"/>
  </r>
  <r>
    <x v="17"/>
    <s v="55UA3A63"/>
    <x v="7"/>
    <x v="0"/>
    <x v="2"/>
    <s v="Ultra HD/4k (3840x2160p)"/>
    <n v="4"/>
    <n v="13069"/>
    <n v="52276"/>
  </r>
  <r>
    <x v="17"/>
    <s v="65UE6400"/>
    <x v="27"/>
    <x v="0"/>
    <x v="14"/>
    <s v="Ultra HD/4k (3840x2160p)"/>
    <n v="4"/>
    <n v="17502"/>
    <n v="70008"/>
  </r>
  <r>
    <x v="17"/>
    <s v="40BL5E"/>
    <x v="25"/>
    <x v="0"/>
    <x v="4"/>
    <s v="Ultra HD/4k (3840x2160p)"/>
    <n v="4"/>
    <n v="9267.25"/>
    <n v="37069"/>
  </r>
  <r>
    <x v="17"/>
    <s v="L50UHD21B"/>
    <x v="16"/>
    <x v="1"/>
    <x v="3"/>
    <s v="Ultra HD/4k (3840x2160p)"/>
    <n v="4"/>
    <n v="8499.0424999999996"/>
    <n v="33996.17"/>
  </r>
  <r>
    <x v="17"/>
    <s v="50AS1UHDTA1.5"/>
    <x v="19"/>
    <x v="0"/>
    <x v="8"/>
    <s v="Ultra HD/4k (3840x2160p)"/>
    <n v="4"/>
    <n v="8499"/>
    <n v="33996"/>
  </r>
  <r>
    <x v="17"/>
    <s v="32WC965"/>
    <x v="12"/>
    <x v="1"/>
    <x v="1"/>
    <s v="HD Ready"/>
    <n v="4"/>
    <n v="2999"/>
    <n v="11996"/>
  </r>
  <r>
    <x v="17"/>
    <s v="A32HD200T2S"/>
    <x v="11"/>
    <x v="0"/>
    <x v="1"/>
    <s v="HD Ready"/>
    <n v="4"/>
    <n v="3299.2249999999999"/>
    <n v="13196.9"/>
  </r>
  <r>
    <x v="17"/>
    <s v="TV49-US2"/>
    <x v="17"/>
    <x v="0"/>
    <x v="8"/>
    <s v="Ultra HD/4k (3840x2160p)"/>
    <n v="4"/>
    <n v="12506.2575"/>
    <n v="50025.03"/>
  </r>
  <r>
    <x v="17"/>
    <s v="49Q36 AI"/>
    <x v="10"/>
    <x v="0"/>
    <x v="8"/>
    <s v="Ultra HD/4k (3840x2160p)"/>
    <n v="4"/>
    <n v="13595.3825"/>
    <n v="54381.53"/>
  </r>
  <r>
    <x v="17"/>
    <s v="43UM7100PLB"/>
    <x v="4"/>
    <x v="0"/>
    <x v="0"/>
    <s v="Ultra HD/4k (3840x2160p)"/>
    <n v="4"/>
    <n v="9746.9750000000004"/>
    <n v="38987.9"/>
  </r>
  <r>
    <x v="17"/>
    <s v="UE65RU7200"/>
    <x v="1"/>
    <x v="0"/>
    <x v="14"/>
    <s v="Ultra HD/4k (3840x2160p)"/>
    <n v="4"/>
    <n v="27574"/>
    <n v="110296"/>
  </r>
  <r>
    <x v="17"/>
    <s v="43EP640"/>
    <x v="31"/>
    <x v="0"/>
    <x v="0"/>
    <s v="Ultra HD/4k (3840x2160p)"/>
    <n v="4"/>
    <n v="7999"/>
    <n v="31996"/>
  </r>
  <r>
    <x v="17"/>
    <s v="43UM7450PLA"/>
    <x v="4"/>
    <x v="0"/>
    <x v="0"/>
    <s v="Ultra HD/4k (3840x2160p)"/>
    <n v="4"/>
    <n v="12449"/>
    <n v="49796"/>
  </r>
  <r>
    <x v="17"/>
    <s v="70UM7100PLA"/>
    <x v="4"/>
    <x v="0"/>
    <x v="16"/>
    <s v="Ultra HD/4k (3840x2160p)"/>
    <n v="4"/>
    <n v="28799.205000000002"/>
    <n v="115196.82"/>
  </r>
  <r>
    <x v="17"/>
    <s v="32ES560"/>
    <x v="31"/>
    <x v="0"/>
    <x v="1"/>
    <s v="HD Ready"/>
    <n v="4"/>
    <n v="4799"/>
    <n v="19196"/>
  </r>
  <r>
    <x v="17"/>
    <s v="32PFS5803"/>
    <x v="23"/>
    <x v="0"/>
    <x v="1"/>
    <s v="Full HD"/>
    <n v="4"/>
    <n v="6432.5"/>
    <n v="25730"/>
  </r>
  <r>
    <x v="17"/>
    <s v="40MA1FHDTA"/>
    <x v="19"/>
    <x v="0"/>
    <x v="4"/>
    <s v="Full HD"/>
    <n v="4"/>
    <n v="4386.5"/>
    <n v="17546"/>
  </r>
  <r>
    <x v="17"/>
    <s v="MTV-2430LT2"/>
    <x v="6"/>
    <x v="1"/>
    <x v="6"/>
    <s v="HD Ready"/>
    <n v="4"/>
    <n v="2070.915"/>
    <n v="8283.66"/>
  </r>
  <r>
    <x v="17"/>
    <s v="MTV-4050FST2"/>
    <x v="6"/>
    <x v="0"/>
    <x v="4"/>
    <s v="Full HD"/>
    <n v="3"/>
    <n v="5799"/>
    <n v="17397"/>
  </r>
  <r>
    <x v="17"/>
    <s v="32HSF20"/>
    <x v="20"/>
    <x v="0"/>
    <x v="1"/>
    <s v="HD Ready"/>
    <n v="3"/>
    <n v="3599"/>
    <n v="10797"/>
  </r>
  <r>
    <x v="17"/>
    <s v="24PFS5525"/>
    <x v="23"/>
    <x v="1"/>
    <x v="6"/>
    <s v="Full HD"/>
    <n v="3"/>
    <n v="4599"/>
    <n v="13797"/>
  </r>
  <r>
    <x v="17"/>
    <s v="UA50P19FHDS9"/>
    <x v="18"/>
    <x v="0"/>
    <x v="3"/>
    <s v="Full HD"/>
    <n v="3"/>
    <n v="7442.9333333300001"/>
    <n v="22328.799999999999"/>
  </r>
  <r>
    <x v="17"/>
    <s v="50PUS7855"/>
    <x v="23"/>
    <x v="0"/>
    <x v="3"/>
    <s v="Ultra HD/4k (3840x2160p)"/>
    <n v="3"/>
    <n v="15949.73666667"/>
    <n v="47849.21"/>
  </r>
  <r>
    <x v="17"/>
    <s v="55PUS7855"/>
    <x v="23"/>
    <x v="0"/>
    <x v="2"/>
    <s v="Ultra HD/4k (3840x2160p)"/>
    <n v="3"/>
    <n v="18999"/>
    <n v="56997"/>
  </r>
  <r>
    <x v="17"/>
    <s v="70PUS7555"/>
    <x v="23"/>
    <x v="0"/>
    <x v="16"/>
    <s v="Ultra HD/4k (3840x2160p)"/>
    <n v="3"/>
    <n v="25663.33333333"/>
    <n v="76990"/>
  </r>
  <r>
    <x v="17"/>
    <s v="43PUS8545"/>
    <x v="23"/>
    <x v="0"/>
    <x v="0"/>
    <s v="Ultra HD/4k (3840x2160p)"/>
    <n v="3"/>
    <n v="19998.96"/>
    <n v="59996.88"/>
  </r>
  <r>
    <x v="17"/>
    <s v="32PHS5505"/>
    <x v="23"/>
    <x v="1"/>
    <x v="1"/>
    <s v="HD Ready"/>
    <n v="3"/>
    <n v="5299"/>
    <n v="15897"/>
  </r>
  <r>
    <x v="17"/>
    <s v="D1TV40SS05Y"/>
    <x v="49"/>
    <x v="0"/>
    <x v="4"/>
    <s v="Full HD"/>
    <n v="3"/>
    <n v="5979.01"/>
    <n v="17937.03"/>
  </r>
  <r>
    <x v="17"/>
    <s v="KD-65XH9096"/>
    <x v="21"/>
    <x v="0"/>
    <x v="14"/>
    <s v="Ultra HD/4k (3840x2160p)"/>
    <n v="3"/>
    <n v="48835.666666669997"/>
    <n v="146507"/>
  </r>
  <r>
    <x v="17"/>
    <s v="A40HD300T2"/>
    <x v="11"/>
    <x v="1"/>
    <x v="4"/>
    <s v="Full HD"/>
    <n v="3"/>
    <n v="4538.4266666699996"/>
    <n v="13615.28"/>
  </r>
  <r>
    <x v="17"/>
    <s v="UE32T4520"/>
    <x v="1"/>
    <x v="0"/>
    <x v="1"/>
    <s v="HD Ready"/>
    <n v="3"/>
    <n v="5910.4366666699998"/>
    <n v="17731.310000000001"/>
  </r>
  <r>
    <x v="17"/>
    <s v="UA32HD20T2S"/>
    <x v="18"/>
    <x v="0"/>
    <x v="1"/>
    <s v="HD Ready"/>
    <n v="3"/>
    <n v="4165.6666666700003"/>
    <n v="12497"/>
  </r>
  <r>
    <x v="17"/>
    <s v="A32HD400T2"/>
    <x v="11"/>
    <x v="1"/>
    <x v="1"/>
    <s v="HD Ready"/>
    <n v="3"/>
    <n v="2750.3333333300002"/>
    <n v="8251"/>
  </r>
  <r>
    <x v="17"/>
    <s v="KD-65XH9505"/>
    <x v="21"/>
    <x v="0"/>
    <x v="14"/>
    <s v="Ultra HD/4k (3840x2160p)"/>
    <n v="3"/>
    <n v="67092.666666670004"/>
    <n v="201278"/>
  </r>
  <r>
    <x v="17"/>
    <s v="QE75LS03T"/>
    <x v="1"/>
    <x v="0"/>
    <x v="17"/>
    <s v="Ultra HD/4k (3840x2160p)"/>
    <n v="3"/>
    <n v="84999.9"/>
    <n v="254999.7"/>
  </r>
  <r>
    <x v="17"/>
    <s v="65SM8050PLC"/>
    <x v="4"/>
    <x v="0"/>
    <x v="14"/>
    <s v="Ultra HD/4k (3840x2160p)"/>
    <n v="3"/>
    <n v="32998.986666670004"/>
    <n v="98996.96"/>
  </r>
  <r>
    <x v="17"/>
    <s v="QE85Q80T"/>
    <x v="1"/>
    <x v="0"/>
    <x v="22"/>
    <s v="Ultra HD/4k (3840x2160p)"/>
    <n v="3"/>
    <n v="129999"/>
    <n v="389997"/>
  </r>
  <r>
    <x v="17"/>
    <s v="QE65LS03T"/>
    <x v="1"/>
    <x v="0"/>
    <x v="14"/>
    <s v="Ultra HD/4k (3840x2160p)"/>
    <n v="3"/>
    <n v="53832.666666669997"/>
    <n v="161498"/>
  </r>
  <r>
    <x v="17"/>
    <s v="QE49LS01T"/>
    <x v="1"/>
    <x v="0"/>
    <x v="8"/>
    <s v="Ultra HD/4k (3840x2160p)"/>
    <n v="3"/>
    <n v="29698.96666667"/>
    <n v="89096.9"/>
  </r>
  <r>
    <x v="17"/>
    <s v="TV40-FS2"/>
    <x v="17"/>
    <x v="0"/>
    <x v="4"/>
    <s v="Full HD"/>
    <n v="3"/>
    <n v="7999.3"/>
    <n v="23997.9"/>
  </r>
  <r>
    <x v="17"/>
    <s v="MTV-4350UST2"/>
    <x v="6"/>
    <x v="0"/>
    <x v="0"/>
    <s v="Ultra HD/4k (3840x2160p)"/>
    <n v="3"/>
    <n v="6529.3"/>
    <n v="19587.900000000001"/>
  </r>
  <r>
    <x v="17"/>
    <s v="TV24-HS2G"/>
    <x v="17"/>
    <x v="0"/>
    <x v="6"/>
    <s v="HD Ready"/>
    <n v="3"/>
    <n v="4799.6000000000004"/>
    <n v="14398.8"/>
  </r>
  <r>
    <x v="17"/>
    <s v="UE75TU8000"/>
    <x v="1"/>
    <x v="0"/>
    <x v="17"/>
    <s v="Ultra HD/4k (3840x2160p)"/>
    <n v="3"/>
    <n v="48999"/>
    <n v="146997"/>
  </r>
  <r>
    <x v="17"/>
    <s v="50UA3A63"/>
    <x v="7"/>
    <x v="0"/>
    <x v="3"/>
    <s v="Ultra HD/4k (3840x2160p)"/>
    <n v="3"/>
    <n v="12759.33333333"/>
    <n v="38278"/>
  </r>
  <r>
    <x v="17"/>
    <s v="50Q20"/>
    <x v="10"/>
    <x v="0"/>
    <x v="3"/>
    <s v="Ultra HD/4k (3840x2160p)"/>
    <n v="3"/>
    <n v="13999"/>
    <n v="41997"/>
  </r>
  <r>
    <x v="17"/>
    <s v="LD-2419"/>
    <x v="26"/>
    <x v="1"/>
    <x v="6"/>
    <s v="HD Ready"/>
    <n v="3"/>
    <n v="2399"/>
    <n v="7197"/>
  </r>
  <r>
    <x v="17"/>
    <s v="UA45IA124S"/>
    <x v="18"/>
    <x v="0"/>
    <x v="19"/>
    <s v="Full HD"/>
    <n v="3"/>
    <n v="6999"/>
    <n v="20997"/>
  </r>
  <r>
    <x v="17"/>
    <s v="32DT5025H"/>
    <x v="29"/>
    <x v="1"/>
    <x v="1"/>
    <s v="HD Ready"/>
    <n v="3"/>
    <n v="3299"/>
    <n v="9897"/>
  </r>
  <r>
    <x v="17"/>
    <s v="A40FHD200T2"/>
    <x v="11"/>
    <x v="1"/>
    <x v="4"/>
    <s v="Full HD"/>
    <n v="3"/>
    <n v="5276.27"/>
    <n v="15828.81"/>
  </r>
  <r>
    <x v="17"/>
    <s v="32WC955"/>
    <x v="12"/>
    <x v="1"/>
    <x v="1"/>
    <s v="HD Ready"/>
    <n v="3"/>
    <n v="2799"/>
    <n v="8397"/>
  </r>
  <r>
    <x v="17"/>
    <s v="24HQ92T2"/>
    <x v="30"/>
    <x v="1"/>
    <x v="6"/>
    <s v="HD Ready"/>
    <n v="3"/>
    <n v="2199"/>
    <n v="6597"/>
  </r>
  <r>
    <x v="17"/>
    <s v="40B6600PA"/>
    <x v="5"/>
    <x v="0"/>
    <x v="4"/>
    <s v="Full HD"/>
    <n v="3"/>
    <n v="6699"/>
    <n v="20097"/>
  </r>
  <r>
    <x v="17"/>
    <s v="TX-24GR300"/>
    <x v="22"/>
    <x v="1"/>
    <x v="6"/>
    <s v="HD Ready"/>
    <n v="3"/>
    <n v="2799"/>
    <n v="8397"/>
  </r>
  <r>
    <x v="17"/>
    <s v="50B7700UW"/>
    <x v="5"/>
    <x v="0"/>
    <x v="3"/>
    <s v="Ultra HD/4k (3840x2160p)"/>
    <n v="3"/>
    <n v="11759.633333330001"/>
    <n v="35278.9"/>
  </r>
  <r>
    <x v="17"/>
    <s v="55UE6400"/>
    <x v="27"/>
    <x v="0"/>
    <x v="10"/>
    <s v="Ultra HD/4k (3840x2160p)"/>
    <n v="3"/>
    <n v="11999"/>
    <n v="35997"/>
  </r>
  <r>
    <x v="17"/>
    <s v="50EP640"/>
    <x v="31"/>
    <x v="0"/>
    <x v="3"/>
    <s v="Ultra HD/4k (3840x2160p)"/>
    <n v="3"/>
    <n v="9999"/>
    <n v="29997"/>
  </r>
  <r>
    <x v="17"/>
    <s v="55SM8200PLA"/>
    <x v="4"/>
    <x v="0"/>
    <x v="2"/>
    <s v="Ultra HD/4k (3840x2160p)"/>
    <n v="3"/>
    <n v="20799.393333330001"/>
    <n v="62398.18"/>
  </r>
  <r>
    <x v="17"/>
    <s v="55UM7610PLB"/>
    <x v="4"/>
    <x v="0"/>
    <x v="2"/>
    <s v="Ultra HD/4k (3840x2160p)"/>
    <n v="3"/>
    <n v="19811.02"/>
    <n v="59433.06"/>
  </r>
  <r>
    <x v="17"/>
    <s v="32AS1HDT"/>
    <x v="19"/>
    <x v="1"/>
    <x v="1"/>
    <s v="HD Ready"/>
    <n v="3"/>
    <n v="2773.3333333300002"/>
    <n v="8320"/>
  </r>
  <r>
    <x v="17"/>
    <s v="E55UHD20B"/>
    <x v="16"/>
    <x v="0"/>
    <x v="2"/>
    <s v="Ultra HD/4k (3840x2160p)"/>
    <n v="3"/>
    <n v="11499"/>
    <n v="34497"/>
  </r>
  <r>
    <x v="17"/>
    <s v="LE32CT5550AK"/>
    <x v="8"/>
    <x v="0"/>
    <x v="1"/>
    <s v="Full HD"/>
    <n v="3"/>
    <n v="4255.6666666700003"/>
    <n v="12767"/>
  </r>
  <r>
    <x v="17"/>
    <s v="LE40CT5030AK"/>
    <x v="8"/>
    <x v="1"/>
    <x v="4"/>
    <s v="Full HD"/>
    <n v="3"/>
    <n v="4959.3266666700001"/>
    <n v="14877.98"/>
  </r>
  <r>
    <x v="17"/>
    <s v="55UR50GU"/>
    <x v="3"/>
    <x v="0"/>
    <x v="2"/>
    <s v="Ultra HD/4k (3840x2160p)"/>
    <n v="3"/>
    <n v="9178.8866666699996"/>
    <n v="27536.66"/>
  </r>
  <r>
    <x v="17"/>
    <s v="LC-32HI3322E"/>
    <x v="25"/>
    <x v="1"/>
    <x v="1"/>
    <s v="HD Ready"/>
    <n v="3"/>
    <n v="3598.98666667"/>
    <n v="10796.96"/>
  </r>
  <r>
    <x v="17"/>
    <s v="32LK510BPLD"/>
    <x v="4"/>
    <x v="0"/>
    <x v="1"/>
    <s v="HD Ready"/>
    <n v="3"/>
    <n v="3999"/>
    <n v="11997"/>
  </r>
  <r>
    <x v="17"/>
    <s v="MTV-4332LT2"/>
    <x v="6"/>
    <x v="1"/>
    <x v="0"/>
    <s v="Full HD"/>
    <n v="3"/>
    <n v="4899"/>
    <n v="14697"/>
  </r>
  <r>
    <x v="17"/>
    <s v="UE43J5202"/>
    <x v="1"/>
    <x v="0"/>
    <x v="0"/>
    <s v="Full HD"/>
    <n v="3"/>
    <n v="7850.9533333299996"/>
    <n v="23552.86"/>
  </r>
  <r>
    <x v="17"/>
    <s v="LE-3270"/>
    <x v="38"/>
    <x v="1"/>
    <x v="1"/>
    <s v="HD Ready"/>
    <n v="2"/>
    <n v="3554.52"/>
    <n v="7109.04"/>
  </r>
  <r>
    <x v="17"/>
    <s v="65PUS7855"/>
    <x v="23"/>
    <x v="0"/>
    <x v="14"/>
    <s v="Ultra HD/4k (3840x2160p)"/>
    <n v="2"/>
    <n v="29999"/>
    <n v="59998"/>
  </r>
  <r>
    <x v="17"/>
    <s v="32PHS6605"/>
    <x v="23"/>
    <x v="0"/>
    <x v="1"/>
    <s v="HD Ready"/>
    <n v="2"/>
    <n v="5985.4049999999997"/>
    <n v="11970.81"/>
  </r>
  <r>
    <x v="17"/>
    <s v="32PFS6855"/>
    <x v="23"/>
    <x v="0"/>
    <x v="1"/>
    <s v="Full HD"/>
    <n v="2"/>
    <n v="7299"/>
    <n v="14598"/>
  </r>
  <r>
    <x v="17"/>
    <s v="65UD6336"/>
    <x v="27"/>
    <x v="0"/>
    <x v="14"/>
    <s v="Ultra HD/4k (3840x2160p)"/>
    <n v="2"/>
    <n v="13999"/>
    <n v="27998"/>
  </r>
  <r>
    <x v="17"/>
    <s v="A42HD400T2S"/>
    <x v="11"/>
    <x v="0"/>
    <x v="21"/>
    <s v="HD Ready"/>
    <n v="2"/>
    <n v="5849.5"/>
    <n v="11699"/>
  </r>
  <r>
    <x v="17"/>
    <s v="58PUS7555"/>
    <x v="23"/>
    <x v="0"/>
    <x v="13"/>
    <s v="Ultra HD/4k (3840x2160p)"/>
    <n v="2"/>
    <n v="16596"/>
    <n v="33192"/>
  </r>
  <r>
    <x v="17"/>
    <s v="55C715"/>
    <x v="31"/>
    <x v="0"/>
    <x v="2"/>
    <s v="Ultra HD/4k (3840x2160p)"/>
    <n v="2"/>
    <n v="17549"/>
    <n v="35098"/>
  </r>
  <r>
    <x v="17"/>
    <s v="KD-49XH8596"/>
    <x v="21"/>
    <x v="0"/>
    <x v="8"/>
    <s v="Ultra HD/4k (3840x2160p)"/>
    <n v="2"/>
    <n v="31999"/>
    <n v="63998"/>
  </r>
  <r>
    <x v="17"/>
    <s v="65PUS8545"/>
    <x v="23"/>
    <x v="0"/>
    <x v="14"/>
    <s v="Ultra HD/4k (3840x2160p)"/>
    <n v="2"/>
    <n v="34627"/>
    <n v="69254"/>
  </r>
  <r>
    <x v="17"/>
    <s v="A32HD300"/>
    <x v="11"/>
    <x v="1"/>
    <x v="1"/>
    <s v="HD Ready"/>
    <n v="2"/>
    <n v="2684.48"/>
    <n v="5368.96"/>
  </r>
  <r>
    <x v="17"/>
    <s v="UA55LEP1UHD9"/>
    <x v="18"/>
    <x v="0"/>
    <x v="2"/>
    <s v="Ultra HD/4k (3840x2160p)"/>
    <n v="2"/>
    <n v="9999"/>
    <n v="19998"/>
  </r>
  <r>
    <x v="17"/>
    <s v="S65UHD20B"/>
    <x v="16"/>
    <x v="0"/>
    <x v="14"/>
    <s v="Ultra HD/4k (3840x2160p)"/>
    <n v="2"/>
    <n v="15999"/>
    <n v="31998"/>
  </r>
  <r>
    <x v="17"/>
    <s v="49B6700PA"/>
    <x v="5"/>
    <x v="0"/>
    <x v="8"/>
    <s v="Full HD"/>
    <n v="2"/>
    <n v="8850"/>
    <n v="17700"/>
  </r>
  <r>
    <x v="17"/>
    <s v="65U8QF"/>
    <x v="5"/>
    <x v="0"/>
    <x v="35"/>
    <s v="Ultra HD/4k (3840x2160p)"/>
    <n v="2"/>
    <n v="33999.9"/>
    <n v="67999.8"/>
  </r>
  <r>
    <x v="17"/>
    <s v="55A7100F"/>
    <x v="5"/>
    <x v="0"/>
    <x v="2"/>
    <s v="Ultra HD/4k (3840x2160p)"/>
    <n v="2"/>
    <n v="10999.5"/>
    <n v="21999"/>
  </r>
  <r>
    <x v="17"/>
    <s v="43FQ1920T2"/>
    <x v="32"/>
    <x v="1"/>
    <x v="0"/>
    <s v="Full HD"/>
    <n v="2"/>
    <n v="4745"/>
    <n v="9490"/>
  </r>
  <r>
    <x v="17"/>
    <s v="KD-75XH8096"/>
    <x v="21"/>
    <x v="0"/>
    <x v="17"/>
    <s v="Ultra HD/4k (3840x2160p)"/>
    <n v="2"/>
    <n v="48255"/>
    <n v="96510"/>
  </r>
  <r>
    <x v="17"/>
    <s v="UA43FHD20T2S"/>
    <x v="18"/>
    <x v="0"/>
    <x v="0"/>
    <s v="Full HD"/>
    <n v="2"/>
    <n v="6574.45"/>
    <n v="13148.9"/>
  </r>
  <r>
    <x v="17"/>
    <s v="UA43FHD19T2S"/>
    <x v="18"/>
    <x v="0"/>
    <x v="0"/>
    <s v="Full HD"/>
    <n v="2"/>
    <n v="6479"/>
    <n v="12958"/>
  </r>
  <r>
    <x v="17"/>
    <s v="UA32LES1T2S"/>
    <x v="18"/>
    <x v="0"/>
    <x v="1"/>
    <s v="HD Ready"/>
    <n v="2"/>
    <n v="3696.4650000000001"/>
    <n v="7392.93"/>
  </r>
  <r>
    <x v="17"/>
    <s v="75UN81006LB"/>
    <x v="4"/>
    <x v="0"/>
    <x v="17"/>
    <s v="Ultra HD/4k (3840x2160p)"/>
    <n v="2"/>
    <n v="48999.9"/>
    <n v="97999.8"/>
  </r>
  <r>
    <x v="17"/>
    <s v="49SM8050PLC"/>
    <x v="4"/>
    <x v="0"/>
    <x v="8"/>
    <s v="Ultra HD/4k (3840x2160p)"/>
    <n v="2"/>
    <n v="17999.95"/>
    <n v="35999.9"/>
  </r>
  <r>
    <x v="17"/>
    <s v="QE85Q95T"/>
    <x v="1"/>
    <x v="0"/>
    <x v="22"/>
    <s v="Ultra HD/4k (3840x2160p)"/>
    <n v="2"/>
    <n v="146749.5"/>
    <n v="293499"/>
  </r>
  <r>
    <x v="17"/>
    <s v="QE55LS01T"/>
    <x v="1"/>
    <x v="0"/>
    <x v="2"/>
    <s v="Ultra HD/4k (3840x2160p)"/>
    <n v="2"/>
    <n v="34649.5"/>
    <n v="69299"/>
  </r>
  <r>
    <x v="17"/>
    <s v="40BL2E"/>
    <x v="25"/>
    <x v="0"/>
    <x v="4"/>
    <s v="Ultra HD/4k (3840x2160p)"/>
    <n v="2"/>
    <n v="9498.99"/>
    <n v="18997.98"/>
  </r>
  <r>
    <x v="17"/>
    <s v="32WL1A63"/>
    <x v="7"/>
    <x v="1"/>
    <x v="1"/>
    <s v="HD Ready"/>
    <n v="2"/>
    <n v="4299"/>
    <n v="8598"/>
  </r>
  <r>
    <x v="17"/>
    <s v="65BL2E"/>
    <x v="25"/>
    <x v="0"/>
    <x v="14"/>
    <s v="Ultra HD/4k (3840x2160p)"/>
    <n v="2"/>
    <n v="19599.5"/>
    <n v="39199"/>
  </r>
  <r>
    <x v="17"/>
    <s v="43F9000ST"/>
    <x v="28"/>
    <x v="0"/>
    <x v="0"/>
    <s v="Full HD"/>
    <n v="2"/>
    <n v="5699"/>
    <n v="11398"/>
  </r>
  <r>
    <x v="17"/>
    <s v="32AS5HDT"/>
    <x v="19"/>
    <x v="1"/>
    <x v="1"/>
    <s v="HD Ready"/>
    <n v="2"/>
    <n v="3450.5"/>
    <n v="6901"/>
  </r>
  <r>
    <x v="17"/>
    <s v="40VF55"/>
    <x v="20"/>
    <x v="0"/>
    <x v="4"/>
    <s v="Full HD"/>
    <n v="2"/>
    <n v="4874"/>
    <n v="9748"/>
  </r>
  <r>
    <x v="17"/>
    <s v="QE55Q60R"/>
    <x v="1"/>
    <x v="0"/>
    <x v="2"/>
    <s v="Ultra HD/4k (3840x2160p)"/>
    <n v="2"/>
    <n v="26499"/>
    <n v="52998"/>
  </r>
  <r>
    <x v="17"/>
    <s v="65PUS6554"/>
    <x v="23"/>
    <x v="0"/>
    <x v="35"/>
    <s v="Ultra HD/4k (3840x2160p)"/>
    <n v="2"/>
    <n v="18904"/>
    <n v="37808"/>
  </r>
  <r>
    <x v="17"/>
    <s v="OLED55B9PLA"/>
    <x v="4"/>
    <x v="0"/>
    <x v="2"/>
    <s v="Ultra HD/4k (3840x2160p)"/>
    <n v="2"/>
    <n v="39999"/>
    <n v="79998"/>
  </r>
  <r>
    <x v="17"/>
    <s v="24F9000T"/>
    <x v="28"/>
    <x v="1"/>
    <x v="6"/>
    <s v="Full HD"/>
    <n v="2"/>
    <n v="2235.5"/>
    <n v="4471"/>
  </r>
  <r>
    <x v="17"/>
    <s v="40F9000ST"/>
    <x v="28"/>
    <x v="0"/>
    <x v="4"/>
    <s v="Full HD"/>
    <n v="2"/>
    <n v="4524.5"/>
    <n v="9049"/>
  </r>
  <r>
    <x v="17"/>
    <s v="TV43-US2"/>
    <x v="17"/>
    <x v="0"/>
    <x v="0"/>
    <s v="Ultra HD/4k (3840x2160p)"/>
    <n v="2"/>
    <n v="10499.45"/>
    <n v="20998.9"/>
  </r>
  <r>
    <x v="17"/>
    <s v="55UL950"/>
    <x v="12"/>
    <x v="0"/>
    <x v="10"/>
    <s v="Ultra HD/4k (3840x2160p)"/>
    <n v="2"/>
    <n v="6299"/>
    <n v="12598"/>
  </r>
  <r>
    <x v="17"/>
    <s v="32HSH1930T2"/>
    <x v="32"/>
    <x v="0"/>
    <x v="1"/>
    <s v="HD Ready"/>
    <n v="2"/>
    <n v="3799"/>
    <n v="7598"/>
  </r>
  <r>
    <x v="17"/>
    <s v="TX-55GXR900"/>
    <x v="22"/>
    <x v="0"/>
    <x v="2"/>
    <s v="Ultra HD/4k (3840x2160p)"/>
    <n v="2"/>
    <n v="23199"/>
    <n v="46398"/>
  </r>
  <r>
    <x v="17"/>
    <s v="JH32BT700S"/>
    <x v="34"/>
    <x v="1"/>
    <x v="1"/>
    <s v="HD Ready"/>
    <n v="2"/>
    <n v="3377.0650000000001"/>
    <n v="6754.13"/>
  </r>
  <r>
    <x v="17"/>
    <s v="32DH5502"/>
    <x v="8"/>
    <x v="0"/>
    <x v="1"/>
    <s v="HD Ready"/>
    <n v="2"/>
    <n v="3799"/>
    <n v="7598"/>
  </r>
  <r>
    <x v="17"/>
    <s v="58B7200UW"/>
    <x v="5"/>
    <x v="0"/>
    <x v="13"/>
    <s v="Ultra HD/4k (3840x2160p)"/>
    <n v="2"/>
    <n v="13929.45"/>
    <n v="27858.9"/>
  </r>
  <r>
    <x v="17"/>
    <s v="49DU6510"/>
    <x v="8"/>
    <x v="0"/>
    <x v="8"/>
    <s v="Ultra HD/4k (3840x2160p)"/>
    <n v="2"/>
    <n v="9249"/>
    <n v="18498"/>
  </r>
  <r>
    <x v="17"/>
    <s v="KD-43XG8096"/>
    <x v="21"/>
    <x v="0"/>
    <x v="0"/>
    <s v="Ultra HD/4k (3840x2160p)"/>
    <n v="2"/>
    <n v="15749.45"/>
    <n v="31498.9"/>
  </r>
  <r>
    <x v="17"/>
    <s v="65DU6510"/>
    <x v="8"/>
    <x v="0"/>
    <x v="14"/>
    <s v="Ultra HD/4k (3840x2160p)"/>
    <n v="2"/>
    <n v="16499"/>
    <n v="32998"/>
  </r>
  <r>
    <x v="17"/>
    <s v="43PUS6554"/>
    <x v="23"/>
    <x v="0"/>
    <x v="0"/>
    <s v="Ultra HD/4k (3840x2160p)"/>
    <n v="2"/>
    <n v="9999"/>
    <n v="19998"/>
  </r>
  <r>
    <x v="17"/>
    <s v="LD-5529"/>
    <x v="26"/>
    <x v="0"/>
    <x v="2"/>
    <s v="Ultra HD/4k (3840x2160p)"/>
    <n v="2"/>
    <n v="10999"/>
    <n v="21998"/>
  </r>
  <r>
    <x v="17"/>
    <s v="H55O8B"/>
    <x v="5"/>
    <x v="0"/>
    <x v="2"/>
    <s v="Ultra HD/4k (3840x2160p)"/>
    <n v="2"/>
    <n v="24700"/>
    <n v="49400"/>
  </r>
  <r>
    <x v="17"/>
    <s v="50PUS6554"/>
    <x v="23"/>
    <x v="0"/>
    <x v="3"/>
    <s v="Ultra HD/4k (3840x2160p)"/>
    <n v="2"/>
    <n v="11105.5"/>
    <n v="22211"/>
  </r>
  <r>
    <x v="17"/>
    <s v="55SM8600PLA"/>
    <x v="4"/>
    <x v="0"/>
    <x v="2"/>
    <s v="Ultra HD/4k (3840x2160p)"/>
    <n v="2"/>
    <n v="25799"/>
    <n v="51598"/>
  </r>
  <r>
    <x v="17"/>
    <s v="43UM7390PLC"/>
    <x v="4"/>
    <x v="0"/>
    <x v="0"/>
    <s v="Ultra HD/4k (3840x2160p)"/>
    <n v="2"/>
    <n v="12098.99"/>
    <n v="24197.98"/>
  </r>
  <r>
    <x v="17"/>
    <s v="49UM7400PLB"/>
    <x v="4"/>
    <x v="0"/>
    <x v="8"/>
    <s v="Ultra HD/4k (3840x2160p)"/>
    <n v="2"/>
    <n v="13999"/>
    <n v="27998"/>
  </r>
  <r>
    <x v="17"/>
    <s v="QE55Q77R"/>
    <x v="1"/>
    <x v="0"/>
    <x v="2"/>
    <s v="Ultra HD/4k (3840x2160p)"/>
    <n v="2"/>
    <n v="26201.99"/>
    <n v="52403.98"/>
  </r>
  <r>
    <x v="17"/>
    <s v="QE49LS01R"/>
    <x v="1"/>
    <x v="0"/>
    <x v="8"/>
    <s v="Ultra HD/4k (3840x2160p)"/>
    <n v="2"/>
    <n v="24999"/>
    <n v="49998"/>
  </r>
  <r>
    <x v="17"/>
    <s v="43PUS6754"/>
    <x v="23"/>
    <x v="0"/>
    <x v="0"/>
    <s v="Ultra HD/4k (3840x2160p)"/>
    <n v="2"/>
    <n v="11799"/>
    <n v="23598"/>
  </r>
  <r>
    <x v="17"/>
    <s v="24PHS4354"/>
    <x v="23"/>
    <x v="1"/>
    <x v="6"/>
    <s v="HD Ready"/>
    <n v="2"/>
    <n v="4034.4549999999999"/>
    <n v="8068.91"/>
  </r>
  <r>
    <x v="17"/>
    <s v="MTV-5533UTA2"/>
    <x v="6"/>
    <x v="0"/>
    <x v="2"/>
    <s v="Ultra HD/4k (3840x2160p)"/>
    <n v="2"/>
    <n v="8499.9"/>
    <n v="16999.8"/>
  </r>
  <r>
    <x v="17"/>
    <s v="KD-75XG8596"/>
    <x v="21"/>
    <x v="0"/>
    <x v="17"/>
    <s v="Ultra HD/4k (3840x2160p)"/>
    <n v="2"/>
    <n v="58499.45"/>
    <n v="116998.9"/>
  </r>
  <r>
    <x v="17"/>
    <s v="LE2255TS2"/>
    <x v="38"/>
    <x v="1"/>
    <x v="11"/>
    <s v="Full HD"/>
    <n v="2"/>
    <n v="2277.5100000000002"/>
    <n v="4555.0200000000004"/>
  </r>
  <r>
    <x v="17"/>
    <s v="LED43UHD500U4K"/>
    <x v="35"/>
    <x v="0"/>
    <x v="0"/>
    <s v="Ultra HD/4k (3840x2160p)"/>
    <n v="2"/>
    <n v="5279"/>
    <n v="10558"/>
  </r>
  <r>
    <x v="17"/>
    <s v="S75UHD20G"/>
    <x v="16"/>
    <x v="0"/>
    <x v="17"/>
    <s v="Ultra HD/4k (3840x2160p)"/>
    <n v="2"/>
    <n v="26999"/>
    <n v="53998"/>
  </r>
  <r>
    <x v="17"/>
    <s v="LC-32HI3122E"/>
    <x v="25"/>
    <x v="1"/>
    <x v="1"/>
    <s v="HD Ready"/>
    <n v="2"/>
    <n v="3598.98"/>
    <n v="7197.96"/>
  </r>
  <r>
    <x v="17"/>
    <s v="MTV-2434LTA2"/>
    <x v="6"/>
    <x v="0"/>
    <x v="6"/>
    <s v="HD Ready"/>
    <n v="2"/>
    <n v="2292.3000000000002"/>
    <n v="4584.6000000000004"/>
  </r>
  <r>
    <x v="17"/>
    <s v="32AS3HDTA1"/>
    <x v="19"/>
    <x v="0"/>
    <x v="1"/>
    <s v="HD Ready"/>
    <n v="2"/>
    <n v="3897"/>
    <n v="7794"/>
  </r>
  <r>
    <x v="17"/>
    <s v="24HB50BU"/>
    <x v="3"/>
    <x v="1"/>
    <x v="6"/>
    <s v="HD Ready"/>
    <n v="2"/>
    <n v="2599"/>
    <n v="5198"/>
  </r>
  <r>
    <x v="17"/>
    <s v="32HE2HDT"/>
    <x v="19"/>
    <x v="1"/>
    <x v="1"/>
    <s v="HD Ready"/>
    <n v="2"/>
    <n v="2799"/>
    <n v="5598"/>
  </r>
  <r>
    <x v="17"/>
    <s v="QE65Q900R"/>
    <x v="1"/>
    <x v="0"/>
    <x v="14"/>
    <s v="Ultra HD/8k (7680x4320p)"/>
    <n v="2"/>
    <n v="84449"/>
    <n v="168898"/>
  </r>
  <r>
    <x v="17"/>
    <s v="LE-4348"/>
    <x v="26"/>
    <x v="0"/>
    <x v="0"/>
    <s v="Full HD"/>
    <n v="2"/>
    <n v="7499"/>
    <n v="14998"/>
  </r>
  <r>
    <x v="17"/>
    <s v="LD-4388"/>
    <x v="26"/>
    <x v="0"/>
    <x v="0"/>
    <s v="Full HD"/>
    <n v="2"/>
    <n v="7999"/>
    <n v="15998"/>
  </r>
  <r>
    <x v="17"/>
    <s v="LD 4329"/>
    <x v="41"/>
    <x v="1"/>
    <x v="0"/>
    <s v="Full HD"/>
    <n v="2"/>
    <n v="7899"/>
    <n v="15798"/>
  </r>
  <r>
    <x v="17"/>
    <s v="TX-32FSR500"/>
    <x v="22"/>
    <x v="0"/>
    <x v="1"/>
    <s v="HD Ready"/>
    <n v="2"/>
    <n v="5299"/>
    <n v="10598"/>
  </r>
  <r>
    <x v="17"/>
    <s v="TX-40FSR500"/>
    <x v="22"/>
    <x v="0"/>
    <x v="4"/>
    <s v="Full HD"/>
    <n v="2"/>
    <n v="7436.4549999999999"/>
    <n v="14872.91"/>
  </r>
  <r>
    <x v="17"/>
    <s v="UE55NU7090"/>
    <x v="1"/>
    <x v="0"/>
    <x v="2"/>
    <s v="Ultra HD/4k (3840x2160p)"/>
    <n v="2"/>
    <n v="14749"/>
    <n v="29498"/>
  </r>
  <r>
    <x v="17"/>
    <s v="43V5863"/>
    <x v="7"/>
    <x v="0"/>
    <x v="0"/>
    <s v="Ultra HD/4k (3840x2160p)"/>
    <n v="2"/>
    <n v="9443.5"/>
    <n v="18887"/>
  </r>
  <r>
    <x v="17"/>
    <s v="LE24CT5000"/>
    <x v="8"/>
    <x v="1"/>
    <x v="6"/>
    <s v="HD Ready"/>
    <n v="2"/>
    <n v="2394.75"/>
    <n v="4789.5"/>
  </r>
  <r>
    <x v="17"/>
    <s v="LC-40FG3342E"/>
    <x v="25"/>
    <x v="1"/>
    <x v="4"/>
    <s v="Full HD"/>
    <n v="2"/>
    <n v="5368.99"/>
    <n v="10737.98"/>
  </r>
  <r>
    <x v="17"/>
    <s v="MTV-4324LT2"/>
    <x v="6"/>
    <x v="1"/>
    <x v="0"/>
    <s v="Full HD"/>
    <n v="2"/>
    <n v="4987.5"/>
    <n v="9975"/>
  </r>
  <r>
    <x v="17"/>
    <s v="MTV-2431LW"/>
    <x v="6"/>
    <x v="1"/>
    <x v="6"/>
    <s v="HD Ready"/>
    <n v="2"/>
    <n v="2023"/>
    <n v="4046"/>
  </r>
  <r>
    <x v="17"/>
    <s v="MTV-2430LW"/>
    <x v="6"/>
    <x v="1"/>
    <x v="6"/>
    <s v="HD Ready"/>
    <n v="2"/>
    <n v="1881"/>
    <n v="3762"/>
  </r>
  <r>
    <x v="17"/>
    <s v="MTV-3223LT2"/>
    <x v="6"/>
    <x v="1"/>
    <x v="1"/>
    <s v="HD Ready"/>
    <n v="1"/>
    <n v="2999"/>
    <n v="2999"/>
  </r>
  <r>
    <x v="17"/>
    <s v="43AS5FHDT"/>
    <x v="19"/>
    <x v="1"/>
    <x v="0"/>
    <s v="Full HD"/>
    <n v="1"/>
    <n v="5499"/>
    <n v="5499"/>
  </r>
  <r>
    <x v="17"/>
    <s v="75PUS7805"/>
    <x v="23"/>
    <x v="0"/>
    <x v="17"/>
    <s v="Ultra HD/4k (3840x2160p)"/>
    <n v="1"/>
    <n v="43900"/>
    <n v="43900"/>
  </r>
  <r>
    <x v="17"/>
    <s v="43AS7FHDTA1"/>
    <x v="19"/>
    <x v="0"/>
    <x v="0"/>
    <s v="Full HD"/>
    <n v="1"/>
    <n v="6699"/>
    <n v="6699"/>
  </r>
  <r>
    <x v="17"/>
    <s v="43HE1UHDTA1.25"/>
    <x v="19"/>
    <x v="0"/>
    <x v="0"/>
    <s v="Ultra HD/4k (3840x2160p)"/>
    <n v="1"/>
    <n v="6999"/>
    <n v="6999"/>
  </r>
  <r>
    <x v="17"/>
    <s v="43PUS7855"/>
    <x v="23"/>
    <x v="0"/>
    <x v="0"/>
    <s v="Ultra HD/4k (3840x2160p)"/>
    <n v="1"/>
    <n v="13999"/>
    <n v="13999"/>
  </r>
  <r>
    <x v="17"/>
    <s v="50PUS7555"/>
    <x v="23"/>
    <x v="0"/>
    <x v="3"/>
    <s v="Ultra HD/4k (3840x2160p)"/>
    <n v="1"/>
    <n v="14453"/>
    <n v="14453"/>
  </r>
  <r>
    <x v="17"/>
    <s v="49UD6596"/>
    <x v="27"/>
    <x v="0"/>
    <x v="8"/>
    <s v="Ultra HD/4k (3840x2160p)"/>
    <n v="1"/>
    <n v="10099"/>
    <n v="10099"/>
  </r>
  <r>
    <x v="17"/>
    <s v="43HE1FHDT"/>
    <x v="19"/>
    <x v="1"/>
    <x v="0"/>
    <s v="Full HD"/>
    <n v="1"/>
    <n v="5199"/>
    <n v="5199"/>
  </r>
  <r>
    <x v="17"/>
    <s v="GT9FHD43"/>
    <x v="33"/>
    <x v="0"/>
    <x v="0"/>
    <s v="Full HD"/>
    <n v="1"/>
    <n v="6293"/>
    <n v="6293"/>
  </r>
  <r>
    <x v="17"/>
    <s v="40BF4E"/>
    <x v="25"/>
    <x v="0"/>
    <x v="4"/>
    <s v="Ultra HD/4k (3840x2160p)"/>
    <n v="1"/>
    <n v="6235.02"/>
    <n v="6235.02"/>
  </r>
  <r>
    <x v="17"/>
    <s v="50BL3E"/>
    <x v="25"/>
    <x v="0"/>
    <x v="3"/>
    <s v="Ultra HD/4k (3840x2160p)"/>
    <n v="1"/>
    <n v="8919"/>
    <n v="8919"/>
  </r>
  <r>
    <x v="17"/>
    <s v="43PFS6855"/>
    <x v="23"/>
    <x v="0"/>
    <x v="0"/>
    <s v="Full HD"/>
    <n v="1"/>
    <n v="8358.92"/>
    <n v="8358.92"/>
  </r>
  <r>
    <x v="17"/>
    <s v="UA40DM2500S9"/>
    <x v="18"/>
    <x v="0"/>
    <x v="4"/>
    <s v="HD Ready"/>
    <n v="1"/>
    <n v="5999"/>
    <n v="5999"/>
  </r>
  <r>
    <x v="17"/>
    <s v="UA32DM2500S9"/>
    <x v="18"/>
    <x v="0"/>
    <x v="1"/>
    <s v="HD Ready"/>
    <n v="1"/>
    <n v="4099"/>
    <n v="4099"/>
  </r>
  <r>
    <x v="17"/>
    <s v="65UN965"/>
    <x v="12"/>
    <x v="0"/>
    <x v="14"/>
    <s v="Ultra HD/4k (3840x2160p)"/>
    <n v="1"/>
    <n v="17999"/>
    <n v="17999"/>
  </r>
  <r>
    <x v="17"/>
    <s v="43A7100F"/>
    <x v="5"/>
    <x v="0"/>
    <x v="0"/>
    <s v="Ultra HD/4k (3840x2160p)"/>
    <n v="1"/>
    <n v="8625.15"/>
    <n v="8625.15"/>
  </r>
  <r>
    <x v="17"/>
    <s v="A55HD300T2S"/>
    <x v="11"/>
    <x v="0"/>
    <x v="2"/>
    <s v="Ultra HD/4k (3840x2160p)"/>
    <n v="1"/>
    <n v="9175"/>
    <n v="9175"/>
  </r>
  <r>
    <x v="17"/>
    <s v="A32HD400"/>
    <x v="11"/>
    <x v="1"/>
    <x v="1"/>
    <s v="HD Ready"/>
    <n v="1"/>
    <n v="2817"/>
    <n v="2817"/>
  </r>
  <r>
    <x v="17"/>
    <s v="55BL3E"/>
    <x v="25"/>
    <x v="0"/>
    <x v="2"/>
    <s v="Ultra HD/4k (3840x2160p)"/>
    <n v="1"/>
    <n v="9749"/>
    <n v="9749"/>
  </r>
  <r>
    <x v="17"/>
    <s v="UA32HD20T2"/>
    <x v="18"/>
    <x v="1"/>
    <x v="1"/>
    <s v="HD Ready"/>
    <n v="1"/>
    <n v="3099"/>
    <n v="3099"/>
  </r>
  <r>
    <x v="17"/>
    <s v="A43HD300T2S"/>
    <x v="11"/>
    <x v="0"/>
    <x v="0"/>
    <s v="Full HD"/>
    <n v="1"/>
    <n v="6499"/>
    <n v="6499"/>
  </r>
  <r>
    <x v="17"/>
    <s v="A40HD300T2S"/>
    <x v="11"/>
    <x v="0"/>
    <x v="4"/>
    <s v="Full HD"/>
    <n v="1"/>
    <n v="4664.2"/>
    <n v="4664.2"/>
  </r>
  <r>
    <x v="17"/>
    <s v="UA58LEP1UHD9"/>
    <x v="18"/>
    <x v="0"/>
    <x v="13"/>
    <s v="Ultra HD/4k (3840x2160p)"/>
    <n v="1"/>
    <n v="10915"/>
    <n v="10915"/>
  </r>
  <r>
    <x v="17"/>
    <s v="A39HD400T2S"/>
    <x v="11"/>
    <x v="0"/>
    <x v="20"/>
    <s v="HD Ready"/>
    <n v="1"/>
    <n v="4999"/>
    <n v="4999"/>
  </r>
  <r>
    <x v="17"/>
    <s v="UA50LEP1UHD9M"/>
    <x v="18"/>
    <x v="0"/>
    <x v="3"/>
    <s v="Ultra HD/4k (3840x2160p)"/>
    <n v="1"/>
    <n v="8899.9"/>
    <n v="8899.9"/>
  </r>
  <r>
    <x v="17"/>
    <s v="65Q40"/>
    <x v="10"/>
    <x v="0"/>
    <x v="14"/>
    <s v="Ultra HD/4k (3840x2160p)"/>
    <n v="1"/>
    <n v="29999"/>
    <n v="29999"/>
  </r>
  <r>
    <x v="17"/>
    <s v="QE65Q950T"/>
    <x v="1"/>
    <x v="0"/>
    <x v="14"/>
    <s v="Ultra HD/8k (7680x4320p)"/>
    <n v="1"/>
    <n v="159999"/>
    <n v="159999"/>
  </r>
  <r>
    <x v="17"/>
    <s v="QE75Q800T"/>
    <x v="1"/>
    <x v="0"/>
    <x v="17"/>
    <s v="Ultra HD/8k (7680x4320p)"/>
    <n v="1"/>
    <n v="152999"/>
    <n v="152999"/>
  </r>
  <r>
    <x v="17"/>
    <s v="KD-75XH9505"/>
    <x v="21"/>
    <x v="0"/>
    <x v="17"/>
    <s v="Ultra HD/4k (3840x2160p)"/>
    <n v="1"/>
    <n v="119999.9"/>
    <n v="119999.9"/>
  </r>
  <r>
    <x v="17"/>
    <s v="75UN71006LC"/>
    <x v="4"/>
    <x v="0"/>
    <x v="17"/>
    <s v="Ultra HD/4k (3840x2160p)"/>
    <n v="1"/>
    <n v="40499"/>
    <n v="40499"/>
  </r>
  <r>
    <x v="17"/>
    <s v="24AS1HDT"/>
    <x v="19"/>
    <x v="1"/>
    <x v="6"/>
    <s v="HD Ready"/>
    <n v="1"/>
    <n v="2395"/>
    <n v="2395"/>
  </r>
  <r>
    <x v="17"/>
    <s v="LED-39G5000 + T2"/>
    <x v="2"/>
    <x v="0"/>
    <x v="20"/>
    <s v="HD Ready"/>
    <n v="1"/>
    <n v="3880.9"/>
    <n v="3880.9"/>
  </r>
  <r>
    <x v="17"/>
    <s v="22AS1FHDT"/>
    <x v="19"/>
    <x v="1"/>
    <x v="11"/>
    <s v="Full HD"/>
    <n v="1"/>
    <n v="2461"/>
    <n v="2461"/>
  </r>
  <r>
    <x v="17"/>
    <s v="QE65Q800T"/>
    <x v="1"/>
    <x v="0"/>
    <x v="14"/>
    <s v="Ultra HD/8k (7680x4320p)"/>
    <n v="1"/>
    <n v="96029"/>
    <n v="96029"/>
  </r>
  <r>
    <x v="17"/>
    <s v="LE65K6700UG"/>
    <x v="55"/>
    <x v="0"/>
    <x v="14"/>
    <s v="Ultra HD/4k (3840x2160p)"/>
    <n v="1"/>
    <n v="18999"/>
    <n v="18999"/>
  </r>
  <r>
    <x v="17"/>
    <s v="LE32K6600SG"/>
    <x v="55"/>
    <x v="0"/>
    <x v="1"/>
    <s v="HD Ready"/>
    <n v="1"/>
    <n v="4398.95"/>
    <n v="4398.95"/>
  </r>
  <r>
    <x v="17"/>
    <s v="50UE6400"/>
    <x v="27"/>
    <x v="0"/>
    <x v="3"/>
    <s v="Ultra HD/4k (3840x2160p)"/>
    <n v="1"/>
    <n v="9982"/>
    <n v="9982"/>
  </r>
  <r>
    <x v="17"/>
    <s v="85B8500UWG"/>
    <x v="5"/>
    <x v="0"/>
    <x v="22"/>
    <s v="Ultra HD/4k (3840x2160p)"/>
    <n v="1"/>
    <n v="66500"/>
    <n v="66500"/>
  </r>
  <r>
    <x v="17"/>
    <s v="55USX1950T2"/>
    <x v="32"/>
    <x v="0"/>
    <x v="2"/>
    <s v="Ultra HD/4k (3840x2160p)"/>
    <n v="1"/>
    <n v="9699"/>
    <n v="9699"/>
  </r>
  <r>
    <x v="17"/>
    <s v="D1TV50SS05X"/>
    <x v="49"/>
    <x v="0"/>
    <x v="3"/>
    <s v="Full HD"/>
    <n v="1"/>
    <n v="8999"/>
    <n v="8999"/>
  </r>
  <r>
    <x v="17"/>
    <s v="24HX1950T2"/>
    <x v="32"/>
    <x v="1"/>
    <x v="6"/>
    <s v="HD Ready"/>
    <n v="1"/>
    <n v="2399"/>
    <n v="2399"/>
  </r>
  <r>
    <x v="17"/>
    <s v="24VH50"/>
    <x v="20"/>
    <x v="1"/>
    <x v="6"/>
    <s v="HD Ready"/>
    <n v="1"/>
    <n v="2299"/>
    <n v="2299"/>
  </r>
  <r>
    <x v="17"/>
    <s v="32VH55"/>
    <x v="20"/>
    <x v="0"/>
    <x v="1"/>
    <s v="HD Ready"/>
    <n v="1"/>
    <n v="3397"/>
    <n v="3397"/>
  </r>
  <r>
    <x v="17"/>
    <s v="32B6000HW"/>
    <x v="5"/>
    <x v="0"/>
    <x v="1"/>
    <s v="HD Ready"/>
    <n v="1"/>
    <n v="4299"/>
    <n v="4299"/>
  </r>
  <r>
    <x v="17"/>
    <s v="LC-32HI3222E"/>
    <x v="25"/>
    <x v="1"/>
    <x v="1"/>
    <s v="HD Ready"/>
    <n v="1"/>
    <n v="4515.03"/>
    <n v="4515.03"/>
  </r>
  <r>
    <x v="17"/>
    <s v="43UA3A63"/>
    <x v="7"/>
    <x v="0"/>
    <x v="0"/>
    <s v="Ultra HD/4k (3840x2160p)"/>
    <n v="1"/>
    <n v="9366.91"/>
    <n v="9366.91"/>
  </r>
  <r>
    <x v="17"/>
    <s v="UA40DM2500T2"/>
    <x v="18"/>
    <x v="1"/>
    <x v="4"/>
    <s v="Full HD"/>
    <n v="1"/>
    <n v="4209.53"/>
    <n v="4209.53"/>
  </r>
  <r>
    <x v="17"/>
    <s v="50UT965"/>
    <x v="12"/>
    <x v="0"/>
    <x v="3"/>
    <s v="Ultra HD/4k (3840x2160p)"/>
    <n v="1"/>
    <n v="11999"/>
    <n v="11999"/>
  </r>
  <r>
    <x v="17"/>
    <s v="UA50IA124US"/>
    <x v="18"/>
    <x v="0"/>
    <x v="3"/>
    <s v="Ultra HD/4k (3840x2160p)"/>
    <n v="1"/>
    <n v="8711"/>
    <n v="8711"/>
  </r>
  <r>
    <x v="17"/>
    <s v="UA58LENSUHD"/>
    <x v="18"/>
    <x v="0"/>
    <x v="13"/>
    <s v="Ultra HD/4k (3840x2160p)"/>
    <n v="1"/>
    <n v="10453"/>
    <n v="10453"/>
  </r>
  <r>
    <x v="17"/>
    <s v="32BH500S"/>
    <x v="9"/>
    <x v="0"/>
    <x v="1"/>
    <s v="HD Ready"/>
    <n v="1"/>
    <n v="3299"/>
    <n v="3299"/>
  </r>
  <r>
    <x v="17"/>
    <s v="24BH400"/>
    <x v="9"/>
    <x v="1"/>
    <x v="6"/>
    <s v="HD Ready"/>
    <n v="1"/>
    <n v="1929"/>
    <n v="1929"/>
  </r>
  <r>
    <x v="17"/>
    <s v="UA24IA124T2"/>
    <x v="18"/>
    <x v="1"/>
    <x v="6"/>
    <s v="HD Ready"/>
    <n v="1"/>
    <n v="2199"/>
    <n v="2199"/>
  </r>
  <r>
    <x v="17"/>
    <s v="49UK950"/>
    <x v="12"/>
    <x v="0"/>
    <x v="8"/>
    <s v="Ultra HD/4k (3840x2160p)"/>
    <n v="1"/>
    <n v="7221"/>
    <n v="7221"/>
  </r>
  <r>
    <x v="17"/>
    <s v="40DF5500"/>
    <x v="8"/>
    <x v="0"/>
    <x v="4"/>
    <s v="Full HD"/>
    <n v="1"/>
    <n v="5898.96"/>
    <n v="5898.96"/>
  </r>
  <r>
    <x v="17"/>
    <s v="UE70RU7090"/>
    <x v="1"/>
    <x v="0"/>
    <x v="16"/>
    <s v="Ultra HD/4k (3840x2160p)"/>
    <n v="1"/>
    <n v="25999"/>
    <n v="25999"/>
  </r>
  <r>
    <x v="17"/>
    <s v="UA50LEM1T2USM"/>
    <x v="18"/>
    <x v="0"/>
    <x v="3"/>
    <s v="Ultra HD/4k (3840x2160p)"/>
    <n v="1"/>
    <n v="7777"/>
    <n v="7777"/>
  </r>
  <r>
    <x v="17"/>
    <s v="UA40DM2500S"/>
    <x v="18"/>
    <x v="0"/>
    <x v="4"/>
    <s v="Full HD"/>
    <n v="1"/>
    <n v="5799"/>
    <n v="5799"/>
  </r>
  <r>
    <x v="17"/>
    <s v="24FR55WU"/>
    <x v="3"/>
    <x v="0"/>
    <x v="6"/>
    <s v="Full HD"/>
    <n v="1"/>
    <n v="3598.98"/>
    <n v="3598.98"/>
  </r>
  <r>
    <x v="17"/>
    <s v="H65B7500"/>
    <x v="5"/>
    <x v="0"/>
    <x v="14"/>
    <s v="Ultra HD/4k (3840x2160p)"/>
    <n v="1"/>
    <n v="18999.8"/>
    <n v="18999.8"/>
  </r>
  <r>
    <x v="17"/>
    <s v="KD-55AG9"/>
    <x v="21"/>
    <x v="0"/>
    <x v="2"/>
    <s v="Ultra HD/4k (3840x2160p)"/>
    <n v="1"/>
    <n v="99999.9"/>
    <n v="99999.9"/>
  </r>
  <r>
    <x v="17"/>
    <s v="50USH1930T2"/>
    <x v="32"/>
    <x v="0"/>
    <x v="3"/>
    <s v="Ultra HD/4k (3840x2160p)"/>
    <n v="1"/>
    <n v="8199"/>
    <n v="8199"/>
  </r>
  <r>
    <x v="17"/>
    <s v="UA40LEP1T2"/>
    <x v="18"/>
    <x v="1"/>
    <x v="4"/>
    <s v="Full HD"/>
    <n v="1"/>
    <n v="4299"/>
    <n v="4299"/>
  </r>
  <r>
    <x v="17"/>
    <s v="32DH3004"/>
    <x v="8"/>
    <x v="0"/>
    <x v="1"/>
    <s v="HD Ready"/>
    <n v="1"/>
    <n v="2699"/>
    <n v="2699"/>
  </r>
  <r>
    <x v="17"/>
    <s v="40FE965"/>
    <x v="12"/>
    <x v="0"/>
    <x v="15"/>
    <s v="Full HD"/>
    <n v="1"/>
    <n v="6999"/>
    <n v="6999"/>
  </r>
  <r>
    <x v="17"/>
    <s v="32WE965"/>
    <x v="12"/>
    <x v="0"/>
    <x v="5"/>
    <s v="HD Ready"/>
    <n v="1"/>
    <n v="4899"/>
    <n v="4899"/>
  </r>
  <r>
    <x v="17"/>
    <s v="KD-65AG9"/>
    <x v="21"/>
    <x v="0"/>
    <x v="14"/>
    <s v="Ultra HD/4k (3840x2160p)"/>
    <n v="1"/>
    <n v="152999"/>
    <n v="152999"/>
  </r>
  <r>
    <x v="17"/>
    <s v="65OLED854"/>
    <x v="23"/>
    <x v="0"/>
    <x v="14"/>
    <s v="Ultra HD/4k (3840x2160p)"/>
    <n v="1"/>
    <n v="65998"/>
    <n v="65998"/>
  </r>
  <r>
    <x v="17"/>
    <s v="43UE6400"/>
    <x v="27"/>
    <x v="0"/>
    <x v="0"/>
    <s v="Ultra HD/4k (3840x2160p)"/>
    <n v="1"/>
    <n v="7999.9"/>
    <n v="7999.9"/>
  </r>
  <r>
    <x v="17"/>
    <s v="GTV32HD01T2"/>
    <x v="33"/>
    <x v="1"/>
    <x v="1"/>
    <s v="HD Ready"/>
    <n v="1"/>
    <n v="2964"/>
    <n v="2964"/>
  </r>
  <r>
    <x v="17"/>
    <s v="50EP680"/>
    <x v="31"/>
    <x v="0"/>
    <x v="3"/>
    <s v="Ultra HD/4k (3840x2160p)"/>
    <n v="1"/>
    <n v="14999"/>
    <n v="14999"/>
  </r>
  <r>
    <x v="17"/>
    <s v="UE50RU7200"/>
    <x v="1"/>
    <x v="0"/>
    <x v="3"/>
    <s v="Ultra HD/4k (3840x2160p)"/>
    <n v="1"/>
    <n v="13998.96"/>
    <n v="13998.96"/>
  </r>
  <r>
    <x v="17"/>
    <s v="UE55RU7200"/>
    <x v="1"/>
    <x v="0"/>
    <x v="2"/>
    <s v="Ultra HD/4k (3840x2160p)"/>
    <n v="1"/>
    <n v="14999"/>
    <n v="14999"/>
  </r>
  <r>
    <x v="17"/>
    <s v="65EP660"/>
    <x v="31"/>
    <x v="0"/>
    <x v="14"/>
    <s v="Ultra HD/4k (3840x2160p)"/>
    <n v="1"/>
    <n v="23999"/>
    <n v="23999"/>
  </r>
  <r>
    <x v="17"/>
    <s v="43PUS7334"/>
    <x v="23"/>
    <x v="0"/>
    <x v="0"/>
    <s v="Ultra HD/4k (3840x2160p)"/>
    <n v="1"/>
    <n v="15299"/>
    <n v="15299"/>
  </r>
  <r>
    <x v="17"/>
    <s v="43PUS6704"/>
    <x v="23"/>
    <x v="0"/>
    <x v="0"/>
    <s v="Ultra HD/4k (3840x2160p)"/>
    <n v="1"/>
    <n v="10999"/>
    <n v="10999"/>
  </r>
  <r>
    <x v="17"/>
    <s v="H50B7300"/>
    <x v="5"/>
    <x v="0"/>
    <x v="9"/>
    <s v="Ultra HD/4k (3840x2160p)"/>
    <n v="1"/>
    <n v="8999"/>
    <n v="8999"/>
  </r>
  <r>
    <x v="17"/>
    <s v="H43B7300"/>
    <x v="5"/>
    <x v="0"/>
    <x v="0"/>
    <s v="Ultra HD/4k (3840x2160p)"/>
    <n v="1"/>
    <n v="6879.6"/>
    <n v="6879.6"/>
  </r>
  <r>
    <x v="17"/>
    <s v="49UM7390PLC"/>
    <x v="4"/>
    <x v="0"/>
    <x v="8"/>
    <s v="Ultra HD/4k (3840x2160p)"/>
    <n v="1"/>
    <n v="13999"/>
    <n v="13999"/>
  </r>
  <r>
    <x v="17"/>
    <s v="75SM9000PLA"/>
    <x v="4"/>
    <x v="0"/>
    <x v="17"/>
    <s v="Ultra HD/4k (3840x2160p)"/>
    <n v="1"/>
    <n v="95999.16"/>
    <n v="95999.16"/>
  </r>
  <r>
    <x v="17"/>
    <s v="86SM9000PLA"/>
    <x v="4"/>
    <x v="0"/>
    <x v="37"/>
    <s v="Ultra HD/4k (3840x2160p)"/>
    <n v="1"/>
    <n v="129999"/>
    <n v="129999"/>
  </r>
  <r>
    <x v="17"/>
    <s v="50UM7450PLA"/>
    <x v="4"/>
    <x v="0"/>
    <x v="3"/>
    <s v="Ultra HD/4k (3840x2160p)"/>
    <n v="1"/>
    <n v="13087"/>
    <n v="13087"/>
  </r>
  <r>
    <x v="17"/>
    <s v="QE98Q900RBUX"/>
    <x v="1"/>
    <x v="0"/>
    <x v="24"/>
    <s v="Ultra HD/8k (7680x4320p)"/>
    <n v="1"/>
    <n v="1200000"/>
    <n v="1200000"/>
  </r>
  <r>
    <x v="17"/>
    <s v="55UM7450PLA"/>
    <x v="4"/>
    <x v="0"/>
    <x v="2"/>
    <s v="Ultra HD/4k (3840x2160p)"/>
    <n v="1"/>
    <n v="8883"/>
    <n v="8883"/>
  </r>
  <r>
    <x v="17"/>
    <s v="32HR50GR"/>
    <x v="3"/>
    <x v="0"/>
    <x v="1"/>
    <s v="HD Ready"/>
    <n v="1"/>
    <n v="3699"/>
    <n v="3699"/>
  </r>
  <r>
    <x v="17"/>
    <s v="43UM7600PLB"/>
    <x v="4"/>
    <x v="0"/>
    <x v="0"/>
    <s v="Ultra HD/4k (3840x2160p)"/>
    <n v="1"/>
    <n v="12274.66"/>
    <n v="12274.66"/>
  </r>
  <r>
    <x v="17"/>
    <s v="UE50RU7172"/>
    <x v="1"/>
    <x v="0"/>
    <x v="3"/>
    <s v="Ultra HD/4k (3840x2160p)"/>
    <n v="1"/>
    <n v="10799"/>
    <n v="10799"/>
  </r>
  <r>
    <x v="17"/>
    <s v="OLED65C9PLA"/>
    <x v="4"/>
    <x v="0"/>
    <x v="14"/>
    <s v="Ultra HD/4k (3840x2160p)"/>
    <n v="1"/>
    <n v="69999"/>
    <n v="69999"/>
  </r>
  <r>
    <x v="17"/>
    <s v="65SM8600PLA"/>
    <x v="4"/>
    <x v="0"/>
    <x v="14"/>
    <s v="Ultra HD/4k (3840x2160p)"/>
    <n v="1"/>
    <n v="42999"/>
    <n v="42999"/>
  </r>
  <r>
    <x v="17"/>
    <s v="32LM630BPLA"/>
    <x v="4"/>
    <x v="0"/>
    <x v="1"/>
    <s v="HD Ready"/>
    <n v="1"/>
    <n v="6300"/>
    <n v="6300"/>
  </r>
  <r>
    <x v="17"/>
    <s v="49SM8200PLA"/>
    <x v="4"/>
    <x v="0"/>
    <x v="8"/>
    <s v="Ultra HD/4k (3840x2160p)"/>
    <n v="1"/>
    <n v="18498.96"/>
    <n v="18498.96"/>
  </r>
  <r>
    <x v="17"/>
    <s v="55PUS6754"/>
    <x v="23"/>
    <x v="0"/>
    <x v="2"/>
    <s v="Ultra HD/4k (3840x2160p)"/>
    <n v="1"/>
    <n v="15999"/>
    <n v="15999"/>
  </r>
  <r>
    <x v="17"/>
    <s v="UE50RU7100"/>
    <x v="1"/>
    <x v="0"/>
    <x v="3"/>
    <s v="Ultra HD/4k (3840x2160p)"/>
    <n v="1"/>
    <n v="12953.19"/>
    <n v="12953.19"/>
  </r>
  <r>
    <x v="17"/>
    <s v="KD-77AG9"/>
    <x v="21"/>
    <x v="0"/>
    <x v="25"/>
    <s v="Ultra HD/4k (3840x2160p)"/>
    <n v="1"/>
    <n v="199999"/>
    <n v="199999"/>
  </r>
  <r>
    <x v="17"/>
    <s v="UE55RU7470"/>
    <x v="1"/>
    <x v="0"/>
    <x v="2"/>
    <s v="Ultra HD/4k (3840x2160p)"/>
    <n v="1"/>
    <n v="17437.330000000002"/>
    <n v="17437.330000000002"/>
  </r>
  <r>
    <x v="17"/>
    <s v="UE55RU7100"/>
    <x v="1"/>
    <x v="0"/>
    <x v="2"/>
    <s v="Ultra HD/4k (3840x2160p)"/>
    <n v="1"/>
    <n v="14999.9"/>
    <n v="14999.9"/>
  </r>
  <r>
    <x v="17"/>
    <s v="QE55Q80R"/>
    <x v="1"/>
    <x v="0"/>
    <x v="2"/>
    <s v="Ultra HD/4k (3840x2160p)"/>
    <n v="1"/>
    <n v="39999.9"/>
    <n v="39999.9"/>
  </r>
  <r>
    <x v="17"/>
    <s v="QE65Q80R"/>
    <x v="1"/>
    <x v="0"/>
    <x v="14"/>
    <s v="Ultra HD/4k (3840x2160p)"/>
    <n v="1"/>
    <n v="53998.98"/>
    <n v="53998.98"/>
  </r>
  <r>
    <x v="17"/>
    <s v="M65UHD20G"/>
    <x v="16"/>
    <x v="0"/>
    <x v="14"/>
    <s v="Ultra HD/4k (3840x2160p)"/>
    <n v="1"/>
    <n v="15799"/>
    <n v="15799"/>
  </r>
  <r>
    <x v="17"/>
    <s v="LE40CT5520AK"/>
    <x v="8"/>
    <x v="0"/>
    <x v="4"/>
    <s v="Full HD"/>
    <n v="1"/>
    <n v="5389"/>
    <n v="5389"/>
  </r>
  <r>
    <x v="17"/>
    <s v="LE32CT5030AK"/>
    <x v="8"/>
    <x v="1"/>
    <x v="1"/>
    <s v="HD Ready"/>
    <n v="1"/>
    <n v="2998.98"/>
    <n v="2998.98"/>
  </r>
  <r>
    <x v="17"/>
    <s v="LED50UHD800U4K"/>
    <x v="35"/>
    <x v="0"/>
    <x v="3"/>
    <s v="Ultra HD/4k (3840x2160p)"/>
    <n v="1"/>
    <n v="7280"/>
    <n v="7280"/>
  </r>
  <r>
    <x v="17"/>
    <s v="40UR50GU"/>
    <x v="3"/>
    <x v="0"/>
    <x v="4"/>
    <s v="Ultra HD/4k (3840x2160p)"/>
    <n v="1"/>
    <n v="5999"/>
    <n v="5999"/>
  </r>
  <r>
    <x v="17"/>
    <s v="TV43-FS2G"/>
    <x v="17"/>
    <x v="0"/>
    <x v="0"/>
    <s v="Full HD"/>
    <n v="1"/>
    <n v="8999.9"/>
    <n v="8999.9"/>
  </r>
  <r>
    <x v="17"/>
    <s v="LC-32HI3012E"/>
    <x v="25"/>
    <x v="1"/>
    <x v="1"/>
    <s v="HD Ready"/>
    <n v="1"/>
    <n v="3598.98"/>
    <n v="3598.98"/>
  </r>
  <r>
    <x v="17"/>
    <s v="55Q3 AI"/>
    <x v="10"/>
    <x v="0"/>
    <x v="2"/>
    <s v="Ultra HD/4k (3840x2160p)"/>
    <n v="1"/>
    <n v="14999"/>
    <n v="14999"/>
  </r>
  <r>
    <x v="17"/>
    <s v="LD-5028"/>
    <x v="26"/>
    <x v="0"/>
    <x v="3"/>
    <s v="Ultra HD/4k (3840x2160p)"/>
    <n v="1"/>
    <n v="9499"/>
    <n v="9499"/>
  </r>
  <r>
    <x v="17"/>
    <s v="LC-32HI5012E"/>
    <x v="25"/>
    <x v="0"/>
    <x v="1"/>
    <s v="HD Ready"/>
    <n v="1"/>
    <n v="3998"/>
    <n v="3998"/>
  </r>
  <r>
    <x v="17"/>
    <s v="LC-70UI9362"/>
    <x v="25"/>
    <x v="0"/>
    <x v="16"/>
    <s v="Ultra HD/4k (3840x2160p)"/>
    <n v="1"/>
    <n v="27999"/>
    <n v="27999"/>
  </r>
  <r>
    <x v="17"/>
    <s v="32AH90G SMART"/>
    <x v="45"/>
    <x v="0"/>
    <x v="1"/>
    <s v="HD Ready"/>
    <n v="1"/>
    <n v="4949"/>
    <n v="4949"/>
  </r>
  <r>
    <x v="17"/>
    <s v="43UP50G"/>
    <x v="3"/>
    <x v="0"/>
    <x v="0"/>
    <s v="Ultra HD/4k (3840x2160p)"/>
    <n v="1"/>
    <n v="7776.96"/>
    <n v="7776.96"/>
  </r>
  <r>
    <x v="17"/>
    <s v="GTV32T2"/>
    <x v="33"/>
    <x v="1"/>
    <x v="1"/>
    <s v="HD Ready"/>
    <n v="1"/>
    <n v="2899"/>
    <n v="2899"/>
  </r>
  <r>
    <x v="17"/>
    <s v="LD-3238"/>
    <x v="26"/>
    <x v="1"/>
    <x v="1"/>
    <s v="HD Ready"/>
    <n v="1"/>
    <n v="2899"/>
    <n v="2899"/>
  </r>
  <r>
    <x v="17"/>
    <s v="S43FHD20G"/>
    <x v="16"/>
    <x v="0"/>
    <x v="0"/>
    <s v="Full HD"/>
    <n v="1"/>
    <n v="5073.0600000000004"/>
    <n v="5073.0600000000004"/>
  </r>
  <r>
    <x v="17"/>
    <s v="TX-43FXR600"/>
    <x v="22"/>
    <x v="0"/>
    <x v="0"/>
    <s v="Ultra HD/4k (3840x2160p)"/>
    <n v="1"/>
    <n v="11599"/>
    <n v="11599"/>
  </r>
  <r>
    <x v="17"/>
    <s v="49UK6200PLA"/>
    <x v="4"/>
    <x v="0"/>
    <x v="8"/>
    <s v="Ultra HD/4k (3840x2160p)"/>
    <n v="1"/>
    <n v="9999"/>
    <n v="9999"/>
  </r>
  <r>
    <x v="17"/>
    <s v="UE32N4510"/>
    <x v="1"/>
    <x v="0"/>
    <x v="1"/>
    <s v="HD Ready"/>
    <n v="1"/>
    <n v="5555"/>
    <n v="5555"/>
  </r>
  <r>
    <x v="17"/>
    <s v="TX-43FXR610"/>
    <x v="22"/>
    <x v="0"/>
    <x v="0"/>
    <s v="Ultra HD/4k (3840x2160p)"/>
    <n v="1"/>
    <n v="11999.9"/>
    <n v="11999.9"/>
  </r>
  <r>
    <x v="17"/>
    <s v="UE32N5300"/>
    <x v="1"/>
    <x v="0"/>
    <x v="1"/>
    <s v="Full HD"/>
    <n v="1"/>
    <n v="6699"/>
    <n v="6699"/>
  </r>
  <r>
    <x v="17"/>
    <s v="LC-43UI7352E"/>
    <x v="25"/>
    <x v="0"/>
    <x v="0"/>
    <s v="Ultra HD/4k (3840x2160p)"/>
    <n v="1"/>
    <n v="8199"/>
    <n v="8199"/>
  </r>
  <r>
    <x v="17"/>
    <s v="UHD-40E6000 SMART + T2"/>
    <x v="2"/>
    <x v="0"/>
    <x v="4"/>
    <s v="Ultra HD/4k (3840x2160p)"/>
    <n v="1"/>
    <n v="5599"/>
    <n v="5599"/>
  </r>
  <r>
    <x v="17"/>
    <s v="UE55NU7120"/>
    <x v="1"/>
    <x v="0"/>
    <x v="2"/>
    <s v="Ultra HD/4k (3840x2160p)"/>
    <n v="1"/>
    <n v="14148.87"/>
    <n v="14148.87"/>
  </r>
  <r>
    <x v="17"/>
    <s v="LC-49UI7552E"/>
    <x v="25"/>
    <x v="0"/>
    <x v="8"/>
    <s v="Ultra HD/4k (3840x2160p)"/>
    <n v="1"/>
    <n v="9999"/>
    <n v="9999"/>
  </r>
  <r>
    <x v="17"/>
    <s v="32PFS5823"/>
    <x v="23"/>
    <x v="0"/>
    <x v="1"/>
    <s v="Full HD"/>
    <n v="1"/>
    <n v="6199"/>
    <n v="6199"/>
  </r>
  <r>
    <x v="17"/>
    <s v="43UK6300MLB"/>
    <x v="4"/>
    <x v="0"/>
    <x v="0"/>
    <s v="Ultra HD/4k (3840x2160p)"/>
    <n v="1"/>
    <n v="7299"/>
    <n v="7299"/>
  </r>
  <r>
    <x v="17"/>
    <s v="50PUS6523"/>
    <x v="23"/>
    <x v="0"/>
    <x v="3"/>
    <s v="Ultra HD/4k (3840x2160p)"/>
    <n v="1"/>
    <n v="12999"/>
    <n v="12999"/>
  </r>
  <r>
    <x v="17"/>
    <s v="UE50NU7400"/>
    <x v="1"/>
    <x v="0"/>
    <x v="3"/>
    <s v="Ultra HD/4k (3840x2160p)"/>
    <n v="1"/>
    <n v="13949.64"/>
    <n v="13949.64"/>
  </r>
  <r>
    <x v="17"/>
    <s v="UE49NU7100"/>
    <x v="1"/>
    <x v="0"/>
    <x v="8"/>
    <s v="Ultra HD/4k (3840x2160p)"/>
    <n v="1"/>
    <n v="11999"/>
    <n v="11999"/>
  </r>
  <r>
    <x v="17"/>
    <s v="KD-43XF7596"/>
    <x v="21"/>
    <x v="0"/>
    <x v="0"/>
    <s v="Ultra HD/4k (3840x2160p)"/>
    <n v="1"/>
    <n v="9299"/>
    <n v="9299"/>
  </r>
  <r>
    <x v="17"/>
    <s v="49UK6300PLB"/>
    <x v="4"/>
    <x v="0"/>
    <x v="8"/>
    <s v="Ultra HD/4k (3840x2160p)"/>
    <n v="1"/>
    <n v="12584"/>
    <n v="12584"/>
  </r>
  <r>
    <x v="17"/>
    <s v="40FTS11"/>
    <x v="42"/>
    <x v="0"/>
    <x v="4"/>
    <s v="Full HD"/>
    <n v="1"/>
    <n v="4084"/>
    <n v="4084"/>
  </r>
  <r>
    <x v="17"/>
    <s v="22TK410V"/>
    <x v="4"/>
    <x v="1"/>
    <x v="11"/>
    <s v="Full HD"/>
    <n v="1"/>
    <n v="3499.9"/>
    <n v="3499.9"/>
  </r>
  <r>
    <x v="17"/>
    <s v="43PFS5803"/>
    <x v="23"/>
    <x v="0"/>
    <x v="0"/>
    <s v="Full HD"/>
    <n v="1"/>
    <n v="7999"/>
    <n v="7999"/>
  </r>
  <r>
    <x v="17"/>
    <s v="32LK610BPLB"/>
    <x v="4"/>
    <x v="0"/>
    <x v="1"/>
    <s v="HD Ready"/>
    <n v="1"/>
    <n v="4999"/>
    <n v="4999"/>
  </r>
  <r>
    <x v="17"/>
    <s v="43LK5100PLA"/>
    <x v="4"/>
    <x v="1"/>
    <x v="0"/>
    <s v="Full HD"/>
    <n v="1"/>
    <n v="4999"/>
    <n v="4999"/>
  </r>
  <r>
    <x v="17"/>
    <s v="KD-49XF8096"/>
    <x v="21"/>
    <x v="0"/>
    <x v="8"/>
    <s v="Ultra HD/4k (3840x2160p)"/>
    <n v="1"/>
    <n v="17479.91"/>
    <n v="17479.91"/>
  </r>
  <r>
    <x v="17"/>
    <s v="KD-49XF8596"/>
    <x v="21"/>
    <x v="0"/>
    <x v="8"/>
    <s v="Ultra HD/4k (3840x2160p)"/>
    <n v="1"/>
    <n v="21999"/>
    <n v="21999"/>
  </r>
  <r>
    <x v="17"/>
    <s v="32DD420"/>
    <x v="31"/>
    <x v="1"/>
    <x v="1"/>
    <s v="HD Ready"/>
    <n v="1"/>
    <n v="3999"/>
    <n v="3999"/>
  </r>
  <r>
    <x v="17"/>
    <s v="KD-55XF8596"/>
    <x v="21"/>
    <x v="0"/>
    <x v="2"/>
    <s v="Ultra HD/4k (3840x2160p)"/>
    <n v="1"/>
    <n v="26955"/>
    <n v="26955"/>
  </r>
  <r>
    <x v="17"/>
    <s v="22PFS5403"/>
    <x v="23"/>
    <x v="0"/>
    <x v="11"/>
    <s v="Full HD"/>
    <n v="1"/>
    <n v="3799"/>
    <n v="3799"/>
  </r>
  <r>
    <x v="17"/>
    <s v="LD-4017"/>
    <x v="26"/>
    <x v="1"/>
    <x v="4"/>
    <s v="Full HD"/>
    <n v="1"/>
    <n v="5899"/>
    <n v="5899"/>
  </r>
  <r>
    <x v="17"/>
    <s v="49DF4530"/>
    <x v="9"/>
    <x v="1"/>
    <x v="8"/>
    <s v="Full HD"/>
    <n v="1"/>
    <n v="5999"/>
    <n v="5999"/>
  </r>
  <r>
    <x v="17"/>
    <s v="LE32CT5000AK"/>
    <x v="8"/>
    <x v="1"/>
    <x v="1"/>
    <s v="HD Ready"/>
    <n v="1"/>
    <n v="4199"/>
    <n v="4199"/>
  </r>
  <r>
    <x v="17"/>
    <s v="MTV-4332LTA2"/>
    <x v="6"/>
    <x v="0"/>
    <x v="0"/>
    <s v="Full HD"/>
    <n v="1"/>
    <n v="4899"/>
    <n v="4899"/>
  </r>
  <r>
    <x v="17"/>
    <s v="24HK20G"/>
    <x v="3"/>
    <x v="1"/>
    <x v="6"/>
    <s v="HD Ready"/>
    <n v="1"/>
    <n v="3499.9"/>
    <n v="3499.9"/>
  </r>
  <r>
    <x v="17"/>
    <s v="43UK30G"/>
    <x v="3"/>
    <x v="0"/>
    <x v="0"/>
    <s v="Ultra HD/4k (3840x2160p)"/>
    <n v="1"/>
    <n v="7899"/>
    <n v="7899"/>
  </r>
  <r>
    <x v="17"/>
    <s v="32N2170HW"/>
    <x v="5"/>
    <x v="0"/>
    <x v="1"/>
    <s v="HD Ready"/>
    <n v="1"/>
    <n v="1400"/>
    <n v="1400"/>
  </r>
  <r>
    <x v="17"/>
    <s v="LED32HD800UST2"/>
    <x v="35"/>
    <x v="0"/>
    <x v="1"/>
    <s v="HD Ready"/>
    <n v="1"/>
    <n v="3611.61"/>
    <n v="3611.61"/>
  </r>
  <r>
    <x v="17"/>
    <s v="UE49MU6470"/>
    <x v="1"/>
    <x v="0"/>
    <x v="8"/>
    <s v="Ultra HD/4k (3840x2160p)"/>
    <n v="1"/>
    <n v="10529"/>
    <n v="10529"/>
  </r>
  <r>
    <x v="17"/>
    <s v="UE32J4710"/>
    <x v="1"/>
    <x v="0"/>
    <x v="1"/>
    <s v="HD Ready"/>
    <n v="1"/>
    <n v="5999"/>
    <n v="5999"/>
  </r>
  <r>
    <x v="17"/>
    <s v="55DF5030"/>
    <x v="9"/>
    <x v="0"/>
    <x v="2"/>
    <s v="Full HD"/>
    <n v="1"/>
    <n v="5999"/>
    <n v="5999"/>
  </r>
  <r>
    <x v="17"/>
    <s v="LT-32M350"/>
    <x v="13"/>
    <x v="1"/>
    <x v="1"/>
    <s v="HD Ready"/>
    <n v="1"/>
    <n v="2599"/>
    <n v="2599"/>
  </r>
  <r>
    <x v="17"/>
    <s v="55G7"/>
    <x v="10"/>
    <x v="0"/>
    <x v="2"/>
    <s v="Ultra HD/4k (3840x2160p)"/>
    <n v="1"/>
    <n v="10800"/>
    <n v="10800"/>
  </r>
  <r>
    <x v="17"/>
    <s v="LE24CT1000"/>
    <x v="8"/>
    <x v="1"/>
    <x v="6"/>
    <s v="Full HD"/>
    <n v="1"/>
    <n v="1999"/>
    <n v="1999"/>
  </r>
  <r>
    <x v="17"/>
    <s v="LED-43FT10"/>
    <x v="42"/>
    <x v="1"/>
    <x v="0"/>
    <s v="Full HD"/>
    <n v="1"/>
    <n v="3999"/>
    <n v="3999"/>
  </r>
  <r>
    <x v="17"/>
    <s v="LED19HD500U"/>
    <x v="35"/>
    <x v="1"/>
    <x v="23"/>
    <s v="HD Ready"/>
    <n v="1"/>
    <n v="1802"/>
    <n v="1802"/>
  </r>
  <r>
    <x v="17"/>
    <s v="55G6"/>
    <x v="10"/>
    <x v="0"/>
    <x v="2"/>
    <s v="Ultra HD/4k (3840x2160p)"/>
    <n v="1"/>
    <n v="11760.87"/>
    <n v="11760.87"/>
  </r>
  <r>
    <x v="17"/>
    <s v="LE2455T2"/>
    <x v="38"/>
    <x v="1"/>
    <x v="6"/>
    <s v="HD Ready"/>
    <n v="1"/>
    <n v="2435"/>
    <n v="2435"/>
  </r>
  <r>
    <x v="17"/>
    <s v="32LF580V"/>
    <x v="4"/>
    <x v="0"/>
    <x v="1"/>
    <s v="Full HD"/>
    <n v="1"/>
    <n v="2999"/>
    <n v="2999"/>
  </r>
  <r>
    <x v="17"/>
    <s v="MTV-2431LT2"/>
    <x v="6"/>
    <x v="1"/>
    <x v="6"/>
    <s v="HD Ready"/>
    <n v="-1"/>
    <n v="1998.96"/>
    <n v="-1998.96"/>
  </r>
  <r>
    <x v="17"/>
    <s v="UE22H5000"/>
    <x v="1"/>
    <x v="1"/>
    <x v="11"/>
    <s v="Full HD"/>
    <n v="-1"/>
    <n v="5225"/>
    <n v="-5225"/>
  </r>
  <r>
    <x v="17"/>
    <s v="LE-43Z1S"/>
    <x v="14"/>
    <x v="0"/>
    <x v="0"/>
    <s v="Ultra HD/4k (3840x2160p)"/>
    <n v="-1"/>
    <n v="6288.46"/>
    <n v="-6288.46"/>
  </r>
  <r>
    <x v="17"/>
    <s v="LED-39G5000 SMART + T2"/>
    <x v="2"/>
    <x v="0"/>
    <x v="20"/>
    <s v="HD Ready"/>
    <n v="-1"/>
    <n v="4377"/>
    <n v="-4377"/>
  </r>
  <r>
    <x v="17"/>
    <s v="UE75RU7200"/>
    <x v="1"/>
    <x v="0"/>
    <x v="17"/>
    <s v="Ultra HD/4k (3840x2160p)"/>
    <n v="-1"/>
    <n v="38986.51"/>
    <n v="-38986.51"/>
  </r>
  <r>
    <x v="17"/>
    <s v="55B7700UW"/>
    <x v="5"/>
    <x v="0"/>
    <x v="2"/>
    <s v="Ultra HD/4k (3840x2160p)"/>
    <n v="-1"/>
    <n v="12738.1"/>
    <n v="-12738.1"/>
  </r>
  <r>
    <x v="17"/>
    <s v="40FE850"/>
    <x v="40"/>
    <x v="0"/>
    <x v="15"/>
    <s v="Full HD"/>
    <n v="-1"/>
    <n v="6025.14"/>
    <n v="-6025.14"/>
  </r>
  <r>
    <x v="17"/>
    <s v="49UP50GU"/>
    <x v="3"/>
    <x v="0"/>
    <x v="8"/>
    <s v="Ultra HD/4k (3840x2160p)"/>
    <n v="-1"/>
    <n v="13999"/>
    <n v="-13999"/>
  </r>
  <r>
    <x v="17"/>
    <s v="UE58NU7100"/>
    <x v="1"/>
    <x v="0"/>
    <x v="13"/>
    <s v="Ultra HD/4k (3840x2160p)"/>
    <n v="-1"/>
    <n v="28899"/>
    <n v="-28899"/>
  </r>
  <r>
    <x v="17"/>
    <s v="65UP50GU"/>
    <x v="3"/>
    <x v="0"/>
    <x v="14"/>
    <s v="Ultra HD/4k (3840x2160p)"/>
    <n v="-1"/>
    <n v="25501.040000000001"/>
    <n v="-25501.040000000001"/>
  </r>
  <r>
    <x v="17"/>
    <s v="40L2863"/>
    <x v="7"/>
    <x v="0"/>
    <x v="4"/>
    <s v="Full HD"/>
    <n v="-1"/>
    <n v="5246.9"/>
    <n v="-5246.9"/>
  </r>
  <r>
    <x v="17"/>
    <s v="32HTS11"/>
    <x v="42"/>
    <x v="0"/>
    <x v="1"/>
    <s v="HD Ready"/>
    <n v="-1"/>
    <n v="5999"/>
    <n v="-5999"/>
  </r>
  <r>
    <x v="17"/>
    <s v="LED40FHD500U"/>
    <x v="35"/>
    <x v="1"/>
    <x v="4"/>
    <s v="Full HD"/>
    <n v="-1"/>
    <n v="4999"/>
    <n v="-4999"/>
  </r>
  <r>
    <x v="17"/>
    <s v="24BH500S"/>
    <x v="9"/>
    <x v="0"/>
    <x v="6"/>
    <s v="HD Ready"/>
    <n v="-2"/>
    <n v="2749"/>
    <n v="-5498"/>
  </r>
  <r>
    <x v="17"/>
    <s v="32W2863"/>
    <x v="7"/>
    <x v="0"/>
    <x v="1"/>
    <s v="HD Ready"/>
    <n v="-2"/>
    <n v="5724.0050000000001"/>
    <n v="-11448.01"/>
  </r>
  <r>
    <x v="17"/>
    <s v="32FR50"/>
    <x v="3"/>
    <x v="0"/>
    <x v="1"/>
    <s v="Full HD"/>
    <n v="-4"/>
    <n v="6981.5024999999996"/>
    <n v="-27926.01"/>
  </r>
  <r>
    <x v="18"/>
    <s v="UE43TU7100"/>
    <x v="1"/>
    <x v="2"/>
    <x v="0"/>
    <s v="Ultra HD/4k (3840x2160p)"/>
    <n v="1382"/>
    <n v="10973.88342258"/>
    <n v="15165906.890000001"/>
  </r>
  <r>
    <x v="18"/>
    <s v="UE32T5300"/>
    <x v="1"/>
    <x v="2"/>
    <x v="1"/>
    <s v="Full HD"/>
    <n v="1195"/>
    <n v="6775.92187448"/>
    <n v="8097226.6399999997"/>
  </r>
  <r>
    <x v="18"/>
    <s v="4A 32"/>
    <x v="0"/>
    <x v="2"/>
    <x v="1"/>
    <s v="HD Ready"/>
    <n v="1114"/>
    <n v="4846.0414362700003"/>
    <n v="5398490.1600000001"/>
  </r>
  <r>
    <x v="18"/>
    <s v="TV 4S 43"/>
    <x v="0"/>
    <x v="2"/>
    <x v="0"/>
    <s v="Ultra HD/4k (3840x2160p)"/>
    <n v="891"/>
    <n v="8571.6830078599996"/>
    <n v="7637369.5599999996"/>
  </r>
  <r>
    <x v="18"/>
    <s v="UE43T5300"/>
    <x v="1"/>
    <x v="2"/>
    <x v="0"/>
    <s v="Full HD"/>
    <n v="822"/>
    <n v="8773.1999270100005"/>
    <n v="7211570.3399999999"/>
  </r>
  <r>
    <x v="18"/>
    <s v="TV UHD 4S 50 INTERNATIONAL"/>
    <x v="0"/>
    <x v="2"/>
    <x v="3"/>
    <s v="Ultra HD/4k (3840x2160p)"/>
    <n v="640"/>
    <n v="9926.4256093700005"/>
    <n v="6352912.3899999997"/>
  </r>
  <r>
    <x v="18"/>
    <s v="UE32T4500"/>
    <x v="1"/>
    <x v="2"/>
    <x v="1"/>
    <s v="HD Ready"/>
    <n v="554"/>
    <n v="5975.6673465699996"/>
    <n v="3310519.71"/>
  </r>
  <r>
    <x v="18"/>
    <s v="43UN71006LB"/>
    <x v="4"/>
    <x v="2"/>
    <x v="0"/>
    <s v="Ultra HD/4k (3840x2160p)"/>
    <n v="545"/>
    <n v="11464.466"/>
    <n v="6248133.9699999997"/>
  </r>
  <r>
    <x v="18"/>
    <s v="UE55TU7100"/>
    <x v="1"/>
    <x v="2"/>
    <x v="2"/>
    <s v="Ultra HD/4k (3840x2160p)"/>
    <n v="510"/>
    <n v="15441.41607843"/>
    <n v="7875122.2000000002"/>
  </r>
  <r>
    <x v="18"/>
    <s v="32B6700HA"/>
    <x v="5"/>
    <x v="2"/>
    <x v="1"/>
    <s v="HD Ready"/>
    <n v="417"/>
    <n v="4952.7182254199997"/>
    <n v="2065283.5"/>
  </r>
  <r>
    <x v="18"/>
    <s v="32H600GU"/>
    <x v="3"/>
    <x v="2"/>
    <x v="1"/>
    <s v="HD Ready"/>
    <n v="410"/>
    <n v="3944.4665853699998"/>
    <n v="1617231.3"/>
  </r>
  <r>
    <x v="18"/>
    <s v="UE50TU7100"/>
    <x v="1"/>
    <x v="2"/>
    <x v="3"/>
    <s v="Ultra HD/4k (3840x2160p)"/>
    <n v="405"/>
    <n v="12913.47560494"/>
    <n v="5229957.62"/>
  </r>
  <r>
    <x v="18"/>
    <s v="32LM6300PLA"/>
    <x v="4"/>
    <x v="2"/>
    <x v="1"/>
    <s v="Full HD"/>
    <n v="397"/>
    <n v="7259.8741561699999"/>
    <n v="2882170.04"/>
  </r>
  <r>
    <x v="18"/>
    <s v="LED-32G5000 + T2"/>
    <x v="2"/>
    <x v="2"/>
    <x v="1"/>
    <s v="HD Ready"/>
    <n v="379"/>
    <n v="2972.3780738800001"/>
    <n v="1126531.29"/>
  </r>
  <r>
    <x v="18"/>
    <s v="32S2855"/>
    <x v="7"/>
    <x v="2"/>
    <x v="1"/>
    <s v="HD Ready"/>
    <n v="348"/>
    <n v="3114.3160919500001"/>
    <n v="1083782"/>
  </r>
  <r>
    <x v="18"/>
    <s v="TV 4S 55 INTERNATIONAL EDITION"/>
    <x v="0"/>
    <x v="2"/>
    <x v="2"/>
    <s v="Ultra HD/4k (3840x2160p)"/>
    <n v="300"/>
    <n v="12816.668066669999"/>
    <n v="3845000.42"/>
  </r>
  <r>
    <x v="18"/>
    <s v="UE50TU8000"/>
    <x v="1"/>
    <x v="2"/>
    <x v="3"/>
    <s v="Ultra HD/4k (3840x2160p)"/>
    <n v="299"/>
    <n v="15970.076755849999"/>
    <n v="4775052.95"/>
  </r>
  <r>
    <x v="18"/>
    <s v="32A5800"/>
    <x v="5"/>
    <x v="2"/>
    <x v="1"/>
    <s v="HD Ready"/>
    <n v="276"/>
    <n v="5109.5757246399999"/>
    <n v="1410242.9"/>
  </r>
  <r>
    <x v="18"/>
    <s v="LT-32MU380"/>
    <x v="13"/>
    <x v="2"/>
    <x v="1"/>
    <s v="HD Ready"/>
    <n v="271"/>
    <n v="3078.6033210300002"/>
    <n v="834301.5"/>
  </r>
  <r>
    <x v="18"/>
    <s v="UE32T4510"/>
    <x v="1"/>
    <x v="2"/>
    <x v="1"/>
    <s v="HD Ready"/>
    <n v="269"/>
    <n v="5959.0543494399999"/>
    <n v="1602985.62"/>
  </r>
  <r>
    <x v="18"/>
    <s v="LED-24G5000 + T2"/>
    <x v="2"/>
    <x v="2"/>
    <x v="6"/>
    <s v="HD Ready"/>
    <n v="245"/>
    <n v="2254.5484898"/>
    <n v="552364.38"/>
  </r>
  <r>
    <x v="18"/>
    <s v="43LM6300PLA"/>
    <x v="4"/>
    <x v="2"/>
    <x v="0"/>
    <s v="Full HD"/>
    <n v="238"/>
    <n v="9445.2221428600005"/>
    <n v="2247962.87"/>
  </r>
  <r>
    <x v="18"/>
    <s v="UE24N4500"/>
    <x v="1"/>
    <x v="2"/>
    <x v="6"/>
    <s v="HD Ready"/>
    <n v="220"/>
    <n v="5282.0055000000002"/>
    <n v="1162041.21"/>
  </r>
  <r>
    <x v="18"/>
    <s v="24H600"/>
    <x v="3"/>
    <x v="2"/>
    <x v="6"/>
    <s v="HD Ready"/>
    <n v="207"/>
    <n v="3977.9458454099999"/>
    <n v="823434.79"/>
  </r>
  <r>
    <x v="18"/>
    <s v="UE43TU8500"/>
    <x v="1"/>
    <x v="2"/>
    <x v="0"/>
    <s v="Ultra HD/4k (3840x2160p)"/>
    <n v="196"/>
    <n v="15755.831785709999"/>
    <n v="3088143.03"/>
  </r>
  <r>
    <x v="18"/>
    <s v="UE50NU7002"/>
    <x v="1"/>
    <x v="2"/>
    <x v="3"/>
    <s v="Ultra HD/4k (3840x2160p)"/>
    <n v="193"/>
    <n v="11758.81632124"/>
    <n v="2269451.5499999998"/>
  </r>
  <r>
    <x v="18"/>
    <s v="UE32M5500"/>
    <x v="1"/>
    <x v="2"/>
    <x v="1"/>
    <s v="Full HD"/>
    <n v="193"/>
    <n v="10583.016683940001"/>
    <n v="2042522.22"/>
  </r>
  <r>
    <x v="18"/>
    <s v="LED-24G5000 SMART + T2"/>
    <x v="2"/>
    <x v="2"/>
    <x v="6"/>
    <s v="HD Ready"/>
    <n v="176"/>
    <n v="2864.4174431800002"/>
    <n v="504137.47"/>
  </r>
  <r>
    <x v="18"/>
    <s v="55UN71006LB"/>
    <x v="4"/>
    <x v="2"/>
    <x v="2"/>
    <s v="Ultra HD/4k (3840x2160p)"/>
    <n v="175"/>
    <n v="15986.24188571"/>
    <n v="2797592.33"/>
  </r>
  <r>
    <x v="18"/>
    <s v="UE43TU8000"/>
    <x v="1"/>
    <x v="2"/>
    <x v="0"/>
    <s v="Ultra HD/4k (3840x2160p)"/>
    <n v="172"/>
    <n v="13422.513488369999"/>
    <n v="2308672.3199999998"/>
  </r>
  <r>
    <x v="18"/>
    <s v="40F600"/>
    <x v="3"/>
    <x v="2"/>
    <x v="4"/>
    <s v="Full HD"/>
    <n v="170"/>
    <n v="6267.9890588199996"/>
    <n v="1065558.1399999999"/>
  </r>
  <r>
    <x v="18"/>
    <s v="UE55TU8500"/>
    <x v="1"/>
    <x v="2"/>
    <x v="2"/>
    <s v="Ultra HD/4k (3840x2160p)"/>
    <n v="167"/>
    <n v="20726.419101799998"/>
    <n v="3461311.99"/>
  </r>
  <r>
    <x v="18"/>
    <s v="LED-32H7000 SMART + T2"/>
    <x v="2"/>
    <x v="2"/>
    <x v="1"/>
    <s v="HD Ready"/>
    <n v="166"/>
    <n v="3866.6207228899998"/>
    <n v="641859.04"/>
  </r>
  <r>
    <x v="18"/>
    <s v="24TL510S"/>
    <x v="4"/>
    <x v="2"/>
    <x v="6"/>
    <s v="HD Ready"/>
    <n v="165"/>
    <n v="5440.9121212099999"/>
    <n v="897750.5"/>
  </r>
  <r>
    <x v="18"/>
    <s v="32H710KB"/>
    <x v="3"/>
    <x v="2"/>
    <x v="1"/>
    <s v="HD Ready"/>
    <n v="164"/>
    <n v="5154.2890243900001"/>
    <n v="845303.4"/>
  </r>
  <r>
    <x v="18"/>
    <s v="UE50TU7002"/>
    <x v="1"/>
    <x v="2"/>
    <x v="3"/>
    <s v="Ultra HD/4k (3840x2160p)"/>
    <n v="163"/>
    <n v="11675.468098159999"/>
    <n v="1903101.3"/>
  </r>
  <r>
    <x v="18"/>
    <s v="32H700"/>
    <x v="3"/>
    <x v="2"/>
    <x v="1"/>
    <s v="HD Ready"/>
    <n v="162"/>
    <n v="4306.2825925899997"/>
    <n v="697617.78"/>
  </r>
  <r>
    <x v="18"/>
    <s v="49UN71006LB"/>
    <x v="4"/>
    <x v="2"/>
    <x v="8"/>
    <s v="Ultra HD/4k (3840x2160p)"/>
    <n v="159"/>
    <n v="14640.6072327"/>
    <n v="2327856.5499999998"/>
  </r>
  <r>
    <x v="18"/>
    <s v="LT-32M385"/>
    <x v="13"/>
    <x v="2"/>
    <x v="1"/>
    <s v="HD Ready"/>
    <n v="158"/>
    <n v="4275.2531645600002"/>
    <n v="675490"/>
  </r>
  <r>
    <x v="18"/>
    <s v="43UN81006LB"/>
    <x v="4"/>
    <x v="2"/>
    <x v="0"/>
    <s v="Ultra HD/4k (3840x2160p)"/>
    <n v="157"/>
    <n v="14242.51426752"/>
    <n v="2236074.7400000002"/>
  </r>
  <r>
    <x v="18"/>
    <s v="MTV-3230HT2"/>
    <x v="6"/>
    <x v="2"/>
    <x v="1"/>
    <s v="HD Ready"/>
    <n v="153"/>
    <n v="2795.6013071900002"/>
    <n v="427727"/>
  </r>
  <r>
    <x v="18"/>
    <s v="LE-32F2S"/>
    <x v="14"/>
    <x v="2"/>
    <x v="1"/>
    <s v="HD Ready"/>
    <n v="151"/>
    <n v="3196.4701986800001"/>
    <n v="482667"/>
  </r>
  <r>
    <x v="18"/>
    <s v="32LK610BPLC"/>
    <x v="4"/>
    <x v="2"/>
    <x v="1"/>
    <s v="HD Ready"/>
    <n v="145"/>
    <n v="6459.7618620699996"/>
    <n v="936665.47"/>
  </r>
  <r>
    <x v="18"/>
    <s v="QE43Q60T"/>
    <x v="1"/>
    <x v="2"/>
    <x v="0"/>
    <s v="Ultra HD/4k (3840x2160p)"/>
    <n v="144"/>
    <n v="18939.84958333"/>
    <n v="2727338.34"/>
  </r>
  <r>
    <x v="18"/>
    <s v="LT-43MU508"/>
    <x v="13"/>
    <x v="2"/>
    <x v="0"/>
    <s v="Ultra HD/4k (3840x2160p)"/>
    <n v="143"/>
    <n v="7452.2377622399999"/>
    <n v="1065670"/>
  </r>
  <r>
    <x v="18"/>
    <s v="32F710K"/>
    <x v="3"/>
    <x v="2"/>
    <x v="1"/>
    <s v="Full HD"/>
    <n v="136"/>
    <n v="5537.5146323500003"/>
    <n v="753101.99"/>
  </r>
  <r>
    <x v="18"/>
    <s v="43UN74006LB"/>
    <x v="4"/>
    <x v="2"/>
    <x v="0"/>
    <s v="Ultra HD/4k (3840x2160p)"/>
    <n v="136"/>
    <n v="13253.86426471"/>
    <n v="1802525.54"/>
  </r>
  <r>
    <x v="18"/>
    <s v="QE50Q60T"/>
    <x v="1"/>
    <x v="2"/>
    <x v="3"/>
    <s v="Ultra HD/4k (3840x2160p)"/>
    <n v="136"/>
    <n v="22338.524411760001"/>
    <n v="3038039.32"/>
  </r>
  <r>
    <x v="18"/>
    <s v="40S2855EC"/>
    <x v="7"/>
    <x v="2"/>
    <x v="4"/>
    <s v="Full HD"/>
    <n v="135"/>
    <n v="4765.5333333299996"/>
    <n v="643347"/>
  </r>
  <r>
    <x v="18"/>
    <s v="40F500"/>
    <x v="3"/>
    <x v="2"/>
    <x v="4"/>
    <s v="Full HD"/>
    <n v="134"/>
    <n v="4802.3573134300004"/>
    <n v="643515.88"/>
  </r>
  <r>
    <x v="18"/>
    <s v="32H500GU"/>
    <x v="3"/>
    <x v="2"/>
    <x v="1"/>
    <s v="HD Ready"/>
    <n v="131"/>
    <n v="3457.2110686999999"/>
    <n v="452894.65"/>
  </r>
  <r>
    <x v="18"/>
    <s v="UE58TU7100"/>
    <x v="1"/>
    <x v="2"/>
    <x v="13"/>
    <s v="Ultra HD/4k (3840x2160p)"/>
    <n v="130"/>
    <n v="16456.16530769"/>
    <n v="2139301.4900000002"/>
  </r>
  <r>
    <x v="18"/>
    <s v="43U700"/>
    <x v="3"/>
    <x v="2"/>
    <x v="0"/>
    <s v="Ultra HD/4k (3840x2160p)"/>
    <n v="130"/>
    <n v="7852.6080000000002"/>
    <n v="1020839.04"/>
  </r>
  <r>
    <x v="18"/>
    <s v="24S1850"/>
    <x v="7"/>
    <x v="2"/>
    <x v="6"/>
    <s v="HD Ready"/>
    <n v="121"/>
    <n v="2793.04958678"/>
    <n v="337959"/>
  </r>
  <r>
    <x v="18"/>
    <s v="50U730"/>
    <x v="3"/>
    <x v="2"/>
    <x v="3"/>
    <s v="Ultra HD/4k (3840x2160p)"/>
    <n v="117"/>
    <n v="9810.6412820500009"/>
    <n v="1147845.03"/>
  </r>
  <r>
    <x v="18"/>
    <s v="40F730"/>
    <x v="3"/>
    <x v="2"/>
    <x v="4"/>
    <s v="Full HD"/>
    <n v="116"/>
    <n v="6668.75"/>
    <n v="773575"/>
  </r>
  <r>
    <x v="18"/>
    <s v="24AS1HDTA1 SMART"/>
    <x v="19"/>
    <x v="2"/>
    <x v="6"/>
    <s v="HD Ready"/>
    <n v="116"/>
    <n v="2676.0172413800001"/>
    <n v="310418"/>
  </r>
  <r>
    <x v="18"/>
    <s v="43U710KB"/>
    <x v="3"/>
    <x v="2"/>
    <x v="0"/>
    <s v="HD Ready"/>
    <n v="110"/>
    <n v="8849.2669999999998"/>
    <n v="973419.37"/>
  </r>
  <r>
    <x v="18"/>
    <s v="QE55Q60T"/>
    <x v="1"/>
    <x v="2"/>
    <x v="2"/>
    <s v="Ultra HD/4k (3840x2160p)"/>
    <n v="110"/>
    <n v="26736.010818179999"/>
    <n v="2940961.19"/>
  </r>
  <r>
    <x v="18"/>
    <s v="UE28N4500"/>
    <x v="1"/>
    <x v="2"/>
    <x v="7"/>
    <s v="HD Ready"/>
    <n v="109"/>
    <n v="5840.5339449499997"/>
    <n v="636618.19999999995"/>
  </r>
  <r>
    <x v="18"/>
    <s v="32A5600F"/>
    <x v="5"/>
    <x v="2"/>
    <x v="1"/>
    <s v="HD Ready"/>
    <n v="107"/>
    <n v="4665.5980373800003"/>
    <n v="499218.99"/>
  </r>
  <r>
    <x v="18"/>
    <s v="43EP660"/>
    <x v="31"/>
    <x v="2"/>
    <x v="0"/>
    <s v="Ultra HD/4k (3840x2160p)"/>
    <n v="105"/>
    <n v="7505.2857142900002"/>
    <n v="788055"/>
  </r>
  <r>
    <x v="18"/>
    <s v="UE55TU8000"/>
    <x v="1"/>
    <x v="2"/>
    <x v="2"/>
    <s v="Ultra HD/4k (3840x2160p)"/>
    <n v="101"/>
    <n v="18274.807524749998"/>
    <n v="1845755.56"/>
  </r>
  <r>
    <x v="18"/>
    <s v="43B6700PA"/>
    <x v="5"/>
    <x v="2"/>
    <x v="0"/>
    <s v="Full HD"/>
    <n v="100"/>
    <n v="8443.2219999999998"/>
    <n v="844322.2"/>
  </r>
  <r>
    <x v="18"/>
    <s v="UE50TU8500"/>
    <x v="1"/>
    <x v="2"/>
    <x v="3"/>
    <s v="Ultra HD/4k (3840x2160p)"/>
    <n v="100"/>
    <n v="18369.481199999998"/>
    <n v="1836948.12"/>
  </r>
  <r>
    <x v="18"/>
    <s v="LED-43H7000 SMART + T2"/>
    <x v="2"/>
    <x v="2"/>
    <x v="0"/>
    <s v="Full HD"/>
    <n v="95"/>
    <n v="6130.8967368399999"/>
    <n v="582435.18999999994"/>
  </r>
  <r>
    <x v="18"/>
    <s v="49UN74006LB"/>
    <x v="4"/>
    <x v="2"/>
    <x v="8"/>
    <s v="Ultra HD/4k (3840x2160p)"/>
    <n v="93"/>
    <n v="15580.74623656"/>
    <n v="1449009.4"/>
  </r>
  <r>
    <x v="18"/>
    <s v="LED-43G5000 + T2"/>
    <x v="2"/>
    <x v="2"/>
    <x v="0"/>
    <s v="Full HD"/>
    <n v="87"/>
    <n v="4891.2854023"/>
    <n v="425541.83"/>
  </r>
  <r>
    <x v="18"/>
    <s v="55UN74006LB"/>
    <x v="4"/>
    <x v="2"/>
    <x v="2"/>
    <s v="Ultra HD/4k (3840x2160p)"/>
    <n v="86"/>
    <n v="16674.898604649999"/>
    <n v="1434041.28"/>
  </r>
  <r>
    <x v="18"/>
    <s v="49UM7050PLF"/>
    <x v="4"/>
    <x v="2"/>
    <x v="8"/>
    <s v="Ultra HD/4k (3840x2160p)"/>
    <n v="84"/>
    <n v="11468.137500000001"/>
    <n v="963323.55"/>
  </r>
  <r>
    <x v="18"/>
    <s v="40DF5000"/>
    <x v="8"/>
    <x v="2"/>
    <x v="4"/>
    <s v="Full HD"/>
    <n v="84"/>
    <n v="4501.2429761900003"/>
    <n v="378104.41"/>
  </r>
  <r>
    <x v="18"/>
    <s v="LT-40MU580"/>
    <x v="13"/>
    <x v="2"/>
    <x v="4"/>
    <s v="Full HD"/>
    <n v="83"/>
    <n v="4873.6385542199996"/>
    <n v="404512"/>
  </r>
  <r>
    <x v="18"/>
    <s v="55NANO806NA"/>
    <x v="4"/>
    <x v="2"/>
    <x v="2"/>
    <s v="Ultra HD/4k (3840x2160p)"/>
    <n v="80"/>
    <n v="23753.9725"/>
    <n v="1900317.8"/>
  </r>
  <r>
    <x v="18"/>
    <s v="QE55Q77T"/>
    <x v="1"/>
    <x v="2"/>
    <x v="2"/>
    <s v="Ultra HD/4k (3840x2160p)"/>
    <n v="79"/>
    <n v="31561.606582280001"/>
    <n v="2493366.92"/>
  </r>
  <r>
    <x v="18"/>
    <s v="LE-40P28S"/>
    <x v="14"/>
    <x v="2"/>
    <x v="4"/>
    <s v="Full HD"/>
    <n v="79"/>
    <n v="4965.2658227800002"/>
    <n v="392256"/>
  </r>
  <r>
    <x v="18"/>
    <s v="32H510KD"/>
    <x v="3"/>
    <x v="2"/>
    <x v="1"/>
    <s v="HD Ready"/>
    <n v="75"/>
    <n v="3668.9053333299998"/>
    <n v="275167.90000000002"/>
  </r>
  <r>
    <x v="18"/>
    <s v="32ES560"/>
    <x v="31"/>
    <x v="2"/>
    <x v="1"/>
    <s v="HD Ready"/>
    <n v="73"/>
    <n v="4825.4383561599998"/>
    <n v="352257"/>
  </r>
  <r>
    <x v="18"/>
    <s v="MTV-3230HST2"/>
    <x v="6"/>
    <x v="2"/>
    <x v="1"/>
    <s v="HD Ready"/>
    <n v="70"/>
    <n v="3578.1142857099999"/>
    <n v="250468"/>
  </r>
  <r>
    <x v="18"/>
    <s v="MTV-2450HT2"/>
    <x v="6"/>
    <x v="2"/>
    <x v="6"/>
    <s v="HD Ready"/>
    <n v="70"/>
    <n v="2193.3580000000002"/>
    <n v="153535.06"/>
  </r>
  <r>
    <x v="18"/>
    <s v="MTV-3220HT2"/>
    <x v="6"/>
    <x v="2"/>
    <x v="1"/>
    <s v="HD Ready"/>
    <n v="70"/>
    <n v="2585.52371429"/>
    <n v="180986.66"/>
  </r>
  <r>
    <x v="18"/>
    <s v="32E6 AI"/>
    <x v="10"/>
    <x v="2"/>
    <x v="1"/>
    <s v="Full HD"/>
    <n v="70"/>
    <n v="6283.83642857"/>
    <n v="439868.55"/>
  </r>
  <r>
    <x v="18"/>
    <s v="32H9000ST"/>
    <x v="28"/>
    <x v="2"/>
    <x v="1"/>
    <s v="HD Ready"/>
    <n v="69"/>
    <n v="3573.02115942"/>
    <n v="246538.46"/>
  </r>
  <r>
    <x v="18"/>
    <s v="MTV-2445HT2"/>
    <x v="6"/>
    <x v="2"/>
    <x v="6"/>
    <s v="HD Ready"/>
    <n v="68"/>
    <n v="2109.35294118"/>
    <n v="143436"/>
  </r>
  <r>
    <x v="18"/>
    <s v="MTV-2450HST2"/>
    <x v="6"/>
    <x v="2"/>
    <x v="6"/>
    <s v="HD Ready"/>
    <n v="67"/>
    <n v="2996.0149253700001"/>
    <n v="200733"/>
  </r>
  <r>
    <x v="18"/>
    <s v="32DH3500"/>
    <x v="8"/>
    <x v="2"/>
    <x v="1"/>
    <s v="HD Ready"/>
    <n v="66"/>
    <n v="3925.19833333"/>
    <n v="259063.09"/>
  </r>
  <r>
    <x v="18"/>
    <s v="RTHD32T2"/>
    <x v="44"/>
    <x v="2"/>
    <x v="1"/>
    <s v="HD Ready"/>
    <n v="64"/>
    <n v="2711.6067187499998"/>
    <n v="173542.83"/>
  </r>
  <r>
    <x v="18"/>
    <s v="55U600G"/>
    <x v="3"/>
    <x v="2"/>
    <x v="2"/>
    <s v="Ultra HD/4k (3840x2160p)"/>
    <n v="64"/>
    <n v="10186.278437499999"/>
    <n v="651921.81999999995"/>
  </r>
  <r>
    <x v="18"/>
    <s v="L32HD23B"/>
    <x v="16"/>
    <x v="2"/>
    <x v="1"/>
    <s v="HD Ready"/>
    <n v="61"/>
    <n v="3192.9445901600002"/>
    <n v="194769.62"/>
  </r>
  <r>
    <x v="18"/>
    <s v="22AS1FHDTA1"/>
    <x v="19"/>
    <x v="2"/>
    <x v="11"/>
    <s v="Full HD"/>
    <n v="61"/>
    <n v="2391.1967213100002"/>
    <n v="145863"/>
  </r>
  <r>
    <x v="18"/>
    <s v="UE43TU8510"/>
    <x v="1"/>
    <x v="2"/>
    <x v="0"/>
    <s v="Ultra HD/4k (3840x2160p)"/>
    <n v="60"/>
    <n v="15782.554666669999"/>
    <n v="946953.28"/>
  </r>
  <r>
    <x v="18"/>
    <s v="50U600G"/>
    <x v="3"/>
    <x v="2"/>
    <x v="3"/>
    <s v="Ultra HD/4k (3840x2160p)"/>
    <n v="57"/>
    <n v="8914.1896491200005"/>
    <n v="508108.81"/>
  </r>
  <r>
    <x v="18"/>
    <s v="KD-43XH8096"/>
    <x v="21"/>
    <x v="2"/>
    <x v="0"/>
    <s v="Ultra HD/4k (3840x2160p)"/>
    <n v="56"/>
    <n v="18748.568928569999"/>
    <n v="1049919.8600000001"/>
  </r>
  <r>
    <x v="18"/>
    <s v="40ES560"/>
    <x v="31"/>
    <x v="2"/>
    <x v="4"/>
    <s v="Full HD"/>
    <n v="55"/>
    <n v="7122.5454545499997"/>
    <n v="391740"/>
  </r>
  <r>
    <x v="18"/>
    <s v="55A7400F"/>
    <x v="5"/>
    <x v="2"/>
    <x v="2"/>
    <s v="Ultra HD/4k (3840x2160p)"/>
    <n v="54"/>
    <n v="13738.27481481"/>
    <n v="741866.84"/>
  </r>
  <r>
    <x v="18"/>
    <s v="43'' FHD"/>
    <x v="48"/>
    <x v="2"/>
    <x v="0"/>
    <s v="Full HD"/>
    <n v="54"/>
    <n v="6995.1314814799998"/>
    <n v="377737.1"/>
  </r>
  <r>
    <x v="18"/>
    <s v="KD-49XH8096"/>
    <x v="21"/>
    <x v="2"/>
    <x v="8"/>
    <s v="Ultra HD/4k (3840x2160p)"/>
    <n v="53"/>
    <n v="22351.914716980002"/>
    <n v="1184651.48"/>
  </r>
  <r>
    <x v="18"/>
    <s v="32HTF20"/>
    <x v="20"/>
    <x v="2"/>
    <x v="1"/>
    <s v="HD Ready"/>
    <n v="52"/>
    <n v="2881.125"/>
    <n v="149818.5"/>
  </r>
  <r>
    <x v="18"/>
    <s v="DLED-M232-S"/>
    <x v="15"/>
    <x v="2"/>
    <x v="1"/>
    <s v="HD Ready"/>
    <n v="51"/>
    <n v="3799"/>
    <n v="193749"/>
  </r>
  <r>
    <x v="18"/>
    <s v="32SH1"/>
    <x v="24"/>
    <x v="2"/>
    <x v="1"/>
    <s v="HD Ready"/>
    <n v="51"/>
    <n v="3357.8431372499999"/>
    <n v="171250"/>
  </r>
  <r>
    <x v="18"/>
    <s v="43A7500F"/>
    <x v="5"/>
    <x v="2"/>
    <x v="0"/>
    <s v="Ultra HD/4k (3840x2160p)"/>
    <n v="50"/>
    <n v="9998.5650000000005"/>
    <n v="499928.25"/>
  </r>
  <r>
    <x v="18"/>
    <s v="UE50TU8510"/>
    <x v="1"/>
    <x v="2"/>
    <x v="3"/>
    <s v="Ultra HD/4k (3840x2160p)"/>
    <n v="50"/>
    <n v="18944.874"/>
    <n v="947243.7"/>
  </r>
  <r>
    <x v="18"/>
    <s v="S32HD22B"/>
    <x v="16"/>
    <x v="2"/>
    <x v="1"/>
    <s v="HD Ready"/>
    <n v="50"/>
    <n v="3986.2136"/>
    <n v="199310.68"/>
  </r>
  <r>
    <x v="18"/>
    <s v="MTV-3220LW"/>
    <x v="6"/>
    <x v="2"/>
    <x v="1"/>
    <s v="Full HD"/>
    <n v="49"/>
    <n v="2805.1428571400002"/>
    <n v="137452"/>
  </r>
  <r>
    <x v="18"/>
    <s v="32H8000ST"/>
    <x v="28"/>
    <x v="2"/>
    <x v="1"/>
    <s v="HD Ready"/>
    <n v="49"/>
    <n v="3530.9591836700001"/>
    <n v="173017"/>
  </r>
  <r>
    <x v="18"/>
    <s v="55UN81006LB"/>
    <x v="4"/>
    <x v="2"/>
    <x v="2"/>
    <s v="Ultra HD/4k (3840x2160p)"/>
    <n v="48"/>
    <n v="17681.771250000002"/>
    <n v="848725.02"/>
  </r>
  <r>
    <x v="18"/>
    <s v="43Q20"/>
    <x v="10"/>
    <x v="2"/>
    <x v="0"/>
    <s v="Ultra HD/4k (3840x2160p)"/>
    <n v="47"/>
    <n v="10512.522978720001"/>
    <n v="494088.58"/>
  </r>
  <r>
    <x v="18"/>
    <s v="32B6600PA"/>
    <x v="5"/>
    <x v="2"/>
    <x v="1"/>
    <s v="HD Ready"/>
    <n v="47"/>
    <n v="4233.1697872300001"/>
    <n v="198958.98"/>
  </r>
  <r>
    <x v="18"/>
    <s v="40F710KB"/>
    <x v="3"/>
    <x v="2"/>
    <x v="4"/>
    <s v="Full HD"/>
    <n v="45"/>
    <n v="7734.5415555600002"/>
    <n v="348054.37"/>
  </r>
  <r>
    <x v="18"/>
    <s v="UE32N4000"/>
    <x v="1"/>
    <x v="2"/>
    <x v="1"/>
    <s v="HD Ready"/>
    <n v="45"/>
    <n v="5492.8155555599997"/>
    <n v="247176.7"/>
  </r>
  <r>
    <x v="18"/>
    <s v="32&quot; HD"/>
    <x v="48"/>
    <x v="2"/>
    <x v="1"/>
    <s v="HD Ready"/>
    <n v="44"/>
    <n v="4758.7704545500001"/>
    <n v="209385.9"/>
  </r>
  <r>
    <x v="18"/>
    <s v="49NANO806NA"/>
    <x v="4"/>
    <x v="2"/>
    <x v="8"/>
    <s v="Ultra HD/4k (3840x2160p)"/>
    <n v="44"/>
    <n v="22335.55"/>
    <n v="982764.2"/>
  </r>
  <r>
    <x v="18"/>
    <s v="43DU6510"/>
    <x v="8"/>
    <x v="2"/>
    <x v="0"/>
    <s v="Ultra HD/4k (3840x2160p)"/>
    <n v="44"/>
    <n v="7138.8381818199996"/>
    <n v="314108.88"/>
  </r>
  <r>
    <x v="18"/>
    <s v="UE32N5000"/>
    <x v="1"/>
    <x v="2"/>
    <x v="1"/>
    <s v="Full HD"/>
    <n v="44"/>
    <n v="5996.2727272700004"/>
    <n v="263836"/>
  </r>
  <r>
    <x v="18"/>
    <s v="32DH3000"/>
    <x v="8"/>
    <x v="2"/>
    <x v="1"/>
    <s v="HD Ready"/>
    <n v="43"/>
    <n v="3150.5072092999999"/>
    <n v="135471.81"/>
  </r>
  <r>
    <x v="18"/>
    <s v="TV 4S 55 EU"/>
    <x v="0"/>
    <x v="2"/>
    <x v="2"/>
    <s v="Ultra HD/4k (3840x2160p)"/>
    <n v="42"/>
    <n v="12999.91571429"/>
    <n v="545996.46"/>
  </r>
  <r>
    <x v="18"/>
    <s v="24H500"/>
    <x v="3"/>
    <x v="2"/>
    <x v="6"/>
    <s v="HD Ready"/>
    <n v="42"/>
    <n v="2870.7666666700002"/>
    <n v="120572.2"/>
  </r>
  <r>
    <x v="18"/>
    <s v="24H510KD"/>
    <x v="3"/>
    <x v="2"/>
    <x v="6"/>
    <s v="HD Ready"/>
    <n v="41"/>
    <n v="3195.7892682900001"/>
    <n v="131027.36"/>
  </r>
  <r>
    <x v="18"/>
    <s v="KD-55XH8096"/>
    <x v="21"/>
    <x v="2"/>
    <x v="2"/>
    <s v="Ultra HD/4k (3840x2160p)"/>
    <n v="41"/>
    <n v="25844"/>
    <n v="1059604"/>
  </r>
  <r>
    <x v="18"/>
    <s v="32F700"/>
    <x v="3"/>
    <x v="2"/>
    <x v="1"/>
    <s v="Full HD"/>
    <n v="40"/>
    <n v="5171.2062500000002"/>
    <n v="206848.25"/>
  </r>
  <r>
    <x v="18"/>
    <s v="32WB265"/>
    <x v="12"/>
    <x v="2"/>
    <x v="1"/>
    <s v="HD Ready"/>
    <n v="39"/>
    <n v="3319.8538461500002"/>
    <n v="129474.3"/>
  </r>
  <r>
    <x v="18"/>
    <s v="LED-50J7000 + T2"/>
    <x v="2"/>
    <x v="2"/>
    <x v="3"/>
    <s v="Full HD"/>
    <n v="38"/>
    <n v="6199.9657894700003"/>
    <n v="235598.7"/>
  </r>
  <r>
    <x v="18"/>
    <s v="MTV-4045HST2"/>
    <x v="6"/>
    <x v="2"/>
    <x v="20"/>
    <s v="HD Ready"/>
    <n v="38"/>
    <n v="4762.43736842"/>
    <n v="180972.62"/>
  </r>
  <r>
    <x v="18"/>
    <s v="40E6 AI"/>
    <x v="10"/>
    <x v="2"/>
    <x v="4"/>
    <s v="Full HD"/>
    <n v="37"/>
    <n v="7775.9189189199997"/>
    <n v="287709"/>
  </r>
  <r>
    <x v="18"/>
    <s v="40B6700PA"/>
    <x v="5"/>
    <x v="2"/>
    <x v="4"/>
    <s v="Full HD"/>
    <n v="35"/>
    <n v="7224.0602857100002"/>
    <n v="252842.11"/>
  </r>
  <r>
    <x v="18"/>
    <s v="MTV-4045HT2"/>
    <x v="6"/>
    <x v="2"/>
    <x v="20"/>
    <s v="HD Ready"/>
    <n v="35"/>
    <n v="4044.7142857099998"/>
    <n v="141565"/>
  </r>
  <r>
    <x v="18"/>
    <s v="32TH1"/>
    <x v="24"/>
    <x v="2"/>
    <x v="1"/>
    <s v="HD Ready"/>
    <n v="35"/>
    <n v="2738.0857142899999"/>
    <n v="95833"/>
  </r>
  <r>
    <x v="18"/>
    <s v="32H600KD"/>
    <x v="3"/>
    <x v="2"/>
    <x v="1"/>
    <s v="HD Ready"/>
    <n v="33"/>
    <n v="4628.1124242400001"/>
    <n v="152727.71"/>
  </r>
  <r>
    <x v="18"/>
    <s v="55U710"/>
    <x v="3"/>
    <x v="2"/>
    <x v="2"/>
    <s v="Ultra HD/4k (3840x2160p)"/>
    <n v="32"/>
    <n v="13053.9084375"/>
    <n v="417725.07"/>
  </r>
  <r>
    <x v="18"/>
    <s v="QE55Q80T"/>
    <x v="1"/>
    <x v="2"/>
    <x v="2"/>
    <s v="Ultra HD/4k (3840x2160p)"/>
    <n v="32"/>
    <n v="39139.85"/>
    <n v="1252475.2"/>
  </r>
  <r>
    <x v="18"/>
    <s v="MTV-3231LT2"/>
    <x v="6"/>
    <x v="2"/>
    <x v="1"/>
    <s v="HD Ready"/>
    <n v="32"/>
    <n v="2526.2862500000001"/>
    <n v="80841.16"/>
  </r>
  <r>
    <x v="18"/>
    <s v="LD-3219"/>
    <x v="26"/>
    <x v="2"/>
    <x v="1"/>
    <s v="HD Ready"/>
    <n v="31"/>
    <n v="2973.8709677400002"/>
    <n v="92190"/>
  </r>
  <r>
    <x v="18"/>
    <s v="50EP660"/>
    <x v="31"/>
    <x v="2"/>
    <x v="3"/>
    <s v="Ultra HD/4k (3840x2160p)"/>
    <n v="31"/>
    <n v="10315.12903226"/>
    <n v="319769"/>
  </r>
  <r>
    <x v="18"/>
    <s v="UE24H4070"/>
    <x v="1"/>
    <x v="2"/>
    <x v="6"/>
    <s v="HD Ready"/>
    <n v="30"/>
    <n v="3569.4333333300001"/>
    <n v="107083"/>
  </r>
  <r>
    <x v="18"/>
    <s v="QE32LS03T"/>
    <x v="1"/>
    <x v="2"/>
    <x v="1"/>
    <s v="Full HD"/>
    <n v="30"/>
    <n v="13534.22666667"/>
    <n v="406026.8"/>
  </r>
  <r>
    <x v="18"/>
    <s v="55NANO866NA"/>
    <x v="4"/>
    <x v="2"/>
    <x v="2"/>
    <s v="Ultra HD/4k (3840x2160p)"/>
    <n v="30"/>
    <n v="30233.793333329999"/>
    <n v="907013.8"/>
  </r>
  <r>
    <x v="18"/>
    <s v="QE49Q80T"/>
    <x v="1"/>
    <x v="2"/>
    <x v="8"/>
    <s v="Ultra HD/4k (3840x2160p)"/>
    <n v="29"/>
    <n v="33459.932068970003"/>
    <n v="970338.03"/>
  </r>
  <r>
    <x v="18"/>
    <s v="32HSF20"/>
    <x v="20"/>
    <x v="2"/>
    <x v="1"/>
    <s v="HD Ready"/>
    <n v="28"/>
    <n v="3559.7142857099998"/>
    <n v="99672"/>
  </r>
  <r>
    <x v="18"/>
    <s v="QE65Q60T"/>
    <x v="1"/>
    <x v="2"/>
    <x v="14"/>
    <s v="Ultra HD/4k (3840x2160p)"/>
    <n v="28"/>
    <n v="39638.168928569998"/>
    <n v="1109868.73"/>
  </r>
  <r>
    <x v="18"/>
    <s v="TV32-HS2G"/>
    <x v="17"/>
    <x v="2"/>
    <x v="1"/>
    <s v="HD Ready"/>
    <n v="28"/>
    <n v="5273.4392857100001"/>
    <n v="147656.29999999999"/>
  </r>
  <r>
    <x v="18"/>
    <s v="40U600G"/>
    <x v="3"/>
    <x v="2"/>
    <x v="4"/>
    <s v="Ultra HD/4k (3840x2160p)"/>
    <n v="27"/>
    <n v="7049.9392592599997"/>
    <n v="190348.36"/>
  </r>
  <r>
    <x v="18"/>
    <s v="QE58Q60T"/>
    <x v="1"/>
    <x v="2"/>
    <x v="13"/>
    <s v="Ultra HD/4k (3840x2160p)"/>
    <n v="26"/>
    <n v="28999.481923079999"/>
    <n v="753986.53"/>
  </r>
  <r>
    <x v="18"/>
    <s v="H43B7100"/>
    <x v="5"/>
    <x v="2"/>
    <x v="0"/>
    <s v="Ultra HD/4k (3840x2160p)"/>
    <n v="26"/>
    <n v="7997.1119230800005"/>
    <n v="207924.91"/>
  </r>
  <r>
    <x v="18"/>
    <s v="50A7400F"/>
    <x v="5"/>
    <x v="2"/>
    <x v="3"/>
    <s v="Ultra HD/4k (3840x2160p)"/>
    <n v="25"/>
    <n v="12783.484"/>
    <n v="319587.09999999998"/>
  </r>
  <r>
    <x v="18"/>
    <s v="MTV-3250FST2"/>
    <x v="6"/>
    <x v="2"/>
    <x v="1"/>
    <s v="Full HD"/>
    <n v="25"/>
    <n v="3970.9227999999998"/>
    <n v="99273.07"/>
  </r>
  <r>
    <x v="18"/>
    <s v="UE43NU7090"/>
    <x v="1"/>
    <x v="2"/>
    <x v="0"/>
    <s v="Ultra HD/4k (3840x2160p)"/>
    <n v="25"/>
    <n v="9937.2000000000007"/>
    <n v="248430"/>
  </r>
  <r>
    <x v="18"/>
    <s v="49NANO866NA"/>
    <x v="4"/>
    <x v="2"/>
    <x v="8"/>
    <s v="Ultra HD/4k (3840x2160p)"/>
    <n v="24"/>
    <n v="26173.823333330001"/>
    <n v="628171.76"/>
  </r>
  <r>
    <x v="18"/>
    <s v="32HDT2S2"/>
    <x v="15"/>
    <x v="2"/>
    <x v="1"/>
    <s v="HD Ready"/>
    <n v="24"/>
    <n v="3067.7375000000002"/>
    <n v="73625.7"/>
  </r>
  <r>
    <x v="18"/>
    <s v="28TL510S"/>
    <x v="4"/>
    <x v="2"/>
    <x v="7"/>
    <s v="HD Ready"/>
    <n v="24"/>
    <n v="5860.6850000000004"/>
    <n v="140656.44"/>
  </r>
  <r>
    <x v="18"/>
    <s v="UE55RU7300"/>
    <x v="1"/>
    <x v="2"/>
    <x v="2"/>
    <s v="Ultra HD/4k (3840x2160p)"/>
    <n v="24"/>
    <n v="15399"/>
    <n v="369576"/>
  </r>
  <r>
    <x v="18"/>
    <s v="43E6"/>
    <x v="10"/>
    <x v="2"/>
    <x v="0"/>
    <s v="Full HD"/>
    <n v="24"/>
    <n v="8823.7620833300007"/>
    <n v="211770.29"/>
  </r>
  <r>
    <x v="18"/>
    <s v="43UN73906LE"/>
    <x v="4"/>
    <x v="2"/>
    <x v="0"/>
    <s v="Ultra HD/4k (3840x2160p)"/>
    <n v="23"/>
    <n v="13201.228260870001"/>
    <n v="303628.25"/>
  </r>
  <r>
    <x v="18"/>
    <s v="32AS3HDT"/>
    <x v="19"/>
    <x v="2"/>
    <x v="1"/>
    <s v="HD Ready"/>
    <n v="23"/>
    <n v="2952.5217391299998"/>
    <n v="67908"/>
  </r>
  <r>
    <x v="18"/>
    <s v="KD-55XH9096"/>
    <x v="21"/>
    <x v="2"/>
    <x v="2"/>
    <s v="Ultra HD/4k (3840x2160p)"/>
    <n v="22"/>
    <n v="32578.9"/>
    <n v="716735.8"/>
  </r>
  <r>
    <x v="18"/>
    <s v="L43FHD20B"/>
    <x v="16"/>
    <x v="2"/>
    <x v="0"/>
    <s v="Full HD"/>
    <n v="22"/>
    <n v="7499.0072727300003"/>
    <n v="164978.16"/>
  </r>
  <r>
    <x v="18"/>
    <s v="L43FHD23B"/>
    <x v="16"/>
    <x v="2"/>
    <x v="0"/>
    <s v="Full HD"/>
    <n v="21"/>
    <n v="5910.99952381"/>
    <n v="124130.99"/>
  </r>
  <r>
    <x v="18"/>
    <s v="50B7200UW"/>
    <x v="5"/>
    <x v="2"/>
    <x v="3"/>
    <s v="Ultra HD/4k (3840x2160p)"/>
    <n v="21"/>
    <n v="12052.547142859999"/>
    <n v="253103.49"/>
  </r>
  <r>
    <x v="18"/>
    <s v="UHD-50H7000 SMART + T2"/>
    <x v="2"/>
    <x v="2"/>
    <x v="3"/>
    <s v="Ultra HD/4k (3840x2160p)"/>
    <n v="20"/>
    <n v="7487.94"/>
    <n v="149758.79999999999"/>
  </r>
  <r>
    <x v="18"/>
    <s v="OLED55CX6LA"/>
    <x v="4"/>
    <x v="2"/>
    <x v="2"/>
    <s v="Ultra HD/4k (3840x2160p)"/>
    <n v="20"/>
    <n v="54812.563000000002"/>
    <n v="1096251.26"/>
  </r>
  <r>
    <x v="18"/>
    <s v="43UM7050PLF"/>
    <x v="4"/>
    <x v="2"/>
    <x v="0"/>
    <s v="Ultra HD/4k (3840x2160p)"/>
    <n v="20"/>
    <n v="9999.09"/>
    <n v="199981.8"/>
  </r>
  <r>
    <x v="18"/>
    <s v="UE65TU8000"/>
    <x v="1"/>
    <x v="2"/>
    <x v="14"/>
    <s v="Ultra HD/4k (3840x2160p)"/>
    <n v="20"/>
    <n v="29137.727999999999"/>
    <n v="582754.56000000006"/>
  </r>
  <r>
    <x v="18"/>
    <s v="55U730"/>
    <x v="3"/>
    <x v="2"/>
    <x v="2"/>
    <s v="Ultra HD/4k (3840x2160p)"/>
    <n v="20"/>
    <n v="10520.65"/>
    <n v="210413"/>
  </r>
  <r>
    <x v="18"/>
    <s v="LD-3229"/>
    <x v="26"/>
    <x v="2"/>
    <x v="1"/>
    <s v="HD Ready"/>
    <n v="20"/>
    <n v="3999"/>
    <n v="79980"/>
  </r>
  <r>
    <x v="18"/>
    <s v="43FHDT2S2SM8-S"/>
    <x v="15"/>
    <x v="2"/>
    <x v="0"/>
    <s v="Full HD"/>
    <n v="20"/>
    <n v="6656.5"/>
    <n v="133130"/>
  </r>
  <r>
    <x v="18"/>
    <s v="RT9HD32"/>
    <x v="44"/>
    <x v="2"/>
    <x v="1"/>
    <s v="HD Ready"/>
    <n v="19"/>
    <n v="3854.9789473699998"/>
    <n v="73244.600000000006"/>
  </r>
  <r>
    <x v="18"/>
    <s v="OLED55B9SLA"/>
    <x v="4"/>
    <x v="2"/>
    <x v="2"/>
    <s v="Ultra HD/4k (3840x2160p)"/>
    <n v="19"/>
    <n v="45259.973157890003"/>
    <n v="859939.49"/>
  </r>
  <r>
    <x v="18"/>
    <s v="32HDT2S2SM8-S"/>
    <x v="15"/>
    <x v="2"/>
    <x v="1"/>
    <s v="HD Ready"/>
    <n v="19"/>
    <n v="4088.4736842100001"/>
    <n v="77681"/>
  </r>
  <r>
    <x v="18"/>
    <s v="24PFS6805"/>
    <x v="23"/>
    <x v="2"/>
    <x v="6"/>
    <s v="Full HD"/>
    <n v="18"/>
    <n v="5126.4072222200002"/>
    <n v="92275.33"/>
  </r>
  <r>
    <x v="18"/>
    <s v="60UN71006LB"/>
    <x v="4"/>
    <x v="2"/>
    <x v="29"/>
    <s v="Ultra HD/4k (3840x2160p)"/>
    <n v="18"/>
    <n v="18675.010555559998"/>
    <n v="336150.19"/>
  </r>
  <r>
    <x v="18"/>
    <s v="UE75TU7100"/>
    <x v="1"/>
    <x v="2"/>
    <x v="17"/>
    <s v="Ultra HD/4k (3840x2160p)"/>
    <n v="18"/>
    <n v="40616.588888890001"/>
    <n v="731098.6"/>
  </r>
  <r>
    <x v="18"/>
    <s v="TX-43HSR400"/>
    <x v="22"/>
    <x v="2"/>
    <x v="0"/>
    <s v="Full HD"/>
    <n v="17"/>
    <n v="8187.2352941199997"/>
    <n v="139183"/>
  </r>
  <r>
    <x v="18"/>
    <s v="QE65Q80T"/>
    <x v="1"/>
    <x v="2"/>
    <x v="14"/>
    <s v="Ultra HD/4k (3840x2160p)"/>
    <n v="17"/>
    <n v="59522.895294119997"/>
    <n v="1011889.22"/>
  </r>
  <r>
    <x v="18"/>
    <s v="43PUS7304"/>
    <x v="23"/>
    <x v="2"/>
    <x v="0"/>
    <s v="Ultra HD/4k (3840x2160p)"/>
    <n v="17"/>
    <n v="13992.94352941"/>
    <n v="237880.04"/>
  </r>
  <r>
    <x v="18"/>
    <s v="QE43LS03T"/>
    <x v="1"/>
    <x v="2"/>
    <x v="0"/>
    <s v="Ultra HD/4k (3840x2160p)"/>
    <n v="16"/>
    <n v="25796.856250000001"/>
    <n v="412749.7"/>
  </r>
  <r>
    <x v="18"/>
    <s v="UE70TU7100"/>
    <x v="1"/>
    <x v="2"/>
    <x v="16"/>
    <s v="Ultra HD/4k (3840x2160p)"/>
    <n v="16"/>
    <n v="32530.247500000001"/>
    <n v="520483.96"/>
  </r>
  <r>
    <x v="18"/>
    <s v="MTV-5050UST2"/>
    <x v="6"/>
    <x v="2"/>
    <x v="3"/>
    <s v="Ultra HD/4k (3840x2160p)"/>
    <n v="16"/>
    <n v="7471.5625"/>
    <n v="119545"/>
  </r>
  <r>
    <x v="18"/>
    <s v="TV24-HS2G"/>
    <x v="17"/>
    <x v="2"/>
    <x v="6"/>
    <s v="HD Ready"/>
    <n v="16"/>
    <n v="4636.0687500000004"/>
    <n v="74177.100000000006"/>
  </r>
  <r>
    <x v="18"/>
    <s v="65U700GU"/>
    <x v="3"/>
    <x v="2"/>
    <x v="14"/>
    <s v="Ultra HD/4k (3840x2160p)"/>
    <n v="16"/>
    <n v="18014.11375"/>
    <n v="288225.82"/>
  </r>
  <r>
    <x v="18"/>
    <s v="40DF5502"/>
    <x v="8"/>
    <x v="2"/>
    <x v="4"/>
    <s v="Full HD"/>
    <n v="16"/>
    <n v="5067.4925000000003"/>
    <n v="81079.88"/>
  </r>
  <r>
    <x v="18"/>
    <s v="43EP640"/>
    <x v="31"/>
    <x v="2"/>
    <x v="0"/>
    <s v="Ultra HD/4k (3840x2160p)"/>
    <n v="16"/>
    <n v="7974"/>
    <n v="127584"/>
  </r>
  <r>
    <x v="18"/>
    <s v="55EP660"/>
    <x v="31"/>
    <x v="2"/>
    <x v="2"/>
    <s v="Ultra HD/4k (3840x2160p)"/>
    <n v="16"/>
    <n v="10914.625"/>
    <n v="174634"/>
  </r>
  <r>
    <x v="18"/>
    <s v="43UHDT2S2SA9"/>
    <x v="15"/>
    <x v="2"/>
    <x v="0"/>
    <s v="Full HD"/>
    <n v="15"/>
    <n v="7599"/>
    <n v="113985"/>
  </r>
  <r>
    <x v="18"/>
    <s v="32WG965"/>
    <x v="12"/>
    <x v="2"/>
    <x v="1"/>
    <s v="HD Ready"/>
    <n v="15"/>
    <n v="4882.3326666700004"/>
    <n v="73234.990000000005"/>
  </r>
  <r>
    <x v="18"/>
    <s v="GTHD32T2"/>
    <x v="33"/>
    <x v="2"/>
    <x v="1"/>
    <s v="HD Ready"/>
    <n v="15"/>
    <n v="2975"/>
    <n v="44625"/>
  </r>
  <r>
    <x v="18"/>
    <s v="43A7300F"/>
    <x v="5"/>
    <x v="2"/>
    <x v="0"/>
    <s v="Ultra HD/4k (3840x2160p)"/>
    <n v="15"/>
    <n v="9493.5066666700004"/>
    <n v="142402.6"/>
  </r>
  <r>
    <x v="18"/>
    <s v="QE65Q77T"/>
    <x v="1"/>
    <x v="2"/>
    <x v="14"/>
    <s v="Ultra HD/4k (3840x2160p)"/>
    <n v="15"/>
    <n v="46848.54266667"/>
    <n v="702728.14"/>
  </r>
  <r>
    <x v="18"/>
    <s v="TX-40GXR700"/>
    <x v="22"/>
    <x v="2"/>
    <x v="4"/>
    <s v="Ultra HD/4k (3840x2160p)"/>
    <n v="15"/>
    <n v="7932.3333333299997"/>
    <n v="118985"/>
  </r>
  <r>
    <x v="18"/>
    <s v="L24HD21B"/>
    <x v="16"/>
    <x v="2"/>
    <x v="6"/>
    <s v="HD Ready"/>
    <n v="15"/>
    <n v="2735.2086666700002"/>
    <n v="41028.129999999997"/>
  </r>
  <r>
    <x v="18"/>
    <s v="2T-C32BD1X"/>
    <x v="25"/>
    <x v="2"/>
    <x v="1"/>
    <s v="HD Ready"/>
    <n v="15"/>
    <n v="3669.2733333299998"/>
    <n v="55039.1"/>
  </r>
  <r>
    <x v="18"/>
    <s v="32HX1850T2"/>
    <x v="32"/>
    <x v="2"/>
    <x v="1"/>
    <s v="HD Ready"/>
    <n v="15"/>
    <n v="2957.7993333300001"/>
    <n v="44366.99"/>
  </r>
  <r>
    <x v="18"/>
    <s v="32PFS5803"/>
    <x v="23"/>
    <x v="2"/>
    <x v="1"/>
    <s v="Full HD"/>
    <n v="15"/>
    <n v="6263.5906666700002"/>
    <n v="93953.86"/>
  </r>
  <r>
    <x v="18"/>
    <s v="KDL-32RE303"/>
    <x v="21"/>
    <x v="2"/>
    <x v="1"/>
    <s v="HD Ready"/>
    <n v="15"/>
    <n v="6102.2"/>
    <n v="91533"/>
  </r>
  <r>
    <x v="18"/>
    <s v="KDL-32WD603"/>
    <x v="21"/>
    <x v="2"/>
    <x v="1"/>
    <s v="HD Ready"/>
    <n v="15"/>
    <n v="7790.1533333300004"/>
    <n v="116852.3"/>
  </r>
  <r>
    <x v="18"/>
    <s v="55BL2E"/>
    <x v="25"/>
    <x v="2"/>
    <x v="2"/>
    <s v="Ultra HD/4k (3840x2160p)"/>
    <n v="14"/>
    <n v="9794.5"/>
    <n v="137123"/>
  </r>
  <r>
    <x v="18"/>
    <s v="MTV-2445HST2"/>
    <x v="6"/>
    <x v="2"/>
    <x v="6"/>
    <s v="HD Ready"/>
    <n v="14"/>
    <n v="2800.2135714299998"/>
    <n v="39202.99"/>
  </r>
  <r>
    <x v="18"/>
    <s v="QE55LS03T"/>
    <x v="1"/>
    <x v="2"/>
    <x v="2"/>
    <s v="Ultra HD/4k (3840x2160p)"/>
    <n v="14"/>
    <n v="36056.289285710001"/>
    <n v="504788.05"/>
  </r>
  <r>
    <x v="18"/>
    <s v="QE75Q80T"/>
    <x v="1"/>
    <x v="2"/>
    <x v="17"/>
    <s v="Ultra HD/4k (3840x2160p)"/>
    <n v="14"/>
    <n v="79372.09"/>
    <n v="1111209.26"/>
  </r>
  <r>
    <x v="18"/>
    <s v="UE65TU8500"/>
    <x v="1"/>
    <x v="2"/>
    <x v="14"/>
    <s v="Ultra HD/4k (3840x2160p)"/>
    <n v="14"/>
    <n v="33549.278571429997"/>
    <n v="469689.9"/>
  </r>
  <r>
    <x v="18"/>
    <s v="TX-43GXR600"/>
    <x v="22"/>
    <x v="2"/>
    <x v="0"/>
    <s v="Ultra HD/4k (3840x2160p)"/>
    <n v="14"/>
    <n v="10056.07142857"/>
    <n v="140785"/>
  </r>
  <r>
    <x v="18"/>
    <s v="22FQ92T2"/>
    <x v="30"/>
    <x v="2"/>
    <x v="11"/>
    <s v="Full HD"/>
    <n v="14"/>
    <n v="2030.8557142899999"/>
    <n v="28431.98"/>
  </r>
  <r>
    <x v="18"/>
    <s v="32PHS4503"/>
    <x v="23"/>
    <x v="2"/>
    <x v="1"/>
    <s v="HD Ready"/>
    <n v="14"/>
    <n v="4592.21785714"/>
    <n v="64291.05"/>
  </r>
  <r>
    <x v="18"/>
    <s v="40F510KD"/>
    <x v="3"/>
    <x v="2"/>
    <x v="4"/>
    <s v="Full HD"/>
    <n v="13"/>
    <n v="5405.1476923099999"/>
    <n v="70266.92"/>
  </r>
  <r>
    <x v="18"/>
    <s v="RT9FHD40"/>
    <x v="44"/>
    <x v="2"/>
    <x v="15"/>
    <s v="Full HD"/>
    <n v="13"/>
    <n v="6029.7692307699999"/>
    <n v="78387"/>
  </r>
  <r>
    <x v="18"/>
    <s v="65UN74006LB"/>
    <x v="4"/>
    <x v="2"/>
    <x v="14"/>
    <s v="Ultra HD/4k (3840x2160p)"/>
    <n v="13"/>
    <n v="27641.807692310002"/>
    <n v="359343.5"/>
  </r>
  <r>
    <x v="18"/>
    <s v="KD-65XH8096"/>
    <x v="21"/>
    <x v="2"/>
    <x v="14"/>
    <s v="Ultra HD/4k (3840x2160p)"/>
    <n v="13"/>
    <n v="38467.46"/>
    <n v="500076.98"/>
  </r>
  <r>
    <x v="18"/>
    <s v="43U800"/>
    <x v="3"/>
    <x v="2"/>
    <x v="0"/>
    <s v="Ultra HD/4k (3840x2160p)"/>
    <n v="13"/>
    <n v="9961.1292307700005"/>
    <n v="129494.68"/>
  </r>
  <r>
    <x v="18"/>
    <s v="50PUS6504"/>
    <x v="23"/>
    <x v="2"/>
    <x v="3"/>
    <s v="Ultra HD/4k (3840x2160p)"/>
    <n v="13"/>
    <n v="10053.53846154"/>
    <n v="130696"/>
  </r>
  <r>
    <x v="18"/>
    <s v="LE43DF3000"/>
    <x v="8"/>
    <x v="2"/>
    <x v="0"/>
    <s v="Full HD"/>
    <n v="13"/>
    <n v="5130.2307692300001"/>
    <n v="66693"/>
  </r>
  <r>
    <x v="18"/>
    <s v="43HE1UHDTA1.25"/>
    <x v="19"/>
    <x v="2"/>
    <x v="0"/>
    <s v="Ultra HD/4k (3840x2160p)"/>
    <n v="12"/>
    <n v="6486.1666666700003"/>
    <n v="77834"/>
  </r>
  <r>
    <x v="18"/>
    <s v="50A7300F"/>
    <x v="5"/>
    <x v="2"/>
    <x v="3"/>
    <s v="Ultra HD/4k (3840x2160p)"/>
    <n v="12"/>
    <n v="11996.391666670001"/>
    <n v="143956.70000000001"/>
  </r>
  <r>
    <x v="18"/>
    <s v="50UN74006LB"/>
    <x v="4"/>
    <x v="2"/>
    <x v="3"/>
    <s v="Ultra HD/4k (3840x2160p)"/>
    <n v="12"/>
    <n v="15882.40833333"/>
    <n v="190588.9"/>
  </r>
  <r>
    <x v="18"/>
    <s v="65NANO866NA"/>
    <x v="4"/>
    <x v="2"/>
    <x v="14"/>
    <s v="Ultra HD/4k (3840x2160p)"/>
    <n v="12"/>
    <n v="41854.308333330002"/>
    <n v="502251.7"/>
  </r>
  <r>
    <x v="18"/>
    <s v="TV40-FS2"/>
    <x v="17"/>
    <x v="2"/>
    <x v="4"/>
    <s v="Full HD"/>
    <n v="12"/>
    <n v="7940.2916666700003"/>
    <n v="95283.5"/>
  </r>
  <r>
    <x v="18"/>
    <s v="QE50LS03T"/>
    <x v="1"/>
    <x v="2"/>
    <x v="3"/>
    <s v="Ultra HD/4k (3840x2160p)"/>
    <n v="12"/>
    <n v="29916.40833333"/>
    <n v="358996.9"/>
  </r>
  <r>
    <x v="18"/>
    <s v="UE65TU7100"/>
    <x v="1"/>
    <x v="2"/>
    <x v="14"/>
    <s v="Ultra HD/4k (3840x2160p)"/>
    <n v="12"/>
    <n v="27900.559166669998"/>
    <n v="334806.71000000002"/>
  </r>
  <r>
    <x v="18"/>
    <s v="MTV-4350FST2"/>
    <x v="6"/>
    <x v="2"/>
    <x v="0"/>
    <s v="Full HD"/>
    <n v="12"/>
    <n v="6090.9324999999999"/>
    <n v="73091.19"/>
  </r>
  <r>
    <x v="18"/>
    <s v="UA22LED1T2S"/>
    <x v="18"/>
    <x v="2"/>
    <x v="11"/>
    <s v="Full HD"/>
    <n v="12"/>
    <n v="3180.9250000000002"/>
    <n v="38171.1"/>
  </r>
  <r>
    <x v="18"/>
    <s v="S50UHD20B"/>
    <x v="16"/>
    <x v="2"/>
    <x v="3"/>
    <s v="Ultra HD/4k (3840x2160p)"/>
    <n v="12"/>
    <n v="9299.0008333299993"/>
    <n v="111588.01"/>
  </r>
  <r>
    <x v="18"/>
    <s v="43B6600PA"/>
    <x v="5"/>
    <x v="2"/>
    <x v="0"/>
    <s v="Full HD"/>
    <n v="12"/>
    <n v="7176.3583333300003"/>
    <n v="86116.3"/>
  </r>
  <r>
    <x v="18"/>
    <s v="QE65Q77R"/>
    <x v="1"/>
    <x v="2"/>
    <x v="14"/>
    <s v="Ultra HD/4k (3840x2160p)"/>
    <n v="12"/>
    <n v="46665.663333329998"/>
    <n v="559987.96"/>
  </r>
  <r>
    <x v="18"/>
    <s v="43AS1FHDTA1"/>
    <x v="19"/>
    <x v="2"/>
    <x v="0"/>
    <s v="Full HD"/>
    <n v="12"/>
    <n v="6618.5833333299997"/>
    <n v="79423"/>
  </r>
  <r>
    <x v="18"/>
    <s v="32PFS6402"/>
    <x v="23"/>
    <x v="2"/>
    <x v="1"/>
    <s v="Full HD"/>
    <n v="12"/>
    <n v="7978.9883333300004"/>
    <n v="95747.86"/>
  </r>
  <r>
    <x v="18"/>
    <s v="40BF400"/>
    <x v="9"/>
    <x v="2"/>
    <x v="4"/>
    <s v="Full HD"/>
    <n v="11"/>
    <n v="3980.8181818200001"/>
    <n v="43789"/>
  </r>
  <r>
    <x v="18"/>
    <s v="QE55Q67R"/>
    <x v="1"/>
    <x v="2"/>
    <x v="2"/>
    <s v="Ultra HD/4k (3840x2160p)"/>
    <n v="11"/>
    <n v="24271.727272730001"/>
    <n v="266989"/>
  </r>
  <r>
    <x v="18"/>
    <s v="TX-32HSR400"/>
    <x v="22"/>
    <x v="2"/>
    <x v="1"/>
    <s v="HD Ready"/>
    <n v="10"/>
    <n v="6819"/>
    <n v="68190"/>
  </r>
  <r>
    <x v="18"/>
    <s v="65A7400F"/>
    <x v="5"/>
    <x v="2"/>
    <x v="14"/>
    <s v="Ultra HD/4k (3840x2160p)"/>
    <n v="10"/>
    <n v="22309.03"/>
    <n v="223090.3"/>
  </r>
  <r>
    <x v="18"/>
    <s v="OLED65CX6LA"/>
    <x v="4"/>
    <x v="2"/>
    <x v="14"/>
    <s v="Ultra HD/4k (3840x2160p)"/>
    <n v="10"/>
    <n v="74649.39"/>
    <n v="746493.9"/>
  </r>
  <r>
    <x v="18"/>
    <s v="QE65Q95T"/>
    <x v="1"/>
    <x v="2"/>
    <x v="14"/>
    <s v="Ultra HD/4k (3840x2160p)"/>
    <n v="10"/>
    <n v="74124.070000000007"/>
    <n v="741240.7"/>
  </r>
  <r>
    <x v="18"/>
    <s v="55UHDT2S2SM8-S"/>
    <x v="15"/>
    <x v="2"/>
    <x v="2"/>
    <s v="Ultra HD/4k (3840x2160p)"/>
    <n v="10"/>
    <n v="9275"/>
    <n v="92750"/>
  </r>
  <r>
    <x v="18"/>
    <s v="A24HD200T2"/>
    <x v="11"/>
    <x v="2"/>
    <x v="6"/>
    <s v="HD Ready"/>
    <n v="10"/>
    <n v="2928.5"/>
    <n v="29285"/>
  </r>
  <r>
    <x v="18"/>
    <s v="55U800"/>
    <x v="3"/>
    <x v="2"/>
    <x v="2"/>
    <s v="Ultra HD/4k (3840x2160p)"/>
    <n v="10"/>
    <n v="14756.386"/>
    <n v="147563.85999999999"/>
  </r>
  <r>
    <x v="18"/>
    <s v="TV43-US2"/>
    <x v="17"/>
    <x v="2"/>
    <x v="0"/>
    <s v="Ultra HD/4k (3840x2160p)"/>
    <n v="10"/>
    <n v="10308.459999999999"/>
    <n v="103084.6"/>
  </r>
  <r>
    <x v="18"/>
    <s v="32AS1HDT"/>
    <x v="19"/>
    <x v="2"/>
    <x v="1"/>
    <s v="HD Ready"/>
    <n v="10"/>
    <n v="2926.2"/>
    <n v="29262"/>
  </r>
  <r>
    <x v="18"/>
    <s v="MTV-3234LT2"/>
    <x v="6"/>
    <x v="2"/>
    <x v="1"/>
    <s v="HD Ready"/>
    <n v="10"/>
    <n v="2616.4050000000002"/>
    <n v="26164.05"/>
  </r>
  <r>
    <x v="18"/>
    <s v="MTV-3231LTA2"/>
    <x v="6"/>
    <x v="2"/>
    <x v="1"/>
    <s v="HD Ready"/>
    <n v="9"/>
    <n v="3443.4444444400001"/>
    <n v="30991"/>
  </r>
  <r>
    <x v="18"/>
    <s v="40WG965"/>
    <x v="12"/>
    <x v="2"/>
    <x v="4"/>
    <s v="Full HD"/>
    <n v="9"/>
    <n v="7091.7777777800002"/>
    <n v="63826"/>
  </r>
  <r>
    <x v="18"/>
    <s v="GT9HD32"/>
    <x v="33"/>
    <x v="2"/>
    <x v="1"/>
    <s v="HD Ready"/>
    <n v="9"/>
    <n v="3793"/>
    <n v="34137"/>
  </r>
  <r>
    <x v="18"/>
    <s v="55NANO916NA"/>
    <x v="4"/>
    <x v="2"/>
    <x v="2"/>
    <s v="Ultra HD/4k (3840x2160p)"/>
    <n v="9"/>
    <n v="33353.64"/>
    <n v="300182.76"/>
  </r>
  <r>
    <x v="18"/>
    <s v="32HE5HDT"/>
    <x v="19"/>
    <x v="2"/>
    <x v="1"/>
    <s v="HD Ready"/>
    <n v="9"/>
    <n v="2995.4444444400001"/>
    <n v="26959"/>
  </r>
  <r>
    <x v="18"/>
    <s v="LE32K6600SG"/>
    <x v="55"/>
    <x v="2"/>
    <x v="1"/>
    <s v="HD Ready"/>
    <n v="9"/>
    <n v="4207.1111111099999"/>
    <n v="37864"/>
  </r>
  <r>
    <x v="18"/>
    <s v="49UM7100PLB"/>
    <x v="4"/>
    <x v="2"/>
    <x v="8"/>
    <s v="Ultra HD/4k (3840x2160p)"/>
    <n v="9"/>
    <n v="12679"/>
    <n v="114111"/>
  </r>
  <r>
    <x v="18"/>
    <s v="UE43N5000"/>
    <x v="1"/>
    <x v="2"/>
    <x v="0"/>
    <s v="Full HD"/>
    <n v="9"/>
    <n v="7943.6666666700003"/>
    <n v="71493"/>
  </r>
  <r>
    <x v="18"/>
    <s v="TX-32FR250"/>
    <x v="22"/>
    <x v="2"/>
    <x v="1"/>
    <s v="HD Ready"/>
    <n v="9"/>
    <n v="3999"/>
    <n v="35991"/>
  </r>
  <r>
    <x v="18"/>
    <s v="GT9FHD43"/>
    <x v="33"/>
    <x v="2"/>
    <x v="0"/>
    <s v="Full HD"/>
    <n v="8"/>
    <n v="6291.875"/>
    <n v="50335"/>
  </r>
  <r>
    <x v="18"/>
    <s v="D1TV40SS05Y"/>
    <x v="49"/>
    <x v="2"/>
    <x v="4"/>
    <s v="Full HD"/>
    <n v="8"/>
    <n v="5777"/>
    <n v="46216"/>
  </r>
  <r>
    <x v="18"/>
    <s v="GT71HD24"/>
    <x v="33"/>
    <x v="2"/>
    <x v="6"/>
    <s v="HD Ready"/>
    <n v="8"/>
    <n v="2969.5"/>
    <n v="23756"/>
  </r>
  <r>
    <x v="18"/>
    <s v="A32HD300T2S"/>
    <x v="11"/>
    <x v="2"/>
    <x v="1"/>
    <s v="HD Ready"/>
    <n v="8"/>
    <n v="3559"/>
    <n v="28472"/>
  </r>
  <r>
    <x v="18"/>
    <s v="UA32HD19T2"/>
    <x v="18"/>
    <x v="2"/>
    <x v="1"/>
    <s v="HD Ready"/>
    <n v="8"/>
    <n v="3041.25"/>
    <n v="24330"/>
  </r>
  <r>
    <x v="18"/>
    <s v="UA24LEZ1T2S"/>
    <x v="18"/>
    <x v="2"/>
    <x v="6"/>
    <s v="HD Ready"/>
    <n v="8"/>
    <n v="3275.9962500000001"/>
    <n v="26207.97"/>
  </r>
  <r>
    <x v="18"/>
    <s v="L55UHD21B"/>
    <x v="16"/>
    <x v="2"/>
    <x v="2"/>
    <s v="Ultra HD/4k (3840x2160p)"/>
    <n v="8"/>
    <n v="9998.9850000000006"/>
    <n v="79991.88"/>
  </r>
  <r>
    <x v="18"/>
    <s v="LD-2429"/>
    <x v="26"/>
    <x v="2"/>
    <x v="6"/>
    <s v="HD Ready"/>
    <n v="8"/>
    <n v="2986.875"/>
    <n v="23895"/>
  </r>
  <r>
    <x v="18"/>
    <s v="UA32LEZ1T2"/>
    <x v="18"/>
    <x v="2"/>
    <x v="1"/>
    <s v="HD Ready"/>
    <n v="8"/>
    <n v="3703.75"/>
    <n v="29630"/>
  </r>
  <r>
    <x v="18"/>
    <s v="24WB865"/>
    <x v="12"/>
    <x v="2"/>
    <x v="31"/>
    <s v="HD Ready"/>
    <n v="8"/>
    <n v="2624.125"/>
    <n v="20993"/>
  </r>
  <r>
    <x v="18"/>
    <s v="40B6600PA"/>
    <x v="5"/>
    <x v="2"/>
    <x v="4"/>
    <s v="Full HD"/>
    <n v="8"/>
    <n v="6661.5"/>
    <n v="53292"/>
  </r>
  <r>
    <x v="18"/>
    <s v="50PUS6754"/>
    <x v="23"/>
    <x v="2"/>
    <x v="3"/>
    <s v="Ultra HD/4k (3840x2160p)"/>
    <n v="8"/>
    <n v="14626.69875"/>
    <n v="117013.59"/>
  </r>
  <r>
    <x v="18"/>
    <s v="32HE5606"/>
    <x v="27"/>
    <x v="2"/>
    <x v="1"/>
    <s v="HD Ready"/>
    <n v="8"/>
    <n v="4897.25"/>
    <n v="39178"/>
  </r>
  <r>
    <x v="18"/>
    <s v="39AS1HDT"/>
    <x v="19"/>
    <x v="2"/>
    <x v="20"/>
    <s v="HD Ready"/>
    <n v="8"/>
    <n v="4199"/>
    <n v="33592"/>
  </r>
  <r>
    <x v="18"/>
    <s v="40AS3FHDTA1"/>
    <x v="19"/>
    <x v="2"/>
    <x v="4"/>
    <s v="Full HD"/>
    <n v="8"/>
    <n v="5499"/>
    <n v="43992"/>
  </r>
  <r>
    <x v="18"/>
    <s v="32LK615BPLB"/>
    <x v="4"/>
    <x v="2"/>
    <x v="1"/>
    <s v="HD Ready"/>
    <n v="8"/>
    <n v="6049.2224999999999"/>
    <n v="48393.78"/>
  </r>
  <r>
    <x v="18"/>
    <s v="KDL-40WD653"/>
    <x v="21"/>
    <x v="2"/>
    <x v="4"/>
    <s v="Full HD"/>
    <n v="8"/>
    <n v="9749"/>
    <n v="77992"/>
  </r>
  <r>
    <x v="18"/>
    <s v="50UN965"/>
    <x v="12"/>
    <x v="2"/>
    <x v="3"/>
    <s v="Ultra HD/4k (3840x2160p)"/>
    <n v="7"/>
    <n v="10547.285714289999"/>
    <n v="73831"/>
  </r>
  <r>
    <x v="18"/>
    <s v="55A7300F"/>
    <x v="5"/>
    <x v="2"/>
    <x v="2"/>
    <s v="Ultra HD/4k (3840x2160p)"/>
    <n v="7"/>
    <n v="12124.128571429999"/>
    <n v="84868.9"/>
  </r>
  <r>
    <x v="18"/>
    <s v="KD-65XH9096"/>
    <x v="21"/>
    <x v="2"/>
    <x v="14"/>
    <s v="Ultra HD/4k (3840x2160p)"/>
    <n v="7"/>
    <n v="51363.685714289997"/>
    <n v="359545.8"/>
  </r>
  <r>
    <x v="18"/>
    <s v="40A5600F"/>
    <x v="5"/>
    <x v="2"/>
    <x v="4"/>
    <s v="Full HD"/>
    <n v="7"/>
    <n v="6757.0171428599997"/>
    <n v="47299.12"/>
  </r>
  <r>
    <x v="18"/>
    <s v="UA32HD19T2S"/>
    <x v="18"/>
    <x v="2"/>
    <x v="1"/>
    <s v="HD Ready"/>
    <n v="7"/>
    <n v="4049"/>
    <n v="28343"/>
  </r>
  <r>
    <x v="18"/>
    <s v="49UN73906LE"/>
    <x v="4"/>
    <x v="2"/>
    <x v="8"/>
    <s v="Ultra HD/4k (3840x2160p)"/>
    <n v="7"/>
    <n v="15598.714285710001"/>
    <n v="109191"/>
  </r>
  <r>
    <x v="18"/>
    <s v="32W2963"/>
    <x v="7"/>
    <x v="2"/>
    <x v="1"/>
    <s v="HD Ready"/>
    <n v="7"/>
    <n v="4618.7142857099998"/>
    <n v="32331"/>
  </r>
  <r>
    <x v="18"/>
    <s v="55SM8050PLC"/>
    <x v="4"/>
    <x v="2"/>
    <x v="2"/>
    <s v="Ultra HD/4k (3840x2160p)"/>
    <n v="7"/>
    <n v="22998.98857143"/>
    <n v="160992.92000000001"/>
  </r>
  <r>
    <x v="18"/>
    <s v="MTV-4350UST2"/>
    <x v="6"/>
    <x v="2"/>
    <x v="0"/>
    <s v="Ultra HD/4k (3840x2160p)"/>
    <n v="7"/>
    <n v="6302.01"/>
    <n v="44114.07"/>
  </r>
  <r>
    <x v="18"/>
    <s v="43E6 AI"/>
    <x v="10"/>
    <x v="2"/>
    <x v="0"/>
    <s v="Full HD"/>
    <n v="7"/>
    <n v="8466.90714286"/>
    <n v="59268.35"/>
  </r>
  <r>
    <x v="18"/>
    <s v="50AS1UHDTA1.5"/>
    <x v="19"/>
    <x v="2"/>
    <x v="8"/>
    <s v="Ultra HD/4k (3840x2160p)"/>
    <n v="7"/>
    <n v="8057.4285714300004"/>
    <n v="56402"/>
  </r>
  <r>
    <x v="18"/>
    <s v="40F700"/>
    <x v="3"/>
    <x v="2"/>
    <x v="4"/>
    <s v="Full HD"/>
    <n v="7"/>
    <n v="6025.0285714299998"/>
    <n v="42175.199999999997"/>
  </r>
  <r>
    <x v="18"/>
    <s v="S55UHD20B"/>
    <x v="16"/>
    <x v="2"/>
    <x v="2"/>
    <s v="Ultra HD/4k (3840x2160p)"/>
    <n v="7"/>
    <n v="10509.58"/>
    <n v="73567.06"/>
  </r>
  <r>
    <x v="18"/>
    <s v="LED-32D5000 SMART + T2"/>
    <x v="2"/>
    <x v="2"/>
    <x v="1"/>
    <s v="HD Ready"/>
    <n v="7"/>
    <n v="3775"/>
    <n v="26425"/>
  </r>
  <r>
    <x v="18"/>
    <s v="GTV24T2"/>
    <x v="33"/>
    <x v="2"/>
    <x v="6"/>
    <s v="HD Ready"/>
    <n v="7"/>
    <n v="2303.0714285700001"/>
    <n v="16121.5"/>
  </r>
  <r>
    <x v="18"/>
    <s v="32FR55WU"/>
    <x v="3"/>
    <x v="2"/>
    <x v="1"/>
    <s v="Full HD"/>
    <n v="7"/>
    <n v="5054.5685714299998"/>
    <n v="35381.980000000003"/>
  </r>
  <r>
    <x v="18"/>
    <s v="75PUS7354"/>
    <x v="23"/>
    <x v="2"/>
    <x v="17"/>
    <s v="Ultra HD/4k (3840x2160p)"/>
    <n v="7"/>
    <n v="34707.714285709997"/>
    <n v="242954"/>
  </r>
  <r>
    <x v="18"/>
    <s v="LE-4348"/>
    <x v="26"/>
    <x v="2"/>
    <x v="0"/>
    <s v="Full HD"/>
    <n v="7"/>
    <n v="7499"/>
    <n v="52493"/>
  </r>
  <r>
    <x v="18"/>
    <s v="32PFS5823"/>
    <x v="23"/>
    <x v="2"/>
    <x v="1"/>
    <s v="Full HD"/>
    <n v="7"/>
    <n v="6607.9271428599995"/>
    <n v="46255.49"/>
  </r>
  <r>
    <x v="18"/>
    <s v="43FE265"/>
    <x v="12"/>
    <x v="2"/>
    <x v="0"/>
    <s v="Full HD"/>
    <n v="6"/>
    <n v="7286.5"/>
    <n v="43719"/>
  </r>
  <r>
    <x v="18"/>
    <s v="43PUS7555"/>
    <x v="23"/>
    <x v="2"/>
    <x v="0"/>
    <s v="Ultra HD/4k (3840x2160p)"/>
    <n v="6"/>
    <n v="10999"/>
    <n v="65994"/>
  </r>
  <r>
    <x v="18"/>
    <s v="55UN965"/>
    <x v="12"/>
    <x v="2"/>
    <x v="2"/>
    <s v="Ultra HD/4k (3840x2160p)"/>
    <n v="6"/>
    <n v="12684.83666667"/>
    <n v="76109.02"/>
  </r>
  <r>
    <x v="18"/>
    <s v="43PFS5505"/>
    <x v="23"/>
    <x v="2"/>
    <x v="0"/>
    <s v="Full HD"/>
    <n v="6"/>
    <n v="7643.0050000000001"/>
    <n v="45858.03"/>
  </r>
  <r>
    <x v="18"/>
    <s v="55U8QF"/>
    <x v="5"/>
    <x v="2"/>
    <x v="10"/>
    <s v="Ultra HD/4k (3840x2160p)"/>
    <n v="6"/>
    <n v="27449.66666667"/>
    <n v="164698"/>
  </r>
  <r>
    <x v="18"/>
    <s v="S65UHD20B"/>
    <x v="16"/>
    <x v="2"/>
    <x v="14"/>
    <s v="Ultra HD/4k (3840x2160p)"/>
    <n v="6"/>
    <n v="15999"/>
    <n v="95994"/>
  </r>
  <r>
    <x v="18"/>
    <s v="43F8000T"/>
    <x v="28"/>
    <x v="2"/>
    <x v="0"/>
    <s v="Full HD"/>
    <n v="6"/>
    <n v="4765.6666666700003"/>
    <n v="28594"/>
  </r>
  <r>
    <x v="18"/>
    <s v="A43HD300T2S"/>
    <x v="11"/>
    <x v="2"/>
    <x v="0"/>
    <s v="Full HD"/>
    <n v="6"/>
    <n v="6022.3950000000004"/>
    <n v="36134.370000000003"/>
  </r>
  <r>
    <x v="18"/>
    <s v="LT-55MU508"/>
    <x v="13"/>
    <x v="2"/>
    <x v="2"/>
    <s v="Ultra HD/4k (3840x2160p)"/>
    <n v="6"/>
    <n v="10999"/>
    <n v="65994"/>
  </r>
  <r>
    <x v="18"/>
    <s v="UA39HD19T2S"/>
    <x v="18"/>
    <x v="2"/>
    <x v="20"/>
    <s v="HD Ready"/>
    <n v="6"/>
    <n v="4968.8500000000004"/>
    <n v="29813.1"/>
  </r>
  <r>
    <x v="18"/>
    <s v="UA32HD20T2S"/>
    <x v="18"/>
    <x v="2"/>
    <x v="1"/>
    <s v="HD Ready"/>
    <n v="6"/>
    <n v="4171.3166666699999"/>
    <n v="25027.9"/>
  </r>
  <r>
    <x v="18"/>
    <s v="UA32LES1T2S"/>
    <x v="18"/>
    <x v="2"/>
    <x v="1"/>
    <s v="HD Ready"/>
    <n v="6"/>
    <n v="4076.0866666699999"/>
    <n v="24456.52"/>
  </r>
  <r>
    <x v="18"/>
    <s v="55UM7050PLC"/>
    <x v="4"/>
    <x v="2"/>
    <x v="2"/>
    <s v="Ultra HD/4k (3840x2160p)"/>
    <n v="6"/>
    <n v="14998.96666667"/>
    <n v="89993.8"/>
  </r>
  <r>
    <x v="18"/>
    <s v="MTV-3245HST2"/>
    <x v="6"/>
    <x v="2"/>
    <x v="1"/>
    <s v="HD Ready"/>
    <n v="6"/>
    <n v="3599"/>
    <n v="21594"/>
  </r>
  <r>
    <x v="18"/>
    <s v="49SM8050PLC"/>
    <x v="4"/>
    <x v="2"/>
    <x v="8"/>
    <s v="Ultra HD/4k (3840x2160p)"/>
    <n v="6"/>
    <n v="16879.3"/>
    <n v="101275.8"/>
  </r>
  <r>
    <x v="18"/>
    <s v="QE55LS01T"/>
    <x v="1"/>
    <x v="2"/>
    <x v="2"/>
    <s v="Ultra HD/4k (3840x2160p)"/>
    <n v="6"/>
    <n v="34899"/>
    <n v="209394"/>
  </r>
  <r>
    <x v="18"/>
    <s v="QE49LS01T"/>
    <x v="1"/>
    <x v="2"/>
    <x v="8"/>
    <s v="Ultra HD/4k (3840x2160p)"/>
    <n v="6"/>
    <n v="29681.411666669999"/>
    <n v="178088.47"/>
  </r>
  <r>
    <x v="18"/>
    <s v="40BL5E"/>
    <x v="25"/>
    <x v="2"/>
    <x v="4"/>
    <s v="Ultra HD/4k (3840x2160p)"/>
    <n v="6"/>
    <n v="9666.6666666700003"/>
    <n v="58000"/>
  </r>
  <r>
    <x v="18"/>
    <s v="50Q20"/>
    <x v="10"/>
    <x v="2"/>
    <x v="3"/>
    <s v="Ultra HD/4k (3840x2160p)"/>
    <n v="6"/>
    <n v="13916.90666667"/>
    <n v="83501.440000000002"/>
  </r>
  <r>
    <x v="18"/>
    <s v="65U800"/>
    <x v="3"/>
    <x v="2"/>
    <x v="14"/>
    <s v="Ultra HD/4k (3840x2160p)"/>
    <n v="6"/>
    <n v="20108.66666667"/>
    <n v="120652"/>
  </r>
  <r>
    <x v="18"/>
    <s v="LE-50F2UHDS"/>
    <x v="14"/>
    <x v="2"/>
    <x v="3"/>
    <s v="Full HD"/>
    <n v="6"/>
    <n v="7131.8333333299997"/>
    <n v="42791"/>
  </r>
  <r>
    <x v="18"/>
    <s v="55B7200UW"/>
    <x v="5"/>
    <x v="2"/>
    <x v="2"/>
    <s v="Ultra HD/4k (3840x2160p)"/>
    <n v="6"/>
    <n v="13038.00333333"/>
    <n v="78228.02"/>
  </r>
  <r>
    <x v="18"/>
    <s v="KD-43XG8096"/>
    <x v="21"/>
    <x v="2"/>
    <x v="0"/>
    <s v="Ultra HD/4k (3840x2160p)"/>
    <n v="6"/>
    <n v="17999.3"/>
    <n v="107995.8"/>
  </r>
  <r>
    <x v="18"/>
    <s v="55EP640"/>
    <x v="31"/>
    <x v="2"/>
    <x v="2"/>
    <s v="Ultra HD/4k (3840x2160p)"/>
    <n v="6"/>
    <n v="10707.33333333"/>
    <n v="64244"/>
  </r>
  <r>
    <x v="18"/>
    <s v="LED-43D5000 SMART + T2"/>
    <x v="2"/>
    <x v="2"/>
    <x v="0"/>
    <s v="Full HD"/>
    <n v="6"/>
    <n v="5979.6"/>
    <n v="35877.599999999999"/>
  </r>
  <r>
    <x v="18"/>
    <s v="H43B7500"/>
    <x v="5"/>
    <x v="2"/>
    <x v="0"/>
    <s v="Ultra HD/4k (3840x2160p)"/>
    <n v="6"/>
    <n v="9065.7350000000006"/>
    <n v="54394.41"/>
  </r>
  <r>
    <x v="18"/>
    <s v="86SM9000PLA"/>
    <x v="4"/>
    <x v="2"/>
    <x v="37"/>
    <s v="Ultra HD/4k (3840x2160p)"/>
    <n v="6"/>
    <n v="109999.15"/>
    <n v="659994.9"/>
  </r>
  <r>
    <x v="18"/>
    <s v="43UM7450PLA"/>
    <x v="4"/>
    <x v="2"/>
    <x v="0"/>
    <s v="Ultra HD/4k (3840x2160p)"/>
    <n v="6"/>
    <n v="12524.16666667"/>
    <n v="75145"/>
  </r>
  <r>
    <x v="18"/>
    <s v="E55UHD20B"/>
    <x v="16"/>
    <x v="2"/>
    <x v="2"/>
    <s v="Ultra HD/4k (3840x2160p)"/>
    <n v="6"/>
    <n v="11498.96666667"/>
    <n v="68993.8"/>
  </r>
  <r>
    <x v="18"/>
    <s v="32PFS6855"/>
    <x v="23"/>
    <x v="2"/>
    <x v="1"/>
    <s v="Full HD"/>
    <n v="5"/>
    <n v="7284.4"/>
    <n v="36422"/>
  </r>
  <r>
    <x v="18"/>
    <s v="KD-49XH8596"/>
    <x v="21"/>
    <x v="2"/>
    <x v="8"/>
    <s v="Ultra HD/4k (3840x2160p)"/>
    <n v="5"/>
    <n v="31999.18"/>
    <n v="159995.9"/>
  </r>
  <r>
    <x v="18"/>
    <s v="58PUS8545"/>
    <x v="23"/>
    <x v="2"/>
    <x v="13"/>
    <s v="Ultra HD/4k (3840x2160p)"/>
    <n v="5"/>
    <n v="25998.984"/>
    <n v="129994.92"/>
  </r>
  <r>
    <x v="18"/>
    <s v="50PUS8545"/>
    <x v="23"/>
    <x v="2"/>
    <x v="3"/>
    <s v="Ultra HD/4k (3840x2160p)"/>
    <n v="5"/>
    <n v="21999"/>
    <n v="109995"/>
  </r>
  <r>
    <x v="18"/>
    <s v="A40HD300T2"/>
    <x v="11"/>
    <x v="2"/>
    <x v="4"/>
    <s v="Full HD"/>
    <n v="5"/>
    <n v="4546.2079999999996"/>
    <n v="22731.040000000001"/>
  </r>
  <r>
    <x v="18"/>
    <s v="UA32LES1T2"/>
    <x v="18"/>
    <x v="2"/>
    <x v="1"/>
    <s v="HD Ready"/>
    <n v="5"/>
    <n v="3155.31"/>
    <n v="15776.55"/>
  </r>
  <r>
    <x v="18"/>
    <s v="32BB3E"/>
    <x v="25"/>
    <x v="2"/>
    <x v="1"/>
    <s v="HD Ready"/>
    <n v="5"/>
    <n v="4192.9740000000002"/>
    <n v="20964.87"/>
  </r>
  <r>
    <x v="18"/>
    <s v="QE65LS03T"/>
    <x v="1"/>
    <x v="2"/>
    <x v="14"/>
    <s v="Ultra HD/4k (3840x2160p)"/>
    <n v="5"/>
    <n v="54999.18"/>
    <n v="274995.90000000002"/>
  </r>
  <r>
    <x v="18"/>
    <s v="32WL1A63"/>
    <x v="7"/>
    <x v="2"/>
    <x v="1"/>
    <s v="HD Ready"/>
    <n v="5"/>
    <n v="4247.84"/>
    <n v="21239.200000000001"/>
  </r>
  <r>
    <x v="18"/>
    <s v="UE75TU8000"/>
    <x v="1"/>
    <x v="2"/>
    <x v="17"/>
    <s v="Ultra HD/4k (3840x2160p)"/>
    <n v="5"/>
    <n v="46928.2"/>
    <n v="234641"/>
  </r>
  <r>
    <x v="18"/>
    <s v="40FE966"/>
    <x v="12"/>
    <x v="2"/>
    <x v="15"/>
    <s v="Full HD"/>
    <n v="5"/>
    <n v="5826.78"/>
    <n v="29133.9"/>
  </r>
  <r>
    <x v="18"/>
    <s v="32FQ1920T2"/>
    <x v="32"/>
    <x v="2"/>
    <x v="1"/>
    <s v="Full HD"/>
    <n v="5"/>
    <n v="3454.3879999999999"/>
    <n v="17271.939999999999"/>
  </r>
  <r>
    <x v="18"/>
    <s v="40VF50"/>
    <x v="20"/>
    <x v="2"/>
    <x v="4"/>
    <s v="Full HD"/>
    <n v="5"/>
    <n v="3959"/>
    <n v="19795"/>
  </r>
  <r>
    <x v="18"/>
    <s v="32WE966"/>
    <x v="12"/>
    <x v="2"/>
    <x v="5"/>
    <s v="HD Ready"/>
    <n v="5"/>
    <n v="3999"/>
    <n v="19995"/>
  </r>
  <r>
    <x v="18"/>
    <s v="LD-2419"/>
    <x v="26"/>
    <x v="2"/>
    <x v="6"/>
    <s v="HD Ready"/>
    <n v="5"/>
    <n v="2399"/>
    <n v="11995"/>
  </r>
  <r>
    <x v="18"/>
    <s v="A43FHD200T2"/>
    <x v="11"/>
    <x v="2"/>
    <x v="0"/>
    <s v="Full HD"/>
    <n v="5"/>
    <n v="4499"/>
    <n v="22495"/>
  </r>
  <r>
    <x v="18"/>
    <s v="TX-49GXR600"/>
    <x v="22"/>
    <x v="2"/>
    <x v="8"/>
    <s v="Ultra HD/4k (3840x2160p)"/>
    <n v="5"/>
    <n v="11039.2"/>
    <n v="55196"/>
  </r>
  <r>
    <x v="18"/>
    <s v="32SH2"/>
    <x v="24"/>
    <x v="2"/>
    <x v="1"/>
    <s v="HD Ready"/>
    <n v="5"/>
    <n v="3599"/>
    <n v="17995"/>
  </r>
  <r>
    <x v="18"/>
    <s v="40BF500S"/>
    <x v="9"/>
    <x v="2"/>
    <x v="4"/>
    <s v="Full HD"/>
    <n v="5"/>
    <n v="4799"/>
    <n v="23995"/>
  </r>
  <r>
    <x v="18"/>
    <s v="32DH5502"/>
    <x v="8"/>
    <x v="2"/>
    <x v="1"/>
    <s v="HD Ready"/>
    <n v="5"/>
    <n v="3381"/>
    <n v="16905"/>
  </r>
  <r>
    <x v="18"/>
    <s v="43UE6400"/>
    <x v="27"/>
    <x v="2"/>
    <x v="0"/>
    <s v="Ultra HD/4k (3840x2160p)"/>
    <n v="5"/>
    <n v="7983"/>
    <n v="39915"/>
  </r>
  <r>
    <x v="18"/>
    <s v="55SM8600PLA"/>
    <x v="4"/>
    <x v="2"/>
    <x v="2"/>
    <s v="Ultra HD/4k (3840x2160p)"/>
    <n v="5"/>
    <n v="26283.171999999999"/>
    <n v="131415.85999999999"/>
  </r>
  <r>
    <x v="18"/>
    <s v="KD-49XG7096"/>
    <x v="21"/>
    <x v="2"/>
    <x v="8"/>
    <s v="Ultra HD/4k (3840x2160p)"/>
    <n v="5"/>
    <n v="15799"/>
    <n v="78995"/>
  </r>
  <r>
    <x v="18"/>
    <s v="70UM7100PLA"/>
    <x v="4"/>
    <x v="2"/>
    <x v="16"/>
    <s v="Ultra HD/4k (3840x2160p)"/>
    <n v="5"/>
    <n v="28278.991999999998"/>
    <n v="141394.96"/>
  </r>
  <r>
    <x v="18"/>
    <s v="43PUS6754"/>
    <x v="23"/>
    <x v="2"/>
    <x v="0"/>
    <s v="Ultra HD/4k (3840x2160p)"/>
    <n v="5"/>
    <n v="11587.092000000001"/>
    <n v="57935.46"/>
  </r>
  <r>
    <x v="18"/>
    <s v="24AS4HDTA1"/>
    <x v="19"/>
    <x v="2"/>
    <x v="6"/>
    <s v="HD Ready"/>
    <n v="5"/>
    <n v="3323"/>
    <n v="16615"/>
  </r>
  <r>
    <x v="18"/>
    <s v="LD-2438"/>
    <x v="26"/>
    <x v="2"/>
    <x v="6"/>
    <s v="HD Ready"/>
    <n v="5"/>
    <n v="2599"/>
    <n v="12995"/>
  </r>
  <r>
    <x v="18"/>
    <s v="MTV-2430LT2"/>
    <x v="6"/>
    <x v="2"/>
    <x v="6"/>
    <s v="HD Ready"/>
    <n v="5"/>
    <n v="2084.0839999999998"/>
    <n v="10420.42"/>
  </r>
  <r>
    <x v="18"/>
    <s v="KDL-32WD756"/>
    <x v="21"/>
    <x v="2"/>
    <x v="1"/>
    <s v="Full HD"/>
    <n v="5"/>
    <n v="10999"/>
    <n v="54995"/>
  </r>
  <r>
    <x v="18"/>
    <s v="MTV-2431LT2"/>
    <x v="6"/>
    <x v="2"/>
    <x v="6"/>
    <s v="HD Ready"/>
    <n v="4"/>
    <n v="2048.98"/>
    <n v="8195.92"/>
  </r>
  <r>
    <x v="18"/>
    <s v="43U600KD"/>
    <x v="3"/>
    <x v="2"/>
    <x v="0"/>
    <s v="Ultra HD/4k (3840x2160p)"/>
    <n v="4"/>
    <n v="8153.78"/>
    <n v="32615.119999999999"/>
  </r>
  <r>
    <x v="18"/>
    <s v="43PFS6855"/>
    <x v="23"/>
    <x v="2"/>
    <x v="0"/>
    <s v="Full HD"/>
    <n v="4"/>
    <n v="8658.68"/>
    <n v="34634.720000000001"/>
  </r>
  <r>
    <x v="18"/>
    <s v="KD-55XH9505"/>
    <x v="21"/>
    <x v="2"/>
    <x v="2"/>
    <s v="Ultra HD/4k (3840x2160p)"/>
    <n v="4"/>
    <n v="55999.675000000003"/>
    <n v="223998.7"/>
  </r>
  <r>
    <x v="18"/>
    <s v="55U8000ST"/>
    <x v="28"/>
    <x v="2"/>
    <x v="2"/>
    <s v="Ultra HD/4k (3840x2160p)"/>
    <n v="4"/>
    <n v="8748.1"/>
    <n v="34992.400000000001"/>
  </r>
  <r>
    <x v="18"/>
    <s v="70UN71006LA"/>
    <x v="4"/>
    <x v="2"/>
    <x v="16"/>
    <s v="Ultra HD/4k (3840x2160p)"/>
    <n v="4"/>
    <n v="32499"/>
    <n v="129996"/>
  </r>
  <r>
    <x v="18"/>
    <s v="QE75Q60T"/>
    <x v="1"/>
    <x v="2"/>
    <x v="17"/>
    <s v="Ultra HD/4k (3840x2160p)"/>
    <n v="4"/>
    <n v="56624.25"/>
    <n v="226497"/>
  </r>
  <r>
    <x v="18"/>
    <s v="A32HD400T2S"/>
    <x v="11"/>
    <x v="2"/>
    <x v="1"/>
    <s v="HD Ready"/>
    <n v="4"/>
    <n v="3783.25"/>
    <n v="15133"/>
  </r>
  <r>
    <x v="18"/>
    <s v="L50UHD22B"/>
    <x v="16"/>
    <x v="2"/>
    <x v="3"/>
    <s v="Ultra HD/4k (3840x2160p)"/>
    <n v="4"/>
    <n v="8299"/>
    <n v="33196"/>
  </r>
  <r>
    <x v="18"/>
    <s v="QE75Q95T"/>
    <x v="1"/>
    <x v="2"/>
    <x v="17"/>
    <s v="Ultra HD/4k (3840x2160p)"/>
    <n v="4"/>
    <n v="104999.45"/>
    <n v="419997.8"/>
  </r>
  <r>
    <x v="18"/>
    <s v="QE85Q70T"/>
    <x v="1"/>
    <x v="2"/>
    <x v="22"/>
    <s v="Ultra HD/4k (3840x2160p)"/>
    <n v="4"/>
    <n v="97499"/>
    <n v="389996"/>
  </r>
  <r>
    <x v="18"/>
    <s v="50UE6400"/>
    <x v="27"/>
    <x v="2"/>
    <x v="3"/>
    <s v="Ultra HD/4k (3840x2160p)"/>
    <n v="4"/>
    <n v="10249"/>
    <n v="40996"/>
  </r>
  <r>
    <x v="18"/>
    <s v="50BL5E"/>
    <x v="25"/>
    <x v="2"/>
    <x v="3"/>
    <s v="Ultra HD/4k (3840x2160p)"/>
    <n v="4"/>
    <n v="9967.25"/>
    <n v="39869"/>
  </r>
  <r>
    <x v="18"/>
    <s v="43UA3A63"/>
    <x v="7"/>
    <x v="2"/>
    <x v="0"/>
    <s v="Ultra HD/4k (3840x2160p)"/>
    <n v="4"/>
    <n v="10448.995000000001"/>
    <n v="41795.980000000003"/>
  </r>
  <r>
    <x v="18"/>
    <s v="KD-55XG7096"/>
    <x v="21"/>
    <x v="2"/>
    <x v="2"/>
    <s v="Ultra HD/4k (3840x2160p)"/>
    <n v="4"/>
    <n v="18999"/>
    <n v="75996"/>
  </r>
  <r>
    <x v="18"/>
    <s v="28TL510V"/>
    <x v="4"/>
    <x v="2"/>
    <x v="7"/>
    <s v="HD Ready"/>
    <n v="4"/>
    <n v="4499"/>
    <n v="17996"/>
  </r>
  <r>
    <x v="18"/>
    <s v="55PUS6554"/>
    <x v="23"/>
    <x v="2"/>
    <x v="2"/>
    <s v="Ultra HD/4k (3840x2160p)"/>
    <n v="4"/>
    <n v="13473"/>
    <n v="53892"/>
  </r>
  <r>
    <x v="18"/>
    <s v="43PUS7334"/>
    <x v="23"/>
    <x v="2"/>
    <x v="0"/>
    <s v="Ultra HD/4k (3840x2160p)"/>
    <n v="4"/>
    <n v="15292.275"/>
    <n v="61169.1"/>
  </r>
  <r>
    <x v="18"/>
    <s v="43PUS6704"/>
    <x v="23"/>
    <x v="2"/>
    <x v="0"/>
    <s v="Ultra HD/4k (3840x2160p)"/>
    <n v="4"/>
    <n v="11037.5"/>
    <n v="44150"/>
  </r>
  <r>
    <x v="18"/>
    <s v="KD-43XG7096"/>
    <x v="21"/>
    <x v="2"/>
    <x v="0"/>
    <s v="Ultra HD/4k (3840x2160p)"/>
    <n v="4"/>
    <n v="13449.25"/>
    <n v="53797"/>
  </r>
  <r>
    <x v="18"/>
    <s v="49SM9000PLA"/>
    <x v="4"/>
    <x v="2"/>
    <x v="8"/>
    <s v="Ultra HD/4k (3840x2160p)"/>
    <n v="4"/>
    <n v="26686.485000000001"/>
    <n v="106745.94"/>
  </r>
  <r>
    <x v="18"/>
    <s v="MTV-3234LTA2"/>
    <x v="6"/>
    <x v="2"/>
    <x v="1"/>
    <s v="HD Ready"/>
    <n v="4"/>
    <n v="3449"/>
    <n v="13796"/>
  </r>
  <r>
    <x v="18"/>
    <s v="UE50NU7090"/>
    <x v="1"/>
    <x v="2"/>
    <x v="3"/>
    <s v="Ultra HD/4k (3840x2160p)"/>
    <n v="4"/>
    <n v="13749.674999999999"/>
    <n v="54998.7"/>
  </r>
  <r>
    <x v="18"/>
    <s v="LED-32G5000 SMART + T2"/>
    <x v="2"/>
    <x v="2"/>
    <x v="1"/>
    <s v="HD Ready"/>
    <n v="4"/>
    <n v="2403.7249999999999"/>
    <n v="9614.9"/>
  </r>
  <r>
    <x v="18"/>
    <s v="22DF4530"/>
    <x v="9"/>
    <x v="2"/>
    <x v="12"/>
    <s v="Full HD"/>
    <n v="4"/>
    <n v="1744"/>
    <n v="6976"/>
  </r>
  <r>
    <x v="18"/>
    <s v="40MA1FHDTA"/>
    <x v="19"/>
    <x v="2"/>
    <x v="4"/>
    <s v="Full HD"/>
    <n v="4"/>
    <n v="4499"/>
    <n v="17996"/>
  </r>
  <r>
    <x v="18"/>
    <s v="MTV-4324LT2"/>
    <x v="6"/>
    <x v="2"/>
    <x v="0"/>
    <s v="Full HD"/>
    <n v="4"/>
    <n v="4949.2275"/>
    <n v="19796.91"/>
  </r>
  <r>
    <x v="18"/>
    <s v="MTV-2430LW"/>
    <x v="6"/>
    <x v="2"/>
    <x v="6"/>
    <s v="HD Ready"/>
    <n v="4"/>
    <n v="1923.635"/>
    <n v="7694.54"/>
  </r>
  <r>
    <x v="18"/>
    <s v="MTV-2429LTA2"/>
    <x v="6"/>
    <x v="2"/>
    <x v="6"/>
    <s v="Full HD"/>
    <n v="3"/>
    <n v="2848.2733333299998"/>
    <n v="8544.82"/>
  </r>
  <r>
    <x v="18"/>
    <s v="MTV-3223LT2"/>
    <x v="6"/>
    <x v="2"/>
    <x v="1"/>
    <s v="HD Ready"/>
    <n v="3"/>
    <n v="2699"/>
    <n v="8097"/>
  </r>
  <r>
    <x v="18"/>
    <s v="40DF5502S"/>
    <x v="8"/>
    <x v="2"/>
    <x v="4"/>
    <s v="Full HD"/>
    <n v="3"/>
    <n v="5998.98"/>
    <n v="17996.939999999999"/>
  </r>
  <r>
    <x v="18"/>
    <s v="43AS5FHDT"/>
    <x v="19"/>
    <x v="2"/>
    <x v="0"/>
    <s v="Full HD"/>
    <n v="3"/>
    <n v="5499"/>
    <n v="16497"/>
  </r>
  <r>
    <x v="18"/>
    <s v="UA50P19FHDS9"/>
    <x v="18"/>
    <x v="2"/>
    <x v="3"/>
    <s v="Full HD"/>
    <n v="3"/>
    <n v="8158.42"/>
    <n v="24475.26"/>
  </r>
  <r>
    <x v="18"/>
    <s v="50BL3E"/>
    <x v="25"/>
    <x v="2"/>
    <x v="3"/>
    <s v="Ultra HD/4k (3840x2160p)"/>
    <n v="3"/>
    <n v="9060"/>
    <n v="27180"/>
  </r>
  <r>
    <x v="18"/>
    <s v="UA55LEP1UHD9"/>
    <x v="18"/>
    <x v="2"/>
    <x v="2"/>
    <s v="Ultra HD/4k (3840x2160p)"/>
    <n v="3"/>
    <n v="10181.68"/>
    <n v="30545.040000000001"/>
  </r>
  <r>
    <x v="18"/>
    <s v="A32HD400"/>
    <x v="11"/>
    <x v="2"/>
    <x v="1"/>
    <s v="HD Ready"/>
    <n v="3"/>
    <n v="2626.4533333300001"/>
    <n v="7879.36"/>
  </r>
  <r>
    <x v="18"/>
    <s v="55BL3E"/>
    <x v="25"/>
    <x v="2"/>
    <x v="2"/>
    <s v="Ultra HD/4k (3840x2160p)"/>
    <n v="3"/>
    <n v="9749"/>
    <n v="29247"/>
  </r>
  <r>
    <x v="18"/>
    <s v="UA32HD20T2"/>
    <x v="18"/>
    <x v="2"/>
    <x v="1"/>
    <s v="HD Ready"/>
    <n v="3"/>
    <n v="3365.6666666699998"/>
    <n v="10097"/>
  </r>
  <r>
    <x v="18"/>
    <s v="A32HD300T2"/>
    <x v="11"/>
    <x v="2"/>
    <x v="1"/>
    <s v="HD Ready"/>
    <n v="3"/>
    <n v="2832.3333333300002"/>
    <n v="8497"/>
  </r>
  <r>
    <x v="18"/>
    <s v="A39HD400T2S"/>
    <x v="11"/>
    <x v="2"/>
    <x v="20"/>
    <s v="HD Ready"/>
    <n v="3"/>
    <n v="5505.3333333299997"/>
    <n v="16516"/>
  </r>
  <r>
    <x v="18"/>
    <s v="QE55Q95T"/>
    <x v="1"/>
    <x v="2"/>
    <x v="2"/>
    <s v="Ultra HD/4k (3840x2160p)"/>
    <n v="3"/>
    <n v="59999"/>
    <n v="179997"/>
  </r>
  <r>
    <x v="18"/>
    <s v="65SM8050PLC"/>
    <x v="4"/>
    <x v="2"/>
    <x v="14"/>
    <s v="Ultra HD/4k (3840x2160p)"/>
    <n v="3"/>
    <n v="32999"/>
    <n v="98997"/>
  </r>
  <r>
    <x v="18"/>
    <s v="55USX1950T2"/>
    <x v="32"/>
    <x v="2"/>
    <x v="2"/>
    <s v="Ultra HD/4k (3840x2160p)"/>
    <n v="3"/>
    <n v="9999"/>
    <n v="29997"/>
  </r>
  <r>
    <x v="18"/>
    <s v="L50UHD21B"/>
    <x v="16"/>
    <x v="2"/>
    <x v="3"/>
    <s v="Ultra HD/4k (3840x2160p)"/>
    <n v="3"/>
    <n v="8498.9933333299996"/>
    <n v="25496.98"/>
  </r>
  <r>
    <x v="18"/>
    <s v="UA43LEP1UHD9"/>
    <x v="18"/>
    <x v="2"/>
    <x v="0"/>
    <s v="Full HD"/>
    <n v="3"/>
    <n v="6629.1666666700003"/>
    <n v="19887.5"/>
  </r>
  <r>
    <x v="18"/>
    <s v="32VH50"/>
    <x v="20"/>
    <x v="2"/>
    <x v="1"/>
    <s v="HD Ready"/>
    <n v="3"/>
    <n v="2799"/>
    <n v="8397"/>
  </r>
  <r>
    <x v="18"/>
    <s v="65PUS6554"/>
    <x v="23"/>
    <x v="2"/>
    <x v="35"/>
    <s v="Ultra HD/4k (3840x2160p)"/>
    <n v="3"/>
    <n v="18935.66666667"/>
    <n v="56807"/>
  </r>
  <r>
    <x v="18"/>
    <s v="55Q20"/>
    <x v="10"/>
    <x v="2"/>
    <x v="2"/>
    <s v="Ultra HD/4k (3840x2160p)"/>
    <n v="3"/>
    <n v="15582.97"/>
    <n v="46748.91"/>
  </r>
  <r>
    <x v="18"/>
    <s v="24HQ92T2"/>
    <x v="30"/>
    <x v="2"/>
    <x v="6"/>
    <s v="HD Ready"/>
    <n v="3"/>
    <n v="2202.6666666699998"/>
    <n v="6608"/>
  </r>
  <r>
    <x v="18"/>
    <s v="50USH1930T2"/>
    <x v="32"/>
    <x v="2"/>
    <x v="3"/>
    <s v="Ultra HD/4k (3840x2160p)"/>
    <n v="3"/>
    <n v="7999"/>
    <n v="23997"/>
  </r>
  <r>
    <x v="18"/>
    <s v="49Q36 AI"/>
    <x v="10"/>
    <x v="2"/>
    <x v="8"/>
    <s v="Ultra HD/4k (3840x2160p)"/>
    <n v="3"/>
    <n v="13947.563333329999"/>
    <n v="41842.69"/>
  </r>
  <r>
    <x v="18"/>
    <s v="32HN82T2"/>
    <x v="30"/>
    <x v="2"/>
    <x v="1"/>
    <s v="HD Ready"/>
    <n v="3"/>
    <n v="2665.6666666699998"/>
    <n v="7997"/>
  </r>
  <r>
    <x v="18"/>
    <s v="TX-32GR300"/>
    <x v="22"/>
    <x v="2"/>
    <x v="1"/>
    <s v="HD Ready"/>
    <n v="3"/>
    <n v="4197.3333333299997"/>
    <n v="12592"/>
  </r>
  <r>
    <x v="18"/>
    <s v="49DU6510"/>
    <x v="8"/>
    <x v="2"/>
    <x v="8"/>
    <s v="Ultra HD/4k (3840x2160p)"/>
    <n v="3"/>
    <n v="9165.6666666700003"/>
    <n v="27497"/>
  </r>
  <r>
    <x v="18"/>
    <s v="50B7700UW"/>
    <x v="5"/>
    <x v="2"/>
    <x v="3"/>
    <s v="Ultra HD/4k (3840x2160p)"/>
    <n v="3"/>
    <n v="10599.633333330001"/>
    <n v="31798.9"/>
  </r>
  <r>
    <x v="18"/>
    <s v="KD-55XG8096"/>
    <x v="21"/>
    <x v="2"/>
    <x v="2"/>
    <s v="Ultra HD/4k (3840x2160p)"/>
    <n v="3"/>
    <n v="23999.599999999999"/>
    <n v="71998.8"/>
  </r>
  <r>
    <x v="18"/>
    <s v="65DU6510"/>
    <x v="8"/>
    <x v="2"/>
    <x v="14"/>
    <s v="Ultra HD/4k (3840x2160p)"/>
    <n v="3"/>
    <n v="15935.67666667"/>
    <n v="47807.03"/>
  </r>
  <r>
    <x v="18"/>
    <s v="50PUS7334"/>
    <x v="23"/>
    <x v="2"/>
    <x v="3"/>
    <s v="Ultra HD/4k (3840x2160p)"/>
    <n v="3"/>
    <n v="18062.676666669999"/>
    <n v="54188.03"/>
  </r>
  <r>
    <x v="18"/>
    <s v="H55O8B"/>
    <x v="5"/>
    <x v="2"/>
    <x v="2"/>
    <s v="Ultra HD/4k (3840x2160p)"/>
    <n v="3"/>
    <n v="25912.933333329998"/>
    <n v="77738.8"/>
  </r>
  <r>
    <x v="18"/>
    <s v="43PUS6504"/>
    <x v="23"/>
    <x v="2"/>
    <x v="0"/>
    <s v="Ultra HD/4k (3840x2160p)"/>
    <n v="3"/>
    <n v="8613"/>
    <n v="25839"/>
  </r>
  <r>
    <x v="18"/>
    <s v="UE55RU7100"/>
    <x v="1"/>
    <x v="2"/>
    <x v="2"/>
    <s v="Ultra HD/4k (3840x2160p)"/>
    <n v="3"/>
    <n v="14999"/>
    <n v="44997"/>
  </r>
  <r>
    <x v="18"/>
    <s v="40UR50GU"/>
    <x v="3"/>
    <x v="2"/>
    <x v="4"/>
    <s v="Ultra HD/4k (3840x2160p)"/>
    <n v="3"/>
    <n v="4994.0733333300004"/>
    <n v="14982.22"/>
  </r>
  <r>
    <x v="18"/>
    <s v="LD-5028"/>
    <x v="26"/>
    <x v="2"/>
    <x v="3"/>
    <s v="Ultra HD/4k (3840x2160p)"/>
    <n v="3"/>
    <n v="9499"/>
    <n v="28497"/>
  </r>
  <r>
    <x v="18"/>
    <s v="QE65Q900R"/>
    <x v="1"/>
    <x v="2"/>
    <x v="14"/>
    <s v="Ultra HD/8k (7680x4320p)"/>
    <n v="3"/>
    <n v="84859"/>
    <n v="254577"/>
  </r>
  <r>
    <x v="18"/>
    <s v="LD 4329"/>
    <x v="41"/>
    <x v="2"/>
    <x v="0"/>
    <s v="Full HD"/>
    <n v="3"/>
    <n v="7899"/>
    <n v="23697"/>
  </r>
  <r>
    <x v="18"/>
    <s v="UE32N4010"/>
    <x v="1"/>
    <x v="2"/>
    <x v="1"/>
    <s v="HD Ready"/>
    <n v="3"/>
    <n v="5332.3333333299997"/>
    <n v="15997"/>
  </r>
  <r>
    <x v="18"/>
    <s v="22HE1FHDT"/>
    <x v="19"/>
    <x v="2"/>
    <x v="12"/>
    <s v="Full HD"/>
    <n v="3"/>
    <n v="2199"/>
    <n v="6597"/>
  </r>
  <r>
    <x v="18"/>
    <s v="32HE1HDTA"/>
    <x v="19"/>
    <x v="2"/>
    <x v="1"/>
    <s v="HD Ready"/>
    <n v="3"/>
    <n v="3671"/>
    <n v="11013"/>
  </r>
  <r>
    <x v="18"/>
    <s v="UE43J5202"/>
    <x v="1"/>
    <x v="2"/>
    <x v="0"/>
    <s v="Full HD"/>
    <n v="3"/>
    <n v="7858"/>
    <n v="23574"/>
  </r>
  <r>
    <x v="18"/>
    <s v="MTV-4223LT2"/>
    <x v="6"/>
    <x v="2"/>
    <x v="21"/>
    <s v="Full HD"/>
    <n v="2"/>
    <n v="4773.0649999999996"/>
    <n v="9546.1299999999992"/>
  </r>
  <r>
    <x v="18"/>
    <s v="UA42HD19T2S9"/>
    <x v="18"/>
    <x v="2"/>
    <x v="21"/>
    <s v="Full HD"/>
    <n v="2"/>
    <n v="6434"/>
    <n v="12868"/>
  </r>
  <r>
    <x v="18"/>
    <s v="65PUS7855"/>
    <x v="23"/>
    <x v="2"/>
    <x v="14"/>
    <s v="Ultra HD/4k (3840x2160p)"/>
    <n v="2"/>
    <n v="29999"/>
    <n v="59998"/>
  </r>
  <r>
    <x v="18"/>
    <s v="UA65P19UHDS9"/>
    <x v="18"/>
    <x v="2"/>
    <x v="3"/>
    <s v="Ultra HD/4k (3840x2160p)"/>
    <n v="2"/>
    <n v="14364.33"/>
    <n v="28728.66"/>
  </r>
  <r>
    <x v="18"/>
    <s v="32PHS6605"/>
    <x v="23"/>
    <x v="2"/>
    <x v="1"/>
    <s v="HD Ready"/>
    <n v="2"/>
    <n v="5969"/>
    <n v="11938"/>
  </r>
  <r>
    <x v="18"/>
    <s v="55PUS7855"/>
    <x v="23"/>
    <x v="2"/>
    <x v="2"/>
    <s v="Ultra HD/4k (3840x2160p)"/>
    <n v="2"/>
    <n v="18999"/>
    <n v="37998"/>
  </r>
  <r>
    <x v="18"/>
    <s v="58PUS7555"/>
    <x v="23"/>
    <x v="2"/>
    <x v="13"/>
    <s v="Ultra HD/4k (3840x2160p)"/>
    <n v="2"/>
    <n v="16599"/>
    <n v="33198"/>
  </r>
  <r>
    <x v="18"/>
    <s v="55C715"/>
    <x v="31"/>
    <x v="2"/>
    <x v="2"/>
    <s v="Ultra HD/4k (3840x2160p)"/>
    <n v="2"/>
    <n v="17099"/>
    <n v="34198"/>
  </r>
  <r>
    <x v="18"/>
    <s v="65A7500F"/>
    <x v="5"/>
    <x v="2"/>
    <x v="14"/>
    <s v="Ultra HD/4k (3840x2160p)"/>
    <n v="2"/>
    <n v="19904.014999999999"/>
    <n v="39808.03"/>
  </r>
  <r>
    <x v="18"/>
    <s v="UA39HD19T2"/>
    <x v="18"/>
    <x v="2"/>
    <x v="20"/>
    <s v="HD Ready"/>
    <n v="2"/>
    <n v="4799"/>
    <n v="9598"/>
  </r>
  <r>
    <x v="18"/>
    <s v="43PUS8545"/>
    <x v="23"/>
    <x v="2"/>
    <x v="0"/>
    <s v="Ultra HD/4k (3840x2160p)"/>
    <n v="2"/>
    <n v="19998.98"/>
    <n v="39997.96"/>
  </r>
  <r>
    <x v="18"/>
    <s v="A50HD300T2S"/>
    <x v="11"/>
    <x v="2"/>
    <x v="3"/>
    <s v="Ultra HD/4k (3840x2160p)"/>
    <n v="2"/>
    <n v="6938.5"/>
    <n v="13877"/>
  </r>
  <r>
    <x v="18"/>
    <s v="40U2063"/>
    <x v="7"/>
    <x v="2"/>
    <x v="4"/>
    <s v="Ultra HD/4k (3840x2160p)"/>
    <n v="2"/>
    <n v="8756.0499999999993"/>
    <n v="17512.099999999999"/>
  </r>
  <r>
    <x v="18"/>
    <s v="43FQ1920T2"/>
    <x v="32"/>
    <x v="2"/>
    <x v="0"/>
    <s v="Full HD"/>
    <n v="2"/>
    <n v="4899"/>
    <n v="9798"/>
  </r>
  <r>
    <x v="18"/>
    <s v="L50FHD20B"/>
    <x v="16"/>
    <x v="2"/>
    <x v="3"/>
    <s v="Full HD"/>
    <n v="2"/>
    <n v="7999"/>
    <n v="15998"/>
  </r>
  <r>
    <x v="18"/>
    <s v="A40HD300T2S"/>
    <x v="11"/>
    <x v="2"/>
    <x v="4"/>
    <s v="Full HD"/>
    <n v="2"/>
    <n v="5217.1000000000004"/>
    <n v="10434.200000000001"/>
  </r>
  <r>
    <x v="18"/>
    <s v="UE32T4520"/>
    <x v="1"/>
    <x v="2"/>
    <x v="1"/>
    <s v="HD Ready"/>
    <n v="2"/>
    <n v="5244.81"/>
    <n v="10489.62"/>
  </r>
  <r>
    <x v="18"/>
    <s v="UA32LEZ1T2S"/>
    <x v="18"/>
    <x v="2"/>
    <x v="1"/>
    <s v="HD Ready"/>
    <n v="2"/>
    <n v="3849"/>
    <n v="7698"/>
  </r>
  <r>
    <x v="18"/>
    <s v="75UN81006LB"/>
    <x v="4"/>
    <x v="2"/>
    <x v="17"/>
    <s v="Ultra HD/4k (3840x2160p)"/>
    <n v="2"/>
    <n v="46549.45"/>
    <n v="93098.9"/>
  </r>
  <r>
    <x v="18"/>
    <s v="50UN81006LB"/>
    <x v="4"/>
    <x v="2"/>
    <x v="3"/>
    <s v="Ultra HD/4k (3840x2160p)"/>
    <n v="2"/>
    <n v="16969.5"/>
    <n v="33939"/>
  </r>
  <r>
    <x v="18"/>
    <s v="TV 4S 43 EU"/>
    <x v="0"/>
    <x v="2"/>
    <x v="0"/>
    <s v="Ultra HD/4k (3840x2160p)"/>
    <n v="2"/>
    <n v="8091.5"/>
    <n v="16183"/>
  </r>
  <r>
    <x v="18"/>
    <s v="65NANO916NA"/>
    <x v="4"/>
    <x v="2"/>
    <x v="14"/>
    <s v="Ultra HD/4k (3840x2160p)"/>
    <n v="2"/>
    <n v="47699"/>
    <n v="95398"/>
  </r>
  <r>
    <x v="18"/>
    <s v="QE43LS05T"/>
    <x v="1"/>
    <x v="2"/>
    <x v="0"/>
    <s v="Ultra HD/4k (3840x2160p)"/>
    <n v="2"/>
    <n v="36349.5"/>
    <n v="72699"/>
  </r>
  <r>
    <x v="18"/>
    <s v="QE65Q950T"/>
    <x v="1"/>
    <x v="2"/>
    <x v="14"/>
    <s v="Ultra HD/8k (7680x4320p)"/>
    <n v="2"/>
    <n v="159999"/>
    <n v="319998"/>
  </r>
  <r>
    <x v="18"/>
    <s v="A24HD200T2S"/>
    <x v="11"/>
    <x v="2"/>
    <x v="6"/>
    <s v="HD Ready"/>
    <n v="2"/>
    <n v="3199"/>
    <n v="6398"/>
  </r>
  <r>
    <x v="18"/>
    <s v="QE43LS01T"/>
    <x v="1"/>
    <x v="2"/>
    <x v="0"/>
    <s v="Ultra HD/4k (3840x2160p)"/>
    <n v="2"/>
    <n v="24861.95"/>
    <n v="49723.9"/>
  </r>
  <r>
    <x v="18"/>
    <s v="QE85Q95T"/>
    <x v="1"/>
    <x v="2"/>
    <x v="22"/>
    <s v="Ultra HD/4k (3840x2160p)"/>
    <n v="2"/>
    <n v="169999"/>
    <n v="339998"/>
  </r>
  <r>
    <x v="18"/>
    <s v="QE75Q77T"/>
    <x v="1"/>
    <x v="2"/>
    <x v="17"/>
    <s v="Ultra HD/4k (3840x2160p)"/>
    <n v="2"/>
    <n v="66998.97"/>
    <n v="133997.94"/>
  </r>
  <r>
    <x v="18"/>
    <s v="QE85Q80T"/>
    <x v="1"/>
    <x v="2"/>
    <x v="22"/>
    <s v="Ultra HD/4k (3840x2160p)"/>
    <n v="2"/>
    <n v="129999"/>
    <n v="259998"/>
  </r>
  <r>
    <x v="18"/>
    <s v="32L2963"/>
    <x v="7"/>
    <x v="2"/>
    <x v="1"/>
    <s v="Full HD"/>
    <n v="2"/>
    <n v="5999"/>
    <n v="11998"/>
  </r>
  <r>
    <x v="18"/>
    <s v="55UA3A63"/>
    <x v="7"/>
    <x v="2"/>
    <x v="2"/>
    <s v="Ultra HD/4k (3840x2160p)"/>
    <n v="2"/>
    <n v="13760.5"/>
    <n v="27521"/>
  </r>
  <r>
    <x v="18"/>
    <s v="40VF55"/>
    <x v="20"/>
    <x v="2"/>
    <x v="4"/>
    <s v="Full HD"/>
    <n v="2"/>
    <n v="5070.7749999999996"/>
    <n v="10141.549999999999"/>
  </r>
  <r>
    <x v="18"/>
    <s v="32VH55"/>
    <x v="20"/>
    <x v="2"/>
    <x v="1"/>
    <s v="HD Ready"/>
    <n v="2"/>
    <n v="3696"/>
    <n v="7392"/>
  </r>
  <r>
    <x v="18"/>
    <s v="UA40DM2500T2"/>
    <x v="18"/>
    <x v="2"/>
    <x v="4"/>
    <s v="Full HD"/>
    <n v="2"/>
    <n v="4949"/>
    <n v="9898"/>
  </r>
  <r>
    <x v="18"/>
    <s v="UA43IA124US"/>
    <x v="18"/>
    <x v="2"/>
    <x v="0"/>
    <s v="Ultra HD/4k (3840x2160p)"/>
    <n v="2"/>
    <n v="6847.4049999999997"/>
    <n v="13694.81"/>
  </r>
  <r>
    <x v="18"/>
    <s v="UA328IA124FDS"/>
    <x v="18"/>
    <x v="2"/>
    <x v="1"/>
    <s v="Full HD"/>
    <n v="2"/>
    <n v="4556"/>
    <n v="9112"/>
  </r>
  <r>
    <x v="18"/>
    <s v="24BH500S"/>
    <x v="9"/>
    <x v="2"/>
    <x v="6"/>
    <s v="HD Ready"/>
    <n v="2"/>
    <n v="2599"/>
    <n v="5198"/>
  </r>
  <r>
    <x v="18"/>
    <s v="40DF5500"/>
    <x v="8"/>
    <x v="2"/>
    <x v="4"/>
    <s v="Full HD"/>
    <n v="2"/>
    <n v="5685.26"/>
    <n v="11370.52"/>
  </r>
  <r>
    <x v="18"/>
    <s v="A32HD200T2S"/>
    <x v="11"/>
    <x v="2"/>
    <x v="1"/>
    <s v="HD Ready"/>
    <n v="2"/>
    <n v="3619.0949999999998"/>
    <n v="7238.19"/>
  </r>
  <r>
    <x v="18"/>
    <s v="UA32DM2500T2"/>
    <x v="18"/>
    <x v="2"/>
    <x v="1"/>
    <s v="HD Ready"/>
    <n v="2"/>
    <n v="3199"/>
    <n v="6398"/>
  </r>
  <r>
    <x v="18"/>
    <s v="TV49-US2"/>
    <x v="17"/>
    <x v="2"/>
    <x v="8"/>
    <s v="Ultra HD/4k (3840x2160p)"/>
    <n v="2"/>
    <n v="10377.5"/>
    <n v="20755"/>
  </r>
  <r>
    <x v="18"/>
    <s v="32HSH1930T2"/>
    <x v="32"/>
    <x v="2"/>
    <x v="1"/>
    <s v="HD Ready"/>
    <n v="2"/>
    <n v="3824"/>
    <n v="7648"/>
  </r>
  <r>
    <x v="18"/>
    <s v="JH32DS700S"/>
    <x v="34"/>
    <x v="2"/>
    <x v="1"/>
    <s v="HD Ready"/>
    <n v="2"/>
    <n v="4475.54"/>
    <n v="8951.08"/>
  </r>
  <r>
    <x v="18"/>
    <s v="39HN82T2"/>
    <x v="30"/>
    <x v="2"/>
    <x v="20"/>
    <s v="HD Ready"/>
    <n v="2"/>
    <n v="3928.5"/>
    <n v="7857"/>
  </r>
  <r>
    <x v="18"/>
    <s v="JH24BT300S"/>
    <x v="34"/>
    <x v="2"/>
    <x v="6"/>
    <s v="HD Ready"/>
    <n v="2"/>
    <n v="2732.0149999999999"/>
    <n v="5464.03"/>
  </r>
  <r>
    <x v="18"/>
    <s v="55OLED754"/>
    <x v="23"/>
    <x v="2"/>
    <x v="2"/>
    <s v="Ultra HD/4k (3840x2160p)"/>
    <n v="2"/>
    <n v="31999"/>
    <n v="63998"/>
  </r>
  <r>
    <x v="18"/>
    <s v="43UM7100PLB"/>
    <x v="4"/>
    <x v="2"/>
    <x v="0"/>
    <s v="Ultra HD/4k (3840x2160p)"/>
    <n v="2"/>
    <n v="11999"/>
    <n v="23998"/>
  </r>
  <r>
    <x v="18"/>
    <s v="55UE6400"/>
    <x v="27"/>
    <x v="2"/>
    <x v="10"/>
    <s v="Ultra HD/4k (3840x2160p)"/>
    <n v="2"/>
    <n v="11999"/>
    <n v="23998"/>
  </r>
  <r>
    <x v="18"/>
    <s v="65B7700UW"/>
    <x v="5"/>
    <x v="2"/>
    <x v="14"/>
    <s v="Ultra HD/4k (3840x2160p)"/>
    <n v="2"/>
    <n v="19999.900000000001"/>
    <n v="39999.800000000003"/>
  </r>
  <r>
    <x v="18"/>
    <s v="65EP640"/>
    <x v="31"/>
    <x v="2"/>
    <x v="14"/>
    <s v="Ultra HD/4k (3840x2160p)"/>
    <n v="2"/>
    <n v="19187.634999999998"/>
    <n v="38375.269999999997"/>
  </r>
  <r>
    <x v="18"/>
    <s v="32HR55GU"/>
    <x v="3"/>
    <x v="2"/>
    <x v="1"/>
    <s v="HD Ready"/>
    <n v="2"/>
    <n v="3899"/>
    <n v="7798"/>
  </r>
  <r>
    <x v="18"/>
    <s v="40FR55"/>
    <x v="3"/>
    <x v="2"/>
    <x v="4"/>
    <s v="Full HD"/>
    <n v="2"/>
    <n v="6248.99"/>
    <n v="12497.98"/>
  </r>
  <r>
    <x v="18"/>
    <s v="50PUS6554"/>
    <x v="23"/>
    <x v="2"/>
    <x v="3"/>
    <s v="Ultra HD/4k (3840x2160p)"/>
    <n v="2"/>
    <n v="11005"/>
    <n v="22010"/>
  </r>
  <r>
    <x v="18"/>
    <s v="43UM7390PLC"/>
    <x v="4"/>
    <x v="2"/>
    <x v="0"/>
    <s v="Ultra HD/4k (3840x2160p)"/>
    <n v="2"/>
    <n v="12648.99"/>
    <n v="25297.98"/>
  </r>
  <r>
    <x v="18"/>
    <s v="55DU6510"/>
    <x v="8"/>
    <x v="2"/>
    <x v="2"/>
    <s v="Ultra HD/4k (3840x2160p)"/>
    <n v="2"/>
    <n v="10248.969999999999"/>
    <n v="20497.939999999999"/>
  </r>
  <r>
    <x v="18"/>
    <s v="65SM8200PLA"/>
    <x v="4"/>
    <x v="2"/>
    <x v="14"/>
    <s v="Ultra HD/4k (3840x2160p)"/>
    <n v="2"/>
    <n v="29999"/>
    <n v="59998"/>
  </r>
  <r>
    <x v="18"/>
    <s v="43UM7600PLB"/>
    <x v="4"/>
    <x v="2"/>
    <x v="0"/>
    <s v="Ultra HD/4k (3840x2160p)"/>
    <n v="2"/>
    <n v="13882.5"/>
    <n v="27765"/>
  </r>
  <r>
    <x v="18"/>
    <s v="UE50RU7172"/>
    <x v="1"/>
    <x v="2"/>
    <x v="3"/>
    <s v="Ultra HD/4k (3840x2160p)"/>
    <n v="2"/>
    <n v="10599"/>
    <n v="21198"/>
  </r>
  <r>
    <x v="18"/>
    <s v="UE75RU7100"/>
    <x v="1"/>
    <x v="2"/>
    <x v="17"/>
    <s v="Ultra HD/4k (3840x2160p)"/>
    <n v="2"/>
    <n v="39999.949999999997"/>
    <n v="79999.899999999994"/>
  </r>
  <r>
    <x v="18"/>
    <s v="KD-75XG8596"/>
    <x v="21"/>
    <x v="2"/>
    <x v="17"/>
    <s v="Ultra HD/4k (3840x2160p)"/>
    <n v="2"/>
    <n v="59999.45"/>
    <n v="119998.9"/>
  </r>
  <r>
    <x v="18"/>
    <s v="32ES580"/>
    <x v="31"/>
    <x v="2"/>
    <x v="1"/>
    <s v="HD Ready"/>
    <n v="2"/>
    <n v="4874"/>
    <n v="9748"/>
  </r>
  <r>
    <x v="18"/>
    <s v="32AS1HDTA1"/>
    <x v="19"/>
    <x v="2"/>
    <x v="1"/>
    <s v="HD Ready"/>
    <n v="2"/>
    <n v="4238"/>
    <n v="8476"/>
  </r>
  <r>
    <x v="18"/>
    <s v="32AS3HDTA1"/>
    <x v="19"/>
    <x v="2"/>
    <x v="1"/>
    <s v="HD Ready"/>
    <n v="2"/>
    <n v="3995"/>
    <n v="7990"/>
  </r>
  <r>
    <x v="18"/>
    <s v="20DH4030"/>
    <x v="9"/>
    <x v="2"/>
    <x v="18"/>
    <s v="HD Ready"/>
    <n v="2"/>
    <n v="1671.5"/>
    <n v="3343"/>
  </r>
  <r>
    <x v="18"/>
    <s v="LE40CT5030AK"/>
    <x v="8"/>
    <x v="2"/>
    <x v="4"/>
    <s v="Full HD"/>
    <n v="2"/>
    <n v="4387.2950000000001"/>
    <n v="8774.59"/>
  </r>
  <r>
    <x v="18"/>
    <s v="55UP50GU"/>
    <x v="3"/>
    <x v="2"/>
    <x v="2"/>
    <s v="Ultra HD/4k (3840x2160p)"/>
    <n v="2"/>
    <n v="13610.5"/>
    <n v="27221"/>
  </r>
  <r>
    <x v="18"/>
    <s v="55UR50GU"/>
    <x v="3"/>
    <x v="2"/>
    <x v="2"/>
    <s v="Ultra HD/4k (3840x2160p)"/>
    <n v="2"/>
    <n v="7991.56"/>
    <n v="15983.12"/>
  </r>
  <r>
    <x v="18"/>
    <s v="43UR50GU"/>
    <x v="3"/>
    <x v="2"/>
    <x v="0"/>
    <s v="Ultra HD/4k (3840x2160p)"/>
    <n v="2"/>
    <n v="7997.98"/>
    <n v="15995.96"/>
  </r>
  <r>
    <x v="18"/>
    <s v="TX-43FXR610"/>
    <x v="22"/>
    <x v="2"/>
    <x v="0"/>
    <s v="Ultra HD/4k (3840x2160p)"/>
    <n v="2"/>
    <n v="11722.465"/>
    <n v="23444.93"/>
  </r>
  <r>
    <x v="18"/>
    <s v="LC-32HI3322E"/>
    <x v="25"/>
    <x v="2"/>
    <x v="1"/>
    <s v="HD Ready"/>
    <n v="2"/>
    <n v="3592.0949999999998"/>
    <n v="7184.19"/>
  </r>
  <r>
    <x v="18"/>
    <s v="KDL-49WF805"/>
    <x v="21"/>
    <x v="2"/>
    <x v="8"/>
    <s v="Full HD"/>
    <n v="2"/>
    <n v="15919"/>
    <n v="31838"/>
  </r>
  <r>
    <x v="18"/>
    <s v="43UK6300PLB"/>
    <x v="4"/>
    <x v="2"/>
    <x v="0"/>
    <s v="Ultra HD/4k (3840x2160p)"/>
    <n v="2"/>
    <n v="9999"/>
    <n v="19998"/>
  </r>
  <r>
    <x v="18"/>
    <s v="22PFS5303"/>
    <x v="23"/>
    <x v="2"/>
    <x v="11"/>
    <s v="Full HD"/>
    <n v="2"/>
    <n v="3999"/>
    <n v="7998"/>
  </r>
  <r>
    <x v="18"/>
    <s v="43PFS5803"/>
    <x v="23"/>
    <x v="2"/>
    <x v="0"/>
    <s v="Full HD"/>
    <n v="2"/>
    <n v="7999"/>
    <n v="15998"/>
  </r>
  <r>
    <x v="18"/>
    <s v="32LK510BPLD"/>
    <x v="4"/>
    <x v="2"/>
    <x v="1"/>
    <s v="HD Ready"/>
    <n v="2"/>
    <n v="5719"/>
    <n v="11438"/>
  </r>
  <r>
    <x v="18"/>
    <s v="MTV-4332LT2"/>
    <x v="6"/>
    <x v="2"/>
    <x v="0"/>
    <s v="Full HD"/>
    <n v="2"/>
    <n v="4749"/>
    <n v="9498"/>
  </r>
  <r>
    <x v="18"/>
    <s v="40DF5130"/>
    <x v="9"/>
    <x v="2"/>
    <x v="4"/>
    <s v="Full HD"/>
    <n v="2"/>
    <n v="3374"/>
    <n v="6748"/>
  </r>
  <r>
    <x v="18"/>
    <s v="LED19HD500U"/>
    <x v="35"/>
    <x v="2"/>
    <x v="23"/>
    <s v="HD Ready"/>
    <n v="2"/>
    <n v="1802"/>
    <n v="3604"/>
  </r>
  <r>
    <x v="18"/>
    <s v="LED-40U600"/>
    <x v="36"/>
    <x v="2"/>
    <x v="4"/>
    <s v="Ultra HD/4k (3840x2160p)"/>
    <n v="1"/>
    <n v="5240.13"/>
    <n v="5240.13"/>
  </r>
  <r>
    <x v="18"/>
    <s v="MTV-2424LT2"/>
    <x v="6"/>
    <x v="2"/>
    <x v="6"/>
    <s v="Full HD"/>
    <n v="1"/>
    <n v="2299.9"/>
    <n v="2299.9"/>
  </r>
  <r>
    <x v="18"/>
    <s v="55PUS9435"/>
    <x v="23"/>
    <x v="2"/>
    <x v="2"/>
    <s v="Ultra HD/4k (3840x2160p)"/>
    <n v="1"/>
    <n v="37939.379999999997"/>
    <n v="37939.379999999997"/>
  </r>
  <r>
    <x v="18"/>
    <s v="55U600KD"/>
    <x v="3"/>
    <x v="2"/>
    <x v="2"/>
    <s v="Ultra HD/4k (3840x2160p)"/>
    <n v="1"/>
    <n v="12799"/>
    <n v="12799"/>
  </r>
  <r>
    <x v="18"/>
    <s v="43AS7FHDTA1"/>
    <x v="19"/>
    <x v="2"/>
    <x v="0"/>
    <s v="Full HD"/>
    <n v="1"/>
    <n v="6999"/>
    <n v="6999"/>
  </r>
  <r>
    <x v="18"/>
    <s v="MTV-4050FST2"/>
    <x v="6"/>
    <x v="2"/>
    <x v="4"/>
    <s v="Full HD"/>
    <n v="1"/>
    <n v="5200"/>
    <n v="5200"/>
  </r>
  <r>
    <x v="18"/>
    <s v="24PFS5505"/>
    <x v="23"/>
    <x v="2"/>
    <x v="6"/>
    <s v="Full HD"/>
    <n v="1"/>
    <n v="4299"/>
    <n v="4299"/>
  </r>
  <r>
    <x v="18"/>
    <s v="24PFS5525"/>
    <x v="23"/>
    <x v="2"/>
    <x v="6"/>
    <s v="Full HD"/>
    <n v="1"/>
    <n v="4438"/>
    <n v="4438"/>
  </r>
  <r>
    <x v="18"/>
    <s v="GTHD24T2"/>
    <x v="33"/>
    <x v="2"/>
    <x v="6"/>
    <s v="HD Ready"/>
    <n v="1"/>
    <n v="2693"/>
    <n v="2693"/>
  </r>
  <r>
    <x v="18"/>
    <s v="50PUS7855"/>
    <x v="23"/>
    <x v="2"/>
    <x v="3"/>
    <s v="Ultra HD/4k (3840x2160p)"/>
    <n v="1"/>
    <n v="16894"/>
    <n v="16894"/>
  </r>
  <r>
    <x v="18"/>
    <s v="50PUS7555"/>
    <x v="23"/>
    <x v="2"/>
    <x v="3"/>
    <s v="Ultra HD/4k (3840x2160p)"/>
    <n v="1"/>
    <n v="14599"/>
    <n v="14599"/>
  </r>
  <r>
    <x v="18"/>
    <s v="UE65TU8502"/>
    <x v="1"/>
    <x v="2"/>
    <x v="14"/>
    <s v="Ultra HD/4k (3840x2160p)"/>
    <n v="1"/>
    <n v="23335.17"/>
    <n v="23335.17"/>
  </r>
  <r>
    <x v="18"/>
    <s v="OLED77CX6LA"/>
    <x v="4"/>
    <x v="2"/>
    <x v="25"/>
    <s v="Ultra HD/4k (3840x2160p)"/>
    <n v="1"/>
    <n v="186999"/>
    <n v="186999"/>
  </r>
  <r>
    <x v="18"/>
    <s v="A42HD400T2S"/>
    <x v="11"/>
    <x v="2"/>
    <x v="21"/>
    <s v="HD Ready"/>
    <n v="1"/>
    <n v="5970"/>
    <n v="5970"/>
  </r>
  <r>
    <x v="18"/>
    <s v="43HE1FHDT"/>
    <x v="19"/>
    <x v="2"/>
    <x v="0"/>
    <s v="Full HD"/>
    <n v="1"/>
    <n v="5199"/>
    <n v="5199"/>
  </r>
  <r>
    <x v="18"/>
    <s v="GTHD40T2"/>
    <x v="33"/>
    <x v="2"/>
    <x v="4"/>
    <s v="Full HD"/>
    <n v="1"/>
    <n v="4793"/>
    <n v="4793"/>
  </r>
  <r>
    <x v="18"/>
    <s v="GT9UHD50"/>
    <x v="33"/>
    <x v="2"/>
    <x v="3"/>
    <s v="Ultra HD/4k (3840x2160p)"/>
    <n v="1"/>
    <n v="8993"/>
    <n v="8993"/>
  </r>
  <r>
    <x v="18"/>
    <s v="65PUS8545"/>
    <x v="23"/>
    <x v="2"/>
    <x v="14"/>
    <s v="Ultra HD/4k (3840x2160p)"/>
    <n v="1"/>
    <n v="35998.980000000003"/>
    <n v="35998.980000000003"/>
  </r>
  <r>
    <x v="18"/>
    <s v="KD-65A8"/>
    <x v="21"/>
    <x v="2"/>
    <x v="14"/>
    <s v="Ultra HD/4k (3840x2160p)"/>
    <n v="1"/>
    <n v="106199"/>
    <n v="106199"/>
  </r>
  <r>
    <x v="18"/>
    <s v="32PHS5505"/>
    <x v="23"/>
    <x v="2"/>
    <x v="1"/>
    <s v="HD Ready"/>
    <n v="1"/>
    <n v="5299"/>
    <n v="5299"/>
  </r>
  <r>
    <x v="18"/>
    <s v="40BF4E"/>
    <x v="25"/>
    <x v="2"/>
    <x v="4"/>
    <s v="Ultra HD/4k (3840x2160p)"/>
    <n v="1"/>
    <n v="6354.64"/>
    <n v="6354.64"/>
  </r>
  <r>
    <x v="18"/>
    <s v="65NANO956NA"/>
    <x v="4"/>
    <x v="2"/>
    <x v="14"/>
    <s v="Ultra HD/8k (7680x4320p)"/>
    <n v="1"/>
    <n v="79999"/>
    <n v="79999"/>
  </r>
  <r>
    <x v="18"/>
    <s v="TV65-US2G"/>
    <x v="17"/>
    <x v="2"/>
    <x v="14"/>
    <s v="Ultra HD/4k (3840x2160p)"/>
    <n v="1"/>
    <n v="21300.799999999999"/>
    <n v="21300.799999999999"/>
  </r>
  <r>
    <x v="18"/>
    <s v="UA40DM2500S9"/>
    <x v="18"/>
    <x v="2"/>
    <x v="4"/>
    <s v="HD Ready"/>
    <n v="1"/>
    <n v="5999"/>
    <n v="5999"/>
  </r>
  <r>
    <x v="18"/>
    <s v="UA32DM2500S9"/>
    <x v="18"/>
    <x v="2"/>
    <x v="1"/>
    <s v="HD Ready"/>
    <n v="1"/>
    <n v="4099"/>
    <n v="4099"/>
  </r>
  <r>
    <x v="18"/>
    <s v="65UN965"/>
    <x v="12"/>
    <x v="2"/>
    <x v="14"/>
    <s v="Ultra HD/4k (3840x2160p)"/>
    <n v="1"/>
    <n v="18624.5"/>
    <n v="18624.5"/>
  </r>
  <r>
    <x v="18"/>
    <s v="KD-49XH9505"/>
    <x v="21"/>
    <x v="2"/>
    <x v="8"/>
    <s v="Ultra HD/4k (3840x2160p)"/>
    <n v="1"/>
    <n v="48999"/>
    <n v="48999"/>
  </r>
  <r>
    <x v="18"/>
    <s v="75UM7050PLA"/>
    <x v="4"/>
    <x v="2"/>
    <x v="17"/>
    <s v="Ultra HD/4k (3840x2160p)"/>
    <n v="1"/>
    <n v="35999"/>
    <n v="35999"/>
  </r>
  <r>
    <x v="18"/>
    <s v="A32HD300"/>
    <x v="11"/>
    <x v="2"/>
    <x v="1"/>
    <s v="HD Ready"/>
    <n v="1"/>
    <n v="2755"/>
    <n v="2755"/>
  </r>
  <r>
    <x v="18"/>
    <s v="50BL2E"/>
    <x v="25"/>
    <x v="2"/>
    <x v="3"/>
    <s v="Ultra HD/4k (3840x2160p)"/>
    <n v="1"/>
    <n v="10999"/>
    <n v="10999"/>
  </r>
  <r>
    <x v="18"/>
    <s v="49B6700PA"/>
    <x v="5"/>
    <x v="2"/>
    <x v="8"/>
    <s v="Full HD"/>
    <n v="1"/>
    <n v="9999"/>
    <n v="9999"/>
  </r>
  <r>
    <x v="18"/>
    <s v="43A7100F"/>
    <x v="5"/>
    <x v="2"/>
    <x v="0"/>
    <s v="Ultra HD/4k (3840x2160p)"/>
    <n v="1"/>
    <n v="8595.66"/>
    <n v="8595.66"/>
  </r>
  <r>
    <x v="18"/>
    <s v="A55HD300T2S"/>
    <x v="11"/>
    <x v="2"/>
    <x v="2"/>
    <s v="Ultra HD/4k (3840x2160p)"/>
    <n v="1"/>
    <n v="8831.91"/>
    <n v="8831.91"/>
  </r>
  <r>
    <x v="18"/>
    <s v="65U8QF"/>
    <x v="5"/>
    <x v="2"/>
    <x v="35"/>
    <s v="Ultra HD/4k (3840x2160p)"/>
    <n v="1"/>
    <n v="27720"/>
    <n v="27720"/>
  </r>
  <r>
    <x v="18"/>
    <s v="55A7100F"/>
    <x v="5"/>
    <x v="2"/>
    <x v="2"/>
    <s v="Ultra HD/4k (3840x2160p)"/>
    <n v="1"/>
    <n v="12999"/>
    <n v="12999"/>
  </r>
  <r>
    <x v="18"/>
    <s v="OLED65B9SLA"/>
    <x v="4"/>
    <x v="2"/>
    <x v="14"/>
    <s v="Ultra HD/4k (3840x2160p)"/>
    <n v="1"/>
    <n v="61749.96"/>
    <n v="61749.96"/>
  </r>
  <r>
    <x v="18"/>
    <s v="A39HD400T2"/>
    <x v="11"/>
    <x v="2"/>
    <x v="20"/>
    <s v="HD Ready"/>
    <n v="1"/>
    <n v="4323"/>
    <n v="4323"/>
  </r>
  <r>
    <x v="18"/>
    <s v="KD-75XH8096"/>
    <x v="21"/>
    <x v="2"/>
    <x v="17"/>
    <s v="Ultra HD/4k (3840x2160p)"/>
    <n v="1"/>
    <n v="54999"/>
    <n v="54999"/>
  </r>
  <r>
    <x v="18"/>
    <s v="UA43FHD20T2S"/>
    <x v="18"/>
    <x v="2"/>
    <x v="0"/>
    <s v="Full HD"/>
    <n v="1"/>
    <n v="6999"/>
    <n v="6999"/>
  </r>
  <r>
    <x v="18"/>
    <s v="A32HD400T2"/>
    <x v="11"/>
    <x v="2"/>
    <x v="1"/>
    <s v="HD Ready"/>
    <n v="1"/>
    <n v="2949"/>
    <n v="2949"/>
  </r>
  <r>
    <x v="18"/>
    <s v="UA50LEP1UHD9M"/>
    <x v="18"/>
    <x v="2"/>
    <x v="3"/>
    <s v="Ultra HD/4k (3840x2160p)"/>
    <n v="1"/>
    <n v="8369.9"/>
    <n v="8369.9"/>
  </r>
  <r>
    <x v="18"/>
    <s v="32HQ92T2"/>
    <x v="30"/>
    <x v="2"/>
    <x v="1"/>
    <s v="HD Ready"/>
    <n v="1"/>
    <n v="2699"/>
    <n v="2699"/>
  </r>
  <r>
    <x v="18"/>
    <s v="65Q40"/>
    <x v="10"/>
    <x v="2"/>
    <x v="14"/>
    <s v="Ultra HD/4k (3840x2160p)"/>
    <n v="1"/>
    <n v="27999"/>
    <n v="27999"/>
  </r>
  <r>
    <x v="18"/>
    <s v="UA43LEF1T2S"/>
    <x v="18"/>
    <x v="2"/>
    <x v="0"/>
    <s v="Full HD"/>
    <n v="1"/>
    <n v="6970"/>
    <n v="6970"/>
  </r>
  <r>
    <x v="18"/>
    <s v="KD-65XH9505"/>
    <x v="21"/>
    <x v="2"/>
    <x v="14"/>
    <s v="Ultra HD/4k (3840x2160p)"/>
    <n v="1"/>
    <n v="64885"/>
    <n v="64885"/>
  </r>
  <r>
    <x v="18"/>
    <s v="KD-85XH9505"/>
    <x v="21"/>
    <x v="2"/>
    <x v="22"/>
    <s v="Ultra HD/4k (3840x2160p)"/>
    <n v="1"/>
    <n v="128700"/>
    <n v="128700"/>
  </r>
  <r>
    <x v="18"/>
    <s v="65NANO806NA"/>
    <x v="4"/>
    <x v="2"/>
    <x v="14"/>
    <s v="Ultra HD/4k (3840x2160p)"/>
    <n v="1"/>
    <n v="37999"/>
    <n v="37999"/>
  </r>
  <r>
    <x v="18"/>
    <s v="KD-85XH8096"/>
    <x v="21"/>
    <x v="2"/>
    <x v="22"/>
    <s v="Ultra HD/4k (3840x2160p)"/>
    <n v="1"/>
    <n v="99999"/>
    <n v="99999"/>
  </r>
  <r>
    <x v="18"/>
    <s v="24AS1HDT"/>
    <x v="19"/>
    <x v="2"/>
    <x v="6"/>
    <s v="HD Ready"/>
    <n v="1"/>
    <n v="2395"/>
    <n v="2395"/>
  </r>
  <r>
    <x v="18"/>
    <s v="86NANO906NA"/>
    <x v="4"/>
    <x v="2"/>
    <x v="37"/>
    <s v="Ultra HD/4k (3840x2160p)"/>
    <n v="1"/>
    <n v="84150"/>
    <n v="84150"/>
  </r>
  <r>
    <x v="18"/>
    <s v="22AS1FHDT"/>
    <x v="19"/>
    <x v="2"/>
    <x v="11"/>
    <s v="Full HD"/>
    <n v="1"/>
    <n v="1979"/>
    <n v="1979"/>
  </r>
  <r>
    <x v="18"/>
    <s v="UE82TU8000"/>
    <x v="1"/>
    <x v="2"/>
    <x v="27"/>
    <s v="Ultra HD/4k (3840x2160p)"/>
    <n v="1"/>
    <n v="69999"/>
    <n v="69999"/>
  </r>
  <r>
    <x v="18"/>
    <s v="40BJ2E"/>
    <x v="25"/>
    <x v="2"/>
    <x v="4"/>
    <s v="Ultra HD/4k (3840x2160p)"/>
    <n v="1"/>
    <n v="9299"/>
    <n v="9299"/>
  </r>
  <r>
    <x v="18"/>
    <s v="LE65K6700UG"/>
    <x v="55"/>
    <x v="2"/>
    <x v="14"/>
    <s v="Ultra HD/4k (3840x2160p)"/>
    <n v="1"/>
    <n v="16104"/>
    <n v="16104"/>
  </r>
  <r>
    <x v="18"/>
    <s v="LE55K6700UG"/>
    <x v="55"/>
    <x v="2"/>
    <x v="2"/>
    <s v="Ultra HD/4k (3840x2160p)"/>
    <n v="1"/>
    <n v="12999"/>
    <n v="12999"/>
  </r>
  <r>
    <x v="18"/>
    <s v="50UA3A63"/>
    <x v="7"/>
    <x v="2"/>
    <x v="3"/>
    <s v="Ultra HD/4k (3840x2160p)"/>
    <n v="1"/>
    <n v="11558.23"/>
    <n v="11558.23"/>
  </r>
  <r>
    <x v="18"/>
    <s v="D1TV50SS05X"/>
    <x v="49"/>
    <x v="2"/>
    <x v="3"/>
    <s v="Full HD"/>
    <n v="1"/>
    <n v="8932"/>
    <n v="8932"/>
  </r>
  <r>
    <x v="18"/>
    <s v="65BL2E"/>
    <x v="25"/>
    <x v="2"/>
    <x v="14"/>
    <s v="Ultra HD/4k (3840x2160p)"/>
    <n v="1"/>
    <n v="20499"/>
    <n v="20499"/>
  </r>
  <r>
    <x v="18"/>
    <s v="55Q8600UWG"/>
    <x v="5"/>
    <x v="2"/>
    <x v="2"/>
    <s v="Ultra HD/4k (3840x2160p)"/>
    <n v="1"/>
    <n v="23999.9"/>
    <n v="23999.9"/>
  </r>
  <r>
    <x v="18"/>
    <s v="43F9000ST"/>
    <x v="28"/>
    <x v="2"/>
    <x v="0"/>
    <s v="Full HD"/>
    <n v="1"/>
    <n v="5999"/>
    <n v="5999"/>
  </r>
  <r>
    <x v="18"/>
    <s v="24VH50"/>
    <x v="20"/>
    <x v="2"/>
    <x v="6"/>
    <s v="HD Ready"/>
    <n v="1"/>
    <n v="1999"/>
    <n v="1999"/>
  </r>
  <r>
    <x v="18"/>
    <s v="JU50DS700S"/>
    <x v="34"/>
    <x v="2"/>
    <x v="3"/>
    <s v="Ultra HD/4k (3840x2160p)"/>
    <n v="1"/>
    <n v="8899"/>
    <n v="8899"/>
  </r>
  <r>
    <x v="18"/>
    <s v="QE55Q60R"/>
    <x v="1"/>
    <x v="2"/>
    <x v="2"/>
    <s v="Ultra HD/4k (3840x2160p)"/>
    <n v="1"/>
    <n v="25999"/>
    <n v="25999"/>
  </r>
  <r>
    <x v="18"/>
    <s v="65UA3A63"/>
    <x v="7"/>
    <x v="2"/>
    <x v="14"/>
    <s v="Ultra HD/4k (3840x2160p)"/>
    <n v="1"/>
    <n v="22999"/>
    <n v="22999"/>
  </r>
  <r>
    <x v="18"/>
    <s v="UA55IA124US"/>
    <x v="18"/>
    <x v="2"/>
    <x v="2"/>
    <s v="Ultra HD/4k (3840x2160p)"/>
    <n v="1"/>
    <n v="8998"/>
    <n v="8998"/>
  </r>
  <r>
    <x v="18"/>
    <s v="LE-43F2S"/>
    <x v="14"/>
    <x v="2"/>
    <x v="0"/>
    <s v="Full HD"/>
    <n v="1"/>
    <n v="5099"/>
    <n v="5099"/>
  </r>
  <r>
    <x v="18"/>
    <s v="32DT5025H"/>
    <x v="29"/>
    <x v="2"/>
    <x v="1"/>
    <s v="HD Ready"/>
    <n v="1"/>
    <n v="3299"/>
    <n v="3299"/>
  </r>
  <r>
    <x v="18"/>
    <s v="UA58LENSUHD"/>
    <x v="18"/>
    <x v="2"/>
    <x v="13"/>
    <s v="Ultra HD/4k (3840x2160p)"/>
    <n v="1"/>
    <n v="10800"/>
    <n v="10800"/>
  </r>
  <r>
    <x v="18"/>
    <s v="32FR55GU"/>
    <x v="3"/>
    <x v="2"/>
    <x v="1"/>
    <s v="Full HD"/>
    <n v="1"/>
    <n v="5898.96"/>
    <n v="5898.96"/>
  </r>
  <r>
    <x v="18"/>
    <s v="32BH500S"/>
    <x v="9"/>
    <x v="2"/>
    <x v="1"/>
    <s v="HD Ready"/>
    <n v="1"/>
    <n v="3599"/>
    <n v="3599"/>
  </r>
  <r>
    <x v="18"/>
    <s v="24BH400"/>
    <x v="9"/>
    <x v="2"/>
    <x v="6"/>
    <s v="HD Ready"/>
    <n v="1"/>
    <n v="1929"/>
    <n v="1929"/>
  </r>
  <r>
    <x v="18"/>
    <s v="OLED55B9PLA"/>
    <x v="4"/>
    <x v="2"/>
    <x v="2"/>
    <s v="Ultra HD/4k (3840x2160p)"/>
    <n v="1"/>
    <n v="39927.040000000001"/>
    <n v="39927.040000000001"/>
  </r>
  <r>
    <x v="18"/>
    <s v="L43FHD24B"/>
    <x v="16"/>
    <x v="2"/>
    <x v="0"/>
    <s v="Full HD"/>
    <n v="1"/>
    <n v="4599"/>
    <n v="4599"/>
  </r>
  <r>
    <x v="18"/>
    <s v="UA43LEP1T2S"/>
    <x v="18"/>
    <x v="2"/>
    <x v="0"/>
    <s v="Ultra HD/4k (3840x2160p)"/>
    <n v="1"/>
    <n v="6999.9"/>
    <n v="6999.9"/>
  </r>
  <r>
    <x v="18"/>
    <s v="TV55-US2"/>
    <x v="17"/>
    <x v="2"/>
    <x v="2"/>
    <s v="Ultra HD/4k (3840x2160p)"/>
    <n v="1"/>
    <n v="16111.3"/>
    <n v="16111.3"/>
  </r>
  <r>
    <x v="18"/>
    <s v="55Q4A"/>
    <x v="10"/>
    <x v="2"/>
    <x v="2"/>
    <s v="Ultra HD/4k (3840x2160p)"/>
    <n v="1"/>
    <n v="12500"/>
    <n v="12500"/>
  </r>
  <r>
    <x v="18"/>
    <s v="24FR55WU"/>
    <x v="3"/>
    <x v="2"/>
    <x v="6"/>
    <s v="Full HD"/>
    <n v="1"/>
    <n v="3999"/>
    <n v="3999"/>
  </r>
  <r>
    <x v="18"/>
    <s v="43UM7000PLA"/>
    <x v="4"/>
    <x v="2"/>
    <x v="0"/>
    <s v="Ultra HD/4k (3840x2160p)"/>
    <n v="1"/>
    <n v="9500"/>
    <n v="9500"/>
  </r>
  <r>
    <x v="18"/>
    <s v="H65B7500"/>
    <x v="5"/>
    <x v="2"/>
    <x v="14"/>
    <s v="Ultra HD/4k (3840x2160p)"/>
    <n v="1"/>
    <n v="18999"/>
    <n v="18999"/>
  </r>
  <r>
    <x v="18"/>
    <s v="UA40LEP1T2"/>
    <x v="18"/>
    <x v="2"/>
    <x v="4"/>
    <s v="Full HD"/>
    <n v="1"/>
    <n v="4599"/>
    <n v="4599"/>
  </r>
  <r>
    <x v="18"/>
    <s v="UA22LEN1T2"/>
    <x v="18"/>
    <x v="2"/>
    <x v="11"/>
    <s v="Full HD"/>
    <n v="1"/>
    <n v="2699.9"/>
    <n v="2699.9"/>
  </r>
  <r>
    <x v="18"/>
    <s v="40FE965"/>
    <x v="12"/>
    <x v="2"/>
    <x v="15"/>
    <s v="Full HD"/>
    <n v="1"/>
    <n v="5230"/>
    <n v="5230"/>
  </r>
  <r>
    <x v="18"/>
    <s v="UE75RU7200"/>
    <x v="1"/>
    <x v="2"/>
    <x v="17"/>
    <s v="Ultra HD/4k (3840x2160p)"/>
    <n v="1"/>
    <n v="38999"/>
    <n v="38999"/>
  </r>
  <r>
    <x v="18"/>
    <s v="KD-65AG9"/>
    <x v="21"/>
    <x v="2"/>
    <x v="14"/>
    <s v="Ultra HD/4k (3840x2160p)"/>
    <n v="1"/>
    <n v="153999"/>
    <n v="153999"/>
  </r>
  <r>
    <x v="18"/>
    <s v="58B7200UW"/>
    <x v="5"/>
    <x v="2"/>
    <x v="13"/>
    <s v="Ultra HD/4k (3840x2160p)"/>
    <n v="1"/>
    <n v="13859"/>
    <n v="13859"/>
  </r>
  <r>
    <x v="18"/>
    <s v="TX-24GR300"/>
    <x v="22"/>
    <x v="2"/>
    <x v="6"/>
    <s v="HD Ready"/>
    <n v="1"/>
    <n v="2799"/>
    <n v="2799"/>
  </r>
  <r>
    <x v="18"/>
    <s v="UE65RU7200"/>
    <x v="1"/>
    <x v="2"/>
    <x v="14"/>
    <s v="Ultra HD/4k (3840x2160p)"/>
    <n v="1"/>
    <n v="25860"/>
    <n v="25860"/>
  </r>
  <r>
    <x v="18"/>
    <s v="KD-65AG8"/>
    <x v="21"/>
    <x v="2"/>
    <x v="14"/>
    <s v="Ultra HD/4k (3840x2160p)"/>
    <n v="1"/>
    <n v="89999"/>
    <n v="89999"/>
  </r>
  <r>
    <x v="18"/>
    <s v="KD-49XG8096"/>
    <x v="21"/>
    <x v="2"/>
    <x v="8"/>
    <s v="Ultra HD/4k (3840x2160p)"/>
    <n v="1"/>
    <n v="17999"/>
    <n v="17999"/>
  </r>
  <r>
    <x v="18"/>
    <s v="50EP640"/>
    <x v="31"/>
    <x v="2"/>
    <x v="3"/>
    <s v="Ultra HD/4k (3840x2160p)"/>
    <n v="1"/>
    <n v="9499"/>
    <n v="9499"/>
  </r>
  <r>
    <x v="18"/>
    <s v="UE55RU7200"/>
    <x v="1"/>
    <x v="2"/>
    <x v="2"/>
    <s v="Ultra HD/4k (3840x2160p)"/>
    <n v="1"/>
    <n v="14999"/>
    <n v="14999"/>
  </r>
  <r>
    <x v="18"/>
    <s v="24TL510V"/>
    <x v="4"/>
    <x v="2"/>
    <x v="6"/>
    <s v="HD Ready"/>
    <n v="1"/>
    <n v="2849"/>
    <n v="2849"/>
  </r>
  <r>
    <x v="18"/>
    <s v="43PUS6554"/>
    <x v="23"/>
    <x v="2"/>
    <x v="0"/>
    <s v="Ultra HD/4k (3840x2160p)"/>
    <n v="1"/>
    <n v="9999"/>
    <n v="9999"/>
  </r>
  <r>
    <x v="18"/>
    <s v="LD-5529"/>
    <x v="26"/>
    <x v="2"/>
    <x v="2"/>
    <s v="Ultra HD/4k (3840x2160p)"/>
    <n v="1"/>
    <n v="10999"/>
    <n v="10999"/>
  </r>
  <r>
    <x v="18"/>
    <s v="70PUS7304"/>
    <x v="23"/>
    <x v="2"/>
    <x v="16"/>
    <s v="Ultra HD/4k (3840x2160p)"/>
    <n v="1"/>
    <n v="32999"/>
    <n v="32999"/>
  </r>
  <r>
    <x v="18"/>
    <s v="H55B7100"/>
    <x v="5"/>
    <x v="2"/>
    <x v="2"/>
    <s v="Ultra HD/4k (3840x2160p)"/>
    <n v="1"/>
    <n v="9799"/>
    <n v="9799"/>
  </r>
  <r>
    <x v="18"/>
    <s v="55UR50GR"/>
    <x v="3"/>
    <x v="2"/>
    <x v="2"/>
    <s v="Ultra HD/4k (3840x2160p)"/>
    <n v="1"/>
    <n v="10999"/>
    <n v="10999"/>
  </r>
  <r>
    <x v="18"/>
    <s v="H32B5100"/>
    <x v="5"/>
    <x v="2"/>
    <x v="1"/>
    <s v="HD Ready"/>
    <n v="1"/>
    <n v="3772.39"/>
    <n v="3772.39"/>
  </r>
  <r>
    <x v="18"/>
    <s v="H50B7100"/>
    <x v="5"/>
    <x v="2"/>
    <x v="3"/>
    <s v="Ultra HD/4k (3840x2160p)"/>
    <n v="1"/>
    <n v="8599"/>
    <n v="8599"/>
  </r>
  <r>
    <x v="18"/>
    <s v="H40B5100"/>
    <x v="5"/>
    <x v="2"/>
    <x v="4"/>
    <s v="Full HD"/>
    <n v="1"/>
    <n v="3500"/>
    <n v="3500"/>
  </r>
  <r>
    <x v="18"/>
    <s v="58PUS6504"/>
    <x v="23"/>
    <x v="2"/>
    <x v="13"/>
    <s v="Ultra HD/4k (3840x2160p)"/>
    <n v="1"/>
    <n v="12999"/>
    <n v="12999"/>
  </r>
  <r>
    <x v="18"/>
    <s v="75SM9000PLA"/>
    <x v="4"/>
    <x v="2"/>
    <x v="17"/>
    <s v="Ultra HD/4k (3840x2160p)"/>
    <n v="1"/>
    <n v="84999"/>
    <n v="84999"/>
  </r>
  <r>
    <x v="18"/>
    <s v="49UM7450PLA"/>
    <x v="4"/>
    <x v="2"/>
    <x v="8"/>
    <s v="Ultra HD/4k (3840x2160p)"/>
    <n v="1"/>
    <n v="14699"/>
    <n v="14699"/>
  </r>
  <r>
    <x v="18"/>
    <s v="QE43LS03R"/>
    <x v="1"/>
    <x v="2"/>
    <x v="0"/>
    <s v="Ultra HD/4k (3840x2160p)"/>
    <n v="1"/>
    <n v="26800"/>
    <n v="26800"/>
  </r>
  <r>
    <x v="18"/>
    <s v="55UM7610PLB"/>
    <x v="4"/>
    <x v="2"/>
    <x v="2"/>
    <s v="Ultra HD/4k (3840x2160p)"/>
    <n v="1"/>
    <n v="19998.96"/>
    <n v="19998.96"/>
  </r>
  <r>
    <x v="18"/>
    <s v="QE98Q900RBUX"/>
    <x v="1"/>
    <x v="2"/>
    <x v="24"/>
    <s v="Ultra HD/8k (7680x4320p)"/>
    <n v="1"/>
    <n v="1200000"/>
    <n v="1200000"/>
  </r>
  <r>
    <x v="18"/>
    <s v="QE55Q77R"/>
    <x v="1"/>
    <x v="2"/>
    <x v="2"/>
    <s v="Ultra HD/4k (3840x2160p)"/>
    <n v="1"/>
    <n v="30598.98"/>
    <n v="30598.98"/>
  </r>
  <r>
    <x v="18"/>
    <s v="LED55UHD500U4K"/>
    <x v="35"/>
    <x v="2"/>
    <x v="2"/>
    <s v="Ultra HD/4k (3840x2160p)"/>
    <n v="1"/>
    <n v="8649.5"/>
    <n v="8649.5"/>
  </r>
  <r>
    <x v="18"/>
    <s v="OLED55C9PLA"/>
    <x v="4"/>
    <x v="2"/>
    <x v="2"/>
    <s v="Ultra HD/4k (3840x2160p)"/>
    <n v="1"/>
    <n v="49999"/>
    <n v="49999"/>
  </r>
  <r>
    <x v="18"/>
    <s v="QE49LS01R"/>
    <x v="1"/>
    <x v="2"/>
    <x v="8"/>
    <s v="Ultra HD/4k (3840x2160p)"/>
    <n v="1"/>
    <n v="19315"/>
    <n v="19315"/>
  </r>
  <r>
    <x v="18"/>
    <s v="QE65LS03R"/>
    <x v="1"/>
    <x v="2"/>
    <x v="14"/>
    <s v="Ultra HD/4k (3840x2160p)"/>
    <n v="1"/>
    <n v="47899"/>
    <n v="47899"/>
  </r>
  <r>
    <x v="18"/>
    <s v="QE43LS01R"/>
    <x v="1"/>
    <x v="2"/>
    <x v="0"/>
    <s v="Ultra HD/4k (3840x2160p)"/>
    <n v="1"/>
    <n v="23799"/>
    <n v="23799"/>
  </r>
  <r>
    <x v="18"/>
    <s v="55SM9010PLA"/>
    <x v="4"/>
    <x v="2"/>
    <x v="2"/>
    <s v="Ultra HD/4k (3840x2160p)"/>
    <n v="1"/>
    <n v="29998.98"/>
    <n v="29998.98"/>
  </r>
  <r>
    <x v="18"/>
    <s v="QE55LS01R"/>
    <x v="1"/>
    <x v="2"/>
    <x v="2"/>
    <s v="Ultra HD/4k (3840x2160p)"/>
    <n v="1"/>
    <n v="30599"/>
    <n v="30599"/>
  </r>
  <r>
    <x v="18"/>
    <s v="32WE851"/>
    <x v="40"/>
    <x v="2"/>
    <x v="1"/>
    <s v="HD Ready"/>
    <n v="1"/>
    <n v="3399"/>
    <n v="3399"/>
  </r>
  <r>
    <x v="18"/>
    <s v="65SM8600PLA"/>
    <x v="4"/>
    <x v="2"/>
    <x v="14"/>
    <s v="Ultra HD/4k (3840x2160p)"/>
    <n v="1"/>
    <n v="39999.9"/>
    <n v="39999.9"/>
  </r>
  <r>
    <x v="18"/>
    <s v="QE49Q77RA"/>
    <x v="1"/>
    <x v="2"/>
    <x v="8"/>
    <s v="Ultra HD/4k (3840x2160p)"/>
    <n v="1"/>
    <n v="26999"/>
    <n v="26999"/>
  </r>
  <r>
    <x v="18"/>
    <s v="32LM630BPLA"/>
    <x v="4"/>
    <x v="2"/>
    <x v="1"/>
    <s v="HD Ready"/>
    <n v="1"/>
    <n v="6000"/>
    <n v="6000"/>
  </r>
  <r>
    <x v="18"/>
    <s v="UE43RU7410"/>
    <x v="1"/>
    <x v="2"/>
    <x v="0"/>
    <s v="Ultra HD/4k (3840x2160p)"/>
    <n v="1"/>
    <n v="13870"/>
    <n v="13870"/>
  </r>
  <r>
    <x v="18"/>
    <s v="KD-77AG9"/>
    <x v="21"/>
    <x v="2"/>
    <x v="25"/>
    <s v="Ultra HD/4k (3840x2160p)"/>
    <n v="1"/>
    <n v="199999"/>
    <n v="199999"/>
  </r>
  <r>
    <x v="18"/>
    <s v="UE55RU7470"/>
    <x v="1"/>
    <x v="2"/>
    <x v="2"/>
    <s v="Ultra HD/4k (3840x2160p)"/>
    <n v="1"/>
    <n v="17468.18"/>
    <n v="17468.18"/>
  </r>
  <r>
    <x v="18"/>
    <s v="UE50RU7402"/>
    <x v="1"/>
    <x v="2"/>
    <x v="3"/>
    <s v="Ultra HD/4k (3840x2160p)"/>
    <n v="1"/>
    <n v="14214.69"/>
    <n v="14214.69"/>
  </r>
  <r>
    <x v="18"/>
    <s v="MTV-5533UTA2"/>
    <x v="6"/>
    <x v="2"/>
    <x v="2"/>
    <s v="Ultra HD/4k (3840x2160p)"/>
    <n v="1"/>
    <n v="9199"/>
    <n v="9199"/>
  </r>
  <r>
    <x v="18"/>
    <s v="UE65RU7100"/>
    <x v="1"/>
    <x v="2"/>
    <x v="14"/>
    <s v="Ultra HD/4k (3840x2160p)"/>
    <n v="1"/>
    <n v="25998.959999999999"/>
    <n v="25998.959999999999"/>
  </r>
  <r>
    <x v="18"/>
    <s v="QE55Q80R"/>
    <x v="1"/>
    <x v="2"/>
    <x v="2"/>
    <s v="Ultra HD/4k (3840x2160p)"/>
    <n v="1"/>
    <n v="40400"/>
    <n v="40400"/>
  </r>
  <r>
    <x v="18"/>
    <s v="QE65Q80R"/>
    <x v="1"/>
    <x v="2"/>
    <x v="14"/>
    <s v="Ultra HD/4k (3840x2160p)"/>
    <n v="1"/>
    <n v="53999"/>
    <n v="53999"/>
  </r>
  <r>
    <x v="18"/>
    <s v="QE49Q67R"/>
    <x v="1"/>
    <x v="2"/>
    <x v="8"/>
    <s v="Ultra HD/4k (3840x2160p)"/>
    <n v="1"/>
    <n v="19999"/>
    <n v="19999"/>
  </r>
  <r>
    <x v="18"/>
    <s v="LD-3248"/>
    <x v="26"/>
    <x v="2"/>
    <x v="1"/>
    <s v="HD Ready"/>
    <n v="1"/>
    <n v="3899"/>
    <n v="3899"/>
  </r>
  <r>
    <x v="18"/>
    <s v="LE43CU6550AK"/>
    <x v="8"/>
    <x v="2"/>
    <x v="0"/>
    <s v="Ultra HD/4k (3840x2160p)"/>
    <n v="1"/>
    <n v="4899"/>
    <n v="4899"/>
  </r>
  <r>
    <x v="18"/>
    <s v="40DT5020F"/>
    <x v="29"/>
    <x v="2"/>
    <x v="4"/>
    <s v="Full HD"/>
    <n v="1"/>
    <n v="5299"/>
    <n v="5299"/>
  </r>
  <r>
    <x v="18"/>
    <s v="LED50UHD800U4K"/>
    <x v="35"/>
    <x v="2"/>
    <x v="3"/>
    <s v="Ultra HD/4k (3840x2160p)"/>
    <n v="1"/>
    <n v="6819"/>
    <n v="6819"/>
  </r>
  <r>
    <x v="18"/>
    <s v="49Q3 AI"/>
    <x v="10"/>
    <x v="2"/>
    <x v="8"/>
    <s v="Ultra HD/4k (3840x2160p)"/>
    <n v="1"/>
    <n v="11230.19"/>
    <n v="11230.19"/>
  </r>
  <r>
    <x v="18"/>
    <s v="TV43-FS2G"/>
    <x v="17"/>
    <x v="2"/>
    <x v="0"/>
    <s v="Full HD"/>
    <n v="1"/>
    <n v="8999"/>
    <n v="8999"/>
  </r>
  <r>
    <x v="18"/>
    <s v="LC-60UI7652E"/>
    <x v="25"/>
    <x v="2"/>
    <x v="29"/>
    <s v="Ultra HD/4k (3840x2160p)"/>
    <n v="1"/>
    <n v="14668"/>
    <n v="14668"/>
  </r>
  <r>
    <x v="18"/>
    <s v="LE32CT5550AK"/>
    <x v="8"/>
    <x v="2"/>
    <x v="1"/>
    <s v="Full HD"/>
    <n v="1"/>
    <n v="4176.34"/>
    <n v="4176.34"/>
  </r>
  <r>
    <x v="18"/>
    <s v="LC-32HI3012E"/>
    <x v="25"/>
    <x v="2"/>
    <x v="1"/>
    <s v="HD Ready"/>
    <n v="1"/>
    <n v="3599"/>
    <n v="3599"/>
  </r>
  <r>
    <x v="18"/>
    <s v="MTV-2434LTA2"/>
    <x v="6"/>
    <x v="2"/>
    <x v="6"/>
    <s v="HD Ready"/>
    <n v="1"/>
    <n v="2599"/>
    <n v="2599"/>
  </r>
  <r>
    <x v="18"/>
    <s v="LC-32HI5012E"/>
    <x v="25"/>
    <x v="2"/>
    <x v="1"/>
    <s v="HD Ready"/>
    <n v="1"/>
    <n v="3971"/>
    <n v="3971"/>
  </r>
  <r>
    <x v="18"/>
    <s v="LC-40FI5012E"/>
    <x v="25"/>
    <x v="2"/>
    <x v="4"/>
    <s v="Full HD"/>
    <n v="1"/>
    <n v="6999"/>
    <n v="6999"/>
  </r>
  <r>
    <x v="18"/>
    <s v="LC-32HI5532E"/>
    <x v="25"/>
    <x v="2"/>
    <x v="1"/>
    <s v="HD Ready"/>
    <n v="1"/>
    <n v="4139"/>
    <n v="4139"/>
  </r>
  <r>
    <x v="18"/>
    <s v="40FB50"/>
    <x v="3"/>
    <x v="2"/>
    <x v="4"/>
    <s v="Full HD"/>
    <n v="1"/>
    <n v="4599"/>
    <n v="4599"/>
  </r>
  <r>
    <x v="18"/>
    <s v="43AS2UHDTA1.5"/>
    <x v="19"/>
    <x v="2"/>
    <x v="0"/>
    <s v="Ultra HD/4k (3840x2160p)"/>
    <n v="1"/>
    <n v="5999"/>
    <n v="5999"/>
  </r>
  <r>
    <x v="18"/>
    <s v="55UTS11"/>
    <x v="42"/>
    <x v="2"/>
    <x v="2"/>
    <s v="Ultra HD/4k (3840x2160p)"/>
    <n v="1"/>
    <n v="6399"/>
    <n v="6399"/>
  </r>
  <r>
    <x v="18"/>
    <s v="GTV32T2"/>
    <x v="33"/>
    <x v="2"/>
    <x v="1"/>
    <s v="HD Ready"/>
    <n v="1"/>
    <n v="2399"/>
    <n v="2399"/>
  </r>
  <r>
    <x v="18"/>
    <s v="40FR50"/>
    <x v="3"/>
    <x v="2"/>
    <x v="4"/>
    <s v="Full HD"/>
    <n v="1"/>
    <n v="5599.9"/>
    <n v="5599.9"/>
  </r>
  <r>
    <x v="18"/>
    <s v="LD-3238"/>
    <x v="26"/>
    <x v="2"/>
    <x v="1"/>
    <s v="HD Ready"/>
    <n v="1"/>
    <n v="2899"/>
    <n v="2899"/>
  </r>
  <r>
    <x v="18"/>
    <s v="LD-4388"/>
    <x v="26"/>
    <x v="2"/>
    <x v="0"/>
    <s v="Full HD"/>
    <n v="1"/>
    <n v="7999"/>
    <n v="7999"/>
  </r>
  <r>
    <x v="18"/>
    <s v="TX-49FXR600"/>
    <x v="22"/>
    <x v="2"/>
    <x v="8"/>
    <s v="Ultra HD/4k (3840x2160p)"/>
    <n v="1"/>
    <n v="9999"/>
    <n v="9999"/>
  </r>
  <r>
    <x v="18"/>
    <s v="40N2176P"/>
    <x v="5"/>
    <x v="2"/>
    <x v="4"/>
    <s v="Full HD"/>
    <n v="1"/>
    <n v="4299"/>
    <n v="4299"/>
  </r>
  <r>
    <x v="18"/>
    <s v="50DP600"/>
    <x v="31"/>
    <x v="2"/>
    <x v="3"/>
    <s v="Ultra HD/4k (3840x2160p)"/>
    <n v="1"/>
    <n v="8199"/>
    <n v="8199"/>
  </r>
  <r>
    <x v="18"/>
    <s v="LC-49UI8872ES"/>
    <x v="25"/>
    <x v="2"/>
    <x v="8"/>
    <s v="Ultra HD/4k (3840x2160p)"/>
    <n v="1"/>
    <n v="8883"/>
    <n v="8883"/>
  </r>
  <r>
    <x v="18"/>
    <s v="TX-32FSR500"/>
    <x v="22"/>
    <x v="2"/>
    <x v="1"/>
    <s v="HD Ready"/>
    <n v="1"/>
    <n v="5799"/>
    <n v="5799"/>
  </r>
  <r>
    <x v="18"/>
    <s v="UE55NU7090"/>
    <x v="1"/>
    <x v="2"/>
    <x v="2"/>
    <s v="Ultra HD/4k (3840x2160p)"/>
    <n v="1"/>
    <n v="14999"/>
    <n v="14999"/>
  </r>
  <r>
    <x v="18"/>
    <s v="43LK5100PLB"/>
    <x v="4"/>
    <x v="2"/>
    <x v="0"/>
    <s v="Full HD"/>
    <n v="1"/>
    <n v="7499"/>
    <n v="7499"/>
  </r>
  <r>
    <x v="18"/>
    <s v="50UK32G"/>
    <x v="3"/>
    <x v="2"/>
    <x v="3"/>
    <s v="Ultra HD/4k (3840x2160p)"/>
    <n v="1"/>
    <n v="8399"/>
    <n v="8399"/>
  </r>
  <r>
    <x v="18"/>
    <s v="49A5700PW"/>
    <x v="5"/>
    <x v="2"/>
    <x v="8"/>
    <s v="Ultra HD/4k (3840x2160p)"/>
    <n v="1"/>
    <n v="5699.13"/>
    <n v="5699.13"/>
  </r>
  <r>
    <x v="18"/>
    <s v="KD-49XF7096"/>
    <x v="21"/>
    <x v="2"/>
    <x v="8"/>
    <s v="Ultra HD/4k (3840x2160p)"/>
    <n v="1"/>
    <n v="12499"/>
    <n v="12499"/>
  </r>
  <r>
    <x v="18"/>
    <s v="KDL-43WF804"/>
    <x v="21"/>
    <x v="2"/>
    <x v="0"/>
    <s v="Full HD"/>
    <n v="1"/>
    <n v="13399"/>
    <n v="13399"/>
  </r>
  <r>
    <x v="18"/>
    <s v="H65A6500"/>
    <x v="5"/>
    <x v="2"/>
    <x v="14"/>
    <s v="Ultra HD/4k (3840x2160p)"/>
    <n v="1"/>
    <n v="14999.9"/>
    <n v="14999.9"/>
  </r>
  <r>
    <x v="18"/>
    <s v="OLED65B8PLA"/>
    <x v="4"/>
    <x v="2"/>
    <x v="14"/>
    <s v="Ultra HD/4k (3840x2160p)"/>
    <n v="1"/>
    <n v="80399.8"/>
    <n v="80399.8"/>
  </r>
  <r>
    <x v="18"/>
    <s v="OLED55B8PLA"/>
    <x v="4"/>
    <x v="2"/>
    <x v="2"/>
    <s v="Ultra HD/4k (3840x2160p)"/>
    <n v="1"/>
    <n v="31998.959999999999"/>
    <n v="31998.959999999999"/>
  </r>
  <r>
    <x v="18"/>
    <s v="KD-43XF7596"/>
    <x v="21"/>
    <x v="2"/>
    <x v="0"/>
    <s v="Ultra HD/4k (3840x2160p)"/>
    <n v="1"/>
    <n v="10539"/>
    <n v="10539"/>
  </r>
  <r>
    <x v="18"/>
    <s v="22TK410V"/>
    <x v="4"/>
    <x v="2"/>
    <x v="11"/>
    <s v="Full HD"/>
    <n v="1"/>
    <n v="3499.9"/>
    <n v="3499.9"/>
  </r>
  <r>
    <x v="18"/>
    <s v="32PHT4503"/>
    <x v="23"/>
    <x v="2"/>
    <x v="1"/>
    <s v="HD Ready"/>
    <n v="1"/>
    <n v="4599"/>
    <n v="4599"/>
  </r>
  <r>
    <x v="18"/>
    <s v="43UK6510PLB"/>
    <x v="4"/>
    <x v="2"/>
    <x v="0"/>
    <s v="Ultra HD/4k (3840x2160p)"/>
    <n v="1"/>
    <n v="14999"/>
    <n v="14999"/>
  </r>
  <r>
    <x v="18"/>
    <s v="UE65NU8000"/>
    <x v="1"/>
    <x v="2"/>
    <x v="14"/>
    <s v="Ultra HD/4k (3840x2160p)"/>
    <n v="1"/>
    <n v="23998.98"/>
    <n v="23998.98"/>
  </r>
  <r>
    <x v="18"/>
    <s v="32DD420"/>
    <x v="31"/>
    <x v="2"/>
    <x v="1"/>
    <s v="HD Ready"/>
    <n v="1"/>
    <n v="3999"/>
    <n v="3999"/>
  </r>
  <r>
    <x v="18"/>
    <s v="55DC760"/>
    <x v="31"/>
    <x v="2"/>
    <x v="2"/>
    <s v="Ultra HD/4k (3840x2160p)"/>
    <n v="1"/>
    <n v="13164"/>
    <n v="13164"/>
  </r>
  <r>
    <x v="18"/>
    <s v="43PUS7303"/>
    <x v="23"/>
    <x v="2"/>
    <x v="0"/>
    <s v="Ultra HD/4k (3840x2160p)"/>
    <n v="1"/>
    <n v="13798.98"/>
    <n v="13798.98"/>
  </r>
  <r>
    <x v="18"/>
    <s v="50DP660"/>
    <x v="31"/>
    <x v="2"/>
    <x v="3"/>
    <s v="Ultra HD/4k (3840x2160p)"/>
    <n v="1"/>
    <n v="8888"/>
    <n v="8888"/>
  </r>
  <r>
    <x v="18"/>
    <s v="KD-49XF9005"/>
    <x v="21"/>
    <x v="2"/>
    <x v="8"/>
    <s v="Ultra HD/4k (3840x2160p)"/>
    <n v="1"/>
    <n v="29999"/>
    <n v="29999"/>
  </r>
  <r>
    <x v="18"/>
    <s v="LD-4017"/>
    <x v="26"/>
    <x v="2"/>
    <x v="4"/>
    <s v="Full HD"/>
    <n v="1"/>
    <n v="5899"/>
    <n v="5899"/>
  </r>
  <r>
    <x v="18"/>
    <s v="LE43CT5000"/>
    <x v="8"/>
    <x v="2"/>
    <x v="0"/>
    <s v="Full HD"/>
    <n v="1"/>
    <n v="4798.9799999999996"/>
    <n v="4798.9799999999996"/>
  </r>
  <r>
    <x v="18"/>
    <s v="LE21CT5500"/>
    <x v="8"/>
    <x v="2"/>
    <x v="28"/>
    <s v="Full HD"/>
    <n v="1"/>
    <n v="2599"/>
    <n v="2599"/>
  </r>
  <r>
    <x v="18"/>
    <s v="19DH4530"/>
    <x v="9"/>
    <x v="2"/>
    <x v="23"/>
    <s v="HD Ready"/>
    <n v="1"/>
    <n v="569"/>
    <n v="569"/>
  </r>
  <r>
    <x v="18"/>
    <s v="24HB4T65"/>
    <x v="43"/>
    <x v="2"/>
    <x v="6"/>
    <s v="HD Ready"/>
    <n v="1"/>
    <n v="2999"/>
    <n v="2999"/>
  </r>
  <r>
    <x v="18"/>
    <s v="LE24CT5000"/>
    <x v="8"/>
    <x v="2"/>
    <x v="6"/>
    <s v="HD Ready"/>
    <n v="1"/>
    <n v="2382.29"/>
    <n v="2382.29"/>
  </r>
  <r>
    <x v="18"/>
    <s v="32LJ500V"/>
    <x v="4"/>
    <x v="2"/>
    <x v="1"/>
    <s v="Full HD"/>
    <n v="1"/>
    <n v="5399.1"/>
    <n v="5399.1"/>
  </r>
  <r>
    <x v="18"/>
    <s v="43U7750"/>
    <x v="7"/>
    <x v="2"/>
    <x v="0"/>
    <s v="Ultra HD/4k (3840x2160p)"/>
    <n v="1"/>
    <n v="8999"/>
    <n v="8999"/>
  </r>
  <r>
    <x v="18"/>
    <s v="UE40MU6400"/>
    <x v="1"/>
    <x v="2"/>
    <x v="4"/>
    <s v="Ultra HD/4k (3840x2160p)"/>
    <n v="1"/>
    <n v="19999"/>
    <n v="19999"/>
  </r>
  <r>
    <x v="18"/>
    <s v="OLED55B7V"/>
    <x v="4"/>
    <x v="2"/>
    <x v="2"/>
    <s v="Ultra HD/4k (3840x2160p)"/>
    <n v="1"/>
    <n v="17999"/>
    <n v="17999"/>
  </r>
  <r>
    <x v="18"/>
    <s v="32DH5130"/>
    <x v="9"/>
    <x v="2"/>
    <x v="5"/>
    <s v="HD Ready"/>
    <n v="1"/>
    <n v="3849"/>
    <n v="3849"/>
  </r>
  <r>
    <x v="18"/>
    <s v="L24HD20B"/>
    <x v="16"/>
    <x v="2"/>
    <x v="6"/>
    <s v="HD Ready"/>
    <n v="1"/>
    <n v="2890"/>
    <n v="2890"/>
  </r>
  <r>
    <x v="18"/>
    <s v="LE-4343"/>
    <x v="26"/>
    <x v="2"/>
    <x v="0"/>
    <s v="Full HD"/>
    <n v="1"/>
    <n v="6299"/>
    <n v="6299"/>
  </r>
  <r>
    <x v="18"/>
    <s v="LE2455T2"/>
    <x v="38"/>
    <x v="2"/>
    <x v="6"/>
    <s v="HD Ready"/>
    <n v="1"/>
    <n v="2211.58"/>
    <n v="2211.58"/>
  </r>
  <r>
    <x v="18"/>
    <s v="UA50LEM1T2USM"/>
    <x v="18"/>
    <x v="2"/>
    <x v="3"/>
    <s v="Ultra HD/4k (3840x2160p)"/>
    <n v="-1"/>
    <n v="8545.75"/>
    <n v="-8545.75"/>
  </r>
  <r>
    <x v="18"/>
    <s v="43Q36 AI"/>
    <x v="10"/>
    <x v="2"/>
    <x v="0"/>
    <s v="Ultra HD/4k (3840x2160p)"/>
    <n v="-1"/>
    <n v="12222"/>
    <n v="-12222"/>
  </r>
  <r>
    <x v="18"/>
    <s v="43AS1UHDTA1.5"/>
    <x v="19"/>
    <x v="2"/>
    <x v="0"/>
    <s v="Ultra HD/4k (3840x2160p)"/>
    <n v="-1"/>
    <n v="7995"/>
    <n v="-7995"/>
  </r>
  <r>
    <x v="18"/>
    <s v="55SM8200PLA"/>
    <x v="4"/>
    <x v="2"/>
    <x v="2"/>
    <s v="Ultra HD/4k (3840x2160p)"/>
    <n v="-1"/>
    <n v="20998.98"/>
    <n v="-20998.98"/>
  </r>
  <r>
    <x v="18"/>
    <s v="40FE850"/>
    <x v="40"/>
    <x v="2"/>
    <x v="15"/>
    <s v="Full HD"/>
    <n v="-1"/>
    <n v="5599"/>
    <n v="-5599"/>
  </r>
  <r>
    <x v="18"/>
    <s v="49SM8200PLA"/>
    <x v="4"/>
    <x v="2"/>
    <x v="8"/>
    <s v="Ultra HD/4k (3840x2160p)"/>
    <n v="-1"/>
    <n v="17319.04"/>
    <n v="-17319.04"/>
  </r>
  <r>
    <x v="18"/>
    <s v="32FR50"/>
    <x v="3"/>
    <x v="2"/>
    <x v="1"/>
    <s v="Full HD"/>
    <n v="-1"/>
    <n v="6221"/>
    <n v="-6221"/>
  </r>
  <r>
    <x v="18"/>
    <s v="32HR50GU"/>
    <x v="3"/>
    <x v="2"/>
    <x v="1"/>
    <s v="HD Ready"/>
    <n v="-1"/>
    <n v="5194"/>
    <n v="-5194"/>
  </r>
  <r>
    <x v="18"/>
    <s v="KD-65AF9"/>
    <x v="21"/>
    <x v="2"/>
    <x v="14"/>
    <s v="Ultra HD/4k (3840x2160p)"/>
    <n v="-1"/>
    <n v="99999"/>
    <n v="-99999"/>
  </r>
  <r>
    <x v="18"/>
    <s v="32W2863"/>
    <x v="7"/>
    <x v="2"/>
    <x v="1"/>
    <s v="HD Ready"/>
    <n v="-1"/>
    <n v="5661.46"/>
    <n v="-5661.46"/>
  </r>
  <r>
    <x v="18"/>
    <s v="LT-50MU780"/>
    <x v="13"/>
    <x v="2"/>
    <x v="3"/>
    <s v="Ultra HD/4k (3840x2160p)"/>
    <n v="-1"/>
    <n v="7140"/>
    <n v="-7140"/>
  </r>
  <r>
    <x v="18"/>
    <s v="43FK30G"/>
    <x v="3"/>
    <x v="2"/>
    <x v="0"/>
    <s v="Full HD"/>
    <n v="-1"/>
    <n v="10998.96"/>
    <n v="-10998.96"/>
  </r>
  <r>
    <x v="18"/>
    <s v="KDL-49WD755"/>
    <x v="21"/>
    <x v="2"/>
    <x v="8"/>
    <s v="Full HD"/>
    <n v="-1"/>
    <n v="21999"/>
    <n v="-21999"/>
  </r>
  <r>
    <x v="18"/>
    <s v="LED32HD600U"/>
    <x v="35"/>
    <x v="2"/>
    <x v="1"/>
    <s v="HD Ready"/>
    <n v="-1"/>
    <n v="4500"/>
    <n v="-4500"/>
  </r>
  <r>
    <x v="18"/>
    <s v="65UP50GU"/>
    <x v="3"/>
    <x v="2"/>
    <x v="14"/>
    <s v="Ultra HD/4k (3840x2160p)"/>
    <n v="-2"/>
    <n v="25499"/>
    <n v="-50998"/>
  </r>
  <r>
    <x v="18"/>
    <s v="UHD-40E6000 SMART + T2"/>
    <x v="2"/>
    <x v="2"/>
    <x v="4"/>
    <s v="Ultra HD/4k (3840x2160p)"/>
    <n v="-4"/>
    <n v="6499.5749999999998"/>
    <n v="-25998.3"/>
  </r>
  <r>
    <x v="19"/>
    <s v="UE43TU7100"/>
    <x v="1"/>
    <x v="2"/>
    <x v="0"/>
    <s v="Ultra HD/4k (3840x2160p)"/>
    <n v="1388"/>
    <n v="11072.57613112"/>
    <n v="15368735.67"/>
  </r>
  <r>
    <x v="19"/>
    <s v="4A 32"/>
    <x v="0"/>
    <x v="2"/>
    <x v="1"/>
    <s v="HD Ready"/>
    <n v="1172"/>
    <n v="4899.5265273000005"/>
    <n v="5742245.0899999999"/>
  </r>
  <r>
    <x v="19"/>
    <s v="UE32T5300"/>
    <x v="1"/>
    <x v="2"/>
    <x v="1"/>
    <s v="Full HD"/>
    <n v="968"/>
    <n v="6941.4456198300004"/>
    <n v="6719319.3600000003"/>
  </r>
  <r>
    <x v="19"/>
    <s v="TV 4S 43"/>
    <x v="0"/>
    <x v="2"/>
    <x v="0"/>
    <s v="Ultra HD/4k (3840x2160p)"/>
    <n v="866"/>
    <n v="8537.6548267899998"/>
    <n v="7393609.0800000001"/>
  </r>
  <r>
    <x v="19"/>
    <s v="43UN71006LB"/>
    <x v="4"/>
    <x v="2"/>
    <x v="0"/>
    <s v="Ultra HD/4k (3840x2160p)"/>
    <n v="714"/>
    <n v="11397.705224089999"/>
    <n v="8137961.5300000003"/>
  </r>
  <r>
    <x v="19"/>
    <s v="UE43T5300"/>
    <x v="1"/>
    <x v="2"/>
    <x v="0"/>
    <s v="Full HD"/>
    <n v="653"/>
    <n v="8953.1418682999993"/>
    <n v="5846401.6399999997"/>
  </r>
  <r>
    <x v="19"/>
    <s v="TV UHD 4S 50 INTERNATIONAL"/>
    <x v="0"/>
    <x v="2"/>
    <x v="3"/>
    <s v="Ultra HD/4k (3840x2160p)"/>
    <n v="650"/>
    <n v="9879.8738923100009"/>
    <n v="6421918.0300000003"/>
  </r>
  <r>
    <x v="19"/>
    <s v="UE32T4500"/>
    <x v="1"/>
    <x v="2"/>
    <x v="1"/>
    <s v="HD Ready"/>
    <n v="576"/>
    <n v="6083.05239583"/>
    <n v="3503838.18"/>
  </r>
  <r>
    <x v="19"/>
    <s v="UE55TU7100"/>
    <x v="1"/>
    <x v="2"/>
    <x v="2"/>
    <s v="Ultra HD/4k (3840x2160p)"/>
    <n v="502"/>
    <n v="15439.467390440001"/>
    <n v="7750612.6299999999"/>
  </r>
  <r>
    <x v="19"/>
    <s v="43LM6300PLA"/>
    <x v="4"/>
    <x v="2"/>
    <x v="0"/>
    <s v="Full HD"/>
    <n v="490"/>
    <n v="8952.1748163299999"/>
    <n v="4386565.66"/>
  </r>
  <r>
    <x v="19"/>
    <s v="TV 4S 55 INTERNATIONAL EDITION"/>
    <x v="0"/>
    <x v="2"/>
    <x v="2"/>
    <s v="Ultra HD/4k (3840x2160p)"/>
    <n v="436"/>
    <n v="12465.72809633"/>
    <n v="5435057.4500000002"/>
  </r>
  <r>
    <x v="19"/>
    <s v="32LM6300PLA"/>
    <x v="4"/>
    <x v="2"/>
    <x v="1"/>
    <s v="Full HD"/>
    <n v="416"/>
    <n v="7215.0192548100003"/>
    <n v="3001448.01"/>
  </r>
  <r>
    <x v="19"/>
    <s v="32S2855"/>
    <x v="7"/>
    <x v="2"/>
    <x v="1"/>
    <s v="HD Ready"/>
    <n v="357"/>
    <n v="3035.1498599400002"/>
    <n v="1083548.5"/>
  </r>
  <r>
    <x v="19"/>
    <s v="UE50TU8000"/>
    <x v="1"/>
    <x v="2"/>
    <x v="3"/>
    <s v="Ultra HD/4k (3840x2160p)"/>
    <n v="356"/>
    <n v="15885.804269660001"/>
    <n v="5655346.3200000003"/>
  </r>
  <r>
    <x v="19"/>
    <s v="32B6700HA"/>
    <x v="5"/>
    <x v="2"/>
    <x v="1"/>
    <s v="HD Ready"/>
    <n v="354"/>
    <n v="5315.5523163799999"/>
    <n v="1881705.52"/>
  </r>
  <r>
    <x v="19"/>
    <s v="49UN71006LB"/>
    <x v="4"/>
    <x v="2"/>
    <x v="8"/>
    <s v="Ultra HD/4k (3840x2160p)"/>
    <n v="337"/>
    <n v="13471.98777448"/>
    <n v="4540059.88"/>
  </r>
  <r>
    <x v="19"/>
    <s v="UE32T4510"/>
    <x v="1"/>
    <x v="2"/>
    <x v="1"/>
    <s v="HD Ready"/>
    <n v="325"/>
    <n v="6110.0222461499998"/>
    <n v="1985757.23"/>
  </r>
  <r>
    <x v="19"/>
    <s v="UE50TU7100"/>
    <x v="1"/>
    <x v="2"/>
    <x v="3"/>
    <s v="Ultra HD/4k (3840x2160p)"/>
    <n v="321"/>
    <n v="12936.8994704"/>
    <n v="4152744.73"/>
  </r>
  <r>
    <x v="19"/>
    <s v="LED-32G5000 + T2"/>
    <x v="2"/>
    <x v="2"/>
    <x v="1"/>
    <s v="HD Ready"/>
    <n v="298"/>
    <n v="3046.8796308699998"/>
    <n v="907970.13"/>
  </r>
  <r>
    <x v="19"/>
    <s v="32H600GU"/>
    <x v="3"/>
    <x v="2"/>
    <x v="1"/>
    <s v="HD Ready"/>
    <n v="282"/>
    <n v="3892.52138298"/>
    <n v="1097691.03"/>
  </r>
  <r>
    <x v="19"/>
    <s v="24H600"/>
    <x v="3"/>
    <x v="2"/>
    <x v="6"/>
    <s v="HD Ready"/>
    <n v="269"/>
    <n v="3996.7065055799999"/>
    <n v="1075114.05"/>
  </r>
  <r>
    <x v="19"/>
    <s v="32LK610BPLC"/>
    <x v="4"/>
    <x v="2"/>
    <x v="1"/>
    <s v="HD Ready"/>
    <n v="258"/>
    <n v="6391.4470930199996"/>
    <n v="1648993.35"/>
  </r>
  <r>
    <x v="19"/>
    <s v="LT-32MU208"/>
    <x v="13"/>
    <x v="2"/>
    <x v="1"/>
    <s v="HD Ready"/>
    <n v="255"/>
    <n v="4274.6901960799996"/>
    <n v="1090046"/>
  </r>
  <r>
    <x v="19"/>
    <s v="LT-32MU380"/>
    <x v="13"/>
    <x v="2"/>
    <x v="1"/>
    <s v="HD Ready"/>
    <n v="255"/>
    <n v="3172.7215686300001"/>
    <n v="809044"/>
  </r>
  <r>
    <x v="19"/>
    <s v="LED-24G5000 + T2"/>
    <x v="2"/>
    <x v="2"/>
    <x v="6"/>
    <s v="HD Ready"/>
    <n v="219"/>
    <n v="2283.5537442899999"/>
    <n v="500098.27"/>
  </r>
  <r>
    <x v="19"/>
    <s v="55UN71006LB"/>
    <x v="4"/>
    <x v="2"/>
    <x v="2"/>
    <s v="Ultra HD/4k (3840x2160p)"/>
    <n v="211"/>
    <n v="15864.997203790001"/>
    <n v="3347514.41"/>
  </r>
  <r>
    <x v="19"/>
    <s v="LED-24G5000 SMART + T2"/>
    <x v="2"/>
    <x v="2"/>
    <x v="6"/>
    <s v="HD Ready"/>
    <n v="211"/>
    <n v="2936.1821326999998"/>
    <n v="619534.43000000005"/>
  </r>
  <r>
    <x v="19"/>
    <s v="32H710KB"/>
    <x v="3"/>
    <x v="2"/>
    <x v="1"/>
    <s v="HD Ready"/>
    <n v="207"/>
    <n v="5165.3270048300001"/>
    <n v="1069222.69"/>
  </r>
  <r>
    <x v="19"/>
    <s v="UE43TU8000"/>
    <x v="1"/>
    <x v="2"/>
    <x v="0"/>
    <s v="Ultra HD/4k (3840x2160p)"/>
    <n v="206"/>
    <n v="13690.71276699"/>
    <n v="2820286.83"/>
  </r>
  <r>
    <x v="19"/>
    <s v="UE32M5500"/>
    <x v="1"/>
    <x v="2"/>
    <x v="1"/>
    <s v="Full HD"/>
    <n v="206"/>
    <n v="10580.697669900001"/>
    <n v="2179623.7200000002"/>
  </r>
  <r>
    <x v="19"/>
    <s v="UE43TU8500"/>
    <x v="1"/>
    <x v="2"/>
    <x v="0"/>
    <s v="Ultra HD/4k (3840x2160p)"/>
    <n v="204"/>
    <n v="15865.70882353"/>
    <n v="3236604.6"/>
  </r>
  <r>
    <x v="19"/>
    <s v="LED-32H7000 SMART + T2"/>
    <x v="2"/>
    <x v="2"/>
    <x v="1"/>
    <s v="HD Ready"/>
    <n v="187"/>
    <n v="3975.4682887700001"/>
    <n v="743412.57"/>
  </r>
  <r>
    <x v="19"/>
    <s v="43U710KB"/>
    <x v="3"/>
    <x v="2"/>
    <x v="0"/>
    <s v="Ultra HD/4k (3840x2160p)"/>
    <n v="183"/>
    <n v="8850.8402732199993"/>
    <n v="1619703.77"/>
  </r>
  <r>
    <x v="19"/>
    <s v="40F600"/>
    <x v="3"/>
    <x v="2"/>
    <x v="4"/>
    <s v="Full HD"/>
    <n v="183"/>
    <n v="6161.40956284"/>
    <n v="1127537.95"/>
  </r>
  <r>
    <x v="19"/>
    <s v="UE24N4500"/>
    <x v="1"/>
    <x v="2"/>
    <x v="6"/>
    <s v="HD Ready"/>
    <n v="181"/>
    <n v="5360.8180663000003"/>
    <n v="970308.07"/>
  </r>
  <r>
    <x v="19"/>
    <s v="32F710K"/>
    <x v="3"/>
    <x v="2"/>
    <x v="1"/>
    <s v="Full HD"/>
    <n v="178"/>
    <n v="5518.5575280900002"/>
    <n v="982303.24"/>
  </r>
  <r>
    <x v="19"/>
    <s v="43UN74006LB"/>
    <x v="4"/>
    <x v="2"/>
    <x v="0"/>
    <s v="Ultra HD/4k (3840x2160p)"/>
    <n v="177"/>
    <n v="13169.676158189999"/>
    <n v="2331032.6800000002"/>
  </r>
  <r>
    <x v="19"/>
    <s v="MTV-3230HT2"/>
    <x v="6"/>
    <x v="2"/>
    <x v="1"/>
    <s v="HD Ready"/>
    <n v="171"/>
    <n v="2694.6959064299999"/>
    <n v="460793"/>
  </r>
  <r>
    <x v="19"/>
    <s v="UE55TU8000"/>
    <x v="1"/>
    <x v="2"/>
    <x v="2"/>
    <s v="Ultra HD/4k (3840x2160p)"/>
    <n v="166"/>
    <n v="18131.72542169"/>
    <n v="3009866.42"/>
  </r>
  <r>
    <x v="19"/>
    <s v="QE50Q60T"/>
    <x v="1"/>
    <x v="2"/>
    <x v="3"/>
    <s v="Ultra HD/4k (3840x2160p)"/>
    <n v="162"/>
    <n v="22335.591975309999"/>
    <n v="3618365.9"/>
  </r>
  <r>
    <x v="19"/>
    <s v="43UN81006LB"/>
    <x v="4"/>
    <x v="2"/>
    <x v="0"/>
    <s v="Ultra HD/4k (3840x2160p)"/>
    <n v="156"/>
    <n v="14201.93782051"/>
    <n v="2215502.2999999998"/>
  </r>
  <r>
    <x v="19"/>
    <s v="QE43Q60T"/>
    <x v="1"/>
    <x v="2"/>
    <x v="0"/>
    <s v="Ultra HD/4k (3840x2160p)"/>
    <n v="156"/>
    <n v="18814.57115385"/>
    <n v="2935073.1"/>
  </r>
  <r>
    <x v="19"/>
    <s v="UE50NU7002"/>
    <x v="1"/>
    <x v="2"/>
    <x v="3"/>
    <s v="Ultra HD/4k (3840x2160p)"/>
    <n v="154"/>
    <n v="11914.62701299"/>
    <n v="1834852.56"/>
  </r>
  <r>
    <x v="19"/>
    <s v="32ES560"/>
    <x v="31"/>
    <x v="2"/>
    <x v="1"/>
    <s v="HD Ready"/>
    <n v="153"/>
    <n v="4804.5947712400002"/>
    <n v="735103"/>
  </r>
  <r>
    <x v="19"/>
    <s v="43EP660"/>
    <x v="31"/>
    <x v="2"/>
    <x v="0"/>
    <s v="Ultra HD/4k (3840x2160p)"/>
    <n v="152"/>
    <n v="7500.2894736799999"/>
    <n v="1140044"/>
  </r>
  <r>
    <x v="19"/>
    <s v="32A5800"/>
    <x v="5"/>
    <x v="2"/>
    <x v="1"/>
    <s v="HD Ready"/>
    <n v="150"/>
    <n v="5803.5326666700003"/>
    <n v="870529.9"/>
  </r>
  <r>
    <x v="19"/>
    <s v="UE55TU8500"/>
    <x v="1"/>
    <x v="2"/>
    <x v="2"/>
    <s v="Ultra HD/4k (3840x2160p)"/>
    <n v="149"/>
    <n v="20503.748389259999"/>
    <n v="3055058.51"/>
  </r>
  <r>
    <x v="19"/>
    <s v="24TL510S"/>
    <x v="4"/>
    <x v="2"/>
    <x v="6"/>
    <s v="HD Ready"/>
    <n v="147"/>
    <n v="5425.1770748299996"/>
    <n v="797501.03"/>
  </r>
  <r>
    <x v="19"/>
    <s v="40F730"/>
    <x v="3"/>
    <x v="2"/>
    <x v="4"/>
    <s v="Full HD"/>
    <n v="146"/>
    <n v="6667.9859588999998"/>
    <n v="973525.95"/>
  </r>
  <r>
    <x v="19"/>
    <s v="UE58TU7100"/>
    <x v="1"/>
    <x v="2"/>
    <x v="13"/>
    <s v="Ultra HD/4k (3840x2160p)"/>
    <n v="142"/>
    <n v="16434.614154930001"/>
    <n v="2333715.21"/>
  </r>
  <r>
    <x v="19"/>
    <s v="24AS1HDTA1 SMART"/>
    <x v="19"/>
    <x v="2"/>
    <x v="6"/>
    <s v="HD Ready"/>
    <n v="140"/>
    <n v="2684.95"/>
    <n v="375893"/>
  </r>
  <r>
    <x v="19"/>
    <s v="24S1850"/>
    <x v="7"/>
    <x v="2"/>
    <x v="6"/>
    <s v="HD Ready"/>
    <n v="138"/>
    <n v="2683.6376811599998"/>
    <n v="370342"/>
  </r>
  <r>
    <x v="19"/>
    <s v="32H500GU"/>
    <x v="3"/>
    <x v="2"/>
    <x v="1"/>
    <s v="HD Ready"/>
    <n v="134"/>
    <n v="3410.6037313400002"/>
    <n v="457020.9"/>
  </r>
  <r>
    <x v="19"/>
    <s v="LE-32F2S"/>
    <x v="14"/>
    <x v="2"/>
    <x v="1"/>
    <s v="HD Ready"/>
    <n v="134"/>
    <n v="3004.49253731"/>
    <n v="402602"/>
  </r>
  <r>
    <x v="19"/>
    <s v="32H510KD"/>
    <x v="3"/>
    <x v="2"/>
    <x v="1"/>
    <s v="HD Ready"/>
    <n v="121"/>
    <n v="3694.61090909"/>
    <n v="447047.92"/>
  </r>
  <r>
    <x v="19"/>
    <s v="QE55Q60T"/>
    <x v="1"/>
    <x v="2"/>
    <x v="2"/>
    <s v="Ultra HD/4k (3840x2160p)"/>
    <n v="120"/>
    <n v="26858.080999999998"/>
    <n v="3222969.72"/>
  </r>
  <r>
    <x v="19"/>
    <s v="32H700"/>
    <x v="3"/>
    <x v="2"/>
    <x v="1"/>
    <s v="HD Ready"/>
    <n v="118"/>
    <n v="4292.9969491499996"/>
    <n v="506573.64"/>
  </r>
  <r>
    <x v="19"/>
    <s v="55UN74006LB"/>
    <x v="4"/>
    <x v="2"/>
    <x v="2"/>
    <s v="Ultra HD/4k (3840x2160p)"/>
    <n v="113"/>
    <n v="16693.34884956"/>
    <n v="1886348.42"/>
  </r>
  <r>
    <x v="19"/>
    <s v="MTV-2450HT2"/>
    <x v="6"/>
    <x v="2"/>
    <x v="6"/>
    <s v="HD Ready"/>
    <n v="111"/>
    <n v="2077.2430630600002"/>
    <n v="230573.98"/>
  </r>
  <r>
    <x v="19"/>
    <s v="43B6700PA"/>
    <x v="5"/>
    <x v="2"/>
    <x v="0"/>
    <s v="Full HD"/>
    <n v="109"/>
    <n v="8437.6733944999996"/>
    <n v="919706.4"/>
  </r>
  <r>
    <x v="19"/>
    <s v="40F500"/>
    <x v="3"/>
    <x v="2"/>
    <x v="4"/>
    <s v="Full HD"/>
    <n v="107"/>
    <n v="4814.4348598099996"/>
    <n v="515144.53"/>
  </r>
  <r>
    <x v="19"/>
    <s v="49UN74006LB"/>
    <x v="4"/>
    <x v="2"/>
    <x v="8"/>
    <s v="Ultra HD/4k (3840x2160p)"/>
    <n v="103"/>
    <n v="15501.27475728"/>
    <n v="1596631.3"/>
  </r>
  <r>
    <x v="19"/>
    <s v="UE50TU7002"/>
    <x v="1"/>
    <x v="2"/>
    <x v="3"/>
    <s v="Ultra HD/4k (3840x2160p)"/>
    <n v="101"/>
    <n v="11907.991089110001"/>
    <n v="1202707.1000000001"/>
  </r>
  <r>
    <x v="19"/>
    <s v="UE50TU8500"/>
    <x v="1"/>
    <x v="2"/>
    <x v="3"/>
    <s v="Ultra HD/4k (3840x2160p)"/>
    <n v="101"/>
    <n v="18614.99861386"/>
    <n v="1880114.86"/>
  </r>
  <r>
    <x v="19"/>
    <s v="43U700"/>
    <x v="3"/>
    <x v="2"/>
    <x v="0"/>
    <s v="Ultra HD/4k (3840x2160p)"/>
    <n v="101"/>
    <n v="7913.5557425699999"/>
    <n v="799269.13"/>
  </r>
  <r>
    <x v="19"/>
    <s v="40S2855EC"/>
    <x v="7"/>
    <x v="2"/>
    <x v="4"/>
    <s v="Full HD"/>
    <n v="101"/>
    <n v="4755.4554455400003"/>
    <n v="480301"/>
  </r>
  <r>
    <x v="19"/>
    <s v="LED-43G5000 + T2"/>
    <x v="2"/>
    <x v="2"/>
    <x v="0"/>
    <s v="Full HD"/>
    <n v="99"/>
    <n v="4922.7573737399998"/>
    <n v="487352.98"/>
  </r>
  <r>
    <x v="19"/>
    <s v="55NANO806NA"/>
    <x v="4"/>
    <x v="2"/>
    <x v="2"/>
    <s v="Ultra HD/4k (3840x2160p)"/>
    <n v="98"/>
    <n v="23647.308979590001"/>
    <n v="2317436.2799999998"/>
  </r>
  <r>
    <x v="19"/>
    <s v="LED-43H7000 SMART + T2"/>
    <x v="2"/>
    <x v="2"/>
    <x v="0"/>
    <s v="Full HD"/>
    <n v="91"/>
    <n v="6145.8642857100003"/>
    <n v="559273.65"/>
  </r>
  <r>
    <x v="19"/>
    <s v="32H9000ST"/>
    <x v="28"/>
    <x v="2"/>
    <x v="1"/>
    <s v="HD Ready"/>
    <n v="88"/>
    <n v="3538.8045454500002"/>
    <n v="311414.8"/>
  </r>
  <r>
    <x v="19"/>
    <s v="UE24H4070"/>
    <x v="1"/>
    <x v="2"/>
    <x v="6"/>
    <s v="HD Ready"/>
    <n v="87"/>
    <n v="3337.0804597699998"/>
    <n v="290326"/>
  </r>
  <r>
    <x v="19"/>
    <s v="50U730"/>
    <x v="3"/>
    <x v="2"/>
    <x v="3"/>
    <s v="Ultra HD/4k (3840x2160p)"/>
    <n v="86"/>
    <n v="9899.9693023300006"/>
    <n v="851397.36"/>
  </r>
  <r>
    <x v="19"/>
    <s v="LT-40MU580"/>
    <x v="13"/>
    <x v="2"/>
    <x v="4"/>
    <s v="Full HD"/>
    <n v="82"/>
    <n v="4867.4390243899998"/>
    <n v="399130"/>
  </r>
  <r>
    <x v="19"/>
    <s v="UE28N4500"/>
    <x v="1"/>
    <x v="2"/>
    <x v="7"/>
    <s v="HD Ready"/>
    <n v="80"/>
    <n v="5868.7637500000001"/>
    <n v="469501.1"/>
  </r>
  <r>
    <x v="19"/>
    <s v="32E6 AI"/>
    <x v="10"/>
    <x v="2"/>
    <x v="1"/>
    <s v="Full HD"/>
    <n v="80"/>
    <n v="6422.7403750000003"/>
    <n v="513819.23"/>
  </r>
  <r>
    <x v="19"/>
    <s v="43'' FHD"/>
    <x v="48"/>
    <x v="2"/>
    <x v="0"/>
    <s v="Full HD"/>
    <n v="77"/>
    <n v="6995.5506493499997"/>
    <n v="538657.4"/>
  </r>
  <r>
    <x v="19"/>
    <s v="32HTF20"/>
    <x v="20"/>
    <x v="2"/>
    <x v="1"/>
    <s v="HD Ready"/>
    <n v="73"/>
    <n v="2802.5927397300002"/>
    <n v="204589.27"/>
  </r>
  <r>
    <x v="19"/>
    <s v="32A5600F"/>
    <x v="5"/>
    <x v="2"/>
    <x v="1"/>
    <s v="HD Ready"/>
    <n v="73"/>
    <n v="4840.3675342500001"/>
    <n v="353346.83"/>
  </r>
  <r>
    <x v="19"/>
    <s v="32WB265"/>
    <x v="12"/>
    <x v="2"/>
    <x v="1"/>
    <s v="HD Ready"/>
    <n v="72"/>
    <n v="3231.5972222199998"/>
    <n v="232675"/>
  </r>
  <r>
    <x v="19"/>
    <s v="32HSF20"/>
    <x v="20"/>
    <x v="2"/>
    <x v="1"/>
    <s v="HD Ready"/>
    <n v="71"/>
    <n v="3375.3380281700001"/>
    <n v="239649"/>
  </r>
  <r>
    <x v="19"/>
    <s v="49UM7050PLF"/>
    <x v="4"/>
    <x v="2"/>
    <x v="8"/>
    <s v="Ultra HD/4k (3840x2160p)"/>
    <n v="71"/>
    <n v="11413.827746479999"/>
    <n v="810381.77"/>
  </r>
  <r>
    <x v="19"/>
    <s v="50U600G"/>
    <x v="3"/>
    <x v="2"/>
    <x v="3"/>
    <s v="Ultra HD/4k (3840x2160p)"/>
    <n v="71"/>
    <n v="8768.0238028200001"/>
    <n v="622529.68999999994"/>
  </r>
  <r>
    <x v="19"/>
    <s v="40DF5000"/>
    <x v="8"/>
    <x v="2"/>
    <x v="4"/>
    <s v="Full HD"/>
    <n v="67"/>
    <n v="4568.6952238800004"/>
    <n v="306102.58"/>
  </r>
  <r>
    <x v="19"/>
    <s v="32H600KD"/>
    <x v="3"/>
    <x v="2"/>
    <x v="1"/>
    <s v="HD Ready"/>
    <n v="65"/>
    <n v="4665.3144615399997"/>
    <n v="303245.44"/>
  </r>
  <r>
    <x v="19"/>
    <s v="QE55Q77T"/>
    <x v="1"/>
    <x v="2"/>
    <x v="2"/>
    <s v="Ultra HD/4k (3840x2160p)"/>
    <n v="65"/>
    <n v="31822.905999999999"/>
    <n v="2068488.89"/>
  </r>
  <r>
    <x v="19"/>
    <s v="MTV-2450HST2"/>
    <x v="6"/>
    <x v="2"/>
    <x v="6"/>
    <s v="HD Ready"/>
    <n v="65"/>
    <n v="2864.5384615399998"/>
    <n v="186195"/>
  </r>
  <r>
    <x v="19"/>
    <s v="L32HD23B"/>
    <x v="16"/>
    <x v="2"/>
    <x v="1"/>
    <s v="HD Ready"/>
    <n v="61"/>
    <n v="3378.5557377"/>
    <n v="206091.9"/>
  </r>
  <r>
    <x v="19"/>
    <s v="40F710KB"/>
    <x v="3"/>
    <x v="2"/>
    <x v="4"/>
    <s v="Full HD"/>
    <n v="60"/>
    <n v="7783.4406666699997"/>
    <n v="467006.44"/>
  </r>
  <r>
    <x v="19"/>
    <s v="LE-40P28S"/>
    <x v="14"/>
    <x v="2"/>
    <x v="4"/>
    <s v="Full HD"/>
    <n v="58"/>
    <n v="5062.2068965500002"/>
    <n v="293608"/>
  </r>
  <r>
    <x v="19"/>
    <s v="32DH3500"/>
    <x v="8"/>
    <x v="2"/>
    <x v="1"/>
    <s v="HD Ready"/>
    <n v="57"/>
    <n v="3932.3956140400001"/>
    <n v="224146.55"/>
  </r>
  <r>
    <x v="19"/>
    <s v="MTV-3230HST2"/>
    <x v="6"/>
    <x v="2"/>
    <x v="1"/>
    <s v="HD Ready"/>
    <n v="56"/>
    <n v="3438.5357142900002"/>
    <n v="192558"/>
  </r>
  <r>
    <x v="19"/>
    <s v="55A7400F"/>
    <x v="5"/>
    <x v="2"/>
    <x v="2"/>
    <s v="Ultra HD/4k (3840x2160p)"/>
    <n v="56"/>
    <n v="13527.47875"/>
    <n v="757538.81"/>
  </r>
  <r>
    <x v="19"/>
    <s v="UE43TU8510"/>
    <x v="1"/>
    <x v="2"/>
    <x v="0"/>
    <s v="Ultra HD/4k (3840x2160p)"/>
    <n v="56"/>
    <n v="16055.65464286"/>
    <n v="899116.66"/>
  </r>
  <r>
    <x v="19"/>
    <s v="MTV-3220LW"/>
    <x v="6"/>
    <x v="2"/>
    <x v="1"/>
    <s v="Full HD"/>
    <n v="55"/>
    <n v="2813.4"/>
    <n v="154737"/>
  </r>
  <r>
    <x v="19"/>
    <s v="LT-43MU508"/>
    <x v="13"/>
    <x v="2"/>
    <x v="0"/>
    <s v="Ultra HD/4k (3840x2160p)"/>
    <n v="55"/>
    <n v="7665.5636363599997"/>
    <n v="421606"/>
  </r>
  <r>
    <x v="19"/>
    <s v="55U600G"/>
    <x v="3"/>
    <x v="2"/>
    <x v="2"/>
    <s v="Ultra HD/4k (3840x2160p)"/>
    <n v="55"/>
    <n v="10276.576363640001"/>
    <n v="565211.69999999995"/>
  </r>
  <r>
    <x v="19"/>
    <s v="55UN81006LB"/>
    <x v="4"/>
    <x v="2"/>
    <x v="2"/>
    <s v="Ultra HD/4k (3840x2160p)"/>
    <n v="54"/>
    <n v="17789.637962960001"/>
    <n v="960640.45"/>
  </r>
  <r>
    <x v="19"/>
    <s v="43Q20"/>
    <x v="10"/>
    <x v="2"/>
    <x v="0"/>
    <s v="Ultra HD/4k (3840x2160p)"/>
    <n v="54"/>
    <n v="10716.835185190001"/>
    <n v="578709.1"/>
  </r>
  <r>
    <x v="19"/>
    <s v="UE50TU8510"/>
    <x v="1"/>
    <x v="2"/>
    <x v="3"/>
    <s v="Ultra HD/4k (3840x2160p)"/>
    <n v="53"/>
    <n v="19026.99433962"/>
    <n v="1008430.7"/>
  </r>
  <r>
    <x v="19"/>
    <s v="40ES560"/>
    <x v="31"/>
    <x v="2"/>
    <x v="4"/>
    <s v="Full HD"/>
    <n v="53"/>
    <n v="7327.47169811"/>
    <n v="388356"/>
  </r>
  <r>
    <x v="19"/>
    <s v="40E6 AI"/>
    <x v="10"/>
    <x v="2"/>
    <x v="4"/>
    <s v="Full HD"/>
    <n v="51"/>
    <n v="7856.2549019600001"/>
    <n v="400669"/>
  </r>
  <r>
    <x v="19"/>
    <s v="UE32N5000"/>
    <x v="1"/>
    <x v="2"/>
    <x v="1"/>
    <s v="Full HD"/>
    <n v="48"/>
    <n v="5975.6427083299996"/>
    <n v="286830.84999999998"/>
  </r>
  <r>
    <x v="19"/>
    <s v="UE32N4000"/>
    <x v="1"/>
    <x v="2"/>
    <x v="1"/>
    <s v="HD Ready"/>
    <n v="48"/>
    <n v="5490.4166666700003"/>
    <n v="263540"/>
  </r>
  <r>
    <x v="19"/>
    <s v="MTV-2445HT2"/>
    <x v="6"/>
    <x v="2"/>
    <x v="6"/>
    <s v="HD Ready"/>
    <n v="46"/>
    <n v="2137.1243478299998"/>
    <n v="98307.72"/>
  </r>
  <r>
    <x v="19"/>
    <s v="KD-55XH8096"/>
    <x v="21"/>
    <x v="2"/>
    <x v="2"/>
    <s v="Ultra HD/4k (3840x2160p)"/>
    <n v="45"/>
    <n v="25730.20888889"/>
    <n v="1157859.3999999999"/>
  </r>
  <r>
    <x v="19"/>
    <s v="32&quot; HD"/>
    <x v="48"/>
    <x v="2"/>
    <x v="1"/>
    <s v="HD Ready"/>
    <n v="44"/>
    <n v="4798.0613636400003"/>
    <n v="211114.7"/>
  </r>
  <r>
    <x v="19"/>
    <s v="40B6700PA"/>
    <x v="5"/>
    <x v="2"/>
    <x v="4"/>
    <s v="Full HD"/>
    <n v="44"/>
    <n v="7300.97681818"/>
    <n v="321242.98"/>
  </r>
  <r>
    <x v="19"/>
    <s v="DLED-M232-S"/>
    <x v="15"/>
    <x v="2"/>
    <x v="1"/>
    <s v="HD Ready"/>
    <n v="43"/>
    <n v="3809.6567441900002"/>
    <n v="163815.24"/>
  </r>
  <r>
    <x v="19"/>
    <s v="KD-43XH8096"/>
    <x v="21"/>
    <x v="2"/>
    <x v="0"/>
    <s v="Ultra HD/4k (3840x2160p)"/>
    <n v="42"/>
    <n v="18452.933333329998"/>
    <n v="775023.2"/>
  </r>
  <r>
    <x v="19"/>
    <s v="TX-43GXR600"/>
    <x v="22"/>
    <x v="2"/>
    <x v="0"/>
    <s v="Ultra HD/4k (3840x2160p)"/>
    <n v="42"/>
    <n v="8993.7857142899993"/>
    <n v="377739"/>
  </r>
  <r>
    <x v="19"/>
    <s v="UE65TU8000"/>
    <x v="1"/>
    <x v="2"/>
    <x v="14"/>
    <s v="Ultra HD/4k (3840x2160p)"/>
    <n v="39"/>
    <n v="29603.109230769998"/>
    <n v="1154521.26"/>
  </r>
  <r>
    <x v="19"/>
    <s v="RTHD32T2"/>
    <x v="44"/>
    <x v="2"/>
    <x v="1"/>
    <s v="HD Ready"/>
    <n v="38"/>
    <n v="2917.58447368"/>
    <n v="110868.21"/>
  </r>
  <r>
    <x v="19"/>
    <s v="MTV-4045HST2"/>
    <x v="6"/>
    <x v="2"/>
    <x v="20"/>
    <s v="HD Ready"/>
    <n v="38"/>
    <n v="4818.3689473699997"/>
    <n v="183098.02"/>
  </r>
  <r>
    <x v="19"/>
    <s v="49NANO806NA"/>
    <x v="4"/>
    <x v="2"/>
    <x v="8"/>
    <s v="Ultra HD/4k (3840x2160p)"/>
    <n v="38"/>
    <n v="22397.362894739999"/>
    <n v="851099.79"/>
  </r>
  <r>
    <x v="19"/>
    <s v="24H500"/>
    <x v="3"/>
    <x v="2"/>
    <x v="6"/>
    <s v="HD Ready"/>
    <n v="38"/>
    <n v="2887.59342105"/>
    <n v="109728.55"/>
  </r>
  <r>
    <x v="19"/>
    <s v="32SH1"/>
    <x v="24"/>
    <x v="2"/>
    <x v="1"/>
    <s v="HD Ready"/>
    <n v="37"/>
    <n v="3439.32432432"/>
    <n v="127255"/>
  </r>
  <r>
    <x v="19"/>
    <s v="32DH3000"/>
    <x v="8"/>
    <x v="2"/>
    <x v="1"/>
    <s v="HD Ready"/>
    <n v="37"/>
    <n v="3189.8272972999998"/>
    <n v="118023.61"/>
  </r>
  <r>
    <x v="19"/>
    <s v="32TH1"/>
    <x v="24"/>
    <x v="2"/>
    <x v="1"/>
    <s v="HD Ready"/>
    <n v="36"/>
    <n v="2806.1111111099999"/>
    <n v="101020"/>
  </r>
  <r>
    <x v="19"/>
    <s v="24H510KD"/>
    <x v="3"/>
    <x v="2"/>
    <x v="6"/>
    <s v="HD Ready"/>
    <n v="35"/>
    <n v="3234.4982857099999"/>
    <n v="113207.44"/>
  </r>
  <r>
    <x v="19"/>
    <s v="S32HD22B"/>
    <x v="16"/>
    <x v="2"/>
    <x v="1"/>
    <s v="HD Ready"/>
    <n v="35"/>
    <n v="3944.21"/>
    <n v="138047.35"/>
  </r>
  <r>
    <x v="19"/>
    <s v="55U710"/>
    <x v="3"/>
    <x v="2"/>
    <x v="2"/>
    <s v="Ultra HD/4k (3840x2160p)"/>
    <n v="34"/>
    <n v="13317.706764709999"/>
    <n v="452802.03"/>
  </r>
  <r>
    <x v="19"/>
    <s v="KD-49XH8096"/>
    <x v="21"/>
    <x v="2"/>
    <x v="8"/>
    <s v="Ultra HD/4k (3840x2160p)"/>
    <n v="33"/>
    <n v="22796.703030299999"/>
    <n v="752291.2"/>
  </r>
  <r>
    <x v="19"/>
    <s v="55NANO866NA"/>
    <x v="4"/>
    <x v="2"/>
    <x v="2"/>
    <s v="Ultra HD/4k (3840x2160p)"/>
    <n v="33"/>
    <n v="30263.62818182"/>
    <n v="998699.73"/>
  </r>
  <r>
    <x v="19"/>
    <s v="43A7500F"/>
    <x v="5"/>
    <x v="2"/>
    <x v="0"/>
    <s v="Ultra HD/4k (3840x2160p)"/>
    <n v="32"/>
    <n v="10690.352500000001"/>
    <n v="342091.28"/>
  </r>
  <r>
    <x v="19"/>
    <s v="QE55Q80T"/>
    <x v="1"/>
    <x v="2"/>
    <x v="2"/>
    <s v="Ultra HD/4k (3840x2160p)"/>
    <n v="31"/>
    <n v="39362.668709680001"/>
    <n v="1220242.73"/>
  </r>
  <r>
    <x v="19"/>
    <s v="MTV-3250FST2"/>
    <x v="6"/>
    <x v="2"/>
    <x v="1"/>
    <s v="Full HD"/>
    <n v="31"/>
    <n v="4014.5622580600002"/>
    <n v="124451.43"/>
  </r>
  <r>
    <x v="19"/>
    <s v="LED-50J7000 + T2"/>
    <x v="2"/>
    <x v="2"/>
    <x v="3"/>
    <s v="Full HD"/>
    <n v="30"/>
    <n v="6270.3633333300004"/>
    <n v="188110.9"/>
  </r>
  <r>
    <x v="19"/>
    <s v="50A7400F"/>
    <x v="5"/>
    <x v="2"/>
    <x v="3"/>
    <s v="Ultra HD/4k (3840x2160p)"/>
    <n v="30"/>
    <n v="12552.841"/>
    <n v="376585.23"/>
  </r>
  <r>
    <x v="19"/>
    <s v="32H8000ST"/>
    <x v="28"/>
    <x v="2"/>
    <x v="1"/>
    <s v="HD Ready"/>
    <n v="30"/>
    <n v="3659.45566667"/>
    <n v="109783.67"/>
  </r>
  <r>
    <x v="19"/>
    <s v="TV 4S 55 EU"/>
    <x v="0"/>
    <x v="2"/>
    <x v="2"/>
    <s v="Ultra HD/4k (3840x2160p)"/>
    <n v="30"/>
    <n v="13139.045333329999"/>
    <n v="394171.36"/>
  </r>
  <r>
    <x v="19"/>
    <s v="60UN71006LB"/>
    <x v="4"/>
    <x v="2"/>
    <x v="29"/>
    <s v="Ultra HD/4k (3840x2160p)"/>
    <n v="30"/>
    <n v="18971.545333329999"/>
    <n v="569146.36"/>
  </r>
  <r>
    <x v="19"/>
    <s v="MTV-3220HT2"/>
    <x v="6"/>
    <x v="2"/>
    <x v="1"/>
    <s v="HD Ready"/>
    <n v="30"/>
    <n v="2680.7339999999999"/>
    <n v="80422.02"/>
  </r>
  <r>
    <x v="19"/>
    <s v="32F700"/>
    <x v="3"/>
    <x v="2"/>
    <x v="1"/>
    <s v="Full HD"/>
    <n v="30"/>
    <n v="5084.4173333299996"/>
    <n v="152532.51999999999"/>
  </r>
  <r>
    <x v="19"/>
    <s v="32HDT2S2"/>
    <x v="15"/>
    <x v="2"/>
    <x v="1"/>
    <s v="HD Ready"/>
    <n v="30"/>
    <n v="3018.9833333299998"/>
    <n v="90569.5"/>
  </r>
  <r>
    <x v="19"/>
    <s v="TV32-HS2G"/>
    <x v="17"/>
    <x v="2"/>
    <x v="1"/>
    <s v="HD Ready"/>
    <n v="30"/>
    <n v="5479.6133333300004"/>
    <n v="164388.4"/>
  </r>
  <r>
    <x v="19"/>
    <s v="43UN73906LE"/>
    <x v="4"/>
    <x v="2"/>
    <x v="0"/>
    <s v="Ultra HD/4k (3840x2160p)"/>
    <n v="29"/>
    <n v="13239.901034480001"/>
    <n v="383957.13"/>
  </r>
  <r>
    <x v="19"/>
    <s v="UE65TU8500"/>
    <x v="1"/>
    <x v="2"/>
    <x v="14"/>
    <s v="Ultra HD/4k (3840x2160p)"/>
    <n v="29"/>
    <n v="33808.320689660002"/>
    <n v="980441.3"/>
  </r>
  <r>
    <x v="19"/>
    <s v="32AS3HDT"/>
    <x v="19"/>
    <x v="2"/>
    <x v="1"/>
    <s v="HD Ready"/>
    <n v="29"/>
    <n v="2967.2068965499998"/>
    <n v="86049"/>
  </r>
  <r>
    <x v="19"/>
    <s v="KD-55XH9096"/>
    <x v="21"/>
    <x v="2"/>
    <x v="2"/>
    <s v="Ultra HD/4k (3840x2160p)"/>
    <n v="28"/>
    <n v="32638.46785714"/>
    <n v="913877.1"/>
  </r>
  <r>
    <x v="19"/>
    <s v="OLED55CX6LA"/>
    <x v="4"/>
    <x v="2"/>
    <x v="2"/>
    <s v="Ultra HD/4k (3840x2160p)"/>
    <n v="28"/>
    <n v="54643.977500000001"/>
    <n v="1530031.37"/>
  </r>
  <r>
    <x v="19"/>
    <s v="24TN510S"/>
    <x v="4"/>
    <x v="2"/>
    <x v="6"/>
    <s v="HD Ready"/>
    <n v="28"/>
    <n v="5892.4464285699996"/>
    <n v="164988.5"/>
  </r>
  <r>
    <x v="19"/>
    <s v="QE65Q77T"/>
    <x v="1"/>
    <x v="2"/>
    <x v="14"/>
    <s v="Ultra HD/4k (3840x2160p)"/>
    <n v="28"/>
    <n v="46279.779642859998"/>
    <n v="1295833.83"/>
  </r>
  <r>
    <x v="19"/>
    <s v="LE32K6600SG"/>
    <x v="55"/>
    <x v="2"/>
    <x v="1"/>
    <s v="HD Ready"/>
    <n v="28"/>
    <n v="4095.8571428599998"/>
    <n v="114684"/>
  </r>
  <r>
    <x v="19"/>
    <s v="32HX1850T2"/>
    <x v="32"/>
    <x v="2"/>
    <x v="1"/>
    <s v="HD Ready"/>
    <n v="28"/>
    <n v="2965.3207142900001"/>
    <n v="83028.98"/>
  </r>
  <r>
    <x v="19"/>
    <s v="43E6"/>
    <x v="10"/>
    <x v="2"/>
    <x v="0"/>
    <s v="Full HD"/>
    <n v="28"/>
    <n v="9029.8349999999991"/>
    <n v="252835.38"/>
  </r>
  <r>
    <x v="19"/>
    <s v="RT9HD32"/>
    <x v="44"/>
    <x v="2"/>
    <x v="1"/>
    <s v="HD Ready"/>
    <n v="27"/>
    <n v="3873.2118518500001"/>
    <n v="104576.72"/>
  </r>
  <r>
    <x v="19"/>
    <s v="28TN515S"/>
    <x v="4"/>
    <x v="2"/>
    <x v="7"/>
    <s v="HD Ready"/>
    <n v="27"/>
    <n v="6553.4740740699999"/>
    <n v="176943.8"/>
  </r>
  <r>
    <x v="19"/>
    <s v="QE65Q60T"/>
    <x v="1"/>
    <x v="2"/>
    <x v="14"/>
    <s v="Ultra HD/4k (3840x2160p)"/>
    <n v="27"/>
    <n v="39530.9"/>
    <n v="1067334.3"/>
  </r>
  <r>
    <x v="19"/>
    <s v="40U600G"/>
    <x v="3"/>
    <x v="2"/>
    <x v="4"/>
    <s v="Ultra HD/4k (3840x2160p)"/>
    <n v="27"/>
    <n v="7105.2559259299996"/>
    <n v="191841.91"/>
  </r>
  <r>
    <x v="19"/>
    <s v="22AS1FHDTA1"/>
    <x v="19"/>
    <x v="2"/>
    <x v="11"/>
    <s v="Full HD"/>
    <n v="27"/>
    <n v="2396.2222222199998"/>
    <n v="64698"/>
  </r>
  <r>
    <x v="19"/>
    <s v="QE49Q80T"/>
    <x v="1"/>
    <x v="2"/>
    <x v="8"/>
    <s v="Ultra HD/4k (3840x2160p)"/>
    <n v="26"/>
    <n v="33094.069230770001"/>
    <n v="860445.8"/>
  </r>
  <r>
    <x v="19"/>
    <s v="32HDT2S2SM8-S"/>
    <x v="15"/>
    <x v="2"/>
    <x v="1"/>
    <s v="HD Ready"/>
    <n v="26"/>
    <n v="4122.0769230799997"/>
    <n v="107174"/>
  </r>
  <r>
    <x v="19"/>
    <s v="MTV-4045HT2"/>
    <x v="6"/>
    <x v="2"/>
    <x v="20"/>
    <s v="HD Ready"/>
    <n v="25"/>
    <n v="3899.0016000000001"/>
    <n v="97475.04"/>
  </r>
  <r>
    <x v="19"/>
    <s v="55U730"/>
    <x v="3"/>
    <x v="2"/>
    <x v="2"/>
    <s v="Ultra HD/4k (3840x2160p)"/>
    <n v="25"/>
    <n v="10857.4"/>
    <n v="271435"/>
  </r>
  <r>
    <x v="19"/>
    <s v="LD-3219"/>
    <x v="26"/>
    <x v="2"/>
    <x v="1"/>
    <s v="HD Ready"/>
    <n v="25"/>
    <n v="2971"/>
    <n v="74275"/>
  </r>
  <r>
    <x v="19"/>
    <s v="49NANO866NA"/>
    <x v="4"/>
    <x v="2"/>
    <x v="8"/>
    <s v="Ultra HD/4k (3840x2160p)"/>
    <n v="24"/>
    <n v="26120.329166669999"/>
    <n v="626887.9"/>
  </r>
  <r>
    <x v="19"/>
    <s v="QE58Q60T"/>
    <x v="1"/>
    <x v="2"/>
    <x v="13"/>
    <s v="Ultra HD/4k (3840x2160p)"/>
    <n v="24"/>
    <n v="28503.77083333"/>
    <n v="684090.5"/>
  </r>
  <r>
    <x v="19"/>
    <s v="32B6600PA"/>
    <x v="5"/>
    <x v="2"/>
    <x v="1"/>
    <s v="HD Ready"/>
    <n v="24"/>
    <n v="4191.2291666700003"/>
    <n v="100589.5"/>
  </r>
  <r>
    <x v="19"/>
    <s v="LE43DF3000"/>
    <x v="8"/>
    <x v="2"/>
    <x v="0"/>
    <s v="Full HD"/>
    <n v="24"/>
    <n v="5132.5833333299997"/>
    <n v="123182"/>
  </r>
  <r>
    <x v="19"/>
    <s v="43UHDT2S2SA9"/>
    <x v="15"/>
    <x v="2"/>
    <x v="0"/>
    <s v="Full HD"/>
    <n v="22"/>
    <n v="7599"/>
    <n v="167178"/>
  </r>
  <r>
    <x v="19"/>
    <s v="D1TV40SS05Y"/>
    <x v="49"/>
    <x v="2"/>
    <x v="4"/>
    <s v="Full HD"/>
    <n v="22"/>
    <n v="5475.2727272700004"/>
    <n v="120456"/>
  </r>
  <r>
    <x v="19"/>
    <s v="43UM7050PLF"/>
    <x v="4"/>
    <x v="2"/>
    <x v="0"/>
    <s v="Ultra HD/4k (3840x2160p)"/>
    <n v="22"/>
    <n v="9912.5"/>
    <n v="218075"/>
  </r>
  <r>
    <x v="19"/>
    <s v="43DU6510"/>
    <x v="8"/>
    <x v="2"/>
    <x v="0"/>
    <s v="Ultra HD/4k (3840x2160p)"/>
    <n v="21"/>
    <n v="7204.47428571"/>
    <n v="151293.96"/>
  </r>
  <r>
    <x v="19"/>
    <s v="UHD-50H7000 SMART + T2"/>
    <x v="2"/>
    <x v="2"/>
    <x v="3"/>
    <s v="Ultra HD/4k (3840x2160p)"/>
    <n v="20"/>
    <n v="7669.96"/>
    <n v="153399.20000000001"/>
  </r>
  <r>
    <x v="19"/>
    <s v="65UN74006LB"/>
    <x v="4"/>
    <x v="2"/>
    <x v="14"/>
    <s v="Ultra HD/4k (3840x2160p)"/>
    <n v="20"/>
    <n v="27841.29"/>
    <n v="556825.80000000005"/>
  </r>
  <r>
    <x v="19"/>
    <s v="50EP660"/>
    <x v="31"/>
    <x v="2"/>
    <x v="3"/>
    <s v="Ultra HD/4k (3840x2160p)"/>
    <n v="20"/>
    <n v="10725.45"/>
    <n v="214509"/>
  </r>
  <r>
    <x v="19"/>
    <s v="55EP660"/>
    <x v="31"/>
    <x v="2"/>
    <x v="2"/>
    <s v="Ultra HD/4k (3840x2160p)"/>
    <n v="20"/>
    <n v="10737.55"/>
    <n v="214751"/>
  </r>
  <r>
    <x v="19"/>
    <s v="40DF5502S"/>
    <x v="8"/>
    <x v="2"/>
    <x v="4"/>
    <s v="Full HD"/>
    <n v="19"/>
    <n v="5944.3568421099999"/>
    <n v="112942.78"/>
  </r>
  <r>
    <x v="19"/>
    <s v="50B7200UW"/>
    <x v="5"/>
    <x v="2"/>
    <x v="3"/>
    <s v="Ultra HD/4k (3840x2160p)"/>
    <n v="19"/>
    <n v="11677.925263159999"/>
    <n v="221880.58"/>
  </r>
  <r>
    <x v="19"/>
    <s v="28TL510S"/>
    <x v="4"/>
    <x v="2"/>
    <x v="7"/>
    <s v="HD Ready"/>
    <n v="19"/>
    <n v="5898.1847368400004"/>
    <n v="112065.51"/>
  </r>
  <r>
    <x v="19"/>
    <s v="KDL-32WD603"/>
    <x v="21"/>
    <x v="2"/>
    <x v="1"/>
    <s v="HD Ready"/>
    <n v="19"/>
    <n v="7969.9526315800003"/>
    <n v="151429.1"/>
  </r>
  <r>
    <x v="19"/>
    <s v="TV24-HS2G"/>
    <x v="17"/>
    <x v="2"/>
    <x v="6"/>
    <s v="HD Ready"/>
    <n v="18"/>
    <n v="4878.8555555599996"/>
    <n v="87819.4"/>
  </r>
  <r>
    <x v="19"/>
    <s v="LD-3229"/>
    <x v="26"/>
    <x v="2"/>
    <x v="1"/>
    <s v="HD Ready"/>
    <n v="18"/>
    <n v="3999"/>
    <n v="71982"/>
  </r>
  <r>
    <x v="19"/>
    <s v="43FHDT2S2SM8-S"/>
    <x v="15"/>
    <x v="2"/>
    <x v="0"/>
    <s v="Full HD"/>
    <n v="18"/>
    <n v="6699"/>
    <n v="120582"/>
  </r>
  <r>
    <x v="19"/>
    <s v="32PFS5803"/>
    <x v="23"/>
    <x v="2"/>
    <x v="1"/>
    <s v="Full HD"/>
    <n v="18"/>
    <n v="6177.3888888900001"/>
    <n v="111193"/>
  </r>
  <r>
    <x v="19"/>
    <s v="MTV-2445HST2"/>
    <x v="6"/>
    <x v="2"/>
    <x v="6"/>
    <s v="HD Ready"/>
    <n v="17"/>
    <n v="3004.5070588200001"/>
    <n v="51076.62"/>
  </r>
  <r>
    <x v="19"/>
    <s v="22FQ92T2"/>
    <x v="30"/>
    <x v="2"/>
    <x v="11"/>
    <s v="Full HD"/>
    <n v="17"/>
    <n v="2096.2252941199999"/>
    <n v="35635.83"/>
  </r>
  <r>
    <x v="19"/>
    <s v="MTV-3231LT2"/>
    <x v="6"/>
    <x v="2"/>
    <x v="1"/>
    <s v="HD Ready"/>
    <n v="17"/>
    <n v="2662.0888235299999"/>
    <n v="45255.51"/>
  </r>
  <r>
    <x v="19"/>
    <s v="43HE1UHDTA1.25"/>
    <x v="19"/>
    <x v="2"/>
    <x v="0"/>
    <s v="Ultra HD/4k (3840x2160p)"/>
    <n v="16"/>
    <n v="6645.0625"/>
    <n v="106321"/>
  </r>
  <r>
    <x v="19"/>
    <s v="TX-32HSR400"/>
    <x v="22"/>
    <x v="2"/>
    <x v="1"/>
    <s v="HD Ready"/>
    <n v="16"/>
    <n v="6102.5"/>
    <n v="97640"/>
  </r>
  <r>
    <x v="19"/>
    <s v="43A7300F"/>
    <x v="5"/>
    <x v="2"/>
    <x v="0"/>
    <s v="Ultra HD/4k (3840x2160p)"/>
    <n v="16"/>
    <n v="9499.7875000000004"/>
    <n v="151996.6"/>
  </r>
  <r>
    <x v="19"/>
    <s v="QE32LS03T"/>
    <x v="1"/>
    <x v="2"/>
    <x v="1"/>
    <s v="Full HD"/>
    <n v="16"/>
    <n v="14223.8"/>
    <n v="227580.79999999999"/>
  </r>
  <r>
    <x v="19"/>
    <s v="UE55RU7300"/>
    <x v="1"/>
    <x v="2"/>
    <x v="2"/>
    <s v="Ultra HD/4k (3840x2160p)"/>
    <n v="16"/>
    <n v="15399"/>
    <n v="246384"/>
  </r>
  <r>
    <x v="19"/>
    <s v="39AS1HDT"/>
    <x v="19"/>
    <x v="2"/>
    <x v="20"/>
    <s v="HD Ready"/>
    <n v="16"/>
    <n v="4216.0625"/>
    <n v="67457"/>
  </r>
  <r>
    <x v="19"/>
    <s v="32PHS4503"/>
    <x v="23"/>
    <x v="2"/>
    <x v="1"/>
    <s v="HD Ready"/>
    <n v="16"/>
    <n v="4590.9775"/>
    <n v="73455.64"/>
  </r>
  <r>
    <x v="19"/>
    <s v="40WG965"/>
    <x v="12"/>
    <x v="2"/>
    <x v="4"/>
    <s v="Full HD"/>
    <n v="15"/>
    <n v="7216.1133333300004"/>
    <n v="108241.7"/>
  </r>
  <r>
    <x v="19"/>
    <s v="GTHD32T2"/>
    <x v="33"/>
    <x v="2"/>
    <x v="1"/>
    <s v="HD Ready"/>
    <n v="15"/>
    <n v="2978.6680000000001"/>
    <n v="44680.02"/>
  </r>
  <r>
    <x v="19"/>
    <s v="OLED65CX6LA"/>
    <x v="4"/>
    <x v="2"/>
    <x v="14"/>
    <s v="Ultra HD/4k (3840x2160p)"/>
    <n v="15"/>
    <n v="77791.237333330006"/>
    <n v="1166868.56"/>
  </r>
  <r>
    <x v="19"/>
    <s v="OLED55B9SLA"/>
    <x v="4"/>
    <x v="2"/>
    <x v="2"/>
    <s v="Ultra HD/4k (3840x2160p)"/>
    <n v="15"/>
    <n v="44430.785333330001"/>
    <n v="666461.78"/>
  </r>
  <r>
    <x v="19"/>
    <s v="UA32HD19T2"/>
    <x v="18"/>
    <x v="2"/>
    <x v="1"/>
    <s v="HD Ready"/>
    <n v="15"/>
    <n v="2996.7333333299998"/>
    <n v="44951"/>
  </r>
  <r>
    <x v="19"/>
    <s v="UE65TU7100"/>
    <x v="1"/>
    <x v="2"/>
    <x v="14"/>
    <s v="Ultra HD/4k (3840x2160p)"/>
    <n v="15"/>
    <n v="27742.26"/>
    <n v="416133.9"/>
  </r>
  <r>
    <x v="19"/>
    <s v="L43FHD23B"/>
    <x v="16"/>
    <x v="2"/>
    <x v="0"/>
    <s v="Full HD"/>
    <n v="15"/>
    <n v="5998.9413333299999"/>
    <n v="89984.12"/>
  </r>
  <r>
    <x v="19"/>
    <s v="GTV24T2"/>
    <x v="33"/>
    <x v="2"/>
    <x v="6"/>
    <s v="HD Ready"/>
    <n v="15"/>
    <n v="2294.2893333299999"/>
    <n v="34414.339999999997"/>
  </r>
  <r>
    <x v="19"/>
    <s v="32WG965"/>
    <x v="12"/>
    <x v="2"/>
    <x v="1"/>
    <s v="HD Ready"/>
    <n v="14"/>
    <n v="4991.8571428599998"/>
    <n v="69886"/>
  </r>
  <r>
    <x v="19"/>
    <s v="A40HD300T2"/>
    <x v="11"/>
    <x v="2"/>
    <x v="4"/>
    <s v="Full HD"/>
    <n v="14"/>
    <n v="4273.66"/>
    <n v="59831.24"/>
  </r>
  <r>
    <x v="19"/>
    <s v="40A5600F"/>
    <x v="5"/>
    <x v="2"/>
    <x v="4"/>
    <s v="Full HD"/>
    <n v="14"/>
    <n v="6939.5914285700001"/>
    <n v="97154.28"/>
  </r>
  <r>
    <x v="19"/>
    <s v="49UN73906LE"/>
    <x v="4"/>
    <x v="2"/>
    <x v="8"/>
    <s v="Ultra HD/4k (3840x2160p)"/>
    <n v="14"/>
    <n v="15558.39857143"/>
    <n v="217817.58"/>
  </r>
  <r>
    <x v="19"/>
    <s v="MTV-4350UST2"/>
    <x v="6"/>
    <x v="2"/>
    <x v="0"/>
    <s v="Ultra HD/4k (3840x2160p)"/>
    <n v="14"/>
    <n v="6518.2971428600003"/>
    <n v="91256.16"/>
  </r>
  <r>
    <x v="19"/>
    <s v="40AS3FHDTA1"/>
    <x v="19"/>
    <x v="2"/>
    <x v="4"/>
    <s v="Full HD"/>
    <n v="14"/>
    <n v="5476.3571428599998"/>
    <n v="76669"/>
  </r>
  <r>
    <x v="19"/>
    <s v="L43FHD20B"/>
    <x v="16"/>
    <x v="2"/>
    <x v="0"/>
    <s v="Full HD"/>
    <n v="14"/>
    <n v="7498.9971428600002"/>
    <n v="104985.96"/>
  </r>
  <r>
    <x v="19"/>
    <s v="40F510KD"/>
    <x v="3"/>
    <x v="2"/>
    <x v="4"/>
    <s v="Full HD"/>
    <n v="13"/>
    <n v="5559.78307692"/>
    <n v="72277.179999999993"/>
  </r>
  <r>
    <x v="19"/>
    <s v="TX-43HSR400"/>
    <x v="22"/>
    <x v="2"/>
    <x v="0"/>
    <s v="Full HD"/>
    <n v="13"/>
    <n v="8268.2307692300001"/>
    <n v="107487"/>
  </r>
  <r>
    <x v="19"/>
    <s v="UA39HD19T2S"/>
    <x v="18"/>
    <x v="2"/>
    <x v="20"/>
    <s v="HD Ready"/>
    <n v="13"/>
    <n v="4935.9230769200003"/>
    <n v="64167"/>
  </r>
  <r>
    <x v="19"/>
    <s v="65NANO866NA"/>
    <x v="4"/>
    <x v="2"/>
    <x v="14"/>
    <s v="Ultra HD/4k (3840x2160p)"/>
    <n v="13"/>
    <n v="41323.65"/>
    <n v="537207.44999999995"/>
  </r>
  <r>
    <x v="19"/>
    <s v="UE70TU7100"/>
    <x v="1"/>
    <x v="2"/>
    <x v="16"/>
    <s v="Ultra HD/4k (3840x2160p)"/>
    <n v="13"/>
    <n v="32998.981538460001"/>
    <n v="428986.76"/>
  </r>
  <r>
    <x v="19"/>
    <s v="55Q20"/>
    <x v="10"/>
    <x v="2"/>
    <x v="2"/>
    <s v="Ultra HD/4k (3840x2160p)"/>
    <n v="13"/>
    <n v="16055.472307690001"/>
    <n v="208721.14"/>
  </r>
  <r>
    <x v="19"/>
    <s v="24WB865"/>
    <x v="12"/>
    <x v="2"/>
    <x v="31"/>
    <s v="HD Ready"/>
    <n v="13"/>
    <n v="2675.2307692300001"/>
    <n v="34778"/>
  </r>
  <r>
    <x v="19"/>
    <s v="32AS1HDT"/>
    <x v="19"/>
    <x v="2"/>
    <x v="1"/>
    <s v="HD Ready"/>
    <n v="13"/>
    <n v="2996.6923076899998"/>
    <n v="38957"/>
  </r>
  <r>
    <x v="19"/>
    <s v="50PUS8545"/>
    <x v="23"/>
    <x v="2"/>
    <x v="3"/>
    <s v="Ultra HD/4k (3840x2160p)"/>
    <n v="12"/>
    <n v="21980.66666667"/>
    <n v="263768"/>
  </r>
  <r>
    <x v="19"/>
    <s v="QE65Q80T"/>
    <x v="1"/>
    <x v="2"/>
    <x v="14"/>
    <s v="Ultra HD/4k (3840x2160p)"/>
    <n v="12"/>
    <n v="59257.2575"/>
    <n v="711087.09"/>
  </r>
  <r>
    <x v="19"/>
    <s v="MTV-4350FST2"/>
    <x v="6"/>
    <x v="2"/>
    <x v="0"/>
    <s v="Full HD"/>
    <n v="12"/>
    <n v="6161.1"/>
    <n v="73933.2"/>
  </r>
  <r>
    <x v="19"/>
    <s v="LD-2429"/>
    <x v="26"/>
    <x v="2"/>
    <x v="6"/>
    <s v="HD Ready"/>
    <n v="12"/>
    <n v="3015.6666666699998"/>
    <n v="36188"/>
  </r>
  <r>
    <x v="19"/>
    <s v="65U700GU"/>
    <x v="3"/>
    <x v="2"/>
    <x v="14"/>
    <s v="Ultra HD/4k (3840x2160p)"/>
    <n v="12"/>
    <n v="17822.901666670001"/>
    <n v="213874.82"/>
  </r>
  <r>
    <x v="19"/>
    <s v="KDL-43WF665"/>
    <x v="21"/>
    <x v="2"/>
    <x v="0"/>
    <s v="Full HD"/>
    <n v="12"/>
    <n v="11999"/>
    <n v="143988"/>
  </r>
  <r>
    <x v="19"/>
    <s v="43EP640"/>
    <x v="31"/>
    <x v="2"/>
    <x v="0"/>
    <s v="Ultra HD/4k (3840x2160p)"/>
    <n v="12"/>
    <n v="8322.9166666700003"/>
    <n v="99875"/>
  </r>
  <r>
    <x v="19"/>
    <s v="L24HD21B"/>
    <x v="16"/>
    <x v="2"/>
    <x v="6"/>
    <s v="HD Ready"/>
    <n v="12"/>
    <n v="2502.0700000000002"/>
    <n v="30024.84"/>
  </r>
  <r>
    <x v="19"/>
    <s v="UE43N5000"/>
    <x v="1"/>
    <x v="2"/>
    <x v="0"/>
    <s v="Full HD"/>
    <n v="12"/>
    <n v="8098.9166666700003"/>
    <n v="97187"/>
  </r>
  <r>
    <x v="19"/>
    <s v="MTV-3231LTA2"/>
    <x v="6"/>
    <x v="2"/>
    <x v="1"/>
    <s v="HD Ready"/>
    <n v="11"/>
    <n v="3608.09090909"/>
    <n v="39689"/>
  </r>
  <r>
    <x v="19"/>
    <s v="43FE265"/>
    <x v="12"/>
    <x v="2"/>
    <x v="0"/>
    <s v="Full HD"/>
    <n v="11"/>
    <n v="7408.1818181799999"/>
    <n v="81490"/>
  </r>
  <r>
    <x v="19"/>
    <s v="43F8000T"/>
    <x v="28"/>
    <x v="2"/>
    <x v="0"/>
    <s v="Full HD"/>
    <n v="11"/>
    <n v="4880.8127272700003"/>
    <n v="53688.94"/>
  </r>
  <r>
    <x v="19"/>
    <s v="50UN74006LB"/>
    <x v="4"/>
    <x v="2"/>
    <x v="3"/>
    <s v="Ultra HD/4k (3840x2160p)"/>
    <n v="11"/>
    <n v="15817.427272729999"/>
    <n v="173991.7"/>
  </r>
  <r>
    <x v="19"/>
    <s v="70UN71006LA"/>
    <x v="4"/>
    <x v="2"/>
    <x v="16"/>
    <s v="Ultra HD/4k (3840x2160p)"/>
    <n v="11"/>
    <n v="32469.909090910001"/>
    <n v="357169"/>
  </r>
  <r>
    <x v="19"/>
    <s v="55UM7050PLC"/>
    <x v="4"/>
    <x v="2"/>
    <x v="2"/>
    <s v="Ultra HD/4k (3840x2160p)"/>
    <n v="11"/>
    <n v="14998.898181820001"/>
    <n v="164987.88"/>
  </r>
  <r>
    <x v="19"/>
    <s v="QE55Q95T"/>
    <x v="1"/>
    <x v="2"/>
    <x v="2"/>
    <s v="Ultra HD/4k (3840x2160p)"/>
    <n v="11"/>
    <n v="54321.063636359999"/>
    <n v="597531.69999999995"/>
  </r>
  <r>
    <x v="19"/>
    <s v="QE65Q95T"/>
    <x v="1"/>
    <x v="2"/>
    <x v="14"/>
    <s v="Ultra HD/4k (3840x2160p)"/>
    <n v="11"/>
    <n v="73839.872727270005"/>
    <n v="812238.6"/>
  </r>
  <r>
    <x v="19"/>
    <s v="50Q20"/>
    <x v="10"/>
    <x v="2"/>
    <x v="3"/>
    <s v="Ultra HD/4k (3840x2160p)"/>
    <n v="11"/>
    <n v="14273.89545455"/>
    <n v="157012.85"/>
  </r>
  <r>
    <x v="19"/>
    <s v="32WE966"/>
    <x v="12"/>
    <x v="2"/>
    <x v="5"/>
    <s v="HD Ready"/>
    <n v="11"/>
    <n v="3962.6363636400001"/>
    <n v="43589"/>
  </r>
  <r>
    <x v="19"/>
    <s v="TX-49GXR600"/>
    <x v="22"/>
    <x v="2"/>
    <x v="8"/>
    <s v="Ultra HD/4k (3840x2160p)"/>
    <n v="11"/>
    <n v="11060.818181819999"/>
    <n v="121669"/>
  </r>
  <r>
    <x v="19"/>
    <s v="43U800"/>
    <x v="3"/>
    <x v="2"/>
    <x v="0"/>
    <s v="Ultra HD/4k (3840x2160p)"/>
    <n v="11"/>
    <n v="9852.1181818200002"/>
    <n v="108373.3"/>
  </r>
  <r>
    <x v="19"/>
    <s v="40BF500S"/>
    <x v="9"/>
    <x v="2"/>
    <x v="4"/>
    <s v="Full HD"/>
    <n v="11"/>
    <n v="4535.7272727299996"/>
    <n v="49893"/>
  </r>
  <r>
    <x v="19"/>
    <s v="40DF5502"/>
    <x v="8"/>
    <x v="2"/>
    <x v="4"/>
    <s v="Full HD"/>
    <n v="11"/>
    <n v="5141.68545455"/>
    <n v="56558.54"/>
  </r>
  <r>
    <x v="19"/>
    <s v="UE43RU7410"/>
    <x v="1"/>
    <x v="2"/>
    <x v="0"/>
    <s v="Ultra HD/4k (3840x2160p)"/>
    <n v="11"/>
    <n v="13899"/>
    <n v="152889"/>
  </r>
  <r>
    <x v="19"/>
    <s v="TX-32FR250"/>
    <x v="22"/>
    <x v="2"/>
    <x v="1"/>
    <s v="HD Ready"/>
    <n v="11"/>
    <n v="3971.7272727300001"/>
    <n v="43689"/>
  </r>
  <r>
    <x v="19"/>
    <s v="UE43NU7090"/>
    <x v="1"/>
    <x v="2"/>
    <x v="0"/>
    <s v="Ultra HD/4k (3840x2160p)"/>
    <n v="11"/>
    <n v="9789.7272727300005"/>
    <n v="107687"/>
  </r>
  <r>
    <x v="19"/>
    <s v="MTV-2430LT2"/>
    <x v="6"/>
    <x v="2"/>
    <x v="6"/>
    <s v="HD Ready"/>
    <n v="11"/>
    <n v="2166.3000000000002"/>
    <n v="23829.3"/>
  </r>
  <r>
    <x v="19"/>
    <s v="32PFS6402"/>
    <x v="23"/>
    <x v="2"/>
    <x v="1"/>
    <s v="Full HD"/>
    <n v="11"/>
    <n v="7871.6809090899997"/>
    <n v="86588.49"/>
  </r>
  <r>
    <x v="19"/>
    <s v="KDL-32WD756"/>
    <x v="21"/>
    <x v="2"/>
    <x v="1"/>
    <s v="Full HD"/>
    <n v="11"/>
    <n v="10889.09090909"/>
    <n v="119780"/>
  </r>
  <r>
    <x v="19"/>
    <s v="GT9HD32"/>
    <x v="33"/>
    <x v="2"/>
    <x v="1"/>
    <s v="HD Ready"/>
    <n v="10"/>
    <n v="3954.2"/>
    <n v="39542"/>
  </r>
  <r>
    <x v="19"/>
    <s v="55BL2E"/>
    <x v="25"/>
    <x v="2"/>
    <x v="2"/>
    <s v="Ultra HD/4k (3840x2160p)"/>
    <n v="10"/>
    <n v="9749"/>
    <n v="97490"/>
  </r>
  <r>
    <x v="19"/>
    <s v="LT-55MU508"/>
    <x v="13"/>
    <x v="2"/>
    <x v="2"/>
    <s v="Ultra HD/4k (3840x2160p)"/>
    <n v="10"/>
    <n v="10997"/>
    <n v="109970"/>
  </r>
  <r>
    <x v="19"/>
    <s v="QE55LS03T"/>
    <x v="1"/>
    <x v="2"/>
    <x v="2"/>
    <s v="Ultra HD/4k (3840x2160p)"/>
    <n v="10"/>
    <n v="36112.754999999997"/>
    <n v="361127.55"/>
  </r>
  <r>
    <x v="19"/>
    <s v="QE75Q80T"/>
    <x v="1"/>
    <x v="2"/>
    <x v="17"/>
    <s v="Ultra HD/4k (3840x2160p)"/>
    <n v="10"/>
    <n v="79919.085999999996"/>
    <n v="799190.86"/>
  </r>
  <r>
    <x v="19"/>
    <s v="MTV-5050UST2"/>
    <x v="6"/>
    <x v="2"/>
    <x v="3"/>
    <s v="Ultra HD/4k (3840x2160p)"/>
    <n v="10"/>
    <n v="7499"/>
    <n v="74990"/>
  </r>
  <r>
    <x v="19"/>
    <s v="55UHDT2S2SM8-S"/>
    <x v="15"/>
    <x v="2"/>
    <x v="2"/>
    <s v="Ultra HD/4k (3840x2160p)"/>
    <n v="10"/>
    <n v="9299"/>
    <n v="92990"/>
  </r>
  <r>
    <x v="19"/>
    <s v="UA22LED1T2S"/>
    <x v="18"/>
    <x v="2"/>
    <x v="11"/>
    <s v="Full HD"/>
    <n v="10"/>
    <n v="3243.0030000000002"/>
    <n v="32430.03"/>
  </r>
  <r>
    <x v="19"/>
    <s v="A43FHD200T2"/>
    <x v="11"/>
    <x v="2"/>
    <x v="0"/>
    <s v="Full HD"/>
    <n v="10"/>
    <n v="4669.09"/>
    <n v="46690.9"/>
  </r>
  <r>
    <x v="19"/>
    <s v="32SH2"/>
    <x v="24"/>
    <x v="2"/>
    <x v="1"/>
    <s v="HD Ready"/>
    <n v="10"/>
    <n v="3509.1"/>
    <n v="35091"/>
  </r>
  <r>
    <x v="19"/>
    <s v="A24HD200T2"/>
    <x v="11"/>
    <x v="2"/>
    <x v="6"/>
    <s v="HD Ready"/>
    <n v="10"/>
    <n v="2958.76"/>
    <n v="29587.599999999999"/>
  </r>
  <r>
    <x v="19"/>
    <s v="LED-43D5000 SMART + T2"/>
    <x v="2"/>
    <x v="2"/>
    <x v="0"/>
    <s v="Full HD"/>
    <n v="10"/>
    <n v="5846.06"/>
    <n v="58460.6"/>
  </r>
  <r>
    <x v="19"/>
    <s v="32HE5606"/>
    <x v="27"/>
    <x v="2"/>
    <x v="1"/>
    <s v="HD Ready"/>
    <n v="10"/>
    <n v="4981.5"/>
    <n v="49815"/>
  </r>
  <r>
    <x v="19"/>
    <s v="24PFS5525"/>
    <x v="23"/>
    <x v="2"/>
    <x v="6"/>
    <s v="Full HD"/>
    <n v="9"/>
    <n v="4579.4444444399996"/>
    <n v="41215"/>
  </r>
  <r>
    <x v="19"/>
    <s v="43PUS8545"/>
    <x v="23"/>
    <x v="2"/>
    <x v="0"/>
    <s v="Ultra HD/4k (3840x2160p)"/>
    <n v="9"/>
    <n v="19548.158888890001"/>
    <n v="175933.43"/>
  </r>
  <r>
    <x v="19"/>
    <s v="S65UHD20B"/>
    <x v="16"/>
    <x v="2"/>
    <x v="14"/>
    <s v="Ultra HD/4k (3840x2160p)"/>
    <n v="9"/>
    <n v="15882.66666667"/>
    <n v="142944"/>
  </r>
  <r>
    <x v="19"/>
    <s v="UA32HD19T2S"/>
    <x v="18"/>
    <x v="2"/>
    <x v="1"/>
    <s v="HD Ready"/>
    <n v="9"/>
    <n v="4005.4444444400001"/>
    <n v="36049"/>
  </r>
  <r>
    <x v="19"/>
    <s v="QE50LS03T"/>
    <x v="1"/>
    <x v="2"/>
    <x v="3"/>
    <s v="Ultra HD/4k (3840x2160p)"/>
    <n v="9"/>
    <n v="29321.66666667"/>
    <n v="263895"/>
  </r>
  <r>
    <x v="19"/>
    <s v="UE75TU7100"/>
    <x v="1"/>
    <x v="2"/>
    <x v="17"/>
    <s v="Ultra HD/4k (3840x2160p)"/>
    <n v="9"/>
    <n v="40225.406666670002"/>
    <n v="362028.66"/>
  </r>
  <r>
    <x v="19"/>
    <s v="UA32LEZ1T2"/>
    <x v="18"/>
    <x v="2"/>
    <x v="1"/>
    <s v="HD Ready"/>
    <n v="9"/>
    <n v="3799"/>
    <n v="34191"/>
  </r>
  <r>
    <x v="19"/>
    <s v="43B6600PA"/>
    <x v="5"/>
    <x v="2"/>
    <x v="0"/>
    <s v="Full HD"/>
    <n v="9"/>
    <n v="7461.6"/>
    <n v="67154.399999999994"/>
  </r>
  <r>
    <x v="19"/>
    <s v="50PUS6504"/>
    <x v="23"/>
    <x v="2"/>
    <x v="3"/>
    <s v="Ultra HD/4k (3840x2160p)"/>
    <n v="9"/>
    <n v="10122.11111111"/>
    <n v="91099"/>
  </r>
  <r>
    <x v="19"/>
    <s v="KDL-43WF804"/>
    <x v="21"/>
    <x v="2"/>
    <x v="0"/>
    <s v="Full HD"/>
    <n v="9"/>
    <n v="11967.33333333"/>
    <n v="107706"/>
  </r>
  <r>
    <x v="19"/>
    <s v="65A7400F"/>
    <x v="5"/>
    <x v="2"/>
    <x v="14"/>
    <s v="Ultra HD/4k (3840x2160p)"/>
    <n v="8"/>
    <n v="22856.15"/>
    <n v="182849.2"/>
  </r>
  <r>
    <x v="19"/>
    <s v="GT71HD24"/>
    <x v="33"/>
    <x v="2"/>
    <x v="6"/>
    <s v="HD Ready"/>
    <n v="8"/>
    <n v="2835.75"/>
    <n v="22686"/>
  </r>
  <r>
    <x v="19"/>
    <s v="A32HD300T2S"/>
    <x v="11"/>
    <x v="2"/>
    <x v="1"/>
    <s v="HD Ready"/>
    <n v="8"/>
    <n v="3568.875"/>
    <n v="28551"/>
  </r>
  <r>
    <x v="19"/>
    <s v="32HQ92T2"/>
    <x v="30"/>
    <x v="2"/>
    <x v="1"/>
    <s v="HD Ready"/>
    <n v="8"/>
    <n v="2644.125"/>
    <n v="21153"/>
  </r>
  <r>
    <x v="19"/>
    <s v="QE75Q77T"/>
    <x v="1"/>
    <x v="2"/>
    <x v="17"/>
    <s v="Ultra HD/4k (3840x2160p)"/>
    <n v="8"/>
    <n v="67779.8"/>
    <n v="542238.4"/>
  </r>
  <r>
    <x v="19"/>
    <s v="QE65LS03T"/>
    <x v="1"/>
    <x v="2"/>
    <x v="14"/>
    <s v="Ultra HD/4k (3840x2160p)"/>
    <n v="8"/>
    <n v="58943.511250000003"/>
    <n v="471548.09"/>
  </r>
  <r>
    <x v="19"/>
    <s v="QE43LS03T"/>
    <x v="1"/>
    <x v="2"/>
    <x v="0"/>
    <s v="Ultra HD/4k (3840x2160p)"/>
    <n v="8"/>
    <n v="25571.517500000002"/>
    <n v="204572.14"/>
  </r>
  <r>
    <x v="19"/>
    <s v="50AS1UHDTA1.5"/>
    <x v="19"/>
    <x v="2"/>
    <x v="8"/>
    <s v="Ultra HD/4k (3840x2160p)"/>
    <n v="8"/>
    <n v="8249"/>
    <n v="65992"/>
  </r>
  <r>
    <x v="19"/>
    <s v="65U800"/>
    <x v="3"/>
    <x v="2"/>
    <x v="14"/>
    <s v="Ultra HD/4k (3840x2160p)"/>
    <n v="8"/>
    <n v="21145.112499999999"/>
    <n v="169160.9"/>
  </r>
  <r>
    <x v="19"/>
    <s v="40F700"/>
    <x v="3"/>
    <x v="2"/>
    <x v="4"/>
    <s v="Full HD"/>
    <n v="8"/>
    <n v="6353.625"/>
    <n v="50829"/>
  </r>
  <r>
    <x v="19"/>
    <s v="TV43-US2G"/>
    <x v="17"/>
    <x v="2"/>
    <x v="0"/>
    <s v="Ultra HD/4k (3840x2160p)"/>
    <n v="8"/>
    <n v="10809.7"/>
    <n v="86477.6"/>
  </r>
  <r>
    <x v="19"/>
    <s v="TX-40GXR700"/>
    <x v="22"/>
    <x v="2"/>
    <x v="4"/>
    <s v="Ultra HD/4k (3840x2160p)"/>
    <n v="8"/>
    <n v="7999"/>
    <n v="63992"/>
  </r>
  <r>
    <x v="19"/>
    <s v="75PUS7354"/>
    <x v="23"/>
    <x v="2"/>
    <x v="17"/>
    <s v="Ultra HD/4k (3840x2160p)"/>
    <n v="8"/>
    <n v="35748.75"/>
    <n v="285990"/>
  </r>
  <r>
    <x v="19"/>
    <s v="QE65Q77R"/>
    <x v="1"/>
    <x v="2"/>
    <x v="14"/>
    <s v="Ultra HD/4k (3840x2160p)"/>
    <n v="8"/>
    <n v="46999"/>
    <n v="375992"/>
  </r>
  <r>
    <x v="19"/>
    <s v="22DF4530"/>
    <x v="9"/>
    <x v="2"/>
    <x v="12"/>
    <s v="Full HD"/>
    <n v="8"/>
    <n v="1731.5"/>
    <n v="13852"/>
  </r>
  <r>
    <x v="19"/>
    <s v="KDL-32RE303"/>
    <x v="21"/>
    <x v="2"/>
    <x v="1"/>
    <s v="HD Ready"/>
    <n v="8"/>
    <n v="5694.375"/>
    <n v="45555"/>
  </r>
  <r>
    <x v="19"/>
    <s v="KDL-40WD653"/>
    <x v="21"/>
    <x v="2"/>
    <x v="4"/>
    <s v="Full HD"/>
    <n v="8"/>
    <n v="9524"/>
    <n v="76192"/>
  </r>
  <r>
    <x v="19"/>
    <s v="MTV-3220HST2"/>
    <x v="6"/>
    <x v="2"/>
    <x v="1"/>
    <s v="HD Ready"/>
    <n v="7"/>
    <n v="3771.0714285700001"/>
    <n v="26397.5"/>
  </r>
  <r>
    <x v="19"/>
    <s v="55A7300F"/>
    <x v="5"/>
    <x v="2"/>
    <x v="2"/>
    <s v="Ultra HD/4k (3840x2160p)"/>
    <n v="7"/>
    <n v="12124.128571429999"/>
    <n v="84868.9"/>
  </r>
  <r>
    <x v="19"/>
    <s v="MTV-3245HST2"/>
    <x v="6"/>
    <x v="2"/>
    <x v="1"/>
    <s v="HD Ready"/>
    <n v="7"/>
    <n v="3599"/>
    <n v="25193"/>
  </r>
  <r>
    <x v="19"/>
    <s v="55NANO916NA"/>
    <x v="4"/>
    <x v="2"/>
    <x v="2"/>
    <s v="Ultra HD/4k (3840x2160p)"/>
    <n v="7"/>
    <n v="34107.82857143"/>
    <n v="238754.8"/>
  </r>
  <r>
    <x v="19"/>
    <s v="UA24LEZ1T2S"/>
    <x v="18"/>
    <x v="2"/>
    <x v="6"/>
    <s v="HD Ready"/>
    <n v="7"/>
    <n v="3422.2971428599999"/>
    <n v="23956.080000000002"/>
  </r>
  <r>
    <x v="19"/>
    <s v="55U800"/>
    <x v="3"/>
    <x v="2"/>
    <x v="2"/>
    <s v="Ultra HD/4k (3840x2160p)"/>
    <n v="7"/>
    <n v="14983.28"/>
    <n v="104882.96"/>
  </r>
  <r>
    <x v="19"/>
    <s v="S55UHD20B"/>
    <x v="16"/>
    <x v="2"/>
    <x v="2"/>
    <s v="Ultra HD/4k (3840x2160p)"/>
    <n v="7"/>
    <n v="10492.642857139999"/>
    <n v="73448.5"/>
  </r>
  <r>
    <x v="19"/>
    <s v="KD-55XG7096"/>
    <x v="21"/>
    <x v="2"/>
    <x v="2"/>
    <s v="Ultra HD/4k (3840x2160p)"/>
    <n v="7"/>
    <n v="18141.857142860001"/>
    <n v="126993"/>
  </r>
  <r>
    <x v="19"/>
    <s v="55B7200UW"/>
    <x v="5"/>
    <x v="2"/>
    <x v="2"/>
    <s v="Ultra HD/4k (3840x2160p)"/>
    <n v="7"/>
    <n v="13890.82857143"/>
    <n v="97235.8"/>
  </r>
  <r>
    <x v="19"/>
    <s v="55EP640"/>
    <x v="31"/>
    <x v="2"/>
    <x v="2"/>
    <s v="Ultra HD/4k (3840x2160p)"/>
    <n v="7"/>
    <n v="10796.142857139999"/>
    <n v="75573"/>
  </r>
  <r>
    <x v="19"/>
    <s v="70PUS7304"/>
    <x v="23"/>
    <x v="2"/>
    <x v="16"/>
    <s v="Ultra HD/4k (3840x2160p)"/>
    <n v="7"/>
    <n v="29570.428571429999"/>
    <n v="206993"/>
  </r>
  <r>
    <x v="19"/>
    <s v="H43B7500"/>
    <x v="5"/>
    <x v="2"/>
    <x v="0"/>
    <s v="Ultra HD/4k (3840x2160p)"/>
    <n v="7"/>
    <n v="8494.1942857100003"/>
    <n v="59459.360000000001"/>
  </r>
  <r>
    <x v="19"/>
    <s v="KD-43XG7096"/>
    <x v="21"/>
    <x v="2"/>
    <x v="0"/>
    <s v="Ultra HD/4k (3840x2160p)"/>
    <n v="7"/>
    <n v="13999"/>
    <n v="97993"/>
  </r>
  <r>
    <x v="19"/>
    <s v="70UM7100PLA"/>
    <x v="4"/>
    <x v="2"/>
    <x v="16"/>
    <s v="Ultra HD/4k (3840x2160p)"/>
    <n v="7"/>
    <n v="28499.117142859999"/>
    <n v="199493.82"/>
  </r>
  <r>
    <x v="19"/>
    <s v="QE55Q67R"/>
    <x v="1"/>
    <x v="2"/>
    <x v="2"/>
    <s v="Ultra HD/4k (3840x2160p)"/>
    <n v="7"/>
    <n v="24416.142857139999"/>
    <n v="170913"/>
  </r>
  <r>
    <x v="19"/>
    <s v="MTV-3223LT2"/>
    <x v="6"/>
    <x v="2"/>
    <x v="1"/>
    <s v="HD Ready"/>
    <n v="6"/>
    <n v="2724.1466666699998"/>
    <n v="16344.88"/>
  </r>
  <r>
    <x v="19"/>
    <s v="RT9FHD40"/>
    <x v="44"/>
    <x v="2"/>
    <x v="15"/>
    <s v="Full HD"/>
    <n v="6"/>
    <n v="6049"/>
    <n v="36294"/>
  </r>
  <r>
    <x v="19"/>
    <s v="A32HD400"/>
    <x v="11"/>
    <x v="2"/>
    <x v="1"/>
    <s v="HD Ready"/>
    <n v="6"/>
    <n v="2733.5583333300001"/>
    <n v="16401.349999999999"/>
  </r>
  <r>
    <x v="19"/>
    <s v="QE85Q70T"/>
    <x v="1"/>
    <x v="2"/>
    <x v="22"/>
    <s v="Ultra HD/4k (3840x2160p)"/>
    <n v="6"/>
    <n v="98332.166666670004"/>
    <n v="589993"/>
  </r>
  <r>
    <x v="19"/>
    <s v="40VF55"/>
    <x v="20"/>
    <x v="2"/>
    <x v="4"/>
    <s v="Full HD"/>
    <n v="6"/>
    <n v="5049"/>
    <n v="30294"/>
  </r>
  <r>
    <x v="19"/>
    <s v="IX 40"/>
    <x v="39"/>
    <x v="2"/>
    <x v="4"/>
    <s v="Full HD"/>
    <n v="6"/>
    <n v="5796"/>
    <n v="34776"/>
  </r>
  <r>
    <x v="19"/>
    <s v="LD-2419"/>
    <x v="26"/>
    <x v="2"/>
    <x v="6"/>
    <s v="HD Ready"/>
    <n v="6"/>
    <n v="2399"/>
    <n v="14394"/>
  </r>
  <r>
    <x v="19"/>
    <s v="UA40DM2500T2"/>
    <x v="18"/>
    <x v="2"/>
    <x v="4"/>
    <s v="Full HD"/>
    <n v="6"/>
    <n v="4778.1483333300002"/>
    <n v="28668.89"/>
  </r>
  <r>
    <x v="19"/>
    <s v="40BF400"/>
    <x v="9"/>
    <x v="2"/>
    <x v="4"/>
    <s v="Full HD"/>
    <n v="6"/>
    <n v="3892.3333333300002"/>
    <n v="23354"/>
  </r>
  <r>
    <x v="19"/>
    <s v="LED-32D5000 SMART + T2"/>
    <x v="2"/>
    <x v="2"/>
    <x v="1"/>
    <s v="HD Ready"/>
    <n v="6"/>
    <n v="3363.6166666700001"/>
    <n v="20181.7"/>
  </r>
  <r>
    <x v="19"/>
    <s v="49Q36 AI"/>
    <x v="10"/>
    <x v="2"/>
    <x v="8"/>
    <s v="Ultra HD/4k (3840x2160p)"/>
    <n v="6"/>
    <n v="14064.465"/>
    <n v="84386.79"/>
  </r>
  <r>
    <x v="19"/>
    <s v="49UM7100PLB"/>
    <x v="4"/>
    <x v="2"/>
    <x v="8"/>
    <s v="Ultra HD/4k (3840x2160p)"/>
    <n v="6"/>
    <n v="12784"/>
    <n v="76704"/>
  </r>
  <r>
    <x v="19"/>
    <s v="2T-C32BD1X"/>
    <x v="25"/>
    <x v="2"/>
    <x v="1"/>
    <s v="HD Ready"/>
    <n v="6"/>
    <n v="3895.8333333300002"/>
    <n v="23375"/>
  </r>
  <r>
    <x v="19"/>
    <s v="43PUS7304"/>
    <x v="23"/>
    <x v="2"/>
    <x v="0"/>
    <s v="Ultra HD/4k (3840x2160p)"/>
    <n v="6"/>
    <n v="13986.66666667"/>
    <n v="83920"/>
  </r>
  <r>
    <x v="19"/>
    <s v="43AS1FHDTA1"/>
    <x v="19"/>
    <x v="2"/>
    <x v="0"/>
    <s v="Full HD"/>
    <n v="6"/>
    <n v="6940"/>
    <n v="41640"/>
  </r>
  <r>
    <x v="19"/>
    <s v="MTV-2431LT2"/>
    <x v="6"/>
    <x v="2"/>
    <x v="6"/>
    <s v="HD Ready"/>
    <n v="5"/>
    <n v="2000.308"/>
    <n v="10001.540000000001"/>
  </r>
  <r>
    <x v="19"/>
    <s v="43DUS6000"/>
    <x v="8"/>
    <x v="2"/>
    <x v="0"/>
    <s v="Full HD"/>
    <n v="5"/>
    <n v="7865.2"/>
    <n v="39326"/>
  </r>
  <r>
    <x v="19"/>
    <s v="55C715"/>
    <x v="31"/>
    <x v="2"/>
    <x v="2"/>
    <s v="Ultra HD/4k (3840x2160p)"/>
    <n v="5"/>
    <n v="17459"/>
    <n v="87295"/>
  </r>
  <r>
    <x v="19"/>
    <s v="58PUS8545"/>
    <x v="23"/>
    <x v="2"/>
    <x v="13"/>
    <s v="Ultra HD/4k (3840x2160p)"/>
    <n v="5"/>
    <n v="24940.588"/>
    <n v="124702.94"/>
  </r>
  <r>
    <x v="19"/>
    <s v="55U8QF"/>
    <x v="5"/>
    <x v="2"/>
    <x v="10"/>
    <s v="Ultra HD/4k (3840x2160p)"/>
    <n v="5"/>
    <n v="28691.72"/>
    <n v="143458.6"/>
  </r>
  <r>
    <x v="19"/>
    <s v="55U8000ST"/>
    <x v="28"/>
    <x v="2"/>
    <x v="2"/>
    <s v="Ultra HD/4k (3840x2160p)"/>
    <n v="5"/>
    <n v="8829.2000000000007"/>
    <n v="44146"/>
  </r>
  <r>
    <x v="19"/>
    <s v="QE75Q60T"/>
    <x v="1"/>
    <x v="2"/>
    <x v="17"/>
    <s v="Ultra HD/4k (3840x2160p)"/>
    <n v="5"/>
    <n v="59159.175999999999"/>
    <n v="295795.88"/>
  </r>
  <r>
    <x v="19"/>
    <s v="65NANO916NA"/>
    <x v="4"/>
    <x v="2"/>
    <x v="14"/>
    <s v="Ultra HD/4k (3840x2160p)"/>
    <n v="5"/>
    <n v="50879.199999999997"/>
    <n v="254396"/>
  </r>
  <r>
    <x v="19"/>
    <s v="65NANO806NA"/>
    <x v="4"/>
    <x v="2"/>
    <x v="14"/>
    <s v="Ultra HD/4k (3840x2160p)"/>
    <n v="5"/>
    <n v="37175"/>
    <n v="185875"/>
  </r>
  <r>
    <x v="19"/>
    <s v="55SM8050PLC"/>
    <x v="4"/>
    <x v="2"/>
    <x v="2"/>
    <s v="Ultra HD/4k (3840x2160p)"/>
    <n v="5"/>
    <n v="21458.984"/>
    <n v="107294.92"/>
  </r>
  <r>
    <x v="19"/>
    <s v="QE75Q95T"/>
    <x v="1"/>
    <x v="2"/>
    <x v="17"/>
    <s v="Ultra HD/4k (3840x2160p)"/>
    <n v="5"/>
    <n v="104999"/>
    <n v="524995"/>
  </r>
  <r>
    <x v="19"/>
    <s v="32WL1A63"/>
    <x v="7"/>
    <x v="2"/>
    <x v="1"/>
    <s v="HD Ready"/>
    <n v="5"/>
    <n v="4238"/>
    <n v="21190"/>
  </r>
  <r>
    <x v="19"/>
    <s v="L55UHD21B"/>
    <x v="16"/>
    <x v="2"/>
    <x v="2"/>
    <s v="Ultra HD/4k (3840x2160p)"/>
    <n v="5"/>
    <n v="9999"/>
    <n v="49995"/>
  </r>
  <r>
    <x v="19"/>
    <s v="32FR55WU"/>
    <x v="3"/>
    <x v="2"/>
    <x v="1"/>
    <s v="Full HD"/>
    <n v="5"/>
    <n v="5220.0200000000004"/>
    <n v="26100.1"/>
  </r>
  <r>
    <x v="19"/>
    <s v="49SM9000PLA"/>
    <x v="4"/>
    <x v="2"/>
    <x v="8"/>
    <s v="Ultra HD/4k (3840x2160p)"/>
    <n v="5"/>
    <n v="27559"/>
    <n v="137795"/>
  </r>
  <r>
    <x v="19"/>
    <s v="43UM7450PLA"/>
    <x v="4"/>
    <x v="2"/>
    <x v="0"/>
    <s v="Ultra HD/4k (3840x2160p)"/>
    <n v="5"/>
    <n v="12250.2"/>
    <n v="61251"/>
  </r>
  <r>
    <x v="19"/>
    <s v="MTV-3234LTA2"/>
    <x v="6"/>
    <x v="2"/>
    <x v="1"/>
    <s v="HD Ready"/>
    <n v="5"/>
    <n v="3519"/>
    <n v="17595"/>
  </r>
  <r>
    <x v="19"/>
    <s v="KD-49XF9005"/>
    <x v="21"/>
    <x v="2"/>
    <x v="8"/>
    <s v="Ultra HD/4k (3840x2160p)"/>
    <n v="5"/>
    <n v="29699"/>
    <n v="148495"/>
  </r>
  <r>
    <x v="19"/>
    <s v="19DH4530"/>
    <x v="9"/>
    <x v="2"/>
    <x v="23"/>
    <s v="HD Ready"/>
    <n v="5"/>
    <n v="1319.8"/>
    <n v="6599"/>
  </r>
  <r>
    <x v="19"/>
    <s v="50PUS7855"/>
    <x v="23"/>
    <x v="2"/>
    <x v="3"/>
    <s v="Ultra HD/4k (3840x2160p)"/>
    <n v="4"/>
    <n v="16072.75"/>
    <n v="64291"/>
  </r>
  <r>
    <x v="19"/>
    <s v="A50HD300T2S"/>
    <x v="11"/>
    <x v="2"/>
    <x v="3"/>
    <s v="Ultra HD/4k (3840x2160p)"/>
    <n v="4"/>
    <n v="7339"/>
    <n v="29356"/>
  </r>
  <r>
    <x v="19"/>
    <s v="50BL3E"/>
    <x v="25"/>
    <x v="2"/>
    <x v="3"/>
    <s v="Ultra HD/4k (3840x2160p)"/>
    <n v="4"/>
    <n v="9087.75"/>
    <n v="36351"/>
  </r>
  <r>
    <x v="19"/>
    <s v="A39HD400T2"/>
    <x v="11"/>
    <x v="2"/>
    <x v="20"/>
    <s v="HD Ready"/>
    <n v="4"/>
    <n v="4543"/>
    <n v="18172"/>
  </r>
  <r>
    <x v="19"/>
    <s v="50UN81006LB"/>
    <x v="4"/>
    <x v="2"/>
    <x v="3"/>
    <s v="Ultra HD/4k (3840x2160p)"/>
    <n v="4"/>
    <n v="16998.990000000002"/>
    <n v="67995.960000000006"/>
  </r>
  <r>
    <x v="19"/>
    <s v="A32HD400T2S"/>
    <x v="11"/>
    <x v="2"/>
    <x v="1"/>
    <s v="HD Ready"/>
    <n v="4"/>
    <n v="3926.5124999999998"/>
    <n v="15706.05"/>
  </r>
  <r>
    <x v="19"/>
    <s v="KD-65XH9505"/>
    <x v="21"/>
    <x v="2"/>
    <x v="14"/>
    <s v="Ultra HD/4k (3840x2160p)"/>
    <n v="4"/>
    <n v="67795.927500000005"/>
    <n v="271183.71000000002"/>
  </r>
  <r>
    <x v="19"/>
    <s v="32W2963"/>
    <x v="7"/>
    <x v="2"/>
    <x v="1"/>
    <s v="HD Ready"/>
    <n v="4"/>
    <n v="4419.5"/>
    <n v="17678"/>
  </r>
  <r>
    <x v="19"/>
    <s v="KD-65XH8096"/>
    <x v="21"/>
    <x v="2"/>
    <x v="14"/>
    <s v="Ultra HD/4k (3840x2160p)"/>
    <n v="4"/>
    <n v="38998.974999999999"/>
    <n v="155995.9"/>
  </r>
  <r>
    <x v="19"/>
    <s v="QE75LS03T"/>
    <x v="1"/>
    <x v="2"/>
    <x v="17"/>
    <s v="Ultra HD/4k (3840x2160p)"/>
    <n v="4"/>
    <n v="82749.350000000006"/>
    <n v="330997.40000000002"/>
  </r>
  <r>
    <x v="19"/>
    <s v="43E6 AI"/>
    <x v="10"/>
    <x v="2"/>
    <x v="0"/>
    <s v="Full HD"/>
    <n v="4"/>
    <n v="8609.4375"/>
    <n v="34437.75"/>
  </r>
  <r>
    <x v="19"/>
    <s v="40BL5E"/>
    <x v="25"/>
    <x v="2"/>
    <x v="4"/>
    <s v="Ultra HD/4k (3840x2160p)"/>
    <n v="4"/>
    <n v="9661.43"/>
    <n v="38645.72"/>
  </r>
  <r>
    <x v="19"/>
    <s v="UA43LEP1UHD9"/>
    <x v="18"/>
    <x v="2"/>
    <x v="0"/>
    <s v="Full HD"/>
    <n v="4"/>
    <n v="6559.25"/>
    <n v="26237"/>
  </r>
  <r>
    <x v="19"/>
    <s v="32FQ1920T2"/>
    <x v="32"/>
    <x v="2"/>
    <x v="1"/>
    <s v="Full HD"/>
    <n v="4"/>
    <n v="3459"/>
    <n v="13836"/>
  </r>
  <r>
    <x v="19"/>
    <s v="40VF50"/>
    <x v="20"/>
    <x v="2"/>
    <x v="4"/>
    <s v="Full HD"/>
    <n v="4"/>
    <n v="3819"/>
    <n v="15276"/>
  </r>
  <r>
    <x v="19"/>
    <s v="32VH55"/>
    <x v="20"/>
    <x v="2"/>
    <x v="1"/>
    <s v="HD Ready"/>
    <n v="4"/>
    <n v="3576.5"/>
    <n v="14306"/>
  </r>
  <r>
    <x v="19"/>
    <s v="S50UHD20B"/>
    <x v="16"/>
    <x v="2"/>
    <x v="3"/>
    <s v="Ultra HD/4k (3840x2160p)"/>
    <n v="4"/>
    <n v="9299"/>
    <n v="37196"/>
  </r>
  <r>
    <x v="19"/>
    <s v="24HQ92T2"/>
    <x v="30"/>
    <x v="2"/>
    <x v="6"/>
    <s v="HD Ready"/>
    <n v="4"/>
    <n v="2244.25"/>
    <n v="8977"/>
  </r>
  <r>
    <x v="19"/>
    <s v="70PUS6504"/>
    <x v="23"/>
    <x v="2"/>
    <x v="16"/>
    <s v="Ultra HD/4k (3840x2160p)"/>
    <n v="4"/>
    <n v="23185.35"/>
    <n v="92741.4"/>
  </r>
  <r>
    <x v="19"/>
    <s v="TX-32GR300"/>
    <x v="22"/>
    <x v="2"/>
    <x v="1"/>
    <s v="HD Ready"/>
    <n v="4"/>
    <n v="4204"/>
    <n v="16816"/>
  </r>
  <r>
    <x v="19"/>
    <s v="KD-43XG8096"/>
    <x v="21"/>
    <x v="2"/>
    <x v="0"/>
    <s v="Ultra HD/4k (3840x2160p)"/>
    <n v="4"/>
    <n v="17419"/>
    <n v="69676"/>
  </r>
  <r>
    <x v="19"/>
    <s v="55PUS6554"/>
    <x v="23"/>
    <x v="2"/>
    <x v="2"/>
    <s v="Ultra HD/4k (3840x2160p)"/>
    <n v="4"/>
    <n v="13498"/>
    <n v="53992"/>
  </r>
  <r>
    <x v="19"/>
    <s v="H43B7100"/>
    <x v="5"/>
    <x v="2"/>
    <x v="0"/>
    <s v="Ultra HD/4k (3840x2160p)"/>
    <n v="4"/>
    <n v="7564.6324999999997"/>
    <n v="30258.53"/>
  </r>
  <r>
    <x v="19"/>
    <s v="H40B5100"/>
    <x v="5"/>
    <x v="2"/>
    <x v="4"/>
    <s v="Full HD"/>
    <n v="4"/>
    <n v="4585.1824999999999"/>
    <n v="18340.73"/>
  </r>
  <r>
    <x v="19"/>
    <s v="49UM7400PLB"/>
    <x v="4"/>
    <x v="2"/>
    <x v="8"/>
    <s v="Ultra HD/4k (3840x2160p)"/>
    <n v="4"/>
    <n v="13894"/>
    <n v="55576"/>
  </r>
  <r>
    <x v="19"/>
    <s v="24AS4HDTA1"/>
    <x v="19"/>
    <x v="2"/>
    <x v="6"/>
    <s v="HD Ready"/>
    <n v="4"/>
    <n v="3109"/>
    <n v="12436"/>
  </r>
  <r>
    <x v="19"/>
    <s v="LD-2438"/>
    <x v="26"/>
    <x v="2"/>
    <x v="6"/>
    <s v="HD Ready"/>
    <n v="4"/>
    <n v="2599"/>
    <n v="10396"/>
  </r>
  <r>
    <x v="19"/>
    <s v="UE50NU7090"/>
    <x v="1"/>
    <x v="2"/>
    <x v="3"/>
    <s v="Ultra HD/4k (3840x2160p)"/>
    <n v="4"/>
    <n v="13569.215"/>
    <n v="54276.86"/>
  </r>
  <r>
    <x v="19"/>
    <s v="32HE1HDTA"/>
    <x v="19"/>
    <x v="2"/>
    <x v="1"/>
    <s v="HD Ready"/>
    <n v="4"/>
    <n v="3763.75"/>
    <n v="15055"/>
  </r>
  <r>
    <x v="19"/>
    <s v="MTV-2429LTA2"/>
    <x v="6"/>
    <x v="2"/>
    <x v="6"/>
    <s v="Full HD"/>
    <n v="3"/>
    <n v="2881.6066666699999"/>
    <n v="8644.82"/>
  </r>
  <r>
    <x v="19"/>
    <s v="MTV-4223LT2"/>
    <x v="6"/>
    <x v="2"/>
    <x v="21"/>
    <s v="Full HD"/>
    <n v="3"/>
    <n v="4833.68"/>
    <n v="14501.04"/>
  </r>
  <r>
    <x v="19"/>
    <s v="43UN265"/>
    <x v="12"/>
    <x v="2"/>
    <x v="0"/>
    <s v="Ultra HD/4k (3840x2160p)"/>
    <n v="3"/>
    <n v="8965.6666666700003"/>
    <n v="26897"/>
  </r>
  <r>
    <x v="19"/>
    <s v="UA42HD19T2S9"/>
    <x v="18"/>
    <x v="2"/>
    <x v="21"/>
    <s v="Full HD"/>
    <n v="3"/>
    <n v="6301.6666666700003"/>
    <n v="18905"/>
  </r>
  <r>
    <x v="19"/>
    <s v="50PUS7555"/>
    <x v="23"/>
    <x v="2"/>
    <x v="3"/>
    <s v="Ultra HD/4k (3840x2160p)"/>
    <n v="3"/>
    <n v="14599"/>
    <n v="43797"/>
  </r>
  <r>
    <x v="19"/>
    <s v="43PUS7555"/>
    <x v="23"/>
    <x v="2"/>
    <x v="0"/>
    <s v="Ultra HD/4k (3840x2160p)"/>
    <n v="3"/>
    <n v="10999"/>
    <n v="32997"/>
  </r>
  <r>
    <x v="19"/>
    <s v="55PUS7855"/>
    <x v="23"/>
    <x v="2"/>
    <x v="2"/>
    <s v="Ultra HD/4k (3840x2160p)"/>
    <n v="3"/>
    <n v="18917.66666667"/>
    <n v="56753"/>
  </r>
  <r>
    <x v="19"/>
    <s v="32PHS5505"/>
    <x v="23"/>
    <x v="2"/>
    <x v="1"/>
    <s v="HD Ready"/>
    <n v="3"/>
    <n v="5299"/>
    <n v="15897"/>
  </r>
  <r>
    <x v="19"/>
    <s v="GT9FHD43"/>
    <x v="33"/>
    <x v="2"/>
    <x v="0"/>
    <s v="Full HD"/>
    <n v="3"/>
    <n v="6293"/>
    <n v="18879"/>
  </r>
  <r>
    <x v="19"/>
    <s v="50UN965"/>
    <x v="12"/>
    <x v="2"/>
    <x v="3"/>
    <s v="Ultra HD/4k (3840x2160p)"/>
    <n v="3"/>
    <n v="10999"/>
    <n v="32997"/>
  </r>
  <r>
    <x v="19"/>
    <s v="24PFS6805"/>
    <x v="23"/>
    <x v="2"/>
    <x v="6"/>
    <s v="Full HD"/>
    <n v="3"/>
    <n v="5180.9333333300001"/>
    <n v="15542.8"/>
  </r>
  <r>
    <x v="19"/>
    <s v="43PFS5505"/>
    <x v="23"/>
    <x v="2"/>
    <x v="0"/>
    <s v="Full HD"/>
    <n v="3"/>
    <n v="7773.9"/>
    <n v="23321.7"/>
  </r>
  <r>
    <x v="19"/>
    <s v="50A7300F"/>
    <x v="5"/>
    <x v="2"/>
    <x v="3"/>
    <s v="Ultra HD/4k (3840x2160p)"/>
    <n v="3"/>
    <n v="12039.3"/>
    <n v="36117.9"/>
  </r>
  <r>
    <x v="19"/>
    <s v="49B6700PA"/>
    <x v="5"/>
    <x v="2"/>
    <x v="8"/>
    <s v="Full HD"/>
    <n v="3"/>
    <n v="9694.3333333299997"/>
    <n v="29083"/>
  </r>
  <r>
    <x v="19"/>
    <s v="KD-65XH9096"/>
    <x v="21"/>
    <x v="2"/>
    <x v="14"/>
    <s v="Ultra HD/4k (3840x2160p)"/>
    <n v="3"/>
    <n v="50256.333333330003"/>
    <n v="150769"/>
  </r>
  <r>
    <x v="19"/>
    <s v="UA32HD20T2"/>
    <x v="18"/>
    <x v="2"/>
    <x v="1"/>
    <s v="HD Ready"/>
    <n v="3"/>
    <n v="3279.6666666699998"/>
    <n v="9839"/>
  </r>
  <r>
    <x v="19"/>
    <s v="UA43FHD19T2S"/>
    <x v="18"/>
    <x v="2"/>
    <x v="0"/>
    <s v="Full HD"/>
    <n v="3"/>
    <n v="6596.9133333299997"/>
    <n v="19790.740000000002"/>
  </r>
  <r>
    <x v="19"/>
    <s v="UA32HD20T2S"/>
    <x v="18"/>
    <x v="2"/>
    <x v="1"/>
    <s v="HD Ready"/>
    <n v="3"/>
    <n v="4089.3333333300002"/>
    <n v="12268"/>
  </r>
  <r>
    <x v="19"/>
    <s v="UA32LES1T2S"/>
    <x v="18"/>
    <x v="2"/>
    <x v="1"/>
    <s v="HD Ready"/>
    <n v="3"/>
    <n v="4099.0233333300002"/>
    <n v="12297.07"/>
  </r>
  <r>
    <x v="19"/>
    <s v="TV 4S 43 EU"/>
    <x v="0"/>
    <x v="2"/>
    <x v="0"/>
    <s v="Ultra HD/4k (3840x2160p)"/>
    <n v="3"/>
    <n v="8132.3333333299997"/>
    <n v="24397"/>
  </r>
  <r>
    <x v="19"/>
    <s v="UA32LES1T2"/>
    <x v="18"/>
    <x v="2"/>
    <x v="1"/>
    <s v="HD Ready"/>
    <n v="3"/>
    <n v="3289.34333333"/>
    <n v="9868.0300000000007"/>
  </r>
  <r>
    <x v="19"/>
    <s v="UE82TU8000"/>
    <x v="1"/>
    <x v="2"/>
    <x v="27"/>
    <s v="Ultra HD/4k (3840x2160p)"/>
    <n v="3"/>
    <n v="69999"/>
    <n v="209997"/>
  </r>
  <r>
    <x v="19"/>
    <s v="QE85Q95T"/>
    <x v="1"/>
    <x v="2"/>
    <x v="22"/>
    <s v="Ultra HD/4k (3840x2160p)"/>
    <n v="3"/>
    <n v="169999.6"/>
    <n v="509998.8"/>
  </r>
  <r>
    <x v="19"/>
    <s v="QE55LS01T"/>
    <x v="1"/>
    <x v="2"/>
    <x v="2"/>
    <s v="Ultra HD/4k (3840x2160p)"/>
    <n v="3"/>
    <n v="36932.333333330003"/>
    <n v="110797"/>
  </r>
  <r>
    <x v="19"/>
    <s v="QE65Q800T"/>
    <x v="1"/>
    <x v="2"/>
    <x v="14"/>
    <s v="Ultra HD/8k (7680x4320p)"/>
    <n v="3"/>
    <n v="96999"/>
    <n v="290997"/>
  </r>
  <r>
    <x v="19"/>
    <s v="55UA3A63"/>
    <x v="7"/>
    <x v="2"/>
    <x v="2"/>
    <s v="Ultra HD/4k (3840x2160p)"/>
    <n v="3"/>
    <n v="13765.66666667"/>
    <n v="41297"/>
  </r>
  <r>
    <x v="19"/>
    <s v="UE75TU8000"/>
    <x v="1"/>
    <x v="2"/>
    <x v="17"/>
    <s v="Ultra HD/4k (3840x2160p)"/>
    <n v="3"/>
    <n v="44999.333333330003"/>
    <n v="134998"/>
  </r>
  <r>
    <x v="19"/>
    <s v="50BL5E"/>
    <x v="25"/>
    <x v="2"/>
    <x v="3"/>
    <s v="Ultra HD/4k (3840x2160p)"/>
    <n v="3"/>
    <n v="10161"/>
    <n v="30483"/>
  </r>
  <r>
    <x v="19"/>
    <s v="L50UHD21B"/>
    <x v="16"/>
    <x v="2"/>
    <x v="3"/>
    <s v="Ultra HD/4k (3840x2160p)"/>
    <n v="3"/>
    <n v="8499.0666666699999"/>
    <n v="25497.200000000001"/>
  </r>
  <r>
    <x v="19"/>
    <s v="43F9000ST"/>
    <x v="28"/>
    <x v="2"/>
    <x v="0"/>
    <s v="Full HD"/>
    <n v="3"/>
    <n v="4694"/>
    <n v="14082"/>
  </r>
  <r>
    <x v="19"/>
    <s v="65PUS6554"/>
    <x v="23"/>
    <x v="2"/>
    <x v="35"/>
    <s v="Ultra HD/4k (3840x2160p)"/>
    <n v="3"/>
    <n v="18998.983333330001"/>
    <n v="56996.95"/>
  </r>
  <r>
    <x v="19"/>
    <s v="24BH400"/>
    <x v="9"/>
    <x v="2"/>
    <x v="6"/>
    <s v="HD Ready"/>
    <n v="3"/>
    <n v="1822.33333333"/>
    <n v="5467"/>
  </r>
  <r>
    <x v="19"/>
    <s v="LE-50F2UHDS"/>
    <x v="14"/>
    <x v="2"/>
    <x v="3"/>
    <s v="Full HD"/>
    <n v="3"/>
    <n v="7332"/>
    <n v="21996"/>
  </r>
  <r>
    <x v="19"/>
    <s v="55OLED754"/>
    <x v="23"/>
    <x v="2"/>
    <x v="2"/>
    <s v="Ultra HD/4k (3840x2160p)"/>
    <n v="3"/>
    <n v="31999"/>
    <n v="95997"/>
  </r>
  <r>
    <x v="19"/>
    <s v="28TL510V"/>
    <x v="4"/>
    <x v="2"/>
    <x v="7"/>
    <s v="HD Ready"/>
    <n v="3"/>
    <n v="5247.3333333299997"/>
    <n v="15742"/>
  </r>
  <r>
    <x v="19"/>
    <s v="65EP640"/>
    <x v="31"/>
    <x v="2"/>
    <x v="14"/>
    <s v="Ultra HD/4k (3840x2160p)"/>
    <n v="3"/>
    <n v="17999"/>
    <n v="53997"/>
  </r>
  <r>
    <x v="19"/>
    <s v="43PUS6704"/>
    <x v="23"/>
    <x v="2"/>
    <x v="0"/>
    <s v="Ultra HD/4k (3840x2160p)"/>
    <n v="3"/>
    <n v="11319.436666670001"/>
    <n v="33958.31"/>
  </r>
  <r>
    <x v="19"/>
    <s v="H43B7300"/>
    <x v="5"/>
    <x v="2"/>
    <x v="0"/>
    <s v="Ultra HD/4k (3840x2160p)"/>
    <n v="3"/>
    <n v="7840.9333333300001"/>
    <n v="23522.799999999999"/>
  </r>
  <r>
    <x v="19"/>
    <s v="55DU6510"/>
    <x v="8"/>
    <x v="2"/>
    <x v="2"/>
    <s v="Ultra HD/4k (3840x2160p)"/>
    <n v="3"/>
    <n v="10003.713333330001"/>
    <n v="30011.14"/>
  </r>
  <r>
    <x v="19"/>
    <s v="55UM7450PLA"/>
    <x v="4"/>
    <x v="2"/>
    <x v="2"/>
    <s v="Ultra HD/4k (3840x2160p)"/>
    <n v="3"/>
    <n v="15839"/>
    <n v="47517"/>
  </r>
  <r>
    <x v="19"/>
    <s v="43PUS6754"/>
    <x v="23"/>
    <x v="2"/>
    <x v="0"/>
    <s v="Ultra HD/4k (3840x2160p)"/>
    <n v="3"/>
    <n v="11799"/>
    <n v="35397"/>
  </r>
  <r>
    <x v="19"/>
    <s v="UE75RU7100"/>
    <x v="1"/>
    <x v="2"/>
    <x v="17"/>
    <s v="Ultra HD/4k (3840x2160p)"/>
    <n v="3"/>
    <n v="39332.620000000003"/>
    <n v="117997.86"/>
  </r>
  <r>
    <x v="19"/>
    <s v="40FE5606"/>
    <x v="27"/>
    <x v="2"/>
    <x v="4"/>
    <s v="Full HD"/>
    <n v="3"/>
    <n v="6739"/>
    <n v="20217"/>
  </r>
  <r>
    <x v="19"/>
    <s v="M65UHD20G"/>
    <x v="16"/>
    <x v="2"/>
    <x v="14"/>
    <s v="Ultra HD/4k (3840x2160p)"/>
    <n v="3"/>
    <n v="14219"/>
    <n v="42657"/>
  </r>
  <r>
    <x v="19"/>
    <s v="E55UHD20B"/>
    <x v="16"/>
    <x v="2"/>
    <x v="2"/>
    <s v="Ultra HD/4k (3840x2160p)"/>
    <n v="3"/>
    <n v="11499.00333333"/>
    <n v="34497.01"/>
  </r>
  <r>
    <x v="19"/>
    <s v="55UP50GU"/>
    <x v="3"/>
    <x v="2"/>
    <x v="2"/>
    <s v="Ultra HD/4k (3840x2160p)"/>
    <n v="3"/>
    <n v="8961.3333333299997"/>
    <n v="26884"/>
  </r>
  <r>
    <x v="19"/>
    <s v="40FB50"/>
    <x v="3"/>
    <x v="2"/>
    <x v="4"/>
    <s v="Full HD"/>
    <n v="3"/>
    <n v="4599"/>
    <n v="13797"/>
  </r>
  <r>
    <x v="19"/>
    <s v="55UR50GU"/>
    <x v="3"/>
    <x v="2"/>
    <x v="2"/>
    <s v="Ultra HD/4k (3840x2160p)"/>
    <n v="3"/>
    <n v="9598.84333333"/>
    <n v="28796.53"/>
  </r>
  <r>
    <x v="19"/>
    <s v="QE65Q900R"/>
    <x v="1"/>
    <x v="2"/>
    <x v="14"/>
    <s v="Ultra HD/8k (7680x4320p)"/>
    <n v="3"/>
    <n v="84465.653333330003"/>
    <n v="253396.96"/>
  </r>
  <r>
    <x v="19"/>
    <s v="LD 4329"/>
    <x v="41"/>
    <x v="2"/>
    <x v="0"/>
    <s v="Full HD"/>
    <n v="3"/>
    <n v="7899"/>
    <n v="23697"/>
  </r>
  <r>
    <x v="19"/>
    <s v="32PFS5823"/>
    <x v="23"/>
    <x v="2"/>
    <x v="1"/>
    <s v="Full HD"/>
    <n v="3"/>
    <n v="6709"/>
    <n v="20127"/>
  </r>
  <r>
    <x v="19"/>
    <s v="32LK510BPLD"/>
    <x v="4"/>
    <x v="2"/>
    <x v="1"/>
    <s v="HD Ready"/>
    <n v="3"/>
    <n v="4845.6666666700003"/>
    <n v="14537"/>
  </r>
  <r>
    <x v="19"/>
    <s v="UE43J5202"/>
    <x v="1"/>
    <x v="2"/>
    <x v="0"/>
    <s v="Full HD"/>
    <n v="3"/>
    <n v="7858.32"/>
    <n v="23574.959999999999"/>
  </r>
  <r>
    <x v="19"/>
    <s v="MTV-4324LT2"/>
    <x v="6"/>
    <x v="2"/>
    <x v="0"/>
    <s v="Full HD"/>
    <n v="3"/>
    <n v="4899.3266666700001"/>
    <n v="14697.98"/>
  </r>
  <r>
    <x v="19"/>
    <s v="MTV-2430LW"/>
    <x v="6"/>
    <x v="2"/>
    <x v="6"/>
    <s v="HD Ready"/>
    <n v="3"/>
    <n v="1971.53333333"/>
    <n v="5914.6"/>
  </r>
  <r>
    <x v="19"/>
    <s v="GT9UHD55"/>
    <x v="33"/>
    <x v="2"/>
    <x v="2"/>
    <s v="Ultra HD/4k (3840x2160p)"/>
    <n v="2"/>
    <n v="9393"/>
    <n v="18786"/>
  </r>
  <r>
    <x v="19"/>
    <s v="OLED65GX6LA"/>
    <x v="4"/>
    <x v="2"/>
    <x v="14"/>
    <s v="Ultra HD/4k (3840x2160p)"/>
    <n v="2"/>
    <n v="141999.45000000001"/>
    <n v="283998.90000000002"/>
  </r>
  <r>
    <x v="19"/>
    <s v="43AS5FHDT"/>
    <x v="19"/>
    <x v="2"/>
    <x v="0"/>
    <s v="Full HD"/>
    <n v="2"/>
    <n v="5499"/>
    <n v="10998"/>
  </r>
  <r>
    <x v="19"/>
    <s v="43U600KD"/>
    <x v="3"/>
    <x v="2"/>
    <x v="0"/>
    <s v="Ultra HD/4k (3840x2160p)"/>
    <n v="2"/>
    <n v="8054.75"/>
    <n v="16109.5"/>
  </r>
  <r>
    <x v="19"/>
    <s v="TX-55HZR1000"/>
    <x v="22"/>
    <x v="2"/>
    <x v="2"/>
    <s v="Ultra HD/4k (3840x2160p)"/>
    <n v="2"/>
    <n v="67999"/>
    <n v="135998"/>
  </r>
  <r>
    <x v="19"/>
    <s v="UA50P19FHDS9"/>
    <x v="18"/>
    <x v="2"/>
    <x v="3"/>
    <s v="Full HD"/>
    <n v="2"/>
    <n v="8172.4"/>
    <n v="16344.8"/>
  </r>
  <r>
    <x v="19"/>
    <s v="50C715"/>
    <x v="31"/>
    <x v="2"/>
    <x v="3"/>
    <s v="Ultra HD/4k (3840x2160p)"/>
    <n v="2"/>
    <n v="15839"/>
    <n v="31678"/>
  </r>
  <r>
    <x v="19"/>
    <s v="KD-49XH8596"/>
    <x v="21"/>
    <x v="2"/>
    <x v="8"/>
    <s v="Ultra HD/4k (3840x2160p)"/>
    <n v="2"/>
    <n v="31999.45"/>
    <n v="63998.9"/>
  </r>
  <r>
    <x v="19"/>
    <s v="43PFS6855"/>
    <x v="23"/>
    <x v="2"/>
    <x v="0"/>
    <s v="Full HD"/>
    <n v="2"/>
    <n v="8670.3250000000007"/>
    <n v="17340.650000000001"/>
  </r>
  <r>
    <x v="19"/>
    <s v="55UN965"/>
    <x v="12"/>
    <x v="2"/>
    <x v="2"/>
    <s v="Ultra HD/4k (3840x2160p)"/>
    <n v="2"/>
    <n v="12934"/>
    <n v="25868"/>
  </r>
  <r>
    <x v="19"/>
    <s v="KD-55XH9505"/>
    <x v="21"/>
    <x v="2"/>
    <x v="2"/>
    <s v="Ultra HD/4k (3840x2160p)"/>
    <n v="2"/>
    <n v="53199.45"/>
    <n v="106398.9"/>
  </r>
  <r>
    <x v="19"/>
    <s v="L50FHD20B"/>
    <x v="16"/>
    <x v="2"/>
    <x v="3"/>
    <s v="Full HD"/>
    <n v="2"/>
    <n v="7999"/>
    <n v="15998"/>
  </r>
  <r>
    <x v="19"/>
    <s v="A32HD300T2"/>
    <x v="11"/>
    <x v="2"/>
    <x v="1"/>
    <s v="HD Ready"/>
    <n v="2"/>
    <n v="2839"/>
    <n v="5678"/>
  </r>
  <r>
    <x v="19"/>
    <s v="UA32LEZ1T2S"/>
    <x v="18"/>
    <x v="2"/>
    <x v="1"/>
    <s v="HD Ready"/>
    <n v="2"/>
    <n v="3849"/>
    <n v="7698"/>
  </r>
  <r>
    <x v="19"/>
    <s v="L50UHD22B"/>
    <x v="16"/>
    <x v="2"/>
    <x v="3"/>
    <s v="Ultra HD/4k (3840x2160p)"/>
    <n v="2"/>
    <n v="8299"/>
    <n v="16598"/>
  </r>
  <r>
    <x v="19"/>
    <s v="UA43LEF1T2S"/>
    <x v="18"/>
    <x v="2"/>
    <x v="0"/>
    <s v="Full HD"/>
    <n v="2"/>
    <n v="6924.5"/>
    <n v="13849"/>
  </r>
  <r>
    <x v="19"/>
    <s v="86NANO906NA"/>
    <x v="4"/>
    <x v="2"/>
    <x v="37"/>
    <s v="Ultra HD/4k (3840x2160p)"/>
    <n v="2"/>
    <n v="144999"/>
    <n v="289998"/>
  </r>
  <r>
    <x v="19"/>
    <s v="QE85Q80T"/>
    <x v="1"/>
    <x v="2"/>
    <x v="22"/>
    <s v="Ultra HD/4k (3840x2160p)"/>
    <n v="2"/>
    <n v="129999.45"/>
    <n v="259998.9"/>
  </r>
  <r>
    <x v="19"/>
    <s v="32BB3E"/>
    <x v="25"/>
    <x v="2"/>
    <x v="1"/>
    <s v="HD Ready"/>
    <n v="2"/>
    <n v="4198.9799999999996"/>
    <n v="8397.9599999999991"/>
  </r>
  <r>
    <x v="19"/>
    <s v="40BL2E"/>
    <x v="25"/>
    <x v="2"/>
    <x v="4"/>
    <s v="Ultra HD/4k (3840x2160p)"/>
    <n v="2"/>
    <n v="8999"/>
    <n v="17998"/>
  </r>
  <r>
    <x v="19"/>
    <s v="32HE5HDT"/>
    <x v="19"/>
    <x v="2"/>
    <x v="1"/>
    <s v="HD Ready"/>
    <n v="2"/>
    <n v="3317.5"/>
    <n v="6635"/>
  </r>
  <r>
    <x v="19"/>
    <s v="65UE6400"/>
    <x v="27"/>
    <x v="2"/>
    <x v="14"/>
    <s v="Ultra HD/4k (3840x2160p)"/>
    <n v="2"/>
    <n v="17999"/>
    <n v="35998"/>
  </r>
  <r>
    <x v="19"/>
    <s v="43MA1FHDTA1"/>
    <x v="19"/>
    <x v="2"/>
    <x v="0"/>
    <s v="Full HD"/>
    <n v="2"/>
    <n v="6495"/>
    <n v="12990"/>
  </r>
  <r>
    <x v="19"/>
    <s v="32AS5HDT"/>
    <x v="19"/>
    <x v="2"/>
    <x v="1"/>
    <s v="HD Ready"/>
    <n v="2"/>
    <n v="3585.5"/>
    <n v="7171"/>
  </r>
  <r>
    <x v="19"/>
    <s v="32VH50"/>
    <x v="20"/>
    <x v="2"/>
    <x v="1"/>
    <s v="HD Ready"/>
    <n v="2"/>
    <n v="2659"/>
    <n v="5318"/>
  </r>
  <r>
    <x v="19"/>
    <s v="19HN82T2"/>
    <x v="30"/>
    <x v="2"/>
    <x v="23"/>
    <s v="HD Ready"/>
    <n v="2"/>
    <n v="2171.13"/>
    <n v="4342.26"/>
  </r>
  <r>
    <x v="19"/>
    <s v="43UA3A63"/>
    <x v="7"/>
    <x v="2"/>
    <x v="0"/>
    <s v="Ultra HD/4k (3840x2160p)"/>
    <n v="2"/>
    <n v="10944"/>
    <n v="21888"/>
  </r>
  <r>
    <x v="19"/>
    <s v="A32HD200T2S"/>
    <x v="11"/>
    <x v="2"/>
    <x v="1"/>
    <s v="HD Ready"/>
    <n v="2"/>
    <n v="3863.91"/>
    <n v="7727.82"/>
  </r>
  <r>
    <x v="19"/>
    <s v="55Q4A"/>
    <x v="10"/>
    <x v="2"/>
    <x v="2"/>
    <s v="Ultra HD/4k (3840x2160p)"/>
    <n v="2"/>
    <n v="11874.5"/>
    <n v="23749"/>
  </r>
  <r>
    <x v="19"/>
    <s v="UA40DM2500S"/>
    <x v="18"/>
    <x v="2"/>
    <x v="4"/>
    <s v="Full HD"/>
    <n v="2"/>
    <n v="5805"/>
    <n v="11610"/>
  </r>
  <r>
    <x v="19"/>
    <s v="TV49-US2G"/>
    <x v="17"/>
    <x v="2"/>
    <x v="8"/>
    <s v="Ultra HD/4k (3840x2160p)"/>
    <n v="2"/>
    <n v="12999.45"/>
    <n v="25998.9"/>
  </r>
  <r>
    <x v="19"/>
    <s v="UA40LEP1T2"/>
    <x v="18"/>
    <x v="2"/>
    <x v="4"/>
    <s v="Full HD"/>
    <n v="2"/>
    <n v="4549"/>
    <n v="9098"/>
  </r>
  <r>
    <x v="19"/>
    <s v="32HSH1930T2"/>
    <x v="32"/>
    <x v="2"/>
    <x v="1"/>
    <s v="HD Ready"/>
    <n v="2"/>
    <n v="3701.6149999999998"/>
    <n v="7403.23"/>
  </r>
  <r>
    <x v="19"/>
    <s v="32HN82T2"/>
    <x v="30"/>
    <x v="2"/>
    <x v="1"/>
    <s v="HD Ready"/>
    <n v="2"/>
    <n v="2749"/>
    <n v="5498"/>
  </r>
  <r>
    <x v="19"/>
    <s v="50B7700UW"/>
    <x v="5"/>
    <x v="2"/>
    <x v="3"/>
    <s v="Ultra HD/4k (3840x2160p)"/>
    <n v="2"/>
    <n v="11939.45"/>
    <n v="23878.9"/>
  </r>
  <r>
    <x v="19"/>
    <s v="55UE6400"/>
    <x v="27"/>
    <x v="2"/>
    <x v="10"/>
    <s v="Ultra HD/4k (3840x2160p)"/>
    <n v="2"/>
    <n v="11939"/>
    <n v="23878"/>
  </r>
  <r>
    <x v="19"/>
    <s v="UE65RU7200"/>
    <x v="1"/>
    <x v="2"/>
    <x v="14"/>
    <s v="Ultra HD/4k (3840x2160p)"/>
    <n v="2"/>
    <n v="26999"/>
    <n v="53998"/>
  </r>
  <r>
    <x v="19"/>
    <s v="65B7700UW"/>
    <x v="5"/>
    <x v="2"/>
    <x v="14"/>
    <s v="Ultra HD/4k (3840x2160p)"/>
    <n v="2"/>
    <n v="21599.9"/>
    <n v="43199.8"/>
  </r>
  <r>
    <x v="19"/>
    <s v="43UE6400"/>
    <x v="27"/>
    <x v="2"/>
    <x v="0"/>
    <s v="Ultra HD/4k (3840x2160p)"/>
    <n v="2"/>
    <n v="7999"/>
    <n v="15998"/>
  </r>
  <r>
    <x v="19"/>
    <s v="KD-55XG8096"/>
    <x v="21"/>
    <x v="2"/>
    <x v="2"/>
    <s v="Ultra HD/4k (3840x2160p)"/>
    <n v="2"/>
    <n v="23879.45"/>
    <n v="47758.9"/>
  </r>
  <r>
    <x v="19"/>
    <s v="50EP640"/>
    <x v="31"/>
    <x v="2"/>
    <x v="3"/>
    <s v="Ultra HD/4k (3840x2160p)"/>
    <n v="2"/>
    <n v="9749"/>
    <n v="19498"/>
  </r>
  <r>
    <x v="19"/>
    <s v="50PUS7334"/>
    <x v="23"/>
    <x v="2"/>
    <x v="3"/>
    <s v="Ultra HD/4k (3840x2160p)"/>
    <n v="2"/>
    <n v="18499"/>
    <n v="36998"/>
  </r>
  <r>
    <x v="19"/>
    <s v="43PUS7334"/>
    <x v="23"/>
    <x v="2"/>
    <x v="0"/>
    <s v="Ultra HD/4k (3840x2160p)"/>
    <n v="2"/>
    <n v="15299"/>
    <n v="30598"/>
  </r>
  <r>
    <x v="19"/>
    <s v="55PUS7334"/>
    <x v="23"/>
    <x v="2"/>
    <x v="2"/>
    <s v="Ultra HD/4k (3840x2160p)"/>
    <n v="2"/>
    <n v="21999"/>
    <n v="43998"/>
  </r>
  <r>
    <x v="19"/>
    <s v="75SM9000PLA"/>
    <x v="4"/>
    <x v="2"/>
    <x v="17"/>
    <s v="Ultra HD/4k (3840x2160p)"/>
    <n v="2"/>
    <n v="84999"/>
    <n v="169998"/>
  </r>
  <r>
    <x v="19"/>
    <s v="43PUS6504"/>
    <x v="23"/>
    <x v="2"/>
    <x v="0"/>
    <s v="Ultra HD/4k (3840x2160p)"/>
    <n v="2"/>
    <n v="7920"/>
    <n v="15840"/>
  </r>
  <r>
    <x v="19"/>
    <s v="QE49LS01R"/>
    <x v="1"/>
    <x v="2"/>
    <x v="8"/>
    <s v="Ultra HD/4k (3840x2160p)"/>
    <n v="2"/>
    <n v="21428.5"/>
    <n v="42857"/>
  </r>
  <r>
    <x v="19"/>
    <s v="43UM7600PLB"/>
    <x v="4"/>
    <x v="2"/>
    <x v="0"/>
    <s v="Ultra HD/4k (3840x2160p)"/>
    <n v="2"/>
    <n v="12498.98"/>
    <n v="24997.96"/>
  </r>
  <r>
    <x v="19"/>
    <s v="50PUS6754"/>
    <x v="23"/>
    <x v="2"/>
    <x v="3"/>
    <s v="Ultra HD/4k (3840x2160p)"/>
    <n v="2"/>
    <n v="14999"/>
    <n v="29998"/>
  </r>
  <r>
    <x v="19"/>
    <s v="UE55RU7470"/>
    <x v="1"/>
    <x v="2"/>
    <x v="2"/>
    <s v="Ultra HD/4k (3840x2160p)"/>
    <n v="2"/>
    <n v="18233.59"/>
    <n v="36467.18"/>
  </r>
  <r>
    <x v="19"/>
    <s v="MTV-5533UTA2"/>
    <x v="6"/>
    <x v="2"/>
    <x v="2"/>
    <s v="Ultra HD/4k (3840x2160p)"/>
    <n v="2"/>
    <n v="9040.6450000000004"/>
    <n v="18081.29"/>
  </r>
  <r>
    <x v="19"/>
    <s v="UE55RU7100"/>
    <x v="1"/>
    <x v="2"/>
    <x v="2"/>
    <s v="Ultra HD/4k (3840x2160p)"/>
    <n v="2"/>
    <n v="14999.45"/>
    <n v="29998.9"/>
  </r>
  <r>
    <x v="19"/>
    <s v="32AS1HDTA1"/>
    <x v="19"/>
    <x v="2"/>
    <x v="1"/>
    <s v="HD Ready"/>
    <n v="2"/>
    <n v="3998"/>
    <n v="7996"/>
  </r>
  <r>
    <x v="19"/>
    <s v="32AS3HDTA1"/>
    <x v="19"/>
    <x v="2"/>
    <x v="1"/>
    <s v="HD Ready"/>
    <n v="2"/>
    <n v="3897"/>
    <n v="7794"/>
  </r>
  <r>
    <x v="19"/>
    <s v="LE-3248ST2"/>
    <x v="14"/>
    <x v="2"/>
    <x v="1"/>
    <s v="HD Ready"/>
    <n v="2"/>
    <n v="3999"/>
    <n v="7998"/>
  </r>
  <r>
    <x v="19"/>
    <s v="43UR50GU"/>
    <x v="3"/>
    <x v="2"/>
    <x v="0"/>
    <s v="Ultra HD/4k (3840x2160p)"/>
    <n v="2"/>
    <n v="7699"/>
    <n v="15398"/>
  </r>
  <r>
    <x v="19"/>
    <s v="UE32N4010"/>
    <x v="1"/>
    <x v="2"/>
    <x v="1"/>
    <s v="HD Ready"/>
    <n v="2"/>
    <n v="5499"/>
    <n v="10998"/>
  </r>
  <r>
    <x v="19"/>
    <s v="UE32N4510"/>
    <x v="1"/>
    <x v="2"/>
    <x v="1"/>
    <s v="HD Ready"/>
    <n v="2"/>
    <n v="5555"/>
    <n v="11110"/>
  </r>
  <r>
    <x v="19"/>
    <s v="TX-43FXR610"/>
    <x v="22"/>
    <x v="2"/>
    <x v="0"/>
    <s v="Ultra HD/4k (3840x2160p)"/>
    <n v="2"/>
    <n v="11825.77"/>
    <n v="23651.54"/>
  </r>
  <r>
    <x v="19"/>
    <s v="UE65NU7090"/>
    <x v="1"/>
    <x v="2"/>
    <x v="14"/>
    <s v="Ultra HD/4k (3840x2160p)"/>
    <n v="2"/>
    <n v="23998.98"/>
    <n v="47997.96"/>
  </r>
  <r>
    <x v="19"/>
    <s v="UE32N5300"/>
    <x v="1"/>
    <x v="2"/>
    <x v="1"/>
    <s v="Full HD"/>
    <n v="2"/>
    <n v="6539"/>
    <n v="13078"/>
  </r>
  <r>
    <x v="19"/>
    <s v="LED-32G5000 SMART + T2"/>
    <x v="2"/>
    <x v="2"/>
    <x v="1"/>
    <s v="HD Ready"/>
    <n v="2"/>
    <n v="4203"/>
    <n v="8406"/>
  </r>
  <r>
    <x v="19"/>
    <s v="KDL-49WF805"/>
    <x v="21"/>
    <x v="2"/>
    <x v="8"/>
    <s v="Full HD"/>
    <n v="2"/>
    <n v="16159"/>
    <n v="32318"/>
  </r>
  <r>
    <x v="19"/>
    <s v="43UK6300PLB"/>
    <x v="4"/>
    <x v="2"/>
    <x v="0"/>
    <s v="Ultra HD/4k (3840x2160p)"/>
    <n v="2"/>
    <n v="8369"/>
    <n v="16738"/>
  </r>
  <r>
    <x v="19"/>
    <s v="KD-43XF7596"/>
    <x v="21"/>
    <x v="2"/>
    <x v="0"/>
    <s v="Ultra HD/4k (3840x2160p)"/>
    <n v="2"/>
    <n v="13269"/>
    <n v="26538"/>
  </r>
  <r>
    <x v="19"/>
    <s v="43LK5910PLC"/>
    <x v="4"/>
    <x v="2"/>
    <x v="0"/>
    <s v="Full HD"/>
    <n v="2"/>
    <n v="7848"/>
    <n v="15696"/>
  </r>
  <r>
    <x v="19"/>
    <s v="22TK410V"/>
    <x v="4"/>
    <x v="2"/>
    <x v="11"/>
    <s v="Full HD"/>
    <n v="2"/>
    <n v="3481.5"/>
    <n v="6963"/>
  </r>
  <r>
    <x v="19"/>
    <s v="43PFS5803"/>
    <x v="23"/>
    <x v="2"/>
    <x v="0"/>
    <s v="Full HD"/>
    <n v="2"/>
    <n v="7916"/>
    <n v="15832"/>
  </r>
  <r>
    <x v="19"/>
    <s v="32LK615BPLB"/>
    <x v="4"/>
    <x v="2"/>
    <x v="1"/>
    <s v="HD Ready"/>
    <n v="2"/>
    <n v="5969"/>
    <n v="11938"/>
  </r>
  <r>
    <x v="19"/>
    <s v="32DD420"/>
    <x v="31"/>
    <x v="2"/>
    <x v="1"/>
    <s v="HD Ready"/>
    <n v="2"/>
    <n v="3954"/>
    <n v="7908"/>
  </r>
  <r>
    <x v="19"/>
    <s v="LC-40FG3342E"/>
    <x v="25"/>
    <x v="2"/>
    <x v="4"/>
    <s v="Full HD"/>
    <n v="2"/>
    <n v="5368.98"/>
    <n v="10737.96"/>
  </r>
  <r>
    <x v="19"/>
    <s v="40MA1FHDTA"/>
    <x v="19"/>
    <x v="2"/>
    <x v="4"/>
    <s v="Full HD"/>
    <n v="2"/>
    <n v="4499"/>
    <n v="8998"/>
  </r>
  <r>
    <x v="19"/>
    <s v="LE2455T2"/>
    <x v="38"/>
    <x v="2"/>
    <x v="6"/>
    <s v="HD Ready"/>
    <n v="2"/>
    <n v="2460.11"/>
    <n v="4920.22"/>
  </r>
  <r>
    <x v="19"/>
    <s v="LED-40U600"/>
    <x v="36"/>
    <x v="2"/>
    <x v="4"/>
    <s v="Ultra HD/4k (3840x2160p)"/>
    <n v="1"/>
    <n v="5258.84"/>
    <n v="5258.84"/>
  </r>
  <r>
    <x v="19"/>
    <s v="MTV-1929LT2"/>
    <x v="6"/>
    <x v="2"/>
    <x v="23"/>
    <s v="HD Ready"/>
    <n v="1"/>
    <n v="2099"/>
    <n v="2099"/>
  </r>
  <r>
    <x v="19"/>
    <s v="LE-3270"/>
    <x v="38"/>
    <x v="2"/>
    <x v="1"/>
    <s v="HD Ready"/>
    <n v="1"/>
    <n v="3554.52"/>
    <n v="3554.52"/>
  </r>
  <r>
    <x v="19"/>
    <s v="MAT19WI27"/>
    <x v="37"/>
    <x v="2"/>
    <x v="23"/>
    <s v="HD Ready"/>
    <n v="1"/>
    <n v="1595"/>
    <n v="1595"/>
  </r>
  <r>
    <x v="19"/>
    <s v="2T-C32BD1X"/>
    <x v="25"/>
    <x v="2"/>
    <x v="1"/>
    <s v="HD Ready"/>
    <n v="1"/>
    <n v="3895"/>
    <n v="3895"/>
  </r>
  <r>
    <x v="19"/>
    <s v="32AS7HDTA1"/>
    <x v="19"/>
    <x v="2"/>
    <x v="1"/>
    <s v="HD Ready"/>
    <n v="1"/>
    <n v="4399"/>
    <n v="4399"/>
  </r>
  <r>
    <x v="19"/>
    <s v="43DFS7000"/>
    <x v="8"/>
    <x v="2"/>
    <x v="0"/>
    <s v="Full HD"/>
    <n v="1"/>
    <n v="7499"/>
    <n v="7499"/>
  </r>
  <r>
    <x v="19"/>
    <s v="43DFT7000"/>
    <x v="8"/>
    <x v="2"/>
    <x v="0"/>
    <s v="Full HD"/>
    <n v="1"/>
    <n v="5999"/>
    <n v="5999"/>
  </r>
  <r>
    <x v="19"/>
    <s v="32DHS7000"/>
    <x v="8"/>
    <x v="2"/>
    <x v="1"/>
    <s v="HD Ready"/>
    <n v="1"/>
    <n v="4949"/>
    <n v="4949"/>
  </r>
  <r>
    <x v="19"/>
    <s v="55DUS8000"/>
    <x v="8"/>
    <x v="2"/>
    <x v="2"/>
    <s v="Ultra HD/4k (3840x2160p)"/>
    <n v="1"/>
    <n v="11999"/>
    <n v="11999"/>
  </r>
  <r>
    <x v="19"/>
    <s v="55UA2063"/>
    <x v="7"/>
    <x v="2"/>
    <x v="2"/>
    <s v="Ultra HD/4k (3840x2160p)"/>
    <n v="1"/>
    <n v="13999"/>
    <n v="13999"/>
  </r>
  <r>
    <x v="19"/>
    <s v="43UA2063"/>
    <x v="7"/>
    <x v="2"/>
    <x v="0"/>
    <s v="Ultra HD/4k (3840x2160p)"/>
    <n v="1"/>
    <n v="9999"/>
    <n v="9999"/>
  </r>
  <r>
    <x v="19"/>
    <s v="MTV-4050FST2"/>
    <x v="6"/>
    <x v="2"/>
    <x v="4"/>
    <s v="Full HD"/>
    <n v="1"/>
    <n v="5722.9"/>
    <n v="5722.9"/>
  </r>
  <r>
    <x v="19"/>
    <s v="24PFS5505"/>
    <x v="23"/>
    <x v="2"/>
    <x v="6"/>
    <s v="Full HD"/>
    <n v="1"/>
    <n v="4234"/>
    <n v="4234"/>
  </r>
  <r>
    <x v="19"/>
    <s v="UA65P19UHDS9"/>
    <x v="18"/>
    <x v="2"/>
    <x v="3"/>
    <s v="Ultra HD/4k (3840x2160p)"/>
    <n v="1"/>
    <n v="13999"/>
    <n v="13999"/>
  </r>
  <r>
    <x v="19"/>
    <s v="GTHD24T2"/>
    <x v="33"/>
    <x v="2"/>
    <x v="6"/>
    <s v="HD Ready"/>
    <n v="1"/>
    <n v="2399"/>
    <n v="2399"/>
  </r>
  <r>
    <x v="19"/>
    <s v="32BD1X"/>
    <x v="25"/>
    <x v="2"/>
    <x v="1"/>
    <s v="HD Ready"/>
    <n v="1"/>
    <n v="3650"/>
    <n v="3650"/>
  </r>
  <r>
    <x v="19"/>
    <s v="UE50TU8502"/>
    <x v="1"/>
    <x v="2"/>
    <x v="3"/>
    <s v="Ultra HD/4k (3840x2160p)"/>
    <n v="1"/>
    <n v="14524.29"/>
    <n v="14524.29"/>
  </r>
  <r>
    <x v="19"/>
    <s v="A42HD400T2S"/>
    <x v="11"/>
    <x v="2"/>
    <x v="21"/>
    <s v="HD Ready"/>
    <n v="1"/>
    <n v="6270"/>
    <n v="6270"/>
  </r>
  <r>
    <x v="19"/>
    <s v="43HE1FHDT"/>
    <x v="19"/>
    <x v="2"/>
    <x v="0"/>
    <s v="Full HD"/>
    <n v="1"/>
    <n v="5199"/>
    <n v="5199"/>
  </r>
  <r>
    <x v="19"/>
    <s v="70PUS7555"/>
    <x v="23"/>
    <x v="2"/>
    <x v="16"/>
    <s v="Ultra HD/4k (3840x2160p)"/>
    <n v="1"/>
    <n v="30999"/>
    <n v="30999"/>
  </r>
  <r>
    <x v="19"/>
    <s v="GTHD40T2"/>
    <x v="33"/>
    <x v="2"/>
    <x v="4"/>
    <s v="Full HD"/>
    <n v="1"/>
    <n v="4793"/>
    <n v="4793"/>
  </r>
  <r>
    <x v="19"/>
    <s v="65PUS8545"/>
    <x v="23"/>
    <x v="2"/>
    <x v="14"/>
    <s v="Ultra HD/4k (3840x2160p)"/>
    <n v="1"/>
    <n v="35999"/>
    <n v="35999"/>
  </r>
  <r>
    <x v="19"/>
    <s v="65A7500F"/>
    <x v="5"/>
    <x v="2"/>
    <x v="14"/>
    <s v="Ultra HD/4k (3840x2160p)"/>
    <n v="1"/>
    <n v="20999"/>
    <n v="20999"/>
  </r>
  <r>
    <x v="19"/>
    <s v="32AS6HDTA1"/>
    <x v="19"/>
    <x v="2"/>
    <x v="1"/>
    <s v="HD Ready"/>
    <n v="1"/>
    <n v="4399"/>
    <n v="4399"/>
  </r>
  <r>
    <x v="19"/>
    <s v="65NANO956NA"/>
    <x v="4"/>
    <x v="2"/>
    <x v="14"/>
    <s v="Ultra HD/8k (7680x4320p)"/>
    <n v="1"/>
    <n v="79999.899999999994"/>
    <n v="79999.899999999994"/>
  </r>
  <r>
    <x v="19"/>
    <s v="UA32DM2500S9"/>
    <x v="18"/>
    <x v="2"/>
    <x v="1"/>
    <s v="HD Ready"/>
    <n v="1"/>
    <n v="3666"/>
    <n v="3666"/>
  </r>
  <r>
    <x v="19"/>
    <s v="65UN965"/>
    <x v="12"/>
    <x v="2"/>
    <x v="14"/>
    <s v="Ultra HD/4k (3840x2160p)"/>
    <n v="1"/>
    <n v="18999"/>
    <n v="18999"/>
  </r>
  <r>
    <x v="19"/>
    <s v="KD-49XH9505"/>
    <x v="21"/>
    <x v="2"/>
    <x v="8"/>
    <s v="Ultra HD/4k (3840x2160p)"/>
    <n v="1"/>
    <n v="40425"/>
    <n v="40425"/>
  </r>
  <r>
    <x v="19"/>
    <s v="75UM7050PLA"/>
    <x v="4"/>
    <x v="2"/>
    <x v="17"/>
    <s v="Ultra HD/4k (3840x2160p)"/>
    <n v="1"/>
    <n v="35999"/>
    <n v="35999"/>
  </r>
  <r>
    <x v="19"/>
    <s v="UA55LEP1UHD9"/>
    <x v="18"/>
    <x v="2"/>
    <x v="2"/>
    <s v="Ultra HD/4k (3840x2160p)"/>
    <n v="1"/>
    <n v="9999"/>
    <n v="9999"/>
  </r>
  <r>
    <x v="19"/>
    <s v="50A7100F"/>
    <x v="5"/>
    <x v="2"/>
    <x v="3"/>
    <s v="Ultra HD/4k (3840x2160p)"/>
    <n v="1"/>
    <n v="10516.24"/>
    <n v="10516.24"/>
  </r>
  <r>
    <x v="19"/>
    <s v="43A7100F"/>
    <x v="5"/>
    <x v="2"/>
    <x v="0"/>
    <s v="Ultra HD/4k (3840x2160p)"/>
    <n v="1"/>
    <n v="9493"/>
    <n v="9493"/>
  </r>
  <r>
    <x v="19"/>
    <s v="A55HD300T2S"/>
    <x v="11"/>
    <x v="2"/>
    <x v="2"/>
    <s v="Ultra HD/4k (3840x2160p)"/>
    <n v="1"/>
    <n v="8999"/>
    <n v="8999"/>
  </r>
  <r>
    <x v="19"/>
    <s v="65U8QF"/>
    <x v="5"/>
    <x v="2"/>
    <x v="35"/>
    <s v="Ultra HD/4k (3840x2160p)"/>
    <n v="1"/>
    <n v="37119.1"/>
    <n v="37119.1"/>
  </r>
  <r>
    <x v="19"/>
    <s v="55A7100F"/>
    <x v="5"/>
    <x v="2"/>
    <x v="2"/>
    <s v="Ultra HD/4k (3840x2160p)"/>
    <n v="1"/>
    <n v="12799"/>
    <n v="12799"/>
  </r>
  <r>
    <x v="19"/>
    <s v="43FQ1920T2"/>
    <x v="32"/>
    <x v="2"/>
    <x v="0"/>
    <s v="Full HD"/>
    <n v="1"/>
    <n v="4741"/>
    <n v="4741"/>
  </r>
  <r>
    <x v="19"/>
    <s v="A43HD300T2S"/>
    <x v="11"/>
    <x v="2"/>
    <x v="0"/>
    <s v="Full HD"/>
    <n v="1"/>
    <n v="5999"/>
    <n v="5999"/>
  </r>
  <r>
    <x v="19"/>
    <s v="65UM7050PLA"/>
    <x v="4"/>
    <x v="2"/>
    <x v="14"/>
    <s v="Ultra HD/4k (3840x2160p)"/>
    <n v="1"/>
    <n v="23999"/>
    <n v="23999"/>
  </r>
  <r>
    <x v="19"/>
    <s v="UA43FHD20T2S"/>
    <x v="18"/>
    <x v="2"/>
    <x v="0"/>
    <s v="Full HD"/>
    <n v="1"/>
    <n v="6900"/>
    <n v="6900"/>
  </r>
  <r>
    <x v="19"/>
    <s v="A40HD300T2S"/>
    <x v="11"/>
    <x v="2"/>
    <x v="4"/>
    <s v="Full HD"/>
    <n v="1"/>
    <n v="5899"/>
    <n v="5899"/>
  </r>
  <r>
    <x v="19"/>
    <s v="UA58LEP1UHD9"/>
    <x v="18"/>
    <x v="2"/>
    <x v="13"/>
    <s v="Ultra HD/4k (3840x2160p)"/>
    <n v="1"/>
    <n v="10699"/>
    <n v="10699"/>
  </r>
  <r>
    <x v="19"/>
    <s v="A32HD400T2"/>
    <x v="11"/>
    <x v="2"/>
    <x v="1"/>
    <s v="HD Ready"/>
    <n v="1"/>
    <n v="2949"/>
    <n v="2949"/>
  </r>
  <r>
    <x v="19"/>
    <s v="A39HD400T2S"/>
    <x v="11"/>
    <x v="2"/>
    <x v="20"/>
    <s v="HD Ready"/>
    <n v="1"/>
    <n v="5799"/>
    <n v="5799"/>
  </r>
  <r>
    <x v="19"/>
    <s v="75UN81006LB"/>
    <x v="4"/>
    <x v="2"/>
    <x v="17"/>
    <s v="Ultra HD/4k (3840x2160p)"/>
    <n v="1"/>
    <n v="48999"/>
    <n v="48999"/>
  </r>
  <r>
    <x v="19"/>
    <s v="65Q40"/>
    <x v="10"/>
    <x v="2"/>
    <x v="14"/>
    <s v="Ultra HD/4k (3840x2160p)"/>
    <n v="1"/>
    <n v="27998"/>
    <n v="27998"/>
  </r>
  <r>
    <x v="19"/>
    <s v="QE82Q800T"/>
    <x v="1"/>
    <x v="2"/>
    <x v="27"/>
    <s v="Ultra HD/8k (7680x4320p)"/>
    <n v="1"/>
    <n v="229999.9"/>
    <n v="229999.9"/>
  </r>
  <r>
    <x v="19"/>
    <s v="49SM8050PLC"/>
    <x v="4"/>
    <x v="2"/>
    <x v="8"/>
    <s v="Ultra HD/4k (3840x2160p)"/>
    <n v="1"/>
    <n v="18999"/>
    <n v="18999"/>
  </r>
  <r>
    <x v="19"/>
    <s v="QE75Q800T"/>
    <x v="1"/>
    <x v="2"/>
    <x v="17"/>
    <s v="Ultra HD/8k (7680x4320p)"/>
    <n v="1"/>
    <n v="152999"/>
    <n v="152999"/>
  </r>
  <r>
    <x v="19"/>
    <s v="75UN71006LC"/>
    <x v="4"/>
    <x v="2"/>
    <x v="17"/>
    <s v="Ultra HD/4k (3840x2160p)"/>
    <n v="1"/>
    <n v="40499"/>
    <n v="40499"/>
  </r>
  <r>
    <x v="19"/>
    <s v="KD-85XH8096"/>
    <x v="21"/>
    <x v="2"/>
    <x v="22"/>
    <s v="Ultra HD/4k (3840x2160p)"/>
    <n v="1"/>
    <n v="99999"/>
    <n v="99999"/>
  </r>
  <r>
    <x v="19"/>
    <s v="QE75Q950T"/>
    <x v="1"/>
    <x v="2"/>
    <x v="17"/>
    <s v="Ultra HD/8k (7680x4320p)"/>
    <n v="1"/>
    <n v="242999.9"/>
    <n v="242999.9"/>
  </r>
  <r>
    <x v="19"/>
    <s v="22AS1FHDT"/>
    <x v="19"/>
    <x v="2"/>
    <x v="11"/>
    <s v="Full HD"/>
    <n v="1"/>
    <n v="1979"/>
    <n v="1979"/>
  </r>
  <r>
    <x v="19"/>
    <s v="QE43LS01T"/>
    <x v="1"/>
    <x v="2"/>
    <x v="0"/>
    <s v="Ultra HD/4k (3840x2160p)"/>
    <n v="1"/>
    <n v="25499.9"/>
    <n v="25499.9"/>
  </r>
  <r>
    <x v="19"/>
    <s v="65SM8050PLC"/>
    <x v="4"/>
    <x v="2"/>
    <x v="14"/>
    <s v="Ultra HD/4k (3840x2160p)"/>
    <n v="1"/>
    <n v="32998.980000000003"/>
    <n v="32998.980000000003"/>
  </r>
  <r>
    <x v="19"/>
    <s v="40BJ2E"/>
    <x v="25"/>
    <x v="2"/>
    <x v="4"/>
    <s v="Ultra HD/4k (3840x2160p)"/>
    <n v="1"/>
    <n v="9299"/>
    <n v="9299"/>
  </r>
  <r>
    <x v="19"/>
    <s v="32L2963"/>
    <x v="7"/>
    <x v="2"/>
    <x v="1"/>
    <s v="Full HD"/>
    <n v="1"/>
    <n v="5699"/>
    <n v="5699"/>
  </r>
  <r>
    <x v="19"/>
    <s v="QE49LS01T"/>
    <x v="1"/>
    <x v="2"/>
    <x v="8"/>
    <s v="Ultra HD/4k (3840x2160p)"/>
    <n v="1"/>
    <n v="29699"/>
    <n v="29699"/>
  </r>
  <r>
    <x v="19"/>
    <s v="TV40-FS2G"/>
    <x v="17"/>
    <x v="2"/>
    <x v="4"/>
    <s v="Full HD"/>
    <n v="1"/>
    <n v="9834.2999999999993"/>
    <n v="9834.2999999999993"/>
  </r>
  <r>
    <x v="19"/>
    <s v="UE65RU7402"/>
    <x v="1"/>
    <x v="2"/>
    <x v="14"/>
    <s v="Ultra HD/4k (3840x2160p)"/>
    <n v="1"/>
    <n v="23229"/>
    <n v="23229"/>
  </r>
  <r>
    <x v="19"/>
    <s v="65BL2E"/>
    <x v="25"/>
    <x v="2"/>
    <x v="14"/>
    <s v="Ultra HD/4k (3840x2160p)"/>
    <n v="1"/>
    <n v="20999"/>
    <n v="20999"/>
  </r>
  <r>
    <x v="19"/>
    <s v="55AS1UHDTA1.5"/>
    <x v="19"/>
    <x v="2"/>
    <x v="2"/>
    <s v="Ultra HD/4k (3840x2160p)"/>
    <n v="1"/>
    <n v="9445"/>
    <n v="9445"/>
  </r>
  <r>
    <x v="19"/>
    <s v="43PFS5823"/>
    <x v="23"/>
    <x v="2"/>
    <x v="0"/>
    <s v="Full HD"/>
    <n v="1"/>
    <n v="8699"/>
    <n v="8699"/>
  </r>
  <r>
    <x v="19"/>
    <s v="JU50DS700S"/>
    <x v="34"/>
    <x v="2"/>
    <x v="3"/>
    <s v="Ultra HD/4k (3840x2160p)"/>
    <n v="1"/>
    <n v="10598.93"/>
    <n v="10598.93"/>
  </r>
  <r>
    <x v="19"/>
    <s v="UA45IA124S"/>
    <x v="18"/>
    <x v="2"/>
    <x v="19"/>
    <s v="Full HD"/>
    <n v="1"/>
    <n v="6679"/>
    <n v="6679"/>
  </r>
  <r>
    <x v="19"/>
    <s v="TX-55GXR600"/>
    <x v="22"/>
    <x v="2"/>
    <x v="2"/>
    <s v="Ultra HD/4k (3840x2160p)"/>
    <n v="1"/>
    <n v="11679"/>
    <n v="11679"/>
  </r>
  <r>
    <x v="19"/>
    <s v="LE-43F2S"/>
    <x v="14"/>
    <x v="2"/>
    <x v="0"/>
    <s v="Full HD"/>
    <n v="1"/>
    <n v="7351.8"/>
    <n v="7351.8"/>
  </r>
  <r>
    <x v="19"/>
    <s v="32FR55GU"/>
    <x v="3"/>
    <x v="2"/>
    <x v="1"/>
    <s v="Full HD"/>
    <n v="1"/>
    <n v="5898.96"/>
    <n v="5898.96"/>
  </r>
  <r>
    <x v="19"/>
    <s v="32TH2"/>
    <x v="24"/>
    <x v="2"/>
    <x v="1"/>
    <s v="HD Ready"/>
    <n v="1"/>
    <n v="2799"/>
    <n v="2799"/>
  </r>
  <r>
    <x v="19"/>
    <s v="50AU20H"/>
    <x v="45"/>
    <x v="2"/>
    <x v="3"/>
    <s v="Ultra HD/4k (3840x2160p)"/>
    <n v="1"/>
    <n v="11384"/>
    <n v="11384"/>
  </r>
  <r>
    <x v="19"/>
    <s v="24BH500S"/>
    <x v="9"/>
    <x v="2"/>
    <x v="6"/>
    <s v="HD Ready"/>
    <n v="1"/>
    <n v="2279"/>
    <n v="2279"/>
  </r>
  <r>
    <x v="19"/>
    <s v="32BH400"/>
    <x v="9"/>
    <x v="2"/>
    <x v="1"/>
    <s v="HD Ready"/>
    <n v="1"/>
    <n v="2029"/>
    <n v="2029"/>
  </r>
  <r>
    <x v="19"/>
    <s v="OLED55B9PLA"/>
    <x v="4"/>
    <x v="2"/>
    <x v="2"/>
    <s v="Ultra HD/4k (3840x2160p)"/>
    <n v="1"/>
    <n v="39999"/>
    <n v="39999"/>
  </r>
  <r>
    <x v="19"/>
    <s v="L43FHD24B"/>
    <x v="16"/>
    <x v="2"/>
    <x v="0"/>
    <s v="Full HD"/>
    <n v="1"/>
    <n v="4999"/>
    <n v="4999"/>
  </r>
  <r>
    <x v="19"/>
    <s v="UE70RU7090"/>
    <x v="1"/>
    <x v="2"/>
    <x v="16"/>
    <s v="Ultra HD/4k (3840x2160p)"/>
    <n v="1"/>
    <n v="30498.959999999999"/>
    <n v="30498.959999999999"/>
  </r>
  <r>
    <x v="19"/>
    <s v="UA32H1200"/>
    <x v="45"/>
    <x v="2"/>
    <x v="1"/>
    <s v="HD Ready"/>
    <n v="1"/>
    <n v="4999"/>
    <n v="4999"/>
  </r>
  <r>
    <x v="19"/>
    <s v="40F9000ST"/>
    <x v="28"/>
    <x v="2"/>
    <x v="4"/>
    <s v="Full HD"/>
    <n v="1"/>
    <n v="4799"/>
    <n v="4799"/>
  </r>
  <r>
    <x v="19"/>
    <s v="UA50LEM1T2USM"/>
    <x v="18"/>
    <x v="2"/>
    <x v="3"/>
    <s v="Ultra HD/4k (3840x2160p)"/>
    <n v="1"/>
    <n v="8315"/>
    <n v="8315"/>
  </r>
  <r>
    <x v="19"/>
    <s v="32WC955"/>
    <x v="12"/>
    <x v="2"/>
    <x v="1"/>
    <s v="HD Ready"/>
    <n v="1"/>
    <n v="3099"/>
    <n v="3099"/>
  </r>
  <r>
    <x v="19"/>
    <s v="55EC780"/>
    <x v="31"/>
    <x v="2"/>
    <x v="2"/>
    <s v="Ultra HD/4k (3840x2160p)"/>
    <n v="1"/>
    <n v="23372.9"/>
    <n v="23372.9"/>
  </r>
  <r>
    <x v="19"/>
    <s v="UA32DM2500T2"/>
    <x v="18"/>
    <x v="2"/>
    <x v="1"/>
    <s v="HD Ready"/>
    <n v="1"/>
    <n v="3099"/>
    <n v="3099"/>
  </r>
  <r>
    <x v="19"/>
    <s v="H65B7500"/>
    <x v="5"/>
    <x v="2"/>
    <x v="14"/>
    <s v="Ultra HD/4k (3840x2160p)"/>
    <n v="1"/>
    <n v="19999.900000000001"/>
    <n v="19999.900000000001"/>
  </r>
  <r>
    <x v="19"/>
    <s v="50USH1930T2"/>
    <x v="32"/>
    <x v="2"/>
    <x v="3"/>
    <s v="Ultra HD/4k (3840x2160p)"/>
    <n v="1"/>
    <n v="7999"/>
    <n v="7999"/>
  </r>
  <r>
    <x v="19"/>
    <s v="55Q36 AI"/>
    <x v="10"/>
    <x v="2"/>
    <x v="2"/>
    <s v="Ultra HD/4k (3840x2160p)"/>
    <n v="1"/>
    <n v="13524.2"/>
    <n v="13524.2"/>
  </r>
  <r>
    <x v="19"/>
    <s v="JH32DS700S"/>
    <x v="34"/>
    <x v="2"/>
    <x v="1"/>
    <s v="HD Ready"/>
    <n v="1"/>
    <n v="2956.5"/>
    <n v="2956.5"/>
  </r>
  <r>
    <x v="19"/>
    <s v="UE75RU7200"/>
    <x v="1"/>
    <x v="2"/>
    <x v="17"/>
    <s v="Ultra HD/4k (3840x2160p)"/>
    <n v="1"/>
    <n v="38861.56"/>
    <n v="38861.56"/>
  </r>
  <r>
    <x v="19"/>
    <s v="32DH5502"/>
    <x v="8"/>
    <x v="2"/>
    <x v="1"/>
    <s v="HD Ready"/>
    <n v="1"/>
    <n v="4245"/>
    <n v="4245"/>
  </r>
  <r>
    <x v="19"/>
    <s v="40B6600PA"/>
    <x v="5"/>
    <x v="2"/>
    <x v="4"/>
    <s v="Full HD"/>
    <n v="1"/>
    <n v="5024"/>
    <n v="5024"/>
  </r>
  <r>
    <x v="19"/>
    <s v="58B7200UW"/>
    <x v="5"/>
    <x v="2"/>
    <x v="13"/>
    <s v="Ultra HD/4k (3840x2160p)"/>
    <n v="1"/>
    <n v="6300"/>
    <n v="6300"/>
  </r>
  <r>
    <x v="19"/>
    <s v="43UM7100PLB"/>
    <x v="4"/>
    <x v="2"/>
    <x v="0"/>
    <s v="Ultra HD/4k (3840x2160p)"/>
    <n v="1"/>
    <n v="11999"/>
    <n v="11999"/>
  </r>
  <r>
    <x v="19"/>
    <s v="KD-65XG7096"/>
    <x v="21"/>
    <x v="2"/>
    <x v="14"/>
    <s v="Ultra HD/4k (3840x2160p)"/>
    <n v="1"/>
    <n v="29499"/>
    <n v="29499"/>
  </r>
  <r>
    <x v="19"/>
    <s v="KD-55XG8596"/>
    <x v="21"/>
    <x v="2"/>
    <x v="2"/>
    <s v="Ultra HD/4k (3840x2160p)"/>
    <n v="1"/>
    <n v="29998.98"/>
    <n v="29998.98"/>
  </r>
  <r>
    <x v="19"/>
    <s v="UE50RU7200"/>
    <x v="1"/>
    <x v="2"/>
    <x v="3"/>
    <s v="Ultra HD/4k (3840x2160p)"/>
    <n v="1"/>
    <n v="13679"/>
    <n v="13679"/>
  </r>
  <r>
    <x v="19"/>
    <s v="UE55RU7200"/>
    <x v="1"/>
    <x v="2"/>
    <x v="2"/>
    <s v="Ultra HD/4k (3840x2160p)"/>
    <n v="1"/>
    <n v="14972.68"/>
    <n v="14972.68"/>
  </r>
  <r>
    <x v="19"/>
    <s v="65DU6510"/>
    <x v="8"/>
    <x v="2"/>
    <x v="14"/>
    <s v="Ultra HD/4k (3840x2160p)"/>
    <n v="1"/>
    <n v="14177"/>
    <n v="14177"/>
  </r>
  <r>
    <x v="19"/>
    <s v="UE82RU8000"/>
    <x v="1"/>
    <x v="2"/>
    <x v="27"/>
    <s v="Ultra HD/4k (3840x2160p)"/>
    <n v="1"/>
    <n v="59999"/>
    <n v="59999"/>
  </r>
  <r>
    <x v="19"/>
    <s v="50PUS6804"/>
    <x v="23"/>
    <x v="2"/>
    <x v="3"/>
    <s v="Ultra HD/4k (3840x2160p)"/>
    <n v="1"/>
    <n v="13928.1"/>
    <n v="13928.1"/>
  </r>
  <r>
    <x v="19"/>
    <s v="43PUS6554"/>
    <x v="23"/>
    <x v="2"/>
    <x v="0"/>
    <s v="Ultra HD/4k (3840x2160p)"/>
    <n v="1"/>
    <n v="9999"/>
    <n v="9999"/>
  </r>
  <r>
    <x v="19"/>
    <s v="40FR55"/>
    <x v="3"/>
    <x v="2"/>
    <x v="4"/>
    <s v="Full HD"/>
    <n v="1"/>
    <n v="5679"/>
    <n v="5679"/>
  </r>
  <r>
    <x v="19"/>
    <s v="50PUS6554"/>
    <x v="23"/>
    <x v="2"/>
    <x v="3"/>
    <s v="Ultra HD/4k (3840x2160p)"/>
    <n v="1"/>
    <n v="14299"/>
    <n v="14299"/>
  </r>
  <r>
    <x v="19"/>
    <s v="H50B7100"/>
    <x v="5"/>
    <x v="2"/>
    <x v="3"/>
    <s v="Ultra HD/4k (3840x2160p)"/>
    <n v="1"/>
    <n v="8518.8700000000008"/>
    <n v="8518.8700000000008"/>
  </r>
  <r>
    <x v="19"/>
    <s v="43A6130"/>
    <x v="5"/>
    <x v="2"/>
    <x v="0"/>
    <s v="Ultra HD/4k (3840x2160p)"/>
    <n v="1"/>
    <n v="6934"/>
    <n v="6934"/>
  </r>
  <r>
    <x v="19"/>
    <s v="65UM7610PLB"/>
    <x v="4"/>
    <x v="2"/>
    <x v="14"/>
    <s v="Ultra HD/4k (3840x2160p)"/>
    <n v="1"/>
    <n v="24560"/>
    <n v="24560"/>
  </r>
  <r>
    <x v="19"/>
    <s v="86SM9000PLA"/>
    <x v="4"/>
    <x v="2"/>
    <x v="37"/>
    <s v="Ultra HD/4k (3840x2160p)"/>
    <n v="1"/>
    <n v="99999"/>
    <n v="99999"/>
  </r>
  <r>
    <x v="19"/>
    <s v="55SM8600PLA"/>
    <x v="4"/>
    <x v="2"/>
    <x v="2"/>
    <s v="Ultra HD/4k (3840x2160p)"/>
    <n v="1"/>
    <n v="23999"/>
    <n v="23999"/>
  </r>
  <r>
    <x v="19"/>
    <s v="43UM7390PLC"/>
    <x v="4"/>
    <x v="2"/>
    <x v="0"/>
    <s v="Ultra HD/4k (3840x2160p)"/>
    <n v="1"/>
    <n v="12499"/>
    <n v="12499"/>
  </r>
  <r>
    <x v="19"/>
    <s v="55UM7100PLB"/>
    <x v="4"/>
    <x v="2"/>
    <x v="2"/>
    <s v="Ultra HD/4k (3840x2160p)"/>
    <n v="1"/>
    <n v="16998.96"/>
    <n v="16998.96"/>
  </r>
  <r>
    <x v="19"/>
    <s v="KD-49XG7096"/>
    <x v="21"/>
    <x v="2"/>
    <x v="8"/>
    <s v="Ultra HD/4k (3840x2160p)"/>
    <n v="1"/>
    <n v="16999"/>
    <n v="16999"/>
  </r>
  <r>
    <x v="19"/>
    <s v="UE40NU7182"/>
    <x v="1"/>
    <x v="2"/>
    <x v="4"/>
    <s v="Ultra HD/4k (3840x2160p)"/>
    <n v="1"/>
    <n v="7599"/>
    <n v="7599"/>
  </r>
  <r>
    <x v="19"/>
    <s v="55UM7610PLB"/>
    <x v="4"/>
    <x v="2"/>
    <x v="2"/>
    <s v="Ultra HD/4k (3840x2160p)"/>
    <n v="1"/>
    <n v="19998.96"/>
    <n v="19998.96"/>
  </r>
  <r>
    <x v="19"/>
    <s v="QE43LS01R"/>
    <x v="1"/>
    <x v="2"/>
    <x v="0"/>
    <s v="Ultra HD/4k (3840x2160p)"/>
    <n v="1"/>
    <n v="23799.9"/>
    <n v="23799.9"/>
  </r>
  <r>
    <x v="19"/>
    <s v="QE49Q77RA"/>
    <x v="1"/>
    <x v="2"/>
    <x v="8"/>
    <s v="Ultra HD/4k (3840x2160p)"/>
    <n v="1"/>
    <n v="22999"/>
    <n v="22999"/>
  </r>
  <r>
    <x v="19"/>
    <s v="40FE850"/>
    <x v="40"/>
    <x v="2"/>
    <x v="15"/>
    <s v="Full HD"/>
    <n v="1"/>
    <n v="3999"/>
    <n v="3999"/>
  </r>
  <r>
    <x v="19"/>
    <s v="UE55RU8000"/>
    <x v="1"/>
    <x v="2"/>
    <x v="2"/>
    <s v="Ultra HD/4k (3840x2160p)"/>
    <n v="1"/>
    <n v="19679"/>
    <n v="19679"/>
  </r>
  <r>
    <x v="19"/>
    <s v="UE50RU7410"/>
    <x v="1"/>
    <x v="2"/>
    <x v="3"/>
    <s v="Ultra HD/4k (3840x2160p)"/>
    <n v="1"/>
    <n v="14499"/>
    <n v="14499"/>
  </r>
  <r>
    <x v="19"/>
    <s v="55PUS6754"/>
    <x v="23"/>
    <x v="2"/>
    <x v="2"/>
    <s v="Ultra HD/4k (3840x2160p)"/>
    <n v="1"/>
    <n v="15999"/>
    <n v="15999"/>
  </r>
  <r>
    <x v="19"/>
    <s v="UE50RU7100"/>
    <x v="1"/>
    <x v="2"/>
    <x v="3"/>
    <s v="Ultra HD/4k (3840x2160p)"/>
    <n v="1"/>
    <n v="13798.8"/>
    <n v="13798.8"/>
  </r>
  <r>
    <x v="19"/>
    <s v="UE43RU7470"/>
    <x v="1"/>
    <x v="2"/>
    <x v="0"/>
    <s v="Ultra HD/4k (3840x2160p)"/>
    <n v="1"/>
    <n v="14499"/>
    <n v="14499"/>
  </r>
  <r>
    <x v="19"/>
    <s v="QE65Q80R"/>
    <x v="1"/>
    <x v="2"/>
    <x v="14"/>
    <s v="Ultra HD/4k (3840x2160p)"/>
    <n v="1"/>
    <n v="49999"/>
    <n v="49999"/>
  </r>
  <r>
    <x v="19"/>
    <s v="QE75Q60R"/>
    <x v="1"/>
    <x v="2"/>
    <x v="17"/>
    <s v="Ultra HD/4k (3840x2160p)"/>
    <n v="1"/>
    <n v="53998.98"/>
    <n v="53998.98"/>
  </r>
  <r>
    <x v="19"/>
    <s v="QE49Q67R"/>
    <x v="1"/>
    <x v="2"/>
    <x v="8"/>
    <s v="Ultra HD/4k (3840x2160p)"/>
    <n v="1"/>
    <n v="20499"/>
    <n v="20499"/>
  </r>
  <r>
    <x v="19"/>
    <s v="24PHS4304"/>
    <x v="23"/>
    <x v="2"/>
    <x v="6"/>
    <s v="HD Ready"/>
    <n v="1"/>
    <n v="4299"/>
    <n v="4299"/>
  </r>
  <r>
    <x v="19"/>
    <s v="KD-75XG8596"/>
    <x v="21"/>
    <x v="2"/>
    <x v="17"/>
    <s v="Ultra HD/4k (3840x2160p)"/>
    <n v="1"/>
    <n v="59999"/>
    <n v="59999"/>
  </r>
  <r>
    <x v="19"/>
    <s v="32ES580"/>
    <x v="31"/>
    <x v="2"/>
    <x v="1"/>
    <s v="HD Ready"/>
    <n v="1"/>
    <n v="4999"/>
    <n v="4999"/>
  </r>
  <r>
    <x v="19"/>
    <s v="LE2255TS2"/>
    <x v="38"/>
    <x v="2"/>
    <x v="11"/>
    <s v="Full HD"/>
    <n v="1"/>
    <n v="2498.88"/>
    <n v="2498.88"/>
  </r>
  <r>
    <x v="19"/>
    <s v="LE55CU6550AK"/>
    <x v="8"/>
    <x v="2"/>
    <x v="2"/>
    <s v="Ultra HD/4k (3840x2160p)"/>
    <n v="1"/>
    <n v="12999"/>
    <n v="12999"/>
  </r>
  <r>
    <x v="19"/>
    <s v="LE32CT5030AK"/>
    <x v="8"/>
    <x v="2"/>
    <x v="1"/>
    <s v="HD Ready"/>
    <n v="1"/>
    <n v="2999"/>
    <n v="2999"/>
  </r>
  <r>
    <x v="19"/>
    <s v="40DT5020F"/>
    <x v="29"/>
    <x v="2"/>
    <x v="4"/>
    <s v="Full HD"/>
    <n v="1"/>
    <n v="5299"/>
    <n v="5299"/>
  </r>
  <r>
    <x v="19"/>
    <s v="S75UHD20G"/>
    <x v="16"/>
    <x v="2"/>
    <x v="17"/>
    <s v="Ultra HD/4k (3840x2160p)"/>
    <n v="1"/>
    <n v="26999"/>
    <n v="26999"/>
  </r>
  <r>
    <x v="19"/>
    <s v="MTV-3234LT2"/>
    <x v="6"/>
    <x v="2"/>
    <x v="1"/>
    <s v="HD Ready"/>
    <n v="1"/>
    <n v="3446.02"/>
    <n v="3446.02"/>
  </r>
  <r>
    <x v="19"/>
    <s v="LC-40UI7452E"/>
    <x v="25"/>
    <x v="2"/>
    <x v="4"/>
    <s v="Ultra HD/4k (3840x2160p)"/>
    <n v="1"/>
    <n v="7777"/>
    <n v="7777"/>
  </r>
  <r>
    <x v="19"/>
    <s v="TV43-FS2G"/>
    <x v="17"/>
    <x v="2"/>
    <x v="0"/>
    <s v="Full HD"/>
    <n v="1"/>
    <n v="5000"/>
    <n v="5000"/>
  </r>
  <r>
    <x v="19"/>
    <s v="32DH4530"/>
    <x v="9"/>
    <x v="2"/>
    <x v="5"/>
    <s v="HD Ready"/>
    <n v="1"/>
    <n v="2799"/>
    <n v="2799"/>
  </r>
  <r>
    <x v="19"/>
    <s v="LC-32HI3012E"/>
    <x v="25"/>
    <x v="2"/>
    <x v="1"/>
    <s v="HD Ready"/>
    <n v="1"/>
    <n v="3598.98"/>
    <n v="3598.98"/>
  </r>
  <r>
    <x v="19"/>
    <s v="MTV-2434LTA2"/>
    <x v="6"/>
    <x v="2"/>
    <x v="6"/>
    <s v="HD Ready"/>
    <n v="1"/>
    <n v="1949"/>
    <n v="1949"/>
  </r>
  <r>
    <x v="19"/>
    <s v="LD-4028"/>
    <x v="26"/>
    <x v="2"/>
    <x v="4"/>
    <s v="Full HD"/>
    <n v="1"/>
    <n v="5899"/>
    <n v="5899"/>
  </r>
  <r>
    <x v="19"/>
    <s v="LC-32CHG6021E"/>
    <x v="25"/>
    <x v="2"/>
    <x v="1"/>
    <s v="HD Ready"/>
    <n v="1"/>
    <n v="5999"/>
    <n v="5999"/>
  </r>
  <r>
    <x v="19"/>
    <s v="LC-40FI5012E"/>
    <x v="25"/>
    <x v="2"/>
    <x v="4"/>
    <s v="Full HD"/>
    <n v="1"/>
    <n v="6998"/>
    <n v="6998"/>
  </r>
  <r>
    <x v="19"/>
    <s v="LE40CT5030AK"/>
    <x v="8"/>
    <x v="2"/>
    <x v="4"/>
    <s v="Full HD"/>
    <n v="1"/>
    <n v="4498.9799999999996"/>
    <n v="4498.9799999999996"/>
  </r>
  <r>
    <x v="19"/>
    <s v="43UP50G"/>
    <x v="3"/>
    <x v="2"/>
    <x v="0"/>
    <s v="Ultra HD/4k (3840x2160p)"/>
    <n v="1"/>
    <n v="7776.96"/>
    <n v="7776.96"/>
  </r>
  <r>
    <x v="19"/>
    <s v="24HB50BU"/>
    <x v="3"/>
    <x v="2"/>
    <x v="6"/>
    <s v="HD Ready"/>
    <n v="1"/>
    <n v="2499"/>
    <n v="2499"/>
  </r>
  <r>
    <x v="19"/>
    <s v="32HE2HDT"/>
    <x v="19"/>
    <x v="2"/>
    <x v="1"/>
    <s v="HD Ready"/>
    <n v="1"/>
    <n v="2799"/>
    <n v="2799"/>
  </r>
  <r>
    <x v="19"/>
    <s v="43AS2UHDTA1.5"/>
    <x v="19"/>
    <x v="2"/>
    <x v="0"/>
    <s v="Ultra HD/4k (3840x2160p)"/>
    <n v="1"/>
    <n v="5999"/>
    <n v="5999"/>
  </r>
  <r>
    <x v="19"/>
    <s v="24HR50GU"/>
    <x v="3"/>
    <x v="2"/>
    <x v="6"/>
    <s v="HD Ready"/>
    <n v="1"/>
    <n v="3599"/>
    <n v="3599"/>
  </r>
  <r>
    <x v="19"/>
    <s v="49HL7000"/>
    <x v="43"/>
    <x v="2"/>
    <x v="8"/>
    <s v="Ultra HD/4k (3840x2160p)"/>
    <n v="1"/>
    <n v="14879"/>
    <n v="14879"/>
  </r>
  <r>
    <x v="19"/>
    <s v="50PUS6203"/>
    <x v="23"/>
    <x v="2"/>
    <x v="3"/>
    <s v="Ultra HD/4k (3840x2160p)"/>
    <n v="1"/>
    <n v="11999"/>
    <n v="11999"/>
  </r>
  <r>
    <x v="19"/>
    <s v="40FR50"/>
    <x v="3"/>
    <x v="2"/>
    <x v="4"/>
    <s v="Full HD"/>
    <n v="1"/>
    <n v="7273.38"/>
    <n v="7273.38"/>
  </r>
  <r>
    <x v="19"/>
    <s v="LE-4348"/>
    <x v="26"/>
    <x v="2"/>
    <x v="0"/>
    <s v="Full HD"/>
    <n v="1"/>
    <n v="7499"/>
    <n v="7499"/>
  </r>
  <r>
    <x v="19"/>
    <s v="LE-32Z1T2"/>
    <x v="14"/>
    <x v="2"/>
    <x v="1"/>
    <s v="HD Ready"/>
    <n v="1"/>
    <n v="3889"/>
    <n v="3889"/>
  </r>
  <r>
    <x v="19"/>
    <s v="65UD6306"/>
    <x v="27"/>
    <x v="2"/>
    <x v="14"/>
    <s v="Ultra HD/4k (3840x2160p)"/>
    <n v="1"/>
    <n v="19999.05"/>
    <n v="19999.05"/>
  </r>
  <r>
    <x v="19"/>
    <s v="LD-4388"/>
    <x v="26"/>
    <x v="2"/>
    <x v="0"/>
    <s v="Full HD"/>
    <n v="1"/>
    <n v="7999"/>
    <n v="7999"/>
  </r>
  <r>
    <x v="19"/>
    <s v="LD-4328"/>
    <x v="26"/>
    <x v="2"/>
    <x v="0"/>
    <s v="Full HD"/>
    <n v="1"/>
    <n v="7199"/>
    <n v="7199"/>
  </r>
  <r>
    <x v="19"/>
    <s v="TX-55FXR600"/>
    <x v="22"/>
    <x v="2"/>
    <x v="2"/>
    <s v="Ultra HD/4k (3840x2160p)"/>
    <n v="1"/>
    <n v="17279.91"/>
    <n v="17279.91"/>
  </r>
  <r>
    <x v="19"/>
    <s v="UE43N5300"/>
    <x v="1"/>
    <x v="2"/>
    <x v="0"/>
    <s v="Full HD"/>
    <n v="1"/>
    <n v="8499"/>
    <n v="8499"/>
  </r>
  <r>
    <x v="19"/>
    <s v="LC-49UI8872ES"/>
    <x v="25"/>
    <x v="2"/>
    <x v="8"/>
    <s v="Ultra HD/4k (3840x2160p)"/>
    <n v="1"/>
    <n v="12581"/>
    <n v="12581"/>
  </r>
  <r>
    <x v="19"/>
    <s v="KD-65AF8"/>
    <x v="21"/>
    <x v="2"/>
    <x v="14"/>
    <s v="Ultra HD/4k (3840x2160p)"/>
    <n v="1"/>
    <n v="89999"/>
    <n v="89999"/>
  </r>
  <r>
    <x v="19"/>
    <s v="65Q4A"/>
    <x v="10"/>
    <x v="2"/>
    <x v="14"/>
    <s v="Ultra HD/4k (3840x2160p)"/>
    <n v="1"/>
    <n v="26999"/>
    <n v="26999"/>
  </r>
  <r>
    <x v="19"/>
    <s v="LC-32HI3322E"/>
    <x v="25"/>
    <x v="2"/>
    <x v="1"/>
    <s v="HD Ready"/>
    <n v="1"/>
    <n v="3594.78"/>
    <n v="3594.78"/>
  </r>
  <r>
    <x v="19"/>
    <s v="UE43NU7092"/>
    <x v="1"/>
    <x v="2"/>
    <x v="0"/>
    <s v="Ultra HD/4k (3840x2160p)"/>
    <n v="1"/>
    <n v="9484"/>
    <n v="9484"/>
  </r>
  <r>
    <x v="19"/>
    <s v="43LK5100PLB"/>
    <x v="4"/>
    <x v="2"/>
    <x v="0"/>
    <s v="Full HD"/>
    <n v="1"/>
    <n v="7499"/>
    <n v="7499"/>
  </r>
  <r>
    <x v="19"/>
    <s v="40DF4530-O"/>
    <x v="9"/>
    <x v="2"/>
    <x v="4"/>
    <s v="Full HD"/>
    <n v="1"/>
    <n v="4299"/>
    <n v="4299"/>
  </r>
  <r>
    <x v="19"/>
    <s v="KDL-43WF805"/>
    <x v="21"/>
    <x v="2"/>
    <x v="0"/>
    <s v="Full HD"/>
    <n v="1"/>
    <n v="11550"/>
    <n v="11550"/>
  </r>
  <r>
    <x v="19"/>
    <s v="OLED55B8PLA"/>
    <x v="4"/>
    <x v="2"/>
    <x v="2"/>
    <s v="Ultra HD/4k (3840x2160p)"/>
    <n v="1"/>
    <n v="31998.959999999999"/>
    <n v="31998.959999999999"/>
  </r>
  <r>
    <x v="19"/>
    <s v="55UK6510PLB"/>
    <x v="4"/>
    <x v="2"/>
    <x v="2"/>
    <s v="Ultra HD/4k (3840x2160p)"/>
    <n v="1"/>
    <n v="12599"/>
    <n v="12599"/>
  </r>
  <r>
    <x v="19"/>
    <s v="H50A6100"/>
    <x v="5"/>
    <x v="2"/>
    <x v="3"/>
    <s v="Ultra HD/4k (3840x2160p)"/>
    <n v="1"/>
    <n v="6999"/>
    <n v="6999"/>
  </r>
  <r>
    <x v="19"/>
    <s v="55UK6750PLD"/>
    <x v="4"/>
    <x v="2"/>
    <x v="2"/>
    <s v="Ultra HD/4k (3840x2160p)"/>
    <n v="1"/>
    <n v="13898.96"/>
    <n v="13898.96"/>
  </r>
  <r>
    <x v="19"/>
    <s v="49SK8100PLA"/>
    <x v="4"/>
    <x v="2"/>
    <x v="8"/>
    <s v="Ultra HD/4k (3840x2160p)"/>
    <n v="1"/>
    <n v="15999"/>
    <n v="15999"/>
  </r>
  <r>
    <x v="19"/>
    <s v="50UK6510PLB"/>
    <x v="4"/>
    <x v="2"/>
    <x v="3"/>
    <s v="Ultra HD/4k (3840x2160p)"/>
    <n v="1"/>
    <n v="16499"/>
    <n v="16499"/>
  </r>
  <r>
    <x v="19"/>
    <s v="UE49NU8000"/>
    <x v="1"/>
    <x v="2"/>
    <x v="8"/>
    <s v="Ultra HD/4k (3840x2160p)"/>
    <n v="1"/>
    <n v="14473.47"/>
    <n v="14473.47"/>
  </r>
  <r>
    <x v="19"/>
    <s v="KD-55XF8096"/>
    <x v="21"/>
    <x v="2"/>
    <x v="2"/>
    <s v="Ultra HD/4k (3840x2160p)"/>
    <n v="1"/>
    <n v="19949"/>
    <n v="19949"/>
  </r>
  <r>
    <x v="19"/>
    <s v="55DC760"/>
    <x v="31"/>
    <x v="2"/>
    <x v="2"/>
    <s v="Ultra HD/4k (3840x2160p)"/>
    <n v="1"/>
    <n v="18804"/>
    <n v="18804"/>
  </r>
  <r>
    <x v="19"/>
    <s v="40FD3306"/>
    <x v="27"/>
    <x v="2"/>
    <x v="4"/>
    <s v="Full HD"/>
    <n v="1"/>
    <n v="5499"/>
    <n v="5499"/>
  </r>
  <r>
    <x v="19"/>
    <s v="22HE1FHDT"/>
    <x v="19"/>
    <x v="2"/>
    <x v="12"/>
    <s v="Full HD"/>
    <n v="1"/>
    <n v="2187"/>
    <n v="2187"/>
  </r>
  <r>
    <x v="19"/>
    <s v="LT-24MU380"/>
    <x v="13"/>
    <x v="2"/>
    <x v="6"/>
    <s v="HD Ready"/>
    <n v="1"/>
    <n v="2798"/>
    <n v="2798"/>
  </r>
  <r>
    <x v="19"/>
    <s v="KD-65XF9005"/>
    <x v="21"/>
    <x v="2"/>
    <x v="14"/>
    <s v="Ultra HD/4k (3840x2160p)"/>
    <n v="1"/>
    <n v="37485.72"/>
    <n v="37485.72"/>
  </r>
  <r>
    <x v="19"/>
    <s v="KD-55XF9005"/>
    <x v="21"/>
    <x v="2"/>
    <x v="2"/>
    <s v="Ultra HD/4k (3840x2160p)"/>
    <n v="1"/>
    <n v="27547.279999999999"/>
    <n v="27547.279999999999"/>
  </r>
  <r>
    <x v="19"/>
    <s v="LD-4017"/>
    <x v="26"/>
    <x v="2"/>
    <x v="4"/>
    <s v="Full HD"/>
    <n v="1"/>
    <n v="5899"/>
    <n v="5899"/>
  </r>
  <r>
    <x v="19"/>
    <s v="LE32CT4000AU"/>
    <x v="8"/>
    <x v="2"/>
    <x v="1"/>
    <s v="HD Ready"/>
    <n v="1"/>
    <n v="2179"/>
    <n v="2179"/>
  </r>
  <r>
    <x v="19"/>
    <s v="43UK32G"/>
    <x v="3"/>
    <x v="2"/>
    <x v="0"/>
    <s v="Ultra HD/4k (3840x2160p)"/>
    <n v="1"/>
    <n v="7899"/>
    <n v="7899"/>
  </r>
  <r>
    <x v="19"/>
    <s v="KD-49XE7005"/>
    <x v="21"/>
    <x v="2"/>
    <x v="8"/>
    <s v="Ultra HD/4k (3840x2160p)"/>
    <n v="1"/>
    <n v="16998.96"/>
    <n v="16998.96"/>
  </r>
  <r>
    <x v="19"/>
    <s v="42DF4330"/>
    <x v="9"/>
    <x v="2"/>
    <x v="21"/>
    <s v="Full HD"/>
    <n v="1"/>
    <n v="3998"/>
    <n v="3998"/>
  </r>
  <r>
    <x v="19"/>
    <s v="50PUS6162"/>
    <x v="23"/>
    <x v="2"/>
    <x v="3"/>
    <s v="Ultra HD/4k (3840x2160p)"/>
    <n v="1"/>
    <n v="15149"/>
    <n v="15149"/>
  </r>
  <r>
    <x v="19"/>
    <s v="28MT49S"/>
    <x v="4"/>
    <x v="2"/>
    <x v="7"/>
    <s v="HD Ready"/>
    <n v="1"/>
    <n v="5799"/>
    <n v="5799"/>
  </r>
  <r>
    <x v="19"/>
    <s v="32PFS4132"/>
    <x v="23"/>
    <x v="2"/>
    <x v="1"/>
    <s v="Full HD"/>
    <n v="1"/>
    <n v="5799"/>
    <n v="5799"/>
  </r>
  <r>
    <x v="19"/>
    <s v="43U7750"/>
    <x v="7"/>
    <x v="2"/>
    <x v="0"/>
    <s v="Ultra HD/4k (3840x2160p)"/>
    <n v="1"/>
    <n v="6030"/>
    <n v="6030"/>
  </r>
  <r>
    <x v="19"/>
    <s v="OLED55B7V"/>
    <x v="4"/>
    <x v="2"/>
    <x v="2"/>
    <s v="Ultra HD/4k (3840x2160p)"/>
    <n v="1"/>
    <n v="24899"/>
    <n v="24899"/>
  </r>
  <r>
    <x v="19"/>
    <s v="L32HD21B"/>
    <x v="16"/>
    <x v="2"/>
    <x v="5"/>
    <s v="HD Ready"/>
    <n v="1"/>
    <n v="3998"/>
    <n v="3998"/>
  </r>
  <r>
    <x v="19"/>
    <s v="UA32IA124T2"/>
    <x v="18"/>
    <x v="2"/>
    <x v="1"/>
    <s v="HD Ready"/>
    <n v="-1"/>
    <n v="2699"/>
    <n v="-2699"/>
  </r>
  <r>
    <x v="19"/>
    <s v="H32B5100"/>
    <x v="5"/>
    <x v="2"/>
    <x v="1"/>
    <s v="HD Ready"/>
    <n v="-1"/>
    <n v="2999"/>
    <n v="-2999"/>
  </r>
  <r>
    <x v="19"/>
    <s v="LED55UHD500U4K"/>
    <x v="35"/>
    <x v="2"/>
    <x v="2"/>
    <s v="Ultra HD/4k (3840x2160p)"/>
    <n v="-1"/>
    <n v="10999"/>
    <n v="-10999"/>
  </r>
  <r>
    <x v="19"/>
    <s v="LED43UHD500U4K"/>
    <x v="35"/>
    <x v="2"/>
    <x v="0"/>
    <s v="Ultra HD/4k (3840x2160p)"/>
    <n v="-1"/>
    <n v="5942"/>
    <n v="-5942"/>
  </r>
  <r>
    <x v="19"/>
    <s v="24FR50WU"/>
    <x v="3"/>
    <x v="2"/>
    <x v="6"/>
    <s v="Full HD"/>
    <n v="-1"/>
    <n v="4999"/>
    <n v="-4999"/>
  </r>
  <r>
    <x v="19"/>
    <s v="UE43NU7120"/>
    <x v="1"/>
    <x v="2"/>
    <x v="0"/>
    <s v="Ultra HD/4k (3840x2160p)"/>
    <n v="-1"/>
    <n v="17799"/>
    <n v="-17799"/>
  </r>
  <r>
    <x v="19"/>
    <s v="20DH4030"/>
    <x v="9"/>
    <x v="2"/>
    <x v="18"/>
    <s v="HD Ready"/>
    <n v="-1"/>
    <n v="1899"/>
    <n v="-1899"/>
  </r>
  <r>
    <x v="19"/>
    <s v="32HR50GU"/>
    <x v="3"/>
    <x v="2"/>
    <x v="1"/>
    <s v="HD Ready"/>
    <n v="-1"/>
    <n v="5099"/>
    <n v="-5099"/>
  </r>
  <r>
    <x v="19"/>
    <s v="LT-50MU780"/>
    <x v="13"/>
    <x v="2"/>
    <x v="3"/>
    <s v="Ultra HD/4k (3840x2160p)"/>
    <n v="-1"/>
    <n v="6499"/>
    <n v="-6499"/>
  </r>
  <r>
    <x v="19"/>
    <s v="40DS500"/>
    <x v="31"/>
    <x v="2"/>
    <x v="4"/>
    <s v="Full HD"/>
    <n v="-1"/>
    <n v="7499"/>
    <n v="-7499"/>
  </r>
  <r>
    <x v="19"/>
    <s v="50FK30G"/>
    <x v="3"/>
    <x v="2"/>
    <x v="3"/>
    <s v="Full HD"/>
    <n v="-1"/>
    <n v="12999"/>
    <n v="-12999"/>
  </r>
  <r>
    <x v="19"/>
    <s v="43UK30G"/>
    <x v="3"/>
    <x v="2"/>
    <x v="0"/>
    <s v="Ultra HD/4k (3840x2160p)"/>
    <n v="-1"/>
    <n v="14998.96"/>
    <n v="-14998.96"/>
  </r>
  <r>
    <x v="19"/>
    <s v="U55P6046"/>
    <x v="31"/>
    <x v="2"/>
    <x v="2"/>
    <s v="Ultra HD/4k (3840x2160p)"/>
    <n v="-1"/>
    <n v="18445"/>
    <n v="-18445"/>
  </r>
  <r>
    <x v="19"/>
    <s v="22S1650EV"/>
    <x v="7"/>
    <x v="2"/>
    <x v="11"/>
    <s v="HD Ready"/>
    <n v="-1"/>
    <n v="4400"/>
    <n v="-4400"/>
  </r>
  <r>
    <x v="19"/>
    <s v="32FR50"/>
    <x v="3"/>
    <x v="2"/>
    <x v="1"/>
    <s v="Full HD"/>
    <n v="-2"/>
    <n v="7251.91"/>
    <n v="-14503.82"/>
  </r>
  <r>
    <x v="19"/>
    <s v="65UP50GU"/>
    <x v="3"/>
    <x v="2"/>
    <x v="14"/>
    <s v="Ultra HD/4k (3840x2160p)"/>
    <n v="-11"/>
    <n v="24360.974545450001"/>
    <n v="-267970.71999999997"/>
  </r>
  <r>
    <x v="20"/>
    <s v="4A 32"/>
    <x v="0"/>
    <x v="2"/>
    <x v="1"/>
    <s v="HD Ready"/>
    <n v="1169"/>
    <n v="4943.2559024800003"/>
    <n v="5778666.1500000004"/>
  </r>
  <r>
    <x v="20"/>
    <s v="UE43TU7100"/>
    <x v="1"/>
    <x v="2"/>
    <x v="0"/>
    <s v="Ultra HD/4k (3840x2160p)"/>
    <n v="971"/>
    <n v="11440.431266740001"/>
    <n v="11108658.76"/>
  </r>
  <r>
    <x v="20"/>
    <s v="TV 4S 43"/>
    <x v="0"/>
    <x v="2"/>
    <x v="0"/>
    <s v="Ultra HD/4k (3840x2160p)"/>
    <n v="723"/>
    <n v="8839.3229598899998"/>
    <n v="6390830.5"/>
  </r>
  <r>
    <x v="20"/>
    <s v="UE32T5300"/>
    <x v="1"/>
    <x v="2"/>
    <x v="1"/>
    <s v="Full HD"/>
    <n v="667"/>
    <n v="7242.8788905499996"/>
    <n v="4831000.22"/>
  </r>
  <r>
    <x v="20"/>
    <s v="TV 4S 55 INTERNATIONAL EDITION"/>
    <x v="0"/>
    <x v="2"/>
    <x v="2"/>
    <s v="Ultra HD/4k (3840x2160p)"/>
    <n v="559"/>
    <n v="11915.98123435"/>
    <n v="6661033.5099999998"/>
  </r>
  <r>
    <x v="20"/>
    <s v="43LM6300PLA"/>
    <x v="4"/>
    <x v="2"/>
    <x v="0"/>
    <s v="Full HD"/>
    <n v="536"/>
    <n v="8958.5790298499996"/>
    <n v="4801798.3600000003"/>
  </r>
  <r>
    <x v="20"/>
    <s v="43UN71006LB"/>
    <x v="4"/>
    <x v="2"/>
    <x v="0"/>
    <s v="Ultra HD/4k (3840x2160p)"/>
    <n v="501"/>
    <n v="11443.662055889999"/>
    <n v="5733274.6900000004"/>
  </r>
  <r>
    <x v="20"/>
    <s v="UE43T5300"/>
    <x v="1"/>
    <x v="2"/>
    <x v="0"/>
    <s v="Full HD"/>
    <n v="470"/>
    <n v="9431.7293829800001"/>
    <n v="4432912.8099999996"/>
  </r>
  <r>
    <x v="20"/>
    <s v="TV UHD 4S 50 INTERNATIONAL"/>
    <x v="0"/>
    <x v="2"/>
    <x v="3"/>
    <s v="Ultra HD/4k (3840x2160p)"/>
    <n v="439"/>
    <n v="10220.468246009999"/>
    <n v="4486785.5599999996"/>
  </r>
  <r>
    <x v="20"/>
    <s v="UE32T4500"/>
    <x v="1"/>
    <x v="2"/>
    <x v="1"/>
    <s v="HD Ready"/>
    <n v="409"/>
    <n v="6239.7724694400004"/>
    <n v="2552066.94"/>
  </r>
  <r>
    <x v="20"/>
    <s v="UE55TU7100"/>
    <x v="1"/>
    <x v="2"/>
    <x v="2"/>
    <s v="Ultra HD/4k (3840x2160p)"/>
    <n v="401"/>
    <n v="15380.20670823"/>
    <n v="6167462.8899999997"/>
  </r>
  <r>
    <x v="20"/>
    <s v="UE50TU7100"/>
    <x v="1"/>
    <x v="2"/>
    <x v="3"/>
    <s v="Ultra HD/4k (3840x2160p)"/>
    <n v="382"/>
    <n v="12956.894947639999"/>
    <n v="4949533.87"/>
  </r>
  <r>
    <x v="20"/>
    <s v="32LM6300PLA"/>
    <x v="4"/>
    <x v="2"/>
    <x v="1"/>
    <s v="Full HD"/>
    <n v="382"/>
    <n v="7254.5719371699997"/>
    <n v="2771246.48"/>
  </r>
  <r>
    <x v="20"/>
    <s v="32B6700HA"/>
    <x v="5"/>
    <x v="2"/>
    <x v="1"/>
    <s v="HD Ready"/>
    <n v="372"/>
    <n v="5292.2029032299997"/>
    <n v="1968699.48"/>
  </r>
  <r>
    <x v="20"/>
    <s v="49UN71006LB"/>
    <x v="4"/>
    <x v="2"/>
    <x v="8"/>
    <s v="Ultra HD/4k (3840x2160p)"/>
    <n v="317"/>
    <n v="13412.709179809999"/>
    <n v="4251828.8099999996"/>
  </r>
  <r>
    <x v="20"/>
    <s v="32S2855"/>
    <x v="7"/>
    <x v="2"/>
    <x v="1"/>
    <s v="HD Ready"/>
    <n v="289"/>
    <n v="3282.5190311400002"/>
    <n v="948648"/>
  </r>
  <r>
    <x v="20"/>
    <s v="UE24N4500"/>
    <x v="1"/>
    <x v="2"/>
    <x v="6"/>
    <s v="HD Ready"/>
    <n v="285"/>
    <n v="5570.79922807"/>
    <n v="1587677.78"/>
  </r>
  <r>
    <x v="20"/>
    <s v="24H600"/>
    <x v="3"/>
    <x v="2"/>
    <x v="6"/>
    <s v="HD Ready"/>
    <n v="264"/>
    <n v="4026.0564393899999"/>
    <n v="1062878.8999999999"/>
  </r>
  <r>
    <x v="20"/>
    <s v="32LK610BPLC"/>
    <x v="4"/>
    <x v="2"/>
    <x v="1"/>
    <s v="HD Ready"/>
    <n v="246"/>
    <n v="6291.6442682899997"/>
    <n v="1547744.49"/>
  </r>
  <r>
    <x v="20"/>
    <s v="55UN71006LB"/>
    <x v="4"/>
    <x v="2"/>
    <x v="2"/>
    <s v="Ultra HD/4k (3840x2160p)"/>
    <n v="236"/>
    <n v="15586.867415250001"/>
    <n v="3678500.71"/>
  </r>
  <r>
    <x v="20"/>
    <s v="UE50TU8000"/>
    <x v="1"/>
    <x v="2"/>
    <x v="3"/>
    <s v="Ultra HD/4k (3840x2160p)"/>
    <n v="236"/>
    <n v="15945.960762709999"/>
    <n v="3763246.74"/>
  </r>
  <r>
    <x v="20"/>
    <s v="32H600GU"/>
    <x v="3"/>
    <x v="2"/>
    <x v="1"/>
    <s v="HD Ready"/>
    <n v="224"/>
    <n v="3936.5982142900002"/>
    <n v="881798"/>
  </r>
  <r>
    <x v="20"/>
    <s v="LED-32G5000 + T2"/>
    <x v="2"/>
    <x v="2"/>
    <x v="1"/>
    <s v="HD Ready"/>
    <n v="223"/>
    <n v="3046.2346188299998"/>
    <n v="679310.32"/>
  </r>
  <r>
    <x v="20"/>
    <s v="UE32T4510"/>
    <x v="1"/>
    <x v="2"/>
    <x v="1"/>
    <s v="HD Ready"/>
    <n v="205"/>
    <n v="6223.4114634099997"/>
    <n v="1275799.3500000001"/>
  </r>
  <r>
    <x v="20"/>
    <s v="LED-24G5000 SMART + T2"/>
    <x v="2"/>
    <x v="2"/>
    <x v="6"/>
    <s v="HD Ready"/>
    <n v="205"/>
    <n v="2923.5337073199998"/>
    <n v="599324.41"/>
  </r>
  <r>
    <x v="20"/>
    <s v="32H710KB"/>
    <x v="3"/>
    <x v="2"/>
    <x v="1"/>
    <s v="HD Ready"/>
    <n v="201"/>
    <n v="5364.7807462700002"/>
    <n v="1078320.93"/>
  </r>
  <r>
    <x v="20"/>
    <s v="LT-32MU380"/>
    <x v="13"/>
    <x v="2"/>
    <x v="1"/>
    <s v="HD Ready"/>
    <n v="200"/>
    <n v="3298.2183"/>
    <n v="659643.66"/>
  </r>
  <r>
    <x v="20"/>
    <s v="43UN74006LB"/>
    <x v="4"/>
    <x v="2"/>
    <x v="0"/>
    <s v="Ultra HD/4k (3840x2160p)"/>
    <n v="197"/>
    <n v="13228.71035533"/>
    <n v="2606055.94"/>
  </r>
  <r>
    <x v="20"/>
    <s v="UE32M5500"/>
    <x v="1"/>
    <x v="2"/>
    <x v="1"/>
    <s v="Full HD"/>
    <n v="188"/>
    <n v="10482.31297872"/>
    <n v="1970674.84"/>
  </r>
  <r>
    <x v="20"/>
    <s v="43U710KB"/>
    <x v="3"/>
    <x v="2"/>
    <x v="0"/>
    <s v="Ultra HD/4k (3840x2160p)"/>
    <n v="177"/>
    <n v="8939.2854237299998"/>
    <n v="1582253.52"/>
  </r>
  <r>
    <x v="20"/>
    <s v="UE43TU8000"/>
    <x v="1"/>
    <x v="2"/>
    <x v="0"/>
    <s v="Ultra HD/4k (3840x2160p)"/>
    <n v="167"/>
    <n v="13985.923113770001"/>
    <n v="2335649.16"/>
  </r>
  <r>
    <x v="20"/>
    <s v="UE55TU8500"/>
    <x v="1"/>
    <x v="2"/>
    <x v="2"/>
    <s v="Ultra HD/4k (3840x2160p)"/>
    <n v="159"/>
    <n v="20778.469811319999"/>
    <n v="3303776.7"/>
  </r>
  <r>
    <x v="20"/>
    <s v="32A5800"/>
    <x v="5"/>
    <x v="2"/>
    <x v="1"/>
    <s v="HD Ready"/>
    <n v="148"/>
    <n v="5487.52905405"/>
    <n v="812154.3"/>
  </r>
  <r>
    <x v="20"/>
    <s v="LED-24G5000 + T2"/>
    <x v="2"/>
    <x v="2"/>
    <x v="6"/>
    <s v="HD Ready"/>
    <n v="146"/>
    <n v="2272.6109588999998"/>
    <n v="331801.2"/>
  </r>
  <r>
    <x v="20"/>
    <s v="32ES560"/>
    <x v="31"/>
    <x v="2"/>
    <x v="1"/>
    <s v="HD Ready"/>
    <n v="146"/>
    <n v="4672.2328767099998"/>
    <n v="682146"/>
  </r>
  <r>
    <x v="20"/>
    <s v="32HTF20"/>
    <x v="20"/>
    <x v="2"/>
    <x v="1"/>
    <s v="HD Ready"/>
    <n v="140"/>
    <n v="2902.1318571400002"/>
    <n v="406298.46"/>
  </r>
  <r>
    <x v="20"/>
    <s v="32H500GU"/>
    <x v="3"/>
    <x v="2"/>
    <x v="1"/>
    <s v="HD Ready"/>
    <n v="139"/>
    <n v="3396.7448920900001"/>
    <n v="472147.54"/>
  </r>
  <r>
    <x v="20"/>
    <s v="MTV-3230HT2"/>
    <x v="6"/>
    <x v="2"/>
    <x v="1"/>
    <s v="HD Ready"/>
    <n v="131"/>
    <n v="2762.88664122"/>
    <n v="361938.15"/>
  </r>
  <r>
    <x v="20"/>
    <s v="LED-32H7000 SMART + T2"/>
    <x v="2"/>
    <x v="2"/>
    <x v="1"/>
    <s v="HD Ready"/>
    <n v="127"/>
    <n v="3915.8377952800001"/>
    <n v="497311.4"/>
  </r>
  <r>
    <x v="20"/>
    <s v="UE55TU8000"/>
    <x v="1"/>
    <x v="2"/>
    <x v="2"/>
    <s v="Ultra HD/4k (3840x2160p)"/>
    <n v="125"/>
    <n v="18416.504400000002"/>
    <n v="2302063.0499999998"/>
  </r>
  <r>
    <x v="20"/>
    <s v="QE50Q60T"/>
    <x v="1"/>
    <x v="2"/>
    <x v="3"/>
    <s v="Ultra HD/4k (3840x2160p)"/>
    <n v="123"/>
    <n v="22483.190813009998"/>
    <n v="2765432.47"/>
  </r>
  <r>
    <x v="20"/>
    <s v="UE43TU8500"/>
    <x v="1"/>
    <x v="2"/>
    <x v="0"/>
    <s v="Ultra HD/4k (3840x2160p)"/>
    <n v="123"/>
    <n v="16107.00219512"/>
    <n v="1981161.27"/>
  </r>
  <r>
    <x v="20"/>
    <s v="43B6700PA"/>
    <x v="5"/>
    <x v="2"/>
    <x v="0"/>
    <s v="Full HD"/>
    <n v="122"/>
    <n v="8317.2756557400007"/>
    <n v="1014707.63"/>
  </r>
  <r>
    <x v="20"/>
    <s v="QE43Q60T"/>
    <x v="1"/>
    <x v="2"/>
    <x v="0"/>
    <s v="Ultra HD/4k (3840x2160p)"/>
    <n v="121"/>
    <n v="18944.365619830001"/>
    <n v="2292268.2400000002"/>
  </r>
  <r>
    <x v="20"/>
    <s v="32H510KD"/>
    <x v="3"/>
    <x v="2"/>
    <x v="1"/>
    <s v="HD Ready"/>
    <n v="117"/>
    <n v="3751.3004273500001"/>
    <n v="438902.15"/>
  </r>
  <r>
    <x v="20"/>
    <s v="24S1850"/>
    <x v="7"/>
    <x v="2"/>
    <x v="6"/>
    <s v="HD Ready"/>
    <n v="114"/>
    <n v="2760.4035087699999"/>
    <n v="314686"/>
  </r>
  <r>
    <x v="20"/>
    <s v="55UN74006LB"/>
    <x v="4"/>
    <x v="2"/>
    <x v="2"/>
    <s v="Ultra HD/4k (3840x2160p)"/>
    <n v="113"/>
    <n v="16735.133185840001"/>
    <n v="1891070.05"/>
  </r>
  <r>
    <x v="20"/>
    <s v="40F500"/>
    <x v="3"/>
    <x v="2"/>
    <x v="4"/>
    <s v="Full HD"/>
    <n v="110"/>
    <n v="4843.3174545499996"/>
    <n v="532764.92000000004"/>
  </r>
  <r>
    <x v="20"/>
    <s v="40F600"/>
    <x v="3"/>
    <x v="2"/>
    <x v="4"/>
    <s v="Full HD"/>
    <n v="110"/>
    <n v="6222.73445455"/>
    <n v="684500.79"/>
  </r>
  <r>
    <x v="20"/>
    <s v="QE55Q60T"/>
    <x v="1"/>
    <x v="2"/>
    <x v="2"/>
    <s v="Ultra HD/4k (3840x2160p)"/>
    <n v="109"/>
    <n v="26678.495596330002"/>
    <n v="2907956.02"/>
  </r>
  <r>
    <x v="20"/>
    <s v="LE-32F2S"/>
    <x v="14"/>
    <x v="2"/>
    <x v="1"/>
    <s v="HD Ready"/>
    <n v="108"/>
    <n v="2793.7473148099998"/>
    <n v="301724.71000000002"/>
  </r>
  <r>
    <x v="20"/>
    <s v="UE50TU7002"/>
    <x v="1"/>
    <x v="2"/>
    <x v="3"/>
    <s v="Ultra HD/4k (3840x2160p)"/>
    <n v="107"/>
    <n v="11929.426168219999"/>
    <n v="1276448.6000000001"/>
  </r>
  <r>
    <x v="20"/>
    <s v="40F730"/>
    <x v="3"/>
    <x v="2"/>
    <x v="4"/>
    <s v="Full HD"/>
    <n v="106"/>
    <n v="6644.9539622599996"/>
    <n v="704365.12"/>
  </r>
  <r>
    <x v="20"/>
    <s v="MTV-2450HT2"/>
    <x v="6"/>
    <x v="2"/>
    <x v="6"/>
    <s v="HD Ready"/>
    <n v="103"/>
    <n v="2146.7669902900002"/>
    <n v="221117"/>
  </r>
  <r>
    <x v="20"/>
    <s v="40S2855EC"/>
    <x v="7"/>
    <x v="2"/>
    <x v="4"/>
    <s v="Full HD"/>
    <n v="103"/>
    <n v="4817.5922330100002"/>
    <n v="496212"/>
  </r>
  <r>
    <x v="20"/>
    <s v="49UN74006LB"/>
    <x v="4"/>
    <x v="2"/>
    <x v="8"/>
    <s v="Ultra HD/4k (3840x2160p)"/>
    <n v="98"/>
    <n v="15442.89744898"/>
    <n v="1513403.95"/>
  </r>
  <r>
    <x v="20"/>
    <s v="24TL510S"/>
    <x v="4"/>
    <x v="2"/>
    <x v="6"/>
    <s v="HD Ready"/>
    <n v="97"/>
    <n v="5450.6980412399998"/>
    <n v="528717.71"/>
  </r>
  <r>
    <x v="20"/>
    <s v="43UN81006LB"/>
    <x v="4"/>
    <x v="2"/>
    <x v="0"/>
    <s v="Ultra HD/4k (3840x2160p)"/>
    <n v="94"/>
    <n v="14239.363297870001"/>
    <n v="1338500.1499999999"/>
  </r>
  <r>
    <x v="20"/>
    <s v="32&quot; HD"/>
    <x v="48"/>
    <x v="2"/>
    <x v="1"/>
    <s v="HD Ready"/>
    <n v="92"/>
    <n v="4675.4413043499999"/>
    <n v="430140.6"/>
  </r>
  <r>
    <x v="20"/>
    <s v="32F710K"/>
    <x v="3"/>
    <x v="2"/>
    <x v="1"/>
    <s v="Full HD"/>
    <n v="91"/>
    <n v="5733.2857142900002"/>
    <n v="521729"/>
  </r>
  <r>
    <x v="20"/>
    <s v="24AS1HDTA1 SMART"/>
    <x v="19"/>
    <x v="2"/>
    <x v="6"/>
    <s v="HD Ready"/>
    <n v="91"/>
    <n v="2702.9294505500002"/>
    <n v="245966.58"/>
  </r>
  <r>
    <x v="20"/>
    <s v="UE50TU8500"/>
    <x v="1"/>
    <x v="2"/>
    <x v="3"/>
    <s v="Ultra HD/4k (3840x2160p)"/>
    <n v="88"/>
    <n v="18807.182727269999"/>
    <n v="1655032.08"/>
  </r>
  <r>
    <x v="20"/>
    <s v="LED-43G5000 + T2"/>
    <x v="2"/>
    <x v="2"/>
    <x v="0"/>
    <s v="Full HD"/>
    <n v="88"/>
    <n v="4866.0969318199996"/>
    <n v="428216.53"/>
  </r>
  <r>
    <x v="20"/>
    <s v="55NANO806NA"/>
    <x v="4"/>
    <x v="2"/>
    <x v="2"/>
    <s v="Ultra HD/4k (3840x2160p)"/>
    <n v="87"/>
    <n v="23722.636666670001"/>
    <n v="2063869.39"/>
  </r>
  <r>
    <x v="20"/>
    <s v="LT-32MU208"/>
    <x v="13"/>
    <x v="2"/>
    <x v="1"/>
    <s v="HD Ready"/>
    <n v="85"/>
    <n v="4194.6628235300004"/>
    <n v="356546.34"/>
  </r>
  <r>
    <x v="20"/>
    <s v="32WB265"/>
    <x v="12"/>
    <x v="2"/>
    <x v="1"/>
    <s v="HD Ready"/>
    <n v="84"/>
    <n v="3119.9166666699998"/>
    <n v="262073"/>
  </r>
  <r>
    <x v="20"/>
    <s v="UE50NU7002"/>
    <x v="1"/>
    <x v="2"/>
    <x v="3"/>
    <s v="Ultra HD/4k (3840x2160p)"/>
    <n v="84"/>
    <n v="11984.85607143"/>
    <n v="1006727.91"/>
  </r>
  <r>
    <x v="20"/>
    <s v="UE58TU7100"/>
    <x v="1"/>
    <x v="2"/>
    <x v="13"/>
    <s v="Ultra HD/4k (3840x2160p)"/>
    <n v="83"/>
    <n v="16426.41578313"/>
    <n v="1363392.51"/>
  </r>
  <r>
    <x v="20"/>
    <s v="50U730"/>
    <x v="3"/>
    <x v="2"/>
    <x v="3"/>
    <s v="Ultra HD/4k (3840x2160p)"/>
    <n v="82"/>
    <n v="9917.4965853699996"/>
    <n v="813234.72"/>
  </r>
  <r>
    <x v="20"/>
    <s v="43U700"/>
    <x v="3"/>
    <x v="2"/>
    <x v="0"/>
    <s v="Ultra HD/4k (3840x2160p)"/>
    <n v="82"/>
    <n v="7859.9131707300003"/>
    <n v="644512.88"/>
  </r>
  <r>
    <x v="20"/>
    <s v="43EP660"/>
    <x v="31"/>
    <x v="2"/>
    <x v="0"/>
    <s v="Ultra HD/4k (3840x2160p)"/>
    <n v="82"/>
    <n v="8103.6951219499997"/>
    <n v="664503"/>
  </r>
  <r>
    <x v="20"/>
    <s v="UE24H4070"/>
    <x v="1"/>
    <x v="2"/>
    <x v="6"/>
    <s v="HD Ready"/>
    <n v="80"/>
    <n v="3180.4124999999999"/>
    <n v="254433"/>
  </r>
  <r>
    <x v="20"/>
    <s v="QE55Q77T"/>
    <x v="1"/>
    <x v="2"/>
    <x v="2"/>
    <s v="Ultra HD/4k (3840x2160p)"/>
    <n v="79"/>
    <n v="31599.902531650001"/>
    <n v="2496392.2999999998"/>
  </r>
  <r>
    <x v="20"/>
    <s v="32H9000ST"/>
    <x v="28"/>
    <x v="2"/>
    <x v="1"/>
    <s v="HD Ready"/>
    <n v="78"/>
    <n v="3545.0811538500002"/>
    <n v="276516.33"/>
  </r>
  <r>
    <x v="20"/>
    <s v="LED-43H7000 SMART + T2"/>
    <x v="2"/>
    <x v="2"/>
    <x v="0"/>
    <s v="Full HD"/>
    <n v="77"/>
    <n v="6184.7827272699997"/>
    <n v="476228.27"/>
  </r>
  <r>
    <x v="20"/>
    <s v="43'' FHD"/>
    <x v="48"/>
    <x v="2"/>
    <x v="0"/>
    <s v="Full HD"/>
    <n v="68"/>
    <n v="6860.5735294100004"/>
    <n v="466519"/>
  </r>
  <r>
    <x v="20"/>
    <s v="40DF5000"/>
    <x v="8"/>
    <x v="2"/>
    <x v="4"/>
    <s v="Full HD"/>
    <n v="68"/>
    <n v="4456.38367647"/>
    <n v="303034.09000000003"/>
  </r>
  <r>
    <x v="20"/>
    <s v="32E6 AI"/>
    <x v="10"/>
    <x v="2"/>
    <x v="1"/>
    <s v="Full HD"/>
    <n v="68"/>
    <n v="6562.25926471"/>
    <n v="446233.63"/>
  </r>
  <r>
    <x v="20"/>
    <s v="MTV-2450HST2"/>
    <x v="6"/>
    <x v="2"/>
    <x v="6"/>
    <s v="HD Ready"/>
    <n v="66"/>
    <n v="2976.5757575799998"/>
    <n v="196454"/>
  </r>
  <r>
    <x v="20"/>
    <s v="LT-40MU580"/>
    <x v="13"/>
    <x v="2"/>
    <x v="4"/>
    <s v="Full HD"/>
    <n v="65"/>
    <n v="4966.7746153799999"/>
    <n v="322840.34999999998"/>
  </r>
  <r>
    <x v="20"/>
    <s v="DLED-M232-S"/>
    <x v="15"/>
    <x v="2"/>
    <x v="1"/>
    <s v="HD Ready"/>
    <n v="64"/>
    <n v="3815.37"/>
    <n v="244183.67999999999"/>
  </r>
  <r>
    <x v="20"/>
    <s v="32H600KD"/>
    <x v="3"/>
    <x v="2"/>
    <x v="1"/>
    <s v="HD Ready"/>
    <n v="59"/>
    <n v="4918.6508474599996"/>
    <n v="290200.40000000002"/>
  </r>
  <r>
    <x v="20"/>
    <s v="32H700"/>
    <x v="3"/>
    <x v="2"/>
    <x v="1"/>
    <s v="HD Ready"/>
    <n v="59"/>
    <n v="4338.3337288100001"/>
    <n v="255961.69"/>
  </r>
  <r>
    <x v="20"/>
    <s v="40ES560"/>
    <x v="31"/>
    <x v="2"/>
    <x v="4"/>
    <s v="Full HD"/>
    <n v="59"/>
    <n v="7237.8474576299996"/>
    <n v="427033"/>
  </r>
  <r>
    <x v="20"/>
    <s v="55A7400F"/>
    <x v="5"/>
    <x v="2"/>
    <x v="2"/>
    <s v="Ultra HD/4k (3840x2160p)"/>
    <n v="58"/>
    <n v="13629.687931029999"/>
    <n v="790521.9"/>
  </r>
  <r>
    <x v="20"/>
    <s v="32A5600F"/>
    <x v="5"/>
    <x v="2"/>
    <x v="1"/>
    <s v="HD Ready"/>
    <n v="58"/>
    <n v="4868.1318965500004"/>
    <n v="282351.65000000002"/>
  </r>
  <r>
    <x v="20"/>
    <s v="40F710KB"/>
    <x v="3"/>
    <x v="2"/>
    <x v="4"/>
    <s v="Full HD"/>
    <n v="57"/>
    <n v="7806.9578947399996"/>
    <n v="444996.6"/>
  </r>
  <r>
    <x v="20"/>
    <s v="MTV-3220LW"/>
    <x v="6"/>
    <x v="2"/>
    <x v="1"/>
    <s v="Full HD"/>
    <n v="56"/>
    <n v="2773.875"/>
    <n v="155337"/>
  </r>
  <r>
    <x v="20"/>
    <s v="32HSF20"/>
    <x v="20"/>
    <x v="2"/>
    <x v="1"/>
    <s v="HD Ready"/>
    <n v="55"/>
    <n v="3534.1636363600001"/>
    <n v="194379"/>
  </r>
  <r>
    <x v="20"/>
    <s v="UE50TU8510"/>
    <x v="1"/>
    <x v="2"/>
    <x v="3"/>
    <s v="Ultra HD/4k (3840x2160p)"/>
    <n v="55"/>
    <n v="18888.665454549999"/>
    <n v="1038876.6"/>
  </r>
  <r>
    <x v="20"/>
    <s v="55U600G"/>
    <x v="3"/>
    <x v="2"/>
    <x v="2"/>
    <s v="Ultra HD/4k (3840x2160p)"/>
    <n v="53"/>
    <n v="10177.80867925"/>
    <n v="539423.86"/>
  </r>
  <r>
    <x v="20"/>
    <s v="LT-43MU508"/>
    <x v="13"/>
    <x v="2"/>
    <x v="0"/>
    <s v="Ultra HD/4k (3840x2160p)"/>
    <n v="52"/>
    <n v="7511.6103846200003"/>
    <n v="390603.74"/>
  </r>
  <r>
    <x v="20"/>
    <s v="TX-43GXR600"/>
    <x v="22"/>
    <x v="2"/>
    <x v="0"/>
    <s v="Ultra HD/4k (3840x2160p)"/>
    <n v="51"/>
    <n v="8999"/>
    <n v="458949"/>
  </r>
  <r>
    <x v="20"/>
    <s v="UE28N4500"/>
    <x v="1"/>
    <x v="2"/>
    <x v="7"/>
    <s v="HD Ready"/>
    <n v="50"/>
    <n v="6156.7359999999999"/>
    <n v="307836.79999999999"/>
  </r>
  <r>
    <x v="20"/>
    <s v="32H8000ST"/>
    <x v="28"/>
    <x v="2"/>
    <x v="1"/>
    <s v="HD Ready"/>
    <n v="48"/>
    <n v="3491.1062499999998"/>
    <n v="167573.1"/>
  </r>
  <r>
    <x v="20"/>
    <s v="49UM7050PLF"/>
    <x v="4"/>
    <x v="2"/>
    <x v="8"/>
    <s v="Ultra HD/4k (3840x2160p)"/>
    <n v="48"/>
    <n v="13621.356250000001"/>
    <n v="653825.1"/>
  </r>
  <r>
    <x v="20"/>
    <s v="MTV-3230HST2"/>
    <x v="6"/>
    <x v="2"/>
    <x v="1"/>
    <s v="HD Ready"/>
    <n v="46"/>
    <n v="3553.8260869599999"/>
    <n v="163476"/>
  </r>
  <r>
    <x v="20"/>
    <s v="UE32N4000"/>
    <x v="1"/>
    <x v="2"/>
    <x v="1"/>
    <s v="HD Ready"/>
    <n v="46"/>
    <n v="5486.7217391300001"/>
    <n v="252389.2"/>
  </r>
  <r>
    <x v="20"/>
    <s v="D1TV40SS05Y"/>
    <x v="49"/>
    <x v="2"/>
    <x v="4"/>
    <s v="Full HD"/>
    <n v="45"/>
    <n v="5519.1491111100004"/>
    <n v="248361.71"/>
  </r>
  <r>
    <x v="20"/>
    <s v="LE32K6600SG"/>
    <x v="55"/>
    <x v="2"/>
    <x v="1"/>
    <s v="HD Ready"/>
    <n v="45"/>
    <n v="4264.2666666699997"/>
    <n v="191892"/>
  </r>
  <r>
    <x v="20"/>
    <s v="49NANO806NA"/>
    <x v="4"/>
    <x v="2"/>
    <x v="8"/>
    <s v="Ultra HD/4k (3840x2160p)"/>
    <n v="44"/>
    <n v="22473.425454550001"/>
    <n v="988830.71999999997"/>
  </r>
  <r>
    <x v="20"/>
    <s v="UE43TU8510"/>
    <x v="1"/>
    <x v="2"/>
    <x v="0"/>
    <s v="Ultra HD/4k (3840x2160p)"/>
    <n v="44"/>
    <n v="16332.56318182"/>
    <n v="718632.78"/>
  </r>
  <r>
    <x v="20"/>
    <s v="S32HD22B"/>
    <x v="16"/>
    <x v="2"/>
    <x v="1"/>
    <s v="HD Ready"/>
    <n v="44"/>
    <n v="3857.6486363600002"/>
    <n v="169736.54"/>
  </r>
  <r>
    <x v="20"/>
    <s v="RTHD32T2"/>
    <x v="44"/>
    <x v="2"/>
    <x v="1"/>
    <s v="HD Ready"/>
    <n v="43"/>
    <n v="2886.90790698"/>
    <n v="124137.04"/>
  </r>
  <r>
    <x v="20"/>
    <s v="24H510KD"/>
    <x v="3"/>
    <x v="2"/>
    <x v="6"/>
    <s v="HD Ready"/>
    <n v="40"/>
    <n v="3262.0174999999999"/>
    <n v="130480.7"/>
  </r>
  <r>
    <x v="20"/>
    <s v="KD-43XH8096"/>
    <x v="21"/>
    <x v="2"/>
    <x v="0"/>
    <s v="Ultra HD/4k (3840x2160p)"/>
    <n v="40"/>
    <n v="18473.7075"/>
    <n v="738948.3"/>
  </r>
  <r>
    <x v="20"/>
    <s v="KD-55XH8096"/>
    <x v="21"/>
    <x v="2"/>
    <x v="2"/>
    <s v="Ultra HD/4k (3840x2160p)"/>
    <n v="40"/>
    <n v="25767.682499999999"/>
    <n v="1030707.3"/>
  </r>
  <r>
    <x v="20"/>
    <s v="QE55Q80T"/>
    <x v="1"/>
    <x v="2"/>
    <x v="2"/>
    <s v="Ultra HD/4k (3840x2160p)"/>
    <n v="40"/>
    <n v="39449.091999999997"/>
    <n v="1577963.68"/>
  </r>
  <r>
    <x v="20"/>
    <s v="43Q20"/>
    <x v="10"/>
    <x v="2"/>
    <x v="0"/>
    <s v="Ultra HD/4k (3840x2160p)"/>
    <n v="40"/>
    <n v="10797.41275"/>
    <n v="431896.51"/>
  </r>
  <r>
    <x v="20"/>
    <s v="UE32N5000"/>
    <x v="1"/>
    <x v="2"/>
    <x v="1"/>
    <s v="Full HD"/>
    <n v="40"/>
    <n v="5943.76"/>
    <n v="237750.39999999999"/>
  </r>
  <r>
    <x v="20"/>
    <s v="L32HD23B"/>
    <x v="16"/>
    <x v="2"/>
    <x v="1"/>
    <s v="HD Ready"/>
    <n v="39"/>
    <n v="3462.7694871799999"/>
    <n v="135048.01"/>
  </r>
  <r>
    <x v="20"/>
    <s v="TV32-HS2G"/>
    <x v="17"/>
    <x v="2"/>
    <x v="1"/>
    <s v="HD Ready"/>
    <n v="39"/>
    <n v="4898.4025640999998"/>
    <n v="191037.7"/>
  </r>
  <r>
    <x v="20"/>
    <s v="24TN510S"/>
    <x v="4"/>
    <x v="2"/>
    <x v="6"/>
    <s v="HD Ready"/>
    <n v="37"/>
    <n v="5929.3918918899999"/>
    <n v="219387.5"/>
  </r>
  <r>
    <x v="20"/>
    <s v="40B6700PA"/>
    <x v="5"/>
    <x v="2"/>
    <x v="4"/>
    <s v="Full HD"/>
    <n v="37"/>
    <n v="7468.9729729700002"/>
    <n v="276352"/>
  </r>
  <r>
    <x v="20"/>
    <s v="32TH1"/>
    <x v="24"/>
    <x v="2"/>
    <x v="1"/>
    <s v="HD Ready"/>
    <n v="37"/>
    <n v="2746.86"/>
    <n v="101633.82"/>
  </r>
  <r>
    <x v="20"/>
    <s v="MTV-3231LT2"/>
    <x v="6"/>
    <x v="2"/>
    <x v="1"/>
    <s v="HD Ready"/>
    <n v="37"/>
    <n v="2530.0667567599999"/>
    <n v="93612.47"/>
  </r>
  <r>
    <x v="20"/>
    <s v="55UN81006LB"/>
    <x v="4"/>
    <x v="2"/>
    <x v="2"/>
    <s v="Ultra HD/4k (3840x2160p)"/>
    <n v="36"/>
    <n v="17917.265555559999"/>
    <n v="645021.56000000006"/>
  </r>
  <r>
    <x v="20"/>
    <s v="24H500"/>
    <x v="3"/>
    <x v="2"/>
    <x v="6"/>
    <s v="HD Ready"/>
    <n v="36"/>
    <n v="2917.1875"/>
    <n v="105018.75"/>
  </r>
  <r>
    <x v="20"/>
    <s v="32SH1"/>
    <x v="24"/>
    <x v="2"/>
    <x v="1"/>
    <s v="HD Ready"/>
    <n v="36"/>
    <n v="3499.7777777800002"/>
    <n v="125992"/>
  </r>
  <r>
    <x v="20"/>
    <s v="49NANO866NA"/>
    <x v="4"/>
    <x v="2"/>
    <x v="8"/>
    <s v="Ultra HD/4k (3840x2160p)"/>
    <n v="35"/>
    <n v="26262.16285714"/>
    <n v="919175.7"/>
  </r>
  <r>
    <x v="20"/>
    <s v="55NANO866NA"/>
    <x v="4"/>
    <x v="2"/>
    <x v="2"/>
    <s v="Ultra HD/4k (3840x2160p)"/>
    <n v="34"/>
    <n v="30153.13823529"/>
    <n v="1025206.7"/>
  </r>
  <r>
    <x v="20"/>
    <s v="UE65TU8000"/>
    <x v="1"/>
    <x v="2"/>
    <x v="14"/>
    <s v="Ultra HD/4k (3840x2160p)"/>
    <n v="34"/>
    <n v="29331.397058819999"/>
    <n v="997267.5"/>
  </r>
  <r>
    <x v="20"/>
    <s v="MTV-3231LTA2"/>
    <x v="6"/>
    <x v="2"/>
    <x v="1"/>
    <s v="HD Ready"/>
    <n v="33"/>
    <n v="3335.3636363599999"/>
    <n v="110067"/>
  </r>
  <r>
    <x v="20"/>
    <s v="MTV-3250FST2"/>
    <x v="6"/>
    <x v="2"/>
    <x v="1"/>
    <s v="Full HD"/>
    <n v="33"/>
    <n v="4106.9078787899998"/>
    <n v="135527.96"/>
  </r>
  <r>
    <x v="20"/>
    <s v="MTV-2445HT2"/>
    <x v="6"/>
    <x v="2"/>
    <x v="6"/>
    <s v="HD Ready"/>
    <n v="32"/>
    <n v="2165.8625000000002"/>
    <n v="69307.600000000006"/>
  </r>
  <r>
    <x v="20"/>
    <s v="32HDT2S2"/>
    <x v="15"/>
    <x v="2"/>
    <x v="1"/>
    <s v="HD Ready"/>
    <n v="32"/>
    <n v="3068.6325000000002"/>
    <n v="98196.24"/>
  </r>
  <r>
    <x v="20"/>
    <s v="KD-49XH8096"/>
    <x v="21"/>
    <x v="2"/>
    <x v="8"/>
    <s v="Ultra HD/4k (3840x2160p)"/>
    <n v="31"/>
    <n v="22666.04516129"/>
    <n v="702647.4"/>
  </r>
  <r>
    <x v="20"/>
    <s v="32AS3HDT"/>
    <x v="19"/>
    <x v="2"/>
    <x v="1"/>
    <s v="HD Ready"/>
    <n v="31"/>
    <n v="2967.3758064499998"/>
    <n v="91988.65"/>
  </r>
  <r>
    <x v="20"/>
    <s v="50U600G"/>
    <x v="3"/>
    <x v="2"/>
    <x v="3"/>
    <s v="Ultra HD/4k (3840x2160p)"/>
    <n v="30"/>
    <n v="8619.9626666700005"/>
    <n v="258598.88"/>
  </r>
  <r>
    <x v="20"/>
    <s v="32DH3000"/>
    <x v="8"/>
    <x v="2"/>
    <x v="1"/>
    <s v="HD Ready"/>
    <n v="30"/>
    <n v="3193.4856666699998"/>
    <n v="95804.57"/>
  </r>
  <r>
    <x v="20"/>
    <s v="40E6 AI"/>
    <x v="10"/>
    <x v="2"/>
    <x v="4"/>
    <s v="Full HD"/>
    <n v="30"/>
    <n v="8107.71833333"/>
    <n v="243231.55"/>
  </r>
  <r>
    <x v="20"/>
    <s v="TX-32FR250"/>
    <x v="22"/>
    <x v="2"/>
    <x v="1"/>
    <s v="HD Ready"/>
    <n v="30"/>
    <n v="3865.6666666699998"/>
    <n v="115970"/>
  </r>
  <r>
    <x v="20"/>
    <s v="55U710"/>
    <x v="3"/>
    <x v="2"/>
    <x v="2"/>
    <s v="Ultra HD/4k (3840x2160p)"/>
    <n v="29"/>
    <n v="13747.70275862"/>
    <n v="398683.38"/>
  </r>
  <r>
    <x v="20"/>
    <s v="32DH3500"/>
    <x v="8"/>
    <x v="2"/>
    <x v="1"/>
    <s v="HD Ready"/>
    <n v="29"/>
    <n v="3904.6024137899999"/>
    <n v="113233.47"/>
  </r>
  <r>
    <x v="20"/>
    <s v="32HDT2S2SM8-S"/>
    <x v="15"/>
    <x v="2"/>
    <x v="1"/>
    <s v="HD Ready"/>
    <n v="29"/>
    <n v="4181.7586206899996"/>
    <n v="121271"/>
  </r>
  <r>
    <x v="20"/>
    <s v="40WG965"/>
    <x v="12"/>
    <x v="2"/>
    <x v="4"/>
    <s v="Full HD"/>
    <n v="28"/>
    <n v="7256.13928571"/>
    <n v="203171.9"/>
  </r>
  <r>
    <x v="20"/>
    <s v="RT9HD32"/>
    <x v="44"/>
    <x v="2"/>
    <x v="1"/>
    <s v="HD Ready"/>
    <n v="28"/>
    <n v="3860.7207142900002"/>
    <n v="108100.18"/>
  </r>
  <r>
    <x v="20"/>
    <s v="43A7500F"/>
    <x v="5"/>
    <x v="2"/>
    <x v="0"/>
    <s v="Ultra HD/4k (3840x2160p)"/>
    <n v="28"/>
    <n v="10834.31785714"/>
    <n v="303360.90000000002"/>
  </r>
  <r>
    <x v="20"/>
    <s v="QE65Q60T"/>
    <x v="1"/>
    <x v="2"/>
    <x v="14"/>
    <s v="Ultra HD/4k (3840x2160p)"/>
    <n v="28"/>
    <n v="38867.976071429999"/>
    <n v="1088303.33"/>
  </r>
  <r>
    <x v="20"/>
    <s v="50A7400F"/>
    <x v="5"/>
    <x v="2"/>
    <x v="3"/>
    <s v="Ultra HD/4k (3840x2160p)"/>
    <n v="27"/>
    <n v="12671.917407409999"/>
    <n v="342141.77"/>
  </r>
  <r>
    <x v="20"/>
    <s v="QE49Q80T"/>
    <x v="1"/>
    <x v="2"/>
    <x v="8"/>
    <s v="Ultra HD/4k (3840x2160p)"/>
    <n v="27"/>
    <n v="33862.883703699998"/>
    <n v="914297.86"/>
  </r>
  <r>
    <x v="20"/>
    <s v="KD-55XH9096"/>
    <x v="21"/>
    <x v="2"/>
    <x v="2"/>
    <s v="Ultra HD/4k (3840x2160p)"/>
    <n v="26"/>
    <n v="32626.16923077"/>
    <n v="848280.4"/>
  </r>
  <r>
    <x v="20"/>
    <s v="QE65Q77T"/>
    <x v="1"/>
    <x v="2"/>
    <x v="14"/>
    <s v="Ultra HD/4k (3840x2160p)"/>
    <n v="26"/>
    <n v="46590.246153849999"/>
    <n v="1211346.3999999999"/>
  </r>
  <r>
    <x v="20"/>
    <s v="32F700"/>
    <x v="3"/>
    <x v="2"/>
    <x v="1"/>
    <s v="Full HD"/>
    <n v="26"/>
    <n v="5266.5030769200002"/>
    <n v="136929.07999999999"/>
  </r>
  <r>
    <x v="20"/>
    <s v="MTV-4045HT2"/>
    <x v="6"/>
    <x v="2"/>
    <x v="20"/>
    <s v="HD Ready"/>
    <n v="25"/>
    <n v="4044.5936000000002"/>
    <n v="101114.84"/>
  </r>
  <r>
    <x v="20"/>
    <s v="TX-49GXR600"/>
    <x v="22"/>
    <x v="2"/>
    <x v="8"/>
    <s v="Ultra HD/4k (3840x2160p)"/>
    <n v="25"/>
    <n v="10303"/>
    <n v="257575"/>
  </r>
  <r>
    <x v="20"/>
    <s v="S65UHD20B"/>
    <x v="16"/>
    <x v="2"/>
    <x v="14"/>
    <s v="Ultra HD/4k (3840x2160p)"/>
    <n v="24"/>
    <n v="15999"/>
    <n v="383976"/>
  </r>
  <r>
    <x v="20"/>
    <s v="OLED55B9SLA"/>
    <x v="4"/>
    <x v="2"/>
    <x v="2"/>
    <s v="Ultra HD/4k (3840x2160p)"/>
    <n v="24"/>
    <n v="41479.031666670002"/>
    <n v="995496.76"/>
  </r>
  <r>
    <x v="20"/>
    <s v="43FHDT2S2SM8-S"/>
    <x v="15"/>
    <x v="2"/>
    <x v="0"/>
    <s v="Full HD"/>
    <n v="24"/>
    <n v="6686.5"/>
    <n v="160476"/>
  </r>
  <r>
    <x v="20"/>
    <s v="43E6"/>
    <x v="10"/>
    <x v="2"/>
    <x v="0"/>
    <s v="Full HD"/>
    <n v="24"/>
    <n v="9070.6295833299992"/>
    <n v="217695.11"/>
  </r>
  <r>
    <x v="20"/>
    <s v="UE43N5000"/>
    <x v="1"/>
    <x v="2"/>
    <x v="0"/>
    <s v="Full HD"/>
    <n v="24"/>
    <n v="7740.6666666700003"/>
    <n v="185776"/>
  </r>
  <r>
    <x v="20"/>
    <s v="OLED55CX6LA"/>
    <x v="4"/>
    <x v="2"/>
    <x v="2"/>
    <s v="Ultra HD/4k (3840x2160p)"/>
    <n v="23"/>
    <n v="54190.147826089997"/>
    <n v="1246373.3999999999"/>
  </r>
  <r>
    <x v="20"/>
    <s v="28TN515S"/>
    <x v="4"/>
    <x v="2"/>
    <x v="7"/>
    <s v="HD Ready"/>
    <n v="23"/>
    <n v="6675.5565217399999"/>
    <n v="153537.79999999999"/>
  </r>
  <r>
    <x v="20"/>
    <s v="TV 4S 55 EU"/>
    <x v="0"/>
    <x v="2"/>
    <x v="2"/>
    <s v="Ultra HD/4k (3840x2160p)"/>
    <n v="23"/>
    <n v="12855.42434783"/>
    <n v="295674.76"/>
  </r>
  <r>
    <x v="20"/>
    <s v="LD-3229"/>
    <x v="26"/>
    <x v="2"/>
    <x v="1"/>
    <s v="HD Ready"/>
    <n v="23"/>
    <n v="4093.4347826100002"/>
    <n v="94149"/>
  </r>
  <r>
    <x v="20"/>
    <s v="50EP660"/>
    <x v="31"/>
    <x v="2"/>
    <x v="3"/>
    <s v="Ultra HD/4k (3840x2160p)"/>
    <n v="23"/>
    <n v="10514.217391300001"/>
    <n v="241827"/>
  </r>
  <r>
    <x v="20"/>
    <s v="LED-50J7000 + T2"/>
    <x v="2"/>
    <x v="2"/>
    <x v="3"/>
    <s v="Full HD"/>
    <n v="22"/>
    <n v="6264.4027272699996"/>
    <n v="137816.85999999999"/>
  </r>
  <r>
    <x v="20"/>
    <s v="QE55Q95T"/>
    <x v="1"/>
    <x v="2"/>
    <x v="2"/>
    <s v="Ultra HD/4k (3840x2160p)"/>
    <n v="22"/>
    <n v="53996.649090910003"/>
    <n v="1187926.28"/>
  </r>
  <r>
    <x v="20"/>
    <s v="40F510KD"/>
    <x v="3"/>
    <x v="2"/>
    <x v="4"/>
    <s v="Full HD"/>
    <n v="21"/>
    <n v="5502.3904761900003"/>
    <n v="115550.2"/>
  </r>
  <r>
    <x v="20"/>
    <s v="UE55RU7300"/>
    <x v="1"/>
    <x v="2"/>
    <x v="2"/>
    <s v="Ultra HD/4k (3840x2160p)"/>
    <n v="21"/>
    <n v="15215.52380952"/>
    <n v="319526"/>
  </r>
  <r>
    <x v="20"/>
    <s v="L43FHD20B"/>
    <x v="16"/>
    <x v="2"/>
    <x v="0"/>
    <s v="Full HD"/>
    <n v="21"/>
    <n v="7427.17047619"/>
    <n v="155970.57999999999"/>
  </r>
  <r>
    <x v="20"/>
    <s v="MTV-3220HST2"/>
    <x v="6"/>
    <x v="2"/>
    <x v="1"/>
    <s v="HD Ready"/>
    <n v="20"/>
    <n v="3752.105"/>
    <n v="75042.100000000006"/>
  </r>
  <r>
    <x v="20"/>
    <s v="32WG965"/>
    <x v="12"/>
    <x v="2"/>
    <x v="1"/>
    <s v="HD Ready"/>
    <n v="19"/>
    <n v="4812.8421052599997"/>
    <n v="91444"/>
  </r>
  <r>
    <x v="20"/>
    <s v="A32HD300T2S"/>
    <x v="11"/>
    <x v="2"/>
    <x v="1"/>
    <s v="HD Ready"/>
    <n v="19"/>
    <n v="3506.9473684200002"/>
    <n v="66632"/>
  </r>
  <r>
    <x v="20"/>
    <s v="60UN71006LB"/>
    <x v="4"/>
    <x v="2"/>
    <x v="29"/>
    <s v="Ultra HD/4k (3840x2160p)"/>
    <n v="19"/>
    <n v="18926.421052630001"/>
    <n v="359602"/>
  </r>
  <r>
    <x v="20"/>
    <s v="QE58Q60T"/>
    <x v="1"/>
    <x v="2"/>
    <x v="13"/>
    <s v="Ultra HD/4k (3840x2160p)"/>
    <n v="19"/>
    <n v="28354.815789470002"/>
    <n v="538741.5"/>
  </r>
  <r>
    <x v="20"/>
    <s v="LD-3219"/>
    <x v="26"/>
    <x v="2"/>
    <x v="1"/>
    <s v="HD Ready"/>
    <n v="19"/>
    <n v="3072.6842105300002"/>
    <n v="58381"/>
  </r>
  <r>
    <x v="20"/>
    <s v="24PFS6805"/>
    <x v="23"/>
    <x v="2"/>
    <x v="6"/>
    <s v="Full HD"/>
    <n v="18"/>
    <n v="5248.7155555600002"/>
    <n v="94476.88"/>
  </r>
  <r>
    <x v="20"/>
    <s v="MTV-4045HST2"/>
    <x v="6"/>
    <x v="2"/>
    <x v="20"/>
    <s v="HD Ready"/>
    <n v="18"/>
    <n v="4713.4388888900003"/>
    <n v="84841.9"/>
  </r>
  <r>
    <x v="20"/>
    <s v="UA22LED1T2S"/>
    <x v="18"/>
    <x v="2"/>
    <x v="11"/>
    <s v="Full HD"/>
    <n v="18"/>
    <n v="3167.26777778"/>
    <n v="57010.82"/>
  </r>
  <r>
    <x v="20"/>
    <s v="S55UHD20B"/>
    <x v="16"/>
    <x v="2"/>
    <x v="2"/>
    <s v="Ultra HD/4k (3840x2160p)"/>
    <n v="18"/>
    <n v="10178.10555556"/>
    <n v="183205.9"/>
  </r>
  <r>
    <x v="20"/>
    <s v="UA32LEZ1T2"/>
    <x v="18"/>
    <x v="2"/>
    <x v="1"/>
    <s v="HD Ready"/>
    <n v="18"/>
    <n v="3782.3333333300002"/>
    <n v="68082"/>
  </r>
  <r>
    <x v="20"/>
    <s v="24AS4HDTA1"/>
    <x v="19"/>
    <x v="2"/>
    <x v="6"/>
    <s v="HD Ready"/>
    <n v="18"/>
    <n v="3062.2172222200002"/>
    <n v="55119.91"/>
  </r>
  <r>
    <x v="20"/>
    <s v="32HX1850T2"/>
    <x v="32"/>
    <x v="2"/>
    <x v="1"/>
    <s v="HD Ready"/>
    <n v="18"/>
    <n v="2975.6638888900002"/>
    <n v="53561.95"/>
  </r>
  <r>
    <x v="20"/>
    <s v="QE65Q80T"/>
    <x v="1"/>
    <x v="2"/>
    <x v="14"/>
    <s v="Ultra HD/4k (3840x2160p)"/>
    <n v="17"/>
    <n v="59114.871764709998"/>
    <n v="1004952.82"/>
  </r>
  <r>
    <x v="20"/>
    <s v="MTV-5050UST2"/>
    <x v="6"/>
    <x v="2"/>
    <x v="3"/>
    <s v="Ultra HD/4k (3840x2160p)"/>
    <n v="17"/>
    <n v="7146.0576470599999"/>
    <n v="121482.98"/>
  </r>
  <r>
    <x v="20"/>
    <s v="MTV-3220HT2"/>
    <x v="6"/>
    <x v="2"/>
    <x v="1"/>
    <s v="HD Ready"/>
    <n v="17"/>
    <n v="2724.4070588200002"/>
    <n v="46314.92"/>
  </r>
  <r>
    <x v="20"/>
    <s v="43U800"/>
    <x v="3"/>
    <x v="2"/>
    <x v="0"/>
    <s v="Ultra HD/4k (3840x2160p)"/>
    <n v="17"/>
    <n v="9861.7647058799994"/>
    <n v="167650"/>
  </r>
  <r>
    <x v="20"/>
    <s v="L43FHD23B"/>
    <x v="16"/>
    <x v="2"/>
    <x v="0"/>
    <s v="Full HD"/>
    <n v="17"/>
    <n v="5999.0029411799997"/>
    <n v="101983.05"/>
  </r>
  <r>
    <x v="20"/>
    <s v="LE-40P28S"/>
    <x v="14"/>
    <x v="2"/>
    <x v="4"/>
    <s v="Full HD"/>
    <n v="17"/>
    <n v="5412.3023529399998"/>
    <n v="92009.14"/>
  </r>
  <r>
    <x v="20"/>
    <s v="GTHD32T2"/>
    <x v="33"/>
    <x v="2"/>
    <x v="1"/>
    <s v="HD Ready"/>
    <n v="16"/>
    <n v="2992.0012499999998"/>
    <n v="47872.02"/>
  </r>
  <r>
    <x v="20"/>
    <s v="65UN74006LB"/>
    <x v="4"/>
    <x v="2"/>
    <x v="14"/>
    <s v="Ultra HD/4k (3840x2160p)"/>
    <n v="16"/>
    <n v="28087.174999999999"/>
    <n v="449394.8"/>
  </r>
  <r>
    <x v="20"/>
    <s v="49UN73906LE"/>
    <x v="4"/>
    <x v="2"/>
    <x v="8"/>
    <s v="Ultra HD/4k (3840x2160p)"/>
    <n v="16"/>
    <n v="15589.046249999999"/>
    <n v="249424.74"/>
  </r>
  <r>
    <x v="20"/>
    <s v="UE65TU7100"/>
    <x v="1"/>
    <x v="2"/>
    <x v="14"/>
    <s v="Ultra HD/4k (3840x2160p)"/>
    <n v="16"/>
    <n v="26685.587500000001"/>
    <n v="426969.4"/>
  </r>
  <r>
    <x v="20"/>
    <s v="22FQ92T2"/>
    <x v="30"/>
    <x v="2"/>
    <x v="11"/>
    <s v="Full HD"/>
    <n v="16"/>
    <n v="2105.9737500000001"/>
    <n v="33695.58"/>
  </r>
  <r>
    <x v="20"/>
    <s v="KDL-32WD603"/>
    <x v="21"/>
    <x v="2"/>
    <x v="1"/>
    <s v="HD Ready"/>
    <n v="16"/>
    <n v="5974.6125000000002"/>
    <n v="95593.8"/>
  </r>
  <r>
    <x v="20"/>
    <s v="KDL-40WD653"/>
    <x v="21"/>
    <x v="2"/>
    <x v="4"/>
    <s v="Full HD"/>
    <n v="16"/>
    <n v="9330.25"/>
    <n v="149284"/>
  </r>
  <r>
    <x v="20"/>
    <s v="LT-55MU508"/>
    <x v="13"/>
    <x v="2"/>
    <x v="2"/>
    <s v="Ultra HD/4k (3840x2160p)"/>
    <n v="15"/>
    <n v="10900.4"/>
    <n v="163506"/>
  </r>
  <r>
    <x v="20"/>
    <s v="40DF5502S"/>
    <x v="8"/>
    <x v="2"/>
    <x v="4"/>
    <s v="Full HD"/>
    <n v="14"/>
    <n v="5862.7092857099997"/>
    <n v="82077.929999999993"/>
  </r>
  <r>
    <x v="20"/>
    <s v="GT9HD32"/>
    <x v="33"/>
    <x v="2"/>
    <x v="1"/>
    <s v="HD Ready"/>
    <n v="14"/>
    <n v="3703.5978571400001"/>
    <n v="51850.37"/>
  </r>
  <r>
    <x v="20"/>
    <s v="43A7300F"/>
    <x v="5"/>
    <x v="2"/>
    <x v="0"/>
    <s v="Ultra HD/4k (3840x2160p)"/>
    <n v="14"/>
    <n v="9654.8571428600007"/>
    <n v="135168"/>
  </r>
  <r>
    <x v="20"/>
    <s v="QE32LS03T"/>
    <x v="1"/>
    <x v="2"/>
    <x v="1"/>
    <s v="Full HD"/>
    <n v="14"/>
    <n v="15461.49285714"/>
    <n v="216460.9"/>
  </r>
  <r>
    <x v="20"/>
    <s v="43UM7050PLF"/>
    <x v="4"/>
    <x v="2"/>
    <x v="0"/>
    <s v="Ultra HD/4k (3840x2160p)"/>
    <n v="14"/>
    <n v="9721.3214285699996"/>
    <n v="136098.5"/>
  </r>
  <r>
    <x v="20"/>
    <s v="43UN73906LE"/>
    <x v="4"/>
    <x v="2"/>
    <x v="0"/>
    <s v="Ultra HD/4k (3840x2160p)"/>
    <n v="14"/>
    <n v="13298.857142860001"/>
    <n v="186184"/>
  </r>
  <r>
    <x v="20"/>
    <s v="UE65TU8500"/>
    <x v="1"/>
    <x v="2"/>
    <x v="14"/>
    <s v="Ultra HD/4k (3840x2160p)"/>
    <n v="14"/>
    <n v="33922.535714290003"/>
    <n v="474915.5"/>
  </r>
  <r>
    <x v="20"/>
    <s v="55UHDT2S2SM8-S"/>
    <x v="15"/>
    <x v="2"/>
    <x v="2"/>
    <s v="Ultra HD/4k (3840x2160p)"/>
    <n v="14"/>
    <n v="9240.4285714300004"/>
    <n v="129366"/>
  </r>
  <r>
    <x v="20"/>
    <s v="L24HD21B"/>
    <x v="16"/>
    <x v="2"/>
    <x v="6"/>
    <s v="HD Ready"/>
    <n v="14"/>
    <n v="2455.2514285699999"/>
    <n v="34373.519999999997"/>
  </r>
  <r>
    <x v="20"/>
    <s v="2T-C32BD1X"/>
    <x v="25"/>
    <x v="2"/>
    <x v="1"/>
    <s v="HD Ready"/>
    <n v="14"/>
    <n v="3741.4285714299999"/>
    <n v="52380"/>
  </r>
  <r>
    <x v="20"/>
    <s v="22AS1FHDTA1"/>
    <x v="19"/>
    <x v="2"/>
    <x v="11"/>
    <s v="Full HD"/>
    <n v="14"/>
    <n v="2288.7971428599999"/>
    <n v="32043.16"/>
  </r>
  <r>
    <x v="20"/>
    <s v="32PFS5803"/>
    <x v="23"/>
    <x v="2"/>
    <x v="1"/>
    <s v="Full HD"/>
    <n v="14"/>
    <n v="5988.5492857099998"/>
    <n v="83839.69"/>
  </r>
  <r>
    <x v="20"/>
    <s v="43UHDT2S2SA9"/>
    <x v="15"/>
    <x v="2"/>
    <x v="0"/>
    <s v="Full HD"/>
    <n v="13"/>
    <n v="7599"/>
    <n v="98787"/>
  </r>
  <r>
    <x v="20"/>
    <s v="A40HD300T2"/>
    <x v="11"/>
    <x v="2"/>
    <x v="4"/>
    <s v="Full HD"/>
    <n v="13"/>
    <n v="4464.7130769200003"/>
    <n v="58041.27"/>
  </r>
  <r>
    <x v="20"/>
    <s v="TV24-HS2G"/>
    <x v="17"/>
    <x v="2"/>
    <x v="6"/>
    <s v="HD Ready"/>
    <n v="13"/>
    <n v="4976.6923076900002"/>
    <n v="64697"/>
  </r>
  <r>
    <x v="20"/>
    <s v="50Q20"/>
    <x v="10"/>
    <x v="2"/>
    <x v="3"/>
    <s v="Ultra HD/4k (3840x2160p)"/>
    <n v="13"/>
    <n v="14741.17615385"/>
    <n v="191635.29"/>
  </r>
  <r>
    <x v="20"/>
    <s v="32HE5606"/>
    <x v="27"/>
    <x v="2"/>
    <x v="1"/>
    <s v="HD Ready"/>
    <n v="13"/>
    <n v="4995.1538461500004"/>
    <n v="64937"/>
  </r>
  <r>
    <x v="20"/>
    <s v="MTV-4350UST2"/>
    <x v="6"/>
    <x v="2"/>
    <x v="0"/>
    <s v="Ultra HD/4k (3840x2160p)"/>
    <n v="12"/>
    <n v="6382.3341666699998"/>
    <n v="76588.009999999995"/>
  </r>
  <r>
    <x v="20"/>
    <s v="UE75TU7100"/>
    <x v="1"/>
    <x v="2"/>
    <x v="17"/>
    <s v="Ultra HD/4k (3840x2160p)"/>
    <n v="12"/>
    <n v="39965.9"/>
    <n v="479590.8"/>
  </r>
  <r>
    <x v="20"/>
    <s v="65U800"/>
    <x v="3"/>
    <x v="2"/>
    <x v="14"/>
    <s v="Ultra HD/4k (3840x2160p)"/>
    <n v="12"/>
    <n v="21043.4"/>
    <n v="252520.8"/>
  </r>
  <r>
    <x v="20"/>
    <s v="32B6600PA"/>
    <x v="5"/>
    <x v="2"/>
    <x v="1"/>
    <s v="HD Ready"/>
    <n v="12"/>
    <n v="4415.9516666700001"/>
    <n v="52991.42"/>
  </r>
  <r>
    <x v="20"/>
    <s v="40AS3FHDTA1"/>
    <x v="19"/>
    <x v="2"/>
    <x v="4"/>
    <s v="Full HD"/>
    <n v="12"/>
    <n v="5486.9733333300001"/>
    <n v="65843.679999999993"/>
  </r>
  <r>
    <x v="20"/>
    <s v="UE43NU7090"/>
    <x v="1"/>
    <x v="2"/>
    <x v="0"/>
    <s v="Ultra HD/4k (3840x2160p)"/>
    <n v="12"/>
    <n v="9095.63833333"/>
    <n v="109147.66"/>
  </r>
  <r>
    <x v="20"/>
    <s v="TX-32HSR400"/>
    <x v="22"/>
    <x v="2"/>
    <x v="1"/>
    <s v="HD Ready"/>
    <n v="11"/>
    <n v="5999"/>
    <n v="65989"/>
  </r>
  <r>
    <x v="20"/>
    <s v="OLED65CX6LA"/>
    <x v="4"/>
    <x v="2"/>
    <x v="14"/>
    <s v="Ultra HD/4k (3840x2160p)"/>
    <n v="11"/>
    <n v="79635.683636360001"/>
    <n v="875992.52"/>
  </r>
  <r>
    <x v="20"/>
    <s v="MTV-2445HST2"/>
    <x v="6"/>
    <x v="2"/>
    <x v="6"/>
    <s v="HD Ready"/>
    <n v="11"/>
    <n v="3091.97363636"/>
    <n v="34011.71"/>
  </r>
  <r>
    <x v="20"/>
    <s v="43F8000T"/>
    <x v="28"/>
    <x v="2"/>
    <x v="0"/>
    <s v="Full HD"/>
    <n v="11"/>
    <n v="4782.4190909099998"/>
    <n v="52606.61"/>
  </r>
  <r>
    <x v="20"/>
    <s v="40A5600F"/>
    <x v="5"/>
    <x v="2"/>
    <x v="4"/>
    <s v="Full HD"/>
    <n v="11"/>
    <n v="6946.1672727300001"/>
    <n v="76407.839999999997"/>
  </r>
  <r>
    <x v="20"/>
    <s v="UA32HD19T2"/>
    <x v="18"/>
    <x v="2"/>
    <x v="1"/>
    <s v="HD Ready"/>
    <n v="11"/>
    <n v="3046.4545454499998"/>
    <n v="33511"/>
  </r>
  <r>
    <x v="20"/>
    <s v="50UN74006LB"/>
    <x v="4"/>
    <x v="2"/>
    <x v="3"/>
    <s v="Ultra HD/4k (3840x2160p)"/>
    <n v="11"/>
    <n v="15860.163636359999"/>
    <n v="174461.8"/>
  </r>
  <r>
    <x v="20"/>
    <s v="UA39HD19T2S"/>
    <x v="18"/>
    <x v="2"/>
    <x v="20"/>
    <s v="HD Ready"/>
    <n v="11"/>
    <n v="4337.1818181799999"/>
    <n v="47709"/>
  </r>
  <r>
    <x v="20"/>
    <s v="UE70TU7100"/>
    <x v="1"/>
    <x v="2"/>
    <x v="16"/>
    <s v="Ultra HD/4k (3840x2160p)"/>
    <n v="11"/>
    <n v="32909.06272727"/>
    <n v="361999.69"/>
  </r>
  <r>
    <x v="20"/>
    <s v="MTV-4350FST2"/>
    <x v="6"/>
    <x v="2"/>
    <x v="0"/>
    <s v="Full HD"/>
    <n v="11"/>
    <n v="6228.5745454500002"/>
    <n v="68514.320000000007"/>
  </r>
  <r>
    <x v="20"/>
    <s v="50B7200UW"/>
    <x v="5"/>
    <x v="2"/>
    <x v="3"/>
    <s v="Ultra HD/4k (3840x2160p)"/>
    <n v="11"/>
    <n v="11509.648181820001"/>
    <n v="126606.13"/>
  </r>
  <r>
    <x v="20"/>
    <s v="39AS1HDT"/>
    <x v="19"/>
    <x v="2"/>
    <x v="20"/>
    <s v="HD Ready"/>
    <n v="11"/>
    <n v="4184.6981818200002"/>
    <n v="46031.68"/>
  </r>
  <r>
    <x v="20"/>
    <s v="32WB965"/>
    <x v="12"/>
    <x v="2"/>
    <x v="1"/>
    <s v="HD Ready"/>
    <n v="10"/>
    <n v="3339.6"/>
    <n v="33396"/>
  </r>
  <r>
    <x v="20"/>
    <s v="43FE265"/>
    <x v="12"/>
    <x v="2"/>
    <x v="0"/>
    <s v="Full HD"/>
    <n v="10"/>
    <n v="7373"/>
    <n v="73730"/>
  </r>
  <r>
    <x v="20"/>
    <s v="GT71HD24"/>
    <x v="33"/>
    <x v="2"/>
    <x v="6"/>
    <s v="HD Ready"/>
    <n v="10"/>
    <n v="2867.2"/>
    <n v="28672"/>
  </r>
  <r>
    <x v="20"/>
    <s v="QE55LS03T"/>
    <x v="1"/>
    <x v="2"/>
    <x v="2"/>
    <s v="Ultra HD/4k (3840x2160p)"/>
    <n v="10"/>
    <n v="36229.5"/>
    <n v="362295"/>
  </r>
  <r>
    <x v="20"/>
    <s v="32WE966"/>
    <x v="12"/>
    <x v="2"/>
    <x v="5"/>
    <s v="HD Ready"/>
    <n v="10"/>
    <n v="3999"/>
    <n v="39990"/>
  </r>
  <r>
    <x v="20"/>
    <s v="40F700"/>
    <x v="3"/>
    <x v="2"/>
    <x v="4"/>
    <s v="Full HD"/>
    <n v="10"/>
    <n v="6155.88"/>
    <n v="61558.8"/>
  </r>
  <r>
    <x v="20"/>
    <s v="40U600G"/>
    <x v="3"/>
    <x v="2"/>
    <x v="4"/>
    <s v="Ultra HD/4k (3840x2160p)"/>
    <n v="10"/>
    <n v="7152.9740000000002"/>
    <n v="71529.740000000005"/>
  </r>
  <r>
    <x v="20"/>
    <s v="QE65Q77R"/>
    <x v="1"/>
    <x v="2"/>
    <x v="14"/>
    <s v="Ultra HD/4k (3840x2160p)"/>
    <n v="10"/>
    <n v="46999"/>
    <n v="469990"/>
  </r>
  <r>
    <x v="20"/>
    <s v="UE55RU7100"/>
    <x v="1"/>
    <x v="2"/>
    <x v="2"/>
    <s v="Ultra HD/4k (3840x2160p)"/>
    <n v="10"/>
    <n v="12564.907999999999"/>
    <n v="125649.08"/>
  </r>
  <r>
    <x v="20"/>
    <s v="32PHS4503"/>
    <x v="23"/>
    <x v="2"/>
    <x v="1"/>
    <s v="HD Ready"/>
    <n v="10"/>
    <n v="4539"/>
    <n v="45390"/>
  </r>
  <r>
    <x v="20"/>
    <s v="50PUS8545"/>
    <x v="23"/>
    <x v="2"/>
    <x v="3"/>
    <s v="Ultra HD/4k (3840x2160p)"/>
    <n v="9"/>
    <n v="21674.31"/>
    <n v="195068.79"/>
  </r>
  <r>
    <x v="20"/>
    <s v="70UN71006LA"/>
    <x v="4"/>
    <x v="2"/>
    <x v="16"/>
    <s v="Ultra HD/4k (3840x2160p)"/>
    <n v="9"/>
    <n v="31874.66666667"/>
    <n v="286872"/>
  </r>
  <r>
    <x v="20"/>
    <s v="65NANO866NA"/>
    <x v="4"/>
    <x v="2"/>
    <x v="14"/>
    <s v="Ultra HD/4k (3840x2160p)"/>
    <n v="9"/>
    <n v="41608.22222222"/>
    <n v="374474"/>
  </r>
  <r>
    <x v="20"/>
    <s v="QE65Q95T"/>
    <x v="1"/>
    <x v="2"/>
    <x v="14"/>
    <s v="Ultra HD/4k (3840x2160p)"/>
    <n v="9"/>
    <n v="71821.523333329998"/>
    <n v="646393.71"/>
  </r>
  <r>
    <x v="20"/>
    <s v="QE75Q80T"/>
    <x v="1"/>
    <x v="2"/>
    <x v="17"/>
    <s v="Ultra HD/4k (3840x2160p)"/>
    <n v="9"/>
    <n v="78999.617777780004"/>
    <n v="710996.56"/>
  </r>
  <r>
    <x v="20"/>
    <s v="43E6 AI"/>
    <x v="10"/>
    <x v="2"/>
    <x v="0"/>
    <s v="Full HD"/>
    <n v="9"/>
    <n v="8455.1277777800005"/>
    <n v="76096.149999999994"/>
  </r>
  <r>
    <x v="20"/>
    <s v="55U730"/>
    <x v="3"/>
    <x v="2"/>
    <x v="2"/>
    <s v="Ultra HD/4k (3840x2160p)"/>
    <n v="9"/>
    <n v="10990.88888889"/>
    <n v="98918"/>
  </r>
  <r>
    <x v="20"/>
    <s v="TV43-US2G"/>
    <x v="17"/>
    <x v="2"/>
    <x v="0"/>
    <s v="Ultra HD/4k (3840x2160p)"/>
    <n v="9"/>
    <n v="9996.8444444399993"/>
    <n v="89971.6"/>
  </r>
  <r>
    <x v="20"/>
    <s v="43B6600PA"/>
    <x v="5"/>
    <x v="2"/>
    <x v="0"/>
    <s v="Full HD"/>
    <n v="9"/>
    <n v="7114.3766666700003"/>
    <n v="64029.39"/>
  </r>
  <r>
    <x v="20"/>
    <s v="49SM9000PLA"/>
    <x v="4"/>
    <x v="2"/>
    <x v="8"/>
    <s v="Ultra HD/4k (3840x2160p)"/>
    <n v="9"/>
    <n v="27040.662222219999"/>
    <n v="243365.96"/>
  </r>
  <r>
    <x v="20"/>
    <s v="32PFS6402"/>
    <x v="23"/>
    <x v="2"/>
    <x v="1"/>
    <s v="Full HD"/>
    <n v="9"/>
    <n v="7858.1333333299999"/>
    <n v="70723.199999999997"/>
  </r>
  <r>
    <x v="20"/>
    <s v="QE50Q80T"/>
    <x v="1"/>
    <x v="2"/>
    <x v="3"/>
    <s v="Ultra HD/4k (3840x2160p)"/>
    <n v="8"/>
    <n v="34561.612500000003"/>
    <n v="276492.90000000002"/>
  </r>
  <r>
    <x v="20"/>
    <s v="58PUS8545"/>
    <x v="23"/>
    <x v="2"/>
    <x v="13"/>
    <s v="Ultra HD/4k (3840x2160p)"/>
    <n v="8"/>
    <n v="25776.62"/>
    <n v="206212.96"/>
  </r>
  <r>
    <x v="20"/>
    <s v="55U8000ST"/>
    <x v="28"/>
    <x v="2"/>
    <x v="2"/>
    <s v="Ultra HD/4k (3840x2160p)"/>
    <n v="8"/>
    <n v="8936.75"/>
    <n v="71494"/>
  </r>
  <r>
    <x v="20"/>
    <s v="L50FHD20B"/>
    <x v="16"/>
    <x v="2"/>
    <x v="3"/>
    <s v="Full HD"/>
    <n v="8"/>
    <n v="7999"/>
    <n v="63992"/>
  </r>
  <r>
    <x v="20"/>
    <s v="KD-65XH8096"/>
    <x v="21"/>
    <x v="2"/>
    <x v="14"/>
    <s v="Ultra HD/4k (3840x2160p)"/>
    <n v="8"/>
    <n v="35995.224999999999"/>
    <n v="287961.8"/>
  </r>
  <r>
    <x v="20"/>
    <s v="55NANO916NA"/>
    <x v="4"/>
    <x v="2"/>
    <x v="2"/>
    <s v="Ultra HD/4k (3840x2160p)"/>
    <n v="8"/>
    <n v="33868.612500000003"/>
    <n v="270948.90000000002"/>
  </r>
  <r>
    <x v="20"/>
    <s v="LD-2429"/>
    <x v="26"/>
    <x v="2"/>
    <x v="6"/>
    <s v="HD Ready"/>
    <n v="8"/>
    <n v="3067.3137499999998"/>
    <n v="24538.51"/>
  </r>
  <r>
    <x v="20"/>
    <s v="40BF500S"/>
    <x v="9"/>
    <x v="2"/>
    <x v="4"/>
    <s v="Full HD"/>
    <n v="8"/>
    <n v="4799"/>
    <n v="38392"/>
  </r>
  <r>
    <x v="20"/>
    <s v="H65B7500"/>
    <x v="5"/>
    <x v="2"/>
    <x v="14"/>
    <s v="Ultra HD/4k (3840x2160p)"/>
    <n v="8"/>
    <n v="15736.2125"/>
    <n v="125889.7"/>
  </r>
  <r>
    <x v="20"/>
    <s v="TX-40GXR700"/>
    <x v="22"/>
    <x v="2"/>
    <x v="4"/>
    <s v="Ultra HD/4k (3840x2160p)"/>
    <n v="8"/>
    <n v="7999"/>
    <n v="63992"/>
  </r>
  <r>
    <x v="20"/>
    <s v="28TL510V"/>
    <x v="4"/>
    <x v="2"/>
    <x v="7"/>
    <s v="HD Ready"/>
    <n v="8"/>
    <n v="4330.3500000000004"/>
    <n v="34642.800000000003"/>
  </r>
  <r>
    <x v="20"/>
    <s v="43EP640"/>
    <x v="31"/>
    <x v="2"/>
    <x v="0"/>
    <s v="Ultra HD/4k (3840x2160p)"/>
    <n v="8"/>
    <n v="7999"/>
    <n v="63992"/>
  </r>
  <r>
    <x v="20"/>
    <s v="43UM7450PLA"/>
    <x v="4"/>
    <x v="2"/>
    <x v="0"/>
    <s v="Ultra HD/4k (3840x2160p)"/>
    <n v="8"/>
    <n v="11719"/>
    <n v="93752"/>
  </r>
  <r>
    <x v="20"/>
    <s v="43DU6510"/>
    <x v="8"/>
    <x v="2"/>
    <x v="0"/>
    <s v="Ultra HD/4k (3840x2160p)"/>
    <n v="8"/>
    <n v="7269.75"/>
    <n v="58158"/>
  </r>
  <r>
    <x v="20"/>
    <s v="KDL-43WF804"/>
    <x v="21"/>
    <x v="2"/>
    <x v="0"/>
    <s v="Full HD"/>
    <n v="8"/>
    <n v="11999"/>
    <n v="95992"/>
  </r>
  <r>
    <x v="20"/>
    <s v="32PFS5823"/>
    <x v="23"/>
    <x v="2"/>
    <x v="1"/>
    <s v="Full HD"/>
    <n v="8"/>
    <n v="6557.75"/>
    <n v="52462"/>
  </r>
  <r>
    <x v="20"/>
    <s v="32HE1HDTA"/>
    <x v="19"/>
    <x v="2"/>
    <x v="1"/>
    <s v="HD Ready"/>
    <n v="8"/>
    <n v="3765.6487499999998"/>
    <n v="30125.19"/>
  </r>
  <r>
    <x v="20"/>
    <s v="32DHS7000"/>
    <x v="8"/>
    <x v="2"/>
    <x v="1"/>
    <s v="HD Ready"/>
    <n v="7"/>
    <n v="4993.9628571399999"/>
    <n v="34957.74"/>
  </r>
  <r>
    <x v="20"/>
    <s v="TX-43HSR400"/>
    <x v="22"/>
    <x v="2"/>
    <x v="0"/>
    <s v="Full HD"/>
    <n v="7"/>
    <n v="7999"/>
    <n v="55993"/>
  </r>
  <r>
    <x v="20"/>
    <s v="RT9FHD40"/>
    <x v="44"/>
    <x v="2"/>
    <x v="15"/>
    <s v="Full HD"/>
    <n v="7"/>
    <n v="6041.8571428599998"/>
    <n v="42293"/>
  </r>
  <r>
    <x v="20"/>
    <s v="A40HD300T2S"/>
    <x v="11"/>
    <x v="2"/>
    <x v="4"/>
    <s v="Full HD"/>
    <n v="7"/>
    <n v="5686.33"/>
    <n v="39804.31"/>
  </r>
  <r>
    <x v="20"/>
    <s v="QE50LS03T"/>
    <x v="1"/>
    <x v="2"/>
    <x v="3"/>
    <s v="Ultra HD/4k (3840x2160p)"/>
    <n v="7"/>
    <n v="32624.521428569999"/>
    <n v="228371.65"/>
  </r>
  <r>
    <x v="20"/>
    <s v="32FQ1920T2"/>
    <x v="32"/>
    <x v="2"/>
    <x v="1"/>
    <s v="Full HD"/>
    <n v="7"/>
    <n v="3454.0771428600001"/>
    <n v="24178.54"/>
  </r>
  <r>
    <x v="20"/>
    <s v="40VF50"/>
    <x v="20"/>
    <x v="2"/>
    <x v="4"/>
    <s v="Full HD"/>
    <n v="7"/>
    <n v="3755.4285714299999"/>
    <n v="26288"/>
  </r>
  <r>
    <x v="20"/>
    <s v="A24HD200T2"/>
    <x v="11"/>
    <x v="2"/>
    <x v="6"/>
    <s v="HD Ready"/>
    <n v="7"/>
    <n v="3051.2328571399999"/>
    <n v="21358.63"/>
  </r>
  <r>
    <x v="20"/>
    <s v="55U800"/>
    <x v="3"/>
    <x v="2"/>
    <x v="2"/>
    <s v="Ultra HD/4k (3840x2160p)"/>
    <n v="7"/>
    <n v="14848.982857139999"/>
    <n v="103942.88"/>
  </r>
  <r>
    <x v="20"/>
    <s v="65U700GU"/>
    <x v="3"/>
    <x v="2"/>
    <x v="14"/>
    <s v="Ultra HD/4k (3840x2160p)"/>
    <n v="7"/>
    <n v="17697.28"/>
    <n v="123880.96000000001"/>
  </r>
  <r>
    <x v="20"/>
    <s v="S50UHD20B"/>
    <x v="16"/>
    <x v="2"/>
    <x v="3"/>
    <s v="Ultra HD/4k (3840x2160p)"/>
    <n v="7"/>
    <n v="9263.1585714299999"/>
    <n v="64842.11"/>
  </r>
  <r>
    <x v="20"/>
    <s v="43UE6400"/>
    <x v="27"/>
    <x v="2"/>
    <x v="0"/>
    <s v="Ultra HD/4k (3840x2160p)"/>
    <n v="7"/>
    <n v="7964.7142857099998"/>
    <n v="55753"/>
  </r>
  <r>
    <x v="20"/>
    <s v="28TL510S"/>
    <x v="4"/>
    <x v="2"/>
    <x v="7"/>
    <s v="HD Ready"/>
    <n v="7"/>
    <n v="5938.82857143"/>
    <n v="41571.800000000003"/>
  </r>
  <r>
    <x v="20"/>
    <s v="H43B7500"/>
    <x v="5"/>
    <x v="2"/>
    <x v="0"/>
    <s v="Ultra HD/4k (3840x2160p)"/>
    <n v="7"/>
    <n v="8672.48"/>
    <n v="60707.360000000001"/>
  </r>
  <r>
    <x v="20"/>
    <s v="KD-43XG7096"/>
    <x v="21"/>
    <x v="2"/>
    <x v="0"/>
    <s v="Ultra HD/4k (3840x2160p)"/>
    <n v="7"/>
    <n v="13743.57142857"/>
    <n v="96205"/>
  </r>
  <r>
    <x v="20"/>
    <s v="55DU6510"/>
    <x v="8"/>
    <x v="2"/>
    <x v="2"/>
    <s v="Ultra HD/4k (3840x2160p)"/>
    <n v="7"/>
    <n v="10335.858571430001"/>
    <n v="72351.009999999995"/>
  </r>
  <r>
    <x v="20"/>
    <s v="LE43DF3000"/>
    <x v="8"/>
    <x v="2"/>
    <x v="0"/>
    <s v="Full HD"/>
    <n v="7"/>
    <n v="5126.1428571400002"/>
    <n v="35883"/>
  </r>
  <r>
    <x v="20"/>
    <s v="32AS1HDT"/>
    <x v="19"/>
    <x v="2"/>
    <x v="1"/>
    <s v="HD Ready"/>
    <n v="7"/>
    <n v="2826.2857142900002"/>
    <n v="19784"/>
  </r>
  <r>
    <x v="20"/>
    <s v="43U600KD"/>
    <x v="3"/>
    <x v="2"/>
    <x v="0"/>
    <s v="Ultra HD/4k (3840x2160p)"/>
    <n v="6"/>
    <n v="7959.33"/>
    <n v="47755.98"/>
  </r>
  <r>
    <x v="20"/>
    <s v="24PFS5525"/>
    <x v="23"/>
    <x v="2"/>
    <x v="6"/>
    <s v="Full HD"/>
    <n v="6"/>
    <n v="4252.3333333299997"/>
    <n v="25514"/>
  </r>
  <r>
    <x v="20"/>
    <s v="GTHD24T2"/>
    <x v="33"/>
    <x v="2"/>
    <x v="6"/>
    <s v="HD Ready"/>
    <n v="6"/>
    <n v="2379"/>
    <n v="14274"/>
  </r>
  <r>
    <x v="20"/>
    <s v="43PFS5505"/>
    <x v="23"/>
    <x v="2"/>
    <x v="0"/>
    <s v="Full HD"/>
    <n v="6"/>
    <n v="7799.0183333300001"/>
    <n v="46794.11"/>
  </r>
  <r>
    <x v="20"/>
    <s v="A32HD400"/>
    <x v="11"/>
    <x v="2"/>
    <x v="1"/>
    <s v="HD Ready"/>
    <n v="6"/>
    <n v="2778.1666666699998"/>
    <n v="16669"/>
  </r>
  <r>
    <x v="20"/>
    <s v="A43HD300T2S"/>
    <x v="11"/>
    <x v="2"/>
    <x v="0"/>
    <s v="Full HD"/>
    <n v="6"/>
    <n v="6057.3333333299997"/>
    <n v="36344"/>
  </r>
  <r>
    <x v="20"/>
    <s v="QE75Q60T"/>
    <x v="1"/>
    <x v="2"/>
    <x v="17"/>
    <s v="Ultra HD/4k (3840x2160p)"/>
    <n v="6"/>
    <n v="58999.3"/>
    <n v="353995.8"/>
  </r>
  <r>
    <x v="20"/>
    <s v="MTV-3245HST2"/>
    <x v="6"/>
    <x v="2"/>
    <x v="1"/>
    <s v="HD Ready"/>
    <n v="6"/>
    <n v="3536"/>
    <n v="21216"/>
  </r>
  <r>
    <x v="20"/>
    <s v="55SM8050PLC"/>
    <x v="4"/>
    <x v="2"/>
    <x v="2"/>
    <s v="Ultra HD/4k (3840x2160p)"/>
    <n v="6"/>
    <n v="22748.98666667"/>
    <n v="136493.92000000001"/>
  </r>
  <r>
    <x v="20"/>
    <s v="QE75Q95T"/>
    <x v="1"/>
    <x v="2"/>
    <x v="17"/>
    <s v="Ultra HD/4k (3840x2160p)"/>
    <n v="6"/>
    <n v="107499.15"/>
    <n v="644994.9"/>
  </r>
  <r>
    <x v="20"/>
    <s v="UE75TU8000"/>
    <x v="1"/>
    <x v="2"/>
    <x v="17"/>
    <s v="Ultra HD/4k (3840x2160p)"/>
    <n v="6"/>
    <n v="48999"/>
    <n v="293994"/>
  </r>
  <r>
    <x v="20"/>
    <s v="32VH55"/>
    <x v="20"/>
    <x v="2"/>
    <x v="1"/>
    <s v="HD Ready"/>
    <n v="6"/>
    <n v="3479"/>
    <n v="20874"/>
  </r>
  <r>
    <x v="20"/>
    <s v="32SH2"/>
    <x v="24"/>
    <x v="2"/>
    <x v="1"/>
    <s v="HD Ready"/>
    <n v="6"/>
    <n v="3582.3333333300002"/>
    <n v="21494"/>
  </r>
  <r>
    <x v="20"/>
    <s v="40BF400"/>
    <x v="9"/>
    <x v="2"/>
    <x v="4"/>
    <s v="Full HD"/>
    <n v="6"/>
    <n v="3999"/>
    <n v="23994"/>
  </r>
  <r>
    <x v="20"/>
    <s v="GTV24T2"/>
    <x v="33"/>
    <x v="2"/>
    <x v="6"/>
    <s v="HD Ready"/>
    <n v="6"/>
    <n v="2403.8166666699999"/>
    <n v="14422.9"/>
  </r>
  <r>
    <x v="20"/>
    <s v="70PUS6504"/>
    <x v="23"/>
    <x v="2"/>
    <x v="16"/>
    <s v="Ultra HD/4k (3840x2160p)"/>
    <n v="6"/>
    <n v="23457.33333333"/>
    <n v="140744"/>
  </r>
  <r>
    <x v="20"/>
    <s v="KD-55XG7096"/>
    <x v="21"/>
    <x v="2"/>
    <x v="2"/>
    <s v="Ultra HD/4k (3840x2160p)"/>
    <n v="6"/>
    <n v="18332.33333333"/>
    <n v="109994"/>
  </r>
  <r>
    <x v="20"/>
    <s v="65B7700UW"/>
    <x v="5"/>
    <x v="2"/>
    <x v="14"/>
    <s v="Ultra HD/4k (3840x2160p)"/>
    <n v="6"/>
    <n v="17382.96666667"/>
    <n v="104297.8"/>
  </r>
  <r>
    <x v="20"/>
    <s v="49UM7100PLB"/>
    <x v="4"/>
    <x v="2"/>
    <x v="8"/>
    <s v="Ultra HD/4k (3840x2160p)"/>
    <n v="6"/>
    <n v="12527.15"/>
    <n v="75162.899999999994"/>
  </r>
  <r>
    <x v="20"/>
    <s v="LED-43D5000 SMART + T2"/>
    <x v="2"/>
    <x v="2"/>
    <x v="0"/>
    <s v="Full HD"/>
    <n v="6"/>
    <n v="5820.9333333300001"/>
    <n v="34925.599999999999"/>
  </r>
  <r>
    <x v="20"/>
    <s v="QE55Q67R"/>
    <x v="1"/>
    <x v="2"/>
    <x v="2"/>
    <s v="Ultra HD/4k (3840x2160p)"/>
    <n v="6"/>
    <n v="24365.66666667"/>
    <n v="146194"/>
  </r>
  <r>
    <x v="20"/>
    <s v="22DF4530"/>
    <x v="9"/>
    <x v="2"/>
    <x v="12"/>
    <s v="Full HD"/>
    <n v="6"/>
    <n v="1861"/>
    <n v="11166"/>
  </r>
  <r>
    <x v="20"/>
    <s v="MTV-4050FST2"/>
    <x v="6"/>
    <x v="2"/>
    <x v="4"/>
    <s v="Full HD"/>
    <n v="5"/>
    <n v="5834.5860000000002"/>
    <n v="29172.93"/>
  </r>
  <r>
    <x v="20"/>
    <s v="32PFS6855"/>
    <x v="23"/>
    <x v="2"/>
    <x v="1"/>
    <s v="Full HD"/>
    <n v="5"/>
    <n v="7192.9520000000002"/>
    <n v="35964.76"/>
  </r>
  <r>
    <x v="20"/>
    <s v="65A7400F"/>
    <x v="5"/>
    <x v="2"/>
    <x v="14"/>
    <s v="Ultra HD/4k (3840x2160p)"/>
    <n v="5"/>
    <n v="21895.96"/>
    <n v="109479.8"/>
  </r>
  <r>
    <x v="20"/>
    <s v="55UM7050PLC"/>
    <x v="4"/>
    <x v="2"/>
    <x v="2"/>
    <s v="Ultra HD/4k (3840x2160p)"/>
    <n v="5"/>
    <n v="14607.61"/>
    <n v="73038.05"/>
  </r>
  <r>
    <x v="20"/>
    <s v="UA32LES1T2"/>
    <x v="18"/>
    <x v="2"/>
    <x v="1"/>
    <s v="HD Ready"/>
    <n v="5"/>
    <n v="3281.48"/>
    <n v="16407.400000000001"/>
  </r>
  <r>
    <x v="20"/>
    <s v="65NANO806NA"/>
    <x v="4"/>
    <x v="2"/>
    <x v="14"/>
    <s v="Ultra HD/4k (3840x2160p)"/>
    <n v="5"/>
    <n v="37923"/>
    <n v="189615"/>
  </r>
  <r>
    <x v="20"/>
    <s v="QE55LS01T"/>
    <x v="1"/>
    <x v="2"/>
    <x v="2"/>
    <s v="Ultra HD/4k (3840x2160p)"/>
    <n v="5"/>
    <n v="40999.18"/>
    <n v="204995.9"/>
  </r>
  <r>
    <x v="20"/>
    <s v="QE75Q77T"/>
    <x v="1"/>
    <x v="2"/>
    <x v="17"/>
    <s v="Ultra HD/4k (3840x2160p)"/>
    <n v="5"/>
    <n v="67624.649999999994"/>
    <n v="338123.25"/>
  </r>
  <r>
    <x v="20"/>
    <s v="QE65LS03T"/>
    <x v="1"/>
    <x v="2"/>
    <x v="14"/>
    <s v="Ultra HD/4k (3840x2160p)"/>
    <n v="5"/>
    <n v="59175.4"/>
    <n v="295877"/>
  </r>
  <r>
    <x v="20"/>
    <s v="QE43LS03T"/>
    <x v="1"/>
    <x v="2"/>
    <x v="0"/>
    <s v="Ultra HD/4k (3840x2160p)"/>
    <n v="5"/>
    <n v="32339.18"/>
    <n v="161695.9"/>
  </r>
  <r>
    <x v="20"/>
    <s v="TV40-FS2G"/>
    <x v="17"/>
    <x v="2"/>
    <x v="4"/>
    <s v="Full HD"/>
    <n v="5"/>
    <n v="8347.3799999999992"/>
    <n v="41736.9"/>
  </r>
  <r>
    <x v="20"/>
    <s v="UA24LEZ1T2S"/>
    <x v="18"/>
    <x v="2"/>
    <x v="6"/>
    <s v="HD Ready"/>
    <n v="5"/>
    <n v="3307.922"/>
    <n v="16539.61"/>
  </r>
  <r>
    <x v="20"/>
    <s v="50AS1UHDTA1.5"/>
    <x v="19"/>
    <x v="2"/>
    <x v="8"/>
    <s v="Ultra HD/4k (3840x2160p)"/>
    <n v="5"/>
    <n v="8499"/>
    <n v="42495"/>
  </r>
  <r>
    <x v="20"/>
    <s v="LD-2419"/>
    <x v="26"/>
    <x v="2"/>
    <x v="6"/>
    <s v="HD Ready"/>
    <n v="5"/>
    <n v="2479"/>
    <n v="12395"/>
  </r>
  <r>
    <x v="20"/>
    <s v="55Q20"/>
    <x v="10"/>
    <x v="2"/>
    <x v="2"/>
    <s v="Ultra HD/4k (3840x2160p)"/>
    <n v="5"/>
    <n v="16399"/>
    <n v="81995"/>
  </r>
  <r>
    <x v="20"/>
    <s v="TX-32GR300"/>
    <x v="22"/>
    <x v="2"/>
    <x v="1"/>
    <s v="HD Ready"/>
    <n v="5"/>
    <n v="4354.8"/>
    <n v="21774"/>
  </r>
  <r>
    <x v="20"/>
    <s v="58B7200UW"/>
    <x v="5"/>
    <x v="2"/>
    <x v="13"/>
    <s v="Ultra HD/4k (3840x2160p)"/>
    <n v="5"/>
    <n v="9551.7999999999993"/>
    <n v="47759"/>
  </r>
  <r>
    <x v="20"/>
    <s v="32FR55WU"/>
    <x v="3"/>
    <x v="2"/>
    <x v="1"/>
    <s v="Full HD"/>
    <n v="5"/>
    <n v="5074.9920000000002"/>
    <n v="25374.959999999999"/>
  </r>
  <r>
    <x v="20"/>
    <s v="75PUS7354"/>
    <x v="23"/>
    <x v="2"/>
    <x v="17"/>
    <s v="Ultra HD/4k (3840x2160p)"/>
    <n v="5"/>
    <n v="34969.737999999998"/>
    <n v="174848.69"/>
  </r>
  <r>
    <x v="20"/>
    <s v="43PUS7304"/>
    <x v="23"/>
    <x v="2"/>
    <x v="0"/>
    <s v="Ultra HD/4k (3840x2160p)"/>
    <n v="5"/>
    <n v="14932.2"/>
    <n v="74661"/>
  </r>
  <r>
    <x v="20"/>
    <s v="QE49LS01R"/>
    <x v="1"/>
    <x v="2"/>
    <x v="8"/>
    <s v="Ultra HD/4k (3840x2160p)"/>
    <n v="5"/>
    <n v="23951"/>
    <n v="119755"/>
  </r>
  <r>
    <x v="20"/>
    <s v="KDL-49WF805"/>
    <x v="21"/>
    <x v="2"/>
    <x v="8"/>
    <s v="Full HD"/>
    <n v="5"/>
    <n v="15999"/>
    <n v="79995"/>
  </r>
  <r>
    <x v="20"/>
    <s v="43HE1UHDTA1.25"/>
    <x v="19"/>
    <x v="2"/>
    <x v="0"/>
    <s v="Ultra HD/4k (3840x2160p)"/>
    <n v="4"/>
    <n v="6999"/>
    <n v="27996"/>
  </r>
  <r>
    <x v="20"/>
    <s v="UE43TU7090"/>
    <x v="1"/>
    <x v="2"/>
    <x v="0"/>
    <s v="Ultra HD/4k (3840x2160p)"/>
    <n v="4"/>
    <n v="11470.924999999999"/>
    <n v="45883.7"/>
  </r>
  <r>
    <x v="20"/>
    <s v="GTHD40T2"/>
    <x v="33"/>
    <x v="2"/>
    <x v="4"/>
    <s v="Full HD"/>
    <n v="4"/>
    <n v="4755"/>
    <n v="19020"/>
  </r>
  <r>
    <x v="20"/>
    <s v="UHD-50H7000 SMART + T2"/>
    <x v="2"/>
    <x v="2"/>
    <x v="3"/>
    <s v="Ultra HD/4k (3840x2160p)"/>
    <n v="4"/>
    <n v="7866.3149999999996"/>
    <n v="31465.26"/>
  </r>
  <r>
    <x v="20"/>
    <s v="55BL2E"/>
    <x v="25"/>
    <x v="2"/>
    <x v="2"/>
    <s v="Ultra HD/4k (3840x2160p)"/>
    <n v="4"/>
    <n v="9749"/>
    <n v="38996"/>
  </r>
  <r>
    <x v="20"/>
    <s v="55A7300F"/>
    <x v="5"/>
    <x v="2"/>
    <x v="2"/>
    <s v="Ultra HD/4k (3840x2160p)"/>
    <n v="4"/>
    <n v="12837.2"/>
    <n v="51348.800000000003"/>
  </r>
  <r>
    <x v="20"/>
    <s v="43A7100F"/>
    <x v="5"/>
    <x v="2"/>
    <x v="0"/>
    <s v="Ultra HD/4k (3840x2160p)"/>
    <n v="4"/>
    <n v="8315.5874999999996"/>
    <n v="33262.35"/>
  </r>
  <r>
    <x v="20"/>
    <s v="KD-75XH8096"/>
    <x v="21"/>
    <x v="2"/>
    <x v="17"/>
    <s v="Ultra HD/4k (3840x2160p)"/>
    <n v="4"/>
    <n v="53899.45"/>
    <n v="215597.8"/>
  </r>
  <r>
    <x v="20"/>
    <s v="UA32HD19T2S"/>
    <x v="18"/>
    <x v="2"/>
    <x v="1"/>
    <s v="HD Ready"/>
    <n v="4"/>
    <n v="4070.75"/>
    <n v="16283"/>
  </r>
  <r>
    <x v="20"/>
    <s v="UA32LEZ1T2S"/>
    <x v="18"/>
    <x v="2"/>
    <x v="1"/>
    <s v="HD Ready"/>
    <n v="4"/>
    <n v="3959.5"/>
    <n v="15838"/>
  </r>
  <r>
    <x v="20"/>
    <s v="UA32LES1T2S"/>
    <x v="18"/>
    <x v="2"/>
    <x v="1"/>
    <s v="HD Ready"/>
    <n v="4"/>
    <n v="4024.7249999999999"/>
    <n v="16098.9"/>
  </r>
  <r>
    <x v="20"/>
    <s v="75UN81006LB"/>
    <x v="4"/>
    <x v="2"/>
    <x v="17"/>
    <s v="Ultra HD/4k (3840x2160p)"/>
    <n v="4"/>
    <n v="47161.974999999999"/>
    <n v="188647.9"/>
  </r>
  <r>
    <x v="20"/>
    <s v="QE75Q800T"/>
    <x v="1"/>
    <x v="2"/>
    <x v="17"/>
    <s v="Ultra HD/8k (7680x4320p)"/>
    <n v="4"/>
    <n v="152999.45000000001"/>
    <n v="611997.80000000005"/>
  </r>
  <r>
    <x v="20"/>
    <s v="32W2963"/>
    <x v="7"/>
    <x v="2"/>
    <x v="1"/>
    <s v="HD Ready"/>
    <n v="4"/>
    <n v="4499.5"/>
    <n v="17998"/>
  </r>
  <r>
    <x v="20"/>
    <s v="32WL1A63"/>
    <x v="7"/>
    <x v="2"/>
    <x v="1"/>
    <s v="HD Ready"/>
    <n v="4"/>
    <n v="4227.25"/>
    <n v="16909"/>
  </r>
  <r>
    <x v="20"/>
    <s v="LE55K6700UG"/>
    <x v="55"/>
    <x v="2"/>
    <x v="2"/>
    <s v="Ultra HD/4k (3840x2160p)"/>
    <n v="4"/>
    <n v="12499"/>
    <n v="49996"/>
  </r>
  <r>
    <x v="20"/>
    <s v="40BL5E"/>
    <x v="25"/>
    <x v="2"/>
    <x v="4"/>
    <s v="Ultra HD/4k (3840x2160p)"/>
    <n v="4"/>
    <n v="9650.5"/>
    <n v="38602"/>
  </r>
  <r>
    <x v="20"/>
    <s v="32VH50"/>
    <x v="20"/>
    <x v="2"/>
    <x v="1"/>
    <s v="HD Ready"/>
    <n v="4"/>
    <n v="2499"/>
    <n v="9996"/>
  </r>
  <r>
    <x v="20"/>
    <s v="A43FHD200T2"/>
    <x v="11"/>
    <x v="2"/>
    <x v="0"/>
    <s v="Full HD"/>
    <n v="4"/>
    <n v="4974"/>
    <n v="19896"/>
  </r>
  <r>
    <x v="20"/>
    <s v="UA45IA124S"/>
    <x v="18"/>
    <x v="2"/>
    <x v="19"/>
    <s v="Full HD"/>
    <n v="4"/>
    <n v="6726.75"/>
    <n v="26907"/>
  </r>
  <r>
    <x v="20"/>
    <s v="UA58LENSUHD"/>
    <x v="18"/>
    <x v="2"/>
    <x v="13"/>
    <s v="Ultra HD/4k (3840x2160p)"/>
    <n v="4"/>
    <n v="8667.75"/>
    <n v="34671"/>
  </r>
  <r>
    <x v="20"/>
    <s v="A32HD200T2S"/>
    <x v="11"/>
    <x v="2"/>
    <x v="1"/>
    <s v="HD Ready"/>
    <n v="4"/>
    <n v="3916.75"/>
    <n v="15667"/>
  </r>
  <r>
    <x v="20"/>
    <s v="24HQ92T2"/>
    <x v="30"/>
    <x v="2"/>
    <x v="6"/>
    <s v="HD Ready"/>
    <n v="4"/>
    <n v="2334"/>
    <n v="9336"/>
  </r>
  <r>
    <x v="20"/>
    <s v="LED-32D5000 SMART + T2"/>
    <x v="2"/>
    <x v="2"/>
    <x v="1"/>
    <s v="HD Ready"/>
    <n v="4"/>
    <n v="3663.4749999999999"/>
    <n v="14653.9"/>
  </r>
  <r>
    <x v="20"/>
    <s v="32HSH1930T2"/>
    <x v="32"/>
    <x v="2"/>
    <x v="1"/>
    <s v="HD Ready"/>
    <n v="4"/>
    <n v="3775.8125"/>
    <n v="15103.25"/>
  </r>
  <r>
    <x v="20"/>
    <s v="55B7200UW"/>
    <x v="5"/>
    <x v="2"/>
    <x v="2"/>
    <s v="Ultra HD/4k (3840x2160p)"/>
    <n v="4"/>
    <n v="13041.0375"/>
    <n v="52164.15"/>
  </r>
  <r>
    <x v="20"/>
    <s v="24WB865"/>
    <x v="12"/>
    <x v="2"/>
    <x v="31"/>
    <s v="HD Ready"/>
    <n v="4"/>
    <n v="2663.25"/>
    <n v="10653"/>
  </r>
  <r>
    <x v="20"/>
    <s v="40B6600PA"/>
    <x v="5"/>
    <x v="2"/>
    <x v="4"/>
    <s v="Full HD"/>
    <n v="4"/>
    <n v="6664.58"/>
    <n v="26658.32"/>
  </r>
  <r>
    <x v="20"/>
    <s v="55UE6400"/>
    <x v="27"/>
    <x v="2"/>
    <x v="10"/>
    <s v="Ultra HD/4k (3840x2160p)"/>
    <n v="4"/>
    <n v="12220.5"/>
    <n v="48882"/>
  </r>
  <r>
    <x v="20"/>
    <s v="65DU6510"/>
    <x v="8"/>
    <x v="2"/>
    <x v="14"/>
    <s v="Ultra HD/4k (3840x2160p)"/>
    <n v="4"/>
    <n v="16159.0075"/>
    <n v="64636.03"/>
  </r>
  <r>
    <x v="20"/>
    <s v="55EP660"/>
    <x v="31"/>
    <x v="2"/>
    <x v="2"/>
    <s v="Ultra HD/4k (3840x2160p)"/>
    <n v="4"/>
    <n v="11361.5"/>
    <n v="45446"/>
  </r>
  <r>
    <x v="20"/>
    <s v="43PUS6704"/>
    <x v="23"/>
    <x v="2"/>
    <x v="0"/>
    <s v="Ultra HD/4k (3840x2160p)"/>
    <n v="4"/>
    <n v="10998.987499999999"/>
    <n v="43995.95"/>
  </r>
  <r>
    <x v="20"/>
    <s v="75SM9000PLA"/>
    <x v="4"/>
    <x v="2"/>
    <x v="17"/>
    <s v="Ultra HD/4k (3840x2160p)"/>
    <n v="4"/>
    <n v="81748.649999999994"/>
    <n v="326994.59999999998"/>
  </r>
  <r>
    <x v="20"/>
    <s v="55SM8600PLA"/>
    <x v="4"/>
    <x v="2"/>
    <x v="2"/>
    <s v="Ultra HD/4k (3840x2160p)"/>
    <n v="4"/>
    <n v="27598.994999999999"/>
    <n v="110395.98"/>
  </r>
  <r>
    <x v="20"/>
    <s v="OLED65W9PLA"/>
    <x v="4"/>
    <x v="2"/>
    <x v="14"/>
    <s v="Ultra HD/4k (3840x2160p)"/>
    <n v="4"/>
    <n v="176998.97500000001"/>
    <n v="707995.9"/>
  </r>
  <r>
    <x v="20"/>
    <s v="70UM7100PLA"/>
    <x v="4"/>
    <x v="2"/>
    <x v="16"/>
    <s v="Ultra HD/4k (3840x2160p)"/>
    <n v="4"/>
    <n v="26226.775000000001"/>
    <n v="104907.1"/>
  </r>
  <r>
    <x v="20"/>
    <s v="32ES580"/>
    <x v="31"/>
    <x v="2"/>
    <x v="1"/>
    <s v="HD Ready"/>
    <n v="4"/>
    <n v="4999"/>
    <n v="19996"/>
  </r>
  <r>
    <x v="20"/>
    <s v="UE50NU7090"/>
    <x v="1"/>
    <x v="2"/>
    <x v="3"/>
    <s v="Ultra HD/4k (3840x2160p)"/>
    <n v="4"/>
    <n v="13630.702499999999"/>
    <n v="54522.81"/>
  </r>
  <r>
    <x v="20"/>
    <s v="UE55NU7090"/>
    <x v="1"/>
    <x v="2"/>
    <x v="2"/>
    <s v="Ultra HD/4k (3840x2160p)"/>
    <n v="4"/>
    <n v="14024"/>
    <n v="56096"/>
  </r>
  <r>
    <x v="20"/>
    <s v="LED-32G5000 SMART + T2"/>
    <x v="2"/>
    <x v="2"/>
    <x v="1"/>
    <s v="HD Ready"/>
    <n v="4"/>
    <n v="4102.8"/>
    <n v="16411.2"/>
  </r>
  <r>
    <x v="20"/>
    <s v="40MA1FHDTA"/>
    <x v="19"/>
    <x v="2"/>
    <x v="4"/>
    <s v="Full HD"/>
    <n v="4"/>
    <n v="4499"/>
    <n v="17996"/>
  </r>
  <r>
    <x v="20"/>
    <s v="MTV-2430LT2"/>
    <x v="6"/>
    <x v="2"/>
    <x v="6"/>
    <s v="HD Ready"/>
    <n v="4"/>
    <n v="2198.9775"/>
    <n v="8795.91"/>
  </r>
  <r>
    <x v="20"/>
    <s v="KDL-32WD756"/>
    <x v="21"/>
    <x v="2"/>
    <x v="1"/>
    <s v="Full HD"/>
    <n v="4"/>
    <n v="10858"/>
    <n v="43432"/>
  </r>
  <r>
    <x v="20"/>
    <s v="MTV-2431LT2"/>
    <x v="6"/>
    <x v="2"/>
    <x v="6"/>
    <s v="HD Ready"/>
    <n v="3"/>
    <n v="1997.84333333"/>
    <n v="5993.53"/>
  </r>
  <r>
    <x v="20"/>
    <s v="43DFT7000"/>
    <x v="8"/>
    <x v="2"/>
    <x v="0"/>
    <s v="Full HD"/>
    <n v="3"/>
    <n v="6265.3333333299997"/>
    <n v="18796"/>
  </r>
  <r>
    <x v="20"/>
    <s v="43PUS7555"/>
    <x v="23"/>
    <x v="2"/>
    <x v="0"/>
    <s v="Ultra HD/4k (3840x2160p)"/>
    <n v="3"/>
    <n v="10999"/>
    <n v="32997"/>
  </r>
  <r>
    <x v="20"/>
    <s v="UA39HD19T2"/>
    <x v="18"/>
    <x v="2"/>
    <x v="20"/>
    <s v="HD Ready"/>
    <n v="3"/>
    <n v="4799"/>
    <n v="14397"/>
  </r>
  <r>
    <x v="20"/>
    <s v="43PUS8545"/>
    <x v="23"/>
    <x v="2"/>
    <x v="0"/>
    <s v="Ultra HD/4k (3840x2160p)"/>
    <n v="3"/>
    <n v="19465.653333329999"/>
    <n v="58396.959999999999"/>
  </r>
  <r>
    <x v="20"/>
    <s v="50UN965"/>
    <x v="12"/>
    <x v="2"/>
    <x v="3"/>
    <s v="Ultra HD/4k (3840x2160p)"/>
    <n v="3"/>
    <n v="10167.66666667"/>
    <n v="30503"/>
  </r>
  <r>
    <x v="20"/>
    <s v="50A7300F"/>
    <x v="5"/>
    <x v="2"/>
    <x v="3"/>
    <s v="Ultra HD/4k (3840x2160p)"/>
    <n v="3"/>
    <n v="11020.516666670001"/>
    <n v="33061.550000000003"/>
  </r>
  <r>
    <x v="20"/>
    <s v="KD-55A8"/>
    <x v="21"/>
    <x v="2"/>
    <x v="2"/>
    <s v="Ultra HD/4k (3840x2160p)"/>
    <n v="3"/>
    <n v="74326.826666669993"/>
    <n v="222980.48000000001"/>
  </r>
  <r>
    <x v="20"/>
    <s v="55A7100F"/>
    <x v="5"/>
    <x v="2"/>
    <x v="2"/>
    <s v="Ultra HD/4k (3840x2160p)"/>
    <n v="3"/>
    <n v="12251.91666667"/>
    <n v="36755.75"/>
  </r>
  <r>
    <x v="20"/>
    <s v="55BL3E"/>
    <x v="25"/>
    <x v="2"/>
    <x v="2"/>
    <s v="Ultra HD/4k (3840x2160p)"/>
    <n v="3"/>
    <n v="14225.66"/>
    <n v="42676.98"/>
  </r>
  <r>
    <x v="20"/>
    <s v="65UM7050PLA"/>
    <x v="4"/>
    <x v="2"/>
    <x v="14"/>
    <s v="Ultra HD/4k (3840x2160p)"/>
    <n v="3"/>
    <n v="23999"/>
    <n v="71997"/>
  </r>
  <r>
    <x v="20"/>
    <s v="A32HD300T2"/>
    <x v="11"/>
    <x v="2"/>
    <x v="1"/>
    <s v="HD Ready"/>
    <n v="3"/>
    <n v="2599"/>
    <n v="7797"/>
  </r>
  <r>
    <x v="20"/>
    <s v="UA32HD20T2S"/>
    <x v="18"/>
    <x v="2"/>
    <x v="1"/>
    <s v="HD Ready"/>
    <n v="3"/>
    <n v="3979.6666666699998"/>
    <n v="11939"/>
  </r>
  <r>
    <x v="20"/>
    <s v="32HQ92T2"/>
    <x v="30"/>
    <x v="2"/>
    <x v="1"/>
    <s v="HD Ready"/>
    <n v="3"/>
    <n v="2932.3333333300002"/>
    <n v="8797"/>
  </r>
  <r>
    <x v="20"/>
    <s v="UA43LEF1T2S"/>
    <x v="18"/>
    <x v="2"/>
    <x v="0"/>
    <s v="Full HD"/>
    <n v="3"/>
    <n v="6580.0866666700003"/>
    <n v="19740.259999999998"/>
  </r>
  <r>
    <x v="20"/>
    <s v="75UN71006LC"/>
    <x v="4"/>
    <x v="2"/>
    <x v="17"/>
    <s v="Ultra HD/4k (3840x2160p)"/>
    <n v="3"/>
    <n v="40499"/>
    <n v="121497"/>
  </r>
  <r>
    <x v="20"/>
    <s v="UE82TU8000"/>
    <x v="1"/>
    <x v="2"/>
    <x v="27"/>
    <s v="Ultra HD/4k (3840x2160p)"/>
    <n v="3"/>
    <n v="66131.773333329998"/>
    <n v="198395.32"/>
  </r>
  <r>
    <x v="20"/>
    <s v="QE65Q800T"/>
    <x v="1"/>
    <x v="2"/>
    <x v="14"/>
    <s v="Ultra HD/8k (7680x4320p)"/>
    <n v="3"/>
    <n v="96999"/>
    <n v="290997"/>
  </r>
  <r>
    <x v="20"/>
    <s v="QE85Q80T"/>
    <x v="1"/>
    <x v="2"/>
    <x v="22"/>
    <s v="Ultra HD/4k (3840x2160p)"/>
    <n v="3"/>
    <n v="129999"/>
    <n v="389997"/>
  </r>
  <r>
    <x v="20"/>
    <s v="32BB3E"/>
    <x v="25"/>
    <x v="2"/>
    <x v="1"/>
    <s v="HD Ready"/>
    <n v="3"/>
    <n v="4154.4766666699998"/>
    <n v="12463.43"/>
  </r>
  <r>
    <x v="20"/>
    <s v="50BL5E"/>
    <x v="25"/>
    <x v="2"/>
    <x v="3"/>
    <s v="Ultra HD/4k (3840x2160p)"/>
    <n v="3"/>
    <n v="11365.66666667"/>
    <n v="34097"/>
  </r>
  <r>
    <x v="20"/>
    <s v="40FE966"/>
    <x v="12"/>
    <x v="2"/>
    <x v="15"/>
    <s v="Full HD"/>
    <n v="3"/>
    <n v="5865.6666666700003"/>
    <n v="17597"/>
  </r>
  <r>
    <x v="20"/>
    <s v="UA43LEP1UHD9"/>
    <x v="18"/>
    <x v="2"/>
    <x v="0"/>
    <s v="Full HD"/>
    <n v="3"/>
    <n v="6508.1"/>
    <n v="19524.3"/>
  </r>
  <r>
    <x v="20"/>
    <s v="IX 40"/>
    <x v="39"/>
    <x v="2"/>
    <x v="4"/>
    <s v="Full HD"/>
    <n v="3"/>
    <n v="5796"/>
    <n v="17388"/>
  </r>
  <r>
    <x v="20"/>
    <s v="UA32DM2500T2"/>
    <x v="18"/>
    <x v="2"/>
    <x v="1"/>
    <s v="HD Ready"/>
    <n v="3"/>
    <n v="3199"/>
    <n v="9597"/>
  </r>
  <r>
    <x v="20"/>
    <s v="40DF5502"/>
    <x v="8"/>
    <x v="2"/>
    <x v="4"/>
    <s v="Full HD"/>
    <n v="3"/>
    <n v="4969.0366666700002"/>
    <n v="14907.11"/>
  </r>
  <r>
    <x v="20"/>
    <s v="KD-65AG9"/>
    <x v="21"/>
    <x v="2"/>
    <x v="14"/>
    <s v="Ultra HD/4k (3840x2160p)"/>
    <n v="3"/>
    <n v="145349"/>
    <n v="436047"/>
  </r>
  <r>
    <x v="20"/>
    <s v="KDL-43WF665"/>
    <x v="21"/>
    <x v="2"/>
    <x v="0"/>
    <s v="Full HD"/>
    <n v="3"/>
    <n v="11565"/>
    <n v="34695"/>
  </r>
  <r>
    <x v="20"/>
    <s v="70PUS7304"/>
    <x v="23"/>
    <x v="2"/>
    <x v="16"/>
    <s v="Ultra HD/4k (3840x2160p)"/>
    <n v="3"/>
    <n v="28999"/>
    <n v="86997"/>
  </r>
  <r>
    <x v="20"/>
    <s v="QE43LS01R"/>
    <x v="1"/>
    <x v="2"/>
    <x v="0"/>
    <s v="Ultra HD/4k (3840x2160p)"/>
    <n v="3"/>
    <n v="23719.96666667"/>
    <n v="71159.899999999994"/>
  </r>
  <r>
    <x v="20"/>
    <s v="32WE851"/>
    <x v="40"/>
    <x v="2"/>
    <x v="1"/>
    <s v="HD Ready"/>
    <n v="3"/>
    <n v="3299"/>
    <n v="9897"/>
  </r>
  <r>
    <x v="20"/>
    <s v="UE65RU7470"/>
    <x v="1"/>
    <x v="2"/>
    <x v="14"/>
    <s v="Ultra HD/4k (3840x2160p)"/>
    <n v="3"/>
    <n v="25297.46"/>
    <n v="75892.38"/>
  </r>
  <r>
    <x v="20"/>
    <s v="S75UHD20G"/>
    <x v="16"/>
    <x v="2"/>
    <x v="17"/>
    <s v="Ultra HD/4k (3840x2160p)"/>
    <n v="3"/>
    <n v="26999.3"/>
    <n v="80997.899999999994"/>
  </r>
  <r>
    <x v="20"/>
    <s v="MTV-3234LT2"/>
    <x v="6"/>
    <x v="2"/>
    <x v="1"/>
    <s v="HD Ready"/>
    <n v="3"/>
    <n v="2831.93"/>
    <n v="8495.7900000000009"/>
  </r>
  <r>
    <x v="20"/>
    <s v="LE40CT5030AK"/>
    <x v="8"/>
    <x v="2"/>
    <x v="4"/>
    <s v="Full HD"/>
    <n v="3"/>
    <n v="4498.98666667"/>
    <n v="13496.96"/>
  </r>
  <r>
    <x v="20"/>
    <s v="24HB50BU"/>
    <x v="3"/>
    <x v="2"/>
    <x v="6"/>
    <s v="HD Ready"/>
    <n v="3"/>
    <n v="2665.6666666699998"/>
    <n v="7997"/>
  </r>
  <r>
    <x v="20"/>
    <s v="LD 4329"/>
    <x v="41"/>
    <x v="2"/>
    <x v="0"/>
    <s v="Full HD"/>
    <n v="3"/>
    <n v="7899"/>
    <n v="23697"/>
  </r>
  <r>
    <x v="20"/>
    <s v="43PFS5803"/>
    <x v="23"/>
    <x v="2"/>
    <x v="0"/>
    <s v="Full HD"/>
    <n v="3"/>
    <n v="8199.2999999999993"/>
    <n v="24597.9"/>
  </r>
  <r>
    <x v="20"/>
    <s v="KD-49XF9005"/>
    <x v="21"/>
    <x v="2"/>
    <x v="8"/>
    <s v="Ultra HD/4k (3840x2160p)"/>
    <n v="3"/>
    <n v="29000"/>
    <n v="87000"/>
  </r>
  <r>
    <x v="20"/>
    <s v="MTV-4332LT2"/>
    <x v="6"/>
    <x v="2"/>
    <x v="0"/>
    <s v="Full HD"/>
    <n v="3"/>
    <n v="5193.29"/>
    <n v="15579.87"/>
  </r>
  <r>
    <x v="20"/>
    <s v="UE43J5202"/>
    <x v="1"/>
    <x v="2"/>
    <x v="0"/>
    <s v="Full HD"/>
    <n v="3"/>
    <n v="7425"/>
    <n v="22275"/>
  </r>
  <r>
    <x v="20"/>
    <s v="MTV-2430LW"/>
    <x v="6"/>
    <x v="2"/>
    <x v="6"/>
    <s v="HD Ready"/>
    <n v="3"/>
    <n v="1908.6"/>
    <n v="5725.8"/>
  </r>
  <r>
    <x v="20"/>
    <s v="MTV-2429LTA2"/>
    <x v="6"/>
    <x v="2"/>
    <x v="6"/>
    <s v="Full HD"/>
    <n v="2"/>
    <n v="3024.31"/>
    <n v="6048.62"/>
  </r>
  <r>
    <x v="20"/>
    <s v="MTV-4223LT2"/>
    <x v="6"/>
    <x v="2"/>
    <x v="21"/>
    <s v="Full HD"/>
    <n v="2"/>
    <n v="4642.165"/>
    <n v="9284.33"/>
  </r>
  <r>
    <x v="20"/>
    <s v="43DUS7000"/>
    <x v="8"/>
    <x v="2"/>
    <x v="0"/>
    <s v="Ultra HD/4k (3840x2160p)"/>
    <n v="2"/>
    <n v="8593"/>
    <n v="17186"/>
  </r>
  <r>
    <x v="20"/>
    <s v="43UN265"/>
    <x v="12"/>
    <x v="2"/>
    <x v="0"/>
    <s v="Ultra HD/4k (3840x2160p)"/>
    <n v="2"/>
    <n v="8886.5"/>
    <n v="17773"/>
  </r>
  <r>
    <x v="20"/>
    <s v="55PUS9435"/>
    <x v="23"/>
    <x v="2"/>
    <x v="2"/>
    <s v="Ultra HD/4k (3840x2160p)"/>
    <n v="2"/>
    <n v="41528.334999999999"/>
    <n v="83056.67"/>
  </r>
  <r>
    <x v="20"/>
    <s v="24PFS5505"/>
    <x v="23"/>
    <x v="2"/>
    <x v="6"/>
    <s v="Full HD"/>
    <n v="2"/>
    <n v="4295"/>
    <n v="8590"/>
  </r>
  <r>
    <x v="20"/>
    <s v="32PHS6605"/>
    <x v="23"/>
    <x v="2"/>
    <x v="1"/>
    <s v="HD Ready"/>
    <n v="2"/>
    <n v="5999"/>
    <n v="11998"/>
  </r>
  <r>
    <x v="20"/>
    <s v="43PUS7855"/>
    <x v="23"/>
    <x v="2"/>
    <x v="0"/>
    <s v="Ultra HD/4k (3840x2160p)"/>
    <n v="2"/>
    <n v="13998.98"/>
    <n v="27997.96"/>
  </r>
  <r>
    <x v="20"/>
    <s v="UE55TU7090"/>
    <x v="1"/>
    <x v="2"/>
    <x v="2"/>
    <s v="Ultra HD/4k (3840x2160p)"/>
    <n v="2"/>
    <n v="15858.5"/>
    <n v="31717"/>
  </r>
  <r>
    <x v="20"/>
    <s v="UE50TU7090"/>
    <x v="1"/>
    <x v="2"/>
    <x v="3"/>
    <s v="Ultra HD/4k (3840x2160p)"/>
    <n v="2"/>
    <n v="12999.9"/>
    <n v="25999.8"/>
  </r>
  <r>
    <x v="20"/>
    <s v="A42HD400T2S"/>
    <x v="11"/>
    <x v="2"/>
    <x v="21"/>
    <s v="HD Ready"/>
    <n v="2"/>
    <n v="6184.5"/>
    <n v="12369"/>
  </r>
  <r>
    <x v="20"/>
    <s v="58PUS7555"/>
    <x v="23"/>
    <x v="2"/>
    <x v="13"/>
    <s v="Ultra HD/4k (3840x2160p)"/>
    <n v="2"/>
    <n v="16599"/>
    <n v="33198"/>
  </r>
  <r>
    <x v="20"/>
    <s v="55C715"/>
    <x v="31"/>
    <x v="2"/>
    <x v="2"/>
    <s v="Ultra HD/4k (3840x2160p)"/>
    <n v="2"/>
    <n v="17999"/>
    <n v="35998"/>
  </r>
  <r>
    <x v="20"/>
    <s v="KD-49XH8596"/>
    <x v="21"/>
    <x v="2"/>
    <x v="8"/>
    <s v="Ultra HD/4k (3840x2160p)"/>
    <n v="2"/>
    <n v="29439.5"/>
    <n v="58879"/>
  </r>
  <r>
    <x v="20"/>
    <s v="65A7500F"/>
    <x v="5"/>
    <x v="2"/>
    <x v="14"/>
    <s v="Ultra HD/4k (3840x2160p)"/>
    <n v="2"/>
    <n v="21017.555"/>
    <n v="42035.11"/>
  </r>
  <r>
    <x v="20"/>
    <s v="GT9FHD43"/>
    <x v="33"/>
    <x v="2"/>
    <x v="0"/>
    <s v="Full HD"/>
    <n v="2"/>
    <n v="6595"/>
    <n v="13190"/>
  </r>
  <r>
    <x v="20"/>
    <s v="55UN965"/>
    <x v="12"/>
    <x v="2"/>
    <x v="2"/>
    <s v="Ultra HD/4k (3840x2160p)"/>
    <n v="2"/>
    <n v="12934"/>
    <n v="25868"/>
  </r>
  <r>
    <x v="20"/>
    <s v="UE50TU7172"/>
    <x v="1"/>
    <x v="2"/>
    <x v="3"/>
    <s v="Ultra HD/4k (3840x2160p)"/>
    <n v="2"/>
    <n v="12677.605"/>
    <n v="25355.21"/>
  </r>
  <r>
    <x v="20"/>
    <s v="50A7100F"/>
    <x v="5"/>
    <x v="2"/>
    <x v="3"/>
    <s v="Ultra HD/4k (3840x2160p)"/>
    <n v="2"/>
    <n v="11999.45"/>
    <n v="23998.9"/>
  </r>
  <r>
    <x v="20"/>
    <s v="UA32HD20T2"/>
    <x v="18"/>
    <x v="2"/>
    <x v="1"/>
    <s v="HD Ready"/>
    <n v="2"/>
    <n v="3249"/>
    <n v="6498"/>
  </r>
  <r>
    <x v="20"/>
    <s v="43FQ1920T2"/>
    <x v="32"/>
    <x v="2"/>
    <x v="0"/>
    <s v="Full HD"/>
    <n v="2"/>
    <n v="5199"/>
    <n v="10398"/>
  </r>
  <r>
    <x v="20"/>
    <s v="UA43FHD20T2S"/>
    <x v="18"/>
    <x v="2"/>
    <x v="0"/>
    <s v="Full HD"/>
    <n v="2"/>
    <n v="6370"/>
    <n v="12740"/>
  </r>
  <r>
    <x v="20"/>
    <s v="A32HD400T2"/>
    <x v="11"/>
    <x v="2"/>
    <x v="1"/>
    <s v="HD Ready"/>
    <n v="2"/>
    <n v="2939.06"/>
    <n v="5878.12"/>
  </r>
  <r>
    <x v="20"/>
    <s v="65Q40"/>
    <x v="10"/>
    <x v="2"/>
    <x v="14"/>
    <s v="Ultra HD/4k (3840x2160p)"/>
    <n v="2"/>
    <n v="27999"/>
    <n v="55998"/>
  </r>
  <r>
    <x v="20"/>
    <s v="50UN81006LB"/>
    <x v="4"/>
    <x v="2"/>
    <x v="3"/>
    <s v="Ultra HD/4k (3840x2160p)"/>
    <n v="2"/>
    <n v="16999"/>
    <n v="33998"/>
  </r>
  <r>
    <x v="20"/>
    <s v="A32HD400T2S"/>
    <x v="11"/>
    <x v="2"/>
    <x v="1"/>
    <s v="HD Ready"/>
    <n v="2"/>
    <n v="3899"/>
    <n v="7798"/>
  </r>
  <r>
    <x v="20"/>
    <s v="65NANO916NA"/>
    <x v="4"/>
    <x v="2"/>
    <x v="14"/>
    <s v="Ultra HD/4k (3840x2160p)"/>
    <n v="2"/>
    <n v="52999"/>
    <n v="105998"/>
  </r>
  <r>
    <x v="20"/>
    <s v="QE43LS05T"/>
    <x v="1"/>
    <x v="2"/>
    <x v="0"/>
    <s v="Ultra HD/4k (3840x2160p)"/>
    <n v="2"/>
    <n v="33099.94"/>
    <n v="66199.88"/>
  </r>
  <r>
    <x v="20"/>
    <s v="49SM8050PLC"/>
    <x v="4"/>
    <x v="2"/>
    <x v="8"/>
    <s v="Ultra HD/4k (3840x2160p)"/>
    <n v="2"/>
    <n v="18590.924999999999"/>
    <n v="37181.85"/>
  </r>
  <r>
    <x v="20"/>
    <s v="KD-65XH9505"/>
    <x v="21"/>
    <x v="2"/>
    <x v="14"/>
    <s v="Ultra HD/4k (3840x2160p)"/>
    <n v="2"/>
    <n v="64673.35"/>
    <n v="129346.7"/>
  </r>
  <r>
    <x v="20"/>
    <s v="QE85Q70T"/>
    <x v="1"/>
    <x v="2"/>
    <x v="22"/>
    <s v="Ultra HD/4k (3840x2160p)"/>
    <n v="2"/>
    <n v="99999.45"/>
    <n v="199998.9"/>
  </r>
  <r>
    <x v="20"/>
    <s v="QE85Q95T"/>
    <x v="1"/>
    <x v="2"/>
    <x v="22"/>
    <s v="Ultra HD/4k (3840x2160p)"/>
    <n v="2"/>
    <n v="169999.9"/>
    <n v="339999.8"/>
  </r>
  <r>
    <x v="20"/>
    <s v="65SM8050PLC"/>
    <x v="4"/>
    <x v="2"/>
    <x v="14"/>
    <s v="Ultra HD/4k (3840x2160p)"/>
    <n v="2"/>
    <n v="32998.99"/>
    <n v="65997.98"/>
  </r>
  <r>
    <x v="20"/>
    <s v="32L2963"/>
    <x v="7"/>
    <x v="2"/>
    <x v="1"/>
    <s v="Full HD"/>
    <n v="2"/>
    <n v="5999"/>
    <n v="11998"/>
  </r>
  <r>
    <x v="20"/>
    <s v="QE49LS01T"/>
    <x v="1"/>
    <x v="2"/>
    <x v="8"/>
    <s v="Ultra HD/4k (3840x2160p)"/>
    <n v="2"/>
    <n v="34841.5"/>
    <n v="69683"/>
  </r>
  <r>
    <x v="20"/>
    <s v="50UE6400"/>
    <x v="27"/>
    <x v="2"/>
    <x v="3"/>
    <s v="Ultra HD/4k (3840x2160p)"/>
    <n v="2"/>
    <n v="7826"/>
    <n v="15652"/>
  </r>
  <r>
    <x v="20"/>
    <s v="L55UHD21B"/>
    <x v="16"/>
    <x v="2"/>
    <x v="2"/>
    <s v="Ultra HD/4k (3840x2160p)"/>
    <n v="2"/>
    <n v="9998.98"/>
    <n v="19997.96"/>
  </r>
  <r>
    <x v="20"/>
    <s v="24HX1950T2"/>
    <x v="32"/>
    <x v="2"/>
    <x v="6"/>
    <s v="HD Ready"/>
    <n v="2"/>
    <n v="2461.2800000000002"/>
    <n v="4922.5600000000004"/>
  </r>
  <r>
    <x v="20"/>
    <s v="65PUS6554"/>
    <x v="23"/>
    <x v="2"/>
    <x v="35"/>
    <s v="Ultra HD/4k (3840x2160p)"/>
    <n v="2"/>
    <n v="18503.599999999999"/>
    <n v="37007.199999999997"/>
  </r>
  <r>
    <x v="20"/>
    <s v="LC-32HI3222E"/>
    <x v="25"/>
    <x v="2"/>
    <x v="1"/>
    <s v="HD Ready"/>
    <n v="2"/>
    <n v="4180"/>
    <n v="8360"/>
  </r>
  <r>
    <x v="20"/>
    <s v="UA40DM2500T2"/>
    <x v="18"/>
    <x v="2"/>
    <x v="4"/>
    <s v="Full HD"/>
    <n v="2"/>
    <n v="4924.5"/>
    <n v="9849"/>
  </r>
  <r>
    <x v="20"/>
    <s v="UA55IA124US"/>
    <x v="18"/>
    <x v="2"/>
    <x v="2"/>
    <s v="Ultra HD/4k (3840x2160p)"/>
    <n v="2"/>
    <n v="8998.5"/>
    <n v="17997"/>
  </r>
  <r>
    <x v="20"/>
    <s v="32TH2"/>
    <x v="24"/>
    <x v="2"/>
    <x v="1"/>
    <s v="HD Ready"/>
    <n v="2"/>
    <n v="2799"/>
    <n v="5598"/>
  </r>
  <r>
    <x v="20"/>
    <s v="55UR965"/>
    <x v="12"/>
    <x v="2"/>
    <x v="2"/>
    <s v="Ultra HD/4k (3840x2160p)"/>
    <n v="2"/>
    <n v="11999"/>
    <n v="23998"/>
  </r>
  <r>
    <x v="20"/>
    <s v="TV49-US2G"/>
    <x v="17"/>
    <x v="2"/>
    <x v="8"/>
    <s v="Ultra HD/4k (3840x2160p)"/>
    <n v="2"/>
    <n v="12049.5"/>
    <n v="24099"/>
  </r>
  <r>
    <x v="20"/>
    <s v="49Q36 AI"/>
    <x v="10"/>
    <x v="2"/>
    <x v="8"/>
    <s v="Ultra HD/4k (3840x2160p)"/>
    <n v="2"/>
    <n v="14512.945"/>
    <n v="29025.89"/>
  </r>
  <r>
    <x v="20"/>
    <s v="49DU6510"/>
    <x v="8"/>
    <x v="2"/>
    <x v="8"/>
    <s v="Ultra HD/4k (3840x2160p)"/>
    <n v="2"/>
    <n v="9261.5"/>
    <n v="18523"/>
  </r>
  <r>
    <x v="20"/>
    <s v="55EP640"/>
    <x v="31"/>
    <x v="2"/>
    <x v="2"/>
    <s v="Ultra HD/4k (3840x2160p)"/>
    <n v="2"/>
    <n v="11444"/>
    <n v="22888"/>
  </r>
  <r>
    <x v="20"/>
    <s v="65EP640"/>
    <x v="31"/>
    <x v="2"/>
    <x v="14"/>
    <s v="Ultra HD/4k (3840x2160p)"/>
    <n v="2"/>
    <n v="18935"/>
    <n v="37870"/>
  </r>
  <r>
    <x v="20"/>
    <s v="H55O8B"/>
    <x v="5"/>
    <x v="2"/>
    <x v="2"/>
    <s v="Ultra HD/4k (3840x2160p)"/>
    <n v="2"/>
    <n v="24316"/>
    <n v="48632"/>
  </r>
  <r>
    <x v="20"/>
    <s v="50PUS6554"/>
    <x v="23"/>
    <x v="2"/>
    <x v="3"/>
    <s v="Ultra HD/4k (3840x2160p)"/>
    <n v="2"/>
    <n v="12427.7"/>
    <n v="24855.4"/>
  </r>
  <r>
    <x v="20"/>
    <s v="43UM7390PLC"/>
    <x v="4"/>
    <x v="2"/>
    <x v="0"/>
    <s v="Ultra HD/4k (3840x2160p)"/>
    <n v="2"/>
    <n v="10997.86"/>
    <n v="21995.72"/>
  </r>
  <r>
    <x v="20"/>
    <s v="KD-49XG7096"/>
    <x v="21"/>
    <x v="2"/>
    <x v="8"/>
    <s v="Ultra HD/4k (3840x2160p)"/>
    <n v="2"/>
    <n v="15999"/>
    <n v="31998"/>
  </r>
  <r>
    <x v="20"/>
    <s v="50PUS6504"/>
    <x v="23"/>
    <x v="2"/>
    <x v="3"/>
    <s v="Ultra HD/4k (3840x2160p)"/>
    <n v="2"/>
    <n v="9998.5"/>
    <n v="19997"/>
  </r>
  <r>
    <x v="20"/>
    <s v="55SM9010PLA"/>
    <x v="4"/>
    <x v="2"/>
    <x v="2"/>
    <s v="Ultra HD/4k (3840x2160p)"/>
    <n v="2"/>
    <n v="11400"/>
    <n v="22800"/>
  </r>
  <r>
    <x v="20"/>
    <s v="49SM8200PLA"/>
    <x v="4"/>
    <x v="2"/>
    <x v="8"/>
    <s v="Ultra HD/4k (3840x2160p)"/>
    <n v="2"/>
    <n v="18210.16"/>
    <n v="36420.32"/>
  </r>
  <r>
    <x v="20"/>
    <s v="50PUS6754"/>
    <x v="23"/>
    <x v="2"/>
    <x v="3"/>
    <s v="Ultra HD/4k (3840x2160p)"/>
    <n v="2"/>
    <n v="14131.695"/>
    <n v="28263.39"/>
  </r>
  <r>
    <x v="20"/>
    <s v="43PUS6754"/>
    <x v="23"/>
    <x v="2"/>
    <x v="0"/>
    <s v="Ultra HD/4k (3840x2160p)"/>
    <n v="2"/>
    <n v="11798.92"/>
    <n v="23597.84"/>
  </r>
  <r>
    <x v="20"/>
    <s v="UE50RU7100"/>
    <x v="1"/>
    <x v="2"/>
    <x v="3"/>
    <s v="Ultra HD/4k (3840x2160p)"/>
    <n v="2"/>
    <n v="13498.98"/>
    <n v="26997.96"/>
  </r>
  <r>
    <x v="20"/>
    <s v="UE43RU7410"/>
    <x v="1"/>
    <x v="2"/>
    <x v="0"/>
    <s v="Ultra HD/4k (3840x2160p)"/>
    <n v="2"/>
    <n v="13998.96"/>
    <n v="27997.919999999998"/>
  </r>
  <r>
    <x v="20"/>
    <s v="MTV-5533UTA2"/>
    <x v="6"/>
    <x v="2"/>
    <x v="2"/>
    <s v="Ultra HD/4k (3840x2160p)"/>
    <n v="2"/>
    <n v="9699.4500000000007"/>
    <n v="19398.900000000001"/>
  </r>
  <r>
    <x v="20"/>
    <s v="40FE5606"/>
    <x v="27"/>
    <x v="2"/>
    <x v="4"/>
    <s v="Full HD"/>
    <n v="2"/>
    <n v="6814.6"/>
    <n v="13629.2"/>
  </r>
  <r>
    <x v="20"/>
    <s v="LE32CT5030AK"/>
    <x v="8"/>
    <x v="2"/>
    <x v="1"/>
    <s v="HD Ready"/>
    <n v="2"/>
    <n v="2894.1149999999998"/>
    <n v="5788.23"/>
  </r>
  <r>
    <x v="20"/>
    <s v="32AS1HDTA1"/>
    <x v="19"/>
    <x v="2"/>
    <x v="1"/>
    <s v="HD Ready"/>
    <n v="2"/>
    <n v="3998"/>
    <n v="7996"/>
  </r>
  <r>
    <x v="20"/>
    <s v="4A PRO 32"/>
    <x v="0"/>
    <x v="2"/>
    <x v="1"/>
    <s v="HD Ready"/>
    <n v="2"/>
    <n v="4300"/>
    <n v="8600"/>
  </r>
  <r>
    <x v="20"/>
    <s v="E55UHD20B"/>
    <x v="16"/>
    <x v="2"/>
    <x v="2"/>
    <s v="Ultra HD/4k (3840x2160p)"/>
    <n v="2"/>
    <n v="11499.004999999999"/>
    <n v="22998.01"/>
  </r>
  <r>
    <x v="20"/>
    <s v="40UR50GU"/>
    <x v="3"/>
    <x v="2"/>
    <x v="4"/>
    <s v="Ultra HD/4k (3840x2160p)"/>
    <n v="2"/>
    <n v="3054.99"/>
    <n v="6109.98"/>
  </r>
  <r>
    <x v="20"/>
    <s v="LC-40UI7452E"/>
    <x v="25"/>
    <x v="2"/>
    <x v="4"/>
    <s v="Ultra HD/4k (3840x2160p)"/>
    <n v="2"/>
    <n v="8104.38"/>
    <n v="16208.76"/>
  </r>
  <r>
    <x v="20"/>
    <s v="32HE2HDT"/>
    <x v="19"/>
    <x v="2"/>
    <x v="1"/>
    <s v="HD Ready"/>
    <n v="2"/>
    <n v="2659"/>
    <n v="5318"/>
  </r>
  <r>
    <x v="20"/>
    <s v="50UR50GU"/>
    <x v="3"/>
    <x v="2"/>
    <x v="3"/>
    <s v="Ultra HD/4k (3840x2160p)"/>
    <n v="2"/>
    <n v="7955.93"/>
    <n v="15911.86"/>
  </r>
  <r>
    <x v="20"/>
    <s v="22TK410V"/>
    <x v="4"/>
    <x v="2"/>
    <x v="11"/>
    <s v="Full HD"/>
    <n v="2"/>
    <n v="3499"/>
    <n v="6998"/>
  </r>
  <r>
    <x v="20"/>
    <s v="LE32CT5000AK"/>
    <x v="8"/>
    <x v="2"/>
    <x v="1"/>
    <s v="HD Ready"/>
    <n v="2"/>
    <n v="2799"/>
    <n v="5598"/>
  </r>
  <r>
    <x v="20"/>
    <s v="LT22M445"/>
    <x v="13"/>
    <x v="2"/>
    <x v="11"/>
    <s v="Full HD"/>
    <n v="1"/>
    <n v="1799"/>
    <n v="1799"/>
  </r>
  <r>
    <x v="20"/>
    <s v="50USF20"/>
    <x v="20"/>
    <x v="2"/>
    <x v="3"/>
    <s v="Ultra HD/4k (3840x2160p)"/>
    <n v="1"/>
    <n v="8499"/>
    <n v="8499"/>
  </r>
  <r>
    <x v="20"/>
    <s v="43AS3FHDTA1"/>
    <x v="19"/>
    <x v="2"/>
    <x v="0"/>
    <s v="Full HD"/>
    <n v="1"/>
    <n v="6699"/>
    <n v="6699"/>
  </r>
  <r>
    <x v="20"/>
    <s v="43PUS8505"/>
    <x v="23"/>
    <x v="2"/>
    <x v="0"/>
    <s v="Ultra HD/4k (3840x2160p)"/>
    <n v="1"/>
    <n v="17999"/>
    <n v="17999"/>
  </r>
  <r>
    <x v="20"/>
    <s v="43DFS7000"/>
    <x v="8"/>
    <x v="2"/>
    <x v="0"/>
    <s v="Full HD"/>
    <n v="1"/>
    <n v="7424"/>
    <n v="7424"/>
  </r>
  <r>
    <x v="20"/>
    <s v="55DUS8000"/>
    <x v="8"/>
    <x v="2"/>
    <x v="2"/>
    <s v="Ultra HD/4k (3840x2160p)"/>
    <n v="1"/>
    <n v="11999"/>
    <n v="11999"/>
  </r>
  <r>
    <x v="20"/>
    <s v="32PFS6805"/>
    <x v="23"/>
    <x v="2"/>
    <x v="1"/>
    <s v="Full HD"/>
    <n v="1"/>
    <n v="7299"/>
    <n v="7299"/>
  </r>
  <r>
    <x v="20"/>
    <s v="55UA2063"/>
    <x v="7"/>
    <x v="2"/>
    <x v="2"/>
    <s v="Ultra HD/4k (3840x2160p)"/>
    <n v="1"/>
    <n v="13999"/>
    <n v="13999"/>
  </r>
  <r>
    <x v="20"/>
    <s v="43DUS6000"/>
    <x v="8"/>
    <x v="2"/>
    <x v="0"/>
    <s v="Full HD"/>
    <n v="1"/>
    <n v="7993"/>
    <n v="7993"/>
  </r>
  <r>
    <x v="20"/>
    <s v="UA42HD19T2S9"/>
    <x v="18"/>
    <x v="2"/>
    <x v="21"/>
    <s v="Full HD"/>
    <n v="1"/>
    <n v="6434"/>
    <n v="6434"/>
  </r>
  <r>
    <x v="20"/>
    <s v="55U600KD"/>
    <x v="3"/>
    <x v="2"/>
    <x v="2"/>
    <s v="Ultra HD/4k (3840x2160p)"/>
    <n v="1"/>
    <n v="12448"/>
    <n v="12448"/>
  </r>
  <r>
    <x v="20"/>
    <s v="50PUS7855"/>
    <x v="23"/>
    <x v="2"/>
    <x v="3"/>
    <s v="Ultra HD/4k (3840x2160p)"/>
    <n v="1"/>
    <n v="16593"/>
    <n v="16593"/>
  </r>
  <r>
    <x v="20"/>
    <s v="UE50TU8502"/>
    <x v="1"/>
    <x v="2"/>
    <x v="3"/>
    <s v="Ultra HD/4k (3840x2160p)"/>
    <n v="1"/>
    <n v="14498.97"/>
    <n v="14498.97"/>
  </r>
  <r>
    <x v="20"/>
    <s v="50PUS7555"/>
    <x v="23"/>
    <x v="2"/>
    <x v="3"/>
    <s v="Ultra HD/4k (3840x2160p)"/>
    <n v="1"/>
    <n v="14599"/>
    <n v="14599"/>
  </r>
  <r>
    <x v="20"/>
    <s v="UE65TU8502"/>
    <x v="1"/>
    <x v="2"/>
    <x v="14"/>
    <s v="Ultra HD/4k (3840x2160p)"/>
    <n v="1"/>
    <n v="23999"/>
    <n v="23999"/>
  </r>
  <r>
    <x v="20"/>
    <s v="55PUS7855"/>
    <x v="23"/>
    <x v="2"/>
    <x v="2"/>
    <s v="Ultra HD/4k (3840x2160p)"/>
    <n v="1"/>
    <n v="18999"/>
    <n v="18999"/>
  </r>
  <r>
    <x v="20"/>
    <s v="50PUS8505"/>
    <x v="23"/>
    <x v="2"/>
    <x v="3"/>
    <s v="Ultra HD/4k (3840x2160p)"/>
    <n v="1"/>
    <n v="19795"/>
    <n v="19795"/>
  </r>
  <r>
    <x v="20"/>
    <s v="43HE1FHDT"/>
    <x v="19"/>
    <x v="2"/>
    <x v="0"/>
    <s v="Full HD"/>
    <n v="1"/>
    <n v="5199"/>
    <n v="5199"/>
  </r>
  <r>
    <x v="20"/>
    <s v="KD-65A8"/>
    <x v="21"/>
    <x v="2"/>
    <x v="14"/>
    <s v="Ultra HD/4k (3840x2160p)"/>
    <n v="1"/>
    <n v="102522"/>
    <n v="102522"/>
  </r>
  <r>
    <x v="20"/>
    <s v="82UN85006LA"/>
    <x v="4"/>
    <x v="2"/>
    <x v="27"/>
    <s v="Ultra HD/4k (3840x2160p)"/>
    <n v="1"/>
    <n v="69999"/>
    <n v="69999"/>
  </r>
  <r>
    <x v="20"/>
    <s v="KD-55XH9505"/>
    <x v="21"/>
    <x v="2"/>
    <x v="2"/>
    <s v="Ultra HD/4k (3840x2160p)"/>
    <n v="1"/>
    <n v="55999"/>
    <n v="55999"/>
  </r>
  <r>
    <x v="20"/>
    <s v="UA40DM2500S9"/>
    <x v="18"/>
    <x v="2"/>
    <x v="4"/>
    <s v="HD Ready"/>
    <n v="1"/>
    <n v="5999"/>
    <n v="5999"/>
  </r>
  <r>
    <x v="20"/>
    <s v="KD-49XH9505"/>
    <x v="21"/>
    <x v="2"/>
    <x v="8"/>
    <s v="Ultra HD/4k (3840x2160p)"/>
    <n v="1"/>
    <n v="45569.9"/>
    <n v="45569.9"/>
  </r>
  <r>
    <x v="20"/>
    <s v="75UM7050PLA"/>
    <x v="4"/>
    <x v="2"/>
    <x v="17"/>
    <s v="Ultra HD/4k (3840x2160p)"/>
    <n v="1"/>
    <n v="35999"/>
    <n v="35999"/>
  </r>
  <r>
    <x v="20"/>
    <s v="A32HD300"/>
    <x v="11"/>
    <x v="2"/>
    <x v="1"/>
    <s v="HD Ready"/>
    <n v="1"/>
    <n v="2308"/>
    <n v="2308"/>
  </r>
  <r>
    <x v="20"/>
    <s v="55U8QF"/>
    <x v="5"/>
    <x v="2"/>
    <x v="10"/>
    <s v="Ultra HD/4k (3840x2160p)"/>
    <n v="1"/>
    <n v="27900"/>
    <n v="27900"/>
  </r>
  <r>
    <x v="20"/>
    <s v="49B6700PA"/>
    <x v="5"/>
    <x v="2"/>
    <x v="8"/>
    <s v="Full HD"/>
    <n v="1"/>
    <n v="9999"/>
    <n v="9999"/>
  </r>
  <r>
    <x v="20"/>
    <s v="KD-65XH9096"/>
    <x v="21"/>
    <x v="2"/>
    <x v="14"/>
    <s v="Ultra HD/4k (3840x2160p)"/>
    <n v="1"/>
    <n v="52249"/>
    <n v="52249"/>
  </r>
  <r>
    <x v="20"/>
    <s v="40DF5502A"/>
    <x v="8"/>
    <x v="2"/>
    <x v="4"/>
    <s v="Full HD"/>
    <n v="1"/>
    <n v="6199"/>
    <n v="6199"/>
  </r>
  <r>
    <x v="20"/>
    <s v="A55HD300T2S"/>
    <x v="11"/>
    <x v="2"/>
    <x v="2"/>
    <s v="Ultra HD/4k (3840x2160p)"/>
    <n v="1"/>
    <n v="10999"/>
    <n v="10999"/>
  </r>
  <r>
    <x v="20"/>
    <s v="65U8QF"/>
    <x v="5"/>
    <x v="2"/>
    <x v="35"/>
    <s v="Ultra HD/4k (3840x2160p)"/>
    <n v="1"/>
    <n v="39999.9"/>
    <n v="39999.9"/>
  </r>
  <r>
    <x v="20"/>
    <s v="UA43FHD19T2S"/>
    <x v="18"/>
    <x v="2"/>
    <x v="0"/>
    <s v="Full HD"/>
    <n v="1"/>
    <n v="6369"/>
    <n v="6369"/>
  </r>
  <r>
    <x v="20"/>
    <s v="UA50LEP1UHD9M"/>
    <x v="18"/>
    <x v="2"/>
    <x v="3"/>
    <s v="Ultra HD/4k (3840x2160p)"/>
    <n v="1"/>
    <n v="8970"/>
    <n v="8970"/>
  </r>
  <r>
    <x v="20"/>
    <s v="32HE5HDTA1"/>
    <x v="19"/>
    <x v="2"/>
    <x v="1"/>
    <s v="HD Ready"/>
    <n v="1"/>
    <n v="3995"/>
    <n v="3995"/>
  </r>
  <r>
    <x v="20"/>
    <s v="QE82Q800T"/>
    <x v="1"/>
    <x v="2"/>
    <x v="27"/>
    <s v="Ultra HD/8k (7680x4320p)"/>
    <n v="1"/>
    <n v="229999.9"/>
    <n v="229999.9"/>
  </r>
  <r>
    <x v="20"/>
    <s v="QE65Q950T"/>
    <x v="1"/>
    <x v="2"/>
    <x v="14"/>
    <s v="Ultra HD/8k (7680x4320p)"/>
    <n v="1"/>
    <n v="159999"/>
    <n v="159999"/>
  </r>
  <r>
    <x v="20"/>
    <s v="A24HD200T2S"/>
    <x v="11"/>
    <x v="2"/>
    <x v="6"/>
    <s v="HD Ready"/>
    <n v="1"/>
    <n v="3199"/>
    <n v="3199"/>
  </r>
  <r>
    <x v="20"/>
    <s v="KD-85XH9505"/>
    <x v="21"/>
    <x v="2"/>
    <x v="22"/>
    <s v="Ultra HD/4k (3840x2160p)"/>
    <n v="1"/>
    <n v="163999"/>
    <n v="163999"/>
  </r>
  <r>
    <x v="20"/>
    <s v="QE75Q950T"/>
    <x v="1"/>
    <x v="2"/>
    <x v="17"/>
    <s v="Ultra HD/8k (7680x4320p)"/>
    <n v="1"/>
    <n v="242999"/>
    <n v="242999"/>
  </r>
  <r>
    <x v="20"/>
    <s v="QE43LS01T"/>
    <x v="1"/>
    <x v="2"/>
    <x v="0"/>
    <s v="Ultra HD/4k (3840x2160p)"/>
    <n v="1"/>
    <n v="25499.9"/>
    <n v="25499.9"/>
  </r>
  <r>
    <x v="20"/>
    <s v="40BL2E"/>
    <x v="25"/>
    <x v="2"/>
    <x v="4"/>
    <s v="Ultra HD/4k (3840x2160p)"/>
    <n v="1"/>
    <n v="8998.98"/>
    <n v="8998.98"/>
  </r>
  <r>
    <x v="20"/>
    <s v="32HE5HDT"/>
    <x v="19"/>
    <x v="2"/>
    <x v="1"/>
    <s v="HD Ready"/>
    <n v="1"/>
    <n v="3199"/>
    <n v="3199"/>
  </r>
  <r>
    <x v="20"/>
    <s v="65UE6400"/>
    <x v="27"/>
    <x v="2"/>
    <x v="14"/>
    <s v="Ultra HD/4k (3840x2160p)"/>
    <n v="1"/>
    <n v="17999"/>
    <n v="17999"/>
  </r>
  <r>
    <x v="20"/>
    <s v="LE2255SM"/>
    <x v="38"/>
    <x v="2"/>
    <x v="11"/>
    <s v="Full HD"/>
    <n v="1"/>
    <n v="3198.91"/>
    <n v="3198.91"/>
  </r>
  <r>
    <x v="20"/>
    <s v="OLED65B8"/>
    <x v="4"/>
    <x v="2"/>
    <x v="14"/>
    <s v="Ultra HD/4k (3840x2160p)"/>
    <n v="1"/>
    <n v="49769"/>
    <n v="49769"/>
  </r>
  <r>
    <x v="20"/>
    <s v="50UA3A63"/>
    <x v="7"/>
    <x v="2"/>
    <x v="3"/>
    <s v="Ultra HD/4k (3840x2160p)"/>
    <n v="1"/>
    <n v="13649"/>
    <n v="13649"/>
  </r>
  <r>
    <x v="20"/>
    <s v="L50UHD21B"/>
    <x v="16"/>
    <x v="2"/>
    <x v="3"/>
    <s v="Ultra HD/4k (3840x2160p)"/>
    <n v="1"/>
    <n v="8499"/>
    <n v="8499"/>
  </r>
  <r>
    <x v="20"/>
    <s v="55Q8600UWG"/>
    <x v="5"/>
    <x v="2"/>
    <x v="2"/>
    <s v="Ultra HD/4k (3840x2160p)"/>
    <n v="1"/>
    <n v="23759"/>
    <n v="23759"/>
  </r>
  <r>
    <x v="20"/>
    <s v="32AS5HDT"/>
    <x v="19"/>
    <x v="2"/>
    <x v="1"/>
    <s v="HD Ready"/>
    <n v="1"/>
    <n v="3199"/>
    <n v="3199"/>
  </r>
  <r>
    <x v="20"/>
    <s v="32FR55GU"/>
    <x v="3"/>
    <x v="2"/>
    <x v="1"/>
    <s v="Full HD"/>
    <n v="1"/>
    <n v="5898.96"/>
    <n v="5898.96"/>
  </r>
  <r>
    <x v="20"/>
    <s v="40DF5500"/>
    <x v="8"/>
    <x v="2"/>
    <x v="4"/>
    <s v="Full HD"/>
    <n v="1"/>
    <n v="5899"/>
    <n v="5899"/>
  </r>
  <r>
    <x v="20"/>
    <s v="A40FHD200T2"/>
    <x v="11"/>
    <x v="2"/>
    <x v="4"/>
    <s v="Full HD"/>
    <n v="1"/>
    <n v="5699.9"/>
    <n v="5699.9"/>
  </r>
  <r>
    <x v="20"/>
    <s v="UA32H1200"/>
    <x v="45"/>
    <x v="2"/>
    <x v="1"/>
    <s v="HD Ready"/>
    <n v="1"/>
    <n v="4949"/>
    <n v="4949"/>
  </r>
  <r>
    <x v="20"/>
    <s v="UA50LEM1T2USM"/>
    <x v="18"/>
    <x v="2"/>
    <x v="3"/>
    <s v="Ultra HD/4k (3840x2160p)"/>
    <n v="1"/>
    <n v="8315"/>
    <n v="8315"/>
  </r>
  <r>
    <x v="20"/>
    <s v="LE-50F2UHDS"/>
    <x v="14"/>
    <x v="2"/>
    <x v="3"/>
    <s v="Full HD"/>
    <n v="1"/>
    <n v="6998"/>
    <n v="6998"/>
  </r>
  <r>
    <x v="20"/>
    <s v="32WC955"/>
    <x v="12"/>
    <x v="2"/>
    <x v="1"/>
    <s v="HD Ready"/>
    <n v="1"/>
    <n v="2090"/>
    <n v="2090"/>
  </r>
  <r>
    <x v="20"/>
    <s v="TV32-FS2G"/>
    <x v="17"/>
    <x v="2"/>
    <x v="1"/>
    <s v="Full HD"/>
    <n v="1"/>
    <n v="5940"/>
    <n v="5940"/>
  </r>
  <r>
    <x v="20"/>
    <s v="55UL950"/>
    <x v="12"/>
    <x v="2"/>
    <x v="10"/>
    <s v="Ultra HD/4k (3840x2160p)"/>
    <n v="1"/>
    <n v="6460"/>
    <n v="6460"/>
  </r>
  <r>
    <x v="20"/>
    <s v="50USH1930T2"/>
    <x v="32"/>
    <x v="2"/>
    <x v="3"/>
    <s v="Ultra HD/4k (3840x2160p)"/>
    <n v="1"/>
    <n v="7999"/>
    <n v="7999"/>
  </r>
  <r>
    <x v="20"/>
    <s v="UA22LEN1T2"/>
    <x v="18"/>
    <x v="2"/>
    <x v="11"/>
    <s v="Full HD"/>
    <n v="1"/>
    <n v="2299"/>
    <n v="2299"/>
  </r>
  <r>
    <x v="20"/>
    <s v="JH32DS700S"/>
    <x v="34"/>
    <x v="2"/>
    <x v="1"/>
    <s v="HD Ready"/>
    <n v="1"/>
    <n v="4499"/>
    <n v="4499"/>
  </r>
  <r>
    <x v="20"/>
    <s v="39HN82T2"/>
    <x v="30"/>
    <x v="2"/>
    <x v="20"/>
    <s v="HD Ready"/>
    <n v="1"/>
    <n v="4199"/>
    <n v="4199"/>
  </r>
  <r>
    <x v="20"/>
    <s v="50B7700UW"/>
    <x v="5"/>
    <x v="2"/>
    <x v="3"/>
    <s v="Ultra HD/4k (3840x2160p)"/>
    <n v="1"/>
    <n v="8003.9"/>
    <n v="8003.9"/>
  </r>
  <r>
    <x v="20"/>
    <s v="KD-75XG8096"/>
    <x v="21"/>
    <x v="2"/>
    <x v="17"/>
    <s v="Ultra HD/4k (3840x2160p)"/>
    <n v="1"/>
    <n v="49999"/>
    <n v="49999"/>
  </r>
  <r>
    <x v="20"/>
    <s v="KD-43XG8096"/>
    <x v="21"/>
    <x v="2"/>
    <x v="0"/>
    <s v="Ultra HD/4k (3840x2160p)"/>
    <n v="1"/>
    <n v="14399.9"/>
    <n v="14399.9"/>
  </r>
  <r>
    <x v="20"/>
    <s v="UE55RU7200"/>
    <x v="1"/>
    <x v="2"/>
    <x v="2"/>
    <s v="Ultra HD/4k (3840x2160p)"/>
    <n v="1"/>
    <n v="12599"/>
    <n v="12599"/>
  </r>
  <r>
    <x v="20"/>
    <s v="24TL510V"/>
    <x v="4"/>
    <x v="2"/>
    <x v="6"/>
    <s v="HD Ready"/>
    <n v="1"/>
    <n v="4006.51"/>
    <n v="4006.51"/>
  </r>
  <r>
    <x v="20"/>
    <s v="50PUS7334"/>
    <x v="23"/>
    <x v="2"/>
    <x v="3"/>
    <s v="Ultra HD/4k (3840x2160p)"/>
    <n v="1"/>
    <n v="18499"/>
    <n v="18499"/>
  </r>
  <r>
    <x v="20"/>
    <s v="32HR55GU"/>
    <x v="3"/>
    <x v="2"/>
    <x v="1"/>
    <s v="HD Ready"/>
    <n v="1"/>
    <n v="3599"/>
    <n v="3599"/>
  </r>
  <r>
    <x v="20"/>
    <s v="55PUS7334"/>
    <x v="23"/>
    <x v="2"/>
    <x v="2"/>
    <s v="Ultra HD/4k (3840x2160p)"/>
    <n v="1"/>
    <n v="21999"/>
    <n v="21999"/>
  </r>
  <r>
    <x v="20"/>
    <s v="43PUS6554"/>
    <x v="23"/>
    <x v="2"/>
    <x v="0"/>
    <s v="Ultra HD/4k (3840x2160p)"/>
    <n v="1"/>
    <n v="9999"/>
    <n v="9999"/>
  </r>
  <r>
    <x v="20"/>
    <s v="LD-5529"/>
    <x v="26"/>
    <x v="2"/>
    <x v="2"/>
    <s v="Ultra HD/4k (3840x2160p)"/>
    <n v="1"/>
    <n v="10999"/>
    <n v="10999"/>
  </r>
  <r>
    <x v="20"/>
    <s v="H43B7100"/>
    <x v="5"/>
    <x v="2"/>
    <x v="0"/>
    <s v="Ultra HD/4k (3840x2160p)"/>
    <n v="1"/>
    <n v="6699"/>
    <n v="6699"/>
  </r>
  <r>
    <x v="20"/>
    <s v="QE75Q80R"/>
    <x v="1"/>
    <x v="2"/>
    <x v="17"/>
    <s v="Ultra HD/4k (3840x2160p)"/>
    <n v="1"/>
    <n v="63999"/>
    <n v="63999"/>
  </r>
  <r>
    <x v="20"/>
    <s v="40FR55"/>
    <x v="3"/>
    <x v="2"/>
    <x v="4"/>
    <s v="Full HD"/>
    <n v="1"/>
    <n v="5999"/>
    <n v="5999"/>
  </r>
  <r>
    <x v="20"/>
    <s v="H40B5100"/>
    <x v="5"/>
    <x v="2"/>
    <x v="4"/>
    <s v="Full HD"/>
    <n v="1"/>
    <n v="4682.5200000000004"/>
    <n v="4682.5200000000004"/>
  </r>
  <r>
    <x v="20"/>
    <s v="65UM7610PLB"/>
    <x v="4"/>
    <x v="2"/>
    <x v="14"/>
    <s v="Ultra HD/4k (3840x2160p)"/>
    <n v="1"/>
    <n v="33999"/>
    <n v="33999"/>
  </r>
  <r>
    <x v="20"/>
    <s v="49UM7390PLC"/>
    <x v="4"/>
    <x v="2"/>
    <x v="8"/>
    <s v="Ultra HD/4k (3840x2160p)"/>
    <n v="1"/>
    <n v="15001"/>
    <n v="15001"/>
  </r>
  <r>
    <x v="20"/>
    <s v="49UM7400PLB"/>
    <x v="4"/>
    <x v="2"/>
    <x v="8"/>
    <s v="Ultra HD/4k (3840x2160p)"/>
    <n v="1"/>
    <n v="13999"/>
    <n v="13999"/>
  </r>
  <r>
    <x v="20"/>
    <s v="55SM8200PLA"/>
    <x v="4"/>
    <x v="2"/>
    <x v="2"/>
    <s v="Ultra HD/4k (3840x2160p)"/>
    <n v="1"/>
    <n v="20998.98"/>
    <n v="20998.98"/>
  </r>
  <r>
    <x v="20"/>
    <s v="55UM7610PLB"/>
    <x v="4"/>
    <x v="2"/>
    <x v="2"/>
    <s v="Ultra HD/4k (3840x2160p)"/>
    <n v="1"/>
    <n v="11500"/>
    <n v="11500"/>
  </r>
  <r>
    <x v="20"/>
    <s v="QE55Q77R"/>
    <x v="1"/>
    <x v="2"/>
    <x v="2"/>
    <s v="Ultra HD/4k (3840x2160p)"/>
    <n v="1"/>
    <n v="17679"/>
    <n v="17679"/>
  </r>
  <r>
    <x v="20"/>
    <s v="55UM7450PLA"/>
    <x v="4"/>
    <x v="2"/>
    <x v="2"/>
    <s v="Ultra HD/4k (3840x2160p)"/>
    <n v="1"/>
    <n v="12160"/>
    <n v="12160"/>
  </r>
  <r>
    <x v="20"/>
    <s v="UE50RU7172"/>
    <x v="1"/>
    <x v="2"/>
    <x v="3"/>
    <s v="Ultra HD/4k (3840x2160p)"/>
    <n v="1"/>
    <n v="10599"/>
    <n v="10599"/>
  </r>
  <r>
    <x v="20"/>
    <s v="43AS1FHDTA1"/>
    <x v="19"/>
    <x v="2"/>
    <x v="0"/>
    <s v="Full HD"/>
    <n v="1"/>
    <n v="6998"/>
    <n v="6998"/>
  </r>
  <r>
    <x v="20"/>
    <s v="65SM8600PLA"/>
    <x v="4"/>
    <x v="2"/>
    <x v="14"/>
    <s v="Ultra HD/4k (3840x2160p)"/>
    <n v="1"/>
    <n v="39999"/>
    <n v="39999"/>
  </r>
  <r>
    <x v="20"/>
    <s v="UE50RU7410"/>
    <x v="1"/>
    <x v="2"/>
    <x v="3"/>
    <s v="Ultra HD/4k (3840x2160p)"/>
    <n v="1"/>
    <n v="18099"/>
    <n v="18099"/>
  </r>
  <r>
    <x v="20"/>
    <s v="UE43RU7470"/>
    <x v="1"/>
    <x v="2"/>
    <x v="0"/>
    <s v="Ultra HD/4k (3840x2160p)"/>
    <n v="1"/>
    <n v="13299"/>
    <n v="13299"/>
  </r>
  <r>
    <x v="20"/>
    <s v="50UR50GR"/>
    <x v="3"/>
    <x v="2"/>
    <x v="3"/>
    <s v="Ultra HD/4k (3840x2160p)"/>
    <n v="1"/>
    <n v="8999"/>
    <n v="8999"/>
  </r>
  <r>
    <x v="20"/>
    <s v="UE55RU7470"/>
    <x v="1"/>
    <x v="2"/>
    <x v="2"/>
    <s v="Ultra HD/4k (3840x2160p)"/>
    <n v="1"/>
    <n v="18999"/>
    <n v="18999"/>
  </r>
  <r>
    <x v="20"/>
    <s v="UE65RU7100"/>
    <x v="1"/>
    <x v="2"/>
    <x v="14"/>
    <s v="Ultra HD/4k (3840x2160p)"/>
    <n v="1"/>
    <n v="27224"/>
    <n v="27224"/>
  </r>
  <r>
    <x v="20"/>
    <s v="UE75RU7100"/>
    <x v="1"/>
    <x v="2"/>
    <x v="17"/>
    <s v="Ultra HD/4k (3840x2160p)"/>
    <n v="1"/>
    <n v="38998.980000000003"/>
    <n v="38998.980000000003"/>
  </r>
  <r>
    <x v="20"/>
    <s v="QE49Q67R"/>
    <x v="1"/>
    <x v="2"/>
    <x v="8"/>
    <s v="Ultra HD/4k (3840x2160p)"/>
    <n v="1"/>
    <n v="20499"/>
    <n v="20499"/>
  </r>
  <r>
    <x v="20"/>
    <s v="24PHS4304"/>
    <x v="23"/>
    <x v="2"/>
    <x v="6"/>
    <s v="HD Ready"/>
    <n v="1"/>
    <n v="3499"/>
    <n v="3499"/>
  </r>
  <r>
    <x v="20"/>
    <s v="KD-55XG9505"/>
    <x v="21"/>
    <x v="2"/>
    <x v="2"/>
    <s v="Ultra HD/4k (3840x2160p)"/>
    <n v="1"/>
    <n v="35936.620000000003"/>
    <n v="35936.620000000003"/>
  </r>
  <r>
    <x v="20"/>
    <s v="LD-2438"/>
    <x v="26"/>
    <x v="2"/>
    <x v="6"/>
    <s v="HD Ready"/>
    <n v="1"/>
    <n v="2599"/>
    <n v="2599"/>
  </r>
  <r>
    <x v="20"/>
    <s v="LE55CU6530AK"/>
    <x v="8"/>
    <x v="2"/>
    <x v="2"/>
    <s v="Ultra HD/4k (3840x2160p)"/>
    <n v="1"/>
    <n v="8998.98"/>
    <n v="8998.98"/>
  </r>
  <r>
    <x v="20"/>
    <s v="LED43UHD500U4K"/>
    <x v="35"/>
    <x v="2"/>
    <x v="0"/>
    <s v="Ultra HD/4k (3840x2160p)"/>
    <n v="1"/>
    <n v="4751"/>
    <n v="4751"/>
  </r>
  <r>
    <x v="20"/>
    <s v="UA43EK1100US"/>
    <x v="18"/>
    <x v="2"/>
    <x v="0"/>
    <s v="Ultra HD/4k (3840x2160p)"/>
    <n v="1"/>
    <n v="6761.53"/>
    <n v="6761.53"/>
  </r>
  <r>
    <x v="20"/>
    <s v="LC-32HI3122E"/>
    <x v="25"/>
    <x v="2"/>
    <x v="1"/>
    <s v="HD Ready"/>
    <n v="1"/>
    <n v="3598.98"/>
    <n v="3598.98"/>
  </r>
  <r>
    <x v="20"/>
    <s v="TV43-FS2G"/>
    <x v="17"/>
    <x v="2"/>
    <x v="0"/>
    <s v="Full HD"/>
    <n v="1"/>
    <n v="9999.9"/>
    <n v="9999.9"/>
  </r>
  <r>
    <x v="20"/>
    <s v="LE32CT5550AK"/>
    <x v="8"/>
    <x v="2"/>
    <x v="1"/>
    <s v="Full HD"/>
    <n v="1"/>
    <n v="4415.04"/>
    <n v="4415.04"/>
  </r>
  <r>
    <x v="20"/>
    <s v="H75A6500IL"/>
    <x v="5"/>
    <x v="2"/>
    <x v="17"/>
    <s v="Ultra HD/4k (3840x2160p)"/>
    <n v="1"/>
    <n v="25000"/>
    <n v="25000"/>
  </r>
  <r>
    <x v="20"/>
    <s v="H55A6130"/>
    <x v="5"/>
    <x v="2"/>
    <x v="2"/>
    <s v="Ultra HD/4k (3840x2160p)"/>
    <n v="1"/>
    <n v="4000"/>
    <n v="4000"/>
  </r>
  <r>
    <x v="20"/>
    <s v="58A6501UW"/>
    <x v="5"/>
    <x v="2"/>
    <x v="13"/>
    <s v="Ultra HD/4k (3840x2160p)"/>
    <n v="1"/>
    <n v="5000"/>
    <n v="5000"/>
  </r>
  <r>
    <x v="20"/>
    <s v="32AS3HDTA1"/>
    <x v="19"/>
    <x v="2"/>
    <x v="1"/>
    <s v="HD Ready"/>
    <n v="1"/>
    <n v="3995"/>
    <n v="3995"/>
  </r>
  <r>
    <x v="20"/>
    <s v="LC-32HI5012E"/>
    <x v="25"/>
    <x v="2"/>
    <x v="1"/>
    <s v="HD Ready"/>
    <n v="1"/>
    <n v="3937"/>
    <n v="3937"/>
  </r>
  <r>
    <x v="20"/>
    <s v="20DH4030"/>
    <x v="9"/>
    <x v="2"/>
    <x v="18"/>
    <s v="HD Ready"/>
    <n v="1"/>
    <n v="1899"/>
    <n v="1899"/>
  </r>
  <r>
    <x v="20"/>
    <s v="43AF90G"/>
    <x v="45"/>
    <x v="2"/>
    <x v="0"/>
    <s v="Full HD"/>
    <n v="1"/>
    <n v="7599"/>
    <n v="7599"/>
  </r>
  <r>
    <x v="20"/>
    <s v="32AH90G SMART"/>
    <x v="45"/>
    <x v="2"/>
    <x v="1"/>
    <s v="HD Ready"/>
    <n v="1"/>
    <n v="4949"/>
    <n v="4949"/>
  </r>
  <r>
    <x v="20"/>
    <s v="43UP50G"/>
    <x v="3"/>
    <x v="2"/>
    <x v="0"/>
    <s v="Ultra HD/4k (3840x2160p)"/>
    <n v="1"/>
    <n v="7776.96"/>
    <n v="7776.96"/>
  </r>
  <r>
    <x v="20"/>
    <s v="24HR50GU"/>
    <x v="3"/>
    <x v="2"/>
    <x v="6"/>
    <s v="HD Ready"/>
    <n v="1"/>
    <n v="5099"/>
    <n v="5099"/>
  </r>
  <r>
    <x v="20"/>
    <s v="QE65Q900R"/>
    <x v="1"/>
    <x v="2"/>
    <x v="14"/>
    <s v="Ultra HD/8k (7680x4320p)"/>
    <n v="1"/>
    <n v="84399"/>
    <n v="84399"/>
  </r>
  <r>
    <x v="20"/>
    <s v="LE-4348"/>
    <x v="26"/>
    <x v="2"/>
    <x v="0"/>
    <s v="Full HD"/>
    <n v="1"/>
    <n v="7499"/>
    <n v="7499"/>
  </r>
  <r>
    <x v="20"/>
    <s v="UA32DM1100S"/>
    <x v="18"/>
    <x v="2"/>
    <x v="1"/>
    <s v="HD Ready"/>
    <n v="1"/>
    <n v="2999"/>
    <n v="2999"/>
  </r>
  <r>
    <x v="20"/>
    <s v="65UD6306"/>
    <x v="27"/>
    <x v="2"/>
    <x v="14"/>
    <s v="Ultra HD/4k (3840x2160p)"/>
    <n v="1"/>
    <n v="19999.099999999999"/>
    <n v="19999.099999999999"/>
  </r>
  <r>
    <x v="20"/>
    <s v="SRT 40FA3303U"/>
    <x v="57"/>
    <x v="2"/>
    <x v="4"/>
    <s v="Full HD"/>
    <n v="1"/>
    <n v="4556"/>
    <n v="4556"/>
  </r>
  <r>
    <x v="20"/>
    <s v="50DP600"/>
    <x v="31"/>
    <x v="2"/>
    <x v="3"/>
    <s v="Ultra HD/4k (3840x2160p)"/>
    <n v="1"/>
    <n v="7799"/>
    <n v="7799"/>
  </r>
  <r>
    <x v="20"/>
    <s v="39DF433-PRM"/>
    <x v="9"/>
    <x v="2"/>
    <x v="20"/>
    <s v="Full HD"/>
    <n v="1"/>
    <n v="4299"/>
    <n v="4299"/>
  </r>
  <r>
    <x v="20"/>
    <s v="UE32N5300"/>
    <x v="1"/>
    <x v="2"/>
    <x v="1"/>
    <s v="Full HD"/>
    <n v="1"/>
    <n v="6699"/>
    <n v="6699"/>
  </r>
  <r>
    <x v="20"/>
    <s v="65Q4A"/>
    <x v="10"/>
    <x v="2"/>
    <x v="14"/>
    <s v="Ultra HD/4k (3840x2160p)"/>
    <n v="1"/>
    <n v="26999"/>
    <n v="26999"/>
  </r>
  <r>
    <x v="20"/>
    <s v="32L2863"/>
    <x v="7"/>
    <x v="2"/>
    <x v="1"/>
    <s v="Full HD"/>
    <n v="1"/>
    <n v="6999"/>
    <n v="6999"/>
  </r>
  <r>
    <x v="20"/>
    <s v="LD-43T2FHD"/>
    <x v="46"/>
    <x v="2"/>
    <x v="0"/>
    <s v="Full HD"/>
    <n v="1"/>
    <n v="6004.5"/>
    <n v="6004.5"/>
  </r>
  <r>
    <x v="20"/>
    <s v="43LK5100PLB"/>
    <x v="4"/>
    <x v="2"/>
    <x v="0"/>
    <s v="Full HD"/>
    <n v="1"/>
    <n v="6799"/>
    <n v="6799"/>
  </r>
  <r>
    <x v="20"/>
    <s v="43UK6300PLB"/>
    <x v="4"/>
    <x v="2"/>
    <x v="0"/>
    <s v="Ultra HD/4k (3840x2160p)"/>
    <n v="1"/>
    <n v="5054"/>
    <n v="5054"/>
  </r>
  <r>
    <x v="20"/>
    <s v="H65A6500"/>
    <x v="5"/>
    <x v="2"/>
    <x v="14"/>
    <s v="Ultra HD/4k (3840x2160p)"/>
    <n v="1"/>
    <n v="14879"/>
    <n v="14879"/>
  </r>
  <r>
    <x v="20"/>
    <s v="OLED65B8PLA"/>
    <x v="4"/>
    <x v="2"/>
    <x v="14"/>
    <s v="Ultra HD/4k (3840x2160p)"/>
    <n v="1"/>
    <n v="59999"/>
    <n v="59999"/>
  </r>
  <r>
    <x v="20"/>
    <s v="22PFS5303"/>
    <x v="23"/>
    <x v="2"/>
    <x v="11"/>
    <s v="Full HD"/>
    <n v="1"/>
    <n v="3999"/>
    <n v="3999"/>
  </r>
  <r>
    <x v="20"/>
    <s v="32LK615BPLB"/>
    <x v="4"/>
    <x v="2"/>
    <x v="1"/>
    <s v="HD Ready"/>
    <n v="1"/>
    <n v="5999"/>
    <n v="5999"/>
  </r>
  <r>
    <x v="20"/>
    <s v="43UK6750PLD"/>
    <x v="4"/>
    <x v="2"/>
    <x v="0"/>
    <s v="Ultra HD/4k (3840x2160p)"/>
    <n v="1"/>
    <n v="10998.96"/>
    <n v="10998.96"/>
  </r>
  <r>
    <x v="20"/>
    <s v="KD-49XF8596"/>
    <x v="21"/>
    <x v="2"/>
    <x v="8"/>
    <s v="Ultra HD/4k (3840x2160p)"/>
    <n v="1"/>
    <n v="28499"/>
    <n v="28499"/>
  </r>
  <r>
    <x v="20"/>
    <s v="55PUS7303"/>
    <x v="23"/>
    <x v="2"/>
    <x v="2"/>
    <s v="Ultra HD/4k (3840x2160p)"/>
    <n v="1"/>
    <n v="11970"/>
    <n v="11970"/>
  </r>
  <r>
    <x v="20"/>
    <s v="50DP660"/>
    <x v="31"/>
    <x v="2"/>
    <x v="3"/>
    <s v="Ultra HD/4k (3840x2160p)"/>
    <n v="1"/>
    <n v="6999"/>
    <n v="6999"/>
  </r>
  <r>
    <x v="20"/>
    <s v="55DF4530"/>
    <x v="9"/>
    <x v="2"/>
    <x v="2"/>
    <s v="Full HD"/>
    <n v="1"/>
    <n v="2699"/>
    <n v="2699"/>
  </r>
  <r>
    <x v="20"/>
    <s v="43N2170PW"/>
    <x v="5"/>
    <x v="2"/>
    <x v="0"/>
    <s v="Full HD"/>
    <n v="1"/>
    <n v="5700"/>
    <n v="5700"/>
  </r>
  <r>
    <x v="20"/>
    <s v="KDL-40RE353"/>
    <x v="21"/>
    <x v="2"/>
    <x v="4"/>
    <s v="Full HD"/>
    <n v="1"/>
    <n v="8099"/>
    <n v="8099"/>
  </r>
  <r>
    <x v="20"/>
    <s v="MTV-4324LT2"/>
    <x v="6"/>
    <x v="2"/>
    <x v="0"/>
    <s v="Full HD"/>
    <n v="1"/>
    <n v="4999"/>
    <n v="4999"/>
  </r>
  <r>
    <x v="20"/>
    <s v="24S1655"/>
    <x v="7"/>
    <x v="2"/>
    <x v="6"/>
    <s v="HD Ready"/>
    <n v="1"/>
    <n v="2799"/>
    <n v="2799"/>
  </r>
  <r>
    <x v="20"/>
    <s v="LE2855T2"/>
    <x v="38"/>
    <x v="2"/>
    <x v="7"/>
    <s v="HD Ready"/>
    <n v="1"/>
    <n v="3522.09"/>
    <n v="3522.09"/>
  </r>
  <r>
    <x v="20"/>
    <s v="TV 4S 43 EU"/>
    <x v="0"/>
    <x v="2"/>
    <x v="0"/>
    <s v="Ultra HD/4k (3840x2160p)"/>
    <n v="-1"/>
    <n v="8199"/>
    <n v="-8199"/>
  </r>
  <r>
    <x v="20"/>
    <s v="KD-85XH8096"/>
    <x v="21"/>
    <x v="2"/>
    <x v="22"/>
    <s v="Ultra HD/4k (3840x2160p)"/>
    <n v="-1"/>
    <n v="99999"/>
    <n v="-99999"/>
  </r>
  <r>
    <x v="20"/>
    <s v="32DH5502"/>
    <x v="8"/>
    <x v="2"/>
    <x v="1"/>
    <s v="HD Ready"/>
    <n v="-1"/>
    <n v="3299"/>
    <n v="-3299"/>
  </r>
  <r>
    <x v="20"/>
    <s v="KD-49XG8096"/>
    <x v="21"/>
    <x v="2"/>
    <x v="8"/>
    <s v="Ultra HD/4k (3840x2160p)"/>
    <n v="-1"/>
    <n v="22499"/>
    <n v="-22499"/>
  </r>
  <r>
    <x v="20"/>
    <s v="32HR50GR"/>
    <x v="3"/>
    <x v="2"/>
    <x v="1"/>
    <s v="HD Ready"/>
    <n v="-1"/>
    <n v="3699"/>
    <n v="-3699"/>
  </r>
  <r>
    <x v="20"/>
    <s v="LED50UHD800U4K"/>
    <x v="35"/>
    <x v="2"/>
    <x v="3"/>
    <s v="Ultra HD/4k (3840x2160p)"/>
    <n v="-1"/>
    <n v="8888"/>
    <n v="-8888"/>
  </r>
  <r>
    <x v="20"/>
    <s v="24FR50WU"/>
    <x v="3"/>
    <x v="2"/>
    <x v="6"/>
    <s v="Full HD"/>
    <n v="-1"/>
    <n v="4599"/>
    <n v="-4599"/>
  </r>
  <r>
    <x v="20"/>
    <s v="32FP50GU"/>
    <x v="3"/>
    <x v="2"/>
    <x v="1"/>
    <s v="Full HD"/>
    <n v="-1"/>
    <n v="6499"/>
    <n v="-6499"/>
  </r>
  <r>
    <x v="20"/>
    <s v="40FB50"/>
    <x v="3"/>
    <x v="2"/>
    <x v="4"/>
    <s v="Full HD"/>
    <n v="-1"/>
    <n v="7998.96"/>
    <n v="-7998.96"/>
  </r>
  <r>
    <x v="20"/>
    <s v="43AS2UHDTA1.5"/>
    <x v="19"/>
    <x v="2"/>
    <x v="0"/>
    <s v="Ultra HD/4k (3840x2160p)"/>
    <n v="-1"/>
    <n v="5999"/>
    <n v="-5999"/>
  </r>
  <r>
    <x v="20"/>
    <s v="49CU6549MC"/>
    <x v="8"/>
    <x v="2"/>
    <x v="8"/>
    <s v="Ultra HD/4k (3840x2160p)"/>
    <n v="-1"/>
    <n v="13999"/>
    <n v="-13999"/>
  </r>
  <r>
    <x v="20"/>
    <s v="55UR50GU"/>
    <x v="3"/>
    <x v="2"/>
    <x v="2"/>
    <s v="Ultra HD/4k (3840x2160p)"/>
    <n v="-1"/>
    <n v="15049"/>
    <n v="-15049"/>
  </r>
  <r>
    <x v="20"/>
    <s v="LE-32Z1T2"/>
    <x v="14"/>
    <x v="2"/>
    <x v="1"/>
    <s v="HD Ready"/>
    <n v="-1"/>
    <n v="3444"/>
    <n v="-3444"/>
  </r>
  <r>
    <x v="20"/>
    <s v="LT-50MU780"/>
    <x v="13"/>
    <x v="2"/>
    <x v="3"/>
    <s v="Ultra HD/4k (3840x2160p)"/>
    <n v="-1"/>
    <n v="9999"/>
    <n v="-9999"/>
  </r>
  <r>
    <x v="20"/>
    <s v="UHD-40E6000 SMART + T2"/>
    <x v="2"/>
    <x v="2"/>
    <x v="4"/>
    <s v="Ultra HD/4k (3840x2160p)"/>
    <n v="-1"/>
    <n v="5939.9"/>
    <n v="-5939.9"/>
  </r>
  <r>
    <x v="20"/>
    <s v="43UK6400PLF"/>
    <x v="4"/>
    <x v="2"/>
    <x v="0"/>
    <s v="Ultra HD/4k (3840x2160p)"/>
    <n v="-1"/>
    <n v="10799"/>
    <n v="-10799"/>
  </r>
  <r>
    <x v="20"/>
    <s v="32HK30G"/>
    <x v="3"/>
    <x v="2"/>
    <x v="1"/>
    <s v="HD Ready"/>
    <n v="-1"/>
    <n v="6480"/>
    <n v="-6480"/>
  </r>
  <r>
    <x v="20"/>
    <s v="LC-40FG3342E"/>
    <x v="25"/>
    <x v="2"/>
    <x v="4"/>
    <s v="Full HD"/>
    <n v="-1"/>
    <n v="5799"/>
    <n v="-5799"/>
  </r>
  <r>
    <x v="20"/>
    <s v="UE55MU6450"/>
    <x v="1"/>
    <x v="2"/>
    <x v="2"/>
    <s v="Ultra HD/4k (3840x2160p)"/>
    <n v="-1"/>
    <n v="37905"/>
    <n v="-37905"/>
  </r>
  <r>
    <x v="20"/>
    <s v="LED-22F1000 + T2"/>
    <x v="2"/>
    <x v="2"/>
    <x v="11"/>
    <s v="Full HD"/>
    <n v="-1"/>
    <n v="3464.9"/>
    <n v="-3464.9"/>
  </r>
  <r>
    <x v="20"/>
    <s v="28AH4130"/>
    <x v="9"/>
    <x v="2"/>
    <x v="39"/>
    <s v="HD Ready"/>
    <n v="-1"/>
    <n v="3552"/>
    <n v="-3552"/>
  </r>
  <r>
    <x v="20"/>
    <s v="LED40FHD500U"/>
    <x v="35"/>
    <x v="2"/>
    <x v="4"/>
    <s v="Full HD"/>
    <n v="-1"/>
    <n v="4999"/>
    <n v="-4999"/>
  </r>
  <r>
    <x v="20"/>
    <s v="65UP50GU"/>
    <x v="3"/>
    <x v="2"/>
    <x v="14"/>
    <s v="Ultra HD/4k (3840x2160p)"/>
    <n v="-4"/>
    <n v="27998.985000000001"/>
    <n v="-111995.94"/>
  </r>
  <r>
    <x v="21"/>
    <s v="4A 32"/>
    <x v="0"/>
    <x v="2"/>
    <x v="1"/>
    <s v="HD Ready"/>
    <n v="1286"/>
    <n v="4936.7643001599999"/>
    <n v="6348678.8899999997"/>
  </r>
  <r>
    <x v="21"/>
    <s v="UE43TU7100"/>
    <x v="1"/>
    <x v="2"/>
    <x v="0"/>
    <s v="Ultra HD/4k (3840x2160p)"/>
    <n v="1137"/>
    <n v="11458.221477569999"/>
    <n v="13027997.82"/>
  </r>
  <r>
    <x v="21"/>
    <s v="TV 4S 43"/>
    <x v="0"/>
    <x v="2"/>
    <x v="0"/>
    <s v="Ultra HD/4k (3840x2160p)"/>
    <n v="897"/>
    <n v="8869.7732106999993"/>
    <n v="7956186.5700000003"/>
  </r>
  <r>
    <x v="21"/>
    <s v="UE32T5300"/>
    <x v="1"/>
    <x v="2"/>
    <x v="1"/>
    <s v="Full HD"/>
    <n v="836"/>
    <n v="7277.3985167500005"/>
    <n v="6083905.1600000001"/>
  </r>
  <r>
    <x v="21"/>
    <s v="TV 4S 55 INTERNATIONAL EDITION"/>
    <x v="0"/>
    <x v="2"/>
    <x v="2"/>
    <s v="Ultra HD/4k (3840x2160p)"/>
    <n v="743"/>
    <n v="11955.744078060001"/>
    <n v="8883117.8499999996"/>
  </r>
  <r>
    <x v="21"/>
    <s v="UE55TU7100"/>
    <x v="1"/>
    <x v="2"/>
    <x v="2"/>
    <s v="Ultra HD/4k (3840x2160p)"/>
    <n v="611"/>
    <n v="15464.869558099999"/>
    <n v="9449035.3000000007"/>
  </r>
  <r>
    <x v="21"/>
    <s v="43LM6300PLA"/>
    <x v="4"/>
    <x v="2"/>
    <x v="0"/>
    <s v="Full HD"/>
    <n v="606"/>
    <n v="8958.1737128700006"/>
    <n v="5428653.2699999996"/>
  </r>
  <r>
    <x v="21"/>
    <s v="UE32T4500"/>
    <x v="1"/>
    <x v="2"/>
    <x v="1"/>
    <s v="HD Ready"/>
    <n v="574"/>
    <n v="6258.3655923300003"/>
    <n v="3592301.85"/>
  </r>
  <r>
    <x v="21"/>
    <s v="UE43T5300"/>
    <x v="1"/>
    <x v="2"/>
    <x v="0"/>
    <s v="Full HD"/>
    <n v="466"/>
    <n v="9435.4496995699992"/>
    <n v="4396919.5599999996"/>
  </r>
  <r>
    <x v="21"/>
    <s v="TV UHD 4S 50 INTERNATIONAL"/>
    <x v="0"/>
    <x v="2"/>
    <x v="3"/>
    <s v="Ultra HD/4k (3840x2160p)"/>
    <n v="465"/>
    <n v="10486.50901075"/>
    <n v="4876226.6900000004"/>
  </r>
  <r>
    <x v="21"/>
    <s v="43UN71006LB"/>
    <x v="4"/>
    <x v="2"/>
    <x v="0"/>
    <s v="Ultra HD/4k (3840x2160p)"/>
    <n v="451"/>
    <n v="11447.20259424"/>
    <n v="5162688.37"/>
  </r>
  <r>
    <x v="21"/>
    <s v="UE50TU7100"/>
    <x v="1"/>
    <x v="2"/>
    <x v="3"/>
    <s v="Ultra HD/4k (3840x2160p)"/>
    <n v="411"/>
    <n v="12972.518102190001"/>
    <n v="5331704.9400000004"/>
  </r>
  <r>
    <x v="21"/>
    <s v="32LM6300PLA"/>
    <x v="4"/>
    <x v="2"/>
    <x v="1"/>
    <s v="Full HD"/>
    <n v="389"/>
    <n v="7272.0742159399997"/>
    <n v="2828836.87"/>
  </r>
  <r>
    <x v="21"/>
    <s v="32B6700HA"/>
    <x v="5"/>
    <x v="2"/>
    <x v="1"/>
    <s v="HD Ready"/>
    <n v="386"/>
    <n v="5320.7183419700004"/>
    <n v="2053797.28"/>
  </r>
  <r>
    <x v="21"/>
    <s v="UE24N4500"/>
    <x v="1"/>
    <x v="2"/>
    <x v="6"/>
    <s v="HD Ready"/>
    <n v="331"/>
    <n v="5565.9035045299997"/>
    <n v="1842314.06"/>
  </r>
  <r>
    <x v="21"/>
    <s v="49UN71006LB"/>
    <x v="4"/>
    <x v="2"/>
    <x v="8"/>
    <s v="Ultra HD/4k (3840x2160p)"/>
    <n v="317"/>
    <n v="13833.56451104"/>
    <n v="4385239.95"/>
  </r>
  <r>
    <x v="21"/>
    <s v="UE50TU8000"/>
    <x v="1"/>
    <x v="2"/>
    <x v="3"/>
    <s v="Ultra HD/4k (3840x2160p)"/>
    <n v="315"/>
    <n v="15957.40949206"/>
    <n v="5026583.99"/>
  </r>
  <r>
    <x v="21"/>
    <s v="LED-32G5000 + T2"/>
    <x v="2"/>
    <x v="2"/>
    <x v="1"/>
    <s v="HD Ready"/>
    <n v="294"/>
    <n v="3050.7157142900001"/>
    <n v="896910.42"/>
  </r>
  <r>
    <x v="21"/>
    <s v="32S2855"/>
    <x v="7"/>
    <x v="2"/>
    <x v="1"/>
    <s v="HD Ready"/>
    <n v="282"/>
    <n v="3335.7287234"/>
    <n v="940675.5"/>
  </r>
  <r>
    <x v="21"/>
    <s v="UE32T4510"/>
    <x v="1"/>
    <x v="2"/>
    <x v="1"/>
    <s v="HD Ready"/>
    <n v="255"/>
    <n v="6255.4786666700002"/>
    <n v="1595147.06"/>
  </r>
  <r>
    <x v="21"/>
    <s v="UE32M5500"/>
    <x v="1"/>
    <x v="2"/>
    <x v="1"/>
    <s v="Full HD"/>
    <n v="251"/>
    <n v="10637.66788845"/>
    <n v="2670054.64"/>
  </r>
  <r>
    <x v="21"/>
    <s v="24H600"/>
    <x v="3"/>
    <x v="2"/>
    <x v="6"/>
    <s v="HD Ready"/>
    <n v="250"/>
    <n v="4095.5989199999999"/>
    <n v="1023899.73"/>
  </r>
  <r>
    <x v="21"/>
    <s v="32LK610BPLC"/>
    <x v="4"/>
    <x v="2"/>
    <x v="1"/>
    <s v="HD Ready"/>
    <n v="223"/>
    <n v="6636.2360986499998"/>
    <n v="1479880.65"/>
  </r>
  <r>
    <x v="21"/>
    <s v="55UN71006LB"/>
    <x v="4"/>
    <x v="2"/>
    <x v="2"/>
    <s v="Ultra HD/4k (3840x2160p)"/>
    <n v="222"/>
    <n v="16183.811441440001"/>
    <n v="3592806.14"/>
  </r>
  <r>
    <x v="21"/>
    <s v="43U710KB"/>
    <x v="3"/>
    <x v="2"/>
    <x v="0"/>
    <s v="Ultra HD/4k (3840x2160p)"/>
    <n v="214"/>
    <n v="8896.0582243000008"/>
    <n v="1903756.46"/>
  </r>
  <r>
    <x v="21"/>
    <s v="UE43TU8500"/>
    <x v="1"/>
    <x v="2"/>
    <x v="0"/>
    <s v="Ultra HD/4k (3840x2160p)"/>
    <n v="210"/>
    <n v="15836.18509524"/>
    <n v="3325598.87"/>
  </r>
  <r>
    <x v="21"/>
    <s v="32A5800"/>
    <x v="5"/>
    <x v="2"/>
    <x v="1"/>
    <s v="HD Ready"/>
    <n v="210"/>
    <n v="5473.7919047599999"/>
    <n v="1149496.3"/>
  </r>
  <r>
    <x v="21"/>
    <s v="LT-32MU380"/>
    <x v="13"/>
    <x v="2"/>
    <x v="1"/>
    <s v="HD Ready"/>
    <n v="210"/>
    <n v="3305.1031904800002"/>
    <n v="694071.67"/>
  </r>
  <r>
    <x v="21"/>
    <s v="32H710KB"/>
    <x v="3"/>
    <x v="2"/>
    <x v="1"/>
    <s v="HD Ready"/>
    <n v="209"/>
    <n v="5446.9350239200003"/>
    <n v="1138409.42"/>
  </r>
  <r>
    <x v="21"/>
    <s v="LED-24G5000 SMART + T2"/>
    <x v="2"/>
    <x v="2"/>
    <x v="6"/>
    <s v="HD Ready"/>
    <n v="201"/>
    <n v="2922.6163681600001"/>
    <n v="587445.89"/>
  </r>
  <r>
    <x v="21"/>
    <s v="43UN74006LB"/>
    <x v="4"/>
    <x v="2"/>
    <x v="0"/>
    <s v="Ultra HD/4k (3840x2160p)"/>
    <n v="179"/>
    <n v="13226.332067040001"/>
    <n v="2367513.44"/>
  </r>
  <r>
    <x v="21"/>
    <s v="UE43TU8000"/>
    <x v="1"/>
    <x v="2"/>
    <x v="0"/>
    <s v="Ultra HD/4k (3840x2160p)"/>
    <n v="170"/>
    <n v="13966.24376471"/>
    <n v="2374261.44"/>
  </r>
  <r>
    <x v="21"/>
    <s v="UE55TU8500"/>
    <x v="1"/>
    <x v="2"/>
    <x v="2"/>
    <s v="Ultra HD/4k (3840x2160p)"/>
    <n v="170"/>
    <n v="20731.221176470001"/>
    <n v="3524307.6"/>
  </r>
  <r>
    <x v="21"/>
    <s v="QE50Q60T"/>
    <x v="1"/>
    <x v="2"/>
    <x v="3"/>
    <s v="Ultra HD/4k (3840x2160p)"/>
    <n v="159"/>
    <n v="22415.235786159999"/>
    <n v="3564022.49"/>
  </r>
  <r>
    <x v="21"/>
    <s v="QE43Q60T"/>
    <x v="1"/>
    <x v="2"/>
    <x v="0"/>
    <s v="Ultra HD/4k (3840x2160p)"/>
    <n v="156"/>
    <n v="18923.378653849999"/>
    <n v="2952047.07"/>
  </r>
  <r>
    <x v="21"/>
    <s v="40F500"/>
    <x v="3"/>
    <x v="2"/>
    <x v="4"/>
    <s v="Full HD"/>
    <n v="155"/>
    <n v="4560.0290322600003"/>
    <n v="706804.5"/>
  </r>
  <r>
    <x v="21"/>
    <s v="UE58TU7100"/>
    <x v="1"/>
    <x v="2"/>
    <x v="13"/>
    <s v="Ultra HD/4k (3840x2160p)"/>
    <n v="149"/>
    <n v="16411.227785229999"/>
    <n v="2445272.94"/>
  </r>
  <r>
    <x v="21"/>
    <s v="40F730"/>
    <x v="3"/>
    <x v="2"/>
    <x v="4"/>
    <s v="Full HD"/>
    <n v="146"/>
    <n v="6088.2815068500004"/>
    <n v="888889.1"/>
  </r>
  <r>
    <x v="21"/>
    <s v="32H500GU"/>
    <x v="3"/>
    <x v="2"/>
    <x v="1"/>
    <s v="HD Ready"/>
    <n v="146"/>
    <n v="3421.3663698599998"/>
    <n v="499519.49"/>
  </r>
  <r>
    <x v="21"/>
    <s v="32H600GU"/>
    <x v="3"/>
    <x v="2"/>
    <x v="1"/>
    <s v="HD Ready"/>
    <n v="143"/>
    <n v="3940.7453146900002"/>
    <n v="563526.57999999996"/>
  </r>
  <r>
    <x v="21"/>
    <s v="40F600"/>
    <x v="3"/>
    <x v="2"/>
    <x v="4"/>
    <s v="Full HD"/>
    <n v="140"/>
    <n v="6151.3939285699998"/>
    <n v="861195.15"/>
  </r>
  <r>
    <x v="21"/>
    <s v="UE24H4070"/>
    <x v="1"/>
    <x v="2"/>
    <x v="6"/>
    <s v="HD Ready"/>
    <n v="138"/>
    <n v="2994.1231884099998"/>
    <n v="413189"/>
  </r>
  <r>
    <x v="21"/>
    <s v="32H510KD"/>
    <x v="3"/>
    <x v="2"/>
    <x v="1"/>
    <s v="HD Ready"/>
    <n v="136"/>
    <n v="3771.9433823499999"/>
    <n v="512984.3"/>
  </r>
  <r>
    <x v="21"/>
    <s v="UE55TU8000"/>
    <x v="1"/>
    <x v="2"/>
    <x v="2"/>
    <s v="Ultra HD/4k (3840x2160p)"/>
    <n v="135"/>
    <n v="18362.080148149998"/>
    <n v="2478880.8199999998"/>
  </r>
  <r>
    <x v="21"/>
    <s v="43B6700PA"/>
    <x v="5"/>
    <x v="2"/>
    <x v="0"/>
    <s v="Full HD"/>
    <n v="134"/>
    <n v="8428.3694029899998"/>
    <n v="1129401.5"/>
  </r>
  <r>
    <x v="21"/>
    <s v="32HTF20"/>
    <x v="20"/>
    <x v="2"/>
    <x v="1"/>
    <s v="HD Ready"/>
    <n v="130"/>
    <n v="3101.6824615400001"/>
    <n v="403218.72"/>
  </r>
  <r>
    <x v="21"/>
    <s v="LED-32H7000 SMART + T2"/>
    <x v="2"/>
    <x v="2"/>
    <x v="1"/>
    <s v="HD Ready"/>
    <n v="126"/>
    <n v="3955.05587302"/>
    <n v="498337.04"/>
  </r>
  <r>
    <x v="21"/>
    <s v="32WB265"/>
    <x v="12"/>
    <x v="2"/>
    <x v="1"/>
    <s v="HD Ready"/>
    <n v="125"/>
    <n v="3095.768"/>
    <n v="386971"/>
  </r>
  <r>
    <x v="21"/>
    <s v="UE43TU7090"/>
    <x v="1"/>
    <x v="2"/>
    <x v="0"/>
    <s v="Ultra HD/4k (3840x2160p)"/>
    <n v="123"/>
    <n v="11351.371544719999"/>
    <n v="1396218.7"/>
  </r>
  <r>
    <x v="21"/>
    <s v="49UN74006LB"/>
    <x v="4"/>
    <x v="2"/>
    <x v="8"/>
    <s v="Ultra HD/4k (3840x2160p)"/>
    <n v="119"/>
    <n v="15450.122689080001"/>
    <n v="1838564.6"/>
  </r>
  <r>
    <x v="21"/>
    <s v="24S1850"/>
    <x v="7"/>
    <x v="2"/>
    <x v="6"/>
    <s v="HD Ready"/>
    <n v="117"/>
    <n v="2792.4615384600002"/>
    <n v="326718"/>
  </r>
  <r>
    <x v="21"/>
    <s v="UE50TU7002"/>
    <x v="1"/>
    <x v="2"/>
    <x v="3"/>
    <s v="Ultra HD/4k (3840x2160p)"/>
    <n v="115"/>
    <n v="11884.29217391"/>
    <n v="1366693.6"/>
  </r>
  <r>
    <x v="21"/>
    <s v="55NANO806NA"/>
    <x v="4"/>
    <x v="2"/>
    <x v="2"/>
    <s v="Ultra HD/4k (3840x2160p)"/>
    <n v="112"/>
    <n v="23583.57464286"/>
    <n v="2641360.36"/>
  </r>
  <r>
    <x v="21"/>
    <s v="LT-32MU208"/>
    <x v="13"/>
    <x v="2"/>
    <x v="1"/>
    <s v="HD Ready"/>
    <n v="110"/>
    <n v="4373.0221818199998"/>
    <n v="481032.44"/>
  </r>
  <r>
    <x v="21"/>
    <s v="UE50TU8500"/>
    <x v="1"/>
    <x v="2"/>
    <x v="3"/>
    <s v="Ultra HD/4k (3840x2160p)"/>
    <n v="105"/>
    <n v="18741.263904759999"/>
    <n v="1967832.71"/>
  </r>
  <r>
    <x v="21"/>
    <s v="LED-43G5000 + T2"/>
    <x v="2"/>
    <x v="2"/>
    <x v="0"/>
    <s v="Full HD"/>
    <n v="104"/>
    <n v="4897.5882692300002"/>
    <n v="509349.18"/>
  </r>
  <r>
    <x v="21"/>
    <s v="43UN81006LB"/>
    <x v="4"/>
    <x v="2"/>
    <x v="0"/>
    <s v="Ultra HD/4k (3840x2160p)"/>
    <n v="103"/>
    <n v="14266.71737864"/>
    <n v="1469471.89"/>
  </r>
  <r>
    <x v="21"/>
    <s v="32H9000ST"/>
    <x v="28"/>
    <x v="2"/>
    <x v="1"/>
    <s v="HD Ready"/>
    <n v="101"/>
    <n v="3563.6947524799998"/>
    <n v="359933.17"/>
  </r>
  <r>
    <x v="21"/>
    <s v="LED-24G5000 + T2"/>
    <x v="2"/>
    <x v="2"/>
    <x v="6"/>
    <s v="HD Ready"/>
    <n v="99"/>
    <n v="2283.5"/>
    <n v="226066.5"/>
  </r>
  <r>
    <x v="21"/>
    <s v="UE50NU7002"/>
    <x v="1"/>
    <x v="2"/>
    <x v="3"/>
    <s v="Ultra HD/4k (3840x2160p)"/>
    <n v="98"/>
    <n v="11943.400102039999"/>
    <n v="1170453.21"/>
  </r>
  <r>
    <x v="21"/>
    <s v="MTV-3230HT2"/>
    <x v="6"/>
    <x v="2"/>
    <x v="1"/>
    <s v="HD Ready"/>
    <n v="96"/>
    <n v="2907.9479166699998"/>
    <n v="279163"/>
  </r>
  <r>
    <x v="21"/>
    <s v="55UN74006LB"/>
    <x v="4"/>
    <x v="2"/>
    <x v="2"/>
    <s v="Ultra HD/4k (3840x2160p)"/>
    <n v="95"/>
    <n v="16803.231578949999"/>
    <n v="1596307"/>
  </r>
  <r>
    <x v="21"/>
    <s v="32F710K"/>
    <x v="3"/>
    <x v="2"/>
    <x v="1"/>
    <s v="Full HD"/>
    <n v="94"/>
    <n v="5928.0289361699997"/>
    <n v="557234.72"/>
  </r>
  <r>
    <x v="21"/>
    <s v="QE55Q60T"/>
    <x v="1"/>
    <x v="2"/>
    <x v="2"/>
    <s v="Ultra HD/4k (3840x2160p)"/>
    <n v="93"/>
    <n v="26766.429247309999"/>
    <n v="2489277.92"/>
  </r>
  <r>
    <x v="21"/>
    <s v="50U730"/>
    <x v="3"/>
    <x v="2"/>
    <x v="3"/>
    <s v="Ultra HD/4k (3840x2160p)"/>
    <n v="91"/>
    <n v="9843.0652747299991"/>
    <n v="895718.94"/>
  </r>
  <r>
    <x v="21"/>
    <s v="24AS1HDTA1 SMART"/>
    <x v="19"/>
    <x v="2"/>
    <x v="6"/>
    <s v="HD Ready"/>
    <n v="82"/>
    <n v="2621.3360975599999"/>
    <n v="214949.56"/>
  </r>
  <r>
    <x v="21"/>
    <s v="UE50TU7090"/>
    <x v="1"/>
    <x v="2"/>
    <x v="3"/>
    <s v="Ultra HD/4k (3840x2160p)"/>
    <n v="81"/>
    <n v="12710.82308642"/>
    <n v="1029576.67"/>
  </r>
  <r>
    <x v="21"/>
    <s v="TX-49GXR600"/>
    <x v="22"/>
    <x v="2"/>
    <x v="8"/>
    <s v="Ultra HD/4k (3840x2160p)"/>
    <n v="80"/>
    <n v="10030.775"/>
    <n v="802462"/>
  </r>
  <r>
    <x v="21"/>
    <s v="32&quot; HD"/>
    <x v="48"/>
    <x v="2"/>
    <x v="1"/>
    <s v="HD Ready"/>
    <n v="78"/>
    <n v="4588.3347435899996"/>
    <n v="357890.11"/>
  </r>
  <r>
    <x v="21"/>
    <s v="55U600G"/>
    <x v="3"/>
    <x v="2"/>
    <x v="2"/>
    <s v="Ultra HD/4k (3840x2160p)"/>
    <n v="78"/>
    <n v="9845.9046153800009"/>
    <n v="767980.56"/>
  </r>
  <r>
    <x v="21"/>
    <s v="32E6 AI"/>
    <x v="10"/>
    <x v="2"/>
    <x v="1"/>
    <s v="Full HD"/>
    <n v="78"/>
    <n v="6648.7673076900001"/>
    <n v="518603.85"/>
  </r>
  <r>
    <x v="21"/>
    <s v="40S2855EC"/>
    <x v="7"/>
    <x v="2"/>
    <x v="4"/>
    <s v="Full HD"/>
    <n v="76"/>
    <n v="4992.8815789500004"/>
    <n v="379459"/>
  </r>
  <r>
    <x v="21"/>
    <s v="43U700"/>
    <x v="3"/>
    <x v="2"/>
    <x v="0"/>
    <s v="Ultra HD/4k (3840x2160p)"/>
    <n v="75"/>
    <n v="8319.7486666700006"/>
    <n v="623981.15"/>
  </r>
  <r>
    <x v="21"/>
    <s v="40B6700PA"/>
    <x v="5"/>
    <x v="2"/>
    <x v="4"/>
    <s v="Full HD"/>
    <n v="74"/>
    <n v="7902.9678378400004"/>
    <n v="584819.62"/>
  </r>
  <r>
    <x v="21"/>
    <s v="LE32K6600SG"/>
    <x v="55"/>
    <x v="2"/>
    <x v="1"/>
    <s v="HD Ready"/>
    <n v="74"/>
    <n v="4221.4324324299996"/>
    <n v="312386"/>
  </r>
  <r>
    <x v="21"/>
    <s v="LED-43H7000 SMART + T2"/>
    <x v="2"/>
    <x v="2"/>
    <x v="0"/>
    <s v="Full HD"/>
    <n v="71"/>
    <n v="6257.5698591500004"/>
    <n v="444287.46"/>
  </r>
  <r>
    <x v="21"/>
    <s v="LT-43MU508"/>
    <x v="13"/>
    <x v="2"/>
    <x v="0"/>
    <s v="Ultra HD/4k (3840x2160p)"/>
    <n v="71"/>
    <n v="7749.8429577500001"/>
    <n v="550238.85"/>
  </r>
  <r>
    <x v="21"/>
    <s v="MTV-2450HST2"/>
    <x v="6"/>
    <x v="2"/>
    <x v="6"/>
    <s v="HD Ready"/>
    <n v="71"/>
    <n v="2786.21126761"/>
    <n v="197821"/>
  </r>
  <r>
    <x v="21"/>
    <s v="32HSF20"/>
    <x v="20"/>
    <x v="2"/>
    <x v="1"/>
    <s v="HD Ready"/>
    <n v="70"/>
    <n v="4290.2865714299996"/>
    <n v="300320.06"/>
  </r>
  <r>
    <x v="21"/>
    <s v="UE55TU7090"/>
    <x v="1"/>
    <x v="2"/>
    <x v="2"/>
    <s v="Ultra HD/4k (3840x2160p)"/>
    <n v="69"/>
    <n v="15506.2457971"/>
    <n v="1069930.96"/>
  </r>
  <r>
    <x v="21"/>
    <s v="49NANO806NA"/>
    <x v="4"/>
    <x v="2"/>
    <x v="8"/>
    <s v="Ultra HD/4k (3840x2160p)"/>
    <n v="69"/>
    <n v="23047.032028990001"/>
    <n v="1590245.21"/>
  </r>
  <r>
    <x v="21"/>
    <s v="24TL510S"/>
    <x v="4"/>
    <x v="2"/>
    <x v="6"/>
    <s v="HD Ready"/>
    <n v="68"/>
    <n v="5708.8950000000004"/>
    <n v="388204.86"/>
  </r>
  <r>
    <x v="21"/>
    <s v="32H600KD"/>
    <x v="3"/>
    <x v="2"/>
    <x v="1"/>
    <s v="HD Ready"/>
    <n v="67"/>
    <n v="4944.7989552199997"/>
    <n v="331301.53000000003"/>
  </r>
  <r>
    <x v="21"/>
    <s v="40DF5000"/>
    <x v="8"/>
    <x v="2"/>
    <x v="4"/>
    <s v="Full HD"/>
    <n v="67"/>
    <n v="4719.2405970099999"/>
    <n v="316189.12"/>
  </r>
  <r>
    <x v="21"/>
    <s v="LT-40MU580"/>
    <x v="13"/>
    <x v="2"/>
    <x v="4"/>
    <s v="Full HD"/>
    <n v="67"/>
    <n v="4998.9289552199998"/>
    <n v="334928.24"/>
  </r>
  <r>
    <x v="21"/>
    <s v="24TN510S"/>
    <x v="4"/>
    <x v="2"/>
    <x v="6"/>
    <s v="HD Ready"/>
    <n v="66"/>
    <n v="5982.9406060600004"/>
    <n v="394874.08"/>
  </r>
  <r>
    <x v="21"/>
    <s v="43'' FHD"/>
    <x v="48"/>
    <x v="2"/>
    <x v="0"/>
    <s v="Full HD"/>
    <n v="66"/>
    <n v="6799.8893939400004"/>
    <n v="448792.7"/>
  </r>
  <r>
    <x v="21"/>
    <s v="QE55Q77T"/>
    <x v="1"/>
    <x v="2"/>
    <x v="2"/>
    <s v="Ultra HD/4k (3840x2160p)"/>
    <n v="65"/>
    <n v="31620.011692309999"/>
    <n v="2055300.76"/>
  </r>
  <r>
    <x v="21"/>
    <s v="UE28N4500"/>
    <x v="1"/>
    <x v="2"/>
    <x v="7"/>
    <s v="HD Ready"/>
    <n v="65"/>
    <n v="6138.5932307700004"/>
    <n v="399008.56"/>
  </r>
  <r>
    <x v="21"/>
    <s v="40F710KB"/>
    <x v="3"/>
    <x v="2"/>
    <x v="4"/>
    <s v="Full HD"/>
    <n v="64"/>
    <n v="7785.5237500000003"/>
    <n v="498273.52"/>
  </r>
  <r>
    <x v="21"/>
    <s v="UE50TU8510"/>
    <x v="1"/>
    <x v="2"/>
    <x v="3"/>
    <s v="Ultra HD/4k (3840x2160p)"/>
    <n v="62"/>
    <n v="19017.740322580001"/>
    <n v="1179099.8999999999"/>
  </r>
  <r>
    <x v="21"/>
    <s v="MTV-2450HT2"/>
    <x v="6"/>
    <x v="2"/>
    <x v="6"/>
    <s v="HD Ready"/>
    <n v="61"/>
    <n v="2211.72065574"/>
    <n v="134914.96"/>
  </r>
  <r>
    <x v="21"/>
    <s v="32H700"/>
    <x v="3"/>
    <x v="2"/>
    <x v="1"/>
    <s v="HD Ready"/>
    <n v="61"/>
    <n v="4369.17770492"/>
    <n v="266519.84000000003"/>
  </r>
  <r>
    <x v="21"/>
    <s v="32ES560"/>
    <x v="31"/>
    <x v="2"/>
    <x v="1"/>
    <s v="HD Ready"/>
    <n v="61"/>
    <n v="5723.8852459"/>
    <n v="349157"/>
  </r>
  <r>
    <x v="21"/>
    <s v="TV32-HS2G"/>
    <x v="17"/>
    <x v="2"/>
    <x v="1"/>
    <s v="HD Ready"/>
    <n v="59"/>
    <n v="5080.0694915300001"/>
    <n v="299724.09999999998"/>
  </r>
  <r>
    <x v="21"/>
    <s v="UE43TU8510"/>
    <x v="1"/>
    <x v="2"/>
    <x v="0"/>
    <s v="Ultra HD/4k (3840x2160p)"/>
    <n v="58"/>
    <n v="16050.937241379999"/>
    <n v="930954.36"/>
  </r>
  <r>
    <x v="21"/>
    <s v="RT9HD32"/>
    <x v="44"/>
    <x v="2"/>
    <x v="1"/>
    <s v="HD Ready"/>
    <n v="56"/>
    <n v="3501.9307142900002"/>
    <n v="196108.12"/>
  </r>
  <r>
    <x v="21"/>
    <s v="RTHD32T2"/>
    <x v="44"/>
    <x v="2"/>
    <x v="1"/>
    <s v="HD Ready"/>
    <n v="56"/>
    <n v="2905.0766071399999"/>
    <n v="162684.29"/>
  </r>
  <r>
    <x v="21"/>
    <s v="32A5600F"/>
    <x v="5"/>
    <x v="2"/>
    <x v="1"/>
    <s v="HD Ready"/>
    <n v="54"/>
    <n v="4916.7407407399996"/>
    <n v="265504"/>
  </r>
  <r>
    <x v="21"/>
    <s v="QE55Q80T"/>
    <x v="1"/>
    <x v="2"/>
    <x v="2"/>
    <s v="Ultra HD/4k (3840x2160p)"/>
    <n v="54"/>
    <n v="39904.611111110004"/>
    <n v="2154849"/>
  </r>
  <r>
    <x v="21"/>
    <s v="43EP660"/>
    <x v="31"/>
    <x v="2"/>
    <x v="0"/>
    <s v="Ultra HD/4k (3840x2160p)"/>
    <n v="54"/>
    <n v="10172.518518520001"/>
    <n v="549316"/>
  </r>
  <r>
    <x v="21"/>
    <s v="55A7400F"/>
    <x v="5"/>
    <x v="2"/>
    <x v="2"/>
    <s v="Ultra HD/4k (3840x2160p)"/>
    <n v="51"/>
    <n v="13808.31882353"/>
    <n v="704224.26"/>
  </r>
  <r>
    <x v="21"/>
    <s v="28TN515S"/>
    <x v="4"/>
    <x v="2"/>
    <x v="7"/>
    <s v="HD Ready"/>
    <n v="50"/>
    <n v="6770.3379999999997"/>
    <n v="338516.9"/>
  </r>
  <r>
    <x v="21"/>
    <s v="DLED-M232-S"/>
    <x v="15"/>
    <x v="2"/>
    <x v="1"/>
    <s v="HD Ready"/>
    <n v="48"/>
    <n v="3807.3337499999998"/>
    <n v="182752.02"/>
  </r>
  <r>
    <x v="21"/>
    <s v="43Q20"/>
    <x v="10"/>
    <x v="2"/>
    <x v="0"/>
    <s v="Ultra HD/4k (3840x2160p)"/>
    <n v="48"/>
    <n v="10696.44791667"/>
    <n v="513429.5"/>
  </r>
  <r>
    <x v="21"/>
    <s v="S32HD22B"/>
    <x v="16"/>
    <x v="2"/>
    <x v="1"/>
    <s v="HD Ready"/>
    <n v="48"/>
    <n v="3992.7377083299998"/>
    <n v="191651.41"/>
  </r>
  <r>
    <x v="21"/>
    <s v="24H510KD"/>
    <x v="3"/>
    <x v="2"/>
    <x v="6"/>
    <s v="HD Ready"/>
    <n v="46"/>
    <n v="3260.3278260900001"/>
    <n v="149975.07999999999"/>
  </r>
  <r>
    <x v="21"/>
    <s v="TX-43GXR600"/>
    <x v="22"/>
    <x v="2"/>
    <x v="0"/>
    <s v="Ultra HD/4k (3840x2160p)"/>
    <n v="46"/>
    <n v="9034.7826086999994"/>
    <n v="415600"/>
  </r>
  <r>
    <x v="21"/>
    <s v="MTV-3220LW"/>
    <x v="6"/>
    <x v="2"/>
    <x v="1"/>
    <s v="Full HD"/>
    <n v="45"/>
    <n v="2842.2444444399998"/>
    <n v="127901"/>
  </r>
  <r>
    <x v="21"/>
    <s v="40ES560"/>
    <x v="31"/>
    <x v="2"/>
    <x v="4"/>
    <s v="Full HD"/>
    <n v="45"/>
    <n v="7179.3333333299997"/>
    <n v="323070"/>
  </r>
  <r>
    <x v="21"/>
    <s v="UE32N4000"/>
    <x v="1"/>
    <x v="2"/>
    <x v="1"/>
    <s v="HD Ready"/>
    <n v="45"/>
    <n v="5473.70088889"/>
    <n v="246316.54"/>
  </r>
  <r>
    <x v="21"/>
    <s v="50U600G"/>
    <x v="3"/>
    <x v="2"/>
    <x v="3"/>
    <s v="Ultra HD/4k (3840x2160p)"/>
    <n v="44"/>
    <n v="8976.7663636399993"/>
    <n v="394977.72"/>
  </r>
  <r>
    <x v="21"/>
    <s v="24AS4HDTA1"/>
    <x v="19"/>
    <x v="2"/>
    <x v="6"/>
    <s v="HD Ready"/>
    <n v="44"/>
    <n v="2968.3668181799999"/>
    <n v="130608.14"/>
  </r>
  <r>
    <x v="21"/>
    <s v="UE32N5000"/>
    <x v="1"/>
    <x v="2"/>
    <x v="1"/>
    <s v="Full HD"/>
    <n v="44"/>
    <n v="5977.5636363599997"/>
    <n v="263012.8"/>
  </r>
  <r>
    <x v="21"/>
    <s v="KD-43XH8096"/>
    <x v="21"/>
    <x v="2"/>
    <x v="0"/>
    <s v="Ultra HD/4k (3840x2160p)"/>
    <n v="43"/>
    <n v="19180.45348837"/>
    <n v="824759.5"/>
  </r>
  <r>
    <x v="21"/>
    <s v="32AS3HDT"/>
    <x v="19"/>
    <x v="2"/>
    <x v="1"/>
    <s v="HD Ready"/>
    <n v="43"/>
    <n v="2981.4651162800001"/>
    <n v="128203"/>
  </r>
  <r>
    <x v="21"/>
    <s v="OLED55B9SLA"/>
    <x v="4"/>
    <x v="2"/>
    <x v="2"/>
    <s v="Ultra HD/4k (3840x2160p)"/>
    <n v="42"/>
    <n v="38521.58714286"/>
    <n v="1617906.66"/>
  </r>
  <r>
    <x v="21"/>
    <s v="KD-55XH9096"/>
    <x v="21"/>
    <x v="2"/>
    <x v="2"/>
    <s v="Ultra HD/4k (3840x2160p)"/>
    <n v="40"/>
    <n v="32846.879999999997"/>
    <n v="1313875.2"/>
  </r>
  <r>
    <x v="21"/>
    <s v="32F700"/>
    <x v="3"/>
    <x v="2"/>
    <x v="1"/>
    <s v="Full HD"/>
    <n v="40"/>
    <n v="5270.9089999999997"/>
    <n v="210836.36"/>
  </r>
  <r>
    <x v="21"/>
    <s v="40F510KD"/>
    <x v="3"/>
    <x v="2"/>
    <x v="4"/>
    <s v="Full HD"/>
    <n v="39"/>
    <n v="5575.1374359000001"/>
    <n v="217430.36"/>
  </r>
  <r>
    <x v="21"/>
    <s v="55NANO866NA"/>
    <x v="4"/>
    <x v="2"/>
    <x v="2"/>
    <s v="Ultra HD/4k (3840x2160p)"/>
    <n v="37"/>
    <n v="30046.220270270001"/>
    <n v="1111710.1499999999"/>
  </r>
  <r>
    <x v="21"/>
    <s v="32TH1"/>
    <x v="24"/>
    <x v="2"/>
    <x v="1"/>
    <s v="HD Ready"/>
    <n v="37"/>
    <n v="2884.2432432400001"/>
    <n v="106717"/>
  </r>
  <r>
    <x v="21"/>
    <s v="L43FHD20B"/>
    <x v="16"/>
    <x v="2"/>
    <x v="0"/>
    <s v="Full HD"/>
    <n v="37"/>
    <n v="7478.7483783799998"/>
    <n v="276713.69"/>
  </r>
  <r>
    <x v="21"/>
    <s v="32HDT2S2"/>
    <x v="15"/>
    <x v="2"/>
    <x v="1"/>
    <s v="HD Ready"/>
    <n v="35"/>
    <n v="3058.9714285700002"/>
    <n v="107064"/>
  </r>
  <r>
    <x v="21"/>
    <s v="MTV-3230HST2"/>
    <x v="6"/>
    <x v="2"/>
    <x v="1"/>
    <s v="HD Ready"/>
    <n v="34"/>
    <n v="4251.7647058800003"/>
    <n v="144560"/>
  </r>
  <r>
    <x v="21"/>
    <s v="QE65Q60T"/>
    <x v="1"/>
    <x v="2"/>
    <x v="14"/>
    <s v="Ultra HD/4k (3840x2160p)"/>
    <n v="34"/>
    <n v="39754.460882350002"/>
    <n v="1351651.67"/>
  </r>
  <r>
    <x v="21"/>
    <s v="QE58Q60T"/>
    <x v="1"/>
    <x v="2"/>
    <x v="13"/>
    <s v="Ultra HD/4k (3840x2160p)"/>
    <n v="33"/>
    <n v="28740.24787879"/>
    <n v="948428.18"/>
  </r>
  <r>
    <x v="21"/>
    <s v="MTV-3220HST2"/>
    <x v="6"/>
    <x v="2"/>
    <x v="1"/>
    <s v="HD Ready"/>
    <n v="31"/>
    <n v="3797.3032258100002"/>
    <n v="117716.4"/>
  </r>
  <r>
    <x v="21"/>
    <s v="MTV-2445HT2"/>
    <x v="6"/>
    <x v="2"/>
    <x v="6"/>
    <s v="HD Ready"/>
    <n v="31"/>
    <n v="2115.8677419400001"/>
    <n v="65591.899999999994"/>
  </r>
  <r>
    <x v="21"/>
    <s v="UE65TU8500"/>
    <x v="1"/>
    <x v="2"/>
    <x v="14"/>
    <s v="Ultra HD/4k (3840x2160p)"/>
    <n v="31"/>
    <n v="33243.019354839998"/>
    <n v="1030533.6"/>
  </r>
  <r>
    <x v="21"/>
    <s v="55U710"/>
    <x v="3"/>
    <x v="2"/>
    <x v="2"/>
    <s v="Ultra HD/4k (3840x2160p)"/>
    <n v="30"/>
    <n v="13611.637000000001"/>
    <n v="408349.11"/>
  </r>
  <r>
    <x v="21"/>
    <s v="KD-55XH8096"/>
    <x v="21"/>
    <x v="2"/>
    <x v="2"/>
    <s v="Ultra HD/4k (3840x2160p)"/>
    <n v="30"/>
    <n v="25547.906666669998"/>
    <n v="766437.2"/>
  </r>
  <r>
    <x v="21"/>
    <s v="32H8000ST"/>
    <x v="28"/>
    <x v="2"/>
    <x v="1"/>
    <s v="HD Ready"/>
    <n v="30"/>
    <n v="3548.6333333299999"/>
    <n v="106459"/>
  </r>
  <r>
    <x v="21"/>
    <s v="49UM7050PLF"/>
    <x v="4"/>
    <x v="2"/>
    <x v="8"/>
    <s v="Ultra HD/4k (3840x2160p)"/>
    <n v="30"/>
    <n v="11869.22"/>
    <n v="356076.6"/>
  </r>
  <r>
    <x v="21"/>
    <s v="TV 4S 55 EU"/>
    <x v="0"/>
    <x v="2"/>
    <x v="2"/>
    <s v="Ultra HD/4k (3840x2160p)"/>
    <n v="30"/>
    <n v="13004.67666667"/>
    <n v="390140.3"/>
  </r>
  <r>
    <x v="21"/>
    <s v="UE65TU8000"/>
    <x v="1"/>
    <x v="2"/>
    <x v="14"/>
    <s v="Ultra HD/4k (3840x2160p)"/>
    <n v="29"/>
    <n v="29571.133448280001"/>
    <n v="857562.87"/>
  </r>
  <r>
    <x v="21"/>
    <s v="LED-32G5000 SMART + T2"/>
    <x v="2"/>
    <x v="2"/>
    <x v="1"/>
    <s v="HD Ready"/>
    <n v="29"/>
    <n v="4169.3379310299997"/>
    <n v="120910.8"/>
  </r>
  <r>
    <x v="21"/>
    <s v="L43FHD23B"/>
    <x v="16"/>
    <x v="2"/>
    <x v="0"/>
    <s v="Full HD"/>
    <n v="28"/>
    <n v="5953.8757142900004"/>
    <n v="166708.51999999999"/>
  </r>
  <r>
    <x v="21"/>
    <s v="50EP660"/>
    <x v="31"/>
    <x v="2"/>
    <x v="3"/>
    <s v="Ultra HD/4k (3840x2160p)"/>
    <n v="28"/>
    <n v="12106.214285710001"/>
    <n v="338974"/>
  </r>
  <r>
    <x v="21"/>
    <s v="MTV-5050UST2"/>
    <x v="6"/>
    <x v="2"/>
    <x v="3"/>
    <s v="Ultra HD/4k (3840x2160p)"/>
    <n v="27"/>
    <n v="7270.8814814799998"/>
    <n v="196313.8"/>
  </r>
  <r>
    <x v="21"/>
    <s v="UA22LED1T2S"/>
    <x v="18"/>
    <x v="2"/>
    <x v="11"/>
    <s v="Full HD"/>
    <n v="27"/>
    <n v="3315.7577777800002"/>
    <n v="89525.46"/>
  </r>
  <r>
    <x v="21"/>
    <s v="L32HD23B"/>
    <x v="16"/>
    <x v="2"/>
    <x v="1"/>
    <s v="HD Ready"/>
    <n v="27"/>
    <n v="3434.29222222"/>
    <n v="92725.89"/>
  </r>
  <r>
    <x v="21"/>
    <s v="LE-40P28S"/>
    <x v="14"/>
    <x v="2"/>
    <x v="4"/>
    <s v="Full HD"/>
    <n v="27"/>
    <n v="5531.3285185200002"/>
    <n v="149345.87"/>
  </r>
  <r>
    <x v="21"/>
    <s v="LED-50J7000 + T2"/>
    <x v="2"/>
    <x v="2"/>
    <x v="3"/>
    <s v="Full HD"/>
    <n v="26"/>
    <n v="6241.3730769200001"/>
    <n v="162275.70000000001"/>
  </r>
  <r>
    <x v="21"/>
    <s v="KD-49XH8096"/>
    <x v="21"/>
    <x v="2"/>
    <x v="8"/>
    <s v="Ultra HD/4k (3840x2160p)"/>
    <n v="26"/>
    <n v="22642.873076920001"/>
    <n v="588714.69999999995"/>
  </r>
  <r>
    <x v="21"/>
    <s v="LD-3219"/>
    <x v="26"/>
    <x v="2"/>
    <x v="1"/>
    <s v="HD Ready"/>
    <n v="26"/>
    <n v="3091.3076923100002"/>
    <n v="80374"/>
  </r>
  <r>
    <x v="21"/>
    <s v="40E6 AI"/>
    <x v="10"/>
    <x v="2"/>
    <x v="4"/>
    <s v="Full HD"/>
    <n v="26"/>
    <n v="8287.9615384600002"/>
    <n v="215487"/>
  </r>
  <r>
    <x v="21"/>
    <s v="32DHS7000"/>
    <x v="8"/>
    <x v="2"/>
    <x v="1"/>
    <s v="HD Ready"/>
    <n v="25"/>
    <n v="4341.9528"/>
    <n v="108548.82"/>
  </r>
  <r>
    <x v="21"/>
    <s v="50A7400F"/>
    <x v="5"/>
    <x v="2"/>
    <x v="3"/>
    <s v="Ultra HD/4k (3840x2160p)"/>
    <n v="25"/>
    <n v="12756.102000000001"/>
    <n v="318902.55"/>
  </r>
  <r>
    <x v="21"/>
    <s v="24H500"/>
    <x v="3"/>
    <x v="2"/>
    <x v="6"/>
    <s v="HD Ready"/>
    <n v="25"/>
    <n v="2908.0716000000002"/>
    <n v="72701.789999999994"/>
  </r>
  <r>
    <x v="21"/>
    <s v="43E6"/>
    <x v="10"/>
    <x v="2"/>
    <x v="0"/>
    <s v="Full HD"/>
    <n v="25"/>
    <n v="9155.0267999999996"/>
    <n v="228875.67"/>
  </r>
  <r>
    <x v="21"/>
    <s v="MTV-4045HT2"/>
    <x v="6"/>
    <x v="2"/>
    <x v="20"/>
    <s v="HD Ready"/>
    <n v="24"/>
    <n v="4723.7916666700003"/>
    <n v="113371"/>
  </r>
  <r>
    <x v="21"/>
    <s v="60UN71006LB"/>
    <x v="4"/>
    <x v="2"/>
    <x v="29"/>
    <s v="Ultra HD/4k (3840x2160p)"/>
    <n v="24"/>
    <n v="18720.000833329999"/>
    <n v="449280.02"/>
  </r>
  <r>
    <x v="21"/>
    <s v="QE65Q80T"/>
    <x v="1"/>
    <x v="2"/>
    <x v="14"/>
    <s v="Ultra HD/4k (3840x2160p)"/>
    <n v="24"/>
    <n v="58993.864999999998"/>
    <n v="1415852.76"/>
  </r>
  <r>
    <x v="21"/>
    <s v="43B6600PA"/>
    <x v="5"/>
    <x v="2"/>
    <x v="0"/>
    <s v="Full HD"/>
    <n v="24"/>
    <n v="6897.7749999999996"/>
    <n v="165546.6"/>
  </r>
  <r>
    <x v="21"/>
    <s v="40DF5502S"/>
    <x v="8"/>
    <x v="2"/>
    <x v="4"/>
    <s v="Full HD"/>
    <n v="23"/>
    <n v="5980.3413043500004"/>
    <n v="137547.85"/>
  </r>
  <r>
    <x v="21"/>
    <s v="D1TV40SS05Y"/>
    <x v="49"/>
    <x v="2"/>
    <x v="4"/>
    <s v="Full HD"/>
    <n v="23"/>
    <n v="6195.3913043499997"/>
    <n v="142494"/>
  </r>
  <r>
    <x v="21"/>
    <s v="50UN74006LB"/>
    <x v="4"/>
    <x v="2"/>
    <x v="3"/>
    <s v="Ultra HD/4k (3840x2160p)"/>
    <n v="23"/>
    <n v="15823.592173909999"/>
    <n v="363942.62"/>
  </r>
  <r>
    <x v="21"/>
    <s v="UE70TU7100"/>
    <x v="1"/>
    <x v="2"/>
    <x v="16"/>
    <s v="Ultra HD/4k (3840x2160p)"/>
    <n v="23"/>
    <n v="32936.76347826"/>
    <n v="757545.56"/>
  </r>
  <r>
    <x v="21"/>
    <s v="32DH3500"/>
    <x v="8"/>
    <x v="2"/>
    <x v="1"/>
    <s v="HD Ready"/>
    <n v="23"/>
    <n v="3902.6613043500001"/>
    <n v="89761.21"/>
  </r>
  <r>
    <x v="21"/>
    <s v="UE43N5000"/>
    <x v="1"/>
    <x v="2"/>
    <x v="0"/>
    <s v="Full HD"/>
    <n v="23"/>
    <n v="7520.7391304299999"/>
    <n v="172977"/>
  </r>
  <r>
    <x v="21"/>
    <s v="43DUS6000"/>
    <x v="8"/>
    <x v="2"/>
    <x v="0"/>
    <s v="Full HD"/>
    <n v="22"/>
    <n v="7922.2813636399997"/>
    <n v="174290.19"/>
  </r>
  <r>
    <x v="21"/>
    <s v="OLED55CX6LA"/>
    <x v="4"/>
    <x v="2"/>
    <x v="2"/>
    <s v="Ultra HD/4k (3840x2160p)"/>
    <n v="22"/>
    <n v="55414.458181820002"/>
    <n v="1219118.0800000001"/>
  </r>
  <r>
    <x v="21"/>
    <s v="32DH3000"/>
    <x v="8"/>
    <x v="2"/>
    <x v="1"/>
    <s v="HD Ready"/>
    <n v="22"/>
    <n v="3170.6668181800001"/>
    <n v="69754.67"/>
  </r>
  <r>
    <x v="21"/>
    <s v="55U8000ST"/>
    <x v="28"/>
    <x v="2"/>
    <x v="2"/>
    <s v="Ultra HD/4k (3840x2160p)"/>
    <n v="21"/>
    <n v="8660.1904761900005"/>
    <n v="181864"/>
  </r>
  <r>
    <x v="21"/>
    <s v="22FQ92T2"/>
    <x v="30"/>
    <x v="2"/>
    <x v="11"/>
    <s v="Full HD"/>
    <n v="21"/>
    <n v="2099.67761905"/>
    <n v="44093.23"/>
  </r>
  <r>
    <x v="21"/>
    <s v="TX-32FR250"/>
    <x v="22"/>
    <x v="2"/>
    <x v="1"/>
    <s v="HD Ready"/>
    <n v="21"/>
    <n v="3843.7619047600001"/>
    <n v="80719"/>
  </r>
  <r>
    <x v="21"/>
    <s v="43UN73906LE"/>
    <x v="4"/>
    <x v="2"/>
    <x v="0"/>
    <s v="Ultra HD/4k (3840x2160p)"/>
    <n v="20"/>
    <n v="13217.15"/>
    <n v="264343"/>
  </r>
  <r>
    <x v="21"/>
    <s v="LD-3229"/>
    <x v="26"/>
    <x v="2"/>
    <x v="1"/>
    <s v="HD Ready"/>
    <n v="20"/>
    <n v="4099"/>
    <n v="81980"/>
  </r>
  <r>
    <x v="21"/>
    <s v="UA32LEZ1T2"/>
    <x v="18"/>
    <x v="2"/>
    <x v="1"/>
    <s v="HD Ready"/>
    <n v="20"/>
    <n v="3794.4"/>
    <n v="75888"/>
  </r>
  <r>
    <x v="21"/>
    <s v="32HDT2S2SM8-S"/>
    <x v="15"/>
    <x v="2"/>
    <x v="1"/>
    <s v="HD Ready"/>
    <n v="20"/>
    <n v="4344"/>
    <n v="86880"/>
  </r>
  <r>
    <x v="21"/>
    <s v="32WB965"/>
    <x v="12"/>
    <x v="2"/>
    <x v="1"/>
    <s v="HD Ready"/>
    <n v="19"/>
    <n v="3131.3684210500001"/>
    <n v="59496"/>
  </r>
  <r>
    <x v="21"/>
    <s v="43A7500F"/>
    <x v="5"/>
    <x v="2"/>
    <x v="0"/>
    <s v="Ultra HD/4k (3840x2160p)"/>
    <n v="19"/>
    <n v="11225.19526316"/>
    <n v="213278.71"/>
  </r>
  <r>
    <x v="21"/>
    <s v="43F8000T"/>
    <x v="28"/>
    <x v="2"/>
    <x v="0"/>
    <s v="Full HD"/>
    <n v="19"/>
    <n v="4688.8652631599998"/>
    <n v="89088.44"/>
  </r>
  <r>
    <x v="21"/>
    <s v="43UM7050PLF"/>
    <x v="4"/>
    <x v="2"/>
    <x v="0"/>
    <s v="Ultra HD/4k (3840x2160p)"/>
    <n v="19"/>
    <n v="9688.3684210499996"/>
    <n v="184079"/>
  </r>
  <r>
    <x v="21"/>
    <s v="49NANO866NA"/>
    <x v="4"/>
    <x v="2"/>
    <x v="8"/>
    <s v="Ultra HD/4k (3840x2160p)"/>
    <n v="19"/>
    <n v="26347.67368421"/>
    <n v="500605.8"/>
  </r>
  <r>
    <x v="21"/>
    <s v="MTV-3250FST2"/>
    <x v="6"/>
    <x v="2"/>
    <x v="1"/>
    <s v="Full HD"/>
    <n v="19"/>
    <n v="4004.2147368400001"/>
    <n v="76080.08"/>
  </r>
  <r>
    <x v="21"/>
    <s v="28TL510V"/>
    <x v="4"/>
    <x v="2"/>
    <x v="7"/>
    <s v="HD Ready"/>
    <n v="19"/>
    <n v="4061.0526315799998"/>
    <n v="77160"/>
  </r>
  <r>
    <x v="21"/>
    <s v="22AS1FHDTA1"/>
    <x v="19"/>
    <x v="2"/>
    <x v="11"/>
    <s v="Full HD"/>
    <n v="19"/>
    <n v="2490.8163157899999"/>
    <n v="47325.51"/>
  </r>
  <r>
    <x v="21"/>
    <s v="32PFS6402"/>
    <x v="23"/>
    <x v="2"/>
    <x v="1"/>
    <s v="Full HD"/>
    <n v="19"/>
    <n v="7802.0947368400002"/>
    <n v="148239.79999999999"/>
  </r>
  <r>
    <x v="21"/>
    <s v="55UN81006LB"/>
    <x v="4"/>
    <x v="2"/>
    <x v="2"/>
    <s v="Ultra HD/4k (3840x2160p)"/>
    <n v="18"/>
    <n v="17917.05611111"/>
    <n v="322507.01"/>
  </r>
  <r>
    <x v="21"/>
    <s v="MTV-3220HT2"/>
    <x v="6"/>
    <x v="2"/>
    <x v="1"/>
    <s v="HD Ready"/>
    <n v="18"/>
    <n v="2753.4511111100001"/>
    <n v="49562.12"/>
  </r>
  <r>
    <x v="21"/>
    <s v="32WE966"/>
    <x v="12"/>
    <x v="2"/>
    <x v="5"/>
    <s v="HD Ready"/>
    <n v="18"/>
    <n v="4006.6111111099999"/>
    <n v="72119"/>
  </r>
  <r>
    <x v="21"/>
    <s v="40U600G"/>
    <x v="3"/>
    <x v="2"/>
    <x v="4"/>
    <s v="Ultra HD/4k (3840x2160p)"/>
    <n v="18"/>
    <n v="7217.915"/>
    <n v="129922.47"/>
  </r>
  <r>
    <x v="21"/>
    <s v="43FHDT2S2SM8-S"/>
    <x v="15"/>
    <x v="2"/>
    <x v="0"/>
    <s v="Full HD"/>
    <n v="18"/>
    <n v="6699"/>
    <n v="120582"/>
  </r>
  <r>
    <x v="21"/>
    <s v="H43B7500"/>
    <x v="5"/>
    <x v="2"/>
    <x v="0"/>
    <s v="Ultra HD/4k (3840x2160p)"/>
    <n v="18"/>
    <n v="8116.1777777799998"/>
    <n v="146091.20000000001"/>
  </r>
  <r>
    <x v="21"/>
    <s v="MTV-3231LTA2"/>
    <x v="6"/>
    <x v="2"/>
    <x v="1"/>
    <s v="HD Ready"/>
    <n v="17"/>
    <n v="3351.9411764699998"/>
    <n v="56983"/>
  </r>
  <r>
    <x v="21"/>
    <s v="49UN73906LE"/>
    <x v="4"/>
    <x v="2"/>
    <x v="8"/>
    <s v="Ultra HD/4k (3840x2160p)"/>
    <n v="17"/>
    <n v="15503.504705879999"/>
    <n v="263559.58"/>
  </r>
  <r>
    <x v="21"/>
    <s v="QE49Q80T"/>
    <x v="1"/>
    <x v="2"/>
    <x v="8"/>
    <s v="Ultra HD/4k (3840x2160p)"/>
    <n v="17"/>
    <n v="33018.311764710001"/>
    <n v="561311.30000000005"/>
  </r>
  <r>
    <x v="21"/>
    <s v="UE55RU7300"/>
    <x v="1"/>
    <x v="2"/>
    <x v="2"/>
    <s v="Ultra HD/4k (3840x2160p)"/>
    <n v="17"/>
    <n v="14876.705882349999"/>
    <n v="252904"/>
  </r>
  <r>
    <x v="21"/>
    <s v="KDL-40WD653"/>
    <x v="21"/>
    <x v="2"/>
    <x v="4"/>
    <s v="Full HD"/>
    <n v="17"/>
    <n v="8829"/>
    <n v="150093"/>
  </r>
  <r>
    <x v="21"/>
    <s v="50PUS8545"/>
    <x v="23"/>
    <x v="2"/>
    <x v="3"/>
    <s v="Ultra HD/4k (3840x2160p)"/>
    <n v="16"/>
    <n v="21556.25"/>
    <n v="344900"/>
  </r>
  <r>
    <x v="21"/>
    <s v="GTHD32T2"/>
    <x v="33"/>
    <x v="2"/>
    <x v="1"/>
    <s v="HD Ready"/>
    <n v="16"/>
    <n v="2981.94"/>
    <n v="47711.040000000001"/>
  </r>
  <r>
    <x v="21"/>
    <s v="OLED65CX6LA"/>
    <x v="4"/>
    <x v="2"/>
    <x v="14"/>
    <s v="Ultra HD/4k (3840x2160p)"/>
    <n v="16"/>
    <n v="77867.922500000001"/>
    <n v="1245886.76"/>
  </r>
  <r>
    <x v="21"/>
    <s v="65UN74006LB"/>
    <x v="4"/>
    <x v="2"/>
    <x v="14"/>
    <s v="Ultra HD/4k (3840x2160p)"/>
    <n v="16"/>
    <n v="27907.287499999999"/>
    <n v="446516.6"/>
  </r>
  <r>
    <x v="21"/>
    <s v="MTV-2445HST2"/>
    <x v="6"/>
    <x v="2"/>
    <x v="6"/>
    <s v="HD Ready"/>
    <n v="16"/>
    <n v="2834.6587500000001"/>
    <n v="45354.54"/>
  </r>
  <r>
    <x v="21"/>
    <s v="QE65Q77T"/>
    <x v="1"/>
    <x v="2"/>
    <x v="14"/>
    <s v="Ultra HD/4k (3840x2160p)"/>
    <n v="16"/>
    <n v="46852.345000000001"/>
    <n v="749637.52"/>
  </r>
  <r>
    <x v="21"/>
    <s v="UE75TU7100"/>
    <x v="1"/>
    <x v="2"/>
    <x v="17"/>
    <s v="Ultra HD/4k (3840x2160p)"/>
    <n v="16"/>
    <n v="39350.237500000003"/>
    <n v="629603.80000000005"/>
  </r>
  <r>
    <x v="21"/>
    <s v="55U730"/>
    <x v="3"/>
    <x v="2"/>
    <x v="2"/>
    <s v="Ultra HD/4k (3840x2160p)"/>
    <n v="16"/>
    <n v="10713.635625000001"/>
    <n v="171418.17"/>
  </r>
  <r>
    <x v="21"/>
    <s v="S55UHD20B"/>
    <x v="16"/>
    <x v="2"/>
    <x v="2"/>
    <s v="Ultra HD/4k (3840x2160p)"/>
    <n v="16"/>
    <n v="10498.989374999999"/>
    <n v="167983.83"/>
  </r>
  <r>
    <x v="21"/>
    <s v="TV43-US2G"/>
    <x v="17"/>
    <x v="2"/>
    <x v="0"/>
    <s v="Ultra HD/4k (3840x2160p)"/>
    <n v="16"/>
    <n v="9974.6187499999996"/>
    <n v="159593.9"/>
  </r>
  <r>
    <x v="21"/>
    <s v="32PFS5803"/>
    <x v="23"/>
    <x v="2"/>
    <x v="1"/>
    <s v="Full HD"/>
    <n v="16"/>
    <n v="6133.6237499999997"/>
    <n v="98137.98"/>
  </r>
  <r>
    <x v="21"/>
    <s v="KDL-32WD603"/>
    <x v="21"/>
    <x v="2"/>
    <x v="1"/>
    <s v="HD Ready"/>
    <n v="16"/>
    <n v="7238.65625"/>
    <n v="115818.5"/>
  </r>
  <r>
    <x v="21"/>
    <s v="43DUS7000"/>
    <x v="8"/>
    <x v="2"/>
    <x v="0"/>
    <s v="Ultra HD/4k (3840x2160p)"/>
    <n v="15"/>
    <n v="7632.6666666700003"/>
    <n v="114490"/>
  </r>
  <r>
    <x v="21"/>
    <s v="43UHDT2S2SA9"/>
    <x v="15"/>
    <x v="2"/>
    <x v="0"/>
    <s v="Full HD"/>
    <n v="15"/>
    <n v="7576.3333333299997"/>
    <n v="113645"/>
  </r>
  <r>
    <x v="21"/>
    <s v="UHD-50H7000 SMART + T2"/>
    <x v="2"/>
    <x v="2"/>
    <x v="3"/>
    <s v="Ultra HD/4k (3840x2160p)"/>
    <n v="15"/>
    <n v="7969.85266667"/>
    <n v="119547.79"/>
  </r>
  <r>
    <x v="21"/>
    <s v="A32HD300T2S"/>
    <x v="11"/>
    <x v="2"/>
    <x v="1"/>
    <s v="HD Ready"/>
    <n v="15"/>
    <n v="3427.00666667"/>
    <n v="51405.1"/>
  </r>
  <r>
    <x v="21"/>
    <s v="LT-55MU508"/>
    <x v="13"/>
    <x v="2"/>
    <x v="2"/>
    <s v="Ultra HD/4k (3840x2160p)"/>
    <n v="15"/>
    <n v="10888.733333329999"/>
    <n v="163331"/>
  </r>
  <r>
    <x v="21"/>
    <s v="TV24-HS2G"/>
    <x v="17"/>
    <x v="2"/>
    <x v="6"/>
    <s v="HD Ready"/>
    <n v="15"/>
    <n v="4987.6973333300002"/>
    <n v="74815.460000000006"/>
  </r>
  <r>
    <x v="21"/>
    <s v="TX-40GXR700"/>
    <x v="22"/>
    <x v="2"/>
    <x v="4"/>
    <s v="Ultra HD/4k (3840x2160p)"/>
    <n v="15"/>
    <n v="7999"/>
    <n v="119985"/>
  </r>
  <r>
    <x v="21"/>
    <s v="32HX1850T2"/>
    <x v="32"/>
    <x v="2"/>
    <x v="1"/>
    <s v="HD Ready"/>
    <n v="15"/>
    <n v="2992.0666666699999"/>
    <n v="44881"/>
  </r>
  <r>
    <x v="21"/>
    <s v="QE75Q77T"/>
    <x v="1"/>
    <x v="2"/>
    <x v="17"/>
    <s v="Ultra HD/4k (3840x2160p)"/>
    <n v="14"/>
    <n v="69999.385714289994"/>
    <n v="979991.4"/>
  </r>
  <r>
    <x v="21"/>
    <s v="55EP660"/>
    <x v="31"/>
    <x v="2"/>
    <x v="2"/>
    <s v="Ultra HD/4k (3840x2160p)"/>
    <n v="14"/>
    <n v="13170.857142860001"/>
    <n v="184392"/>
  </r>
  <r>
    <x v="21"/>
    <s v="43FE265"/>
    <x v="12"/>
    <x v="2"/>
    <x v="0"/>
    <s v="Full HD"/>
    <n v="13"/>
    <n v="7429.3846153799996"/>
    <n v="96582"/>
  </r>
  <r>
    <x v="21"/>
    <s v="TX-43HSR400"/>
    <x v="22"/>
    <x v="2"/>
    <x v="0"/>
    <s v="Full HD"/>
    <n v="13"/>
    <n v="7999"/>
    <n v="103987"/>
  </r>
  <r>
    <x v="21"/>
    <s v="32WG965"/>
    <x v="12"/>
    <x v="2"/>
    <x v="1"/>
    <s v="HD Ready"/>
    <n v="13"/>
    <n v="4914.6153846200004"/>
    <n v="63890"/>
  </r>
  <r>
    <x v="21"/>
    <s v="QE32LS03T"/>
    <x v="1"/>
    <x v="2"/>
    <x v="1"/>
    <s v="Full HD"/>
    <n v="13"/>
    <n v="15462.904615380001"/>
    <n v="201017.76"/>
  </r>
  <r>
    <x v="21"/>
    <s v="L55UHD21B"/>
    <x v="16"/>
    <x v="2"/>
    <x v="2"/>
    <s v="Ultra HD/4k (3840x2160p)"/>
    <n v="13"/>
    <n v="9999.0215384599996"/>
    <n v="129987.28"/>
  </r>
  <r>
    <x v="21"/>
    <s v="43U800"/>
    <x v="3"/>
    <x v="2"/>
    <x v="0"/>
    <s v="Ultra HD/4k (3840x2160p)"/>
    <n v="13"/>
    <n v="9513.8338461500007"/>
    <n v="123679.84"/>
  </r>
  <r>
    <x v="21"/>
    <s v="65U700GU"/>
    <x v="3"/>
    <x v="2"/>
    <x v="14"/>
    <s v="Ultra HD/4k (3840x2160p)"/>
    <n v="13"/>
    <n v="17339.14"/>
    <n v="225408.82"/>
  </r>
  <r>
    <x v="21"/>
    <s v="2T-C32BD1X"/>
    <x v="25"/>
    <x v="2"/>
    <x v="1"/>
    <s v="HD Ready"/>
    <n v="13"/>
    <n v="3552.7692307699999"/>
    <n v="46186"/>
  </r>
  <r>
    <x v="21"/>
    <s v="QE65Q77R"/>
    <x v="1"/>
    <x v="2"/>
    <x v="14"/>
    <s v="Ultra HD/4k (3840x2160p)"/>
    <n v="13"/>
    <n v="46964.615384620003"/>
    <n v="610540"/>
  </r>
  <r>
    <x v="21"/>
    <s v="UE43NU7090"/>
    <x v="1"/>
    <x v="2"/>
    <x v="0"/>
    <s v="Ultra HD/4k (3840x2160p)"/>
    <n v="13"/>
    <n v="9046.8561538499998"/>
    <n v="117609.13"/>
  </r>
  <r>
    <x v="21"/>
    <s v="MTV-3231LT2"/>
    <x v="6"/>
    <x v="2"/>
    <x v="1"/>
    <s v="HD Ready"/>
    <n v="13"/>
    <n v="2629.8461538500001"/>
    <n v="34188"/>
  </r>
  <r>
    <x v="21"/>
    <s v="GTHD24T2"/>
    <x v="33"/>
    <x v="2"/>
    <x v="6"/>
    <s v="HD Ready"/>
    <n v="12"/>
    <n v="2240.3333333300002"/>
    <n v="26884"/>
  </r>
  <r>
    <x v="21"/>
    <s v="TX-32HSR400"/>
    <x v="22"/>
    <x v="2"/>
    <x v="1"/>
    <s v="HD Ready"/>
    <n v="12"/>
    <n v="5999"/>
    <n v="71988"/>
  </r>
  <r>
    <x v="21"/>
    <s v="GT71HD24"/>
    <x v="33"/>
    <x v="2"/>
    <x v="6"/>
    <s v="HD Ready"/>
    <n v="12"/>
    <n v="2914.1666666699998"/>
    <n v="34970"/>
  </r>
  <r>
    <x v="21"/>
    <s v="65NANO866NA"/>
    <x v="4"/>
    <x v="2"/>
    <x v="14"/>
    <s v="Ultra HD/4k (3840x2160p)"/>
    <n v="12"/>
    <n v="40828.29833333"/>
    <n v="489939.58"/>
  </r>
  <r>
    <x v="21"/>
    <s v="QE75Q80T"/>
    <x v="1"/>
    <x v="2"/>
    <x v="17"/>
    <s v="Ultra HD/4k (3840x2160p)"/>
    <n v="12"/>
    <n v="79999.074999999997"/>
    <n v="959988.9"/>
  </r>
  <r>
    <x v="21"/>
    <s v="MTV-4350UST2"/>
    <x v="6"/>
    <x v="2"/>
    <x v="0"/>
    <s v="Ultra HD/4k (3840x2160p)"/>
    <n v="12"/>
    <n v="6500.4516666700001"/>
    <n v="78005.42"/>
  </r>
  <r>
    <x v="21"/>
    <s v="40FE966"/>
    <x v="12"/>
    <x v="2"/>
    <x v="15"/>
    <s v="Full HD"/>
    <n v="12"/>
    <n v="6023.4416666699999"/>
    <n v="72281.3"/>
  </r>
  <r>
    <x v="21"/>
    <s v="40F700"/>
    <x v="3"/>
    <x v="2"/>
    <x v="4"/>
    <s v="Full HD"/>
    <n v="12"/>
    <n v="5936.9083333299996"/>
    <n v="71242.899999999994"/>
  </r>
  <r>
    <x v="21"/>
    <s v="A24HD200T2"/>
    <x v="11"/>
    <x v="2"/>
    <x v="6"/>
    <s v="HD Ready"/>
    <n v="12"/>
    <n v="3066.7883333300001"/>
    <n v="36801.46"/>
  </r>
  <r>
    <x v="21"/>
    <s v="43EP640"/>
    <x v="31"/>
    <x v="2"/>
    <x v="0"/>
    <s v="Ultra HD/4k (3840x2160p)"/>
    <n v="12"/>
    <n v="7999"/>
    <n v="95988"/>
  </r>
  <r>
    <x v="21"/>
    <s v="QE50Q80T"/>
    <x v="1"/>
    <x v="2"/>
    <x v="3"/>
    <s v="Ultra HD/4k (3840x2160p)"/>
    <n v="11"/>
    <n v="34842.136363639998"/>
    <n v="383263.5"/>
  </r>
  <r>
    <x v="21"/>
    <s v="55UM7050PLC"/>
    <x v="4"/>
    <x v="2"/>
    <x v="2"/>
    <s v="Ultra HD/4k (3840x2160p)"/>
    <n v="11"/>
    <n v="14999.14545455"/>
    <n v="164990.6"/>
  </r>
  <r>
    <x v="21"/>
    <s v="MTV-4350FST2"/>
    <x v="6"/>
    <x v="2"/>
    <x v="0"/>
    <s v="Full HD"/>
    <n v="11"/>
    <n v="6208.5"/>
    <n v="68293.5"/>
  </r>
  <r>
    <x v="21"/>
    <s v="UA24LEZ1T2S"/>
    <x v="18"/>
    <x v="2"/>
    <x v="6"/>
    <s v="HD Ready"/>
    <n v="11"/>
    <n v="3436.8"/>
    <n v="37804.800000000003"/>
  </r>
  <r>
    <x v="21"/>
    <s v="55UHDT2S2SM8-S"/>
    <x v="15"/>
    <x v="2"/>
    <x v="2"/>
    <s v="Ultra HD/4k (3840x2160p)"/>
    <n v="11"/>
    <n v="9269.1727272700009"/>
    <n v="101960.9"/>
  </r>
  <r>
    <x v="21"/>
    <s v="50Q20"/>
    <x v="10"/>
    <x v="2"/>
    <x v="3"/>
    <s v="Ultra HD/4k (3840x2160p)"/>
    <n v="11"/>
    <n v="14389.710909089999"/>
    <n v="158286.82"/>
  </r>
  <r>
    <x v="21"/>
    <s v="IX 40"/>
    <x v="39"/>
    <x v="2"/>
    <x v="4"/>
    <s v="Full HD"/>
    <n v="11"/>
    <n v="5795.9736363599995"/>
    <n v="63755.71"/>
  </r>
  <r>
    <x v="21"/>
    <s v="55Q20"/>
    <x v="10"/>
    <x v="2"/>
    <x v="2"/>
    <s v="Ultra HD/4k (3840x2160p)"/>
    <n v="11"/>
    <n v="15949.09090909"/>
    <n v="175440"/>
  </r>
  <r>
    <x v="21"/>
    <s v="LD-2429"/>
    <x v="26"/>
    <x v="2"/>
    <x v="6"/>
    <s v="HD Ready"/>
    <n v="11"/>
    <n v="3102.90909091"/>
    <n v="34132"/>
  </r>
  <r>
    <x v="21"/>
    <s v="H55O8B"/>
    <x v="5"/>
    <x v="2"/>
    <x v="2"/>
    <s v="Ultra HD/4k (3840x2160p)"/>
    <n v="11"/>
    <n v="21350.5"/>
    <n v="234855.5"/>
  </r>
  <r>
    <x v="21"/>
    <s v="24PFS6805"/>
    <x v="23"/>
    <x v="2"/>
    <x v="6"/>
    <s v="Full HD"/>
    <n v="10"/>
    <n v="4900.8540000000003"/>
    <n v="49008.54"/>
  </r>
  <r>
    <x v="21"/>
    <s v="QE75Q60T"/>
    <x v="1"/>
    <x v="2"/>
    <x v="17"/>
    <s v="Ultra HD/4k (3840x2160p)"/>
    <n v="10"/>
    <n v="58679.360000000001"/>
    <n v="586793.6"/>
  </r>
  <r>
    <x v="21"/>
    <s v="UA32HD19T2S"/>
    <x v="18"/>
    <x v="2"/>
    <x v="1"/>
    <s v="HD Ready"/>
    <n v="10"/>
    <n v="3986.6"/>
    <n v="39866"/>
  </r>
  <r>
    <x v="21"/>
    <s v="32VH50"/>
    <x v="20"/>
    <x v="2"/>
    <x v="1"/>
    <s v="HD Ready"/>
    <n v="10"/>
    <n v="2199"/>
    <n v="21990"/>
  </r>
  <r>
    <x v="21"/>
    <s v="32SH2"/>
    <x v="24"/>
    <x v="2"/>
    <x v="1"/>
    <s v="HD Ready"/>
    <n v="10"/>
    <n v="3515.2"/>
    <n v="35152"/>
  </r>
  <r>
    <x v="21"/>
    <s v="KD-43XG7096"/>
    <x v="21"/>
    <x v="2"/>
    <x v="0"/>
    <s v="Ultra HD/4k (3840x2160p)"/>
    <n v="10"/>
    <n v="13626.7"/>
    <n v="136267"/>
  </r>
  <r>
    <x v="21"/>
    <s v="KD-49XG7096"/>
    <x v="21"/>
    <x v="2"/>
    <x v="8"/>
    <s v="Ultra HD/4k (3840x2160p)"/>
    <n v="10"/>
    <n v="15099"/>
    <n v="150990"/>
  </r>
  <r>
    <x v="21"/>
    <s v="32HE5606"/>
    <x v="27"/>
    <x v="2"/>
    <x v="1"/>
    <s v="HD Ready"/>
    <n v="10"/>
    <n v="4988.3999999999996"/>
    <n v="49884"/>
  </r>
  <r>
    <x v="21"/>
    <s v="32PHS4503"/>
    <x v="23"/>
    <x v="2"/>
    <x v="1"/>
    <s v="HD Ready"/>
    <n v="10"/>
    <n v="4599"/>
    <n v="45990"/>
  </r>
  <r>
    <x v="21"/>
    <s v="UA24HD19T2S"/>
    <x v="18"/>
    <x v="2"/>
    <x v="6"/>
    <s v="HD Ready"/>
    <n v="9"/>
    <n v="3413"/>
    <n v="30717"/>
  </r>
  <r>
    <x v="21"/>
    <s v="32PFS6855"/>
    <x v="23"/>
    <x v="2"/>
    <x v="1"/>
    <s v="Full HD"/>
    <n v="9"/>
    <n v="7290.8877777799999"/>
    <n v="65617.990000000005"/>
  </r>
  <r>
    <x v="21"/>
    <s v="RT9FHD40"/>
    <x v="44"/>
    <x v="2"/>
    <x v="15"/>
    <s v="Full HD"/>
    <n v="9"/>
    <n v="5941.2222222199998"/>
    <n v="53471"/>
  </r>
  <r>
    <x v="21"/>
    <s v="58PUS8545"/>
    <x v="23"/>
    <x v="2"/>
    <x v="13"/>
    <s v="Ultra HD/4k (3840x2160p)"/>
    <n v="9"/>
    <n v="25311.266666669999"/>
    <n v="227801.4"/>
  </r>
  <r>
    <x v="21"/>
    <s v="GT9HD32"/>
    <x v="33"/>
    <x v="2"/>
    <x v="1"/>
    <s v="HD Ready"/>
    <n v="9"/>
    <n v="3972.8988888899999"/>
    <n v="35756.089999999997"/>
  </r>
  <r>
    <x v="21"/>
    <s v="43A7300F"/>
    <x v="5"/>
    <x v="2"/>
    <x v="0"/>
    <s v="Ultra HD/4k (3840x2160p)"/>
    <n v="9"/>
    <n v="9966.4666666699995"/>
    <n v="89698.2"/>
  </r>
  <r>
    <x v="21"/>
    <s v="UA32HD20T2"/>
    <x v="18"/>
    <x v="2"/>
    <x v="1"/>
    <s v="HD Ready"/>
    <n v="9"/>
    <n v="3248.8533333300002"/>
    <n v="29239.68"/>
  </r>
  <r>
    <x v="21"/>
    <s v="MTV-4045HST2"/>
    <x v="6"/>
    <x v="2"/>
    <x v="20"/>
    <s v="HD Ready"/>
    <n v="9"/>
    <n v="4630.1111111099999"/>
    <n v="41671"/>
  </r>
  <r>
    <x v="21"/>
    <s v="A32HD400T2S"/>
    <x v="11"/>
    <x v="2"/>
    <x v="1"/>
    <s v="HD Ready"/>
    <n v="9"/>
    <n v="3506.5577777799999"/>
    <n v="31559.02"/>
  </r>
  <r>
    <x v="21"/>
    <s v="65NANO916NA"/>
    <x v="4"/>
    <x v="2"/>
    <x v="14"/>
    <s v="Ultra HD/4k (3840x2160p)"/>
    <n v="9"/>
    <n v="46656.44444444"/>
    <n v="419908"/>
  </r>
  <r>
    <x v="21"/>
    <s v="QE75Q95T"/>
    <x v="1"/>
    <x v="2"/>
    <x v="17"/>
    <s v="Ultra HD/4k (3840x2160p)"/>
    <n v="9"/>
    <n v="104999.2"/>
    <n v="944992.8"/>
  </r>
  <r>
    <x v="21"/>
    <s v="UE65TU7100"/>
    <x v="1"/>
    <x v="2"/>
    <x v="14"/>
    <s v="Ultra HD/4k (3840x2160p)"/>
    <n v="9"/>
    <n v="30501.61111111"/>
    <n v="274514.5"/>
  </r>
  <r>
    <x v="21"/>
    <s v="50AS1UHDTA1.5"/>
    <x v="19"/>
    <x v="2"/>
    <x v="8"/>
    <s v="Ultra HD/4k (3840x2160p)"/>
    <n v="9"/>
    <n v="8610.1111111099999"/>
    <n v="77491"/>
  </r>
  <r>
    <x v="21"/>
    <s v="32VH55"/>
    <x v="20"/>
    <x v="2"/>
    <x v="1"/>
    <s v="HD Ready"/>
    <n v="9"/>
    <n v="3352.1111111099999"/>
    <n v="30169"/>
  </r>
  <r>
    <x v="21"/>
    <s v="55U800"/>
    <x v="3"/>
    <x v="2"/>
    <x v="2"/>
    <s v="Ultra HD/4k (3840x2160p)"/>
    <n v="9"/>
    <n v="14998.664444440001"/>
    <n v="134987.98000000001"/>
  </r>
  <r>
    <x v="21"/>
    <s v="24WB865"/>
    <x v="12"/>
    <x v="2"/>
    <x v="31"/>
    <s v="HD Ready"/>
    <n v="9"/>
    <n v="2693.7777777800002"/>
    <n v="24244"/>
  </r>
  <r>
    <x v="21"/>
    <s v="50A7300F"/>
    <x v="5"/>
    <x v="2"/>
    <x v="3"/>
    <s v="Ultra HD/4k (3840x2160p)"/>
    <n v="8"/>
    <n v="11999.674999999999"/>
    <n v="95997.4"/>
  </r>
  <r>
    <x v="21"/>
    <s v="L50FHD20B"/>
    <x v="16"/>
    <x v="2"/>
    <x v="3"/>
    <s v="Full HD"/>
    <n v="8"/>
    <n v="7998.9862499999999"/>
    <n v="63991.89"/>
  </r>
  <r>
    <x v="21"/>
    <s v="UA32HD19T2"/>
    <x v="18"/>
    <x v="2"/>
    <x v="1"/>
    <s v="HD Ready"/>
    <n v="8"/>
    <n v="2959"/>
    <n v="23672"/>
  </r>
  <r>
    <x v="21"/>
    <s v="UA39HD19T2S"/>
    <x v="18"/>
    <x v="2"/>
    <x v="20"/>
    <s v="HD Ready"/>
    <n v="8"/>
    <n v="4258.375"/>
    <n v="34067"/>
  </r>
  <r>
    <x v="21"/>
    <s v="QE43LS03T"/>
    <x v="1"/>
    <x v="2"/>
    <x v="0"/>
    <s v="Ultra HD/4k (3840x2160p)"/>
    <n v="8"/>
    <n v="29750.474999999999"/>
    <n v="238003.8"/>
  </r>
  <r>
    <x v="21"/>
    <s v="QE65Q95T"/>
    <x v="1"/>
    <x v="2"/>
    <x v="14"/>
    <s v="Ultra HD/4k (3840x2160p)"/>
    <n v="8"/>
    <n v="74530.335000000006"/>
    <n v="596242.68000000005"/>
  </r>
  <r>
    <x v="21"/>
    <s v="43UE6400"/>
    <x v="27"/>
    <x v="2"/>
    <x v="0"/>
    <s v="Ultra HD/4k (3840x2160p)"/>
    <n v="8"/>
    <n v="7979"/>
    <n v="63832"/>
  </r>
  <r>
    <x v="21"/>
    <s v="28TL510S"/>
    <x v="4"/>
    <x v="2"/>
    <x v="7"/>
    <s v="HD Ready"/>
    <n v="8"/>
    <n v="5996.2124999999996"/>
    <n v="47969.7"/>
  </r>
  <r>
    <x v="21"/>
    <s v="MTV-2430LT2"/>
    <x v="6"/>
    <x v="2"/>
    <x v="6"/>
    <s v="HD Ready"/>
    <n v="8"/>
    <n v="2182.7325000000001"/>
    <n v="17461.86"/>
  </r>
  <r>
    <x v="21"/>
    <s v="43UN265"/>
    <x v="12"/>
    <x v="2"/>
    <x v="0"/>
    <s v="Ultra HD/4k (3840x2160p)"/>
    <n v="7"/>
    <n v="8973.2857142899993"/>
    <n v="62813"/>
  </r>
  <r>
    <x v="21"/>
    <s v="43HE1UHDTA1.25"/>
    <x v="19"/>
    <x v="2"/>
    <x v="0"/>
    <s v="Ultra HD/4k (3840x2160p)"/>
    <n v="7"/>
    <n v="6999"/>
    <n v="48993"/>
  </r>
  <r>
    <x v="21"/>
    <s v="KD-49XH8596"/>
    <x v="21"/>
    <x v="2"/>
    <x v="8"/>
    <s v="Ultra HD/4k (3840x2160p)"/>
    <n v="7"/>
    <n v="30284.971428569999"/>
    <n v="211994.8"/>
  </r>
  <r>
    <x v="21"/>
    <s v="S65UHD20B"/>
    <x v="16"/>
    <x v="2"/>
    <x v="14"/>
    <s v="Ultra HD/4k (3840x2160p)"/>
    <n v="7"/>
    <n v="15999"/>
    <n v="111993"/>
  </r>
  <r>
    <x v="21"/>
    <s v="UA32LES1T2"/>
    <x v="18"/>
    <x v="2"/>
    <x v="1"/>
    <s v="HD Ready"/>
    <n v="7"/>
    <n v="3366.2857142900002"/>
    <n v="23564"/>
  </r>
  <r>
    <x v="21"/>
    <s v="55SM8050PLC"/>
    <x v="4"/>
    <x v="2"/>
    <x v="2"/>
    <s v="Ultra HD/4k (3840x2160p)"/>
    <n v="7"/>
    <n v="22097.125714289999"/>
    <n v="154679.88"/>
  </r>
  <r>
    <x v="21"/>
    <s v="50UE6400"/>
    <x v="27"/>
    <x v="2"/>
    <x v="3"/>
    <s v="Ultra HD/4k (3840x2160p)"/>
    <n v="7"/>
    <n v="9999"/>
    <n v="69993"/>
  </r>
  <r>
    <x v="21"/>
    <s v="S50UHD20B"/>
    <x v="16"/>
    <x v="2"/>
    <x v="3"/>
    <s v="Ultra HD/4k (3840x2160p)"/>
    <n v="7"/>
    <n v="9299.0114285700001"/>
    <n v="65093.08"/>
  </r>
  <r>
    <x v="21"/>
    <s v="H65B7500"/>
    <x v="5"/>
    <x v="2"/>
    <x v="14"/>
    <s v="Ultra HD/4k (3840x2160p)"/>
    <n v="7"/>
    <n v="12984.25714286"/>
    <n v="90889.8"/>
  </r>
  <r>
    <x v="21"/>
    <s v="50B7200UW"/>
    <x v="5"/>
    <x v="2"/>
    <x v="3"/>
    <s v="Ultra HD/4k (3840x2160p)"/>
    <n v="7"/>
    <n v="12381.27142857"/>
    <n v="86668.9"/>
  </r>
  <r>
    <x v="21"/>
    <s v="32B6600PA"/>
    <x v="5"/>
    <x v="2"/>
    <x v="1"/>
    <s v="HD Ready"/>
    <n v="7"/>
    <n v="4190.6857142899999"/>
    <n v="29334.799999999999"/>
  </r>
  <r>
    <x v="21"/>
    <s v="65B7700UW"/>
    <x v="5"/>
    <x v="2"/>
    <x v="14"/>
    <s v="Ultra HD/4k (3840x2160p)"/>
    <n v="7"/>
    <n v="14714.11428571"/>
    <n v="102998.8"/>
  </r>
  <r>
    <x v="21"/>
    <s v="L24HD21B"/>
    <x v="16"/>
    <x v="2"/>
    <x v="6"/>
    <s v="HD Ready"/>
    <n v="7"/>
    <n v="2590.8757142899999"/>
    <n v="18136.13"/>
  </r>
  <r>
    <x v="21"/>
    <s v="LED-43D5000 SMART + T2"/>
    <x v="2"/>
    <x v="2"/>
    <x v="0"/>
    <s v="Full HD"/>
    <n v="7"/>
    <n v="5832.1142857100003"/>
    <n v="40824.800000000003"/>
  </r>
  <r>
    <x v="21"/>
    <s v="43PUS6704"/>
    <x v="23"/>
    <x v="2"/>
    <x v="0"/>
    <s v="Ultra HD/4k (3840x2160p)"/>
    <n v="7"/>
    <n v="10299.85142857"/>
    <n v="72098.960000000006"/>
  </r>
  <r>
    <x v="21"/>
    <s v="49SM9000PLA"/>
    <x v="4"/>
    <x v="2"/>
    <x v="8"/>
    <s v="Ultra HD/4k (3840x2160p)"/>
    <n v="7"/>
    <n v="27106.254285710002"/>
    <n v="189743.78"/>
  </r>
  <r>
    <x v="21"/>
    <s v="43DU6510"/>
    <x v="8"/>
    <x v="2"/>
    <x v="0"/>
    <s v="Ultra HD/4k (3840x2160p)"/>
    <n v="7"/>
    <n v="7206.8571428599998"/>
    <n v="50448"/>
  </r>
  <r>
    <x v="21"/>
    <s v="MTV-3234LT2"/>
    <x v="6"/>
    <x v="2"/>
    <x v="1"/>
    <s v="HD Ready"/>
    <n v="7"/>
    <n v="2791.80285714"/>
    <n v="19542.62"/>
  </r>
  <r>
    <x v="21"/>
    <s v="KDL-49WF805"/>
    <x v="21"/>
    <x v="2"/>
    <x v="8"/>
    <s v="Full HD"/>
    <n v="7"/>
    <n v="15999"/>
    <n v="111993"/>
  </r>
  <r>
    <x v="21"/>
    <s v="KDL-32WD756"/>
    <x v="21"/>
    <x v="2"/>
    <x v="1"/>
    <s v="Full HD"/>
    <n v="7"/>
    <n v="11141.54"/>
    <n v="77990.78"/>
  </r>
  <r>
    <x v="21"/>
    <s v="43PUS7855"/>
    <x v="23"/>
    <x v="2"/>
    <x v="0"/>
    <s v="Ultra HD/4k (3840x2160p)"/>
    <n v="6"/>
    <n v="13853.30666667"/>
    <n v="83119.839999999997"/>
  </r>
  <r>
    <x v="21"/>
    <s v="43PUS7555"/>
    <x v="23"/>
    <x v="2"/>
    <x v="0"/>
    <s v="Ultra HD/4k (3840x2160p)"/>
    <n v="6"/>
    <n v="9993.8950000000004"/>
    <n v="59963.37"/>
  </r>
  <r>
    <x v="21"/>
    <s v="40WG965"/>
    <x v="12"/>
    <x v="2"/>
    <x v="4"/>
    <s v="Full HD"/>
    <n v="6"/>
    <n v="7397.3333333299997"/>
    <n v="44384"/>
  </r>
  <r>
    <x v="21"/>
    <s v="65A7400F"/>
    <x v="5"/>
    <x v="2"/>
    <x v="14"/>
    <s v="Ultra HD/4k (3840x2160p)"/>
    <n v="6"/>
    <n v="22922.933333329998"/>
    <n v="137537.60000000001"/>
  </r>
  <r>
    <x v="21"/>
    <s v="55A7300F"/>
    <x v="5"/>
    <x v="2"/>
    <x v="2"/>
    <s v="Ultra HD/4k (3840x2160p)"/>
    <n v="6"/>
    <n v="12999.9"/>
    <n v="77999.399999999994"/>
  </r>
  <r>
    <x v="21"/>
    <s v="A32HD400"/>
    <x v="11"/>
    <x v="2"/>
    <x v="1"/>
    <s v="HD Ready"/>
    <n v="6"/>
    <n v="2733.8183333299999"/>
    <n v="16402.91"/>
  </r>
  <r>
    <x v="21"/>
    <s v="50UN81006LB"/>
    <x v="4"/>
    <x v="2"/>
    <x v="3"/>
    <s v="Ultra HD/4k (3840x2160p)"/>
    <n v="6"/>
    <n v="16857.32666667"/>
    <n v="101143.96"/>
  </r>
  <r>
    <x v="21"/>
    <s v="QE55Q95T"/>
    <x v="1"/>
    <x v="2"/>
    <x v="2"/>
    <s v="Ultra HD/4k (3840x2160p)"/>
    <n v="6"/>
    <n v="53998.663333329998"/>
    <n v="323991.98"/>
  </r>
  <r>
    <x v="21"/>
    <s v="55NANO916NA"/>
    <x v="4"/>
    <x v="2"/>
    <x v="2"/>
    <s v="Ultra HD/4k (3840x2160p)"/>
    <n v="6"/>
    <n v="33628.996666669998"/>
    <n v="201773.98"/>
  </r>
  <r>
    <x v="21"/>
    <s v="40BL5E"/>
    <x v="25"/>
    <x v="2"/>
    <x v="4"/>
    <s v="Ultra HD/4k (3840x2160p)"/>
    <n v="6"/>
    <n v="9602.3683333299996"/>
    <n v="57614.21"/>
  </r>
  <r>
    <x v="21"/>
    <s v="40VF50"/>
    <x v="20"/>
    <x v="2"/>
    <x v="4"/>
    <s v="Full HD"/>
    <n v="6"/>
    <n v="3668.1666666699998"/>
    <n v="22009"/>
  </r>
  <r>
    <x v="21"/>
    <s v="65U800"/>
    <x v="3"/>
    <x v="2"/>
    <x v="14"/>
    <s v="Ultra HD/4k (3840x2160p)"/>
    <n v="6"/>
    <n v="20824"/>
    <n v="124944"/>
  </r>
  <r>
    <x v="21"/>
    <s v="A43FHD200T2"/>
    <x v="11"/>
    <x v="2"/>
    <x v="0"/>
    <s v="Full HD"/>
    <n v="6"/>
    <n v="4765.6666666700003"/>
    <n v="28594"/>
  </r>
  <r>
    <x v="21"/>
    <s v="40BF500S"/>
    <x v="9"/>
    <x v="2"/>
    <x v="4"/>
    <s v="Full HD"/>
    <n v="6"/>
    <n v="4802.6666666700003"/>
    <n v="28816"/>
  </r>
  <r>
    <x v="21"/>
    <s v="GTV24T2"/>
    <x v="33"/>
    <x v="2"/>
    <x v="6"/>
    <s v="HD Ready"/>
    <n v="6"/>
    <n v="2308.13166667"/>
    <n v="13848.79"/>
  </r>
  <r>
    <x v="21"/>
    <s v="KD-55XG7096"/>
    <x v="21"/>
    <x v="2"/>
    <x v="2"/>
    <s v="Ultra HD/4k (3840x2160p)"/>
    <n v="6"/>
    <n v="17999"/>
    <n v="107994"/>
  </r>
  <r>
    <x v="21"/>
    <s v="32FR55WU"/>
    <x v="3"/>
    <x v="2"/>
    <x v="1"/>
    <s v="Full HD"/>
    <n v="6"/>
    <n v="5070.6533333300004"/>
    <n v="30423.919999999998"/>
  </r>
  <r>
    <x v="21"/>
    <s v="39AS1HDT"/>
    <x v="19"/>
    <x v="2"/>
    <x v="20"/>
    <s v="HD Ready"/>
    <n v="6"/>
    <n v="4233.3333333299997"/>
    <n v="25400"/>
  </r>
  <r>
    <x v="21"/>
    <s v="40AS3FHDTA1"/>
    <x v="19"/>
    <x v="2"/>
    <x v="4"/>
    <s v="Full HD"/>
    <n v="6"/>
    <n v="5453.1666666700003"/>
    <n v="32719"/>
  </r>
  <r>
    <x v="21"/>
    <s v="32PFS5823"/>
    <x v="23"/>
    <x v="2"/>
    <x v="1"/>
    <s v="Full HD"/>
    <n v="6"/>
    <n v="6749"/>
    <n v="40494"/>
  </r>
  <r>
    <x v="21"/>
    <s v="43AS3FHDTA1"/>
    <x v="19"/>
    <x v="2"/>
    <x v="0"/>
    <s v="Full HD"/>
    <n v="5"/>
    <n v="6539"/>
    <n v="32695"/>
  </r>
  <r>
    <x v="21"/>
    <s v="43USF20"/>
    <x v="20"/>
    <x v="2"/>
    <x v="0"/>
    <s v="Ultra HD/4k (3840x2160p)"/>
    <n v="5"/>
    <n v="6999"/>
    <n v="34995"/>
  </r>
  <r>
    <x v="21"/>
    <s v="UA42HD19T2S9"/>
    <x v="18"/>
    <x v="2"/>
    <x v="21"/>
    <s v="Full HD"/>
    <n v="5"/>
    <n v="6278.6"/>
    <n v="31393"/>
  </r>
  <r>
    <x v="21"/>
    <s v="24PFS5525"/>
    <x v="23"/>
    <x v="2"/>
    <x v="6"/>
    <s v="Full HD"/>
    <n v="5"/>
    <n v="4410.4080000000004"/>
    <n v="22052.04"/>
  </r>
  <r>
    <x v="21"/>
    <s v="55C715"/>
    <x v="31"/>
    <x v="2"/>
    <x v="2"/>
    <s v="Ultra HD/4k (3840x2160p)"/>
    <n v="5"/>
    <n v="17575"/>
    <n v="87875"/>
  </r>
  <r>
    <x v="21"/>
    <s v="43PFS5505"/>
    <x v="23"/>
    <x v="2"/>
    <x v="0"/>
    <s v="Full HD"/>
    <n v="5"/>
    <n v="7770.2"/>
    <n v="38851"/>
  </r>
  <r>
    <x v="21"/>
    <s v="55BL2E"/>
    <x v="25"/>
    <x v="2"/>
    <x v="2"/>
    <s v="Ultra HD/4k (3840x2160p)"/>
    <n v="5"/>
    <n v="9749"/>
    <n v="48745"/>
  </r>
  <r>
    <x v="21"/>
    <s v="UA32LES1T2S"/>
    <x v="18"/>
    <x v="2"/>
    <x v="1"/>
    <s v="HD Ready"/>
    <n v="5"/>
    <n v="4142.6000000000004"/>
    <n v="20713"/>
  </r>
  <r>
    <x v="21"/>
    <s v="MTV-3245HST2"/>
    <x v="6"/>
    <x v="2"/>
    <x v="1"/>
    <s v="HD Ready"/>
    <n v="5"/>
    <n v="3447.8"/>
    <n v="17239"/>
  </r>
  <r>
    <x v="21"/>
    <s v="QE43LS05T"/>
    <x v="1"/>
    <x v="2"/>
    <x v="0"/>
    <s v="Ultra HD/4k (3840x2160p)"/>
    <n v="5"/>
    <n v="38693.707999999999"/>
    <n v="193468.54"/>
  </r>
  <r>
    <x v="21"/>
    <s v="KD-65XH8096"/>
    <x v="21"/>
    <x v="2"/>
    <x v="14"/>
    <s v="Ultra HD/4k (3840x2160p)"/>
    <n v="5"/>
    <n v="38453.160000000003"/>
    <n v="192265.8"/>
  </r>
  <r>
    <x v="21"/>
    <s v="QE85Q70T"/>
    <x v="1"/>
    <x v="2"/>
    <x v="22"/>
    <s v="Ultra HD/4k (3840x2160p)"/>
    <n v="5"/>
    <n v="99998.6"/>
    <n v="499993"/>
  </r>
  <r>
    <x v="21"/>
    <s v="32BB3E"/>
    <x v="25"/>
    <x v="2"/>
    <x v="1"/>
    <s v="HD Ready"/>
    <n v="5"/>
    <n v="4198.9840000000004"/>
    <n v="20994.92"/>
  </r>
  <r>
    <x v="21"/>
    <s v="32HE5HDT"/>
    <x v="19"/>
    <x v="2"/>
    <x v="1"/>
    <s v="HD Ready"/>
    <n v="5"/>
    <n v="2990.8"/>
    <n v="14954"/>
  </r>
  <r>
    <x v="21"/>
    <s v="UA40DM2500T2"/>
    <x v="18"/>
    <x v="2"/>
    <x v="4"/>
    <s v="Full HD"/>
    <n v="5"/>
    <n v="4688"/>
    <n v="23440"/>
  </r>
  <r>
    <x v="21"/>
    <s v="A32HD200T2S"/>
    <x v="11"/>
    <x v="2"/>
    <x v="1"/>
    <s v="HD Ready"/>
    <n v="5"/>
    <n v="3634.2"/>
    <n v="18171"/>
  </r>
  <r>
    <x v="21"/>
    <s v="LE-32F2S"/>
    <x v="14"/>
    <x v="2"/>
    <x v="1"/>
    <s v="HD Ready"/>
    <n v="5"/>
    <n v="3599"/>
    <n v="17995"/>
  </r>
  <r>
    <x v="21"/>
    <s v="55B7200UW"/>
    <x v="5"/>
    <x v="2"/>
    <x v="2"/>
    <s v="Ultra HD/4k (3840x2160p)"/>
    <n v="5"/>
    <n v="13971.352000000001"/>
    <n v="69856.759999999995"/>
  </r>
  <r>
    <x v="21"/>
    <s v="58B7200UW"/>
    <x v="5"/>
    <x v="2"/>
    <x v="13"/>
    <s v="Ultra HD/4k (3840x2160p)"/>
    <n v="5"/>
    <n v="7951.82"/>
    <n v="39759.1"/>
  </r>
  <r>
    <x v="21"/>
    <s v="50PUS6504"/>
    <x v="23"/>
    <x v="2"/>
    <x v="3"/>
    <s v="Ultra HD/4k (3840x2160p)"/>
    <n v="5"/>
    <n v="9871.7999999999993"/>
    <n v="49359"/>
  </r>
  <r>
    <x v="21"/>
    <s v="QE49LS01R"/>
    <x v="1"/>
    <x v="2"/>
    <x v="8"/>
    <s v="Ultra HD/4k (3840x2160p)"/>
    <n v="5"/>
    <n v="23993.8"/>
    <n v="119969"/>
  </r>
  <r>
    <x v="21"/>
    <s v="4A PRO 32"/>
    <x v="0"/>
    <x v="2"/>
    <x v="1"/>
    <s v="HD Ready"/>
    <n v="5"/>
    <n v="4570"/>
    <n v="22850"/>
  </r>
  <r>
    <x v="21"/>
    <s v="TV43-FS2G"/>
    <x v="17"/>
    <x v="2"/>
    <x v="0"/>
    <s v="Full HD"/>
    <n v="5"/>
    <n v="7590.58"/>
    <n v="37952.9"/>
  </r>
  <r>
    <x v="21"/>
    <s v="32LK615BPLB"/>
    <x v="4"/>
    <x v="2"/>
    <x v="1"/>
    <s v="HD Ready"/>
    <n v="5"/>
    <n v="5987"/>
    <n v="29935"/>
  </r>
  <r>
    <x v="21"/>
    <s v="32HE1HDTA"/>
    <x v="19"/>
    <x v="2"/>
    <x v="1"/>
    <s v="HD Ready"/>
    <n v="5"/>
    <n v="3939"/>
    <n v="19695"/>
  </r>
  <r>
    <x v="21"/>
    <s v="22DF4530"/>
    <x v="9"/>
    <x v="2"/>
    <x v="12"/>
    <s v="Full HD"/>
    <n v="5"/>
    <n v="1747"/>
    <n v="8735"/>
  </r>
  <r>
    <x v="21"/>
    <s v="UE43J5202"/>
    <x v="1"/>
    <x v="2"/>
    <x v="0"/>
    <s v="Full HD"/>
    <n v="5"/>
    <n v="7489.616"/>
    <n v="37448.080000000002"/>
  </r>
  <r>
    <x v="21"/>
    <s v="MTV-2430LW"/>
    <x v="6"/>
    <x v="2"/>
    <x v="6"/>
    <s v="HD Ready"/>
    <n v="5"/>
    <n v="1871.528"/>
    <n v="9357.64"/>
  </r>
  <r>
    <x v="21"/>
    <s v="43U600KD"/>
    <x v="3"/>
    <x v="2"/>
    <x v="0"/>
    <s v="Ultra HD/4k (3840x2160p)"/>
    <n v="4"/>
    <n v="7793.0950000000003"/>
    <n v="31172.38"/>
  </r>
  <r>
    <x v="21"/>
    <s v="MTV-4050FST2"/>
    <x v="6"/>
    <x v="2"/>
    <x v="4"/>
    <s v="Full HD"/>
    <n v="4"/>
    <n v="5468.35"/>
    <n v="21873.4"/>
  </r>
  <r>
    <x v="21"/>
    <s v="55UN965"/>
    <x v="12"/>
    <x v="2"/>
    <x v="2"/>
    <s v="Ultra HD/4k (3840x2160p)"/>
    <n v="4"/>
    <n v="12999"/>
    <n v="51996"/>
  </r>
  <r>
    <x v="21"/>
    <s v="UA40DM2500S9"/>
    <x v="18"/>
    <x v="2"/>
    <x v="4"/>
    <s v="HD Ready"/>
    <n v="4"/>
    <n v="5555"/>
    <n v="22220"/>
  </r>
  <r>
    <x v="21"/>
    <s v="A32HD300"/>
    <x v="11"/>
    <x v="2"/>
    <x v="1"/>
    <s v="HD Ready"/>
    <n v="4"/>
    <n v="2774"/>
    <n v="11096"/>
  </r>
  <r>
    <x v="21"/>
    <s v="55BL3E"/>
    <x v="25"/>
    <x v="2"/>
    <x v="2"/>
    <s v="Ultra HD/4k (3840x2160p)"/>
    <n v="4"/>
    <n v="9749"/>
    <n v="38996"/>
  </r>
  <r>
    <x v="21"/>
    <s v="KD-75XH8096"/>
    <x v="21"/>
    <x v="2"/>
    <x v="17"/>
    <s v="Ultra HD/4k (3840x2160p)"/>
    <n v="4"/>
    <n v="50436.5"/>
    <n v="201746"/>
  </r>
  <r>
    <x v="21"/>
    <s v="40A5600F"/>
    <x v="5"/>
    <x v="2"/>
    <x v="4"/>
    <s v="Full HD"/>
    <n v="4"/>
    <n v="6949.82"/>
    <n v="27799.279999999999"/>
  </r>
  <r>
    <x v="21"/>
    <s v="70UN71006LA"/>
    <x v="4"/>
    <x v="2"/>
    <x v="16"/>
    <s v="Ultra HD/4k (3840x2160p)"/>
    <n v="4"/>
    <n v="32499"/>
    <n v="129996"/>
  </r>
  <r>
    <x v="21"/>
    <s v="L50UHD22B"/>
    <x v="16"/>
    <x v="2"/>
    <x v="3"/>
    <s v="Ultra HD/4k (3840x2160p)"/>
    <n v="4"/>
    <n v="8299"/>
    <n v="33196"/>
  </r>
  <r>
    <x v="21"/>
    <s v="32W2963"/>
    <x v="7"/>
    <x v="2"/>
    <x v="1"/>
    <s v="HD Ready"/>
    <n v="4"/>
    <n v="4174.5"/>
    <n v="16698"/>
  </r>
  <r>
    <x v="21"/>
    <s v="QE55LS03T"/>
    <x v="1"/>
    <x v="2"/>
    <x v="2"/>
    <s v="Ultra HD/4k (3840x2160p)"/>
    <n v="4"/>
    <n v="39999.724999999999"/>
    <n v="159998.9"/>
  </r>
  <r>
    <x v="21"/>
    <s v="TV40-FS2G"/>
    <x v="17"/>
    <x v="2"/>
    <x v="4"/>
    <s v="Full HD"/>
    <n v="4"/>
    <n v="7974"/>
    <n v="31896"/>
  </r>
  <r>
    <x v="21"/>
    <s v="50BL5E"/>
    <x v="25"/>
    <x v="2"/>
    <x v="3"/>
    <s v="Ultra HD/4k (3840x2160p)"/>
    <n v="4"/>
    <n v="10479.545"/>
    <n v="41918.18"/>
  </r>
  <r>
    <x v="21"/>
    <s v="UA43LEP1UHD9"/>
    <x v="18"/>
    <x v="2"/>
    <x v="0"/>
    <s v="Full HD"/>
    <n v="4"/>
    <n v="6411.7250000000004"/>
    <n v="25646.9"/>
  </r>
  <r>
    <x v="21"/>
    <s v="24HQ92T2"/>
    <x v="30"/>
    <x v="2"/>
    <x v="6"/>
    <s v="HD Ready"/>
    <n v="4"/>
    <n v="2343.5250000000001"/>
    <n v="9374.1"/>
  </r>
  <r>
    <x v="21"/>
    <s v="55UE6400"/>
    <x v="27"/>
    <x v="2"/>
    <x v="10"/>
    <s v="Ultra HD/4k (3840x2160p)"/>
    <n v="4"/>
    <n v="12249"/>
    <n v="48996"/>
  </r>
  <r>
    <x v="21"/>
    <s v="49UM7100PLB"/>
    <x v="4"/>
    <x v="2"/>
    <x v="8"/>
    <s v="Ultra HD/4k (3840x2160p)"/>
    <n v="4"/>
    <n v="11891.5"/>
    <n v="47566"/>
  </r>
  <r>
    <x v="21"/>
    <s v="55SM8600PLA"/>
    <x v="4"/>
    <x v="2"/>
    <x v="2"/>
    <s v="Ultra HD/4k (3840x2160p)"/>
    <n v="4"/>
    <n v="26720.45"/>
    <n v="106881.8"/>
  </r>
  <r>
    <x v="21"/>
    <s v="55DU6510"/>
    <x v="8"/>
    <x v="2"/>
    <x v="2"/>
    <s v="Ultra HD/4k (3840x2160p)"/>
    <n v="4"/>
    <n v="10498.985000000001"/>
    <n v="41995.94"/>
  </r>
  <r>
    <x v="21"/>
    <s v="65SM8600PLA"/>
    <x v="4"/>
    <x v="2"/>
    <x v="14"/>
    <s v="Ultra HD/4k (3840x2160p)"/>
    <n v="4"/>
    <n v="35159"/>
    <n v="140636"/>
  </r>
  <r>
    <x v="21"/>
    <s v="70UM7100PLA"/>
    <x v="4"/>
    <x v="2"/>
    <x v="16"/>
    <s v="Ultra HD/4k (3840x2160p)"/>
    <n v="4"/>
    <n v="27125.22"/>
    <n v="108500.88"/>
  </r>
  <r>
    <x v="21"/>
    <s v="50PUS6754"/>
    <x v="23"/>
    <x v="2"/>
    <x v="3"/>
    <s v="Ultra HD/4k (3840x2160p)"/>
    <n v="4"/>
    <n v="14632.922500000001"/>
    <n v="58531.69"/>
  </r>
  <r>
    <x v="21"/>
    <s v="UE55RU7100"/>
    <x v="1"/>
    <x v="2"/>
    <x v="2"/>
    <s v="Ultra HD/4k (3840x2160p)"/>
    <n v="4"/>
    <n v="12337"/>
    <n v="49348"/>
  </r>
  <r>
    <x v="21"/>
    <s v="32AS1HDT"/>
    <x v="19"/>
    <x v="2"/>
    <x v="1"/>
    <s v="HD Ready"/>
    <n v="4"/>
    <n v="2999"/>
    <n v="11996"/>
  </r>
  <r>
    <x v="21"/>
    <s v="MTV-3234LTA2"/>
    <x v="6"/>
    <x v="2"/>
    <x v="1"/>
    <s v="HD Ready"/>
    <n v="4"/>
    <n v="3399"/>
    <n v="13596"/>
  </r>
  <r>
    <x v="21"/>
    <s v="QE65Q900R"/>
    <x v="1"/>
    <x v="2"/>
    <x v="14"/>
    <s v="Ultra HD/8k (7680x4320p)"/>
    <n v="4"/>
    <n v="78749.25"/>
    <n v="314997"/>
  </r>
  <r>
    <x v="21"/>
    <s v="MTV-3223LT2"/>
    <x v="6"/>
    <x v="2"/>
    <x v="1"/>
    <s v="HD Ready"/>
    <n v="3"/>
    <n v="2865.6666666699998"/>
    <n v="8597"/>
  </r>
  <r>
    <x v="21"/>
    <s v="43PFS6805"/>
    <x v="23"/>
    <x v="2"/>
    <x v="0"/>
    <s v="Full HD"/>
    <n v="3"/>
    <n v="8213.02"/>
    <n v="24639.06"/>
  </r>
  <r>
    <x v="21"/>
    <s v="43DFS7000"/>
    <x v="8"/>
    <x v="2"/>
    <x v="0"/>
    <s v="Full HD"/>
    <n v="3"/>
    <n v="7497"/>
    <n v="22491"/>
  </r>
  <r>
    <x v="21"/>
    <s v="32PHS6605"/>
    <x v="23"/>
    <x v="2"/>
    <x v="1"/>
    <s v="HD Ready"/>
    <n v="3"/>
    <n v="5940.54"/>
    <n v="17821.62"/>
  </r>
  <r>
    <x v="21"/>
    <s v="55PUS7855"/>
    <x v="23"/>
    <x v="2"/>
    <x v="2"/>
    <s v="Ultra HD/4k (3840x2160p)"/>
    <n v="3"/>
    <n v="18492.33333333"/>
    <n v="55477"/>
  </r>
  <r>
    <x v="21"/>
    <s v="43PUS8545"/>
    <x v="23"/>
    <x v="2"/>
    <x v="0"/>
    <s v="Ultra HD/4k (3840x2160p)"/>
    <n v="3"/>
    <n v="19388.599999999999"/>
    <n v="58165.8"/>
  </r>
  <r>
    <x v="21"/>
    <s v="32PHS5505"/>
    <x v="23"/>
    <x v="2"/>
    <x v="1"/>
    <s v="HD Ready"/>
    <n v="3"/>
    <n v="5284"/>
    <n v="15852"/>
  </r>
  <r>
    <x v="21"/>
    <s v="55U8QF"/>
    <x v="5"/>
    <x v="2"/>
    <x v="10"/>
    <s v="Ultra HD/4k (3840x2160p)"/>
    <n v="3"/>
    <n v="26669.9"/>
    <n v="80009.7"/>
  </r>
  <r>
    <x v="21"/>
    <s v="49B6700PA"/>
    <x v="5"/>
    <x v="2"/>
    <x v="8"/>
    <s v="Full HD"/>
    <n v="3"/>
    <n v="9999"/>
    <n v="29997"/>
  </r>
  <r>
    <x v="21"/>
    <s v="A39HD400T2"/>
    <x v="11"/>
    <x v="2"/>
    <x v="20"/>
    <s v="HD Ready"/>
    <n v="3"/>
    <n v="4552.3333333299997"/>
    <n v="13657"/>
  </r>
  <r>
    <x v="21"/>
    <s v="A32HD300T2"/>
    <x v="11"/>
    <x v="2"/>
    <x v="1"/>
    <s v="HD Ready"/>
    <n v="3"/>
    <n v="2732.3333333300002"/>
    <n v="8197"/>
  </r>
  <r>
    <x v="21"/>
    <s v="32HQ92T2"/>
    <x v="30"/>
    <x v="2"/>
    <x v="1"/>
    <s v="HD Ready"/>
    <n v="3"/>
    <n v="2792.6666666699998"/>
    <n v="8378"/>
  </r>
  <r>
    <x v="21"/>
    <s v="UA43LEF1T2S"/>
    <x v="18"/>
    <x v="2"/>
    <x v="0"/>
    <s v="Full HD"/>
    <n v="3"/>
    <n v="6957.2766666699999"/>
    <n v="20871.830000000002"/>
  </r>
  <r>
    <x v="21"/>
    <s v="QE43LS01T"/>
    <x v="1"/>
    <x v="2"/>
    <x v="0"/>
    <s v="Ultra HD/4k (3840x2160p)"/>
    <n v="3"/>
    <n v="25499"/>
    <n v="76497"/>
  </r>
  <r>
    <x v="21"/>
    <s v="32L2963"/>
    <x v="7"/>
    <x v="2"/>
    <x v="1"/>
    <s v="Full HD"/>
    <n v="3"/>
    <n v="5899"/>
    <n v="17697"/>
  </r>
  <r>
    <x v="21"/>
    <s v="QE50LS03T"/>
    <x v="1"/>
    <x v="2"/>
    <x v="3"/>
    <s v="Ultra HD/4k (3840x2160p)"/>
    <n v="3"/>
    <n v="34666.96666667"/>
    <n v="104000.9"/>
  </r>
  <r>
    <x v="21"/>
    <s v="LE55K6700UG"/>
    <x v="55"/>
    <x v="2"/>
    <x v="2"/>
    <s v="Ultra HD/4k (3840x2160p)"/>
    <n v="3"/>
    <n v="12665.66666667"/>
    <n v="37997"/>
  </r>
  <r>
    <x v="21"/>
    <s v="UE75TU8000"/>
    <x v="1"/>
    <x v="2"/>
    <x v="17"/>
    <s v="Ultra HD/4k (3840x2160p)"/>
    <n v="3"/>
    <n v="48999"/>
    <n v="146997"/>
  </r>
  <r>
    <x v="21"/>
    <s v="L50UHD21B"/>
    <x v="16"/>
    <x v="2"/>
    <x v="3"/>
    <s v="Ultra HD/4k (3840x2160p)"/>
    <n v="3"/>
    <n v="8498.9933333299996"/>
    <n v="25496.98"/>
  </r>
  <r>
    <x v="21"/>
    <s v="32FQ1920T2"/>
    <x v="32"/>
    <x v="2"/>
    <x v="1"/>
    <s v="Full HD"/>
    <n v="3"/>
    <n v="3436.18"/>
    <n v="10308.540000000001"/>
  </r>
  <r>
    <x v="21"/>
    <s v="LD-2419"/>
    <x v="26"/>
    <x v="2"/>
    <x v="6"/>
    <s v="HD Ready"/>
    <n v="3"/>
    <n v="2599"/>
    <n v="7797"/>
  </r>
  <r>
    <x v="21"/>
    <s v="40BF400"/>
    <x v="9"/>
    <x v="2"/>
    <x v="4"/>
    <s v="Full HD"/>
    <n v="3"/>
    <n v="3999"/>
    <n v="11997"/>
  </r>
  <r>
    <x v="21"/>
    <s v="UA32DM2500T2"/>
    <x v="18"/>
    <x v="2"/>
    <x v="1"/>
    <s v="HD Ready"/>
    <n v="3"/>
    <n v="3199"/>
    <n v="9597"/>
  </r>
  <r>
    <x v="21"/>
    <s v="40DF5502"/>
    <x v="8"/>
    <x v="2"/>
    <x v="4"/>
    <s v="Full HD"/>
    <n v="3"/>
    <n v="5297.47"/>
    <n v="15892.41"/>
  </r>
  <r>
    <x v="21"/>
    <s v="40B6600PA"/>
    <x v="5"/>
    <x v="2"/>
    <x v="4"/>
    <s v="Full HD"/>
    <n v="3"/>
    <n v="6345.6666666700003"/>
    <n v="19037"/>
  </r>
  <r>
    <x v="21"/>
    <s v="KDL-43WF665"/>
    <x v="21"/>
    <x v="2"/>
    <x v="0"/>
    <s v="Full HD"/>
    <n v="3"/>
    <n v="11816.66666667"/>
    <n v="35450"/>
  </r>
  <r>
    <x v="21"/>
    <s v="43UM7100PLB"/>
    <x v="4"/>
    <x v="2"/>
    <x v="0"/>
    <s v="Ultra HD/4k (3840x2160p)"/>
    <n v="3"/>
    <n v="9732.3333333299997"/>
    <n v="29197"/>
  </r>
  <r>
    <x v="21"/>
    <s v="65OLED854"/>
    <x v="23"/>
    <x v="2"/>
    <x v="14"/>
    <s v="Ultra HD/4k (3840x2160p)"/>
    <n v="3"/>
    <n v="68098.77"/>
    <n v="204296.31"/>
  </r>
  <r>
    <x v="21"/>
    <s v="55EP640"/>
    <x v="31"/>
    <x v="2"/>
    <x v="2"/>
    <s v="Ultra HD/4k (3840x2160p)"/>
    <n v="3"/>
    <n v="12092.33333333"/>
    <n v="36277"/>
  </r>
  <r>
    <x v="21"/>
    <s v="65EP640"/>
    <x v="31"/>
    <x v="2"/>
    <x v="14"/>
    <s v="Ultra HD/4k (3840x2160p)"/>
    <n v="3"/>
    <n v="17699"/>
    <n v="53097"/>
  </r>
  <r>
    <x v="21"/>
    <s v="75PUS7354"/>
    <x v="23"/>
    <x v="2"/>
    <x v="17"/>
    <s v="Ultra HD/4k (3840x2160p)"/>
    <n v="3"/>
    <n v="34998"/>
    <n v="104994"/>
  </r>
  <r>
    <x v="21"/>
    <s v="65DU6510"/>
    <x v="8"/>
    <x v="2"/>
    <x v="14"/>
    <s v="Ultra HD/4k (3840x2160p)"/>
    <n v="3"/>
    <n v="15665.66666667"/>
    <n v="46997"/>
  </r>
  <r>
    <x v="21"/>
    <s v="58PUS6504"/>
    <x v="23"/>
    <x v="2"/>
    <x v="13"/>
    <s v="Ultra HD/4k (3840x2160p)"/>
    <n v="3"/>
    <n v="12999"/>
    <n v="38997"/>
  </r>
  <r>
    <x v="21"/>
    <s v="55UM7100PLB"/>
    <x v="4"/>
    <x v="2"/>
    <x v="2"/>
    <s v="Ultra HD/4k (3840x2160p)"/>
    <n v="3"/>
    <n v="16877.653333329999"/>
    <n v="50632.959999999999"/>
  </r>
  <r>
    <x v="21"/>
    <s v="24PHS4354"/>
    <x v="23"/>
    <x v="2"/>
    <x v="6"/>
    <s v="HD Ready"/>
    <n v="3"/>
    <n v="3735.4833333299998"/>
    <n v="11206.45"/>
  </r>
  <r>
    <x v="21"/>
    <s v="QE55Q67R"/>
    <x v="1"/>
    <x v="2"/>
    <x v="2"/>
    <s v="Ultra HD/4k (3840x2160p)"/>
    <n v="3"/>
    <n v="24570.876666669999"/>
    <n v="73712.63"/>
  </r>
  <r>
    <x v="21"/>
    <s v="QE49Q67R"/>
    <x v="1"/>
    <x v="2"/>
    <x v="8"/>
    <s v="Ultra HD/4k (3840x2160p)"/>
    <n v="3"/>
    <n v="18332.66666667"/>
    <n v="54998"/>
  </r>
  <r>
    <x v="21"/>
    <s v="LD-2438"/>
    <x v="26"/>
    <x v="2"/>
    <x v="6"/>
    <s v="HD Ready"/>
    <n v="3"/>
    <n v="2599"/>
    <n v="7797"/>
  </r>
  <r>
    <x v="21"/>
    <s v="32AS3HDTA1"/>
    <x v="19"/>
    <x v="2"/>
    <x v="1"/>
    <s v="HD Ready"/>
    <n v="3"/>
    <n v="3995.6666666699998"/>
    <n v="11987"/>
  </r>
  <r>
    <x v="21"/>
    <s v="43LK5100PLB"/>
    <x v="4"/>
    <x v="2"/>
    <x v="0"/>
    <s v="Full HD"/>
    <n v="3"/>
    <n v="7499"/>
    <n v="22497"/>
  </r>
  <r>
    <x v="21"/>
    <s v="KDL-43WF804"/>
    <x v="21"/>
    <x v="2"/>
    <x v="0"/>
    <s v="Full HD"/>
    <n v="3"/>
    <n v="11999"/>
    <n v="35997"/>
  </r>
  <r>
    <x v="21"/>
    <s v="MTV-4332LT2"/>
    <x v="6"/>
    <x v="2"/>
    <x v="0"/>
    <s v="Full HD"/>
    <n v="3"/>
    <n v="5068.13"/>
    <n v="15204.39"/>
  </r>
  <r>
    <x v="21"/>
    <s v="40MA1FHDTA"/>
    <x v="19"/>
    <x v="2"/>
    <x v="4"/>
    <s v="Full HD"/>
    <n v="3"/>
    <n v="4384"/>
    <n v="13152"/>
  </r>
  <r>
    <x v="21"/>
    <s v="MTV-4324LT2"/>
    <x v="6"/>
    <x v="2"/>
    <x v="0"/>
    <s v="Full HD"/>
    <n v="3"/>
    <n v="4849"/>
    <n v="14547"/>
  </r>
  <r>
    <x v="21"/>
    <s v="LED-40U600"/>
    <x v="36"/>
    <x v="2"/>
    <x v="4"/>
    <s v="Ultra HD/4k (3840x2160p)"/>
    <n v="2"/>
    <n v="5221.99"/>
    <n v="10443.98"/>
  </r>
  <r>
    <x v="21"/>
    <s v="MTV-2429LTA2"/>
    <x v="6"/>
    <x v="2"/>
    <x v="6"/>
    <s v="Full HD"/>
    <n v="2"/>
    <n v="2773.81"/>
    <n v="5547.62"/>
  </r>
  <r>
    <x v="21"/>
    <s v="MTV-4223LT2"/>
    <x v="6"/>
    <x v="2"/>
    <x v="21"/>
    <s v="Full HD"/>
    <n v="2"/>
    <n v="4755.8100000000004"/>
    <n v="9511.6200000000008"/>
  </r>
  <r>
    <x v="21"/>
    <s v="50USF20"/>
    <x v="20"/>
    <x v="2"/>
    <x v="3"/>
    <s v="Ultra HD/4k (3840x2160p)"/>
    <n v="2"/>
    <n v="8499"/>
    <n v="16998"/>
  </r>
  <r>
    <x v="21"/>
    <s v="55DUS8000"/>
    <x v="8"/>
    <x v="2"/>
    <x v="2"/>
    <s v="Ultra HD/4k (3840x2160p)"/>
    <n v="2"/>
    <n v="12499"/>
    <n v="24998"/>
  </r>
  <r>
    <x v="21"/>
    <s v="32PFS6805"/>
    <x v="23"/>
    <x v="2"/>
    <x v="1"/>
    <s v="Full HD"/>
    <n v="2"/>
    <n v="7299"/>
    <n v="14598"/>
  </r>
  <r>
    <x v="21"/>
    <s v="43UA2063"/>
    <x v="7"/>
    <x v="2"/>
    <x v="0"/>
    <s v="Ultra HD/4k (3840x2160p)"/>
    <n v="2"/>
    <n v="9949"/>
    <n v="19898"/>
  </r>
  <r>
    <x v="21"/>
    <s v="50PUS7855"/>
    <x v="23"/>
    <x v="2"/>
    <x v="3"/>
    <s v="Ultra HD/4k (3840x2160p)"/>
    <n v="2"/>
    <n v="16599"/>
    <n v="33198"/>
  </r>
  <r>
    <x v="21"/>
    <s v="50PUS7555"/>
    <x v="23"/>
    <x v="2"/>
    <x v="3"/>
    <s v="Ultra HD/4k (3840x2160p)"/>
    <n v="2"/>
    <n v="13346.28"/>
    <n v="26692.560000000001"/>
  </r>
  <r>
    <x v="21"/>
    <s v="43HE1FHDT"/>
    <x v="19"/>
    <x v="2"/>
    <x v="0"/>
    <s v="Full HD"/>
    <n v="2"/>
    <n v="5079"/>
    <n v="10158"/>
  </r>
  <r>
    <x v="21"/>
    <s v="65A7500F"/>
    <x v="5"/>
    <x v="2"/>
    <x v="14"/>
    <s v="Ultra HD/4k (3840x2160p)"/>
    <n v="2"/>
    <n v="20999"/>
    <n v="41998"/>
  </r>
  <r>
    <x v="21"/>
    <s v="43PUS7505"/>
    <x v="23"/>
    <x v="2"/>
    <x v="0"/>
    <s v="Ultra HD/4k (3840x2160p)"/>
    <n v="2"/>
    <n v="9709.5"/>
    <n v="19419"/>
  </r>
  <r>
    <x v="21"/>
    <s v="40BF4E"/>
    <x v="25"/>
    <x v="2"/>
    <x v="4"/>
    <s v="Ultra HD/4k (3840x2160p)"/>
    <n v="2"/>
    <n v="6510.9350000000004"/>
    <n v="13021.87"/>
  </r>
  <r>
    <x v="21"/>
    <s v="KD-55XH9505"/>
    <x v="21"/>
    <x v="2"/>
    <x v="2"/>
    <s v="Ultra HD/4k (3840x2160p)"/>
    <n v="2"/>
    <n v="52079"/>
    <n v="104158"/>
  </r>
  <r>
    <x v="21"/>
    <s v="50UN965"/>
    <x v="12"/>
    <x v="2"/>
    <x v="3"/>
    <s v="Ultra HD/4k (3840x2160p)"/>
    <n v="2"/>
    <n v="11686.5"/>
    <n v="23373"/>
  </r>
  <r>
    <x v="21"/>
    <s v="KD-49XH9505"/>
    <x v="21"/>
    <x v="2"/>
    <x v="8"/>
    <s v="Ultra HD/4k (3840x2160p)"/>
    <n v="2"/>
    <n v="44134"/>
    <n v="88268"/>
  </r>
  <r>
    <x v="21"/>
    <s v="75UM7050PLA"/>
    <x v="4"/>
    <x v="2"/>
    <x v="17"/>
    <s v="Ultra HD/4k (3840x2160p)"/>
    <n v="2"/>
    <n v="33499"/>
    <n v="66998"/>
  </r>
  <r>
    <x v="21"/>
    <s v="50A7100F"/>
    <x v="5"/>
    <x v="2"/>
    <x v="3"/>
    <s v="Ultra HD/4k (3840x2160p)"/>
    <n v="2"/>
    <n v="11729.4"/>
    <n v="23458.799999999999"/>
  </r>
  <r>
    <x v="21"/>
    <s v="KD-65XH9096"/>
    <x v="21"/>
    <x v="2"/>
    <x v="14"/>
    <s v="Ultra HD/4k (3840x2160p)"/>
    <n v="2"/>
    <n v="49749"/>
    <n v="99498"/>
  </r>
  <r>
    <x v="21"/>
    <s v="A40HD300T2"/>
    <x v="11"/>
    <x v="2"/>
    <x v="4"/>
    <s v="Full HD"/>
    <n v="2"/>
    <n v="4099"/>
    <n v="8198"/>
  </r>
  <r>
    <x v="21"/>
    <s v="UA43FHD19T2S"/>
    <x v="18"/>
    <x v="2"/>
    <x v="0"/>
    <s v="Full HD"/>
    <n v="2"/>
    <n v="6548"/>
    <n v="13096"/>
  </r>
  <r>
    <x v="21"/>
    <s v="A40HD300T2S"/>
    <x v="11"/>
    <x v="2"/>
    <x v="4"/>
    <s v="Full HD"/>
    <n v="2"/>
    <n v="5934.5"/>
    <n v="11869"/>
  </r>
  <r>
    <x v="21"/>
    <s v="UA58LEP1UHD9"/>
    <x v="18"/>
    <x v="2"/>
    <x v="13"/>
    <s v="Ultra HD/4k (3840x2160p)"/>
    <n v="2"/>
    <n v="10641.5"/>
    <n v="21283"/>
  </r>
  <r>
    <x v="21"/>
    <s v="UA32HD20T2S"/>
    <x v="18"/>
    <x v="2"/>
    <x v="1"/>
    <s v="HD Ready"/>
    <n v="2"/>
    <n v="4099"/>
    <n v="8198"/>
  </r>
  <r>
    <x v="21"/>
    <s v="QE85Q95T"/>
    <x v="1"/>
    <x v="2"/>
    <x v="22"/>
    <s v="Ultra HD/4k (3840x2160p)"/>
    <n v="2"/>
    <n v="164499"/>
    <n v="328998"/>
  </r>
  <r>
    <x v="21"/>
    <s v="40BJ2E"/>
    <x v="25"/>
    <x v="2"/>
    <x v="4"/>
    <s v="Ultra HD/4k (3840x2160p)"/>
    <n v="2"/>
    <n v="9199"/>
    <n v="18398"/>
  </r>
  <r>
    <x v="21"/>
    <s v="QE65LS03T"/>
    <x v="1"/>
    <x v="2"/>
    <x v="14"/>
    <s v="Ultra HD/4k (3840x2160p)"/>
    <n v="2"/>
    <n v="62099"/>
    <n v="124198"/>
  </r>
  <r>
    <x v="21"/>
    <s v="LE50K6700UG"/>
    <x v="55"/>
    <x v="2"/>
    <x v="3"/>
    <s v="Ultra HD/4k (3840x2160p)"/>
    <n v="2"/>
    <n v="10249"/>
    <n v="20498"/>
  </r>
  <r>
    <x v="21"/>
    <s v="43E6 AI"/>
    <x v="10"/>
    <x v="2"/>
    <x v="0"/>
    <s v="Full HD"/>
    <n v="2"/>
    <n v="9256.94"/>
    <n v="18513.88"/>
  </r>
  <r>
    <x v="21"/>
    <s v="24HX1950T2"/>
    <x v="32"/>
    <x v="2"/>
    <x v="6"/>
    <s v="HD Ready"/>
    <n v="2"/>
    <n v="2499"/>
    <n v="4998"/>
  </r>
  <r>
    <x v="21"/>
    <s v="43UA3A63"/>
    <x v="7"/>
    <x v="2"/>
    <x v="0"/>
    <s v="Ultra HD/4k (3840x2160p)"/>
    <n v="2"/>
    <n v="10789.205"/>
    <n v="21578.41"/>
  </r>
  <r>
    <x v="21"/>
    <s v="32BH500S"/>
    <x v="9"/>
    <x v="2"/>
    <x v="1"/>
    <s v="HD Ready"/>
    <n v="2"/>
    <n v="2999"/>
    <n v="5998"/>
  </r>
  <r>
    <x v="21"/>
    <s v="UA40DM2500S"/>
    <x v="18"/>
    <x v="2"/>
    <x v="4"/>
    <s v="Full HD"/>
    <n v="2"/>
    <n v="5934.5"/>
    <n v="11869"/>
  </r>
  <r>
    <x v="21"/>
    <s v="JH32BT700S"/>
    <x v="34"/>
    <x v="2"/>
    <x v="1"/>
    <s v="HD Ready"/>
    <n v="2"/>
    <n v="3049"/>
    <n v="6098"/>
  </r>
  <r>
    <x v="21"/>
    <s v="49Q36 AI"/>
    <x v="10"/>
    <x v="2"/>
    <x v="8"/>
    <s v="Ultra HD/4k (3840x2160p)"/>
    <n v="2"/>
    <n v="14263.775"/>
    <n v="28527.55"/>
  </r>
  <r>
    <x v="21"/>
    <s v="JH24BT300S"/>
    <x v="34"/>
    <x v="2"/>
    <x v="6"/>
    <s v="HD Ready"/>
    <n v="2"/>
    <n v="2799"/>
    <n v="5598"/>
  </r>
  <r>
    <x v="21"/>
    <s v="32HN82T2"/>
    <x v="30"/>
    <x v="2"/>
    <x v="1"/>
    <s v="HD Ready"/>
    <n v="2"/>
    <n v="1999"/>
    <n v="3998"/>
  </r>
  <r>
    <x v="21"/>
    <s v="KD-43XG8096"/>
    <x v="21"/>
    <x v="2"/>
    <x v="0"/>
    <s v="Ultra HD/4k (3840x2160p)"/>
    <n v="2"/>
    <n v="12785.5"/>
    <n v="25571"/>
  </r>
  <r>
    <x v="21"/>
    <s v="UE50RU7200"/>
    <x v="1"/>
    <x v="2"/>
    <x v="3"/>
    <s v="Ultra HD/4k (3840x2160p)"/>
    <n v="2"/>
    <n v="14051.575000000001"/>
    <n v="28103.15"/>
  </r>
  <r>
    <x v="21"/>
    <s v="55PUS6554"/>
    <x v="23"/>
    <x v="2"/>
    <x v="2"/>
    <s v="Ultra HD/4k (3840x2160p)"/>
    <n v="2"/>
    <n v="12998.5"/>
    <n v="25997"/>
  </r>
  <r>
    <x v="21"/>
    <s v="50PUS7334"/>
    <x v="23"/>
    <x v="2"/>
    <x v="3"/>
    <s v="Ultra HD/4k (3840x2160p)"/>
    <n v="2"/>
    <n v="17599"/>
    <n v="35198"/>
  </r>
  <r>
    <x v="21"/>
    <s v="32HR55GU"/>
    <x v="3"/>
    <x v="2"/>
    <x v="1"/>
    <s v="HD Ready"/>
    <n v="2"/>
    <n v="3999"/>
    <n v="7998"/>
  </r>
  <r>
    <x v="21"/>
    <s v="LD-5529"/>
    <x v="26"/>
    <x v="2"/>
    <x v="2"/>
    <s v="Ultra HD/4k (3840x2160p)"/>
    <n v="2"/>
    <n v="10999"/>
    <n v="21998"/>
  </r>
  <r>
    <x v="21"/>
    <s v="75SM9000PLA"/>
    <x v="4"/>
    <x v="2"/>
    <x v="17"/>
    <s v="Ultra HD/4k (3840x2160p)"/>
    <n v="2"/>
    <n v="79998.98"/>
    <n v="159997.96"/>
  </r>
  <r>
    <x v="21"/>
    <s v="86SM9000PLA"/>
    <x v="4"/>
    <x v="2"/>
    <x v="37"/>
    <s v="Ultra HD/4k (3840x2160p)"/>
    <n v="2"/>
    <n v="119851.5"/>
    <n v="239703"/>
  </r>
  <r>
    <x v="21"/>
    <s v="43UM7390PLC"/>
    <x v="4"/>
    <x v="2"/>
    <x v="0"/>
    <s v="Ultra HD/4k (3840x2160p)"/>
    <n v="2"/>
    <n v="9784.31"/>
    <n v="19568.62"/>
  </r>
  <r>
    <x v="21"/>
    <s v="43PUS7304"/>
    <x v="23"/>
    <x v="2"/>
    <x v="0"/>
    <s v="Ultra HD/4k (3840x2160p)"/>
    <n v="2"/>
    <n v="13114"/>
    <n v="26228"/>
  </r>
  <r>
    <x v="21"/>
    <s v="55UM7610PLB"/>
    <x v="4"/>
    <x v="2"/>
    <x v="2"/>
    <s v="Ultra HD/4k (3840x2160p)"/>
    <n v="2"/>
    <n v="14499.56"/>
    <n v="28999.119999999999"/>
  </r>
  <r>
    <x v="21"/>
    <s v="55UM7450PLA"/>
    <x v="4"/>
    <x v="2"/>
    <x v="2"/>
    <s v="Ultra HD/4k (3840x2160p)"/>
    <n v="2"/>
    <n v="16654.45"/>
    <n v="33308.9"/>
  </r>
  <r>
    <x v="21"/>
    <s v="43UM7600PLB"/>
    <x v="4"/>
    <x v="2"/>
    <x v="0"/>
    <s v="Ultra HD/4k (3840x2160p)"/>
    <n v="2"/>
    <n v="13199.5"/>
    <n v="26399"/>
  </r>
  <r>
    <x v="21"/>
    <s v="43UM7450PLA"/>
    <x v="4"/>
    <x v="2"/>
    <x v="0"/>
    <s v="Ultra HD/4k (3840x2160p)"/>
    <n v="2"/>
    <n v="11549"/>
    <n v="23098"/>
  </r>
  <r>
    <x v="21"/>
    <s v="43AS1FHDTA1"/>
    <x v="19"/>
    <x v="2"/>
    <x v="0"/>
    <s v="Full HD"/>
    <n v="2"/>
    <n v="7249"/>
    <n v="14498"/>
  </r>
  <r>
    <x v="21"/>
    <s v="UE55RU8000"/>
    <x v="1"/>
    <x v="2"/>
    <x v="2"/>
    <s v="Ultra HD/4k (3840x2160p)"/>
    <n v="2"/>
    <n v="19999"/>
    <n v="39998"/>
  </r>
  <r>
    <x v="21"/>
    <s v="UE65RU7470"/>
    <x v="1"/>
    <x v="2"/>
    <x v="14"/>
    <s v="Ultra HD/4k (3840x2160p)"/>
    <n v="2"/>
    <n v="20969.5"/>
    <n v="41939"/>
  </r>
  <r>
    <x v="21"/>
    <s v="MTV-5533UTA2"/>
    <x v="6"/>
    <x v="2"/>
    <x v="2"/>
    <s v="Ultra HD/4k (3840x2160p)"/>
    <n v="2"/>
    <n v="8823.5"/>
    <n v="17647"/>
  </r>
  <r>
    <x v="21"/>
    <s v="40FE5606"/>
    <x v="27"/>
    <x v="2"/>
    <x v="4"/>
    <s v="Full HD"/>
    <n v="2"/>
    <n v="6999"/>
    <n v="13998"/>
  </r>
  <r>
    <x v="21"/>
    <s v="LED43UHD500U4K"/>
    <x v="35"/>
    <x v="2"/>
    <x v="0"/>
    <s v="Ultra HD/4k (3840x2160p)"/>
    <n v="2"/>
    <n v="5999"/>
    <n v="11998"/>
  </r>
  <r>
    <x v="21"/>
    <s v="E55UHD20B"/>
    <x v="16"/>
    <x v="2"/>
    <x v="2"/>
    <s v="Ultra HD/4k (3840x2160p)"/>
    <n v="2"/>
    <n v="11498.98"/>
    <n v="22997.96"/>
  </r>
  <r>
    <x v="21"/>
    <s v="S75UHD20G"/>
    <x v="16"/>
    <x v="2"/>
    <x v="17"/>
    <s v="Ultra HD/4k (3840x2160p)"/>
    <n v="2"/>
    <n v="24179.46"/>
    <n v="48358.92"/>
  </r>
  <r>
    <x v="21"/>
    <s v="55Q3 AI"/>
    <x v="10"/>
    <x v="2"/>
    <x v="2"/>
    <s v="Ultra HD/4k (3840x2160p)"/>
    <n v="2"/>
    <n v="12499"/>
    <n v="24998"/>
  </r>
  <r>
    <x v="21"/>
    <s v="40FB50"/>
    <x v="3"/>
    <x v="2"/>
    <x v="4"/>
    <s v="Full HD"/>
    <n v="2"/>
    <n v="4790.1850000000004"/>
    <n v="9580.3700000000008"/>
  </r>
  <r>
    <x v="21"/>
    <s v="55UR50GU"/>
    <x v="3"/>
    <x v="2"/>
    <x v="2"/>
    <s v="Ultra HD/4k (3840x2160p)"/>
    <n v="2"/>
    <n v="8547.19"/>
    <n v="17094.38"/>
  </r>
  <r>
    <x v="21"/>
    <s v="LD 4329"/>
    <x v="41"/>
    <x v="2"/>
    <x v="0"/>
    <s v="Full HD"/>
    <n v="2"/>
    <n v="7899"/>
    <n v="15798"/>
  </r>
  <r>
    <x v="21"/>
    <s v="UE32N4010"/>
    <x v="1"/>
    <x v="2"/>
    <x v="1"/>
    <s v="HD Ready"/>
    <n v="2"/>
    <n v="5749"/>
    <n v="11498"/>
  </r>
  <r>
    <x v="21"/>
    <s v="50DP600"/>
    <x v="31"/>
    <x v="2"/>
    <x v="3"/>
    <s v="Ultra HD/4k (3840x2160p)"/>
    <n v="2"/>
    <n v="7799"/>
    <n v="15598"/>
  </r>
  <r>
    <x v="21"/>
    <s v="UE50NU7090"/>
    <x v="1"/>
    <x v="2"/>
    <x v="3"/>
    <s v="Ultra HD/4k (3840x2160p)"/>
    <n v="2"/>
    <n v="13999.45"/>
    <n v="27998.9"/>
  </r>
  <r>
    <x v="21"/>
    <s v="UE65NU7090"/>
    <x v="1"/>
    <x v="2"/>
    <x v="14"/>
    <s v="Ultra HD/4k (3840x2160p)"/>
    <n v="2"/>
    <n v="22498.99"/>
    <n v="44997.98"/>
  </r>
  <r>
    <x v="21"/>
    <s v="UE32N5300"/>
    <x v="1"/>
    <x v="2"/>
    <x v="1"/>
    <s v="Full HD"/>
    <n v="2"/>
    <n v="6699"/>
    <n v="13398"/>
  </r>
  <r>
    <x v="21"/>
    <s v="LC-43UI7352E"/>
    <x v="25"/>
    <x v="2"/>
    <x v="0"/>
    <s v="Ultra HD/4k (3840x2160p)"/>
    <n v="2"/>
    <n v="7099"/>
    <n v="14198"/>
  </r>
  <r>
    <x v="21"/>
    <s v="KD-65XF7596"/>
    <x v="21"/>
    <x v="2"/>
    <x v="14"/>
    <s v="Ultra HD/4k (3840x2160p)"/>
    <n v="2"/>
    <n v="34499.43"/>
    <n v="68998.86"/>
  </r>
  <r>
    <x v="21"/>
    <s v="32DD420"/>
    <x v="31"/>
    <x v="2"/>
    <x v="1"/>
    <s v="HD Ready"/>
    <n v="2"/>
    <n v="3899"/>
    <n v="7798"/>
  </r>
  <r>
    <x v="21"/>
    <s v="LD-4017"/>
    <x v="26"/>
    <x v="2"/>
    <x v="4"/>
    <s v="Full HD"/>
    <n v="2"/>
    <n v="5899"/>
    <n v="11798"/>
  </r>
  <r>
    <x v="21"/>
    <s v="LE2455T2"/>
    <x v="38"/>
    <x v="2"/>
    <x v="6"/>
    <s v="HD Ready"/>
    <n v="2"/>
    <n v="2498.89"/>
    <n v="4997.78"/>
  </r>
  <r>
    <x v="21"/>
    <s v="MTV-2431LT2"/>
    <x v="6"/>
    <x v="2"/>
    <x v="6"/>
    <s v="HD Ready"/>
    <n v="1"/>
    <n v="1999"/>
    <n v="1999"/>
  </r>
  <r>
    <x v="21"/>
    <s v="MTV-2424LT2"/>
    <x v="6"/>
    <x v="2"/>
    <x v="6"/>
    <s v="Full HD"/>
    <n v="1"/>
    <n v="2599"/>
    <n v="2599"/>
  </r>
  <r>
    <x v="21"/>
    <s v="55OLED805"/>
    <x v="23"/>
    <x v="2"/>
    <x v="2"/>
    <s v="Ultra HD/4k (3840x2160p)"/>
    <n v="1"/>
    <n v="63284"/>
    <n v="63284"/>
  </r>
  <r>
    <x v="21"/>
    <s v="40FB965"/>
    <x v="12"/>
    <x v="2"/>
    <x v="4"/>
    <s v="Full HD"/>
    <n v="1"/>
    <n v="5199"/>
    <n v="5199"/>
  </r>
  <r>
    <x v="21"/>
    <s v="39HE1HDTA1"/>
    <x v="19"/>
    <x v="2"/>
    <x v="20"/>
    <s v="HD Ready"/>
    <n v="1"/>
    <n v="5607"/>
    <n v="5607"/>
  </r>
  <r>
    <x v="21"/>
    <s v="2T-C32BD1X"/>
    <x v="25"/>
    <x v="2"/>
    <x v="1"/>
    <s v="HD Ready"/>
    <n v="1"/>
    <n v="3703"/>
    <n v="3703"/>
  </r>
  <r>
    <x v="21"/>
    <s v="32AS7HDTA1"/>
    <x v="19"/>
    <x v="2"/>
    <x v="1"/>
    <s v="HD Ready"/>
    <n v="1"/>
    <n v="3386"/>
    <n v="3386"/>
  </r>
  <r>
    <x v="21"/>
    <s v="43DFT7000"/>
    <x v="8"/>
    <x v="2"/>
    <x v="0"/>
    <s v="Full HD"/>
    <n v="1"/>
    <n v="6399"/>
    <n v="6399"/>
  </r>
  <r>
    <x v="21"/>
    <s v="65PUS7855"/>
    <x v="23"/>
    <x v="2"/>
    <x v="14"/>
    <s v="Ultra HD/4k (3840x2160p)"/>
    <n v="1"/>
    <n v="26775"/>
    <n v="26775"/>
  </r>
  <r>
    <x v="21"/>
    <s v="UA50P19FHDS9"/>
    <x v="18"/>
    <x v="2"/>
    <x v="3"/>
    <s v="Full HD"/>
    <n v="1"/>
    <n v="8999"/>
    <n v="8999"/>
  </r>
  <r>
    <x v="21"/>
    <s v="50 SMART TV BX"/>
    <x v="55"/>
    <x v="2"/>
    <x v="3"/>
    <s v="Ultra HD/4k (3840x2160p)"/>
    <n v="1"/>
    <n v="11399"/>
    <n v="11399"/>
  </r>
  <r>
    <x v="21"/>
    <s v="XU49D401"/>
    <x v="53"/>
    <x v="2"/>
    <x v="8"/>
    <s v="Ultra HD/4k (3840x2160p)"/>
    <n v="1"/>
    <n v="8849"/>
    <n v="8849"/>
  </r>
  <r>
    <x v="21"/>
    <s v="OLED77CX6LA"/>
    <x v="4"/>
    <x v="2"/>
    <x v="25"/>
    <s v="Ultra HD/4k (3840x2160p)"/>
    <n v="1"/>
    <n v="184555.92"/>
    <n v="184555.92"/>
  </r>
  <r>
    <x v="21"/>
    <s v="50PUS8505"/>
    <x v="23"/>
    <x v="2"/>
    <x v="3"/>
    <s v="Ultra HD/4k (3840x2160p)"/>
    <n v="1"/>
    <n v="21999"/>
    <n v="21999"/>
  </r>
  <r>
    <x v="21"/>
    <s v="A42HD400T2S"/>
    <x v="11"/>
    <x v="2"/>
    <x v="21"/>
    <s v="HD Ready"/>
    <n v="1"/>
    <n v="6299"/>
    <n v="6299"/>
  </r>
  <r>
    <x v="21"/>
    <s v="GTHD40T2"/>
    <x v="33"/>
    <x v="2"/>
    <x v="4"/>
    <s v="Full HD"/>
    <n v="1"/>
    <n v="4793"/>
    <n v="4793"/>
  </r>
  <r>
    <x v="21"/>
    <s v="UA39HD19T2"/>
    <x v="18"/>
    <x v="2"/>
    <x v="20"/>
    <s v="HD Ready"/>
    <n v="1"/>
    <n v="4999"/>
    <n v="4999"/>
  </r>
  <r>
    <x v="21"/>
    <s v="58A7100F"/>
    <x v="5"/>
    <x v="2"/>
    <x v="13"/>
    <s v="Ultra HD/4k (3840x2160p)"/>
    <n v="1"/>
    <n v="14499"/>
    <n v="14499"/>
  </r>
  <r>
    <x v="21"/>
    <s v="70PUS8545"/>
    <x v="23"/>
    <x v="2"/>
    <x v="16"/>
    <s v="Ultra HD/4k (3840x2160p)"/>
    <n v="1"/>
    <n v="37599"/>
    <n v="37599"/>
  </r>
  <r>
    <x v="21"/>
    <s v="XF32D401"/>
    <x v="53"/>
    <x v="2"/>
    <x v="5"/>
    <s v="Full HD"/>
    <n v="1"/>
    <n v="4399"/>
    <n v="4399"/>
  </r>
  <r>
    <x v="21"/>
    <s v="82UN85006LA"/>
    <x v="4"/>
    <x v="2"/>
    <x v="27"/>
    <s v="Ultra HD/4k (3840x2160p)"/>
    <n v="1"/>
    <n v="63898.98"/>
    <n v="63898.98"/>
  </r>
  <r>
    <x v="21"/>
    <s v="50BL3E"/>
    <x v="25"/>
    <x v="2"/>
    <x v="3"/>
    <s v="Ultra HD/4k (3840x2160p)"/>
    <n v="1"/>
    <n v="9099"/>
    <n v="9099"/>
  </r>
  <r>
    <x v="21"/>
    <s v="UA32DM2500S9"/>
    <x v="18"/>
    <x v="2"/>
    <x v="1"/>
    <s v="HD Ready"/>
    <n v="1"/>
    <n v="4170"/>
    <n v="4170"/>
  </r>
  <r>
    <x v="21"/>
    <s v="UE55TU8502"/>
    <x v="1"/>
    <x v="2"/>
    <x v="2"/>
    <s v="Ultra HD/4k (3840x2160p)"/>
    <n v="1"/>
    <n v="16200"/>
    <n v="16200"/>
  </r>
  <r>
    <x v="21"/>
    <s v="KD-75XH9096"/>
    <x v="21"/>
    <x v="2"/>
    <x v="17"/>
    <s v="Ultra HD/4k (3840x2160p)"/>
    <n v="1"/>
    <n v="69999"/>
    <n v="69999"/>
  </r>
  <r>
    <x v="21"/>
    <s v="65U8QF"/>
    <x v="5"/>
    <x v="2"/>
    <x v="35"/>
    <s v="Ultra HD/4k (3840x2160p)"/>
    <n v="1"/>
    <n v="39999"/>
    <n v="39999"/>
  </r>
  <r>
    <x v="21"/>
    <s v="43FQ1920T2"/>
    <x v="32"/>
    <x v="2"/>
    <x v="0"/>
    <s v="Full HD"/>
    <n v="1"/>
    <n v="5199"/>
    <n v="5199"/>
  </r>
  <r>
    <x v="21"/>
    <s v="UA32LEZ1T2S"/>
    <x v="18"/>
    <x v="2"/>
    <x v="1"/>
    <s v="HD Ready"/>
    <n v="1"/>
    <n v="3970"/>
    <n v="3970"/>
  </r>
  <r>
    <x v="21"/>
    <s v="A32HD400T2"/>
    <x v="11"/>
    <x v="2"/>
    <x v="1"/>
    <s v="HD Ready"/>
    <n v="1"/>
    <n v="3099"/>
    <n v="3099"/>
  </r>
  <r>
    <x v="21"/>
    <s v="A39HD400T2S"/>
    <x v="11"/>
    <x v="2"/>
    <x v="20"/>
    <s v="HD Ready"/>
    <n v="1"/>
    <n v="5599"/>
    <n v="5599"/>
  </r>
  <r>
    <x v="21"/>
    <s v="UA50LEP1UHD9M"/>
    <x v="18"/>
    <x v="2"/>
    <x v="3"/>
    <s v="Ultra HD/4k (3840x2160p)"/>
    <n v="1"/>
    <n v="8840"/>
    <n v="8840"/>
  </r>
  <r>
    <x v="21"/>
    <s v="75UN81006LB"/>
    <x v="4"/>
    <x v="2"/>
    <x v="17"/>
    <s v="Ultra HD/4k (3840x2160p)"/>
    <n v="1"/>
    <n v="46549.9"/>
    <n v="46549.9"/>
  </r>
  <r>
    <x v="21"/>
    <s v="TV 4S 43 EU"/>
    <x v="0"/>
    <x v="2"/>
    <x v="0"/>
    <s v="Ultra HD/4k (3840x2160p)"/>
    <n v="1"/>
    <n v="8545.02"/>
    <n v="8545.02"/>
  </r>
  <r>
    <x v="21"/>
    <s v="TX-49HXR900"/>
    <x v="22"/>
    <x v="2"/>
    <x v="8"/>
    <s v="Ultra HD/4k (3840x2160p)"/>
    <n v="1"/>
    <n v="25968"/>
    <n v="25968"/>
  </r>
  <r>
    <x v="21"/>
    <s v="TV 4A 32 EU"/>
    <x v="0"/>
    <x v="2"/>
    <x v="1"/>
    <s v="HD Ready"/>
    <n v="1"/>
    <n v="4799"/>
    <n v="4799"/>
  </r>
  <r>
    <x v="21"/>
    <s v="QE82Q800T"/>
    <x v="1"/>
    <x v="2"/>
    <x v="27"/>
    <s v="Ultra HD/8k (7680x4320p)"/>
    <n v="1"/>
    <n v="229999.9"/>
    <n v="229999.9"/>
  </r>
  <r>
    <x v="21"/>
    <s v="QE65Q950T"/>
    <x v="1"/>
    <x v="2"/>
    <x v="14"/>
    <s v="Ultra HD/8k (7680x4320p)"/>
    <n v="1"/>
    <n v="159998"/>
    <n v="159998"/>
  </r>
  <r>
    <x v="21"/>
    <s v="QE75Q800T"/>
    <x v="1"/>
    <x v="2"/>
    <x v="17"/>
    <s v="Ultra HD/8k (7680x4320p)"/>
    <n v="1"/>
    <n v="151500"/>
    <n v="151500"/>
  </r>
  <r>
    <x v="21"/>
    <s v="KD-65XH9505"/>
    <x v="21"/>
    <x v="2"/>
    <x v="14"/>
    <s v="Ultra HD/4k (3840x2160p)"/>
    <n v="1"/>
    <n v="51709.760000000002"/>
    <n v="51709.760000000002"/>
  </r>
  <r>
    <x v="21"/>
    <s v="KD-85XH8096"/>
    <x v="21"/>
    <x v="2"/>
    <x v="22"/>
    <s v="Ultra HD/4k (3840x2160p)"/>
    <n v="1"/>
    <n v="99999"/>
    <n v="99999"/>
  </r>
  <r>
    <x v="21"/>
    <s v="86NANO906NA"/>
    <x v="4"/>
    <x v="2"/>
    <x v="37"/>
    <s v="Ultra HD/4k (3840x2160p)"/>
    <n v="1"/>
    <n v="144999"/>
    <n v="144999"/>
  </r>
  <r>
    <x v="21"/>
    <s v="UA32IA124FDT2"/>
    <x v="18"/>
    <x v="2"/>
    <x v="1"/>
    <s v="Full HD"/>
    <n v="1"/>
    <n v="3599"/>
    <n v="3599"/>
  </r>
  <r>
    <x v="21"/>
    <s v="QE65Q800T"/>
    <x v="1"/>
    <x v="2"/>
    <x v="14"/>
    <s v="Ultra HD/8k (7680x4320p)"/>
    <n v="1"/>
    <n v="96999"/>
    <n v="96999"/>
  </r>
  <r>
    <x v="21"/>
    <s v="LE43K6700UG"/>
    <x v="55"/>
    <x v="2"/>
    <x v="0"/>
    <s v="Ultra HD/4k (3840x2160p)"/>
    <n v="1"/>
    <n v="8699"/>
    <n v="8699"/>
  </r>
  <r>
    <x v="21"/>
    <s v="QE49LS01T"/>
    <x v="1"/>
    <x v="2"/>
    <x v="8"/>
    <s v="Ultra HD/4k (3840x2160p)"/>
    <n v="1"/>
    <n v="27300"/>
    <n v="27300"/>
  </r>
  <r>
    <x v="21"/>
    <s v="32WL1A63"/>
    <x v="7"/>
    <x v="2"/>
    <x v="1"/>
    <s v="HD Ready"/>
    <n v="1"/>
    <n v="4256"/>
    <n v="4256"/>
  </r>
  <r>
    <x v="21"/>
    <s v="55UA3A63"/>
    <x v="7"/>
    <x v="2"/>
    <x v="2"/>
    <s v="Ultra HD/4k (3840x2160p)"/>
    <n v="1"/>
    <n v="14849"/>
    <n v="14849"/>
  </r>
  <r>
    <x v="21"/>
    <s v="LE65K6700UG"/>
    <x v="55"/>
    <x v="2"/>
    <x v="14"/>
    <s v="Ultra HD/4k (3840x2160p)"/>
    <n v="1"/>
    <n v="19499"/>
    <n v="19499"/>
  </r>
  <r>
    <x v="21"/>
    <s v="50UA3A63"/>
    <x v="7"/>
    <x v="2"/>
    <x v="3"/>
    <s v="Ultra HD/4k (3840x2160p)"/>
    <n v="1"/>
    <n v="10999"/>
    <n v="10999"/>
  </r>
  <r>
    <x v="21"/>
    <s v="55BL5E"/>
    <x v="25"/>
    <x v="2"/>
    <x v="2"/>
    <s v="Ultra HD/4k (3840x2160p)"/>
    <n v="1"/>
    <n v="9998"/>
    <n v="9998"/>
  </r>
  <r>
    <x v="21"/>
    <s v="55USX1950T2"/>
    <x v="32"/>
    <x v="2"/>
    <x v="2"/>
    <s v="Ultra HD/4k (3840x2160p)"/>
    <n v="1"/>
    <n v="9672"/>
    <n v="9672"/>
  </r>
  <r>
    <x v="21"/>
    <s v="D1TV50SS05X"/>
    <x v="49"/>
    <x v="2"/>
    <x v="3"/>
    <s v="Full HD"/>
    <n v="1"/>
    <n v="8999"/>
    <n v="8999"/>
  </r>
  <r>
    <x v="21"/>
    <s v="65BL2E"/>
    <x v="25"/>
    <x v="2"/>
    <x v="14"/>
    <s v="Ultra HD/4k (3840x2160p)"/>
    <n v="1"/>
    <n v="20499"/>
    <n v="20499"/>
  </r>
  <r>
    <x v="21"/>
    <s v="55AS1UHDTA1.5"/>
    <x v="19"/>
    <x v="2"/>
    <x v="2"/>
    <s v="Ultra HD/4k (3840x2160p)"/>
    <n v="1"/>
    <n v="10493"/>
    <n v="10493"/>
  </r>
  <r>
    <x v="21"/>
    <s v="43PFS5823"/>
    <x v="23"/>
    <x v="2"/>
    <x v="0"/>
    <s v="Full HD"/>
    <n v="1"/>
    <n v="8300"/>
    <n v="8300"/>
  </r>
  <r>
    <x v="21"/>
    <s v="JU50DS700S"/>
    <x v="34"/>
    <x v="2"/>
    <x v="3"/>
    <s v="Ultra HD/4k (3840x2160p)"/>
    <n v="1"/>
    <n v="8799"/>
    <n v="8799"/>
  </r>
  <r>
    <x v="21"/>
    <s v="40VF55"/>
    <x v="20"/>
    <x v="2"/>
    <x v="4"/>
    <s v="Full HD"/>
    <n v="1"/>
    <n v="3499"/>
    <n v="3499"/>
  </r>
  <r>
    <x v="21"/>
    <s v="32B6000HW"/>
    <x v="5"/>
    <x v="2"/>
    <x v="1"/>
    <s v="HD Ready"/>
    <n v="1"/>
    <n v="4169.4399999999996"/>
    <n v="4169.4399999999996"/>
  </r>
  <r>
    <x v="21"/>
    <s v="65PUS6554"/>
    <x v="23"/>
    <x v="2"/>
    <x v="35"/>
    <s v="Ultra HD/4k (3840x2160p)"/>
    <n v="1"/>
    <n v="18809"/>
    <n v="18809"/>
  </r>
  <r>
    <x v="21"/>
    <s v="UA43IA124US"/>
    <x v="18"/>
    <x v="2"/>
    <x v="0"/>
    <s v="Ultra HD/4k (3840x2160p)"/>
    <n v="1"/>
    <n v="7289.9"/>
    <n v="7289.9"/>
  </r>
  <r>
    <x v="21"/>
    <s v="UA45IA124S"/>
    <x v="18"/>
    <x v="2"/>
    <x v="19"/>
    <s v="Full HD"/>
    <n v="1"/>
    <n v="6649"/>
    <n v="6649"/>
  </r>
  <r>
    <x v="21"/>
    <s v="UA328IA124FDS"/>
    <x v="18"/>
    <x v="2"/>
    <x v="1"/>
    <s v="Full HD"/>
    <n v="1"/>
    <n v="4553"/>
    <n v="4553"/>
  </r>
  <r>
    <x v="21"/>
    <s v="UA58LENSUHD"/>
    <x v="18"/>
    <x v="2"/>
    <x v="13"/>
    <s v="Ultra HD/4k (3840x2160p)"/>
    <n v="1"/>
    <n v="8074"/>
    <n v="8074"/>
  </r>
  <r>
    <x v="21"/>
    <s v="32FR55GU"/>
    <x v="3"/>
    <x v="2"/>
    <x v="1"/>
    <s v="Full HD"/>
    <n v="1"/>
    <n v="5898.96"/>
    <n v="5898.96"/>
  </r>
  <r>
    <x v="21"/>
    <s v="32TH2"/>
    <x v="24"/>
    <x v="2"/>
    <x v="1"/>
    <s v="HD Ready"/>
    <n v="1"/>
    <n v="2799"/>
    <n v="2799"/>
  </r>
  <r>
    <x v="21"/>
    <s v="24BH500S"/>
    <x v="9"/>
    <x v="2"/>
    <x v="6"/>
    <s v="HD Ready"/>
    <n v="1"/>
    <n v="2599"/>
    <n v="2599"/>
  </r>
  <r>
    <x v="21"/>
    <s v="40DF5500"/>
    <x v="8"/>
    <x v="2"/>
    <x v="4"/>
    <s v="Full HD"/>
    <n v="1"/>
    <n v="6199"/>
    <n v="6199"/>
  </r>
  <r>
    <x v="21"/>
    <s v="LE-50F2UHDS"/>
    <x v="14"/>
    <x v="2"/>
    <x v="3"/>
    <s v="Full HD"/>
    <n v="1"/>
    <n v="6998"/>
    <n v="6998"/>
  </r>
  <r>
    <x v="21"/>
    <s v="UA43LEP1T2S"/>
    <x v="18"/>
    <x v="2"/>
    <x v="0"/>
    <s v="Ultra HD/4k (3840x2160p)"/>
    <n v="1"/>
    <n v="7364.02"/>
    <n v="7364.02"/>
  </r>
  <r>
    <x v="21"/>
    <s v="49AS1UHDTA1.5"/>
    <x v="19"/>
    <x v="2"/>
    <x v="8"/>
    <s v="Ultra HD/4k (3840x2160p)"/>
    <n v="1"/>
    <n v="4824"/>
    <n v="4824"/>
  </r>
  <r>
    <x v="21"/>
    <s v="TV49-US2G"/>
    <x v="17"/>
    <x v="2"/>
    <x v="8"/>
    <s v="Ultra HD/4k (3840x2160p)"/>
    <n v="1"/>
    <n v="11050"/>
    <n v="11050"/>
  </r>
  <r>
    <x v="21"/>
    <s v="UA40LEP1T2"/>
    <x v="18"/>
    <x v="2"/>
    <x v="4"/>
    <s v="Full HD"/>
    <n v="1"/>
    <n v="3899"/>
    <n v="3899"/>
  </r>
  <r>
    <x v="21"/>
    <s v="70PUS6504"/>
    <x v="23"/>
    <x v="2"/>
    <x v="16"/>
    <s v="Ultra HD/4k (3840x2160p)"/>
    <n v="1"/>
    <n v="20948"/>
    <n v="20948"/>
  </r>
  <r>
    <x v="21"/>
    <s v="32HSH1930T2"/>
    <x v="32"/>
    <x v="2"/>
    <x v="1"/>
    <s v="HD Ready"/>
    <n v="1"/>
    <n v="3849"/>
    <n v="3849"/>
  </r>
  <r>
    <x v="21"/>
    <s v="40FE965"/>
    <x v="12"/>
    <x v="2"/>
    <x v="15"/>
    <s v="Full HD"/>
    <n v="1"/>
    <n v="5199"/>
    <n v="5199"/>
  </r>
  <r>
    <x v="21"/>
    <s v="JH32DS700S"/>
    <x v="34"/>
    <x v="2"/>
    <x v="1"/>
    <s v="HD Ready"/>
    <n v="1"/>
    <n v="4440"/>
    <n v="4440"/>
  </r>
  <r>
    <x v="21"/>
    <s v="32DH5502"/>
    <x v="8"/>
    <x v="2"/>
    <x v="1"/>
    <s v="HD Ready"/>
    <n v="1"/>
    <n v="2658"/>
    <n v="2658"/>
  </r>
  <r>
    <x v="21"/>
    <s v="55OLED754"/>
    <x v="23"/>
    <x v="2"/>
    <x v="2"/>
    <s v="Ultra HD/4k (3840x2160p)"/>
    <n v="1"/>
    <n v="31999"/>
    <n v="31999"/>
  </r>
  <r>
    <x v="21"/>
    <s v="OLED55C8PLA"/>
    <x v="4"/>
    <x v="2"/>
    <x v="2"/>
    <s v="Ultra HD/4k (3840x2160p)"/>
    <n v="1"/>
    <n v="39998"/>
    <n v="39998"/>
  </r>
  <r>
    <x v="21"/>
    <s v="TX-32GR300"/>
    <x v="22"/>
    <x v="2"/>
    <x v="1"/>
    <s v="HD Ready"/>
    <n v="1"/>
    <n v="4221"/>
    <n v="4221"/>
  </r>
  <r>
    <x v="21"/>
    <s v="49DU6510"/>
    <x v="8"/>
    <x v="2"/>
    <x v="8"/>
    <s v="Ultra HD/4k (3840x2160p)"/>
    <n v="1"/>
    <n v="9499"/>
    <n v="9499"/>
  </r>
  <r>
    <x v="21"/>
    <s v="QE55Q70R"/>
    <x v="1"/>
    <x v="2"/>
    <x v="2"/>
    <s v="Ultra HD/4k (3840x2160p)"/>
    <n v="1"/>
    <n v="28778.97"/>
    <n v="28778.97"/>
  </r>
  <r>
    <x v="21"/>
    <s v="50B7700UW"/>
    <x v="5"/>
    <x v="2"/>
    <x v="3"/>
    <s v="Ultra HD/4k (3840x2160p)"/>
    <n v="1"/>
    <n v="11879"/>
    <n v="11879"/>
  </r>
  <r>
    <x v="21"/>
    <s v="UE65RU7200"/>
    <x v="1"/>
    <x v="2"/>
    <x v="14"/>
    <s v="Ultra HD/4k (3840x2160p)"/>
    <n v="1"/>
    <n v="25999"/>
    <n v="25999"/>
  </r>
  <r>
    <x v="21"/>
    <s v="UE55RU7200"/>
    <x v="1"/>
    <x v="2"/>
    <x v="2"/>
    <s v="Ultra HD/4k (3840x2160p)"/>
    <n v="1"/>
    <n v="12599"/>
    <n v="12599"/>
  </r>
  <r>
    <x v="21"/>
    <s v="55PUS6804"/>
    <x v="23"/>
    <x v="2"/>
    <x v="2"/>
    <s v="Ultra HD/4k (3840x2160p)"/>
    <n v="1"/>
    <n v="19999"/>
    <n v="19999"/>
  </r>
  <r>
    <x v="21"/>
    <s v="55OLED854"/>
    <x v="23"/>
    <x v="2"/>
    <x v="2"/>
    <s v="Ultra HD/4k (3840x2160p)"/>
    <n v="1"/>
    <n v="45999"/>
    <n v="45999"/>
  </r>
  <r>
    <x v="21"/>
    <s v="55PUS7334"/>
    <x v="23"/>
    <x v="2"/>
    <x v="2"/>
    <s v="Ultra HD/4k (3840x2160p)"/>
    <n v="1"/>
    <n v="20199"/>
    <n v="20199"/>
  </r>
  <r>
    <x v="21"/>
    <s v="43PUS6554"/>
    <x v="23"/>
    <x v="2"/>
    <x v="0"/>
    <s v="Ultra HD/4k (3840x2160p)"/>
    <n v="1"/>
    <n v="9499"/>
    <n v="9499"/>
  </r>
  <r>
    <x v="21"/>
    <s v="70PUS7304"/>
    <x v="23"/>
    <x v="2"/>
    <x v="16"/>
    <s v="Ultra HD/4k (3840x2160p)"/>
    <n v="1"/>
    <n v="26999"/>
    <n v="26999"/>
  </r>
  <r>
    <x v="21"/>
    <s v="H55B7100"/>
    <x v="5"/>
    <x v="2"/>
    <x v="2"/>
    <s v="Ultra HD/4k (3840x2160p)"/>
    <n v="1"/>
    <n v="9799"/>
    <n v="9799"/>
  </r>
  <r>
    <x v="21"/>
    <s v="50PUS6554"/>
    <x v="23"/>
    <x v="2"/>
    <x v="3"/>
    <s v="Ultra HD/4k (3840x2160p)"/>
    <n v="1"/>
    <n v="11999"/>
    <n v="11999"/>
  </r>
  <r>
    <x v="21"/>
    <s v="LD-4029"/>
    <x v="26"/>
    <x v="2"/>
    <x v="4"/>
    <s v="Full HD"/>
    <n v="1"/>
    <n v="6499"/>
    <n v="6499"/>
  </r>
  <r>
    <x v="21"/>
    <s v="H40B5100"/>
    <x v="5"/>
    <x v="2"/>
    <x v="4"/>
    <s v="Full HD"/>
    <n v="1"/>
    <n v="3758"/>
    <n v="3758"/>
  </r>
  <r>
    <x v="21"/>
    <s v="49UM7390PLC"/>
    <x v="4"/>
    <x v="2"/>
    <x v="8"/>
    <s v="Ultra HD/4k (3840x2160p)"/>
    <n v="1"/>
    <n v="13899"/>
    <n v="13899"/>
  </r>
  <r>
    <x v="21"/>
    <s v="65SM8200PLA"/>
    <x v="4"/>
    <x v="2"/>
    <x v="14"/>
    <s v="Ultra HD/4k (3840x2160p)"/>
    <n v="1"/>
    <n v="29998.98"/>
    <n v="29998.98"/>
  </r>
  <r>
    <x v="21"/>
    <s v="LED55UHD500U4K"/>
    <x v="35"/>
    <x v="2"/>
    <x v="2"/>
    <s v="Ultra HD/4k (3840x2160p)"/>
    <n v="1"/>
    <n v="8649.5"/>
    <n v="8649.5"/>
  </r>
  <r>
    <x v="21"/>
    <s v="32HR50GR"/>
    <x v="3"/>
    <x v="2"/>
    <x v="1"/>
    <s v="HD Ready"/>
    <n v="1"/>
    <n v="3699"/>
    <n v="3699"/>
  </r>
  <r>
    <x v="21"/>
    <s v="QE49LS03R"/>
    <x v="1"/>
    <x v="2"/>
    <x v="8"/>
    <s v="Ultra HD/4k (3840x2160p)"/>
    <n v="1"/>
    <n v="25545"/>
    <n v="25545"/>
  </r>
  <r>
    <x v="21"/>
    <s v="QE43LS01R"/>
    <x v="1"/>
    <x v="2"/>
    <x v="0"/>
    <s v="Ultra HD/4k (3840x2160p)"/>
    <n v="1"/>
    <n v="23799"/>
    <n v="23799"/>
  </r>
  <r>
    <x v="21"/>
    <s v="QE55LS01R"/>
    <x v="1"/>
    <x v="2"/>
    <x v="2"/>
    <s v="Ultra HD/4k (3840x2160p)"/>
    <n v="1"/>
    <n v="30599.9"/>
    <n v="30599.9"/>
  </r>
  <r>
    <x v="21"/>
    <s v="LE43DF3000"/>
    <x v="8"/>
    <x v="2"/>
    <x v="0"/>
    <s v="Full HD"/>
    <n v="1"/>
    <n v="5293"/>
    <n v="5293"/>
  </r>
  <r>
    <x v="21"/>
    <s v="QE55LS03R"/>
    <x v="1"/>
    <x v="2"/>
    <x v="2"/>
    <s v="Ultra HD/4k (3840x2160p)"/>
    <n v="1"/>
    <n v="41999"/>
    <n v="41999"/>
  </r>
  <r>
    <x v="21"/>
    <s v="49SM8200PLA"/>
    <x v="4"/>
    <x v="2"/>
    <x v="8"/>
    <s v="Ultra HD/4k (3840x2160p)"/>
    <n v="1"/>
    <n v="18203.96"/>
    <n v="18203.96"/>
  </r>
  <r>
    <x v="21"/>
    <s v="UE50RU7410"/>
    <x v="1"/>
    <x v="2"/>
    <x v="3"/>
    <s v="Ultra HD/4k (3840x2160p)"/>
    <n v="1"/>
    <n v="15999"/>
    <n v="15999"/>
  </r>
  <r>
    <x v="21"/>
    <s v="43PUS6754"/>
    <x v="23"/>
    <x v="2"/>
    <x v="0"/>
    <s v="Ultra HD/4k (3840x2160p)"/>
    <n v="1"/>
    <n v="10964.1"/>
    <n v="10964.1"/>
  </r>
  <r>
    <x v="21"/>
    <s v="UE50RU7100"/>
    <x v="1"/>
    <x v="2"/>
    <x v="3"/>
    <s v="Ultra HD/4k (3840x2160p)"/>
    <n v="1"/>
    <n v="12953.19"/>
    <n v="12953.19"/>
  </r>
  <r>
    <x v="21"/>
    <s v="UE43RU7470"/>
    <x v="1"/>
    <x v="2"/>
    <x v="0"/>
    <s v="Ultra HD/4k (3840x2160p)"/>
    <n v="1"/>
    <n v="13699"/>
    <n v="13699"/>
  </r>
  <r>
    <x v="21"/>
    <s v="UE50RU7470"/>
    <x v="1"/>
    <x v="2"/>
    <x v="3"/>
    <s v="Ultra HD/4k (3840x2160p)"/>
    <n v="1"/>
    <n v="14893.72"/>
    <n v="14893.72"/>
  </r>
  <r>
    <x v="21"/>
    <s v="UE55RU7470"/>
    <x v="1"/>
    <x v="2"/>
    <x v="2"/>
    <s v="Ultra HD/4k (3840x2160p)"/>
    <n v="1"/>
    <n v="18999"/>
    <n v="18999"/>
  </r>
  <r>
    <x v="21"/>
    <s v="UE65RU8000"/>
    <x v="1"/>
    <x v="2"/>
    <x v="14"/>
    <s v="Ultra HD/4k (3840x2160p)"/>
    <n v="1"/>
    <n v="29999"/>
    <n v="29999"/>
  </r>
  <r>
    <x v="21"/>
    <s v="KD-65XG8596"/>
    <x v="21"/>
    <x v="2"/>
    <x v="14"/>
    <s v="Ultra HD/4k (3840x2160p)"/>
    <n v="1"/>
    <n v="44999.9"/>
    <n v="44999.9"/>
  </r>
  <r>
    <x v="21"/>
    <s v="24PHS4304"/>
    <x v="23"/>
    <x v="2"/>
    <x v="6"/>
    <s v="HD Ready"/>
    <n v="1"/>
    <n v="4299"/>
    <n v="4299"/>
  </r>
  <r>
    <x v="21"/>
    <s v="LE2255TS2"/>
    <x v="38"/>
    <x v="2"/>
    <x v="11"/>
    <s v="Full HD"/>
    <n v="1"/>
    <n v="2698.48"/>
    <n v="2698.48"/>
  </r>
  <r>
    <x v="21"/>
    <s v="LE55CU6550AK"/>
    <x v="8"/>
    <x v="2"/>
    <x v="2"/>
    <s v="Ultra HD/4k (3840x2160p)"/>
    <n v="1"/>
    <n v="3299"/>
    <n v="3299"/>
  </r>
  <r>
    <x v="21"/>
    <s v="LED50UHD800U4K"/>
    <x v="35"/>
    <x v="2"/>
    <x v="3"/>
    <s v="Ultra HD/4k (3840x2160p)"/>
    <n v="1"/>
    <n v="9559"/>
    <n v="9559"/>
  </r>
  <r>
    <x v="21"/>
    <s v="LC-40UI7452E"/>
    <x v="25"/>
    <x v="2"/>
    <x v="4"/>
    <s v="Ultra HD/4k (3840x2160p)"/>
    <n v="1"/>
    <n v="8219"/>
    <n v="8219"/>
  </r>
  <r>
    <x v="21"/>
    <s v="24E2A"/>
    <x v="10"/>
    <x v="2"/>
    <x v="6"/>
    <s v="HD Ready"/>
    <n v="1"/>
    <n v="3249"/>
    <n v="3249"/>
  </r>
  <r>
    <x v="21"/>
    <s v="LE32CT5550AK"/>
    <x v="8"/>
    <x v="2"/>
    <x v="1"/>
    <s v="Full HD"/>
    <n v="1"/>
    <n v="4599"/>
    <n v="4599"/>
  </r>
  <r>
    <x v="21"/>
    <s v="UA39DM1100T2"/>
    <x v="18"/>
    <x v="2"/>
    <x v="20"/>
    <s v="HD Ready"/>
    <n v="1"/>
    <n v="3905"/>
    <n v="3905"/>
  </r>
  <r>
    <x v="21"/>
    <s v="LC-32HI5012E"/>
    <x v="25"/>
    <x v="2"/>
    <x v="1"/>
    <s v="HD Ready"/>
    <n v="1"/>
    <n v="4650.26"/>
    <n v="4650.26"/>
  </r>
  <r>
    <x v="21"/>
    <s v="LC-70UI9362"/>
    <x v="25"/>
    <x v="2"/>
    <x v="16"/>
    <s v="Ultra HD/4k (3840x2160p)"/>
    <n v="1"/>
    <n v="26999"/>
    <n v="26999"/>
  </r>
  <r>
    <x v="21"/>
    <s v="20DH4030"/>
    <x v="9"/>
    <x v="2"/>
    <x v="18"/>
    <s v="HD Ready"/>
    <n v="1"/>
    <n v="1899"/>
    <n v="1899"/>
  </r>
  <r>
    <x v="21"/>
    <s v="LE40CT5030AK"/>
    <x v="8"/>
    <x v="2"/>
    <x v="4"/>
    <s v="Full HD"/>
    <n v="1"/>
    <n v="4498.9799999999996"/>
    <n v="4498.9799999999996"/>
  </r>
  <r>
    <x v="21"/>
    <s v="43UP50G"/>
    <x v="3"/>
    <x v="2"/>
    <x v="0"/>
    <s v="Ultra HD/4k (3840x2160p)"/>
    <n v="1"/>
    <n v="7899"/>
    <n v="7899"/>
  </r>
  <r>
    <x v="21"/>
    <s v="32FR50"/>
    <x v="3"/>
    <x v="2"/>
    <x v="1"/>
    <s v="Full HD"/>
    <n v="1"/>
    <n v="4999"/>
    <n v="4999"/>
  </r>
  <r>
    <x v="21"/>
    <s v="55CU6555MC"/>
    <x v="8"/>
    <x v="2"/>
    <x v="2"/>
    <s v="Ultra HD/4k (3840x2160p)"/>
    <n v="1"/>
    <n v="8998.98"/>
    <n v="8998.98"/>
  </r>
  <r>
    <x v="21"/>
    <s v="32HE2HDT"/>
    <x v="19"/>
    <x v="2"/>
    <x v="1"/>
    <s v="HD Ready"/>
    <n v="1"/>
    <n v="2799"/>
    <n v="2799"/>
  </r>
  <r>
    <x v="21"/>
    <s v="43AS2UHDTA1.5"/>
    <x v="19"/>
    <x v="2"/>
    <x v="0"/>
    <s v="Ultra HD/4k (3840x2160p)"/>
    <n v="1"/>
    <n v="5936"/>
    <n v="5936"/>
  </r>
  <r>
    <x v="21"/>
    <s v="43UD6306"/>
    <x v="27"/>
    <x v="2"/>
    <x v="0"/>
    <s v="Ultra HD/4k (3840x2160p)"/>
    <n v="1"/>
    <n v="8499"/>
    <n v="8499"/>
  </r>
  <r>
    <x v="21"/>
    <s v="LE-4348"/>
    <x v="26"/>
    <x v="2"/>
    <x v="0"/>
    <s v="Full HD"/>
    <n v="1"/>
    <n v="7499"/>
    <n v="7499"/>
  </r>
  <r>
    <x v="21"/>
    <s v="TX-49FXR610"/>
    <x v="22"/>
    <x v="2"/>
    <x v="8"/>
    <s v="Ultra HD/4k (3840x2160p)"/>
    <n v="1"/>
    <n v="15999.9"/>
    <n v="15999.9"/>
  </r>
  <r>
    <x v="21"/>
    <s v="S43FHD20G"/>
    <x v="16"/>
    <x v="2"/>
    <x v="0"/>
    <s v="Full HD"/>
    <n v="1"/>
    <n v="7499"/>
    <n v="7499"/>
  </r>
  <r>
    <x v="21"/>
    <s v="UE32N4500"/>
    <x v="1"/>
    <x v="2"/>
    <x v="1"/>
    <s v="HD Ready"/>
    <n v="1"/>
    <n v="6999"/>
    <n v="6999"/>
  </r>
  <r>
    <x v="21"/>
    <s v="UE49N5510"/>
    <x v="1"/>
    <x v="2"/>
    <x v="8"/>
    <s v="Full HD"/>
    <n v="1"/>
    <n v="11999"/>
    <n v="11999"/>
  </r>
  <r>
    <x v="21"/>
    <s v="LD-4328"/>
    <x v="26"/>
    <x v="2"/>
    <x v="0"/>
    <s v="Full HD"/>
    <n v="1"/>
    <n v="7199"/>
    <n v="7199"/>
  </r>
  <r>
    <x v="21"/>
    <s v="S32HD21B"/>
    <x v="16"/>
    <x v="2"/>
    <x v="1"/>
    <s v="HD Ready"/>
    <n v="1"/>
    <n v="3550"/>
    <n v="3550"/>
  </r>
  <r>
    <x v="21"/>
    <s v="TX-32FSR500"/>
    <x v="22"/>
    <x v="2"/>
    <x v="1"/>
    <s v="HD Ready"/>
    <n v="1"/>
    <n v="5349"/>
    <n v="5349"/>
  </r>
  <r>
    <x v="21"/>
    <s v="UE55NU7090"/>
    <x v="1"/>
    <x v="2"/>
    <x v="2"/>
    <s v="Ultra HD/4k (3840x2160p)"/>
    <n v="1"/>
    <n v="13299"/>
    <n v="13299"/>
  </r>
  <r>
    <x v="21"/>
    <s v="40DF4530-O"/>
    <x v="9"/>
    <x v="2"/>
    <x v="4"/>
    <s v="Full HD"/>
    <n v="1"/>
    <n v="3224"/>
    <n v="3224"/>
  </r>
  <r>
    <x v="21"/>
    <s v="KD-49XF7096"/>
    <x v="21"/>
    <x v="2"/>
    <x v="8"/>
    <s v="Ultra HD/4k (3840x2160p)"/>
    <n v="1"/>
    <n v="12599"/>
    <n v="12599"/>
  </r>
  <r>
    <x v="21"/>
    <s v="UE50NU7470"/>
    <x v="1"/>
    <x v="2"/>
    <x v="3"/>
    <s v="Ultra HD/4k (3840x2160p)"/>
    <n v="1"/>
    <n v="11969"/>
    <n v="11969"/>
  </r>
  <r>
    <x v="21"/>
    <s v="UE50NU7400"/>
    <x v="1"/>
    <x v="2"/>
    <x v="3"/>
    <s v="Ultra HD/4k (3840x2160p)"/>
    <n v="1"/>
    <n v="13949.64"/>
    <n v="13949.64"/>
  </r>
  <r>
    <x v="21"/>
    <s v="UE43NU7400"/>
    <x v="1"/>
    <x v="2"/>
    <x v="0"/>
    <s v="Ultra HD/4k (3840x2160p)"/>
    <n v="1"/>
    <n v="11914.87"/>
    <n v="11914.87"/>
  </r>
  <r>
    <x v="21"/>
    <s v="40FTS11"/>
    <x v="42"/>
    <x v="2"/>
    <x v="4"/>
    <s v="Full HD"/>
    <n v="1"/>
    <n v="3998"/>
    <n v="3998"/>
  </r>
  <r>
    <x v="21"/>
    <s v="22TK410V"/>
    <x v="4"/>
    <x v="2"/>
    <x v="11"/>
    <s v="Full HD"/>
    <n v="1"/>
    <n v="2375"/>
    <n v="2375"/>
  </r>
  <r>
    <x v="21"/>
    <s v="32PHT4503"/>
    <x v="23"/>
    <x v="2"/>
    <x v="1"/>
    <s v="HD Ready"/>
    <n v="1"/>
    <n v="4599"/>
    <n v="4599"/>
  </r>
  <r>
    <x v="21"/>
    <s v="43PFS5803"/>
    <x v="23"/>
    <x v="2"/>
    <x v="0"/>
    <s v="Full HD"/>
    <n v="1"/>
    <n v="7999"/>
    <n v="7999"/>
  </r>
  <r>
    <x v="21"/>
    <s v="43PFS5503"/>
    <x v="23"/>
    <x v="2"/>
    <x v="0"/>
    <s v="Full HD"/>
    <n v="1"/>
    <n v="5998"/>
    <n v="5998"/>
  </r>
  <r>
    <x v="21"/>
    <s v="43PUS6703"/>
    <x v="23"/>
    <x v="2"/>
    <x v="0"/>
    <s v="Ultra HD/4k (3840x2160p)"/>
    <n v="1"/>
    <n v="11499"/>
    <n v="11499"/>
  </r>
  <r>
    <x v="21"/>
    <s v="KD-49XF8596"/>
    <x v="21"/>
    <x v="2"/>
    <x v="8"/>
    <s v="Ultra HD/4k (3840x2160p)"/>
    <n v="1"/>
    <n v="20999"/>
    <n v="20999"/>
  </r>
  <r>
    <x v="21"/>
    <s v="55DC760"/>
    <x v="31"/>
    <x v="2"/>
    <x v="2"/>
    <s v="Ultra HD/4k (3840x2160p)"/>
    <n v="1"/>
    <n v="20999"/>
    <n v="20999"/>
  </r>
  <r>
    <x v="21"/>
    <s v="40FD3306"/>
    <x v="27"/>
    <x v="2"/>
    <x v="4"/>
    <s v="Full HD"/>
    <n v="1"/>
    <n v="5514.58"/>
    <n v="5514.58"/>
  </r>
  <r>
    <x v="21"/>
    <s v="43PUS7303"/>
    <x v="23"/>
    <x v="2"/>
    <x v="0"/>
    <s v="Ultra HD/4k (3840x2160p)"/>
    <n v="1"/>
    <n v="13798.98"/>
    <n v="13798.98"/>
  </r>
  <r>
    <x v="21"/>
    <s v="43PUS6503"/>
    <x v="23"/>
    <x v="2"/>
    <x v="0"/>
    <s v="Ultra HD/4k (3840x2160p)"/>
    <n v="1"/>
    <n v="13599"/>
    <n v="13599"/>
  </r>
  <r>
    <x v="21"/>
    <s v="22HE1FHDT"/>
    <x v="19"/>
    <x v="2"/>
    <x v="12"/>
    <s v="Full HD"/>
    <n v="1"/>
    <n v="2199"/>
    <n v="2199"/>
  </r>
  <r>
    <x v="21"/>
    <s v="32DS520"/>
    <x v="31"/>
    <x v="2"/>
    <x v="1"/>
    <s v="HD Ready"/>
    <n v="1"/>
    <n v="3799"/>
    <n v="3799"/>
  </r>
  <r>
    <x v="21"/>
    <s v="KD-49XF9005"/>
    <x v="21"/>
    <x v="2"/>
    <x v="8"/>
    <s v="Ultra HD/4k (3840x2160p)"/>
    <n v="1"/>
    <n v="40180"/>
    <n v="40180"/>
  </r>
  <r>
    <x v="21"/>
    <s v="50UK30G"/>
    <x v="3"/>
    <x v="2"/>
    <x v="3"/>
    <s v="Ultra HD/4k (3840x2160p)"/>
    <n v="1"/>
    <n v="7998.96"/>
    <n v="7998.96"/>
  </r>
  <r>
    <x v="21"/>
    <s v="55DF4530"/>
    <x v="9"/>
    <x v="2"/>
    <x v="2"/>
    <s v="Full HD"/>
    <n v="1"/>
    <n v="6299"/>
    <n v="6299"/>
  </r>
  <r>
    <x v="21"/>
    <s v="24HB4T65"/>
    <x v="43"/>
    <x v="2"/>
    <x v="6"/>
    <s v="HD Ready"/>
    <n v="1"/>
    <n v="2789"/>
    <n v="2789"/>
  </r>
  <r>
    <x v="21"/>
    <s v="LD-2417"/>
    <x v="26"/>
    <x v="2"/>
    <x v="6"/>
    <s v="HD Ready"/>
    <n v="1"/>
    <n v="2299"/>
    <n v="2299"/>
  </r>
  <r>
    <x v="21"/>
    <s v="24HK20G"/>
    <x v="3"/>
    <x v="2"/>
    <x v="6"/>
    <s v="HD Ready"/>
    <n v="1"/>
    <n v="1488.58"/>
    <n v="1488.58"/>
  </r>
  <r>
    <x v="21"/>
    <s v="KDL-32RE303"/>
    <x v="21"/>
    <x v="2"/>
    <x v="1"/>
    <s v="HD Ready"/>
    <n v="1"/>
    <n v="6399"/>
    <n v="6399"/>
  </r>
  <r>
    <x v="21"/>
    <s v="28MT49S"/>
    <x v="4"/>
    <x v="2"/>
    <x v="7"/>
    <s v="HD Ready"/>
    <n v="1"/>
    <n v="5999"/>
    <n v="5999"/>
  </r>
  <r>
    <x v="21"/>
    <s v="SRT 24HY4003"/>
    <x v="57"/>
    <x v="2"/>
    <x v="6"/>
    <s v="HD Ready"/>
    <n v="1"/>
    <n v="2299"/>
    <n v="2299"/>
  </r>
  <r>
    <x v="21"/>
    <s v="40DF5130"/>
    <x v="9"/>
    <x v="2"/>
    <x v="4"/>
    <s v="Full HD"/>
    <n v="1"/>
    <n v="3249"/>
    <n v="3249"/>
  </r>
  <r>
    <x v="21"/>
    <s v="28AH4130"/>
    <x v="9"/>
    <x v="2"/>
    <x v="39"/>
    <s v="HD Ready"/>
    <n v="1"/>
    <n v="3491.9"/>
    <n v="3491.9"/>
  </r>
  <r>
    <x v="21"/>
    <s v="L32HD21B"/>
    <x v="16"/>
    <x v="2"/>
    <x v="5"/>
    <s v="HD Ready"/>
    <n v="1"/>
    <n v="3998"/>
    <n v="3998"/>
  </r>
  <r>
    <x v="21"/>
    <s v="32LH595U"/>
    <x v="4"/>
    <x v="2"/>
    <x v="1"/>
    <s v="HD Ready"/>
    <n v="1"/>
    <n v="5579"/>
    <n v="5579"/>
  </r>
  <r>
    <x v="21"/>
    <s v="UE32J5000"/>
    <x v="1"/>
    <x v="2"/>
    <x v="1"/>
    <s v="Full HD"/>
    <n v="1"/>
    <n v="5099"/>
    <n v="5099"/>
  </r>
  <r>
    <x v="21"/>
    <s v="KDL-55W808"/>
    <x v="21"/>
    <x v="2"/>
    <x v="2"/>
    <s v="Full HD"/>
    <n v="-1"/>
    <n v="16400"/>
    <n v="-16400"/>
  </r>
  <r>
    <x v="21"/>
    <s v="49UM7000PLA"/>
    <x v="4"/>
    <x v="2"/>
    <x v="8"/>
    <s v="Ultra HD/4k (3840x2160p)"/>
    <n v="-1"/>
    <n v="11200"/>
    <n v="-11200"/>
  </r>
  <r>
    <x v="21"/>
    <s v="55UR50GR"/>
    <x v="3"/>
    <x v="2"/>
    <x v="2"/>
    <s v="Ultra HD/4k (3840x2160p)"/>
    <n v="-1"/>
    <n v="10999"/>
    <n v="-10999"/>
  </r>
  <r>
    <x v="21"/>
    <s v="H32B5100"/>
    <x v="5"/>
    <x v="2"/>
    <x v="1"/>
    <s v="HD Ready"/>
    <n v="-1"/>
    <n v="2699"/>
    <n v="-2699"/>
  </r>
  <r>
    <x v="21"/>
    <s v="LED-43G5000 SMART + T2"/>
    <x v="2"/>
    <x v="2"/>
    <x v="0"/>
    <s v="Full HD"/>
    <n v="-1"/>
    <n v="6350"/>
    <n v="-6350"/>
  </r>
  <r>
    <x v="21"/>
    <s v="UE43NU7120"/>
    <x v="1"/>
    <x v="2"/>
    <x v="0"/>
    <s v="Ultra HD/4k (3840x2160p)"/>
    <n v="-1"/>
    <n v="15999"/>
    <n v="-15999"/>
  </r>
  <r>
    <x v="21"/>
    <s v="49UR50GU"/>
    <x v="3"/>
    <x v="2"/>
    <x v="8"/>
    <s v="Ultra HD/4k (3840x2160p)"/>
    <n v="-1"/>
    <n v="13799"/>
    <n v="-13799"/>
  </r>
  <r>
    <x v="21"/>
    <s v="LE-3248ST2"/>
    <x v="14"/>
    <x v="2"/>
    <x v="1"/>
    <s v="HD Ready"/>
    <n v="-1"/>
    <n v="4999"/>
    <n v="-4999"/>
  </r>
  <r>
    <x v="21"/>
    <s v="43UR50GU"/>
    <x v="3"/>
    <x v="2"/>
    <x v="0"/>
    <s v="Ultra HD/4k (3840x2160p)"/>
    <n v="-1"/>
    <n v="13243"/>
    <n v="-13243"/>
  </r>
  <r>
    <x v="21"/>
    <s v="UE43N5300"/>
    <x v="1"/>
    <x v="2"/>
    <x v="0"/>
    <s v="Full HD"/>
    <n v="-1"/>
    <n v="11999"/>
    <n v="-11999"/>
  </r>
  <r>
    <x v="21"/>
    <s v="UE43NU7092"/>
    <x v="1"/>
    <x v="2"/>
    <x v="0"/>
    <s v="Ultra HD/4k (3840x2160p)"/>
    <n v="-1"/>
    <n v="9599"/>
    <n v="-9599"/>
  </r>
  <r>
    <x v="21"/>
    <s v="LED-48G5000 + T2"/>
    <x v="2"/>
    <x v="2"/>
    <x v="26"/>
    <s v="Full HD"/>
    <n v="-1"/>
    <n v="5759.9"/>
    <n v="-5759.9"/>
  </r>
  <r>
    <x v="21"/>
    <s v="OLED65B8PLA"/>
    <x v="4"/>
    <x v="2"/>
    <x v="14"/>
    <s v="Ultra HD/4k (3840x2160p)"/>
    <n v="-1"/>
    <n v="69998.960000000006"/>
    <n v="-69998.960000000006"/>
  </r>
  <r>
    <x v="21"/>
    <s v="32HTS11"/>
    <x v="42"/>
    <x v="2"/>
    <x v="1"/>
    <s v="HD Ready"/>
    <n v="-1"/>
    <n v="5499"/>
    <n v="-5499"/>
  </r>
  <r>
    <x v="21"/>
    <s v="40S1750"/>
    <x v="7"/>
    <x v="2"/>
    <x v="4"/>
    <s v="HD Ready"/>
    <n v="-1"/>
    <n v="7999"/>
    <n v="-7999"/>
  </r>
  <r>
    <x v="21"/>
    <s v="39DF4530"/>
    <x v="9"/>
    <x v="2"/>
    <x v="30"/>
    <s v="HD Ready"/>
    <n v="-1"/>
    <n v="6200"/>
    <n v="-6200"/>
  </r>
  <r>
    <x v="21"/>
    <s v="43UK30G"/>
    <x v="3"/>
    <x v="2"/>
    <x v="0"/>
    <s v="Ultra HD/4k (3840x2160p)"/>
    <n v="-1"/>
    <n v="11076"/>
    <n v="-11076"/>
  </r>
  <r>
    <x v="21"/>
    <s v="KD-65XE7096"/>
    <x v="21"/>
    <x v="2"/>
    <x v="14"/>
    <s v="Ultra HD/4k (3840x2160p)"/>
    <n v="-1"/>
    <n v="41600.9"/>
    <n v="-41600.9"/>
  </r>
  <r>
    <x v="21"/>
    <s v="UE55MU6450"/>
    <x v="1"/>
    <x v="2"/>
    <x v="2"/>
    <s v="Ultra HD/4k (3840x2160p)"/>
    <n v="-1"/>
    <n v="39899"/>
    <n v="-39899"/>
  </r>
  <r>
    <x v="21"/>
    <s v="UE55MU9000"/>
    <x v="1"/>
    <x v="2"/>
    <x v="2"/>
    <s v="Ultra HD/4k (3840x2160p)"/>
    <n v="-1"/>
    <n v="34650.89"/>
    <n v="-34650.89"/>
  </r>
  <r>
    <x v="21"/>
    <s v="43U7750"/>
    <x v="7"/>
    <x v="2"/>
    <x v="0"/>
    <s v="Ultra HD/4k (3840x2160p)"/>
    <n v="-1"/>
    <n v="11700"/>
    <n v="-11700"/>
  </r>
  <r>
    <x v="21"/>
    <s v="40DF4030"/>
    <x v="9"/>
    <x v="2"/>
    <x v="4"/>
    <s v="Full HD"/>
    <n v="-1"/>
    <n v="7500"/>
    <n v="-7500"/>
  </r>
  <r>
    <x v="21"/>
    <s v="LED22FHD400U"/>
    <x v="35"/>
    <x v="2"/>
    <x v="11"/>
    <s v="Full HD"/>
    <n v="-1"/>
    <n v="3019"/>
    <n v="-3019"/>
  </r>
  <r>
    <x v="21"/>
    <s v="43AS5FHDT"/>
    <x v="19"/>
    <x v="2"/>
    <x v="0"/>
    <s v="Full HD"/>
    <n v="-2"/>
    <n v="5499"/>
    <n v="-10998"/>
  </r>
  <r>
    <x v="21"/>
    <s v="OLED55B8PLA"/>
    <x v="4"/>
    <x v="2"/>
    <x v="2"/>
    <s v="Ultra HD/4k (3840x2160p)"/>
    <n v="-2"/>
    <n v="39998.980000000003"/>
    <n v="-79997.960000000006"/>
  </r>
  <r>
    <x v="22"/>
    <s v="UE43TU7100"/>
    <x v="1"/>
    <x v="2"/>
    <x v="0"/>
    <s v="Ultra HD/4k (3840x2160p)"/>
    <n v="1137"/>
    <n v="11474.75795075"/>
    <n v="13046799.789999999"/>
  </r>
  <r>
    <x v="22"/>
    <s v="4A 32"/>
    <x v="0"/>
    <x v="2"/>
    <x v="1"/>
    <s v="HD Ready"/>
    <n v="979"/>
    <n v="5179.4042083799995"/>
    <n v="5070636.72"/>
  </r>
  <r>
    <x v="22"/>
    <s v="UE32T5300"/>
    <x v="1"/>
    <x v="2"/>
    <x v="1"/>
    <s v="Full HD"/>
    <n v="914"/>
    <n v="7267.9400546999996"/>
    <n v="6642897.21"/>
  </r>
  <r>
    <x v="22"/>
    <s v="TV 4S 55 INTERNATIONAL EDITION"/>
    <x v="0"/>
    <x v="2"/>
    <x v="2"/>
    <s v="Ultra HD/4k (3840x2160p)"/>
    <n v="844"/>
    <n v="11477.588720379999"/>
    <n v="9687084.8800000008"/>
  </r>
  <r>
    <x v="22"/>
    <s v="TV 4S 43"/>
    <x v="0"/>
    <x v="2"/>
    <x v="0"/>
    <s v="Ultra HD/4k (3840x2160p)"/>
    <n v="823"/>
    <n v="8912.3632928299994"/>
    <n v="7334874.9900000002"/>
  </r>
  <r>
    <x v="22"/>
    <s v="UE32T4500"/>
    <x v="1"/>
    <x v="2"/>
    <x v="1"/>
    <s v="HD Ready"/>
    <n v="633"/>
    <n v="6256.8170616099997"/>
    <n v="3960565.2"/>
  </r>
  <r>
    <x v="22"/>
    <s v="UE43T5300"/>
    <x v="1"/>
    <x v="2"/>
    <x v="0"/>
    <s v="Full HD"/>
    <n v="588"/>
    <n v="9306.0266836699993"/>
    <n v="5471943.6900000004"/>
  </r>
  <r>
    <x v="22"/>
    <s v="UE55TU7100"/>
    <x v="1"/>
    <x v="2"/>
    <x v="2"/>
    <s v="Ultra HD/4k (3840x2160p)"/>
    <n v="477"/>
    <n v="15482.55297694"/>
    <n v="7385177.7699999996"/>
  </r>
  <r>
    <x v="22"/>
    <s v="43UN71006LB"/>
    <x v="4"/>
    <x v="2"/>
    <x v="0"/>
    <s v="Ultra HD/4k (3840x2160p)"/>
    <n v="448"/>
    <n v="11455.074866069999"/>
    <n v="5131873.54"/>
  </r>
  <r>
    <x v="22"/>
    <s v="32LM6300PLA"/>
    <x v="4"/>
    <x v="2"/>
    <x v="1"/>
    <s v="Full HD"/>
    <n v="413"/>
    <n v="7270.55859564"/>
    <n v="3002740.7"/>
  </r>
  <r>
    <x v="22"/>
    <s v="43LM6300PLA"/>
    <x v="4"/>
    <x v="2"/>
    <x v="0"/>
    <s v="Full HD"/>
    <n v="410"/>
    <n v="9307.0918048799995"/>
    <n v="3815907.64"/>
  </r>
  <r>
    <x v="22"/>
    <s v="UE50TU7100"/>
    <x v="1"/>
    <x v="2"/>
    <x v="3"/>
    <s v="Ultra HD/4k (3840x2160p)"/>
    <n v="391"/>
    <n v="12909.22485934"/>
    <n v="5047506.92"/>
  </r>
  <r>
    <x v="22"/>
    <s v="32S2855"/>
    <x v="7"/>
    <x v="2"/>
    <x v="1"/>
    <s v="HD Ready"/>
    <n v="366"/>
    <n v="3331.53415301"/>
    <n v="1219341.5"/>
  </r>
  <r>
    <x v="22"/>
    <s v="LED-32G5000 + T2"/>
    <x v="2"/>
    <x v="2"/>
    <x v="1"/>
    <s v="HD Ready"/>
    <n v="364"/>
    <n v="3071.6766758200001"/>
    <n v="1118090.31"/>
  </r>
  <r>
    <x v="22"/>
    <s v="TV UHD 4S 50 INTERNATIONAL"/>
    <x v="0"/>
    <x v="2"/>
    <x v="3"/>
    <s v="Ultra HD/4k (3840x2160p)"/>
    <n v="341"/>
    <n v="10865.18134897"/>
    <n v="3705026.84"/>
  </r>
  <r>
    <x v="22"/>
    <s v="UE24N4500"/>
    <x v="1"/>
    <x v="2"/>
    <x v="6"/>
    <s v="HD Ready"/>
    <n v="315"/>
    <n v="5570.54209524"/>
    <n v="1754720.76"/>
  </r>
  <r>
    <x v="22"/>
    <s v="UE50TU8000"/>
    <x v="1"/>
    <x v="2"/>
    <x v="3"/>
    <s v="Ultra HD/4k (3840x2160p)"/>
    <n v="297"/>
    <n v="15978.464646459999"/>
    <n v="4745604"/>
  </r>
  <r>
    <x v="22"/>
    <s v="UE32T4510"/>
    <x v="1"/>
    <x v="2"/>
    <x v="1"/>
    <s v="HD Ready"/>
    <n v="294"/>
    <n v="6240.6778231300004"/>
    <n v="1834759.28"/>
  </r>
  <r>
    <x v="22"/>
    <s v="LED-24G5000 SMART + T2"/>
    <x v="2"/>
    <x v="2"/>
    <x v="6"/>
    <s v="HD Ready"/>
    <n v="277"/>
    <n v="2952.6848014399998"/>
    <n v="817893.69"/>
  </r>
  <r>
    <x v="22"/>
    <s v="43UN74006LB"/>
    <x v="4"/>
    <x v="2"/>
    <x v="0"/>
    <s v="Ultra HD/4k (3840x2160p)"/>
    <n v="263"/>
    <n v="13117.49414449"/>
    <n v="3449900.96"/>
  </r>
  <r>
    <x v="22"/>
    <s v="24H600"/>
    <x v="3"/>
    <x v="2"/>
    <x v="6"/>
    <s v="HD Ready"/>
    <n v="261"/>
    <n v="3914.41337165"/>
    <n v="1021661.89"/>
  </r>
  <r>
    <x v="22"/>
    <s v="UE32M5500"/>
    <x v="1"/>
    <x v="2"/>
    <x v="1"/>
    <s v="Full HD"/>
    <n v="261"/>
    <n v="10662.317471259999"/>
    <n v="2782864.86"/>
  </r>
  <r>
    <x v="22"/>
    <s v="32B6700HA"/>
    <x v="5"/>
    <x v="2"/>
    <x v="1"/>
    <s v="HD Ready"/>
    <n v="260"/>
    <n v="5649.1376538499999"/>
    <n v="1468775.79"/>
  </r>
  <r>
    <x v="22"/>
    <s v="32H710KB"/>
    <x v="3"/>
    <x v="2"/>
    <x v="1"/>
    <s v="HD Ready"/>
    <n v="251"/>
    <n v="5397.5436255000004"/>
    <n v="1354783.45"/>
  </r>
  <r>
    <x v="22"/>
    <s v="32LK610BPLC"/>
    <x v="4"/>
    <x v="2"/>
    <x v="1"/>
    <s v="HD Ready"/>
    <n v="226"/>
    <n v="6109.5257964599996"/>
    <n v="1380752.83"/>
  </r>
  <r>
    <x v="22"/>
    <s v="32A5800"/>
    <x v="5"/>
    <x v="2"/>
    <x v="1"/>
    <s v="HD Ready"/>
    <n v="218"/>
    <n v="5489.7252293600004"/>
    <n v="1196760.1000000001"/>
  </r>
  <r>
    <x v="22"/>
    <s v="QE43Q60T"/>
    <x v="1"/>
    <x v="2"/>
    <x v="0"/>
    <s v="Ultra HD/4k (3840x2160p)"/>
    <n v="217"/>
    <n v="18935.817327190001"/>
    <n v="4109072.36"/>
  </r>
  <r>
    <x v="22"/>
    <s v="UE43TU8500"/>
    <x v="1"/>
    <x v="2"/>
    <x v="0"/>
    <s v="Ultra HD/4k (3840x2160p)"/>
    <n v="202"/>
    <n v="15752.53272277"/>
    <n v="3182011.61"/>
  </r>
  <r>
    <x v="22"/>
    <s v="QE50Q60T"/>
    <x v="1"/>
    <x v="2"/>
    <x v="3"/>
    <s v="Ultra HD/4k (3840x2160p)"/>
    <n v="184"/>
    <n v="22328.966576089999"/>
    <n v="4108529.85"/>
  </r>
  <r>
    <x v="22"/>
    <s v="UE43TU8000"/>
    <x v="1"/>
    <x v="2"/>
    <x v="0"/>
    <s v="Ultra HD/4k (3840x2160p)"/>
    <n v="184"/>
    <n v="13942.61733696"/>
    <n v="2565441.59"/>
  </r>
  <r>
    <x v="22"/>
    <s v="UE55TU8500"/>
    <x v="1"/>
    <x v="2"/>
    <x v="2"/>
    <s v="Ultra HD/4k (3840x2160p)"/>
    <n v="172"/>
    <n v="20909.35790698"/>
    <n v="3596409.56"/>
  </r>
  <r>
    <x v="22"/>
    <s v="UE50TU7090"/>
    <x v="1"/>
    <x v="2"/>
    <x v="3"/>
    <s v="Ultra HD/4k (3840x2160p)"/>
    <n v="168"/>
    <n v="12932.406130949999"/>
    <n v="2172644.23"/>
  </r>
  <r>
    <x v="22"/>
    <s v="LT-32MU380"/>
    <x v="13"/>
    <x v="2"/>
    <x v="1"/>
    <s v="HD Ready"/>
    <n v="166"/>
    <n v="3323.51807229"/>
    <n v="551704"/>
  </r>
  <r>
    <x v="22"/>
    <s v="32H510KD"/>
    <x v="3"/>
    <x v="2"/>
    <x v="1"/>
    <s v="HD Ready"/>
    <n v="165"/>
    <n v="3851.1701818199999"/>
    <n v="635443.07999999996"/>
  </r>
  <r>
    <x v="22"/>
    <s v="55UN71006LB"/>
    <x v="4"/>
    <x v="2"/>
    <x v="2"/>
    <s v="Ultra HD/4k (3840x2160p)"/>
    <n v="162"/>
    <n v="15982.62981481"/>
    <n v="2589186.0299999998"/>
  </r>
  <r>
    <x v="22"/>
    <s v="24S1850"/>
    <x v="7"/>
    <x v="2"/>
    <x v="6"/>
    <s v="HD Ready"/>
    <n v="157"/>
    <n v="2758.9426751599999"/>
    <n v="433154"/>
  </r>
  <r>
    <x v="22"/>
    <s v="43U710KB"/>
    <x v="3"/>
    <x v="2"/>
    <x v="0"/>
    <s v="Ultra HD/4k (3840x2160p)"/>
    <n v="151"/>
    <n v="9047.0556953600008"/>
    <n v="1366105.41"/>
  </r>
  <r>
    <x v="22"/>
    <s v="LED-32H7000 SMART + T2"/>
    <x v="2"/>
    <x v="2"/>
    <x v="1"/>
    <s v="HD Ready"/>
    <n v="148"/>
    <n v="3950.80594595"/>
    <n v="584719.28"/>
  </r>
  <r>
    <x v="22"/>
    <s v="32HSF20"/>
    <x v="20"/>
    <x v="2"/>
    <x v="1"/>
    <s v="HD Ready"/>
    <n v="147"/>
    <n v="3371.5834693900001"/>
    <n v="495622.77"/>
  </r>
  <r>
    <x v="22"/>
    <s v="UE55TU8000"/>
    <x v="1"/>
    <x v="2"/>
    <x v="2"/>
    <s v="Ultra HD/4k (3840x2160p)"/>
    <n v="145"/>
    <n v="18344.357310340001"/>
    <n v="2659931.81"/>
  </r>
  <r>
    <x v="22"/>
    <s v="49UN71006LB"/>
    <x v="4"/>
    <x v="2"/>
    <x v="8"/>
    <s v="Ultra HD/4k (3840x2160p)"/>
    <n v="139"/>
    <n v="13860.596402880001"/>
    <n v="1926622.9"/>
  </r>
  <r>
    <x v="22"/>
    <s v="UE58TU7100"/>
    <x v="1"/>
    <x v="2"/>
    <x v="13"/>
    <s v="Ultra HD/4k (3840x2160p)"/>
    <n v="135"/>
    <n v="16401.388222220001"/>
    <n v="2214187.41"/>
  </r>
  <r>
    <x v="22"/>
    <s v="55UN74006LB"/>
    <x v="4"/>
    <x v="2"/>
    <x v="2"/>
    <s v="Ultra HD/4k (3840x2160p)"/>
    <n v="128"/>
    <n v="17413.975781249999"/>
    <n v="2228988.9"/>
  </r>
  <r>
    <x v="22"/>
    <s v="32HTF20"/>
    <x v="20"/>
    <x v="2"/>
    <x v="1"/>
    <s v="HD Ready"/>
    <n v="126"/>
    <n v="2784.0381745999998"/>
    <n v="350788.81"/>
  </r>
  <r>
    <x v="22"/>
    <s v="40F600"/>
    <x v="3"/>
    <x v="2"/>
    <x v="4"/>
    <s v="Full HD"/>
    <n v="125"/>
    <n v="5195.9241599999996"/>
    <n v="649490.52"/>
  </r>
  <r>
    <x v="22"/>
    <s v="UE43TU7090"/>
    <x v="1"/>
    <x v="2"/>
    <x v="0"/>
    <s v="Ultra HD/4k (3840x2160p)"/>
    <n v="120"/>
    <n v="11414.487999999999"/>
    <n v="1369738.56"/>
  </r>
  <r>
    <x v="22"/>
    <s v="40F500"/>
    <x v="3"/>
    <x v="2"/>
    <x v="4"/>
    <s v="Full HD"/>
    <n v="119"/>
    <n v="4687.93428571"/>
    <n v="557864.18000000005"/>
  </r>
  <r>
    <x v="22"/>
    <s v="UE50TU7002"/>
    <x v="1"/>
    <x v="2"/>
    <x v="3"/>
    <s v="Ultra HD/4k (3840x2160p)"/>
    <n v="118"/>
    <n v="11543.97567797"/>
    <n v="1362189.13"/>
  </r>
  <r>
    <x v="22"/>
    <s v="LT-32MU208"/>
    <x v="13"/>
    <x v="2"/>
    <x v="1"/>
    <s v="HD Ready"/>
    <n v="118"/>
    <n v="4626.6612711899998"/>
    <n v="545946.03"/>
  </r>
  <r>
    <x v="22"/>
    <s v="LE32K6600SG"/>
    <x v="55"/>
    <x v="2"/>
    <x v="1"/>
    <s v="HD Ready"/>
    <n v="116"/>
    <n v="4348.7413793100004"/>
    <n v="504454"/>
  </r>
  <r>
    <x v="22"/>
    <s v="LED-43G5000 + T2"/>
    <x v="2"/>
    <x v="2"/>
    <x v="0"/>
    <s v="Full HD"/>
    <n v="116"/>
    <n v="4961.6656034500002"/>
    <n v="575553.21"/>
  </r>
  <r>
    <x v="22"/>
    <s v="MTV-2450HT2"/>
    <x v="6"/>
    <x v="2"/>
    <x v="6"/>
    <s v="HD Ready"/>
    <n v="109"/>
    <n v="2261.79816514"/>
    <n v="246536"/>
  </r>
  <r>
    <x v="22"/>
    <s v="MTV-2450HST2"/>
    <x v="6"/>
    <x v="2"/>
    <x v="6"/>
    <s v="HD Ready"/>
    <n v="109"/>
    <n v="2861.9357798199999"/>
    <n v="311951"/>
  </r>
  <r>
    <x v="22"/>
    <s v="MTV-3230HT2"/>
    <x v="6"/>
    <x v="2"/>
    <x v="1"/>
    <s v="HD Ready"/>
    <n v="108"/>
    <n v="3058.8148148099999"/>
    <n v="330352"/>
  </r>
  <r>
    <x v="22"/>
    <s v="40F730"/>
    <x v="3"/>
    <x v="2"/>
    <x v="4"/>
    <s v="Full HD"/>
    <n v="105"/>
    <n v="6321.6780952400004"/>
    <n v="663776.19999999995"/>
  </r>
  <r>
    <x v="22"/>
    <s v="50U730"/>
    <x v="3"/>
    <x v="2"/>
    <x v="3"/>
    <s v="Ultra HD/4k (3840x2160p)"/>
    <n v="105"/>
    <n v="9724.1774285699994"/>
    <n v="1021038.63"/>
  </r>
  <r>
    <x v="22"/>
    <s v="49UN74006LB"/>
    <x v="4"/>
    <x v="2"/>
    <x v="8"/>
    <s v="Ultra HD/4k (3840x2160p)"/>
    <n v="104"/>
    <n v="15919.7"/>
    <n v="1655648.8"/>
  </r>
  <r>
    <x v="22"/>
    <s v="40S2855EC"/>
    <x v="7"/>
    <x v="2"/>
    <x v="4"/>
    <s v="Full HD"/>
    <n v="104"/>
    <n v="5165.0096153799996"/>
    <n v="537161"/>
  </r>
  <r>
    <x v="22"/>
    <s v="LED-24G5000 + T2"/>
    <x v="2"/>
    <x v="2"/>
    <x v="6"/>
    <s v="HD Ready"/>
    <n v="103"/>
    <n v="2288.9344660199999"/>
    <n v="235760.25"/>
  </r>
  <r>
    <x v="22"/>
    <s v="UE50TU8500"/>
    <x v="1"/>
    <x v="2"/>
    <x v="3"/>
    <s v="Ultra HD/4k (3840x2160p)"/>
    <n v="102"/>
    <n v="18740.970490200001"/>
    <n v="1911578.99"/>
  </r>
  <r>
    <x v="22"/>
    <s v="43U700"/>
    <x v="3"/>
    <x v="2"/>
    <x v="0"/>
    <s v="Ultra HD/4k (3840x2160p)"/>
    <n v="99"/>
    <n v="7507.0729292899996"/>
    <n v="743200.22"/>
  </r>
  <r>
    <x v="22"/>
    <s v="32H9000ST"/>
    <x v="28"/>
    <x v="2"/>
    <x v="1"/>
    <s v="HD Ready"/>
    <n v="96"/>
    <n v="3457.5338541699998"/>
    <n v="331923.25"/>
  </r>
  <r>
    <x v="22"/>
    <s v="QE55Q60T"/>
    <x v="1"/>
    <x v="2"/>
    <x v="2"/>
    <s v="Ultra HD/4k (3840x2160p)"/>
    <n v="95"/>
    <n v="26736.00484211"/>
    <n v="2539920.46"/>
  </r>
  <r>
    <x v="22"/>
    <s v="32&quot; HD"/>
    <x v="48"/>
    <x v="2"/>
    <x v="1"/>
    <s v="HD Ready"/>
    <n v="92"/>
    <n v="4885.6251087000001"/>
    <n v="449477.51"/>
  </r>
  <r>
    <x v="22"/>
    <s v="32ES560"/>
    <x v="31"/>
    <x v="2"/>
    <x v="1"/>
    <s v="HD Ready"/>
    <n v="90"/>
    <n v="4577.4444444399996"/>
    <n v="411970"/>
  </r>
  <r>
    <x v="22"/>
    <s v="32H600GU"/>
    <x v="3"/>
    <x v="2"/>
    <x v="1"/>
    <s v="HD Ready"/>
    <n v="88"/>
    <n v="3976.28409091"/>
    <n v="349913"/>
  </r>
  <r>
    <x v="22"/>
    <s v="UE50NU7002"/>
    <x v="1"/>
    <x v="2"/>
    <x v="3"/>
    <s v="Ultra HD/4k (3840x2160p)"/>
    <n v="88"/>
    <n v="11662.12590909"/>
    <n v="1026267.08"/>
  </r>
  <r>
    <x v="22"/>
    <s v="43UN81006LB"/>
    <x v="4"/>
    <x v="2"/>
    <x v="0"/>
    <s v="Ultra HD/4k (3840x2160p)"/>
    <n v="86"/>
    <n v="14189.31813953"/>
    <n v="1220281.3600000001"/>
  </r>
  <r>
    <x v="22"/>
    <s v="UE24H4070"/>
    <x v="1"/>
    <x v="2"/>
    <x v="6"/>
    <s v="HD Ready"/>
    <n v="84"/>
    <n v="3220.2261904799998"/>
    <n v="270499"/>
  </r>
  <r>
    <x v="22"/>
    <s v="43B6700PA"/>
    <x v="5"/>
    <x v="2"/>
    <x v="0"/>
    <s v="Full HD"/>
    <n v="83"/>
    <n v="8678.8180722899997"/>
    <n v="720341.9"/>
  </r>
  <r>
    <x v="22"/>
    <s v="32WB265"/>
    <x v="12"/>
    <x v="2"/>
    <x v="1"/>
    <s v="HD Ready"/>
    <n v="81"/>
    <n v="3255.91358025"/>
    <n v="263729"/>
  </r>
  <r>
    <x v="22"/>
    <s v="43'' FHD"/>
    <x v="48"/>
    <x v="2"/>
    <x v="0"/>
    <s v="Full HD"/>
    <n v="79"/>
    <n v="7070.4525316500003"/>
    <n v="558565.75"/>
  </r>
  <r>
    <x v="22"/>
    <s v="32F710K"/>
    <x v="3"/>
    <x v="2"/>
    <x v="1"/>
    <s v="Full HD"/>
    <n v="78"/>
    <n v="6082.8907692299999"/>
    <n v="474465.48"/>
  </r>
  <r>
    <x v="22"/>
    <s v="LED-43H7000 SMART + T2"/>
    <x v="2"/>
    <x v="2"/>
    <x v="0"/>
    <s v="Full HD"/>
    <n v="78"/>
    <n v="6245.9583333299997"/>
    <n v="487184.75"/>
  </r>
  <r>
    <x v="22"/>
    <s v="QE55Q77T"/>
    <x v="1"/>
    <x v="2"/>
    <x v="2"/>
    <s v="Ultra HD/4k (3840x2160p)"/>
    <n v="78"/>
    <n v="31864.412692310001"/>
    <n v="2485424.19"/>
  </r>
  <r>
    <x v="22"/>
    <s v="UE28N4500"/>
    <x v="1"/>
    <x v="2"/>
    <x v="7"/>
    <s v="HD Ready"/>
    <n v="78"/>
    <n v="6158.1243589699998"/>
    <n v="480333.7"/>
  </r>
  <r>
    <x v="22"/>
    <s v="32H500GU"/>
    <x v="3"/>
    <x v="2"/>
    <x v="1"/>
    <s v="HD Ready"/>
    <n v="78"/>
    <n v="3263.5534615400002"/>
    <n v="254557.17"/>
  </r>
  <r>
    <x v="22"/>
    <s v="LT-40MU580"/>
    <x v="13"/>
    <x v="2"/>
    <x v="4"/>
    <s v="Full HD"/>
    <n v="75"/>
    <n v="4899.3466666699996"/>
    <n v="367451"/>
  </r>
  <r>
    <x v="22"/>
    <s v="UA32HD19T2S"/>
    <x v="18"/>
    <x v="2"/>
    <x v="1"/>
    <s v="HD Ready"/>
    <n v="73"/>
    <n v="3728.4109589"/>
    <n v="272174"/>
  </r>
  <r>
    <x v="22"/>
    <s v="TV32-HS2G"/>
    <x v="17"/>
    <x v="2"/>
    <x v="1"/>
    <s v="HD Ready"/>
    <n v="72"/>
    <n v="4963.48194444"/>
    <n v="357370.7"/>
  </r>
  <r>
    <x v="22"/>
    <s v="32H600KD"/>
    <x v="3"/>
    <x v="2"/>
    <x v="1"/>
    <s v="HD Ready"/>
    <n v="70"/>
    <n v="4957.8274285699999"/>
    <n v="347047.92"/>
  </r>
  <r>
    <x v="22"/>
    <s v="55U600G"/>
    <x v="3"/>
    <x v="2"/>
    <x v="2"/>
    <s v="Ultra HD/4k (3840x2160p)"/>
    <n v="70"/>
    <n v="10025.506714290001"/>
    <n v="701785.47"/>
  </r>
  <r>
    <x v="22"/>
    <s v="32SH1"/>
    <x v="24"/>
    <x v="2"/>
    <x v="1"/>
    <s v="HD Ready"/>
    <n v="69"/>
    <n v="3546.6376811599998"/>
    <n v="244718"/>
  </r>
  <r>
    <x v="22"/>
    <s v="40DF5000"/>
    <x v="8"/>
    <x v="2"/>
    <x v="4"/>
    <s v="Full HD"/>
    <n v="67"/>
    <n v="4050.7420895499999"/>
    <n v="271399.71999999997"/>
  </r>
  <r>
    <x v="22"/>
    <s v="24AS1HDTA1 SMART"/>
    <x v="19"/>
    <x v="2"/>
    <x v="6"/>
    <s v="HD Ready"/>
    <n v="67"/>
    <n v="2518.2537313399998"/>
    <n v="168723"/>
  </r>
  <r>
    <x v="22"/>
    <s v="UE43TU8510"/>
    <x v="1"/>
    <x v="2"/>
    <x v="0"/>
    <s v="Ultra HD/4k (3840x2160p)"/>
    <n v="66"/>
    <n v="15931.081515149999"/>
    <n v="1051451.3799999999"/>
  </r>
  <r>
    <x v="22"/>
    <s v="24TL510S"/>
    <x v="4"/>
    <x v="2"/>
    <x v="6"/>
    <s v="HD Ready"/>
    <n v="64"/>
    <n v="5299.6306249999998"/>
    <n v="339176.36"/>
  </r>
  <r>
    <x v="22"/>
    <s v="32H700"/>
    <x v="3"/>
    <x v="2"/>
    <x v="1"/>
    <s v="HD Ready"/>
    <n v="63"/>
    <n v="4381.9587301600004"/>
    <n v="276063.40000000002"/>
  </r>
  <r>
    <x v="22"/>
    <s v="UA32HD19T2"/>
    <x v="18"/>
    <x v="2"/>
    <x v="1"/>
    <s v="HD Ready"/>
    <n v="62"/>
    <n v="2906.6612903199998"/>
    <n v="180213"/>
  </r>
  <r>
    <x v="22"/>
    <s v="40ES560"/>
    <x v="31"/>
    <x v="2"/>
    <x v="4"/>
    <s v="Full HD"/>
    <n v="62"/>
    <n v="6346.0322580599995"/>
    <n v="393454"/>
  </r>
  <r>
    <x v="22"/>
    <s v="UE50TU8510"/>
    <x v="1"/>
    <x v="2"/>
    <x v="3"/>
    <s v="Ultra HD/4k (3840x2160p)"/>
    <n v="59"/>
    <n v="18947.91779661"/>
    <n v="1117927.1499999999"/>
  </r>
  <r>
    <x v="22"/>
    <s v="D1TV40SS05Y"/>
    <x v="49"/>
    <x v="2"/>
    <x v="4"/>
    <s v="Full HD"/>
    <n v="57"/>
    <n v="5025.5614035099998"/>
    <n v="286457"/>
  </r>
  <r>
    <x v="22"/>
    <s v="24TN510S"/>
    <x v="4"/>
    <x v="2"/>
    <x v="6"/>
    <s v="HD Ready"/>
    <n v="57"/>
    <n v="5991.0452631600001"/>
    <n v="341489.58"/>
  </r>
  <r>
    <x v="22"/>
    <s v="S32HD22B"/>
    <x v="16"/>
    <x v="2"/>
    <x v="1"/>
    <s v="HD Ready"/>
    <n v="56"/>
    <n v="4010.5939285700001"/>
    <n v="224593.26"/>
  </r>
  <r>
    <x v="22"/>
    <s v="43EP660"/>
    <x v="31"/>
    <x v="2"/>
    <x v="0"/>
    <s v="Ultra HD/4k (3840x2160p)"/>
    <n v="55"/>
    <n v="8501.9636363600002"/>
    <n v="467608"/>
  </r>
  <r>
    <x v="22"/>
    <s v="32AS3HDT"/>
    <x v="19"/>
    <x v="2"/>
    <x v="1"/>
    <s v="HD Ready"/>
    <n v="55"/>
    <n v="2950.90909091"/>
    <n v="162300"/>
  </r>
  <r>
    <x v="22"/>
    <s v="UE32N4000"/>
    <x v="1"/>
    <x v="2"/>
    <x v="1"/>
    <s v="HD Ready"/>
    <n v="55"/>
    <n v="5469.48072727"/>
    <n v="300821.44"/>
  </r>
  <r>
    <x v="22"/>
    <s v="LT-43MU508"/>
    <x v="13"/>
    <x v="2"/>
    <x v="0"/>
    <s v="Ultra HD/4k (3840x2160p)"/>
    <n v="53"/>
    <n v="7699.09433962"/>
    <n v="408052"/>
  </r>
  <r>
    <x v="22"/>
    <s v="32E6 AI"/>
    <x v="10"/>
    <x v="2"/>
    <x v="1"/>
    <s v="Full HD"/>
    <n v="53"/>
    <n v="6714.45056604"/>
    <n v="355865.88"/>
  </r>
  <r>
    <x v="22"/>
    <s v="40B6700PA"/>
    <x v="5"/>
    <x v="2"/>
    <x v="4"/>
    <s v="Full HD"/>
    <n v="52"/>
    <n v="7011.6480769199998"/>
    <n v="364605.7"/>
  </r>
  <r>
    <x v="22"/>
    <s v="55NANO806NA"/>
    <x v="4"/>
    <x v="2"/>
    <x v="2"/>
    <s v="Ultra HD/4k (3840x2160p)"/>
    <n v="52"/>
    <n v="22515.305769229999"/>
    <n v="1170795.8999999999"/>
  </r>
  <r>
    <x v="22"/>
    <s v="55A7400F"/>
    <x v="5"/>
    <x v="2"/>
    <x v="2"/>
    <s v="Ultra HD/4k (3840x2160p)"/>
    <n v="51"/>
    <n v="13907.595294119999"/>
    <n v="709287.36"/>
  </r>
  <r>
    <x v="22"/>
    <s v="MTV-3220LW"/>
    <x v="6"/>
    <x v="2"/>
    <x v="1"/>
    <s v="Full HD"/>
    <n v="50"/>
    <n v="2811.2"/>
    <n v="140560"/>
  </r>
  <r>
    <x v="22"/>
    <s v="55U710"/>
    <x v="3"/>
    <x v="2"/>
    <x v="2"/>
    <s v="Ultra HD/4k (3840x2160p)"/>
    <n v="49"/>
    <n v="13729.62"/>
    <n v="672751.38"/>
  </r>
  <r>
    <x v="22"/>
    <s v="43B6600PA"/>
    <x v="5"/>
    <x v="2"/>
    <x v="0"/>
    <s v="Full HD"/>
    <n v="49"/>
    <n v="6692.5244898000001"/>
    <n v="327933.7"/>
  </r>
  <r>
    <x v="22"/>
    <s v="MTV-3220HST2"/>
    <x v="6"/>
    <x v="2"/>
    <x v="1"/>
    <s v="HD Ready"/>
    <n v="48"/>
    <n v="3799.5812500000002"/>
    <n v="182379.9"/>
  </r>
  <r>
    <x v="22"/>
    <s v="DLED-M232-S"/>
    <x v="15"/>
    <x v="2"/>
    <x v="1"/>
    <s v="HD Ready"/>
    <n v="48"/>
    <n v="3807.3337499999998"/>
    <n v="182752.02"/>
  </r>
  <r>
    <x v="22"/>
    <s v="KD-49XH8096"/>
    <x v="21"/>
    <x v="2"/>
    <x v="8"/>
    <s v="Ultra HD/4k (3840x2160p)"/>
    <n v="46"/>
    <n v="22022.30217391"/>
    <n v="1013025.9"/>
  </r>
  <r>
    <x v="22"/>
    <s v="UE32N5000"/>
    <x v="1"/>
    <x v="2"/>
    <x v="1"/>
    <s v="Full HD"/>
    <n v="46"/>
    <n v="5977.0826086999996"/>
    <n v="274945.8"/>
  </r>
  <r>
    <x v="22"/>
    <s v="QE55Q80T"/>
    <x v="1"/>
    <x v="2"/>
    <x v="2"/>
    <s v="Ultra HD/4k (3840x2160p)"/>
    <n v="45"/>
    <n v="39953.527333329999"/>
    <n v="1797908.73"/>
  </r>
  <r>
    <x v="22"/>
    <s v="40F710KB"/>
    <x v="3"/>
    <x v="2"/>
    <x v="4"/>
    <s v="Full HD"/>
    <n v="44"/>
    <n v="8315.8909090899997"/>
    <n v="365899.2"/>
  </r>
  <r>
    <x v="22"/>
    <s v="24H510KD"/>
    <x v="3"/>
    <x v="2"/>
    <x v="6"/>
    <s v="HD Ready"/>
    <n v="43"/>
    <n v="3210.6090697700001"/>
    <n v="138056.19"/>
  </r>
  <r>
    <x v="22"/>
    <s v="KD-43XH8096"/>
    <x v="21"/>
    <x v="2"/>
    <x v="0"/>
    <s v="Ultra HD/4k (3840x2160p)"/>
    <n v="42"/>
    <n v="18320.269761899999"/>
    <n v="769451.33"/>
  </r>
  <r>
    <x v="22"/>
    <s v="KD-55XH8096"/>
    <x v="21"/>
    <x v="2"/>
    <x v="2"/>
    <s v="Ultra HD/4k (3840x2160p)"/>
    <n v="42"/>
    <n v="25707.25952381"/>
    <n v="1079704.8999999999"/>
  </r>
  <r>
    <x v="22"/>
    <s v="28TN515S"/>
    <x v="4"/>
    <x v="2"/>
    <x v="7"/>
    <s v="HD Ready"/>
    <n v="42"/>
    <n v="6747.07857143"/>
    <n v="283377.3"/>
  </r>
  <r>
    <x v="22"/>
    <s v="RT9HD32"/>
    <x v="44"/>
    <x v="2"/>
    <x v="1"/>
    <s v="HD Ready"/>
    <n v="41"/>
    <n v="3705.3173170700002"/>
    <n v="151918.01"/>
  </r>
  <r>
    <x v="22"/>
    <s v="UA32LES1T2S"/>
    <x v="18"/>
    <x v="2"/>
    <x v="1"/>
    <s v="HD Ready"/>
    <n v="41"/>
    <n v="3791.6565853699999"/>
    <n v="155457.92000000001"/>
  </r>
  <r>
    <x v="22"/>
    <s v="60UN71006LB"/>
    <x v="4"/>
    <x v="2"/>
    <x v="29"/>
    <s v="Ultra HD/4k (3840x2160p)"/>
    <n v="41"/>
    <n v="18893.241463409999"/>
    <n v="774622.9"/>
  </r>
  <r>
    <x v="22"/>
    <s v="QE65Q77T"/>
    <x v="1"/>
    <x v="2"/>
    <x v="14"/>
    <s v="Ultra HD/4k (3840x2160p)"/>
    <n v="41"/>
    <n v="46515.363414630003"/>
    <n v="1907129.9"/>
  </r>
  <r>
    <x v="22"/>
    <s v="55NANO866NA"/>
    <x v="4"/>
    <x v="2"/>
    <x v="2"/>
    <s v="Ultra HD/4k (3840x2160p)"/>
    <n v="40"/>
    <n v="30275.567500000001"/>
    <n v="1211022.7"/>
  </r>
  <r>
    <x v="22"/>
    <s v="40E6 AI"/>
    <x v="10"/>
    <x v="2"/>
    <x v="4"/>
    <s v="Full HD"/>
    <n v="40"/>
    <n v="7949.15"/>
    <n v="317966"/>
  </r>
  <r>
    <x v="22"/>
    <s v="MTV-3230HST2"/>
    <x v="6"/>
    <x v="2"/>
    <x v="1"/>
    <s v="HD Ready"/>
    <n v="39"/>
    <n v="3111.4615384600002"/>
    <n v="121347"/>
  </r>
  <r>
    <x v="22"/>
    <s v="49NANO806NA"/>
    <x v="4"/>
    <x v="2"/>
    <x v="8"/>
    <s v="Ultra HD/4k (3840x2160p)"/>
    <n v="39"/>
    <n v="21659.31487179"/>
    <n v="844713.28"/>
  </r>
  <r>
    <x v="22"/>
    <s v="32F700"/>
    <x v="3"/>
    <x v="2"/>
    <x v="1"/>
    <s v="Full HD"/>
    <n v="39"/>
    <n v="5216.8179487199995"/>
    <n v="203455.9"/>
  </r>
  <r>
    <x v="22"/>
    <s v="32TH1"/>
    <x v="24"/>
    <x v="2"/>
    <x v="1"/>
    <s v="HD Ready"/>
    <n v="39"/>
    <n v="2935.0256410299999"/>
    <n v="114466"/>
  </r>
  <r>
    <x v="22"/>
    <s v="32WB965"/>
    <x v="12"/>
    <x v="2"/>
    <x v="1"/>
    <s v="HD Ready"/>
    <n v="38"/>
    <n v="3089.26315789"/>
    <n v="117392"/>
  </r>
  <r>
    <x v="22"/>
    <s v="QE65Q60T"/>
    <x v="1"/>
    <x v="2"/>
    <x v="14"/>
    <s v="Ultra HD/4k (3840x2160p)"/>
    <n v="38"/>
    <n v="39748.091052629999"/>
    <n v="1510427.46"/>
  </r>
  <r>
    <x v="22"/>
    <s v="L32HD23B"/>
    <x v="16"/>
    <x v="2"/>
    <x v="1"/>
    <s v="HD Ready"/>
    <n v="38"/>
    <n v="3509.4947368399999"/>
    <n v="133360.79999999999"/>
  </r>
  <r>
    <x v="22"/>
    <s v="32HX1850T2"/>
    <x v="32"/>
    <x v="2"/>
    <x v="1"/>
    <s v="HD Ready"/>
    <n v="38"/>
    <n v="2985.6526315800002"/>
    <n v="113454.8"/>
  </r>
  <r>
    <x v="22"/>
    <s v="43Q20"/>
    <x v="10"/>
    <x v="2"/>
    <x v="0"/>
    <s v="Ultra HD/4k (3840x2160p)"/>
    <n v="37"/>
    <n v="10741.787027030001"/>
    <n v="397446.12"/>
  </r>
  <r>
    <x v="22"/>
    <s v="50EP660"/>
    <x v="31"/>
    <x v="2"/>
    <x v="3"/>
    <s v="Ultra HD/4k (3840x2160p)"/>
    <n v="37"/>
    <n v="9558.0810810799994"/>
    <n v="353649"/>
  </r>
  <r>
    <x v="22"/>
    <s v="32HDT2S2"/>
    <x v="15"/>
    <x v="2"/>
    <x v="1"/>
    <s v="HD Ready"/>
    <n v="35"/>
    <n v="3058.9714285700002"/>
    <n v="107064"/>
  </r>
  <r>
    <x v="22"/>
    <s v="43U600KD"/>
    <x v="3"/>
    <x v="2"/>
    <x v="0"/>
    <s v="Ultra HD/4k (3840x2160p)"/>
    <n v="34"/>
    <n v="8056.2994117600001"/>
    <n v="273914.18"/>
  </r>
  <r>
    <x v="22"/>
    <s v="50A7400F"/>
    <x v="5"/>
    <x v="2"/>
    <x v="3"/>
    <s v="Ultra HD/4k (3840x2160p)"/>
    <n v="34"/>
    <n v="12690.53441176"/>
    <n v="431478.17"/>
  </r>
  <r>
    <x v="22"/>
    <s v="32A5600F"/>
    <x v="5"/>
    <x v="2"/>
    <x v="1"/>
    <s v="HD Ready"/>
    <n v="34"/>
    <n v="5107.1638235299997"/>
    <n v="173643.57"/>
  </r>
  <r>
    <x v="22"/>
    <s v="LED-50J7000 + T2"/>
    <x v="2"/>
    <x v="2"/>
    <x v="3"/>
    <s v="Full HD"/>
    <n v="33"/>
    <n v="6295.9454545500002"/>
    <n v="207766.2"/>
  </r>
  <r>
    <x v="22"/>
    <s v="UA22LED1T2S"/>
    <x v="18"/>
    <x v="2"/>
    <x v="11"/>
    <s v="Full HD"/>
    <n v="33"/>
    <n v="3127.6993939399999"/>
    <n v="103214.08"/>
  </r>
  <r>
    <x v="22"/>
    <s v="40U600G"/>
    <x v="3"/>
    <x v="2"/>
    <x v="4"/>
    <s v="Ultra HD/4k (3840x2160p)"/>
    <n v="33"/>
    <n v="7172.9909090900001"/>
    <n v="236708.7"/>
  </r>
  <r>
    <x v="22"/>
    <s v="55UN81006LB"/>
    <x v="4"/>
    <x v="2"/>
    <x v="2"/>
    <s v="Ultra HD/4k (3840x2160p)"/>
    <n v="31"/>
    <n v="18569.51548387"/>
    <n v="575654.98"/>
  </r>
  <r>
    <x v="22"/>
    <s v="UE65TU8500"/>
    <x v="1"/>
    <x v="2"/>
    <x v="14"/>
    <s v="Ultra HD/4k (3840x2160p)"/>
    <n v="30"/>
    <n v="33841.086666670002"/>
    <n v="1015232.6"/>
  </r>
  <r>
    <x v="22"/>
    <s v="50U600G"/>
    <x v="3"/>
    <x v="2"/>
    <x v="3"/>
    <s v="Ultra HD/4k (3840x2160p)"/>
    <n v="30"/>
    <n v="8802.9043333299996"/>
    <n v="264087.13"/>
  </r>
  <r>
    <x v="22"/>
    <s v="40F510KD"/>
    <x v="3"/>
    <x v="2"/>
    <x v="4"/>
    <s v="Full HD"/>
    <n v="29"/>
    <n v="5735.55310345"/>
    <n v="166331.04"/>
  </r>
  <r>
    <x v="22"/>
    <s v="OLED55CX6LA"/>
    <x v="4"/>
    <x v="2"/>
    <x v="2"/>
    <s v="Ultra HD/4k (3840x2160p)"/>
    <n v="29"/>
    <n v="54462.78275862"/>
    <n v="1579420.7"/>
  </r>
  <r>
    <x v="22"/>
    <s v="MTV-2445HT2"/>
    <x v="6"/>
    <x v="2"/>
    <x v="6"/>
    <s v="HD Ready"/>
    <n v="29"/>
    <n v="2181.4520689699998"/>
    <n v="63262.11"/>
  </r>
  <r>
    <x v="22"/>
    <s v="43A7500F"/>
    <x v="5"/>
    <x v="2"/>
    <x v="0"/>
    <s v="Ultra HD/4k (3840x2160p)"/>
    <n v="29"/>
    <n v="10722.55482759"/>
    <n v="310954.09000000003"/>
  </r>
  <r>
    <x v="22"/>
    <s v="MTV-4045HT2"/>
    <x v="6"/>
    <x v="2"/>
    <x v="20"/>
    <s v="HD Ready"/>
    <n v="29"/>
    <n v="3261.24137931"/>
    <n v="94576"/>
  </r>
  <r>
    <x v="22"/>
    <s v="LD-3229"/>
    <x v="26"/>
    <x v="2"/>
    <x v="1"/>
    <s v="HD Ready"/>
    <n v="29"/>
    <n v="4099"/>
    <n v="118871"/>
  </r>
  <r>
    <x v="22"/>
    <s v="32DH3000"/>
    <x v="8"/>
    <x v="2"/>
    <x v="1"/>
    <s v="HD Ready"/>
    <n v="29"/>
    <n v="3203.2772413799999"/>
    <n v="92895.039999999994"/>
  </r>
  <r>
    <x v="22"/>
    <s v="LED-32G5000 SMART + T2"/>
    <x v="2"/>
    <x v="2"/>
    <x v="1"/>
    <s v="HD Ready"/>
    <n v="29"/>
    <n v="4195.3689655199996"/>
    <n v="121665.7"/>
  </r>
  <r>
    <x v="22"/>
    <s v="UA32LES1T2"/>
    <x v="18"/>
    <x v="2"/>
    <x v="1"/>
    <s v="HD Ready"/>
    <n v="28"/>
    <n v="3084.75"/>
    <n v="86373"/>
  </r>
  <r>
    <x v="22"/>
    <s v="24AS4HDTA1"/>
    <x v="19"/>
    <x v="2"/>
    <x v="6"/>
    <s v="HD Ready"/>
    <n v="28"/>
    <n v="2920.0357142900002"/>
    <n v="81761"/>
  </r>
  <r>
    <x v="22"/>
    <s v="KD-55XH9096"/>
    <x v="21"/>
    <x v="2"/>
    <x v="2"/>
    <s v="Ultra HD/4k (3840x2160p)"/>
    <n v="27"/>
    <n v="32630.518518519999"/>
    <n v="881024"/>
  </r>
  <r>
    <x v="22"/>
    <s v="32DH3500"/>
    <x v="8"/>
    <x v="2"/>
    <x v="1"/>
    <s v="HD Ready"/>
    <n v="27"/>
    <n v="3920.1466666699998"/>
    <n v="105843.96"/>
  </r>
  <r>
    <x v="22"/>
    <s v="49UM7050PLF"/>
    <x v="4"/>
    <x v="2"/>
    <x v="8"/>
    <s v="Ultra HD/4k (3840x2160p)"/>
    <n v="26"/>
    <n v="11048.569230769999"/>
    <n v="287262.8"/>
  </r>
  <r>
    <x v="22"/>
    <s v="49NANO866NA"/>
    <x v="4"/>
    <x v="2"/>
    <x v="8"/>
    <s v="Ultra HD/4k (3840x2160p)"/>
    <n v="26"/>
    <n v="26206.769615379999"/>
    <n v="681376.01"/>
  </r>
  <r>
    <x v="22"/>
    <s v="MTV-4350UST2"/>
    <x v="6"/>
    <x v="2"/>
    <x v="0"/>
    <s v="Ultra HD/4k (3840x2160p)"/>
    <n v="26"/>
    <n v="6505.1173076900004"/>
    <n v="169133.05"/>
  </r>
  <r>
    <x v="22"/>
    <s v="UA40DM2500S9"/>
    <x v="18"/>
    <x v="2"/>
    <x v="4"/>
    <s v="HD Ready"/>
    <n v="25"/>
    <n v="5432.68"/>
    <n v="135817"/>
  </r>
  <r>
    <x v="22"/>
    <s v="RTHD32T2"/>
    <x v="44"/>
    <x v="2"/>
    <x v="1"/>
    <s v="HD Ready"/>
    <n v="25"/>
    <n v="3232.1772000000001"/>
    <n v="80804.429999999993"/>
  </r>
  <r>
    <x v="22"/>
    <s v="43UN73906LE"/>
    <x v="4"/>
    <x v="2"/>
    <x v="0"/>
    <s v="Ultra HD/4k (3840x2160p)"/>
    <n v="25"/>
    <n v="13251.924800000001"/>
    <n v="331298.12"/>
  </r>
  <r>
    <x v="22"/>
    <s v="QE58Q60T"/>
    <x v="1"/>
    <x v="2"/>
    <x v="13"/>
    <s v="Ultra HD/4k (3840x2160p)"/>
    <n v="25"/>
    <n v="28542.702399999998"/>
    <n v="713567.56"/>
  </r>
  <r>
    <x v="22"/>
    <s v="UA24HD19T2S"/>
    <x v="18"/>
    <x v="2"/>
    <x v="6"/>
    <s v="HD Ready"/>
    <n v="24"/>
    <n v="3132.75"/>
    <n v="75186"/>
  </r>
  <r>
    <x v="22"/>
    <s v="40DF5502S"/>
    <x v="8"/>
    <x v="2"/>
    <x v="4"/>
    <s v="Full HD"/>
    <n v="24"/>
    <n v="5987.8633333300004"/>
    <n v="143708.72"/>
  </r>
  <r>
    <x v="22"/>
    <s v="UE65TU8000"/>
    <x v="1"/>
    <x v="2"/>
    <x v="14"/>
    <s v="Ultra HD/4k (3840x2160p)"/>
    <n v="24"/>
    <n v="29986.874166670001"/>
    <n v="719684.98"/>
  </r>
  <r>
    <x v="22"/>
    <s v="UE43N5000"/>
    <x v="1"/>
    <x v="2"/>
    <x v="0"/>
    <s v="Full HD"/>
    <n v="24"/>
    <n v="7853.1666666700003"/>
    <n v="188476"/>
  </r>
  <r>
    <x v="22"/>
    <s v="UA40DM2500T2"/>
    <x v="18"/>
    <x v="2"/>
    <x v="4"/>
    <s v="Full HD"/>
    <n v="23"/>
    <n v="4403.0434782599996"/>
    <n v="101270"/>
  </r>
  <r>
    <x v="22"/>
    <s v="L43FHD23B"/>
    <x v="16"/>
    <x v="2"/>
    <x v="0"/>
    <s v="Full HD"/>
    <n v="23"/>
    <n v="5929.3478260900001"/>
    <n v="136375"/>
  </r>
  <r>
    <x v="22"/>
    <s v="22FQ92T2"/>
    <x v="30"/>
    <x v="2"/>
    <x v="11"/>
    <s v="Full HD"/>
    <n v="23"/>
    <n v="2058.00043478"/>
    <n v="47334.01"/>
  </r>
  <r>
    <x v="22"/>
    <s v="32DHS7000"/>
    <x v="8"/>
    <x v="2"/>
    <x v="1"/>
    <s v="HD Ready"/>
    <n v="22"/>
    <n v="4513.8404545499998"/>
    <n v="99304.49"/>
  </r>
  <r>
    <x v="22"/>
    <s v="MTV-4045HST2"/>
    <x v="6"/>
    <x v="2"/>
    <x v="20"/>
    <s v="HD Ready"/>
    <n v="22"/>
    <n v="4563.1818181799999"/>
    <n v="100390"/>
  </r>
  <r>
    <x v="22"/>
    <s v="UE70TU7100"/>
    <x v="1"/>
    <x v="2"/>
    <x v="16"/>
    <s v="Ultra HD/4k (3840x2160p)"/>
    <n v="22"/>
    <n v="32965.884545449997"/>
    <n v="725249.46"/>
  </r>
  <r>
    <x v="22"/>
    <s v="QE65Q80T"/>
    <x v="1"/>
    <x v="2"/>
    <x v="14"/>
    <s v="Ultra HD/4k (3840x2160p)"/>
    <n v="22"/>
    <n v="59896.76090909"/>
    <n v="1317728.74"/>
  </r>
  <r>
    <x v="22"/>
    <s v="LD-3219"/>
    <x v="26"/>
    <x v="2"/>
    <x v="1"/>
    <s v="HD Ready"/>
    <n v="22"/>
    <n v="3099"/>
    <n v="68178"/>
  </r>
  <r>
    <x v="22"/>
    <s v="40F700"/>
    <x v="3"/>
    <x v="2"/>
    <x v="4"/>
    <s v="Full HD"/>
    <n v="22"/>
    <n v="5861.7590909099999"/>
    <n v="128958.7"/>
  </r>
  <r>
    <x v="22"/>
    <s v="UA32LEZ1T2"/>
    <x v="18"/>
    <x v="2"/>
    <x v="1"/>
    <s v="HD Ready"/>
    <n v="22"/>
    <n v="3853.8636363599999"/>
    <n v="84785"/>
  </r>
  <r>
    <x v="22"/>
    <s v="24WB865"/>
    <x v="12"/>
    <x v="2"/>
    <x v="31"/>
    <s v="HD Ready"/>
    <n v="22"/>
    <n v="2723.8181818200001"/>
    <n v="59924"/>
  </r>
  <r>
    <x v="22"/>
    <s v="UHD-50H7000 SMART + T2"/>
    <x v="2"/>
    <x v="2"/>
    <x v="3"/>
    <s v="Ultra HD/4k (3840x2160p)"/>
    <n v="21"/>
    <n v="7953.84285714"/>
    <n v="167030.70000000001"/>
  </r>
  <r>
    <x v="22"/>
    <s v="UA39HD19T2S"/>
    <x v="18"/>
    <x v="2"/>
    <x v="20"/>
    <s v="HD Ready"/>
    <n v="21"/>
    <n v="4474.1547619000003"/>
    <n v="93957.25"/>
  </r>
  <r>
    <x v="22"/>
    <s v="49UN73906LE"/>
    <x v="4"/>
    <x v="2"/>
    <x v="8"/>
    <s v="Ultra HD/4k (3840x2160p)"/>
    <n v="21"/>
    <n v="15626.61428571"/>
    <n v="328158.90000000002"/>
  </r>
  <r>
    <x v="22"/>
    <s v="50Q20"/>
    <x v="10"/>
    <x v="2"/>
    <x v="3"/>
    <s v="Ultra HD/4k (3840x2160p)"/>
    <n v="21"/>
    <n v="13950.449523810001"/>
    <n v="292959.44"/>
  </r>
  <r>
    <x v="22"/>
    <s v="GT9HD32"/>
    <x v="33"/>
    <x v="2"/>
    <x v="1"/>
    <s v="HD Ready"/>
    <n v="20"/>
    <n v="3952.1080000000002"/>
    <n v="79042.16"/>
  </r>
  <r>
    <x v="22"/>
    <s v="24H500"/>
    <x v="3"/>
    <x v="2"/>
    <x v="6"/>
    <s v="HD Ready"/>
    <n v="20"/>
    <n v="2879.0990000000002"/>
    <n v="57581.98"/>
  </r>
  <r>
    <x v="22"/>
    <s v="32HDT2S2SM8-S"/>
    <x v="15"/>
    <x v="2"/>
    <x v="1"/>
    <s v="HD Ready"/>
    <n v="20"/>
    <n v="4344"/>
    <n v="86880"/>
  </r>
  <r>
    <x v="22"/>
    <s v="LE-40P28S"/>
    <x v="14"/>
    <x v="2"/>
    <x v="4"/>
    <s v="Full HD"/>
    <n v="20"/>
    <n v="5440.1"/>
    <n v="108802"/>
  </r>
  <r>
    <x v="22"/>
    <s v="2T-C32BD1X"/>
    <x v="25"/>
    <x v="2"/>
    <x v="1"/>
    <s v="HD Ready"/>
    <n v="20"/>
    <n v="3718.8"/>
    <n v="74376"/>
  </r>
  <r>
    <x v="22"/>
    <s v="L43FHD20B"/>
    <x v="16"/>
    <x v="2"/>
    <x v="0"/>
    <s v="Full HD"/>
    <n v="20"/>
    <n v="7486.1090000000004"/>
    <n v="149722.18"/>
  </r>
  <r>
    <x v="22"/>
    <s v="43F8000T"/>
    <x v="28"/>
    <x v="2"/>
    <x v="0"/>
    <s v="Full HD"/>
    <n v="19"/>
    <n v="4689.5231578900002"/>
    <n v="89100.94"/>
  </r>
  <r>
    <x v="22"/>
    <s v="UE65TU7100"/>
    <x v="1"/>
    <x v="2"/>
    <x v="14"/>
    <s v="Ultra HD/4k (3840x2160p)"/>
    <n v="19"/>
    <n v="27739.921578950001"/>
    <n v="527058.51"/>
  </r>
  <r>
    <x v="22"/>
    <s v="43U800"/>
    <x v="3"/>
    <x v="2"/>
    <x v="0"/>
    <s v="Ultra HD/4k (3840x2160p)"/>
    <n v="19"/>
    <n v="9647.5052631599992"/>
    <n v="183302.6"/>
  </r>
  <r>
    <x v="22"/>
    <s v="UE50NU7090"/>
    <x v="1"/>
    <x v="2"/>
    <x v="3"/>
    <s v="Ultra HD/4k (3840x2160p)"/>
    <n v="19"/>
    <n v="11554.231578950001"/>
    <n v="219530.4"/>
  </r>
  <r>
    <x v="22"/>
    <s v="UE55TU7090"/>
    <x v="1"/>
    <x v="2"/>
    <x v="2"/>
    <s v="Ultra HD/4k (3840x2160p)"/>
    <n v="18"/>
    <n v="15526.82333333"/>
    <n v="279482.82"/>
  </r>
  <r>
    <x v="22"/>
    <s v="GTHD32T2"/>
    <x v="33"/>
    <x v="2"/>
    <x v="1"/>
    <s v="HD Ready"/>
    <n v="18"/>
    <n v="2995.3611111099999"/>
    <n v="53916.5"/>
  </r>
  <r>
    <x v="22"/>
    <s v="OLED65CX6LA"/>
    <x v="4"/>
    <x v="2"/>
    <x v="14"/>
    <s v="Ultra HD/4k (3840x2160p)"/>
    <n v="18"/>
    <n v="77554.764444440007"/>
    <n v="1395985.76"/>
  </r>
  <r>
    <x v="22"/>
    <s v="TV 4S 55 EU"/>
    <x v="0"/>
    <x v="2"/>
    <x v="2"/>
    <s v="Ultra HD/4k (3840x2160p)"/>
    <n v="18"/>
    <n v="13246.52555556"/>
    <n v="238437.46"/>
  </r>
  <r>
    <x v="22"/>
    <s v="43FHDT2S2SM8-S"/>
    <x v="15"/>
    <x v="2"/>
    <x v="0"/>
    <s v="Full HD"/>
    <n v="18"/>
    <n v="6699"/>
    <n v="120582"/>
  </r>
  <r>
    <x v="22"/>
    <s v="UE55RU7300"/>
    <x v="1"/>
    <x v="2"/>
    <x v="2"/>
    <s v="Ultra HD/4k (3840x2160p)"/>
    <n v="18"/>
    <n v="15026.77777778"/>
    <n v="270482"/>
  </r>
  <r>
    <x v="22"/>
    <s v="40FE5606"/>
    <x v="27"/>
    <x v="2"/>
    <x v="4"/>
    <s v="Full HD"/>
    <n v="18"/>
    <n v="4933.6277777799996"/>
    <n v="88805.3"/>
  </r>
  <r>
    <x v="22"/>
    <s v="65U700GU"/>
    <x v="3"/>
    <x v="2"/>
    <x v="14"/>
    <s v="Ultra HD/4k (3840x2160p)"/>
    <n v="17"/>
    <n v="17723.698823530001"/>
    <n v="301302.88"/>
  </r>
  <r>
    <x v="22"/>
    <s v="QE65Q77R"/>
    <x v="1"/>
    <x v="2"/>
    <x v="14"/>
    <s v="Ultra HD/4k (3840x2160p)"/>
    <n v="17"/>
    <n v="46988.764705879999"/>
    <n v="798809"/>
  </r>
  <r>
    <x v="22"/>
    <s v="TX-43HSR400"/>
    <x v="22"/>
    <x v="2"/>
    <x v="0"/>
    <s v="Full HD"/>
    <n v="16"/>
    <n v="8174"/>
    <n v="130784"/>
  </r>
  <r>
    <x v="22"/>
    <s v="32WG965"/>
    <x v="12"/>
    <x v="2"/>
    <x v="1"/>
    <s v="HD Ready"/>
    <n v="16"/>
    <n v="4773.375"/>
    <n v="76374"/>
  </r>
  <r>
    <x v="22"/>
    <s v="65UN74006LB"/>
    <x v="4"/>
    <x v="2"/>
    <x v="14"/>
    <s v="Ultra HD/4k (3840x2160p)"/>
    <n v="16"/>
    <n v="28366.381249999999"/>
    <n v="453862.1"/>
  </r>
  <r>
    <x v="22"/>
    <s v="MTV-2445HST2"/>
    <x v="6"/>
    <x v="2"/>
    <x v="6"/>
    <s v="HD Ready"/>
    <n v="16"/>
    <n v="2594.0093750000001"/>
    <n v="41504.15"/>
  </r>
  <r>
    <x v="22"/>
    <s v="MTV-3220HT2"/>
    <x v="6"/>
    <x v="2"/>
    <x v="1"/>
    <s v="HD Ready"/>
    <n v="16"/>
    <n v="2634.6424999999999"/>
    <n v="42154.28"/>
  </r>
  <r>
    <x v="22"/>
    <s v="40BF500S"/>
    <x v="9"/>
    <x v="2"/>
    <x v="4"/>
    <s v="Full HD"/>
    <n v="16"/>
    <n v="4739"/>
    <n v="75824"/>
  </r>
  <r>
    <x v="22"/>
    <s v="MTV-4050FST2"/>
    <x v="6"/>
    <x v="2"/>
    <x v="4"/>
    <s v="Full HD"/>
    <n v="15"/>
    <n v="5593.6779999999999"/>
    <n v="83905.17"/>
  </r>
  <r>
    <x v="22"/>
    <s v="43UHDT2S2SA9"/>
    <x v="15"/>
    <x v="2"/>
    <x v="0"/>
    <s v="Full HD"/>
    <n v="15"/>
    <n v="7576.3333333299997"/>
    <n v="113645"/>
  </r>
  <r>
    <x v="22"/>
    <s v="UA43LEP1UHD9"/>
    <x v="18"/>
    <x v="2"/>
    <x v="0"/>
    <s v="Full HD"/>
    <n v="15"/>
    <n v="6031.5273333300001"/>
    <n v="90472.91"/>
  </r>
  <r>
    <x v="22"/>
    <s v="32WE966"/>
    <x v="12"/>
    <x v="2"/>
    <x v="5"/>
    <s v="HD Ready"/>
    <n v="15"/>
    <n v="4045.38"/>
    <n v="60680.7"/>
  </r>
  <r>
    <x v="22"/>
    <s v="A24HD200T2"/>
    <x v="11"/>
    <x v="2"/>
    <x v="6"/>
    <s v="HD Ready"/>
    <n v="15"/>
    <n v="2972.174"/>
    <n v="44582.61"/>
  </r>
  <r>
    <x v="22"/>
    <s v="LD-2429"/>
    <x v="26"/>
    <x v="2"/>
    <x v="6"/>
    <s v="HD Ready"/>
    <n v="15"/>
    <n v="3099"/>
    <n v="46485"/>
  </r>
  <r>
    <x v="22"/>
    <s v="55EP660"/>
    <x v="31"/>
    <x v="2"/>
    <x v="2"/>
    <s v="Ultra HD/4k (3840x2160p)"/>
    <n v="15"/>
    <n v="9999.1333333300008"/>
    <n v="149987"/>
  </r>
  <r>
    <x v="22"/>
    <s v="32PFS5803"/>
    <x v="23"/>
    <x v="2"/>
    <x v="1"/>
    <s v="Full HD"/>
    <n v="15"/>
    <n v="5855.8666666700001"/>
    <n v="87838"/>
  </r>
  <r>
    <x v="22"/>
    <s v="A40HD300T2"/>
    <x v="11"/>
    <x v="2"/>
    <x v="4"/>
    <s v="Full HD"/>
    <n v="14"/>
    <n v="4490.3585714299998"/>
    <n v="62865.02"/>
  </r>
  <r>
    <x v="22"/>
    <s v="TV24-HS2G"/>
    <x v="17"/>
    <x v="2"/>
    <x v="6"/>
    <s v="HD Ready"/>
    <n v="14"/>
    <n v="5059.9928571399996"/>
    <n v="70839.899999999994"/>
  </r>
  <r>
    <x v="22"/>
    <s v="55U730"/>
    <x v="3"/>
    <x v="2"/>
    <x v="2"/>
    <s v="Ultra HD/4k (3840x2160p)"/>
    <n v="14"/>
    <n v="10863.42071429"/>
    <n v="152087.89000000001"/>
  </r>
  <r>
    <x v="22"/>
    <s v="TX-40GXR700"/>
    <x v="22"/>
    <x v="2"/>
    <x v="4"/>
    <s v="Ultra HD/4k (3840x2160p)"/>
    <n v="14"/>
    <n v="8099"/>
    <n v="113386"/>
  </r>
  <r>
    <x v="22"/>
    <s v="43EP640"/>
    <x v="31"/>
    <x v="2"/>
    <x v="0"/>
    <s v="Ultra HD/4k (3840x2160p)"/>
    <n v="14"/>
    <n v="7999"/>
    <n v="111986"/>
  </r>
  <r>
    <x v="22"/>
    <s v="L24HD21B"/>
    <x v="16"/>
    <x v="2"/>
    <x v="6"/>
    <s v="HD Ready"/>
    <n v="14"/>
    <n v="3055.41"/>
    <n v="42775.74"/>
  </r>
  <r>
    <x v="22"/>
    <s v="QE50Q80T"/>
    <x v="1"/>
    <x v="2"/>
    <x v="3"/>
    <s v="Ultra HD/4k (3840x2160p)"/>
    <n v="13"/>
    <n v="34134.146153850001"/>
    <n v="443743.9"/>
  </r>
  <r>
    <x v="22"/>
    <s v="KD-49XH8596"/>
    <x v="21"/>
    <x v="2"/>
    <x v="8"/>
    <s v="Ultra HD/4k (3840x2160p)"/>
    <n v="13"/>
    <n v="27953.07692308"/>
    <n v="363390"/>
  </r>
  <r>
    <x v="22"/>
    <s v="43UM7050PLF"/>
    <x v="4"/>
    <x v="2"/>
    <x v="0"/>
    <s v="Ultra HD/4k (3840x2160p)"/>
    <n v="13"/>
    <n v="9614.3846153800005"/>
    <n v="124987"/>
  </r>
  <r>
    <x v="22"/>
    <s v="IX 40"/>
    <x v="39"/>
    <x v="2"/>
    <x v="4"/>
    <s v="Full HD"/>
    <n v="13"/>
    <n v="5796"/>
    <n v="75348"/>
  </r>
  <r>
    <x v="22"/>
    <s v="40BF400"/>
    <x v="9"/>
    <x v="2"/>
    <x v="4"/>
    <s v="Full HD"/>
    <n v="13"/>
    <n v="3937.4615384600002"/>
    <n v="51187"/>
  </r>
  <r>
    <x v="22"/>
    <s v="43E6"/>
    <x v="10"/>
    <x v="2"/>
    <x v="0"/>
    <s v="Full HD"/>
    <n v="13"/>
    <n v="9339.0830769200002"/>
    <n v="121408.08"/>
  </r>
  <r>
    <x v="22"/>
    <s v="43DUS6000"/>
    <x v="8"/>
    <x v="2"/>
    <x v="0"/>
    <s v="Full HD"/>
    <n v="12"/>
    <n v="8031.4816666699999"/>
    <n v="96377.78"/>
  </r>
  <r>
    <x v="22"/>
    <s v="50UN74006LB"/>
    <x v="4"/>
    <x v="2"/>
    <x v="3"/>
    <s v="Ultra HD/4k (3840x2160p)"/>
    <n v="12"/>
    <n v="16199.45"/>
    <n v="194393.4"/>
  </r>
  <r>
    <x v="22"/>
    <s v="55NANO916NA"/>
    <x v="4"/>
    <x v="2"/>
    <x v="2"/>
    <s v="Ultra HD/4k (3840x2160p)"/>
    <n v="12"/>
    <n v="33421.89"/>
    <n v="401062.68"/>
  </r>
  <r>
    <x v="22"/>
    <s v="MTV-3250FST2"/>
    <x v="6"/>
    <x v="2"/>
    <x v="1"/>
    <s v="Full HD"/>
    <n v="12"/>
    <n v="3997.69833333"/>
    <n v="47972.38"/>
  </r>
  <r>
    <x v="22"/>
    <s v="A43FHD200T2"/>
    <x v="11"/>
    <x v="2"/>
    <x v="0"/>
    <s v="Full HD"/>
    <n v="12"/>
    <n v="4724"/>
    <n v="56688"/>
  </r>
  <r>
    <x v="22"/>
    <s v="55U800"/>
    <x v="3"/>
    <x v="2"/>
    <x v="2"/>
    <s v="Ultra HD/4k (3840x2160p)"/>
    <n v="12"/>
    <n v="14903.67"/>
    <n v="178844.04"/>
  </r>
  <r>
    <x v="22"/>
    <s v="H43B7500"/>
    <x v="5"/>
    <x v="2"/>
    <x v="0"/>
    <s v="Ultra HD/4k (3840x2160p)"/>
    <n v="12"/>
    <n v="8530.5416666700003"/>
    <n v="102366.5"/>
  </r>
  <r>
    <x v="22"/>
    <s v="22AS1FHDTA1"/>
    <x v="19"/>
    <x v="2"/>
    <x v="11"/>
    <s v="Full HD"/>
    <n v="12"/>
    <n v="2407.5"/>
    <n v="28890"/>
  </r>
  <r>
    <x v="22"/>
    <s v="55UHDT2S2SM8-S"/>
    <x v="15"/>
    <x v="2"/>
    <x v="2"/>
    <s v="Ultra HD/4k (3840x2160p)"/>
    <n v="11"/>
    <n v="9269.1727272700009"/>
    <n v="101960.9"/>
  </r>
  <r>
    <x v="22"/>
    <s v="32PHS4503"/>
    <x v="23"/>
    <x v="2"/>
    <x v="1"/>
    <s v="HD Ready"/>
    <n v="11"/>
    <n v="4594.9090909099996"/>
    <n v="50544"/>
  </r>
  <r>
    <x v="22"/>
    <s v="MTV-3231LT2"/>
    <x v="6"/>
    <x v="2"/>
    <x v="1"/>
    <s v="HD Ready"/>
    <n v="11"/>
    <n v="2644.5345454500002"/>
    <n v="29089.88"/>
  </r>
  <r>
    <x v="22"/>
    <s v="KDL-40WD653"/>
    <x v="21"/>
    <x v="2"/>
    <x v="4"/>
    <s v="Full HD"/>
    <n v="11"/>
    <n v="9588.8181818199992"/>
    <n v="105477"/>
  </r>
  <r>
    <x v="22"/>
    <s v="MTV-3231LTA2"/>
    <x v="6"/>
    <x v="2"/>
    <x v="1"/>
    <s v="HD Ready"/>
    <n v="10"/>
    <n v="3609"/>
    <n v="36090"/>
  </r>
  <r>
    <x v="22"/>
    <s v="RT9FHD40"/>
    <x v="44"/>
    <x v="2"/>
    <x v="15"/>
    <s v="Full HD"/>
    <n v="10"/>
    <n v="6077"/>
    <n v="60770"/>
  </r>
  <r>
    <x v="22"/>
    <s v="50PUS8545"/>
    <x v="23"/>
    <x v="2"/>
    <x v="3"/>
    <s v="Ultra HD/4k (3840x2160p)"/>
    <n v="10"/>
    <n v="21357.885999999999"/>
    <n v="213578.86"/>
  </r>
  <r>
    <x v="22"/>
    <s v="24PFS6805"/>
    <x v="23"/>
    <x v="2"/>
    <x v="6"/>
    <s v="Full HD"/>
    <n v="10"/>
    <n v="5043.3"/>
    <n v="50433"/>
  </r>
  <r>
    <x v="22"/>
    <s v="50UN81006LB"/>
    <x v="4"/>
    <x v="2"/>
    <x v="3"/>
    <s v="Ultra HD/4k (3840x2160p)"/>
    <n v="10"/>
    <n v="17892"/>
    <n v="178920"/>
  </r>
  <r>
    <x v="22"/>
    <s v="55SM8050PLC"/>
    <x v="4"/>
    <x v="2"/>
    <x v="2"/>
    <s v="Ultra HD/4k (3840x2160p)"/>
    <n v="10"/>
    <n v="20591.5"/>
    <n v="205915"/>
  </r>
  <r>
    <x v="22"/>
    <s v="QE75Q80T"/>
    <x v="1"/>
    <x v="2"/>
    <x v="17"/>
    <s v="Ultra HD/4k (3840x2160p)"/>
    <n v="10"/>
    <n v="79199.27"/>
    <n v="791992.7"/>
  </r>
  <r>
    <x v="22"/>
    <s v="MTV-4350FST2"/>
    <x v="6"/>
    <x v="2"/>
    <x v="0"/>
    <s v="Full HD"/>
    <n v="10"/>
    <n v="6199.27"/>
    <n v="61992.7"/>
  </r>
  <r>
    <x v="22"/>
    <s v="50AS1UHDTA1.5"/>
    <x v="19"/>
    <x v="2"/>
    <x v="8"/>
    <s v="Ultra HD/4k (3840x2160p)"/>
    <n v="10"/>
    <n v="8329"/>
    <n v="83290"/>
  </r>
  <r>
    <x v="22"/>
    <s v="55Q20"/>
    <x v="10"/>
    <x v="2"/>
    <x v="2"/>
    <s v="Ultra HD/4k (3840x2160p)"/>
    <n v="10"/>
    <n v="14927.1"/>
    <n v="149271"/>
  </r>
  <r>
    <x v="22"/>
    <s v="S55UHD20B"/>
    <x v="16"/>
    <x v="2"/>
    <x v="2"/>
    <s v="Ultra HD/4k (3840x2160p)"/>
    <n v="10"/>
    <n v="10498.991"/>
    <n v="104989.91"/>
  </r>
  <r>
    <x v="22"/>
    <s v="LD-2438"/>
    <x v="26"/>
    <x v="2"/>
    <x v="6"/>
    <s v="HD Ready"/>
    <n v="10"/>
    <n v="2599"/>
    <n v="25990"/>
  </r>
  <r>
    <x v="22"/>
    <s v="TX-32FR250"/>
    <x v="22"/>
    <x v="2"/>
    <x v="1"/>
    <s v="HD Ready"/>
    <n v="10"/>
    <n v="4159"/>
    <n v="41590"/>
  </r>
  <r>
    <x v="22"/>
    <s v="32PFS6402"/>
    <x v="23"/>
    <x v="2"/>
    <x v="1"/>
    <s v="Full HD"/>
    <n v="10"/>
    <n v="7934.6139999999996"/>
    <n v="79346.14"/>
  </r>
  <r>
    <x v="22"/>
    <s v="43PUS7505"/>
    <x v="23"/>
    <x v="2"/>
    <x v="0"/>
    <s v="Ultra HD/4k (3840x2160p)"/>
    <n v="9"/>
    <n v="9987.8888888900001"/>
    <n v="89891"/>
  </r>
  <r>
    <x v="22"/>
    <s v="GT71HD24"/>
    <x v="33"/>
    <x v="2"/>
    <x v="6"/>
    <s v="HD Ready"/>
    <n v="9"/>
    <n v="3074.7777777800002"/>
    <n v="27673"/>
  </r>
  <r>
    <x v="22"/>
    <s v="32H8000ST"/>
    <x v="28"/>
    <x v="2"/>
    <x v="1"/>
    <s v="HD Ready"/>
    <n v="9"/>
    <n v="3721.2222222199998"/>
    <n v="33491"/>
  </r>
  <r>
    <x v="22"/>
    <s v="A32HD300T2S"/>
    <x v="11"/>
    <x v="2"/>
    <x v="1"/>
    <s v="HD Ready"/>
    <n v="9"/>
    <n v="2943.5555555599999"/>
    <n v="26492"/>
  </r>
  <r>
    <x v="22"/>
    <s v="70UN71006LA"/>
    <x v="4"/>
    <x v="2"/>
    <x v="16"/>
    <s v="Ultra HD/4k (3840x2160p)"/>
    <n v="9"/>
    <n v="32999"/>
    <n v="296991"/>
  </r>
  <r>
    <x v="22"/>
    <s v="QE75Q60T"/>
    <x v="1"/>
    <x v="2"/>
    <x v="17"/>
    <s v="Ultra HD/4k (3840x2160p)"/>
    <n v="9"/>
    <n v="59365.297777779997"/>
    <n v="534287.68000000005"/>
  </r>
  <r>
    <x v="22"/>
    <s v="QE32LS03T"/>
    <x v="1"/>
    <x v="2"/>
    <x v="1"/>
    <s v="Full HD"/>
    <n v="9"/>
    <n v="15131.88888889"/>
    <n v="136187"/>
  </r>
  <r>
    <x v="22"/>
    <s v="QE65Q95T"/>
    <x v="1"/>
    <x v="2"/>
    <x v="14"/>
    <s v="Ultra HD/4k (3840x2160p)"/>
    <n v="9"/>
    <n v="74952.2"/>
    <n v="674569.8"/>
  </r>
  <r>
    <x v="22"/>
    <s v="QE49Q80T"/>
    <x v="1"/>
    <x v="2"/>
    <x v="8"/>
    <s v="Ultra HD/4k (3840x2160p)"/>
    <n v="9"/>
    <n v="32159.854444439999"/>
    <n v="289438.69"/>
  </r>
  <r>
    <x v="22"/>
    <s v="40FE966"/>
    <x v="12"/>
    <x v="2"/>
    <x v="15"/>
    <s v="Full HD"/>
    <n v="9"/>
    <n v="6123.3333333299997"/>
    <n v="55110"/>
  </r>
  <r>
    <x v="22"/>
    <s v="KD-55XG7096"/>
    <x v="21"/>
    <x v="2"/>
    <x v="2"/>
    <s v="Ultra HD/4k (3840x2160p)"/>
    <n v="9"/>
    <n v="18554.55555556"/>
    <n v="166991"/>
  </r>
  <r>
    <x v="22"/>
    <s v="28TL510S"/>
    <x v="4"/>
    <x v="2"/>
    <x v="7"/>
    <s v="HD Ready"/>
    <n v="9"/>
    <n v="5942.7644444400003"/>
    <n v="53484.88"/>
  </r>
  <r>
    <x v="22"/>
    <s v="49SM9000PLA"/>
    <x v="4"/>
    <x v="2"/>
    <x v="8"/>
    <s v="Ultra HD/4k (3840x2160p)"/>
    <n v="9"/>
    <n v="28887.88"/>
    <n v="259990.92"/>
  </r>
  <r>
    <x v="22"/>
    <s v="55C715"/>
    <x v="31"/>
    <x v="2"/>
    <x v="2"/>
    <s v="Ultra HD/4k (3840x2160p)"/>
    <n v="8"/>
    <n v="15411.625"/>
    <n v="123293"/>
  </r>
  <r>
    <x v="22"/>
    <s v="65NANO916NA"/>
    <x v="4"/>
    <x v="2"/>
    <x v="14"/>
    <s v="Ultra HD/4k (3840x2160p)"/>
    <n v="8"/>
    <n v="47999"/>
    <n v="383992"/>
  </r>
  <r>
    <x v="22"/>
    <s v="QE43LS05T"/>
    <x v="1"/>
    <x v="2"/>
    <x v="0"/>
    <s v="Ultra HD/4k (3840x2160p)"/>
    <n v="8"/>
    <n v="38273.305"/>
    <n v="306186.44"/>
  </r>
  <r>
    <x v="22"/>
    <s v="QE75Q95T"/>
    <x v="1"/>
    <x v="2"/>
    <x v="17"/>
    <s v="Ultra HD/4k (3840x2160p)"/>
    <n v="8"/>
    <n v="104999.1125"/>
    <n v="839992.9"/>
  </r>
  <r>
    <x v="22"/>
    <s v="UE75TU7100"/>
    <x v="1"/>
    <x v="2"/>
    <x v="17"/>
    <s v="Ultra HD/4k (3840x2160p)"/>
    <n v="8"/>
    <n v="40332.978750000002"/>
    <n v="322663.83"/>
  </r>
  <r>
    <x v="22"/>
    <s v="TX-43GXR600"/>
    <x v="22"/>
    <x v="2"/>
    <x v="0"/>
    <s v="Ultra HD/4k (3840x2160p)"/>
    <n v="8"/>
    <n v="10160.125"/>
    <n v="81281"/>
  </r>
  <r>
    <x v="22"/>
    <s v="32SH2"/>
    <x v="24"/>
    <x v="2"/>
    <x v="1"/>
    <s v="HD Ready"/>
    <n v="8"/>
    <n v="3538.75"/>
    <n v="28310"/>
  </r>
  <r>
    <x v="22"/>
    <s v="S50UHD20B"/>
    <x v="16"/>
    <x v="2"/>
    <x v="3"/>
    <s v="Ultra HD/4k (3840x2160p)"/>
    <n v="8"/>
    <n v="9299"/>
    <n v="74392"/>
  </r>
  <r>
    <x v="22"/>
    <s v="32FR55WU"/>
    <x v="3"/>
    <x v="2"/>
    <x v="1"/>
    <s v="Full HD"/>
    <n v="8"/>
    <n v="5393.6324999999997"/>
    <n v="43149.06"/>
  </r>
  <r>
    <x v="22"/>
    <s v="KD-43XG7096"/>
    <x v="21"/>
    <x v="2"/>
    <x v="0"/>
    <s v="Ultra HD/4k (3840x2160p)"/>
    <n v="8"/>
    <n v="13992.25"/>
    <n v="111938"/>
  </r>
  <r>
    <x v="22"/>
    <s v="70UM7100PLA"/>
    <x v="4"/>
    <x v="2"/>
    <x v="16"/>
    <s v="Ultra HD/4k (3840x2160p)"/>
    <n v="8"/>
    <n v="27217.744999999999"/>
    <n v="217741.96"/>
  </r>
  <r>
    <x v="22"/>
    <s v="43DU6510"/>
    <x v="8"/>
    <x v="2"/>
    <x v="0"/>
    <s v="Ultra HD/4k (3840x2160p)"/>
    <n v="8"/>
    <n v="7128.1575000000003"/>
    <n v="57025.26"/>
  </r>
  <r>
    <x v="22"/>
    <s v="32AS1HDTA1"/>
    <x v="19"/>
    <x v="2"/>
    <x v="1"/>
    <s v="HD Ready"/>
    <n v="8"/>
    <n v="4230.5"/>
    <n v="33844"/>
  </r>
  <r>
    <x v="22"/>
    <s v="32AS1HDT"/>
    <x v="19"/>
    <x v="2"/>
    <x v="1"/>
    <s v="HD Ready"/>
    <n v="8"/>
    <n v="3015"/>
    <n v="24120"/>
  </r>
  <r>
    <x v="22"/>
    <s v="40AS3FHDTA1"/>
    <x v="19"/>
    <x v="2"/>
    <x v="4"/>
    <s v="Full HD"/>
    <n v="8"/>
    <n v="5551.5"/>
    <n v="44412"/>
  </r>
  <r>
    <x v="22"/>
    <s v="MTV-2430LT2"/>
    <x v="6"/>
    <x v="2"/>
    <x v="6"/>
    <s v="HD Ready"/>
    <n v="8"/>
    <n v="2138.1824999999999"/>
    <n v="17105.46"/>
  </r>
  <r>
    <x v="22"/>
    <s v="KDL-32WD603"/>
    <x v="21"/>
    <x v="2"/>
    <x v="1"/>
    <s v="HD Ready"/>
    <n v="8"/>
    <n v="6989.4750000000004"/>
    <n v="55915.8"/>
  </r>
  <r>
    <x v="22"/>
    <s v="43DUS7000"/>
    <x v="8"/>
    <x v="2"/>
    <x v="0"/>
    <s v="Ultra HD/4k (3840x2160p)"/>
    <n v="7"/>
    <n v="7994.99"/>
    <n v="55964.93"/>
  </r>
  <r>
    <x v="22"/>
    <s v="43HE1UHDTA1.25"/>
    <x v="19"/>
    <x v="2"/>
    <x v="0"/>
    <s v="Ultra HD/4k (3840x2160p)"/>
    <n v="7"/>
    <n v="6863.2857142900002"/>
    <n v="48043"/>
  </r>
  <r>
    <x v="22"/>
    <s v="32PHS5505"/>
    <x v="23"/>
    <x v="2"/>
    <x v="1"/>
    <s v="HD Ready"/>
    <n v="7"/>
    <n v="5294.5028571399998"/>
    <n v="37061.519999999997"/>
  </r>
  <r>
    <x v="22"/>
    <s v="55U8QF"/>
    <x v="5"/>
    <x v="2"/>
    <x v="10"/>
    <s v="Ultra HD/4k (3840x2160p)"/>
    <n v="7"/>
    <n v="29999.9"/>
    <n v="209999.3"/>
  </r>
  <r>
    <x v="22"/>
    <s v="A32HD400"/>
    <x v="11"/>
    <x v="2"/>
    <x v="1"/>
    <s v="HD Ready"/>
    <n v="7"/>
    <n v="2927.5714285700001"/>
    <n v="20493"/>
  </r>
  <r>
    <x v="22"/>
    <s v="OLED55B9SLA"/>
    <x v="4"/>
    <x v="2"/>
    <x v="2"/>
    <s v="Ultra HD/4k (3840x2160p)"/>
    <n v="7"/>
    <n v="37727.69428571"/>
    <n v="264093.86"/>
  </r>
  <r>
    <x v="22"/>
    <s v="L50FHD20B"/>
    <x v="16"/>
    <x v="2"/>
    <x v="3"/>
    <s v="Full HD"/>
    <n v="7"/>
    <n v="7999"/>
    <n v="55993"/>
  </r>
  <r>
    <x v="22"/>
    <s v="LT-55MU508"/>
    <x v="13"/>
    <x v="2"/>
    <x v="2"/>
    <s v="Ultra HD/4k (3840x2160p)"/>
    <n v="7"/>
    <n v="10741.714285710001"/>
    <n v="75192"/>
  </r>
  <r>
    <x v="22"/>
    <s v="KD-65XH8096"/>
    <x v="21"/>
    <x v="2"/>
    <x v="14"/>
    <s v="Ultra HD/4k (3840x2160p)"/>
    <n v="7"/>
    <n v="38084.84285714"/>
    <n v="266593.90000000002"/>
  </r>
  <r>
    <x v="22"/>
    <s v="QE55Q95T"/>
    <x v="1"/>
    <x v="2"/>
    <x v="2"/>
    <s v="Ultra HD/4k (3840x2160p)"/>
    <n v="7"/>
    <n v="54856.52285714"/>
    <n v="383995.66"/>
  </r>
  <r>
    <x v="22"/>
    <s v="QE50LS03T"/>
    <x v="1"/>
    <x v="2"/>
    <x v="3"/>
    <s v="Ultra HD/4k (3840x2160p)"/>
    <n v="7"/>
    <n v="35163.571428570001"/>
    <n v="246145"/>
  </r>
  <r>
    <x v="22"/>
    <s v="MTV-5050UST2"/>
    <x v="6"/>
    <x v="2"/>
    <x v="3"/>
    <s v="Ultra HD/4k (3840x2160p)"/>
    <n v="7"/>
    <n v="7240.9571428600002"/>
    <n v="50686.7"/>
  </r>
  <r>
    <x v="22"/>
    <s v="UA24LEZ1T2S"/>
    <x v="18"/>
    <x v="2"/>
    <x v="6"/>
    <s v="HD Ready"/>
    <n v="7"/>
    <n v="3474"/>
    <n v="24318"/>
  </r>
  <r>
    <x v="22"/>
    <s v="50B7200UW"/>
    <x v="5"/>
    <x v="2"/>
    <x v="3"/>
    <s v="Ultra HD/4k (3840x2160p)"/>
    <n v="7"/>
    <n v="12751.652857139999"/>
    <n v="89261.57"/>
  </r>
  <r>
    <x v="22"/>
    <s v="50PUS6504"/>
    <x v="23"/>
    <x v="2"/>
    <x v="3"/>
    <s v="Ultra HD/4k (3840x2160p)"/>
    <n v="7"/>
    <n v="9819.2857142899993"/>
    <n v="68735"/>
  </r>
  <r>
    <x v="22"/>
    <s v="MTV-3234LT2"/>
    <x v="6"/>
    <x v="2"/>
    <x v="1"/>
    <s v="HD Ready"/>
    <n v="7"/>
    <n v="2813.13857143"/>
    <n v="19691.97"/>
  </r>
  <r>
    <x v="22"/>
    <s v="TV43-FS2G"/>
    <x v="17"/>
    <x v="2"/>
    <x v="0"/>
    <s v="Full HD"/>
    <n v="7"/>
    <n v="7413.84285714"/>
    <n v="51896.9"/>
  </r>
  <r>
    <x v="22"/>
    <s v="UA50P19FHDS9"/>
    <x v="18"/>
    <x v="2"/>
    <x v="3"/>
    <s v="Full HD"/>
    <n v="6"/>
    <n v="7620.5150000000003"/>
    <n v="45723.09"/>
  </r>
  <r>
    <x v="22"/>
    <s v="43FE265"/>
    <x v="12"/>
    <x v="2"/>
    <x v="0"/>
    <s v="Full HD"/>
    <n v="6"/>
    <n v="7665.6666666700003"/>
    <n v="45994"/>
  </r>
  <r>
    <x v="22"/>
    <s v="55PUS7855"/>
    <x v="23"/>
    <x v="2"/>
    <x v="2"/>
    <s v="Ultra HD/4k (3840x2160p)"/>
    <n v="6"/>
    <n v="18567.5"/>
    <n v="111405"/>
  </r>
  <r>
    <x v="22"/>
    <s v="58PUS8545"/>
    <x v="23"/>
    <x v="2"/>
    <x v="13"/>
    <s v="Ultra HD/4k (3840x2160p)"/>
    <n v="6"/>
    <n v="21510.5"/>
    <n v="129063"/>
  </r>
  <r>
    <x v="22"/>
    <s v="65A7400F"/>
    <x v="5"/>
    <x v="2"/>
    <x v="14"/>
    <s v="Ultra HD/4k (3840x2160p)"/>
    <n v="6"/>
    <n v="22464.46666667"/>
    <n v="134786.79999999999"/>
  </r>
  <r>
    <x v="22"/>
    <s v="50A7300F"/>
    <x v="5"/>
    <x v="2"/>
    <x v="3"/>
    <s v="Ultra HD/4k (3840x2160p)"/>
    <n v="6"/>
    <n v="11499.883333330001"/>
    <n v="68999.3"/>
  </r>
  <r>
    <x v="22"/>
    <s v="55U8000ST"/>
    <x v="28"/>
    <x v="2"/>
    <x v="2"/>
    <s v="Ultra HD/4k (3840x2160p)"/>
    <n v="6"/>
    <n v="8750.1666666700003"/>
    <n v="52501"/>
  </r>
  <r>
    <x v="22"/>
    <s v="55UM7050PLC"/>
    <x v="4"/>
    <x v="2"/>
    <x v="2"/>
    <s v="Ultra HD/4k (3840x2160p)"/>
    <n v="6"/>
    <n v="15449.3"/>
    <n v="92695.8"/>
  </r>
  <r>
    <x v="22"/>
    <s v="QE43LS03T"/>
    <x v="1"/>
    <x v="2"/>
    <x v="0"/>
    <s v="Ultra HD/4k (3840x2160p)"/>
    <n v="6"/>
    <n v="28665.16666667"/>
    <n v="171991"/>
  </r>
  <r>
    <x v="22"/>
    <s v="QE49LS01T"/>
    <x v="1"/>
    <x v="2"/>
    <x v="8"/>
    <s v="Ultra HD/4k (3840x2160p)"/>
    <n v="6"/>
    <n v="34999.300000000003"/>
    <n v="209995.8"/>
  </r>
  <r>
    <x v="22"/>
    <s v="TV40-FS2G"/>
    <x v="17"/>
    <x v="2"/>
    <x v="4"/>
    <s v="Full HD"/>
    <n v="6"/>
    <n v="7516.4166666700003"/>
    <n v="45098.5"/>
  </r>
  <r>
    <x v="22"/>
    <s v="50BL5E"/>
    <x v="25"/>
    <x v="2"/>
    <x v="3"/>
    <s v="Ultra HD/4k (3840x2160p)"/>
    <n v="6"/>
    <n v="10168.66666667"/>
    <n v="61012"/>
  </r>
  <r>
    <x v="22"/>
    <s v="40DF5500"/>
    <x v="8"/>
    <x v="2"/>
    <x v="4"/>
    <s v="Full HD"/>
    <n v="6"/>
    <n v="5848.9733333300001"/>
    <n v="35093.839999999997"/>
  </r>
  <r>
    <x v="22"/>
    <s v="A32HD200T2S"/>
    <x v="11"/>
    <x v="2"/>
    <x v="1"/>
    <s v="HD Ready"/>
    <n v="6"/>
    <n v="3734.0949999999998"/>
    <n v="22404.57"/>
  </r>
  <r>
    <x v="22"/>
    <s v="H65B7500"/>
    <x v="5"/>
    <x v="2"/>
    <x v="14"/>
    <s v="Ultra HD/4k (3840x2160p)"/>
    <n v="6"/>
    <n v="17999.599999999999"/>
    <n v="107997.6"/>
  </r>
  <r>
    <x v="22"/>
    <s v="32HSH1930T2"/>
    <x v="32"/>
    <x v="2"/>
    <x v="1"/>
    <s v="HD Ready"/>
    <n v="6"/>
    <n v="3840.8333333300002"/>
    <n v="23045"/>
  </r>
  <r>
    <x v="22"/>
    <s v="49Q36 AI"/>
    <x v="10"/>
    <x v="2"/>
    <x v="8"/>
    <s v="Ultra HD/4k (3840x2160p)"/>
    <n v="6"/>
    <n v="14009.37833333"/>
    <n v="84056.27"/>
  </r>
  <r>
    <x v="22"/>
    <s v="32B6600PA"/>
    <x v="5"/>
    <x v="2"/>
    <x v="1"/>
    <s v="HD Ready"/>
    <n v="6"/>
    <n v="4086.1166666700001"/>
    <n v="24516.7"/>
  </r>
  <r>
    <x v="22"/>
    <s v="65B7700UW"/>
    <x v="5"/>
    <x v="2"/>
    <x v="14"/>
    <s v="Ultra HD/4k (3840x2160p)"/>
    <n v="6"/>
    <n v="19699"/>
    <n v="118194"/>
  </r>
  <r>
    <x v="22"/>
    <s v="28TL510V"/>
    <x v="4"/>
    <x v="2"/>
    <x v="7"/>
    <s v="HD Ready"/>
    <n v="6"/>
    <n v="4499"/>
    <n v="26994"/>
  </r>
  <r>
    <x v="22"/>
    <s v="49UM7100PLB"/>
    <x v="4"/>
    <x v="2"/>
    <x v="8"/>
    <s v="Ultra HD/4k (3840x2160p)"/>
    <n v="6"/>
    <n v="12249.3"/>
    <n v="73495.8"/>
  </r>
  <r>
    <x v="22"/>
    <s v="55EP640"/>
    <x v="31"/>
    <x v="2"/>
    <x v="2"/>
    <s v="Ultra HD/4k (3840x2160p)"/>
    <n v="6"/>
    <n v="11592.33333333"/>
    <n v="69554"/>
  </r>
  <r>
    <x v="22"/>
    <s v="65DU6510"/>
    <x v="8"/>
    <x v="2"/>
    <x v="14"/>
    <s v="Ultra HD/4k (3840x2160p)"/>
    <n v="6"/>
    <n v="16019.80666667"/>
    <n v="96118.84"/>
  </r>
  <r>
    <x v="22"/>
    <s v="H55O8B"/>
    <x v="5"/>
    <x v="2"/>
    <x v="2"/>
    <s v="Ultra HD/4k (3840x2160p)"/>
    <n v="6"/>
    <n v="21444.71666667"/>
    <n v="128668.3"/>
  </r>
  <r>
    <x v="22"/>
    <s v="55DU6510"/>
    <x v="8"/>
    <x v="2"/>
    <x v="2"/>
    <s v="Ultra HD/4k (3840x2160p)"/>
    <n v="6"/>
    <n v="10445.65"/>
    <n v="62673.9"/>
  </r>
  <r>
    <x v="22"/>
    <s v="32HE5606"/>
    <x v="27"/>
    <x v="2"/>
    <x v="1"/>
    <s v="HD Ready"/>
    <n v="6"/>
    <n v="4999"/>
    <n v="29994"/>
  </r>
  <r>
    <x v="22"/>
    <s v="UA42HD19T2S9"/>
    <x v="18"/>
    <x v="2"/>
    <x v="21"/>
    <s v="Full HD"/>
    <n v="5"/>
    <n v="6381.2"/>
    <n v="31906"/>
  </r>
  <r>
    <x v="22"/>
    <s v="TX-32HSR400"/>
    <x v="22"/>
    <x v="2"/>
    <x v="1"/>
    <s v="HD Ready"/>
    <n v="5"/>
    <n v="5999"/>
    <n v="29995"/>
  </r>
  <r>
    <x v="22"/>
    <s v="43PUS7555"/>
    <x v="23"/>
    <x v="2"/>
    <x v="0"/>
    <s v="Ultra HD/4k (3840x2160p)"/>
    <n v="5"/>
    <n v="9999"/>
    <n v="49995"/>
  </r>
  <r>
    <x v="22"/>
    <s v="40WG965"/>
    <x v="12"/>
    <x v="2"/>
    <x v="4"/>
    <s v="Full HD"/>
    <n v="5"/>
    <n v="7439"/>
    <n v="37195"/>
  </r>
  <r>
    <x v="22"/>
    <s v="43PUS8545"/>
    <x v="23"/>
    <x v="2"/>
    <x v="0"/>
    <s v="Ultra HD/4k (3840x2160p)"/>
    <n v="5"/>
    <n v="19421.026000000002"/>
    <n v="97105.13"/>
  </r>
  <r>
    <x v="22"/>
    <s v="58A7100F"/>
    <x v="5"/>
    <x v="2"/>
    <x v="13"/>
    <s v="Ultra HD/4k (3840x2160p)"/>
    <n v="5"/>
    <n v="11665.08"/>
    <n v="58325.4"/>
  </r>
  <r>
    <x v="22"/>
    <s v="55BL2E"/>
    <x v="25"/>
    <x v="2"/>
    <x v="2"/>
    <s v="Ultra HD/4k (3840x2160p)"/>
    <n v="5"/>
    <n v="9633.7999999999993"/>
    <n v="48169"/>
  </r>
  <r>
    <x v="22"/>
    <s v="KD-65XH9096"/>
    <x v="21"/>
    <x v="2"/>
    <x v="14"/>
    <s v="Ultra HD/4k (3840x2160p)"/>
    <n v="5"/>
    <n v="52229.18"/>
    <n v="261145.9"/>
  </r>
  <r>
    <x v="22"/>
    <s v="UA32HD20T2"/>
    <x v="18"/>
    <x v="2"/>
    <x v="1"/>
    <s v="HD Ready"/>
    <n v="5"/>
    <n v="3434.692"/>
    <n v="17173.46"/>
  </r>
  <r>
    <x v="22"/>
    <s v="A32HD400T2"/>
    <x v="11"/>
    <x v="2"/>
    <x v="1"/>
    <s v="HD Ready"/>
    <n v="5"/>
    <n v="3128.9279999999999"/>
    <n v="15644.64"/>
  </r>
  <r>
    <x v="22"/>
    <s v="MTV-3245HST2"/>
    <x v="6"/>
    <x v="2"/>
    <x v="1"/>
    <s v="HD Ready"/>
    <n v="5"/>
    <n v="3447.8"/>
    <n v="17239"/>
  </r>
  <r>
    <x v="22"/>
    <s v="65NANO806NA"/>
    <x v="4"/>
    <x v="2"/>
    <x v="14"/>
    <s v="Ultra HD/4k (3840x2160p)"/>
    <n v="5"/>
    <n v="37999"/>
    <n v="189995"/>
  </r>
  <r>
    <x v="22"/>
    <s v="QE55LS03T"/>
    <x v="1"/>
    <x v="2"/>
    <x v="2"/>
    <s v="Ultra HD/4k (3840x2160p)"/>
    <n v="5"/>
    <n v="40839"/>
    <n v="204195"/>
  </r>
  <r>
    <x v="22"/>
    <s v="32WL1A63"/>
    <x v="7"/>
    <x v="2"/>
    <x v="1"/>
    <s v="HD Ready"/>
    <n v="5"/>
    <n v="4221.8"/>
    <n v="21109"/>
  </r>
  <r>
    <x v="22"/>
    <s v="40BL5E"/>
    <x v="25"/>
    <x v="2"/>
    <x v="4"/>
    <s v="Ultra HD/4k (3840x2160p)"/>
    <n v="5"/>
    <n v="9677.5720000000001"/>
    <n v="48387.86"/>
  </r>
  <r>
    <x v="22"/>
    <s v="L55UHD21B"/>
    <x v="16"/>
    <x v="2"/>
    <x v="2"/>
    <s v="Ultra HD/4k (3840x2160p)"/>
    <n v="5"/>
    <n v="9999.0139999999992"/>
    <n v="49995.07"/>
  </r>
  <r>
    <x v="22"/>
    <s v="32FQ1920T2"/>
    <x v="32"/>
    <x v="2"/>
    <x v="1"/>
    <s v="Full HD"/>
    <n v="5"/>
    <n v="3434.4"/>
    <n v="17172"/>
  </r>
  <r>
    <x v="22"/>
    <s v="24HQ92T2"/>
    <x v="30"/>
    <x v="2"/>
    <x v="6"/>
    <s v="HD Ready"/>
    <n v="5"/>
    <n v="2404.1999999999998"/>
    <n v="12021"/>
  </r>
  <r>
    <x v="22"/>
    <s v="43UE6400"/>
    <x v="27"/>
    <x v="2"/>
    <x v="0"/>
    <s v="Ultra HD/4k (3840x2160p)"/>
    <n v="5"/>
    <n v="7967"/>
    <n v="39835"/>
  </r>
  <r>
    <x v="22"/>
    <s v="65EP640"/>
    <x v="31"/>
    <x v="2"/>
    <x v="14"/>
    <s v="Ultra HD/4k (3840x2160p)"/>
    <n v="5"/>
    <n v="17139.2"/>
    <n v="85696"/>
  </r>
  <r>
    <x v="22"/>
    <s v="43PUS6704"/>
    <x v="23"/>
    <x v="2"/>
    <x v="0"/>
    <s v="Ultra HD/4k (3840x2160p)"/>
    <n v="5"/>
    <n v="10999"/>
    <n v="54995"/>
  </r>
  <r>
    <x v="22"/>
    <s v="75SM9000PLA"/>
    <x v="4"/>
    <x v="2"/>
    <x v="17"/>
    <s v="Ultra HD/4k (3840x2160p)"/>
    <n v="5"/>
    <n v="82199"/>
    <n v="410995"/>
  </r>
  <r>
    <x v="22"/>
    <s v="55UM7450PLA"/>
    <x v="4"/>
    <x v="2"/>
    <x v="2"/>
    <s v="Ultra HD/4k (3840x2160p)"/>
    <n v="5"/>
    <n v="15691.226000000001"/>
    <n v="78456.13"/>
  </r>
  <r>
    <x v="22"/>
    <s v="QE65Q900R"/>
    <x v="1"/>
    <x v="2"/>
    <x v="14"/>
    <s v="Ultra HD/8k (7680x4320p)"/>
    <n v="5"/>
    <n v="79313.600000000006"/>
    <n v="396568"/>
  </r>
  <r>
    <x v="22"/>
    <s v="UE55NU7090"/>
    <x v="1"/>
    <x v="2"/>
    <x v="2"/>
    <s v="Ultra HD/4k (3840x2160p)"/>
    <n v="5"/>
    <n v="14190.668"/>
    <n v="70953.34"/>
  </r>
  <r>
    <x v="22"/>
    <s v="MTV-4332LT2"/>
    <x v="6"/>
    <x v="2"/>
    <x v="0"/>
    <s v="Full HD"/>
    <n v="5"/>
    <n v="4836.134"/>
    <n v="24180.67"/>
  </r>
  <r>
    <x v="22"/>
    <s v="KDL-32RE303"/>
    <x v="21"/>
    <x v="2"/>
    <x v="1"/>
    <s v="HD Ready"/>
    <n v="5"/>
    <n v="6399"/>
    <n v="31995"/>
  </r>
  <r>
    <x v="22"/>
    <s v="KDL-32WD756"/>
    <x v="21"/>
    <x v="2"/>
    <x v="1"/>
    <s v="Full HD"/>
    <n v="5"/>
    <n v="10852.548000000001"/>
    <n v="54262.74"/>
  </r>
  <r>
    <x v="22"/>
    <s v="40FB965"/>
    <x v="12"/>
    <x v="2"/>
    <x v="4"/>
    <s v="Full HD"/>
    <n v="4"/>
    <n v="5174"/>
    <n v="20696"/>
  </r>
  <r>
    <x v="22"/>
    <s v="43UN265"/>
    <x v="12"/>
    <x v="2"/>
    <x v="0"/>
    <s v="Ultra HD/4k (3840x2160p)"/>
    <n v="4"/>
    <n v="8999"/>
    <n v="35996"/>
  </r>
  <r>
    <x v="22"/>
    <s v="32PFS6855"/>
    <x v="23"/>
    <x v="2"/>
    <x v="1"/>
    <s v="Full HD"/>
    <n v="4"/>
    <n v="7299"/>
    <n v="29196"/>
  </r>
  <r>
    <x v="22"/>
    <s v="75UM7050PLA"/>
    <x v="4"/>
    <x v="2"/>
    <x v="17"/>
    <s v="Ultra HD/4k (3840x2160p)"/>
    <n v="4"/>
    <n v="33499"/>
    <n v="133996"/>
  </r>
  <r>
    <x v="22"/>
    <s v="A32HD300"/>
    <x v="11"/>
    <x v="2"/>
    <x v="1"/>
    <s v="HD Ready"/>
    <n v="4"/>
    <n v="2807.5574999999999"/>
    <n v="11230.23"/>
  </r>
  <r>
    <x v="22"/>
    <s v="55A7300F"/>
    <x v="5"/>
    <x v="2"/>
    <x v="2"/>
    <s v="Ultra HD/4k (3840x2160p)"/>
    <n v="4"/>
    <n v="12967.174999999999"/>
    <n v="51868.7"/>
  </r>
  <r>
    <x v="22"/>
    <s v="S65UHD20B"/>
    <x v="16"/>
    <x v="2"/>
    <x v="14"/>
    <s v="Ultra HD/4k (3840x2160p)"/>
    <n v="4"/>
    <n v="15799.0275"/>
    <n v="63196.11"/>
  </r>
  <r>
    <x v="22"/>
    <s v="UA32HD20T2S"/>
    <x v="18"/>
    <x v="2"/>
    <x v="1"/>
    <s v="HD Ready"/>
    <n v="4"/>
    <n v="4122"/>
    <n v="16488"/>
  </r>
  <r>
    <x v="22"/>
    <s v="QE65Q950T"/>
    <x v="1"/>
    <x v="2"/>
    <x v="14"/>
    <s v="Ultra HD/8k (7680x4320p)"/>
    <n v="4"/>
    <n v="159998.75"/>
    <n v="639995"/>
  </r>
  <r>
    <x v="22"/>
    <s v="QE43LS01T"/>
    <x v="1"/>
    <x v="2"/>
    <x v="0"/>
    <s v="Ultra HD/4k (3840x2160p)"/>
    <n v="4"/>
    <n v="26624"/>
    <n v="106496"/>
  </r>
  <r>
    <x v="22"/>
    <s v="QE85Q70T"/>
    <x v="1"/>
    <x v="2"/>
    <x v="22"/>
    <s v="Ultra HD/4k (3840x2160p)"/>
    <n v="4"/>
    <n v="94749.25"/>
    <n v="378997"/>
  </r>
  <r>
    <x v="22"/>
    <s v="65SM8050PLC"/>
    <x v="4"/>
    <x v="2"/>
    <x v="14"/>
    <s v="Ultra HD/4k (3840x2160p)"/>
    <n v="4"/>
    <n v="32999.21"/>
    <n v="131996.84"/>
  </r>
  <r>
    <x v="22"/>
    <s v="UE75TU8000"/>
    <x v="1"/>
    <x v="2"/>
    <x v="17"/>
    <s v="Ultra HD/4k (3840x2160p)"/>
    <n v="4"/>
    <n v="48999.224999999999"/>
    <n v="195996.9"/>
  </r>
  <r>
    <x v="22"/>
    <s v="LD-2419"/>
    <x v="26"/>
    <x v="2"/>
    <x v="6"/>
    <s v="HD Ready"/>
    <n v="4"/>
    <n v="2599"/>
    <n v="10396"/>
  </r>
  <r>
    <x v="22"/>
    <s v="KD-65AG9"/>
    <x v="21"/>
    <x v="2"/>
    <x v="14"/>
    <s v="Ultra HD/4k (3840x2160p)"/>
    <n v="4"/>
    <n v="148107.5"/>
    <n v="592430"/>
  </r>
  <r>
    <x v="22"/>
    <s v="55UE6400"/>
    <x v="27"/>
    <x v="2"/>
    <x v="10"/>
    <s v="Ultra HD/4k (3840x2160p)"/>
    <n v="4"/>
    <n v="12249"/>
    <n v="48996"/>
  </r>
  <r>
    <x v="22"/>
    <s v="KD-43XG8096"/>
    <x v="21"/>
    <x v="2"/>
    <x v="0"/>
    <s v="Ultra HD/4k (3840x2160p)"/>
    <n v="4"/>
    <n v="17514.259999999998"/>
    <n v="70057.039999999994"/>
  </r>
  <r>
    <x v="22"/>
    <s v="50PUS6754"/>
    <x v="23"/>
    <x v="2"/>
    <x v="3"/>
    <s v="Ultra HD/4k (3840x2160p)"/>
    <n v="4"/>
    <n v="14596.445"/>
    <n v="58385.78"/>
  </r>
  <r>
    <x v="22"/>
    <s v="43PUS6754"/>
    <x v="23"/>
    <x v="2"/>
    <x v="0"/>
    <s v="Ultra HD/4k (3840x2160p)"/>
    <n v="4"/>
    <n v="11769.725"/>
    <n v="47078.9"/>
  </r>
  <r>
    <x v="22"/>
    <s v="MTV-3234LTA2"/>
    <x v="6"/>
    <x v="2"/>
    <x v="1"/>
    <s v="HD Ready"/>
    <n v="4"/>
    <n v="3049.25"/>
    <n v="12197"/>
  </r>
  <r>
    <x v="22"/>
    <s v="43UP50G"/>
    <x v="3"/>
    <x v="2"/>
    <x v="0"/>
    <s v="Ultra HD/4k (3840x2160p)"/>
    <n v="4"/>
    <n v="7462.98"/>
    <n v="29851.919999999998"/>
  </r>
  <r>
    <x v="22"/>
    <s v="UE43NU7090"/>
    <x v="1"/>
    <x v="2"/>
    <x v="0"/>
    <s v="Ultra HD/4k (3840x2160p)"/>
    <n v="4"/>
    <n v="9032.0249999999996"/>
    <n v="36128.1"/>
  </r>
  <r>
    <x v="22"/>
    <s v="43LK5100PLB"/>
    <x v="4"/>
    <x v="2"/>
    <x v="0"/>
    <s v="Full HD"/>
    <n v="4"/>
    <n v="7135"/>
    <n v="28540"/>
  </r>
  <r>
    <x v="22"/>
    <s v="KDL-49WF805"/>
    <x v="21"/>
    <x v="2"/>
    <x v="8"/>
    <s v="Full HD"/>
    <n v="4"/>
    <n v="15999"/>
    <n v="63996"/>
  </r>
  <r>
    <x v="22"/>
    <s v="KDL-43WF804"/>
    <x v="21"/>
    <x v="2"/>
    <x v="0"/>
    <s v="Full HD"/>
    <n v="4"/>
    <n v="11999"/>
    <n v="47996"/>
  </r>
  <r>
    <x v="22"/>
    <s v="32PFS5823"/>
    <x v="23"/>
    <x v="2"/>
    <x v="1"/>
    <s v="Full HD"/>
    <n v="4"/>
    <n v="6586.5"/>
    <n v="26346"/>
  </r>
  <r>
    <x v="22"/>
    <s v="22DF4530"/>
    <x v="9"/>
    <x v="2"/>
    <x v="12"/>
    <s v="Full HD"/>
    <n v="4"/>
    <n v="1949"/>
    <n v="7796"/>
  </r>
  <r>
    <x v="22"/>
    <s v="MTV-2429LTA2"/>
    <x v="6"/>
    <x v="2"/>
    <x v="6"/>
    <s v="Full HD"/>
    <n v="3"/>
    <n v="2700"/>
    <n v="8100"/>
  </r>
  <r>
    <x v="22"/>
    <s v="MTV-4223LT2"/>
    <x v="6"/>
    <x v="2"/>
    <x v="21"/>
    <s v="Full HD"/>
    <n v="3"/>
    <n v="4626.9833333300003"/>
    <n v="13880.95"/>
  </r>
  <r>
    <x v="22"/>
    <s v="32DHS6000"/>
    <x v="8"/>
    <x v="2"/>
    <x v="1"/>
    <s v="HD Ready"/>
    <n v="3"/>
    <n v="4699"/>
    <n v="14097"/>
  </r>
  <r>
    <x v="22"/>
    <s v="24H600KD"/>
    <x v="3"/>
    <x v="2"/>
    <x v="6"/>
    <s v="HD Ready"/>
    <n v="3"/>
    <n v="4132.7333333300003"/>
    <n v="12398.2"/>
  </r>
  <r>
    <x v="22"/>
    <s v="43USF20"/>
    <x v="20"/>
    <x v="2"/>
    <x v="0"/>
    <s v="Ultra HD/4k (3840x2160p)"/>
    <n v="3"/>
    <n v="7165.6666666700003"/>
    <n v="21497"/>
  </r>
  <r>
    <x v="22"/>
    <s v="43DFS7000"/>
    <x v="8"/>
    <x v="2"/>
    <x v="0"/>
    <s v="Full HD"/>
    <n v="3"/>
    <n v="7615.6666666700003"/>
    <n v="22847"/>
  </r>
  <r>
    <x v="22"/>
    <s v="55U600KD"/>
    <x v="3"/>
    <x v="2"/>
    <x v="2"/>
    <s v="Ultra HD/4k (3840x2160p)"/>
    <n v="3"/>
    <n v="12999"/>
    <n v="38997"/>
  </r>
  <r>
    <x v="22"/>
    <s v="43AS7FHDTA1"/>
    <x v="19"/>
    <x v="2"/>
    <x v="0"/>
    <s v="Full HD"/>
    <n v="3"/>
    <n v="6993"/>
    <n v="20979"/>
  </r>
  <r>
    <x v="22"/>
    <s v="GTHD24T2"/>
    <x v="33"/>
    <x v="2"/>
    <x v="6"/>
    <s v="HD Ready"/>
    <n v="3"/>
    <n v="2279"/>
    <n v="6837"/>
  </r>
  <r>
    <x v="22"/>
    <s v="32PHS6605"/>
    <x v="23"/>
    <x v="2"/>
    <x v="1"/>
    <s v="HD Ready"/>
    <n v="3"/>
    <n v="6065.6666666700003"/>
    <n v="18197"/>
  </r>
  <r>
    <x v="22"/>
    <s v="UA39HD19T2"/>
    <x v="18"/>
    <x v="2"/>
    <x v="20"/>
    <s v="HD Ready"/>
    <n v="3"/>
    <n v="4999"/>
    <n v="14997"/>
  </r>
  <r>
    <x v="22"/>
    <s v="GT9FHD43"/>
    <x v="33"/>
    <x v="2"/>
    <x v="0"/>
    <s v="Full HD"/>
    <n v="3"/>
    <n v="6499.6666666700003"/>
    <n v="19499"/>
  </r>
  <r>
    <x v="22"/>
    <s v="50BL3E"/>
    <x v="25"/>
    <x v="2"/>
    <x v="3"/>
    <s v="Ultra HD/4k (3840x2160p)"/>
    <n v="3"/>
    <n v="8924.6666666700003"/>
    <n v="26774"/>
  </r>
  <r>
    <x v="22"/>
    <s v="43PFS5505"/>
    <x v="23"/>
    <x v="2"/>
    <x v="0"/>
    <s v="Full HD"/>
    <n v="3"/>
    <n v="8053.04"/>
    <n v="24159.119999999999"/>
  </r>
  <r>
    <x v="22"/>
    <s v="49B6700PA"/>
    <x v="5"/>
    <x v="2"/>
    <x v="8"/>
    <s v="Full HD"/>
    <n v="3"/>
    <n v="9925.6666666700003"/>
    <n v="29777"/>
  </r>
  <r>
    <x v="22"/>
    <s v="A39HD400T2"/>
    <x v="11"/>
    <x v="2"/>
    <x v="20"/>
    <s v="HD Ready"/>
    <n v="3"/>
    <n v="4602"/>
    <n v="13806"/>
  </r>
  <r>
    <x v="22"/>
    <s v="UA43FHD19T2S"/>
    <x v="18"/>
    <x v="2"/>
    <x v="0"/>
    <s v="Full HD"/>
    <n v="3"/>
    <n v="6795.4833333300003"/>
    <n v="20386.45"/>
  </r>
  <r>
    <x v="22"/>
    <s v="UA32LEZ1T2S"/>
    <x v="18"/>
    <x v="2"/>
    <x v="1"/>
    <s v="HD Ready"/>
    <n v="3"/>
    <n v="4019.6666666699998"/>
    <n v="12059"/>
  </r>
  <r>
    <x v="22"/>
    <s v="75UN81006LB"/>
    <x v="4"/>
    <x v="2"/>
    <x v="17"/>
    <s v="Ultra HD/4k (3840x2160p)"/>
    <n v="3"/>
    <n v="48999.3"/>
    <n v="146997.9"/>
  </r>
  <r>
    <x v="22"/>
    <s v="L50UHD22B"/>
    <x v="16"/>
    <x v="2"/>
    <x v="3"/>
    <s v="Ultra HD/4k (3840x2160p)"/>
    <n v="3"/>
    <n v="8299"/>
    <n v="24897"/>
  </r>
  <r>
    <x v="22"/>
    <s v="75UN71006LC"/>
    <x v="4"/>
    <x v="2"/>
    <x v="17"/>
    <s v="Ultra HD/4k (3840x2160p)"/>
    <n v="3"/>
    <n v="40999"/>
    <n v="122997"/>
  </r>
  <r>
    <x v="22"/>
    <s v="65NANO866NA"/>
    <x v="4"/>
    <x v="2"/>
    <x v="14"/>
    <s v="Ultra HD/4k (3840x2160p)"/>
    <n v="3"/>
    <n v="40999"/>
    <n v="122997"/>
  </r>
  <r>
    <x v="22"/>
    <s v="UE82TU8000"/>
    <x v="1"/>
    <x v="2"/>
    <x v="27"/>
    <s v="Ultra HD/4k (3840x2160p)"/>
    <n v="3"/>
    <n v="65332.333333330003"/>
    <n v="195997"/>
  </r>
  <r>
    <x v="22"/>
    <s v="QE75Q77T"/>
    <x v="1"/>
    <x v="2"/>
    <x v="17"/>
    <s v="Ultra HD/4k (3840x2160p)"/>
    <n v="3"/>
    <n v="69999.3"/>
    <n v="209997.9"/>
  </r>
  <r>
    <x v="22"/>
    <s v="QE65Q800T"/>
    <x v="1"/>
    <x v="2"/>
    <x v="14"/>
    <s v="Ultra HD/8k (7680x4320p)"/>
    <n v="3"/>
    <n v="96999"/>
    <n v="290997"/>
  </r>
  <r>
    <x v="22"/>
    <s v="32BB3E"/>
    <x v="25"/>
    <x v="2"/>
    <x v="1"/>
    <s v="HD Ready"/>
    <n v="3"/>
    <n v="4154.4766666699998"/>
    <n v="12463.43"/>
  </r>
  <r>
    <x v="22"/>
    <s v="32L2963"/>
    <x v="7"/>
    <x v="2"/>
    <x v="1"/>
    <s v="Full HD"/>
    <n v="3"/>
    <n v="5971"/>
    <n v="17913"/>
  </r>
  <r>
    <x v="22"/>
    <s v="32HE5HDT"/>
    <x v="19"/>
    <x v="2"/>
    <x v="1"/>
    <s v="HD Ready"/>
    <n v="3"/>
    <n v="2911"/>
    <n v="8733"/>
  </r>
  <r>
    <x v="22"/>
    <s v="40VF55"/>
    <x v="20"/>
    <x v="2"/>
    <x v="4"/>
    <s v="Full HD"/>
    <n v="3"/>
    <n v="4562.3333333299997"/>
    <n v="13687"/>
  </r>
  <r>
    <x v="22"/>
    <s v="32VH55"/>
    <x v="20"/>
    <x v="2"/>
    <x v="1"/>
    <s v="HD Ready"/>
    <n v="3"/>
    <n v="3299"/>
    <n v="9897"/>
  </r>
  <r>
    <x v="22"/>
    <s v="LC-32HI3222E"/>
    <x v="25"/>
    <x v="2"/>
    <x v="1"/>
    <s v="HD Ready"/>
    <n v="3"/>
    <n v="4255.6499999999996"/>
    <n v="12766.95"/>
  </r>
  <r>
    <x v="22"/>
    <s v="43UA3A63"/>
    <x v="7"/>
    <x v="2"/>
    <x v="0"/>
    <s v="Ultra HD/4k (3840x2160p)"/>
    <n v="3"/>
    <n v="10640.813333329999"/>
    <n v="31922.44"/>
  </r>
  <r>
    <x v="22"/>
    <s v="UA45IA124S"/>
    <x v="18"/>
    <x v="2"/>
    <x v="19"/>
    <s v="Full HD"/>
    <n v="3"/>
    <n v="6765.6666666700003"/>
    <n v="20297"/>
  </r>
  <r>
    <x v="22"/>
    <s v="32BH500S"/>
    <x v="9"/>
    <x v="2"/>
    <x v="1"/>
    <s v="HD Ready"/>
    <n v="3"/>
    <n v="2949"/>
    <n v="8847"/>
  </r>
  <r>
    <x v="22"/>
    <s v="TV55-US2G"/>
    <x v="17"/>
    <x v="2"/>
    <x v="2"/>
    <s v="Ultra HD/4k (3840x2160p)"/>
    <n v="3"/>
    <n v="15602.543333330001"/>
    <n v="46807.63"/>
  </r>
  <r>
    <x v="22"/>
    <s v="TV43-US2G"/>
    <x v="17"/>
    <x v="2"/>
    <x v="0"/>
    <s v="Ultra HD/4k (3840x2160p)"/>
    <n v="3"/>
    <n v="10699.6"/>
    <n v="32098.799999999999"/>
  </r>
  <r>
    <x v="22"/>
    <s v="55B7200UW"/>
    <x v="5"/>
    <x v="2"/>
    <x v="2"/>
    <s v="Ultra HD/4k (3840x2160p)"/>
    <n v="3"/>
    <n v="13520.953333330001"/>
    <n v="40562.86"/>
  </r>
  <r>
    <x v="22"/>
    <s v="40B6600PA"/>
    <x v="5"/>
    <x v="2"/>
    <x v="4"/>
    <s v="Full HD"/>
    <n v="3"/>
    <n v="6049.9733333300001"/>
    <n v="18149.919999999998"/>
  </r>
  <r>
    <x v="22"/>
    <s v="KDL-43WF665"/>
    <x v="21"/>
    <x v="2"/>
    <x v="0"/>
    <s v="Full HD"/>
    <n v="3"/>
    <n v="11807.66666667"/>
    <n v="35423"/>
  </r>
  <r>
    <x v="22"/>
    <s v="43PUS7334"/>
    <x v="23"/>
    <x v="2"/>
    <x v="0"/>
    <s v="Ultra HD/4k (3840x2160p)"/>
    <n v="3"/>
    <n v="15299"/>
    <n v="45897"/>
  </r>
  <r>
    <x v="22"/>
    <s v="LED-43D5000 SMART + T2"/>
    <x v="2"/>
    <x v="2"/>
    <x v="0"/>
    <s v="Full HD"/>
    <n v="3"/>
    <n v="5709.3"/>
    <n v="17127.900000000001"/>
  </r>
  <r>
    <x v="22"/>
    <s v="43PUS7304"/>
    <x v="23"/>
    <x v="2"/>
    <x v="0"/>
    <s v="Ultra HD/4k (3840x2160p)"/>
    <n v="3"/>
    <n v="13726"/>
    <n v="41178"/>
  </r>
  <r>
    <x v="22"/>
    <s v="55UM7100PLB"/>
    <x v="4"/>
    <x v="2"/>
    <x v="2"/>
    <s v="Ultra HD/4k (3840x2160p)"/>
    <n v="3"/>
    <n v="14985.713333330001"/>
    <n v="44957.14"/>
  </r>
  <r>
    <x v="22"/>
    <s v="KD-49XG7096"/>
    <x v="21"/>
    <x v="2"/>
    <x v="8"/>
    <s v="Ultra HD/4k (3840x2160p)"/>
    <n v="3"/>
    <n v="15999"/>
    <n v="47997"/>
  </r>
  <r>
    <x v="22"/>
    <s v="65SM8200PLA"/>
    <x v="4"/>
    <x v="2"/>
    <x v="14"/>
    <s v="Ultra HD/4k (3840x2160p)"/>
    <n v="3"/>
    <n v="29998.99333333"/>
    <n v="89996.98"/>
  </r>
  <r>
    <x v="22"/>
    <s v="OLED55C9PLA"/>
    <x v="4"/>
    <x v="2"/>
    <x v="2"/>
    <s v="Ultra HD/4k (3840x2160p)"/>
    <n v="3"/>
    <n v="43498.99333333"/>
    <n v="130496.98"/>
  </r>
  <r>
    <x v="22"/>
    <s v="65SM8600PLA"/>
    <x v="4"/>
    <x v="2"/>
    <x v="14"/>
    <s v="Ultra HD/4k (3840x2160p)"/>
    <n v="3"/>
    <n v="37665.660000000003"/>
    <n v="112996.98"/>
  </r>
  <r>
    <x v="22"/>
    <s v="QE49Q67R"/>
    <x v="1"/>
    <x v="2"/>
    <x v="8"/>
    <s v="Ultra HD/4k (3840x2160p)"/>
    <n v="3"/>
    <n v="19832.33333333"/>
    <n v="59497"/>
  </r>
  <r>
    <x v="22"/>
    <s v="LE40CT5030AK"/>
    <x v="8"/>
    <x v="2"/>
    <x v="4"/>
    <s v="Full HD"/>
    <n v="3"/>
    <n v="4498.9799999999996"/>
    <n v="13496.94"/>
  </r>
  <r>
    <x v="22"/>
    <s v="LD 4329"/>
    <x v="41"/>
    <x v="2"/>
    <x v="0"/>
    <s v="Full HD"/>
    <n v="3"/>
    <n v="7899"/>
    <n v="23697"/>
  </r>
  <r>
    <x v="22"/>
    <s v="TX-43FXR600"/>
    <x v="22"/>
    <x v="2"/>
    <x v="0"/>
    <s v="Ultra HD/4k (3840x2160p)"/>
    <n v="3"/>
    <n v="10832.33333333"/>
    <n v="32497"/>
  </r>
  <r>
    <x v="22"/>
    <s v="43PFS5803"/>
    <x v="23"/>
    <x v="2"/>
    <x v="0"/>
    <s v="Full HD"/>
    <n v="3"/>
    <n v="7865.6666666700003"/>
    <n v="23597"/>
  </r>
  <r>
    <x v="22"/>
    <s v="32DD420"/>
    <x v="31"/>
    <x v="2"/>
    <x v="1"/>
    <s v="HD Ready"/>
    <n v="3"/>
    <n v="3932.3333333300002"/>
    <n v="11797"/>
  </r>
  <r>
    <x v="22"/>
    <s v="32HE1HDTA"/>
    <x v="19"/>
    <x v="2"/>
    <x v="1"/>
    <s v="HD Ready"/>
    <n v="3"/>
    <n v="3765.6666666699998"/>
    <n v="11297"/>
  </r>
  <r>
    <x v="22"/>
    <s v="MTV-4324LT2"/>
    <x v="6"/>
    <x v="2"/>
    <x v="0"/>
    <s v="Full HD"/>
    <n v="3"/>
    <n v="4849"/>
    <n v="14547"/>
  </r>
  <r>
    <x v="22"/>
    <s v="MTV-2430LW"/>
    <x v="6"/>
    <x v="2"/>
    <x v="6"/>
    <s v="HD Ready"/>
    <n v="3"/>
    <n v="1899.3966666700001"/>
    <n v="5698.19"/>
  </r>
  <r>
    <x v="22"/>
    <s v="TX-43HXR700"/>
    <x v="22"/>
    <x v="2"/>
    <x v="0"/>
    <s v="Ultra HD/4k (3840x2160p)"/>
    <n v="2"/>
    <n v="10300.5"/>
    <n v="20601"/>
  </r>
  <r>
    <x v="22"/>
    <s v="A24HD300T2S"/>
    <x v="11"/>
    <x v="2"/>
    <x v="6"/>
    <s v="HD Ready"/>
    <n v="2"/>
    <n v="3229"/>
    <n v="6458"/>
  </r>
  <r>
    <x v="22"/>
    <s v="43PFS6805"/>
    <x v="23"/>
    <x v="2"/>
    <x v="0"/>
    <s v="Full HD"/>
    <n v="2"/>
    <n v="8572"/>
    <n v="17144"/>
  </r>
  <r>
    <x v="22"/>
    <s v="50USF20"/>
    <x v="20"/>
    <x v="2"/>
    <x v="3"/>
    <s v="Ultra HD/4k (3840x2160p)"/>
    <n v="2"/>
    <n v="8499"/>
    <n v="16998"/>
  </r>
  <r>
    <x v="22"/>
    <s v="43DFT7000"/>
    <x v="8"/>
    <x v="2"/>
    <x v="0"/>
    <s v="Full HD"/>
    <n v="2"/>
    <n v="5974.4"/>
    <n v="11948.8"/>
  </r>
  <r>
    <x v="22"/>
    <s v="55DUS8000"/>
    <x v="8"/>
    <x v="2"/>
    <x v="2"/>
    <s v="Ultra HD/4k (3840x2160p)"/>
    <n v="2"/>
    <n v="11409.424999999999"/>
    <n v="22818.85"/>
  </r>
  <r>
    <x v="22"/>
    <s v="32PFS6805"/>
    <x v="23"/>
    <x v="2"/>
    <x v="1"/>
    <s v="Full HD"/>
    <n v="2"/>
    <n v="7299"/>
    <n v="14598"/>
  </r>
  <r>
    <x v="22"/>
    <s v="OLED65GX6LA"/>
    <x v="4"/>
    <x v="2"/>
    <x v="14"/>
    <s v="Ultra HD/4k (3840x2160p)"/>
    <n v="2"/>
    <n v="141999"/>
    <n v="283998"/>
  </r>
  <r>
    <x v="22"/>
    <s v="GT9FHFL40"/>
    <x v="33"/>
    <x v="2"/>
    <x v="4"/>
    <s v="Full HD"/>
    <n v="2"/>
    <n v="6693"/>
    <n v="13386"/>
  </r>
  <r>
    <x v="22"/>
    <s v="24PFS5525"/>
    <x v="23"/>
    <x v="2"/>
    <x v="6"/>
    <s v="Full HD"/>
    <n v="2"/>
    <n v="4299.5"/>
    <n v="8599"/>
  </r>
  <r>
    <x v="22"/>
    <s v="50C715"/>
    <x v="31"/>
    <x v="2"/>
    <x v="3"/>
    <s v="Ultra HD/4k (3840x2160p)"/>
    <n v="2"/>
    <n v="15999"/>
    <n v="31998"/>
  </r>
  <r>
    <x v="22"/>
    <s v="50PUS7555"/>
    <x v="23"/>
    <x v="2"/>
    <x v="3"/>
    <s v="Ultra HD/4k (3840x2160p)"/>
    <n v="2"/>
    <n v="14014.95"/>
    <n v="28029.9"/>
  </r>
  <r>
    <x v="22"/>
    <s v="50PUS8505"/>
    <x v="23"/>
    <x v="2"/>
    <x v="3"/>
    <s v="Ultra HD/4k (3840x2160p)"/>
    <n v="2"/>
    <n v="19599.5"/>
    <n v="39199"/>
  </r>
  <r>
    <x v="22"/>
    <s v="65A7500F"/>
    <x v="5"/>
    <x v="2"/>
    <x v="14"/>
    <s v="Ultra HD/4k (3840x2160p)"/>
    <n v="2"/>
    <n v="18907.45"/>
    <n v="37814.9"/>
  </r>
  <r>
    <x v="22"/>
    <s v="70PUS8545"/>
    <x v="23"/>
    <x v="2"/>
    <x v="16"/>
    <s v="Ultra HD/4k (3840x2160p)"/>
    <n v="2"/>
    <n v="40175"/>
    <n v="80350"/>
  </r>
  <r>
    <x v="22"/>
    <s v="KD-55XH9505"/>
    <x v="21"/>
    <x v="2"/>
    <x v="2"/>
    <s v="Ultra HD/4k (3840x2160p)"/>
    <n v="2"/>
    <n v="51999"/>
    <n v="103998"/>
  </r>
  <r>
    <x v="22"/>
    <s v="50UN965"/>
    <x v="12"/>
    <x v="2"/>
    <x v="3"/>
    <s v="Ultra HD/4k (3840x2160p)"/>
    <n v="2"/>
    <n v="10724"/>
    <n v="21448"/>
  </r>
  <r>
    <x v="22"/>
    <s v="UA32DM2500S9"/>
    <x v="18"/>
    <x v="2"/>
    <x v="1"/>
    <s v="HD Ready"/>
    <n v="2"/>
    <n v="3359.5"/>
    <n v="6719"/>
  </r>
  <r>
    <x v="22"/>
    <s v="50A7100F"/>
    <x v="5"/>
    <x v="2"/>
    <x v="3"/>
    <s v="Ultra HD/4k (3840x2160p)"/>
    <n v="2"/>
    <n v="11031.9"/>
    <n v="22063.8"/>
  </r>
  <r>
    <x v="22"/>
    <s v="43A7300F"/>
    <x v="5"/>
    <x v="2"/>
    <x v="0"/>
    <s v="Ultra HD/4k (3840x2160p)"/>
    <n v="2"/>
    <n v="10249.9"/>
    <n v="20499.8"/>
  </r>
  <r>
    <x v="22"/>
    <s v="55A7100F"/>
    <x v="5"/>
    <x v="2"/>
    <x v="2"/>
    <s v="Ultra HD/4k (3840x2160p)"/>
    <n v="2"/>
    <n v="12674"/>
    <n v="25348"/>
  </r>
  <r>
    <x v="22"/>
    <s v="43FQ1920T2"/>
    <x v="32"/>
    <x v="2"/>
    <x v="0"/>
    <s v="Full HD"/>
    <n v="2"/>
    <n v="5199"/>
    <n v="10398"/>
  </r>
  <r>
    <x v="22"/>
    <s v="KD-75XH8096"/>
    <x v="21"/>
    <x v="2"/>
    <x v="17"/>
    <s v="Ultra HD/4k (3840x2160p)"/>
    <n v="2"/>
    <n v="52774"/>
    <n v="105548"/>
  </r>
  <r>
    <x v="22"/>
    <s v="A40HD300T2S"/>
    <x v="11"/>
    <x v="2"/>
    <x v="4"/>
    <s v="Full HD"/>
    <n v="2"/>
    <n v="5747.3"/>
    <n v="11494.6"/>
  </r>
  <r>
    <x v="22"/>
    <s v="32HQ92T2"/>
    <x v="30"/>
    <x v="2"/>
    <x v="1"/>
    <s v="HD Ready"/>
    <n v="2"/>
    <n v="2999"/>
    <n v="5998"/>
  </r>
  <r>
    <x v="22"/>
    <s v="A32HD400T2S"/>
    <x v="11"/>
    <x v="2"/>
    <x v="1"/>
    <s v="HD Ready"/>
    <n v="2"/>
    <n v="3999"/>
    <n v="7998"/>
  </r>
  <r>
    <x v="22"/>
    <s v="TV 4S 43 EU"/>
    <x v="0"/>
    <x v="2"/>
    <x v="0"/>
    <s v="Ultra HD/4k (3840x2160p)"/>
    <n v="2"/>
    <n v="8599"/>
    <n v="17198"/>
  </r>
  <r>
    <x v="22"/>
    <s v="49SM8050PLC"/>
    <x v="4"/>
    <x v="2"/>
    <x v="8"/>
    <s v="Ultra HD/4k (3840x2160p)"/>
    <n v="2"/>
    <n v="16184"/>
    <n v="32368"/>
  </r>
  <r>
    <x v="22"/>
    <s v="32W2963"/>
    <x v="7"/>
    <x v="2"/>
    <x v="1"/>
    <s v="HD Ready"/>
    <n v="2"/>
    <n v="4666"/>
    <n v="9332"/>
  </r>
  <r>
    <x v="22"/>
    <s v="QE75LS03T"/>
    <x v="1"/>
    <x v="2"/>
    <x v="17"/>
    <s v="Ultra HD/4k (3840x2160p)"/>
    <n v="2"/>
    <n v="89500"/>
    <n v="179000"/>
  </r>
  <r>
    <x v="22"/>
    <s v="QE85Q95T"/>
    <x v="1"/>
    <x v="2"/>
    <x v="22"/>
    <s v="Ultra HD/4k (3840x2160p)"/>
    <n v="2"/>
    <n v="169148.5"/>
    <n v="338297"/>
  </r>
  <r>
    <x v="22"/>
    <s v="L50UHD21B"/>
    <x v="16"/>
    <x v="2"/>
    <x v="3"/>
    <s v="Ultra HD/4k (3840x2160p)"/>
    <n v="2"/>
    <n v="8599.07"/>
    <n v="17198.14"/>
  </r>
  <r>
    <x v="22"/>
    <s v="43F9000ST"/>
    <x v="28"/>
    <x v="2"/>
    <x v="0"/>
    <s v="Full HD"/>
    <n v="2"/>
    <n v="5799"/>
    <n v="11598"/>
  </r>
  <r>
    <x v="22"/>
    <s v="32AS5HDT"/>
    <x v="19"/>
    <x v="2"/>
    <x v="1"/>
    <s v="HD Ready"/>
    <n v="2"/>
    <n v="3899"/>
    <n v="7798"/>
  </r>
  <r>
    <x v="22"/>
    <s v="32VH50"/>
    <x v="20"/>
    <x v="2"/>
    <x v="1"/>
    <s v="HD Ready"/>
    <n v="2"/>
    <n v="2199"/>
    <n v="4398"/>
  </r>
  <r>
    <x v="22"/>
    <s v="40VF50"/>
    <x v="20"/>
    <x v="2"/>
    <x v="4"/>
    <s v="Full HD"/>
    <n v="2"/>
    <n v="3456.5"/>
    <n v="6913"/>
  </r>
  <r>
    <x v="22"/>
    <s v="QE55Q60R"/>
    <x v="1"/>
    <x v="2"/>
    <x v="2"/>
    <s v="Ultra HD/4k (3840x2160p)"/>
    <n v="2"/>
    <n v="26499"/>
    <n v="52998"/>
  </r>
  <r>
    <x v="22"/>
    <s v="65U800"/>
    <x v="3"/>
    <x v="2"/>
    <x v="14"/>
    <s v="Ultra HD/4k (3840x2160p)"/>
    <n v="2"/>
    <n v="19845"/>
    <n v="39690"/>
  </r>
  <r>
    <x v="22"/>
    <s v="UA50IA124US"/>
    <x v="18"/>
    <x v="2"/>
    <x v="3"/>
    <s v="Ultra HD/4k (3840x2160p)"/>
    <n v="2"/>
    <n v="7807"/>
    <n v="15614"/>
  </r>
  <r>
    <x v="22"/>
    <s v="32TH2"/>
    <x v="24"/>
    <x v="2"/>
    <x v="1"/>
    <s v="HD Ready"/>
    <n v="2"/>
    <n v="2797.5"/>
    <n v="5595"/>
  </r>
  <r>
    <x v="22"/>
    <s v="55UR965"/>
    <x v="12"/>
    <x v="2"/>
    <x v="2"/>
    <s v="Ultra HD/4k (3840x2160p)"/>
    <n v="2"/>
    <n v="11648.03"/>
    <n v="23296.06"/>
  </r>
  <r>
    <x v="22"/>
    <s v="QE55Q900R"/>
    <x v="1"/>
    <x v="2"/>
    <x v="2"/>
    <s v="Ultra HD/8k (7680x4320p)"/>
    <n v="2"/>
    <n v="84999"/>
    <n v="169998"/>
  </r>
  <r>
    <x v="22"/>
    <s v="GTV24T2"/>
    <x v="33"/>
    <x v="2"/>
    <x v="6"/>
    <s v="HD Ready"/>
    <n v="2"/>
    <n v="2450.645"/>
    <n v="4901.29"/>
  </r>
  <r>
    <x v="22"/>
    <s v="UA40LEP1T2"/>
    <x v="18"/>
    <x v="2"/>
    <x v="4"/>
    <s v="Full HD"/>
    <n v="2"/>
    <n v="4601.5"/>
    <n v="9203"/>
  </r>
  <r>
    <x v="22"/>
    <s v="JH32BT700S"/>
    <x v="34"/>
    <x v="2"/>
    <x v="1"/>
    <s v="HD Ready"/>
    <n v="2"/>
    <n v="3478.5250000000001"/>
    <n v="6957.05"/>
  </r>
  <r>
    <x v="22"/>
    <s v="JH32DS700S"/>
    <x v="34"/>
    <x v="2"/>
    <x v="1"/>
    <s v="HD Ready"/>
    <n v="2"/>
    <n v="4819"/>
    <n v="9638"/>
  </r>
  <r>
    <x v="22"/>
    <s v="LE-32F2S"/>
    <x v="14"/>
    <x v="2"/>
    <x v="1"/>
    <s v="HD Ready"/>
    <n v="2"/>
    <n v="3599"/>
    <n v="7198"/>
  </r>
  <r>
    <x v="22"/>
    <s v="TX-32GR300"/>
    <x v="22"/>
    <x v="2"/>
    <x v="1"/>
    <s v="HD Ready"/>
    <n v="2"/>
    <n v="4444"/>
    <n v="8888"/>
  </r>
  <r>
    <x v="22"/>
    <s v="43UM7100PLB"/>
    <x v="4"/>
    <x v="2"/>
    <x v="0"/>
    <s v="Ultra HD/4k (3840x2160p)"/>
    <n v="2"/>
    <n v="8550.5"/>
    <n v="17101"/>
  </r>
  <r>
    <x v="22"/>
    <s v="50B7700UW"/>
    <x v="5"/>
    <x v="2"/>
    <x v="3"/>
    <s v="Ultra HD/4k (3840x2160p)"/>
    <n v="2"/>
    <n v="11938.99"/>
    <n v="23877.98"/>
  </r>
  <r>
    <x v="22"/>
    <s v="KD-65XG7096"/>
    <x v="21"/>
    <x v="2"/>
    <x v="14"/>
    <s v="Ultra HD/4k (3840x2160p)"/>
    <n v="2"/>
    <n v="29849"/>
    <n v="59698"/>
  </r>
  <r>
    <x v="22"/>
    <s v="KD-55XG8096"/>
    <x v="21"/>
    <x v="2"/>
    <x v="2"/>
    <s v="Ultra HD/4k (3840x2160p)"/>
    <n v="2"/>
    <n v="23999.9"/>
    <n v="47999.8"/>
  </r>
  <r>
    <x v="22"/>
    <s v="50EP680"/>
    <x v="31"/>
    <x v="2"/>
    <x v="3"/>
    <s v="Ultra HD/4k (3840x2160p)"/>
    <n v="2"/>
    <n v="14249"/>
    <n v="28498"/>
  </r>
  <r>
    <x v="22"/>
    <s v="50EP640"/>
    <x v="31"/>
    <x v="2"/>
    <x v="3"/>
    <s v="Ultra HD/4k (3840x2160p)"/>
    <n v="2"/>
    <n v="9499"/>
    <n v="18998"/>
  </r>
  <r>
    <x v="22"/>
    <s v="UE55RU7200"/>
    <x v="1"/>
    <x v="2"/>
    <x v="2"/>
    <s v="Ultra HD/4k (3840x2160p)"/>
    <n v="2"/>
    <n v="14149.45"/>
    <n v="28298.9"/>
  </r>
  <r>
    <x v="22"/>
    <s v="75PUS7354"/>
    <x v="23"/>
    <x v="2"/>
    <x v="17"/>
    <s v="Ultra HD/4k (3840x2160p)"/>
    <n v="2"/>
    <n v="34124"/>
    <n v="68248"/>
  </r>
  <r>
    <x v="22"/>
    <s v="55PUS6554"/>
    <x v="23"/>
    <x v="2"/>
    <x v="2"/>
    <s v="Ultra HD/4k (3840x2160p)"/>
    <n v="2"/>
    <n v="12998"/>
    <n v="25996"/>
  </r>
  <r>
    <x v="22"/>
    <s v="55SM8600PLA"/>
    <x v="4"/>
    <x v="2"/>
    <x v="2"/>
    <s v="Ultra HD/4k (3840x2160p)"/>
    <n v="2"/>
    <n v="23398.99"/>
    <n v="46797.98"/>
  </r>
  <r>
    <x v="22"/>
    <s v="43UM7390PLC"/>
    <x v="4"/>
    <x v="2"/>
    <x v="0"/>
    <s v="Ultra HD/4k (3840x2160p)"/>
    <n v="2"/>
    <n v="10498.98"/>
    <n v="20997.96"/>
  </r>
  <r>
    <x v="22"/>
    <s v="55SM9010PLA"/>
    <x v="4"/>
    <x v="2"/>
    <x v="2"/>
    <s v="Ultra HD/4k (3840x2160p)"/>
    <n v="2"/>
    <n v="24799"/>
    <n v="49598"/>
  </r>
  <r>
    <x v="22"/>
    <s v="OLED77C9PLA"/>
    <x v="4"/>
    <x v="2"/>
    <x v="25"/>
    <s v="Ultra HD/4k (3840x2160p)"/>
    <n v="2"/>
    <n v="195000"/>
    <n v="390000"/>
  </r>
  <r>
    <x v="22"/>
    <s v="49SM8200PLA"/>
    <x v="4"/>
    <x v="2"/>
    <x v="8"/>
    <s v="Ultra HD/4k (3840x2160p)"/>
    <n v="2"/>
    <n v="18446.52"/>
    <n v="36893.040000000001"/>
  </r>
  <r>
    <x v="22"/>
    <s v="UE43RU7470"/>
    <x v="1"/>
    <x v="2"/>
    <x v="0"/>
    <s v="Ultra HD/4k (3840x2160p)"/>
    <n v="2"/>
    <n v="13848.85"/>
    <n v="27697.7"/>
  </r>
  <r>
    <x v="22"/>
    <s v="MTV-5533UTA2"/>
    <x v="6"/>
    <x v="2"/>
    <x v="2"/>
    <s v="Ultra HD/4k (3840x2160p)"/>
    <n v="2"/>
    <n v="9299.4500000000007"/>
    <n v="18598.900000000001"/>
  </r>
  <r>
    <x v="22"/>
    <s v="LE32CT5030AK"/>
    <x v="8"/>
    <x v="2"/>
    <x v="1"/>
    <s v="HD Ready"/>
    <n v="2"/>
    <n v="2998.99"/>
    <n v="5997.98"/>
  </r>
  <r>
    <x v="22"/>
    <s v="LED43UHD500U4K"/>
    <x v="35"/>
    <x v="2"/>
    <x v="0"/>
    <s v="Ultra HD/4k (3840x2160p)"/>
    <n v="2"/>
    <n v="5999"/>
    <n v="11998"/>
  </r>
  <r>
    <x v="22"/>
    <s v="E55UHD20B"/>
    <x v="16"/>
    <x v="2"/>
    <x v="2"/>
    <s v="Ultra HD/4k (3840x2160p)"/>
    <n v="2"/>
    <n v="11499"/>
    <n v="22998"/>
  </r>
  <r>
    <x v="22"/>
    <s v="40UR50GU"/>
    <x v="3"/>
    <x v="2"/>
    <x v="4"/>
    <s v="Ultra HD/4k (3840x2160p)"/>
    <n v="2"/>
    <n v="5070.99"/>
    <n v="10141.98"/>
  </r>
  <r>
    <x v="22"/>
    <s v="24E2A"/>
    <x v="10"/>
    <x v="2"/>
    <x v="6"/>
    <s v="HD Ready"/>
    <n v="2"/>
    <n v="2989.5"/>
    <n v="5979"/>
  </r>
  <r>
    <x v="22"/>
    <s v="LE32CT5550AK"/>
    <x v="8"/>
    <x v="2"/>
    <x v="1"/>
    <s v="Full HD"/>
    <n v="2"/>
    <n v="4599"/>
    <n v="9198"/>
  </r>
  <r>
    <x v="22"/>
    <s v="MTV-2434LTA2"/>
    <x v="6"/>
    <x v="2"/>
    <x v="6"/>
    <s v="HD Ready"/>
    <n v="2"/>
    <n v="1999"/>
    <n v="3998"/>
  </r>
  <r>
    <x v="22"/>
    <s v="39AS1HDT"/>
    <x v="19"/>
    <x v="2"/>
    <x v="20"/>
    <s v="HD Ready"/>
    <n v="2"/>
    <n v="4084"/>
    <n v="8168"/>
  </r>
  <r>
    <x v="22"/>
    <s v="43UR50GU"/>
    <x v="3"/>
    <x v="2"/>
    <x v="0"/>
    <s v="Ultra HD/4k (3840x2160p)"/>
    <n v="2"/>
    <n v="7213.3249999999998"/>
    <n v="14426.65"/>
  </r>
  <r>
    <x v="22"/>
    <s v="UE32N5300"/>
    <x v="1"/>
    <x v="2"/>
    <x v="1"/>
    <s v="Full HD"/>
    <n v="2"/>
    <n v="6522.5"/>
    <n v="13045"/>
  </r>
  <r>
    <x v="22"/>
    <s v="KD-49XF9005"/>
    <x v="21"/>
    <x v="2"/>
    <x v="8"/>
    <s v="Ultra HD/4k (3840x2160p)"/>
    <n v="2"/>
    <n v="32311.95"/>
    <n v="64623.9"/>
  </r>
  <r>
    <x v="22"/>
    <s v="UE43J5202"/>
    <x v="1"/>
    <x v="2"/>
    <x v="0"/>
    <s v="Full HD"/>
    <n v="2"/>
    <n v="7249.45"/>
    <n v="14498.9"/>
  </r>
  <r>
    <x v="22"/>
    <s v="40MA1FHDTA"/>
    <x v="19"/>
    <x v="2"/>
    <x v="4"/>
    <s v="Full HD"/>
    <n v="2"/>
    <n v="5249"/>
    <n v="10498"/>
  </r>
  <r>
    <x v="22"/>
    <s v="32L2963DG"/>
    <x v="7"/>
    <x v="2"/>
    <x v="1"/>
    <s v="Full HD"/>
    <n v="1"/>
    <n v="5861.88"/>
    <n v="5861.88"/>
  </r>
  <r>
    <x v="22"/>
    <s v="LE2855TS2"/>
    <x v="38"/>
    <x v="2"/>
    <x v="7"/>
    <s v="HD Ready"/>
    <n v="1"/>
    <n v="3565"/>
    <n v="3565"/>
  </r>
  <r>
    <x v="22"/>
    <s v="55OLED805"/>
    <x v="23"/>
    <x v="2"/>
    <x v="2"/>
    <s v="Ultra HD/4k (3840x2160p)"/>
    <n v="1"/>
    <n v="60449"/>
    <n v="60449"/>
  </r>
  <r>
    <x v="22"/>
    <s v="GT9USF58G"/>
    <x v="33"/>
    <x v="2"/>
    <x v="13"/>
    <s v="Ultra HD/4k (3840x2160p)"/>
    <n v="1"/>
    <n v="11520.84"/>
    <n v="11520.84"/>
  </r>
  <r>
    <x v="22"/>
    <s v="32AS7HDTA1"/>
    <x v="19"/>
    <x v="2"/>
    <x v="1"/>
    <s v="HD Ready"/>
    <n v="1"/>
    <n v="4499"/>
    <n v="4499"/>
  </r>
  <r>
    <x v="22"/>
    <s v="GT9UHD55"/>
    <x v="33"/>
    <x v="2"/>
    <x v="2"/>
    <s v="Ultra HD/4k (3840x2160p)"/>
    <n v="1"/>
    <n v="9993"/>
    <n v="9993"/>
  </r>
  <r>
    <x v="22"/>
    <s v="55PUS9435"/>
    <x v="23"/>
    <x v="2"/>
    <x v="2"/>
    <s v="Ultra HD/4k (3840x2160p)"/>
    <n v="1"/>
    <n v="38849"/>
    <n v="38849"/>
  </r>
  <r>
    <x v="22"/>
    <s v="43AS5FHDT"/>
    <x v="19"/>
    <x v="2"/>
    <x v="0"/>
    <s v="Full HD"/>
    <n v="1"/>
    <n v="5599"/>
    <n v="5599"/>
  </r>
  <r>
    <x v="22"/>
    <s v="TX-55HZR1000"/>
    <x v="22"/>
    <x v="2"/>
    <x v="2"/>
    <s v="Ultra HD/4k (3840x2160p)"/>
    <n v="1"/>
    <n v="67999"/>
    <n v="67999"/>
  </r>
  <r>
    <x v="22"/>
    <s v="50PUS7855"/>
    <x v="23"/>
    <x v="2"/>
    <x v="3"/>
    <s v="Ultra HD/4k (3840x2160p)"/>
    <n v="1"/>
    <n v="16599"/>
    <n v="16599"/>
  </r>
  <r>
    <x v="22"/>
    <s v="43PUS7855"/>
    <x v="23"/>
    <x v="2"/>
    <x v="0"/>
    <s v="Ultra HD/4k (3840x2160p)"/>
    <n v="1"/>
    <n v="13999"/>
    <n v="13999"/>
  </r>
  <r>
    <x v="22"/>
    <s v="75NANO996NA"/>
    <x v="4"/>
    <x v="2"/>
    <x v="17"/>
    <s v="Ultra HD/8k (7680x4320p)"/>
    <n v="1"/>
    <n v="159999"/>
    <n v="159999"/>
  </r>
  <r>
    <x v="22"/>
    <s v="43PUS7805"/>
    <x v="23"/>
    <x v="2"/>
    <x v="0"/>
    <s v="Ultra HD/4k (3840x2160p)"/>
    <n v="1"/>
    <n v="13306.65"/>
    <n v="13306.65"/>
  </r>
  <r>
    <x v="22"/>
    <s v="A42HD400T2S"/>
    <x v="11"/>
    <x v="2"/>
    <x v="21"/>
    <s v="HD Ready"/>
    <n v="1"/>
    <n v="6499"/>
    <n v="6499"/>
  </r>
  <r>
    <x v="22"/>
    <s v="OLED77GX6LA"/>
    <x v="4"/>
    <x v="2"/>
    <x v="25"/>
    <s v="Ultra HD/4k (3840x2160p)"/>
    <n v="1"/>
    <n v="254999"/>
    <n v="254999"/>
  </r>
  <r>
    <x v="22"/>
    <s v="58PUS7555"/>
    <x v="23"/>
    <x v="2"/>
    <x v="13"/>
    <s v="Ultra HD/4k (3840x2160p)"/>
    <n v="1"/>
    <n v="16599"/>
    <n v="16599"/>
  </r>
  <r>
    <x v="22"/>
    <s v="GTHD40T2"/>
    <x v="33"/>
    <x v="2"/>
    <x v="4"/>
    <s v="Full HD"/>
    <n v="1"/>
    <n v="4793"/>
    <n v="4793"/>
  </r>
  <r>
    <x v="22"/>
    <s v="KD-65A8"/>
    <x v="21"/>
    <x v="2"/>
    <x v="14"/>
    <s v="Ultra HD/4k (3840x2160p)"/>
    <n v="1"/>
    <n v="117999"/>
    <n v="117999"/>
  </r>
  <r>
    <x v="22"/>
    <s v="32DH3004A"/>
    <x v="8"/>
    <x v="2"/>
    <x v="1"/>
    <s v="HD Ready"/>
    <n v="1"/>
    <n v="2899"/>
    <n v="2899"/>
  </r>
  <r>
    <x v="22"/>
    <s v="82UN85006LA"/>
    <x v="4"/>
    <x v="2"/>
    <x v="27"/>
    <s v="Ultra HD/4k (3840x2160p)"/>
    <n v="1"/>
    <n v="69704"/>
    <n v="69704"/>
  </r>
  <r>
    <x v="22"/>
    <s v="A50HD300T2S"/>
    <x v="11"/>
    <x v="2"/>
    <x v="3"/>
    <s v="Ultra HD/4k (3840x2160p)"/>
    <n v="1"/>
    <n v="7252.75"/>
    <n v="7252.75"/>
  </r>
  <r>
    <x v="22"/>
    <s v="40U2063"/>
    <x v="7"/>
    <x v="2"/>
    <x v="4"/>
    <s v="Ultra HD/4k (3840x2160p)"/>
    <n v="1"/>
    <n v="8910.6"/>
    <n v="8910.6"/>
  </r>
  <r>
    <x v="22"/>
    <s v="65NANO956NA"/>
    <x v="4"/>
    <x v="2"/>
    <x v="14"/>
    <s v="Ultra HD/8k (7680x4320p)"/>
    <n v="1"/>
    <n v="79999"/>
    <n v="79999"/>
  </r>
  <r>
    <x v="22"/>
    <s v="TV65-US2G"/>
    <x v="17"/>
    <x v="2"/>
    <x v="14"/>
    <s v="Ultra HD/4k (3840x2160p)"/>
    <n v="1"/>
    <n v="25199"/>
    <n v="25199"/>
  </r>
  <r>
    <x v="22"/>
    <s v="43PFS6855"/>
    <x v="23"/>
    <x v="2"/>
    <x v="0"/>
    <s v="Full HD"/>
    <n v="1"/>
    <n v="8999"/>
    <n v="8999"/>
  </r>
  <r>
    <x v="22"/>
    <s v="65UN965"/>
    <x v="12"/>
    <x v="2"/>
    <x v="14"/>
    <s v="Ultra HD/4k (3840x2160p)"/>
    <n v="1"/>
    <n v="18999"/>
    <n v="18999"/>
  </r>
  <r>
    <x v="22"/>
    <s v="UA55LEP1UHD9"/>
    <x v="18"/>
    <x v="2"/>
    <x v="2"/>
    <s v="Ultra HD/4k (3840x2160p)"/>
    <n v="1"/>
    <n v="11499"/>
    <n v="11499"/>
  </r>
  <r>
    <x v="22"/>
    <s v="KD-55A8"/>
    <x v="21"/>
    <x v="2"/>
    <x v="2"/>
    <s v="Ultra HD/4k (3840x2160p)"/>
    <n v="1"/>
    <n v="75999"/>
    <n v="75999"/>
  </r>
  <r>
    <x v="22"/>
    <s v="39HQ92T2"/>
    <x v="30"/>
    <x v="2"/>
    <x v="20"/>
    <s v="HD Ready"/>
    <n v="1"/>
    <n v="5003"/>
    <n v="5003"/>
  </r>
  <r>
    <x v="22"/>
    <s v="OLED65B9SLA"/>
    <x v="4"/>
    <x v="2"/>
    <x v="14"/>
    <s v="Ultra HD/4k (3840x2160p)"/>
    <n v="1"/>
    <n v="59999"/>
    <n v="59999"/>
  </r>
  <r>
    <x v="22"/>
    <s v="55BL3E"/>
    <x v="25"/>
    <x v="2"/>
    <x v="2"/>
    <s v="Ultra HD/4k (3840x2160p)"/>
    <n v="1"/>
    <n v="9262"/>
    <n v="9262"/>
  </r>
  <r>
    <x v="22"/>
    <s v="40A5600F"/>
    <x v="5"/>
    <x v="2"/>
    <x v="4"/>
    <s v="Full HD"/>
    <n v="1"/>
    <n v="7899"/>
    <n v="7899"/>
  </r>
  <r>
    <x v="22"/>
    <s v="A32HD300T2"/>
    <x v="11"/>
    <x v="2"/>
    <x v="1"/>
    <s v="HD Ready"/>
    <n v="1"/>
    <n v="3199"/>
    <n v="3199"/>
  </r>
  <r>
    <x v="22"/>
    <s v="A39HD400T2S"/>
    <x v="11"/>
    <x v="2"/>
    <x v="20"/>
    <s v="HD Ready"/>
    <n v="1"/>
    <n v="5599"/>
    <n v="5599"/>
  </r>
  <r>
    <x v="22"/>
    <s v="UA50LEP1UHD9M"/>
    <x v="18"/>
    <x v="2"/>
    <x v="3"/>
    <s v="Ultra HD/4k (3840x2160p)"/>
    <n v="1"/>
    <n v="8729.9"/>
    <n v="8729.9"/>
  </r>
  <r>
    <x v="22"/>
    <s v="65Q40"/>
    <x v="10"/>
    <x v="2"/>
    <x v="14"/>
    <s v="Ultra HD/4k (3840x2160p)"/>
    <n v="1"/>
    <n v="27998"/>
    <n v="27998"/>
  </r>
  <r>
    <x v="22"/>
    <s v="TX-49HXR900"/>
    <x v="22"/>
    <x v="2"/>
    <x v="8"/>
    <s v="Ultra HD/4k (3840x2160p)"/>
    <n v="1"/>
    <n v="25999"/>
    <n v="25999"/>
  </r>
  <r>
    <x v="22"/>
    <s v="TV 4A 32 EU"/>
    <x v="0"/>
    <x v="2"/>
    <x v="1"/>
    <s v="HD Ready"/>
    <n v="1"/>
    <n v="5299"/>
    <n v="5299"/>
  </r>
  <r>
    <x v="22"/>
    <s v="QE82Q800T"/>
    <x v="1"/>
    <x v="2"/>
    <x v="27"/>
    <s v="Ultra HD/8k (7680x4320p)"/>
    <n v="1"/>
    <n v="229999"/>
    <n v="229999"/>
  </r>
  <r>
    <x v="22"/>
    <s v="UA43LEF1T2S"/>
    <x v="18"/>
    <x v="2"/>
    <x v="0"/>
    <s v="Full HD"/>
    <n v="1"/>
    <n v="7000"/>
    <n v="7000"/>
  </r>
  <r>
    <x v="22"/>
    <s v="QE75Q800T"/>
    <x v="1"/>
    <x v="2"/>
    <x v="17"/>
    <s v="Ultra HD/8k (7680x4320p)"/>
    <n v="1"/>
    <n v="137699"/>
    <n v="137699"/>
  </r>
  <r>
    <x v="22"/>
    <s v="A24HD200T2S"/>
    <x v="11"/>
    <x v="2"/>
    <x v="6"/>
    <s v="HD Ready"/>
    <n v="1"/>
    <n v="3254"/>
    <n v="3254"/>
  </r>
  <r>
    <x v="22"/>
    <s v="QE75Q950T"/>
    <x v="1"/>
    <x v="2"/>
    <x v="17"/>
    <s v="Ultra HD/8k (7680x4320p)"/>
    <n v="1"/>
    <n v="242999"/>
    <n v="242999"/>
  </r>
  <r>
    <x v="22"/>
    <s v="QE55LS01T"/>
    <x v="1"/>
    <x v="2"/>
    <x v="2"/>
    <s v="Ultra HD/4k (3840x2160p)"/>
    <n v="1"/>
    <n v="36899"/>
    <n v="36899"/>
  </r>
  <r>
    <x v="22"/>
    <s v="LE50K6700UG"/>
    <x v="55"/>
    <x v="2"/>
    <x v="3"/>
    <s v="Ultra HD/4k (3840x2160p)"/>
    <n v="1"/>
    <n v="10499"/>
    <n v="10499"/>
  </r>
  <r>
    <x v="22"/>
    <s v="LE65K6700UG"/>
    <x v="55"/>
    <x v="2"/>
    <x v="14"/>
    <s v="Ultra HD/4k (3840x2160p)"/>
    <n v="1"/>
    <n v="19499"/>
    <n v="19499"/>
  </r>
  <r>
    <x v="22"/>
    <s v="LE55K6700UG"/>
    <x v="55"/>
    <x v="2"/>
    <x v="2"/>
    <s v="Ultra HD/4k (3840x2160p)"/>
    <n v="1"/>
    <n v="11999"/>
    <n v="11999"/>
  </r>
  <r>
    <x v="22"/>
    <s v="65UE6400"/>
    <x v="27"/>
    <x v="2"/>
    <x v="14"/>
    <s v="Ultra HD/4k (3840x2160p)"/>
    <n v="1"/>
    <n v="17999"/>
    <n v="17999"/>
  </r>
  <r>
    <x v="22"/>
    <s v="43E6 AI"/>
    <x v="10"/>
    <x v="2"/>
    <x v="0"/>
    <s v="Full HD"/>
    <n v="1"/>
    <n v="8779.92"/>
    <n v="8779.92"/>
  </r>
  <r>
    <x v="22"/>
    <s v="65BL2E"/>
    <x v="25"/>
    <x v="2"/>
    <x v="14"/>
    <s v="Ultra HD/4k (3840x2160p)"/>
    <n v="1"/>
    <n v="21999"/>
    <n v="21999"/>
  </r>
  <r>
    <x v="22"/>
    <s v="55Q8600UWG"/>
    <x v="5"/>
    <x v="2"/>
    <x v="2"/>
    <s v="Ultra HD/4k (3840x2160p)"/>
    <n v="1"/>
    <n v="22999"/>
    <n v="22999"/>
  </r>
  <r>
    <x v="22"/>
    <s v="LC-60UI9362E"/>
    <x v="25"/>
    <x v="2"/>
    <x v="29"/>
    <s v="Ultra HD/4k (3840x2160p)"/>
    <n v="1"/>
    <n v="17999"/>
    <n v="17999"/>
  </r>
  <r>
    <x v="22"/>
    <s v="JU50DS700S"/>
    <x v="34"/>
    <x v="2"/>
    <x v="3"/>
    <s v="Ultra HD/4k (3840x2160p)"/>
    <n v="1"/>
    <n v="7919"/>
    <n v="7919"/>
  </r>
  <r>
    <x v="22"/>
    <s v="32B6000HW"/>
    <x v="5"/>
    <x v="2"/>
    <x v="1"/>
    <s v="HD Ready"/>
    <n v="1"/>
    <n v="4199"/>
    <n v="4199"/>
  </r>
  <r>
    <x v="22"/>
    <s v="UA43IA124US"/>
    <x v="18"/>
    <x v="2"/>
    <x v="0"/>
    <s v="Ultra HD/4k (3840x2160p)"/>
    <n v="1"/>
    <n v="6700"/>
    <n v="6700"/>
  </r>
  <r>
    <x v="22"/>
    <s v="UA55IA124US"/>
    <x v="18"/>
    <x v="2"/>
    <x v="2"/>
    <s v="Ultra HD/4k (3840x2160p)"/>
    <n v="1"/>
    <n v="8999"/>
    <n v="8999"/>
  </r>
  <r>
    <x v="22"/>
    <s v="32H10S8FR"/>
    <x v="56"/>
    <x v="2"/>
    <x v="1"/>
    <s v="HD Ready"/>
    <n v="1"/>
    <n v="4528.79"/>
    <n v="4528.79"/>
  </r>
  <r>
    <x v="22"/>
    <s v="LE-43F2S"/>
    <x v="14"/>
    <x v="2"/>
    <x v="0"/>
    <s v="Full HD"/>
    <n v="1"/>
    <n v="5099"/>
    <n v="5099"/>
  </r>
  <r>
    <x v="22"/>
    <s v="OLED55B9PLA"/>
    <x v="4"/>
    <x v="2"/>
    <x v="2"/>
    <s v="Ultra HD/4k (3840x2160p)"/>
    <n v="1"/>
    <n v="45999"/>
    <n v="45999"/>
  </r>
  <r>
    <x v="22"/>
    <s v="UE70RU7090"/>
    <x v="1"/>
    <x v="2"/>
    <x v="16"/>
    <s v="Ultra HD/4k (3840x2160p)"/>
    <n v="1"/>
    <n v="30498.959999999999"/>
    <n v="30498.959999999999"/>
  </r>
  <r>
    <x v="22"/>
    <s v="UA50LEM1T2USM"/>
    <x v="18"/>
    <x v="2"/>
    <x v="3"/>
    <s v="Ultra HD/4k (3840x2160p)"/>
    <n v="1"/>
    <n v="7777"/>
    <n v="7777"/>
  </r>
  <r>
    <x v="22"/>
    <s v="UA43LEP1T2S"/>
    <x v="18"/>
    <x v="2"/>
    <x v="0"/>
    <s v="Ultra HD/4k (3840x2160p)"/>
    <n v="1"/>
    <n v="6789.9"/>
    <n v="6789.9"/>
  </r>
  <r>
    <x v="22"/>
    <s v="TV32-FS2G"/>
    <x v="17"/>
    <x v="2"/>
    <x v="1"/>
    <s v="Full HD"/>
    <n v="1"/>
    <n v="6929.1"/>
    <n v="6929.1"/>
  </r>
  <r>
    <x v="22"/>
    <s v="UA32DM2500T2"/>
    <x v="18"/>
    <x v="2"/>
    <x v="1"/>
    <s v="HD Ready"/>
    <n v="1"/>
    <n v="3250"/>
    <n v="3250"/>
  </r>
  <r>
    <x v="22"/>
    <s v="LED-32D5000 SMART + T2"/>
    <x v="2"/>
    <x v="2"/>
    <x v="1"/>
    <s v="HD Ready"/>
    <n v="1"/>
    <n v="3899"/>
    <n v="3899"/>
  </r>
  <r>
    <x v="22"/>
    <s v="KD-55AG9"/>
    <x v="21"/>
    <x v="2"/>
    <x v="2"/>
    <s v="Ultra HD/4k (3840x2160p)"/>
    <n v="1"/>
    <n v="99999"/>
    <n v="99999"/>
  </r>
  <r>
    <x v="22"/>
    <s v="70PUS6504"/>
    <x v="23"/>
    <x v="2"/>
    <x v="16"/>
    <s v="Ultra HD/4k (3840x2160p)"/>
    <n v="1"/>
    <n v="24999"/>
    <n v="24999"/>
  </r>
  <r>
    <x v="22"/>
    <s v="JH24BT300S"/>
    <x v="34"/>
    <x v="2"/>
    <x v="6"/>
    <s v="HD Ready"/>
    <n v="1"/>
    <n v="2799.08"/>
    <n v="2799.08"/>
  </r>
  <r>
    <x v="22"/>
    <s v="40DF5502"/>
    <x v="8"/>
    <x v="2"/>
    <x v="4"/>
    <s v="Full HD"/>
    <n v="1"/>
    <n v="4998.96"/>
    <n v="4998.96"/>
  </r>
  <r>
    <x v="22"/>
    <s v="58B7200UW"/>
    <x v="5"/>
    <x v="2"/>
    <x v="13"/>
    <s v="Ultra HD/4k (3840x2160p)"/>
    <n v="1"/>
    <n v="10700"/>
    <n v="10700"/>
  </r>
  <r>
    <x v="22"/>
    <s v="49DU6510"/>
    <x v="8"/>
    <x v="2"/>
    <x v="8"/>
    <s v="Ultra HD/4k (3840x2160p)"/>
    <n v="1"/>
    <n v="8999"/>
    <n v="8999"/>
  </r>
  <r>
    <x v="22"/>
    <s v="65OLED854"/>
    <x v="23"/>
    <x v="2"/>
    <x v="14"/>
    <s v="Ultra HD/4k (3840x2160p)"/>
    <n v="1"/>
    <n v="69999"/>
    <n v="69999"/>
  </r>
  <r>
    <x v="22"/>
    <s v="UE65RU7200"/>
    <x v="1"/>
    <x v="2"/>
    <x v="14"/>
    <s v="Ultra HD/4k (3840x2160p)"/>
    <n v="1"/>
    <n v="25999"/>
    <n v="25999"/>
  </r>
  <r>
    <x v="22"/>
    <s v="KD-75XG8096"/>
    <x v="21"/>
    <x v="2"/>
    <x v="17"/>
    <s v="Ultra HD/4k (3840x2160p)"/>
    <n v="1"/>
    <n v="49999"/>
    <n v="49999"/>
  </r>
  <r>
    <x v="22"/>
    <s v="50PUS7334"/>
    <x v="23"/>
    <x v="2"/>
    <x v="3"/>
    <s v="Ultra HD/4k (3840x2160p)"/>
    <n v="1"/>
    <n v="18498.96"/>
    <n v="18498.96"/>
  </r>
  <r>
    <x v="22"/>
    <s v="55OLED854"/>
    <x v="23"/>
    <x v="2"/>
    <x v="2"/>
    <s v="Ultra HD/4k (3840x2160p)"/>
    <n v="1"/>
    <n v="49999"/>
    <n v="49999"/>
  </r>
  <r>
    <x v="22"/>
    <s v="32HR55GU"/>
    <x v="3"/>
    <x v="2"/>
    <x v="1"/>
    <s v="HD Ready"/>
    <n v="1"/>
    <n v="3799"/>
    <n v="3799"/>
  </r>
  <r>
    <x v="22"/>
    <s v="LD-5529"/>
    <x v="26"/>
    <x v="2"/>
    <x v="2"/>
    <s v="Ultra HD/4k (3840x2160p)"/>
    <n v="1"/>
    <n v="10999"/>
    <n v="10999"/>
  </r>
  <r>
    <x v="22"/>
    <s v="40FR55"/>
    <x v="3"/>
    <x v="2"/>
    <x v="4"/>
    <s v="Full HD"/>
    <n v="1"/>
    <n v="5998.98"/>
    <n v="5998.98"/>
  </r>
  <r>
    <x v="22"/>
    <s v="H55B7100"/>
    <x v="5"/>
    <x v="2"/>
    <x v="2"/>
    <s v="Ultra HD/4k (3840x2160p)"/>
    <n v="1"/>
    <n v="8855"/>
    <n v="8855"/>
  </r>
  <r>
    <x v="22"/>
    <s v="H43B7300"/>
    <x v="5"/>
    <x v="2"/>
    <x v="0"/>
    <s v="Ultra HD/4k (3840x2160p)"/>
    <n v="1"/>
    <n v="7919"/>
    <n v="7919"/>
  </r>
  <r>
    <x v="22"/>
    <s v="LD-4029"/>
    <x v="26"/>
    <x v="2"/>
    <x v="4"/>
    <s v="Full HD"/>
    <n v="1"/>
    <n v="6499"/>
    <n v="6499"/>
  </r>
  <r>
    <x v="22"/>
    <s v="H40B5100"/>
    <x v="5"/>
    <x v="2"/>
    <x v="4"/>
    <s v="Full HD"/>
    <n v="1"/>
    <n v="4633.5600000000004"/>
    <n v="4633.5600000000004"/>
  </r>
  <r>
    <x v="22"/>
    <s v="86SM9000PLA"/>
    <x v="4"/>
    <x v="2"/>
    <x v="37"/>
    <s v="Ultra HD/4k (3840x2160p)"/>
    <n v="1"/>
    <n v="98999"/>
    <n v="98999"/>
  </r>
  <r>
    <x v="22"/>
    <s v="QE43LS03R"/>
    <x v="1"/>
    <x v="2"/>
    <x v="0"/>
    <s v="Ultra HD/4k (3840x2160p)"/>
    <n v="1"/>
    <n v="25399.9"/>
    <n v="25399.9"/>
  </r>
  <r>
    <x v="22"/>
    <s v="55UM7610PLB"/>
    <x v="4"/>
    <x v="2"/>
    <x v="2"/>
    <s v="Ultra HD/4k (3840x2160p)"/>
    <n v="1"/>
    <n v="16998.96"/>
    <n v="16998.96"/>
  </r>
  <r>
    <x v="22"/>
    <s v="QE98Q900RBUX"/>
    <x v="1"/>
    <x v="2"/>
    <x v="24"/>
    <s v="Ultra HD/8k (7680x4320p)"/>
    <n v="1"/>
    <n v="1999000"/>
    <n v="1999000"/>
  </r>
  <r>
    <x v="22"/>
    <s v="LED55UHD500U4K"/>
    <x v="35"/>
    <x v="2"/>
    <x v="2"/>
    <s v="Ultra HD/4k (3840x2160p)"/>
    <n v="1"/>
    <n v="8649.5"/>
    <n v="8649.5"/>
  </r>
  <r>
    <x v="22"/>
    <s v="QE49LS01R"/>
    <x v="1"/>
    <x v="2"/>
    <x v="8"/>
    <s v="Ultra HD/4k (3840x2160p)"/>
    <n v="1"/>
    <n v="23999"/>
    <n v="23999"/>
  </r>
  <r>
    <x v="22"/>
    <s v="QE43LS01R"/>
    <x v="1"/>
    <x v="2"/>
    <x v="0"/>
    <s v="Ultra HD/4k (3840x2160p)"/>
    <n v="1"/>
    <n v="23799"/>
    <n v="23799"/>
  </r>
  <r>
    <x v="22"/>
    <s v="43UM7450PLA"/>
    <x v="4"/>
    <x v="2"/>
    <x v="0"/>
    <s v="Ultra HD/4k (3840x2160p)"/>
    <n v="1"/>
    <n v="12374"/>
    <n v="12374"/>
  </r>
  <r>
    <x v="22"/>
    <s v="43AS1FHDTA1"/>
    <x v="19"/>
    <x v="2"/>
    <x v="0"/>
    <s v="Full HD"/>
    <n v="1"/>
    <n v="6998"/>
    <n v="6998"/>
  </r>
  <r>
    <x v="22"/>
    <s v="32WE851"/>
    <x v="40"/>
    <x v="2"/>
    <x v="1"/>
    <s v="HD Ready"/>
    <n v="1"/>
    <n v="2021"/>
    <n v="2021"/>
  </r>
  <r>
    <x v="22"/>
    <s v="UE55RU8000"/>
    <x v="1"/>
    <x v="2"/>
    <x v="2"/>
    <s v="Ultra HD/4k (3840x2160p)"/>
    <n v="1"/>
    <n v="18999"/>
    <n v="18999"/>
  </r>
  <r>
    <x v="22"/>
    <s v="55PUS6754"/>
    <x v="23"/>
    <x v="2"/>
    <x v="2"/>
    <s v="Ultra HD/4k (3840x2160p)"/>
    <n v="1"/>
    <n v="15886.77"/>
    <n v="15886.77"/>
  </r>
  <r>
    <x v="22"/>
    <s v="UE50RU7100"/>
    <x v="1"/>
    <x v="2"/>
    <x v="3"/>
    <s v="Ultra HD/4k (3840x2160p)"/>
    <n v="1"/>
    <n v="13998.96"/>
    <n v="13998.96"/>
  </r>
  <r>
    <x v="22"/>
    <s v="UE43RU7410"/>
    <x v="1"/>
    <x v="2"/>
    <x v="0"/>
    <s v="Ultra HD/4k (3840x2160p)"/>
    <n v="1"/>
    <n v="13999"/>
    <n v="13999"/>
  </r>
  <r>
    <x v="22"/>
    <s v="KD-77AG9"/>
    <x v="21"/>
    <x v="2"/>
    <x v="25"/>
    <s v="Ultra HD/4k (3840x2160p)"/>
    <n v="1"/>
    <n v="199999"/>
    <n v="199999"/>
  </r>
  <r>
    <x v="22"/>
    <s v="UE49RU8000"/>
    <x v="1"/>
    <x v="2"/>
    <x v="8"/>
    <s v="Ultra HD/4k (3840x2160p)"/>
    <n v="1"/>
    <n v="20999"/>
    <n v="20999"/>
  </r>
  <r>
    <x v="22"/>
    <s v="UE55RU7470"/>
    <x v="1"/>
    <x v="2"/>
    <x v="2"/>
    <s v="Ultra HD/4k (3840x2160p)"/>
    <n v="1"/>
    <n v="18271.88"/>
    <n v="18271.88"/>
  </r>
  <r>
    <x v="22"/>
    <s v="24PHS4354"/>
    <x v="23"/>
    <x v="2"/>
    <x v="6"/>
    <s v="HD Ready"/>
    <n v="1"/>
    <n v="4299"/>
    <n v="4299"/>
  </r>
  <r>
    <x v="22"/>
    <s v="UE55RU7400"/>
    <x v="1"/>
    <x v="2"/>
    <x v="2"/>
    <s v="Ultra HD/4k (3840x2160p)"/>
    <n v="1"/>
    <n v="17255.080000000002"/>
    <n v="17255.080000000002"/>
  </r>
  <r>
    <x v="22"/>
    <s v="UE55RU7100"/>
    <x v="1"/>
    <x v="2"/>
    <x v="2"/>
    <s v="Ultra HD/4k (3840x2160p)"/>
    <n v="1"/>
    <n v="12399"/>
    <n v="12399"/>
  </r>
  <r>
    <x v="22"/>
    <s v="QE55Q67R"/>
    <x v="1"/>
    <x v="2"/>
    <x v="2"/>
    <s v="Ultra HD/4k (3840x2160p)"/>
    <n v="1"/>
    <n v="25999.9"/>
    <n v="25999.9"/>
  </r>
  <r>
    <x v="22"/>
    <s v="LE43CT5520AK"/>
    <x v="8"/>
    <x v="2"/>
    <x v="0"/>
    <s v="Full HD"/>
    <n v="1"/>
    <n v="5999.9"/>
    <n v="5999.9"/>
  </r>
  <r>
    <x v="22"/>
    <s v="4A PRO 43"/>
    <x v="0"/>
    <x v="2"/>
    <x v="0"/>
    <s v="Full HD"/>
    <n v="1"/>
    <n v="7999"/>
    <n v="7999"/>
  </r>
  <r>
    <x v="22"/>
    <s v="LE2255TS2"/>
    <x v="38"/>
    <x v="2"/>
    <x v="11"/>
    <s v="Full HD"/>
    <n v="1"/>
    <n v="2206.29"/>
    <n v="2206.29"/>
  </r>
  <r>
    <x v="22"/>
    <s v="4A PRO 32"/>
    <x v="0"/>
    <x v="2"/>
    <x v="1"/>
    <s v="HD Ready"/>
    <n v="1"/>
    <n v="4750"/>
    <n v="4750"/>
  </r>
  <r>
    <x v="22"/>
    <s v="LED50UHD800U4K"/>
    <x v="35"/>
    <x v="2"/>
    <x v="3"/>
    <s v="Ultra HD/4k (3840x2160p)"/>
    <n v="1"/>
    <n v="9559"/>
    <n v="9559"/>
  </r>
  <r>
    <x v="22"/>
    <s v="LC-40UI7452E"/>
    <x v="25"/>
    <x v="2"/>
    <x v="4"/>
    <s v="Ultra HD/4k (3840x2160p)"/>
    <n v="1"/>
    <n v="6535"/>
    <n v="6535"/>
  </r>
  <r>
    <x v="22"/>
    <s v="LC-32HI3122E"/>
    <x v="25"/>
    <x v="2"/>
    <x v="1"/>
    <s v="HD Ready"/>
    <n v="1"/>
    <n v="3598.98"/>
    <n v="3598.98"/>
  </r>
  <r>
    <x v="22"/>
    <s v="LE40CT5530AK"/>
    <x v="8"/>
    <x v="2"/>
    <x v="4"/>
    <s v="Full HD"/>
    <n v="1"/>
    <n v="5698.98"/>
    <n v="5698.98"/>
  </r>
  <r>
    <x v="22"/>
    <s v="LC-32HI3012E"/>
    <x v="25"/>
    <x v="2"/>
    <x v="1"/>
    <s v="HD Ready"/>
    <n v="1"/>
    <n v="3598.98"/>
    <n v="3598.98"/>
  </r>
  <r>
    <x v="22"/>
    <s v="55Q3 AI"/>
    <x v="10"/>
    <x v="2"/>
    <x v="2"/>
    <s v="Ultra HD/4k (3840x2160p)"/>
    <n v="1"/>
    <n v="14999"/>
    <n v="14999"/>
  </r>
  <r>
    <x v="22"/>
    <s v="32AS3HDTA1"/>
    <x v="19"/>
    <x v="2"/>
    <x v="1"/>
    <s v="HD Ready"/>
    <n v="1"/>
    <n v="3778"/>
    <n v="3778"/>
  </r>
  <r>
    <x v="22"/>
    <s v="LC-32CHG6021E"/>
    <x v="25"/>
    <x v="2"/>
    <x v="1"/>
    <s v="HD Ready"/>
    <n v="1"/>
    <n v="4599"/>
    <n v="4599"/>
  </r>
  <r>
    <x v="22"/>
    <s v="LC-32HI5012E"/>
    <x v="25"/>
    <x v="2"/>
    <x v="1"/>
    <s v="HD Ready"/>
    <n v="1"/>
    <n v="4655"/>
    <n v="4655"/>
  </r>
  <r>
    <x v="22"/>
    <s v="LC-40FI5012E"/>
    <x v="25"/>
    <x v="2"/>
    <x v="4"/>
    <s v="Full HD"/>
    <n v="1"/>
    <n v="6999"/>
    <n v="6999"/>
  </r>
  <r>
    <x v="22"/>
    <s v="32AH90G SMART"/>
    <x v="45"/>
    <x v="2"/>
    <x v="1"/>
    <s v="HD Ready"/>
    <n v="1"/>
    <n v="5199"/>
    <n v="5199"/>
  </r>
  <r>
    <x v="22"/>
    <s v="24HB50BU"/>
    <x v="3"/>
    <x v="2"/>
    <x v="6"/>
    <s v="HD Ready"/>
    <n v="1"/>
    <n v="2499"/>
    <n v="2499"/>
  </r>
  <r>
    <x v="22"/>
    <s v="55UP50GU"/>
    <x v="3"/>
    <x v="2"/>
    <x v="2"/>
    <s v="Ultra HD/4k (3840x2160p)"/>
    <n v="1"/>
    <n v="4000"/>
    <n v="4000"/>
  </r>
  <r>
    <x v="22"/>
    <s v="65UP50GU"/>
    <x v="3"/>
    <x v="2"/>
    <x v="14"/>
    <s v="Ultra HD/4k (3840x2160p)"/>
    <n v="1"/>
    <n v="16998.96"/>
    <n v="16998.96"/>
  </r>
  <r>
    <x v="22"/>
    <s v="L55UHD20G"/>
    <x v="16"/>
    <x v="2"/>
    <x v="2"/>
    <s v="Ultra HD/4k (3840x2160p)"/>
    <n v="1"/>
    <n v="3610.1"/>
    <n v="3610.1"/>
  </r>
  <r>
    <x v="22"/>
    <s v="LC-40FI3322E"/>
    <x v="25"/>
    <x v="2"/>
    <x v="4"/>
    <s v="Full HD"/>
    <n v="1"/>
    <n v="5499"/>
    <n v="5499"/>
  </r>
  <r>
    <x v="22"/>
    <s v="LD-3238"/>
    <x v="26"/>
    <x v="2"/>
    <x v="1"/>
    <s v="HD Ready"/>
    <n v="1"/>
    <n v="2899"/>
    <n v="2899"/>
  </r>
  <r>
    <x v="22"/>
    <s v="LE-4348"/>
    <x v="26"/>
    <x v="2"/>
    <x v="0"/>
    <s v="Full HD"/>
    <n v="1"/>
    <n v="7499"/>
    <n v="7499"/>
  </r>
  <r>
    <x v="22"/>
    <s v="KD-65AF9"/>
    <x v="21"/>
    <x v="2"/>
    <x v="14"/>
    <s v="Ultra HD/4k (3840x2160p)"/>
    <n v="1"/>
    <n v="79998"/>
    <n v="79998"/>
  </r>
  <r>
    <x v="22"/>
    <s v="UE32N4010"/>
    <x v="1"/>
    <x v="2"/>
    <x v="1"/>
    <s v="HD Ready"/>
    <n v="1"/>
    <n v="4983"/>
    <n v="4983"/>
  </r>
  <r>
    <x v="22"/>
    <s v="40N2176P"/>
    <x v="5"/>
    <x v="2"/>
    <x v="4"/>
    <s v="Full HD"/>
    <n v="1"/>
    <n v="4149"/>
    <n v="4149"/>
  </r>
  <r>
    <x v="22"/>
    <s v="50DP600"/>
    <x v="31"/>
    <x v="2"/>
    <x v="3"/>
    <s v="Ultra HD/4k (3840x2160p)"/>
    <n v="1"/>
    <n v="7799"/>
    <n v="7799"/>
  </r>
  <r>
    <x v="22"/>
    <s v="TX-43FXR610"/>
    <x v="22"/>
    <x v="2"/>
    <x v="0"/>
    <s v="Ultra HD/4k (3840x2160p)"/>
    <n v="1"/>
    <n v="12000"/>
    <n v="12000"/>
  </r>
  <r>
    <x v="22"/>
    <s v="49LK6200PLD"/>
    <x v="4"/>
    <x v="2"/>
    <x v="8"/>
    <s v="Full HD"/>
    <n v="1"/>
    <n v="15999"/>
    <n v="15999"/>
  </r>
  <r>
    <x v="22"/>
    <s v="LC-49UI7552E"/>
    <x v="25"/>
    <x v="2"/>
    <x v="8"/>
    <s v="Ultra HD/4k (3840x2160p)"/>
    <n v="1"/>
    <n v="9999"/>
    <n v="9999"/>
  </r>
  <r>
    <x v="22"/>
    <s v="OLED65B8PLA"/>
    <x v="4"/>
    <x v="2"/>
    <x v="14"/>
    <s v="Ultra HD/4k (3840x2160p)"/>
    <n v="1"/>
    <n v="49998.96"/>
    <n v="49998.96"/>
  </r>
  <r>
    <x v="22"/>
    <s v="OLED55B8PLA"/>
    <x v="4"/>
    <x v="2"/>
    <x v="2"/>
    <s v="Ultra HD/4k (3840x2160p)"/>
    <n v="1"/>
    <n v="19529"/>
    <n v="19529"/>
  </r>
  <r>
    <x v="22"/>
    <s v="43PUS6523"/>
    <x v="23"/>
    <x v="2"/>
    <x v="0"/>
    <s v="Ultra HD/4k (3840x2160p)"/>
    <n v="1"/>
    <n v="7625"/>
    <n v="7625"/>
  </r>
  <r>
    <x v="22"/>
    <s v="UE50NU7400"/>
    <x v="1"/>
    <x v="2"/>
    <x v="3"/>
    <s v="Ultra HD/4k (3840x2160p)"/>
    <n v="1"/>
    <n v="13803.89"/>
    <n v="13803.89"/>
  </r>
  <r>
    <x v="22"/>
    <s v="UE49NU7300"/>
    <x v="1"/>
    <x v="2"/>
    <x v="8"/>
    <s v="Ultra HD/4k (3840x2160p)"/>
    <n v="1"/>
    <n v="14893.72"/>
    <n v="14893.72"/>
  </r>
  <r>
    <x v="22"/>
    <s v="32PHT4503"/>
    <x v="23"/>
    <x v="2"/>
    <x v="1"/>
    <s v="HD Ready"/>
    <n v="1"/>
    <n v="4599"/>
    <n v="4599"/>
  </r>
  <r>
    <x v="22"/>
    <s v="43UK6510PLB"/>
    <x v="4"/>
    <x v="2"/>
    <x v="0"/>
    <s v="Ultra HD/4k (3840x2160p)"/>
    <n v="1"/>
    <n v="11874"/>
    <n v="11874"/>
  </r>
  <r>
    <x v="22"/>
    <s v="43PFS5503"/>
    <x v="23"/>
    <x v="2"/>
    <x v="0"/>
    <s v="Full HD"/>
    <n v="1"/>
    <n v="6079"/>
    <n v="6079"/>
  </r>
  <r>
    <x v="22"/>
    <s v="32LK510BPLD"/>
    <x v="4"/>
    <x v="2"/>
    <x v="1"/>
    <s v="HD Ready"/>
    <n v="1"/>
    <n v="3399"/>
    <n v="3399"/>
  </r>
  <r>
    <x v="22"/>
    <s v="KD-55XF9005"/>
    <x v="21"/>
    <x v="2"/>
    <x v="2"/>
    <s v="Ultra HD/4k (3840x2160p)"/>
    <n v="1"/>
    <n v="26406.71"/>
    <n v="26406.71"/>
  </r>
  <r>
    <x v="22"/>
    <s v="LC40SA5200X"/>
    <x v="25"/>
    <x v="2"/>
    <x v="4"/>
    <s v="Full HD"/>
    <n v="1"/>
    <n v="4879"/>
    <n v="4879"/>
  </r>
  <r>
    <x v="22"/>
    <s v="19DH4530"/>
    <x v="9"/>
    <x v="2"/>
    <x v="23"/>
    <s v="HD Ready"/>
    <n v="1"/>
    <n v="1699"/>
    <n v="1699"/>
  </r>
  <r>
    <x v="22"/>
    <s v="LE24CT5000"/>
    <x v="8"/>
    <x v="2"/>
    <x v="6"/>
    <s v="HD Ready"/>
    <n v="1"/>
    <n v="2274.75"/>
    <n v="2274.75"/>
  </r>
  <r>
    <x v="22"/>
    <s v="LE32CT5000AK"/>
    <x v="8"/>
    <x v="2"/>
    <x v="1"/>
    <s v="HD Ready"/>
    <n v="1"/>
    <n v="3799"/>
    <n v="3799"/>
  </r>
  <r>
    <x v="22"/>
    <s v="32W3754"/>
    <x v="7"/>
    <x v="2"/>
    <x v="1"/>
    <s v="HD Ready"/>
    <n v="1"/>
    <n v="5499"/>
    <n v="5499"/>
  </r>
  <r>
    <x v="22"/>
    <s v="LC-40FG3342E"/>
    <x v="25"/>
    <x v="2"/>
    <x v="4"/>
    <s v="Full HD"/>
    <n v="1"/>
    <n v="5369"/>
    <n v="5369"/>
  </r>
  <r>
    <x v="22"/>
    <s v="S55UHD20G"/>
    <x v="16"/>
    <x v="2"/>
    <x v="2"/>
    <s v="Ultra HD/4k (3840x2160p)"/>
    <n v="1"/>
    <n v="3458.92"/>
    <n v="3458.92"/>
  </r>
  <r>
    <x v="22"/>
    <s v="50DF5330"/>
    <x v="9"/>
    <x v="2"/>
    <x v="3"/>
    <s v="Full HD"/>
    <n v="1"/>
    <n v="5879"/>
    <n v="5879"/>
  </r>
  <r>
    <x v="22"/>
    <s v="32PHS4132"/>
    <x v="23"/>
    <x v="2"/>
    <x v="1"/>
    <s v="HD Ready"/>
    <n v="1"/>
    <n v="4277"/>
    <n v="4277"/>
  </r>
  <r>
    <x v="22"/>
    <s v="49PUS6482"/>
    <x v="23"/>
    <x v="2"/>
    <x v="8"/>
    <s v="Ultra HD/4k (3840x2160p)"/>
    <n v="1"/>
    <n v="21599"/>
    <n v="21599"/>
  </r>
  <r>
    <x v="22"/>
    <s v="LED-22F1000 + T2"/>
    <x v="2"/>
    <x v="2"/>
    <x v="11"/>
    <s v="Full HD"/>
    <n v="1"/>
    <n v="1400"/>
    <n v="1400"/>
  </r>
  <r>
    <x v="22"/>
    <s v="MI TV 3S 55&quot;"/>
    <x v="0"/>
    <x v="2"/>
    <x v="2"/>
    <s v="Ultra HD/4k (3840x2160p)"/>
    <n v="1"/>
    <n v="8888"/>
    <n v="8888"/>
  </r>
  <r>
    <x v="22"/>
    <s v="48DF5030"/>
    <x v="9"/>
    <x v="2"/>
    <x v="26"/>
    <s v="Full HD"/>
    <n v="1"/>
    <n v="4899"/>
    <n v="4899"/>
  </r>
  <r>
    <x v="22"/>
    <s v="49G6"/>
    <x v="10"/>
    <x v="2"/>
    <x v="8"/>
    <s v="Ultra HD/4k (3840x2160p)"/>
    <n v="1"/>
    <n v="9999"/>
    <n v="9999"/>
  </r>
  <r>
    <x v="22"/>
    <s v="MTV-3223LT2"/>
    <x v="6"/>
    <x v="2"/>
    <x v="1"/>
    <s v="HD Ready"/>
    <n v="-1"/>
    <n v="2799"/>
    <n v="-2799"/>
  </r>
  <r>
    <x v="22"/>
    <s v="65U8QF"/>
    <x v="5"/>
    <x v="2"/>
    <x v="35"/>
    <s v="Ultra HD/4k (3840x2160p)"/>
    <n v="-1"/>
    <n v="33999.1"/>
    <n v="-33999.1"/>
  </r>
  <r>
    <x v="22"/>
    <s v="43PFS5823"/>
    <x v="23"/>
    <x v="2"/>
    <x v="0"/>
    <s v="Full HD"/>
    <n v="-1"/>
    <n v="9799.02"/>
    <n v="-9799.02"/>
  </r>
  <r>
    <x v="22"/>
    <s v="24HX1950T2"/>
    <x v="32"/>
    <x v="2"/>
    <x v="6"/>
    <s v="HD Ready"/>
    <n v="-1"/>
    <n v="2499"/>
    <n v="-2499"/>
  </r>
  <r>
    <x v="22"/>
    <s v="24BH500S"/>
    <x v="9"/>
    <x v="2"/>
    <x v="6"/>
    <s v="HD Ready"/>
    <n v="-1"/>
    <n v="2699"/>
    <n v="-2699"/>
  </r>
  <r>
    <x v="22"/>
    <s v="24BH400"/>
    <x v="9"/>
    <x v="2"/>
    <x v="6"/>
    <s v="HD Ready"/>
    <n v="-1"/>
    <n v="1929"/>
    <n v="-1929"/>
  </r>
  <r>
    <x v="22"/>
    <s v="32BH400"/>
    <x v="9"/>
    <x v="2"/>
    <x v="1"/>
    <s v="HD Ready"/>
    <n v="-1"/>
    <n v="2555"/>
    <n v="-2555"/>
  </r>
  <r>
    <x v="22"/>
    <s v="40F9000ST"/>
    <x v="28"/>
    <x v="2"/>
    <x v="4"/>
    <s v="Full HD"/>
    <n v="-1"/>
    <n v="5879"/>
    <n v="-5879"/>
  </r>
  <r>
    <x v="22"/>
    <s v="24FR55WU"/>
    <x v="3"/>
    <x v="2"/>
    <x v="6"/>
    <s v="Full HD"/>
    <n v="-1"/>
    <n v="3998.98"/>
    <n v="-3998.98"/>
  </r>
  <r>
    <x v="22"/>
    <s v="H55B7300"/>
    <x v="5"/>
    <x v="2"/>
    <x v="10"/>
    <s v="Ultra HD/4k (3840x2160p)"/>
    <n v="-1"/>
    <n v="9899.9"/>
    <n v="-9899.9"/>
  </r>
  <r>
    <x v="22"/>
    <s v="50UX1850T2"/>
    <x v="32"/>
    <x v="2"/>
    <x v="3"/>
    <s v="Ultra HD/4k (3840x2160p)"/>
    <n v="-1"/>
    <n v="7999"/>
    <n v="-7999"/>
  </r>
  <r>
    <x v="22"/>
    <s v="24FR50WU"/>
    <x v="3"/>
    <x v="2"/>
    <x v="6"/>
    <s v="Full HD"/>
    <n v="-1"/>
    <n v="4999"/>
    <n v="-4999"/>
  </r>
  <r>
    <x v="22"/>
    <s v="LE-3248ST2"/>
    <x v="14"/>
    <x v="2"/>
    <x v="1"/>
    <s v="HD Ready"/>
    <n v="-1"/>
    <n v="4999"/>
    <n v="-4999"/>
  </r>
  <r>
    <x v="22"/>
    <s v="40L2863"/>
    <x v="7"/>
    <x v="2"/>
    <x v="4"/>
    <s v="Full HD"/>
    <n v="-1"/>
    <n v="8499"/>
    <n v="-8499"/>
  </r>
  <r>
    <x v="22"/>
    <s v="55UK6300PLB"/>
    <x v="4"/>
    <x v="2"/>
    <x v="2"/>
    <s v="Ultra HD/4k (3840x2160p)"/>
    <n v="-1"/>
    <n v="17999"/>
    <n v="-17999"/>
  </r>
  <r>
    <x v="22"/>
    <s v="43PUS6703"/>
    <x v="23"/>
    <x v="2"/>
    <x v="0"/>
    <s v="Ultra HD/4k (3840x2160p)"/>
    <n v="-1"/>
    <n v="0"/>
    <n v="0"/>
  </r>
  <r>
    <x v="22"/>
    <s v="55DF4530"/>
    <x v="9"/>
    <x v="2"/>
    <x v="2"/>
    <s v="Full HD"/>
    <n v="-1"/>
    <n v="6299"/>
    <n v="-6299"/>
  </r>
  <r>
    <x v="22"/>
    <s v="43UK30G"/>
    <x v="3"/>
    <x v="2"/>
    <x v="0"/>
    <s v="Ultra HD/4k (3840x2160p)"/>
    <n v="-1"/>
    <n v="12526"/>
    <n v="-12526"/>
  </r>
  <r>
    <x v="22"/>
    <s v="KDL-49WE755"/>
    <x v="21"/>
    <x v="2"/>
    <x v="8"/>
    <s v="Full HD"/>
    <n v="-1"/>
    <n v="26999"/>
    <n v="-26999"/>
  </r>
  <r>
    <x v="22"/>
    <s v="KD-43XE8096"/>
    <x v="21"/>
    <x v="2"/>
    <x v="0"/>
    <s v="Ultra HD/4k (3840x2160p)"/>
    <n v="-1"/>
    <n v="27336"/>
    <n v="-27336"/>
  </r>
  <r>
    <x v="22"/>
    <s v="KDL-50W808C"/>
    <x v="21"/>
    <x v="2"/>
    <x v="3"/>
    <s v="Full HD"/>
    <n v="-1"/>
    <n v="28201"/>
    <n v="-28201"/>
  </r>
  <r>
    <x v="22"/>
    <s v="32DH5502"/>
    <x v="8"/>
    <x v="2"/>
    <x v="1"/>
    <s v="HD Ready"/>
    <n v="-2"/>
    <n v="3299"/>
    <n v="-6598"/>
  </r>
  <r>
    <x v="22"/>
    <s v="LED40FHD500U"/>
    <x v="35"/>
    <x v="2"/>
    <x v="4"/>
    <s v="Full HD"/>
    <n v="-2"/>
    <n v="4999"/>
    <n v="-9998"/>
  </r>
  <r>
    <x v="22"/>
    <s v="43Q3 AI"/>
    <x v="10"/>
    <x v="2"/>
    <x v="0"/>
    <s v="Ultra HD/4k (3840x2160p)"/>
    <n v="-4"/>
    <n v="11974"/>
    <n v="-47896"/>
  </r>
  <r>
    <x v="23"/>
    <s v="4A 32"/>
    <x v="0"/>
    <x v="2"/>
    <x v="1"/>
    <s v="HD Ready"/>
    <n v="881.8"/>
    <n v="5220.9086300700001"/>
    <n v="4603797.2300000004"/>
  </r>
  <r>
    <x v="23"/>
    <s v="UE43TU7100"/>
    <x v="1"/>
    <x v="2"/>
    <x v="0"/>
    <s v="Ultra HD/4k (3840x2160p)"/>
    <n v="831"/>
    <n v="10912.86197353"/>
    <n v="9068588.3000000007"/>
  </r>
  <r>
    <x v="23"/>
    <s v="UE32T5300"/>
    <x v="1"/>
    <x v="2"/>
    <x v="1"/>
    <s v="Full HD"/>
    <n v="809"/>
    <n v="7252.57674907"/>
    <n v="5867334.5899999999"/>
  </r>
  <r>
    <x v="23"/>
    <s v="TV 4S 43"/>
    <x v="0"/>
    <x v="2"/>
    <x v="0"/>
    <s v="Ultra HD/4k (3840x2160p)"/>
    <n v="793.6"/>
    <n v="8950.4221774199996"/>
    <n v="7103055.04"/>
  </r>
  <r>
    <x v="23"/>
    <s v="TV 4S 55 INTERNATIONAL EDITION"/>
    <x v="0"/>
    <x v="2"/>
    <x v="2"/>
    <s v="Ultra HD/4k (3840x2160p)"/>
    <n v="686.2"/>
    <n v="11667.78697173"/>
    <n v="8006435.4199999999"/>
  </r>
  <r>
    <x v="23"/>
    <s v="UE32T4500"/>
    <x v="1"/>
    <x v="2"/>
    <x v="1"/>
    <s v="HD Ready"/>
    <n v="533"/>
    <n v="6280.9325328300001"/>
    <n v="3347737.04"/>
  </r>
  <r>
    <x v="23"/>
    <s v="UE43T5300"/>
    <x v="1"/>
    <x v="2"/>
    <x v="0"/>
    <s v="Full HD"/>
    <n v="522"/>
    <n v="9438.3285440599993"/>
    <n v="4926807.5"/>
  </r>
  <r>
    <x v="23"/>
    <s v="UE55TU7100"/>
    <x v="1"/>
    <x v="2"/>
    <x v="2"/>
    <s v="Ultra HD/4k (3840x2160p)"/>
    <n v="423"/>
    <n v="15439.829669029999"/>
    <n v="6531047.9500000002"/>
  </r>
  <r>
    <x v="23"/>
    <s v="UE50TU7100"/>
    <x v="1"/>
    <x v="2"/>
    <x v="3"/>
    <s v="Ultra HD/4k (3840x2160p)"/>
    <n v="380"/>
    <n v="12968.76873684"/>
    <n v="4928132.12"/>
  </r>
  <r>
    <x v="23"/>
    <s v="43UN71006LB"/>
    <x v="4"/>
    <x v="2"/>
    <x v="0"/>
    <s v="Ultra HD/4k (3840x2160p)"/>
    <n v="370"/>
    <n v="11461.70181081"/>
    <n v="4240829.67"/>
  </r>
  <r>
    <x v="23"/>
    <s v="32LM6300PLA"/>
    <x v="4"/>
    <x v="2"/>
    <x v="1"/>
    <s v="Full HD"/>
    <n v="335"/>
    <n v="7282.9031343300003"/>
    <n v="2439772.5499999998"/>
  </r>
  <r>
    <x v="23"/>
    <s v="LED-32G5000 + T2"/>
    <x v="2"/>
    <x v="2"/>
    <x v="1"/>
    <s v="HD Ready"/>
    <n v="323"/>
    <n v="3077.4216408699999"/>
    <n v="994007.19"/>
  </r>
  <r>
    <x v="23"/>
    <s v="UE43TU7090"/>
    <x v="1"/>
    <x v="2"/>
    <x v="0"/>
    <s v="Ultra HD/4k (3840x2160p)"/>
    <n v="316"/>
    <n v="11336.819430379999"/>
    <n v="3582434.94"/>
  </r>
  <r>
    <x v="23"/>
    <s v="32S2855"/>
    <x v="7"/>
    <x v="2"/>
    <x v="1"/>
    <s v="HD Ready"/>
    <n v="306.2"/>
    <n v="3320.0777269800001"/>
    <n v="1016607.8"/>
  </r>
  <r>
    <x v="23"/>
    <s v="UE24N4500"/>
    <x v="1"/>
    <x v="2"/>
    <x v="6"/>
    <s v="HD Ready"/>
    <n v="271"/>
    <n v="5007.89498155"/>
    <n v="1357139.54"/>
  </r>
  <r>
    <x v="23"/>
    <s v="UE32T4510"/>
    <x v="1"/>
    <x v="2"/>
    <x v="1"/>
    <s v="HD Ready"/>
    <n v="264"/>
    <n v="6265.7033333299996"/>
    <n v="1654145.68"/>
  </r>
  <r>
    <x v="23"/>
    <s v="UE50TU8000"/>
    <x v="1"/>
    <x v="2"/>
    <x v="3"/>
    <s v="Ultra HD/4k (3840x2160p)"/>
    <n v="262"/>
    <n v="15894.39366412"/>
    <n v="4164331.14"/>
  </r>
  <r>
    <x v="23"/>
    <s v="43LM6300PLA"/>
    <x v="4"/>
    <x v="2"/>
    <x v="0"/>
    <s v="Full HD"/>
    <n v="251"/>
    <n v="9443.4151792800003"/>
    <n v="2370297.21"/>
  </r>
  <r>
    <x v="23"/>
    <s v="TV UHD 4S 50 INTERNATIONAL"/>
    <x v="0"/>
    <x v="2"/>
    <x v="3"/>
    <s v="Ultra HD/4k (3840x2160p)"/>
    <n v="247.2"/>
    <n v="11000.15428803"/>
    <n v="2719238.14"/>
  </r>
  <r>
    <x v="23"/>
    <s v="24H600"/>
    <x v="3"/>
    <x v="2"/>
    <x v="6"/>
    <s v="HD Ready"/>
    <n v="221.6"/>
    <n v="4020.0513086599999"/>
    <n v="890843.37"/>
  </r>
  <r>
    <x v="23"/>
    <s v="LED-24G5000 SMART + T2"/>
    <x v="2"/>
    <x v="2"/>
    <x v="6"/>
    <s v="HD Ready"/>
    <n v="213"/>
    <n v="2628.9946948400002"/>
    <n v="559975.87"/>
  </r>
  <r>
    <x v="23"/>
    <s v="32H710KB"/>
    <x v="3"/>
    <x v="2"/>
    <x v="1"/>
    <s v="HD Ready"/>
    <n v="207.8"/>
    <n v="5447.4223772900004"/>
    <n v="1131974.3700000001"/>
  </r>
  <r>
    <x v="23"/>
    <s v="LED-32H7000 SMART + T2"/>
    <x v="2"/>
    <x v="2"/>
    <x v="1"/>
    <s v="HD Ready"/>
    <n v="204"/>
    <n v="3949.1089215699999"/>
    <n v="805618.22"/>
  </r>
  <r>
    <x v="23"/>
    <s v="32LK610BPLC"/>
    <x v="4"/>
    <x v="2"/>
    <x v="1"/>
    <s v="HD Ready"/>
    <n v="203"/>
    <n v="6420.17699507"/>
    <n v="1303295.93"/>
  </r>
  <r>
    <x v="23"/>
    <s v="UE50TU7090"/>
    <x v="1"/>
    <x v="2"/>
    <x v="3"/>
    <s v="Ultra HD/4k (3840x2160p)"/>
    <n v="191"/>
    <n v="12885.14863874"/>
    <n v="2461063.39"/>
  </r>
  <r>
    <x v="23"/>
    <s v="UE55TU8500"/>
    <x v="1"/>
    <x v="2"/>
    <x v="2"/>
    <s v="Ultra HD/4k (3840x2160p)"/>
    <n v="187"/>
    <n v="20067.947326199999"/>
    <n v="3752706.15"/>
  </r>
  <r>
    <x v="23"/>
    <s v="32A5800"/>
    <x v="5"/>
    <x v="2"/>
    <x v="1"/>
    <s v="HD Ready"/>
    <n v="174"/>
    <n v="5433.8396551699998"/>
    <n v="945488.1"/>
  </r>
  <r>
    <x v="23"/>
    <s v="UE43TU8500"/>
    <x v="1"/>
    <x v="2"/>
    <x v="0"/>
    <s v="Ultra HD/4k (3840x2160p)"/>
    <n v="170"/>
    <n v="15704.15523529"/>
    <n v="2669706.39"/>
  </r>
  <r>
    <x v="23"/>
    <s v="UE32M5500"/>
    <x v="1"/>
    <x v="2"/>
    <x v="1"/>
    <s v="Full HD"/>
    <n v="148"/>
    <n v="10628.99972973"/>
    <n v="1573091.96"/>
  </r>
  <r>
    <x v="23"/>
    <s v="UE43N5000"/>
    <x v="1"/>
    <x v="2"/>
    <x v="0"/>
    <s v="Full HD"/>
    <n v="144"/>
    <n v="7074.0972222199998"/>
    <n v="1018670"/>
  </r>
  <r>
    <x v="23"/>
    <s v="43UN74006LB"/>
    <x v="4"/>
    <x v="2"/>
    <x v="0"/>
    <s v="Ultra HD/4k (3840x2160p)"/>
    <n v="141"/>
    <n v="13259.52531915"/>
    <n v="1869593.07"/>
  </r>
  <r>
    <x v="23"/>
    <s v="32B6700HA"/>
    <x v="5"/>
    <x v="2"/>
    <x v="1"/>
    <s v="HD Ready"/>
    <n v="140"/>
    <n v="5858.5868571399997"/>
    <n v="820202.16"/>
  </r>
  <r>
    <x v="23"/>
    <s v="UE43TU8000"/>
    <x v="1"/>
    <x v="2"/>
    <x v="0"/>
    <s v="Ultra HD/4k (3840x2160p)"/>
    <n v="135"/>
    <n v="13955.244814809999"/>
    <n v="1883958.05"/>
  </r>
  <r>
    <x v="23"/>
    <s v="UE24H4070"/>
    <x v="1"/>
    <x v="2"/>
    <x v="6"/>
    <s v="HD Ready"/>
    <n v="131"/>
    <n v="3270.7633587800001"/>
    <n v="428470"/>
  </r>
  <r>
    <x v="23"/>
    <s v="32HSF20"/>
    <x v="20"/>
    <x v="2"/>
    <x v="1"/>
    <s v="HD Ready"/>
    <n v="122"/>
    <n v="3622.21"/>
    <n v="441909.62"/>
  </r>
  <r>
    <x v="23"/>
    <s v="QE43Q60T"/>
    <x v="1"/>
    <x v="2"/>
    <x v="0"/>
    <s v="Ultra HD/4k (3840x2160p)"/>
    <n v="122"/>
    <n v="18873.865819670002"/>
    <n v="2302611.63"/>
  </r>
  <r>
    <x v="23"/>
    <s v="UE55TU7090"/>
    <x v="1"/>
    <x v="2"/>
    <x v="2"/>
    <s v="Ultra HD/4k (3840x2160p)"/>
    <n v="121"/>
    <n v="15394.10628099"/>
    <n v="1862686.86"/>
  </r>
  <r>
    <x v="23"/>
    <s v="UE55TU8000"/>
    <x v="1"/>
    <x v="2"/>
    <x v="2"/>
    <s v="Ultra HD/4k (3840x2160p)"/>
    <n v="120"/>
    <n v="15734.37883333"/>
    <n v="1888125.46"/>
  </r>
  <r>
    <x v="23"/>
    <s v="LED-43G5000 + T2"/>
    <x v="2"/>
    <x v="2"/>
    <x v="0"/>
    <s v="Full HD"/>
    <n v="119"/>
    <n v="4959.04201681"/>
    <n v="590126"/>
  </r>
  <r>
    <x v="23"/>
    <s v="QE50Q60T"/>
    <x v="1"/>
    <x v="2"/>
    <x v="3"/>
    <s v="Ultra HD/4k (3840x2160p)"/>
    <n v="118"/>
    <n v="22258.28474576"/>
    <n v="2626477.6"/>
  </r>
  <r>
    <x v="23"/>
    <s v="32H510KD"/>
    <x v="3"/>
    <x v="2"/>
    <x v="1"/>
    <s v="HD Ready"/>
    <n v="114"/>
    <n v="3864.9929824599999"/>
    <n v="440609.2"/>
  </r>
  <r>
    <x v="23"/>
    <s v="49UN71006LB"/>
    <x v="4"/>
    <x v="2"/>
    <x v="8"/>
    <s v="Ultra HD/4k (3840x2160p)"/>
    <n v="113"/>
    <n v="14235.97362832"/>
    <n v="1608665.02"/>
  </r>
  <r>
    <x v="23"/>
    <s v="55UN71006LB"/>
    <x v="4"/>
    <x v="2"/>
    <x v="2"/>
    <s v="Ultra HD/4k (3840x2160p)"/>
    <n v="111"/>
    <n v="16468.78306306"/>
    <n v="1828034.92"/>
  </r>
  <r>
    <x v="23"/>
    <s v="43B6700PA"/>
    <x v="5"/>
    <x v="2"/>
    <x v="0"/>
    <s v="Full HD"/>
    <n v="109"/>
    <n v="8772.2633027499996"/>
    <n v="956176.7"/>
  </r>
  <r>
    <x v="23"/>
    <s v="UE58TU7100"/>
    <x v="1"/>
    <x v="2"/>
    <x v="13"/>
    <s v="Ultra HD/4k (3840x2160p)"/>
    <n v="108"/>
    <n v="16338.21861111"/>
    <n v="1764527.61"/>
  </r>
  <r>
    <x v="23"/>
    <s v="LE-32F2S"/>
    <x v="14"/>
    <x v="2"/>
    <x v="1"/>
    <s v="HD Ready"/>
    <n v="107"/>
    <n v="2742.2429906500001"/>
    <n v="293420"/>
  </r>
  <r>
    <x v="23"/>
    <s v="LT-32MU380"/>
    <x v="13"/>
    <x v="2"/>
    <x v="1"/>
    <s v="HD Ready"/>
    <n v="106"/>
    <n v="3381.50943396"/>
    <n v="358440"/>
  </r>
  <r>
    <x v="23"/>
    <s v="43U710KB"/>
    <x v="3"/>
    <x v="2"/>
    <x v="0"/>
    <s v="Ultra HD/4k (3840x2160p)"/>
    <n v="99.8"/>
    <n v="9089.2389779599998"/>
    <n v="907106.05"/>
  </r>
  <r>
    <x v="23"/>
    <s v="LT-32MU208"/>
    <x v="13"/>
    <x v="2"/>
    <x v="1"/>
    <s v="HD Ready"/>
    <n v="99"/>
    <n v="4688.3535353500001"/>
    <n v="464147"/>
  </r>
  <r>
    <x v="23"/>
    <s v="50U730"/>
    <x v="3"/>
    <x v="2"/>
    <x v="3"/>
    <s v="Ultra HD/4k (3840x2160p)"/>
    <n v="96.8"/>
    <n v="9726.6027892599996"/>
    <n v="941535.15"/>
  </r>
  <r>
    <x v="23"/>
    <s v="MTV-3220HST2"/>
    <x v="6"/>
    <x v="2"/>
    <x v="1"/>
    <s v="HD Ready"/>
    <n v="95"/>
    <n v="3753.9273684200002"/>
    <n v="356623.1"/>
  </r>
  <r>
    <x v="23"/>
    <s v="32HTF20"/>
    <x v="20"/>
    <x v="2"/>
    <x v="1"/>
    <s v="HD Ready"/>
    <n v="90.2"/>
    <n v="3026.1424612000001"/>
    <n v="272958.05"/>
  </r>
  <r>
    <x v="23"/>
    <s v="QE55Q60T"/>
    <x v="1"/>
    <x v="2"/>
    <x v="2"/>
    <s v="Ultra HD/4k (3840x2160p)"/>
    <n v="87"/>
    <n v="26737.86528736"/>
    <n v="2326194.2799999998"/>
  </r>
  <r>
    <x v="23"/>
    <s v="40ES560"/>
    <x v="31"/>
    <x v="2"/>
    <x v="4"/>
    <s v="Full HD"/>
    <n v="83"/>
    <n v="6689.5903614500003"/>
    <n v="555236"/>
  </r>
  <r>
    <x v="23"/>
    <s v="UE50TU7002"/>
    <x v="1"/>
    <x v="2"/>
    <x v="3"/>
    <s v="Ultra HD/4k (3840x2160p)"/>
    <n v="82"/>
    <n v="11707.516707319999"/>
    <n v="960016.37"/>
  </r>
  <r>
    <x v="23"/>
    <s v="QE55Q77T"/>
    <x v="1"/>
    <x v="2"/>
    <x v="2"/>
    <s v="Ultra HD/4k (3840x2160p)"/>
    <n v="81"/>
    <n v="31625.304691360001"/>
    <n v="2561649.6800000002"/>
  </r>
  <r>
    <x v="23"/>
    <s v="UE50TU8500"/>
    <x v="1"/>
    <x v="2"/>
    <x v="3"/>
    <s v="Ultra HD/4k (3840x2160p)"/>
    <n v="80"/>
    <n v="18529.308000000001"/>
    <n v="1482344.64"/>
  </r>
  <r>
    <x v="23"/>
    <s v="MTV-3230HT2"/>
    <x v="6"/>
    <x v="2"/>
    <x v="1"/>
    <s v="HD Ready"/>
    <n v="77"/>
    <n v="3036.5974025999999"/>
    <n v="233818"/>
  </r>
  <r>
    <x v="23"/>
    <s v="32ES560"/>
    <x v="31"/>
    <x v="2"/>
    <x v="1"/>
    <s v="HD Ready"/>
    <n v="77"/>
    <n v="4550.6493506500001"/>
    <n v="350400"/>
  </r>
  <r>
    <x v="23"/>
    <s v="UE55RU7300"/>
    <x v="1"/>
    <x v="2"/>
    <x v="2"/>
    <s v="Ultra HD/4k (3840x2160p)"/>
    <n v="76"/>
    <n v="14008.539473680001"/>
    <n v="1064649"/>
  </r>
  <r>
    <x v="23"/>
    <s v="43U700"/>
    <x v="3"/>
    <x v="2"/>
    <x v="0"/>
    <s v="Ultra HD/4k (3840x2160p)"/>
    <n v="75.2"/>
    <n v="7888.0146276599999"/>
    <n v="593178.69999999995"/>
  </r>
  <r>
    <x v="23"/>
    <s v="LT-40MU580"/>
    <x v="13"/>
    <x v="2"/>
    <x v="4"/>
    <s v="Full HD"/>
    <n v="74"/>
    <n v="4947.1756756799996"/>
    <n v="366091"/>
  </r>
  <r>
    <x v="23"/>
    <s v="UE28N4500"/>
    <x v="1"/>
    <x v="2"/>
    <x v="7"/>
    <s v="HD Ready"/>
    <n v="73"/>
    <n v="6165.7465753400002"/>
    <n v="450099.5"/>
  </r>
  <r>
    <x v="23"/>
    <s v="49UN74006LB"/>
    <x v="4"/>
    <x v="2"/>
    <x v="8"/>
    <s v="Ultra HD/4k (3840x2160p)"/>
    <n v="71"/>
    <n v="15961.340845070001"/>
    <n v="1133255.2"/>
  </r>
  <r>
    <x v="23"/>
    <s v="40F730"/>
    <x v="3"/>
    <x v="2"/>
    <x v="4"/>
    <s v="Full HD"/>
    <n v="71"/>
    <n v="6703.2284507000004"/>
    <n v="475929.22"/>
  </r>
  <r>
    <x v="23"/>
    <s v="UE43TU8510"/>
    <x v="1"/>
    <x v="2"/>
    <x v="0"/>
    <s v="Ultra HD/4k (3840x2160p)"/>
    <n v="69"/>
    <n v="15913.275652169999"/>
    <n v="1098016.02"/>
  </r>
  <r>
    <x v="23"/>
    <s v="24S1850"/>
    <x v="7"/>
    <x v="2"/>
    <x v="6"/>
    <s v="HD Ready"/>
    <n v="69"/>
    <n v="2875.5217391299998"/>
    <n v="198411"/>
  </r>
  <r>
    <x v="23"/>
    <s v="32H500GU"/>
    <x v="3"/>
    <x v="2"/>
    <x v="1"/>
    <s v="HD Ready"/>
    <n v="68.599999999999994"/>
    <n v="3373.0849854200001"/>
    <n v="231393.63"/>
  </r>
  <r>
    <x v="23"/>
    <s v="32H9000ST"/>
    <x v="28"/>
    <x v="2"/>
    <x v="1"/>
    <s v="HD Ready"/>
    <n v="68"/>
    <n v="3558.5298529400002"/>
    <n v="241980.03"/>
  </r>
  <r>
    <x v="23"/>
    <s v="MTV-2450HST2"/>
    <x v="6"/>
    <x v="2"/>
    <x v="6"/>
    <s v="HD Ready"/>
    <n v="66"/>
    <n v="2928.39393939"/>
    <n v="193274"/>
  </r>
  <r>
    <x v="23"/>
    <s v="32WB265"/>
    <x v="12"/>
    <x v="2"/>
    <x v="1"/>
    <s v="HD Ready"/>
    <n v="65"/>
    <n v="3215.9230769199999"/>
    <n v="209035"/>
  </r>
  <r>
    <x v="23"/>
    <s v="LED-43H7000 SMART + T2"/>
    <x v="2"/>
    <x v="2"/>
    <x v="0"/>
    <s v="Full HD"/>
    <n v="64"/>
    <n v="6264.9473437500001"/>
    <n v="400956.63"/>
  </r>
  <r>
    <x v="23"/>
    <s v="55UN74006LB"/>
    <x v="4"/>
    <x v="2"/>
    <x v="2"/>
    <s v="Ultra HD/4k (3840x2160p)"/>
    <n v="63"/>
    <n v="17600.66666667"/>
    <n v="1108842"/>
  </r>
  <r>
    <x v="23"/>
    <s v="43UN81006LB"/>
    <x v="4"/>
    <x v="2"/>
    <x v="0"/>
    <s v="Ultra HD/4k (3840x2160p)"/>
    <n v="63"/>
    <n v="14184.2084127"/>
    <n v="893605.13"/>
  </r>
  <r>
    <x v="23"/>
    <s v="LED-24G5000 + T2"/>
    <x v="2"/>
    <x v="2"/>
    <x v="6"/>
    <s v="HD Ready"/>
    <n v="62"/>
    <n v="2268.92903226"/>
    <n v="140673.60000000001"/>
  </r>
  <r>
    <x v="23"/>
    <s v="32SH1"/>
    <x v="24"/>
    <x v="2"/>
    <x v="1"/>
    <s v="HD Ready"/>
    <n v="62"/>
    <n v="3513.9032258100001"/>
    <n v="217862"/>
  </r>
  <r>
    <x v="23"/>
    <s v="40F500"/>
    <x v="3"/>
    <x v="2"/>
    <x v="4"/>
    <s v="Full HD"/>
    <n v="61.8"/>
    <n v="4901.7647249199999"/>
    <n v="302929.06"/>
  </r>
  <r>
    <x v="23"/>
    <s v="32&quot; HD"/>
    <x v="48"/>
    <x v="2"/>
    <x v="1"/>
    <s v="HD Ready"/>
    <n v="61.2"/>
    <n v="4908.3844771200002"/>
    <n v="300393.13"/>
  </r>
  <r>
    <x v="23"/>
    <s v="LE32K6600SG"/>
    <x v="55"/>
    <x v="2"/>
    <x v="1"/>
    <s v="HD Ready"/>
    <n v="60"/>
    <n v="4425.5"/>
    <n v="265530"/>
  </r>
  <r>
    <x v="23"/>
    <s v="43'' FHD"/>
    <x v="48"/>
    <x v="2"/>
    <x v="0"/>
    <s v="Full HD"/>
    <n v="58"/>
    <n v="7095.5677586199999"/>
    <n v="411542.93"/>
  </r>
  <r>
    <x v="23"/>
    <s v="32TH1"/>
    <x v="24"/>
    <x v="2"/>
    <x v="1"/>
    <s v="HD Ready"/>
    <n v="58"/>
    <n v="2934.4137931"/>
    <n v="170196"/>
  </r>
  <r>
    <x v="23"/>
    <s v="32F710K"/>
    <x v="3"/>
    <x v="2"/>
    <x v="1"/>
    <s v="Full HD"/>
    <n v="56.2"/>
    <n v="6183.1722419899997"/>
    <n v="347494.28"/>
  </r>
  <r>
    <x v="23"/>
    <s v="32H600KD"/>
    <x v="3"/>
    <x v="2"/>
    <x v="1"/>
    <s v="HD Ready"/>
    <n v="56"/>
    <n v="4955.4187499999998"/>
    <n v="277503.45"/>
  </r>
  <r>
    <x v="23"/>
    <s v="40S2855EC"/>
    <x v="7"/>
    <x v="2"/>
    <x v="4"/>
    <s v="Full HD"/>
    <n v="56"/>
    <n v="5345.4285714300004"/>
    <n v="299344"/>
  </r>
  <r>
    <x v="23"/>
    <s v="LT-43MU508"/>
    <x v="13"/>
    <x v="2"/>
    <x v="0"/>
    <s v="Ultra HD/4k (3840x2160p)"/>
    <n v="55"/>
    <n v="7867.0909090900004"/>
    <n v="432690"/>
  </r>
  <r>
    <x v="23"/>
    <s v="55A7400F"/>
    <x v="5"/>
    <x v="2"/>
    <x v="2"/>
    <s v="Ultra HD/4k (3840x2160p)"/>
    <n v="54"/>
    <n v="13828.56037037"/>
    <n v="746742.26"/>
  </r>
  <r>
    <x v="23"/>
    <s v="32E6 AI"/>
    <x v="10"/>
    <x v="2"/>
    <x v="1"/>
    <s v="Full HD"/>
    <n v="54"/>
    <n v="6835.9705555600003"/>
    <n v="369142.41"/>
  </r>
  <r>
    <x v="23"/>
    <s v="40DF5000"/>
    <x v="8"/>
    <x v="2"/>
    <x v="4"/>
    <s v="Full HD"/>
    <n v="53.8"/>
    <n v="4441.2845724899998"/>
    <n v="238941.11"/>
  </r>
  <r>
    <x v="23"/>
    <s v="32AS3HDT"/>
    <x v="19"/>
    <x v="2"/>
    <x v="1"/>
    <s v="HD Ready"/>
    <n v="53"/>
    <n v="2969.30188679"/>
    <n v="157373"/>
  </r>
  <r>
    <x v="23"/>
    <s v="32WB965"/>
    <x v="12"/>
    <x v="2"/>
    <x v="1"/>
    <s v="HD Ready"/>
    <n v="52"/>
    <n v="3352.5665384600002"/>
    <n v="174333.46"/>
  </r>
  <r>
    <x v="23"/>
    <s v="MTV-2450HT2"/>
    <x v="6"/>
    <x v="2"/>
    <x v="6"/>
    <s v="HD Ready"/>
    <n v="51.6"/>
    <n v="2255.7829457399998"/>
    <n v="116398.39999999999"/>
  </r>
  <r>
    <x v="23"/>
    <s v="QE55Q80T"/>
    <x v="1"/>
    <x v="2"/>
    <x v="2"/>
    <s v="Ultra HD/4k (3840x2160p)"/>
    <n v="51"/>
    <n v="39912.884313729999"/>
    <n v="2035557.1"/>
  </r>
  <r>
    <x v="23"/>
    <s v="2T-C32BD1X"/>
    <x v="25"/>
    <x v="2"/>
    <x v="1"/>
    <s v="HD Ready"/>
    <n v="50.6"/>
    <n v="3546.4505928899998"/>
    <n v="179450.4"/>
  </r>
  <r>
    <x v="23"/>
    <s v="24H510KD"/>
    <x v="3"/>
    <x v="2"/>
    <x v="6"/>
    <s v="HD Ready"/>
    <n v="50"/>
    <n v="3210.3276000000001"/>
    <n v="160516.38"/>
  </r>
  <r>
    <x v="23"/>
    <s v="UE50TU8510"/>
    <x v="1"/>
    <x v="2"/>
    <x v="3"/>
    <s v="Ultra HD/4k (3840x2160p)"/>
    <n v="48"/>
    <n v="18889.597916670002"/>
    <n v="906700.7"/>
  </r>
  <r>
    <x v="23"/>
    <s v="UA32HD19T2S"/>
    <x v="18"/>
    <x v="2"/>
    <x v="1"/>
    <s v="HD Ready"/>
    <n v="47"/>
    <n v="3658.7234042599998"/>
    <n v="171960"/>
  </r>
  <r>
    <x v="23"/>
    <s v="UE32N4000"/>
    <x v="1"/>
    <x v="2"/>
    <x v="1"/>
    <s v="HD Ready"/>
    <n v="47"/>
    <n v="5483.0091489400002"/>
    <n v="257701.43"/>
  </r>
  <r>
    <x v="23"/>
    <s v="MTV-3220LW"/>
    <x v="6"/>
    <x v="2"/>
    <x v="1"/>
    <s v="Full HD"/>
    <n v="46"/>
    <n v="2872.9130434799999"/>
    <n v="132154"/>
  </r>
  <r>
    <x v="23"/>
    <s v="LED-50J7000 + T2"/>
    <x v="2"/>
    <x v="2"/>
    <x v="3"/>
    <s v="Full HD"/>
    <n v="45"/>
    <n v="6284.18"/>
    <n v="282788.09999999998"/>
  </r>
  <r>
    <x v="23"/>
    <s v="32H700"/>
    <x v="3"/>
    <x v="2"/>
    <x v="1"/>
    <s v="HD Ready"/>
    <n v="44.8"/>
    <n v="4374.9745535700004"/>
    <n v="195998.86"/>
  </r>
  <r>
    <x v="23"/>
    <s v="D1TV40SS05Y"/>
    <x v="49"/>
    <x v="2"/>
    <x v="4"/>
    <s v="Full HD"/>
    <n v="44"/>
    <n v="5491.4090909099996"/>
    <n v="241622"/>
  </r>
  <r>
    <x v="23"/>
    <s v="24TN510S"/>
    <x v="4"/>
    <x v="2"/>
    <x v="6"/>
    <s v="HD Ready"/>
    <n v="44"/>
    <n v="5946.7122727300002"/>
    <n v="261655.34"/>
  </r>
  <r>
    <x v="23"/>
    <s v="MTV-5050UST2"/>
    <x v="6"/>
    <x v="2"/>
    <x v="3"/>
    <s v="Ultra HD/4k (3840x2160p)"/>
    <n v="44"/>
    <n v="7142.2822727299999"/>
    <n v="314260.42"/>
  </r>
  <r>
    <x v="23"/>
    <s v="TX-32FR250"/>
    <x v="22"/>
    <x v="2"/>
    <x v="1"/>
    <s v="HD Ready"/>
    <n v="44"/>
    <n v="3927.5454545500002"/>
    <n v="172812"/>
  </r>
  <r>
    <x v="23"/>
    <s v="55U600G"/>
    <x v="3"/>
    <x v="2"/>
    <x v="2"/>
    <s v="Ultra HD/4k (3840x2160p)"/>
    <n v="43.4"/>
    <n v="10161.51082949"/>
    <n v="441009.57"/>
  </r>
  <r>
    <x v="23"/>
    <s v="40F600"/>
    <x v="3"/>
    <x v="2"/>
    <x v="4"/>
    <s v="Full HD"/>
    <n v="42"/>
    <n v="5739.9069047599996"/>
    <n v="241076.09"/>
  </r>
  <r>
    <x v="23"/>
    <s v="UE50NU7002"/>
    <x v="1"/>
    <x v="2"/>
    <x v="3"/>
    <s v="Ultra HD/4k (3840x2160p)"/>
    <n v="42"/>
    <n v="11768.99380952"/>
    <n v="494297.74"/>
  </r>
  <r>
    <x v="23"/>
    <s v="32H600GU"/>
    <x v="3"/>
    <x v="2"/>
    <x v="1"/>
    <s v="HD Ready"/>
    <n v="41.6"/>
    <n v="3953.66658654"/>
    <n v="164472.53"/>
  </r>
  <r>
    <x v="23"/>
    <s v="TX-43HXR700"/>
    <x v="22"/>
    <x v="2"/>
    <x v="0"/>
    <s v="Ultra HD/4k (3840x2160p)"/>
    <n v="41"/>
    <n v="9956.0731707300001"/>
    <n v="408199"/>
  </r>
  <r>
    <x v="23"/>
    <s v="UHD-50H7000 SMART + T2"/>
    <x v="2"/>
    <x v="2"/>
    <x v="3"/>
    <s v="Ultra HD/4k (3840x2160p)"/>
    <n v="41"/>
    <n v="7965.6134146300001"/>
    <n v="326590.15000000002"/>
  </r>
  <r>
    <x v="23"/>
    <s v="UA32HD19T2"/>
    <x v="18"/>
    <x v="2"/>
    <x v="1"/>
    <s v="HD Ready"/>
    <n v="41"/>
    <n v="2951.1951219500002"/>
    <n v="120999"/>
  </r>
  <r>
    <x v="23"/>
    <s v="L32HD23B"/>
    <x v="16"/>
    <x v="2"/>
    <x v="1"/>
    <s v="HD Ready"/>
    <n v="41"/>
    <n v="3499.03731707"/>
    <n v="143460.53"/>
  </r>
  <r>
    <x v="23"/>
    <s v="UE32N5000"/>
    <x v="1"/>
    <x v="2"/>
    <x v="1"/>
    <s v="Full HD"/>
    <n v="41"/>
    <n v="5955.9978048800003"/>
    <n v="244195.91"/>
  </r>
  <r>
    <x v="23"/>
    <s v="KD-43XH8096"/>
    <x v="21"/>
    <x v="2"/>
    <x v="0"/>
    <s v="Ultra HD/4k (3840x2160p)"/>
    <n v="40"/>
    <n v="18687.739750000001"/>
    <n v="747509.59"/>
  </r>
  <r>
    <x v="23"/>
    <s v="55NANO806NA"/>
    <x v="4"/>
    <x v="2"/>
    <x v="2"/>
    <s v="Ultra HD/4k (3840x2160p)"/>
    <n v="40"/>
    <n v="26208.021499999999"/>
    <n v="1048320.86"/>
  </r>
  <r>
    <x v="23"/>
    <s v="40E6 AI"/>
    <x v="10"/>
    <x v="2"/>
    <x v="4"/>
    <s v="Full HD"/>
    <n v="39"/>
    <n v="8086.2307692300001"/>
    <n v="315363"/>
  </r>
  <r>
    <x v="23"/>
    <s v="DLED-M232-S"/>
    <x v="15"/>
    <x v="2"/>
    <x v="1"/>
    <s v="HD Ready"/>
    <n v="38.4"/>
    <n v="3807.3337499999998"/>
    <n v="146201.61600000001"/>
  </r>
  <r>
    <x v="23"/>
    <s v="32HX1850T2"/>
    <x v="32"/>
    <x v="2"/>
    <x v="1"/>
    <s v="HD Ready"/>
    <n v="37"/>
    <n v="2945.44297297"/>
    <n v="108981.39"/>
  </r>
  <r>
    <x v="23"/>
    <s v="32F700"/>
    <x v="3"/>
    <x v="2"/>
    <x v="1"/>
    <s v="Full HD"/>
    <n v="35"/>
    <n v="5194.5151428600002"/>
    <n v="181808.03"/>
  </r>
  <r>
    <x v="23"/>
    <s v="S32HD22B"/>
    <x v="16"/>
    <x v="2"/>
    <x v="1"/>
    <s v="HD Ready"/>
    <n v="34"/>
    <n v="4198.98205882"/>
    <n v="142765.39000000001"/>
  </r>
  <r>
    <x v="23"/>
    <s v="43Q20"/>
    <x v="10"/>
    <x v="2"/>
    <x v="0"/>
    <s v="Ultra HD/4k (3840x2160p)"/>
    <n v="33"/>
    <n v="10895.415454550001"/>
    <n v="359548.71"/>
  </r>
  <r>
    <x v="23"/>
    <s v="43EP660"/>
    <x v="31"/>
    <x v="2"/>
    <x v="0"/>
    <s v="Ultra HD/4k (3840x2160p)"/>
    <n v="33"/>
    <n v="8813.0606060600003"/>
    <n v="290831"/>
  </r>
  <r>
    <x v="23"/>
    <s v="24AS1HDTA1 SMART"/>
    <x v="19"/>
    <x v="2"/>
    <x v="6"/>
    <s v="HD Ready"/>
    <n v="33"/>
    <n v="2573.3333333300002"/>
    <n v="84920"/>
  </r>
  <r>
    <x v="23"/>
    <s v="55U710"/>
    <x v="3"/>
    <x v="2"/>
    <x v="2"/>
    <s v="Ultra HD/4k (3840x2160p)"/>
    <n v="32.4"/>
    <n v="13797.088333330001"/>
    <n v="447025.66200000001"/>
  </r>
  <r>
    <x v="23"/>
    <s v="MTV-3250FST2"/>
    <x v="6"/>
    <x v="2"/>
    <x v="1"/>
    <s v="Full HD"/>
    <n v="32.200000000000003"/>
    <n v="4231.9866459599998"/>
    <n v="136269.97"/>
  </r>
  <r>
    <x v="23"/>
    <s v="TX-32HSR400"/>
    <x v="22"/>
    <x v="2"/>
    <x v="1"/>
    <s v="HD Ready"/>
    <n v="32"/>
    <n v="6063.5625"/>
    <n v="194034"/>
  </r>
  <r>
    <x v="23"/>
    <s v="LED-32G5000 SMART + T2"/>
    <x v="2"/>
    <x v="2"/>
    <x v="1"/>
    <s v="HD Ready"/>
    <n v="32"/>
    <n v="4086.4187499999998"/>
    <n v="130765.4"/>
  </r>
  <r>
    <x v="23"/>
    <s v="40F510KD"/>
    <x v="3"/>
    <x v="2"/>
    <x v="4"/>
    <s v="Full HD"/>
    <n v="31.2"/>
    <n v="5678.7573717900004"/>
    <n v="177177.23"/>
  </r>
  <r>
    <x v="23"/>
    <s v="RT9HD32"/>
    <x v="44"/>
    <x v="2"/>
    <x v="1"/>
    <s v="HD Ready"/>
    <n v="31"/>
    <n v="3551.5496774200001"/>
    <n v="110098.04"/>
  </r>
  <r>
    <x v="23"/>
    <s v="MTV-2445HT2"/>
    <x v="6"/>
    <x v="2"/>
    <x v="6"/>
    <s v="HD Ready"/>
    <n v="30.8"/>
    <n v="2218.2474026"/>
    <n v="68322.02"/>
  </r>
  <r>
    <x v="23"/>
    <s v="28TN515S"/>
    <x v="4"/>
    <x v="2"/>
    <x v="7"/>
    <s v="HD Ready"/>
    <n v="30"/>
    <n v="6765.59333333"/>
    <n v="202967.8"/>
  </r>
  <r>
    <x v="23"/>
    <s v="QE58Q60T"/>
    <x v="1"/>
    <x v="2"/>
    <x v="13"/>
    <s v="Ultra HD/4k (3840x2160p)"/>
    <n v="30"/>
    <n v="28189.018666669999"/>
    <n v="845670.56"/>
  </r>
  <r>
    <x v="23"/>
    <s v="LD-3219"/>
    <x v="26"/>
    <x v="2"/>
    <x v="1"/>
    <s v="HD Ready"/>
    <n v="30"/>
    <n v="3099"/>
    <n v="92970"/>
  </r>
  <r>
    <x v="23"/>
    <s v="24TL510S"/>
    <x v="4"/>
    <x v="2"/>
    <x v="6"/>
    <s v="HD Ready"/>
    <n v="30"/>
    <n v="5484.02266667"/>
    <n v="164520.68"/>
  </r>
  <r>
    <x v="23"/>
    <s v="32DHS6000"/>
    <x v="8"/>
    <x v="2"/>
    <x v="1"/>
    <s v="HD Ready"/>
    <n v="29"/>
    <n v="4630.9875862099998"/>
    <n v="134298.64000000001"/>
  </r>
  <r>
    <x v="23"/>
    <s v="QE65Q60T"/>
    <x v="1"/>
    <x v="2"/>
    <x v="14"/>
    <s v="Ultra HD/4k (3840x2160p)"/>
    <n v="29"/>
    <n v="39423.926206900003"/>
    <n v="1143293.8600000001"/>
  </r>
  <r>
    <x v="23"/>
    <s v="UE65TU8500"/>
    <x v="1"/>
    <x v="2"/>
    <x v="14"/>
    <s v="Ultra HD/4k (3840x2160p)"/>
    <n v="29"/>
    <n v="33791.679310339998"/>
    <n v="979958.7"/>
  </r>
  <r>
    <x v="23"/>
    <s v="43U600KD"/>
    <x v="3"/>
    <x v="2"/>
    <x v="0"/>
    <s v="Ultra HD/4k (3840x2160p)"/>
    <n v="28"/>
    <n v="8214.7132142900009"/>
    <n v="230011.97"/>
  </r>
  <r>
    <x v="23"/>
    <s v="32HDT2S2"/>
    <x v="15"/>
    <x v="2"/>
    <x v="1"/>
    <s v="HD Ready"/>
    <n v="28"/>
    <n v="3058.9714285700002"/>
    <n v="85651.199999999997"/>
  </r>
  <r>
    <x v="23"/>
    <s v="50EP660"/>
    <x v="31"/>
    <x v="2"/>
    <x v="3"/>
    <s v="Ultra HD/4k (3840x2160p)"/>
    <n v="28"/>
    <n v="10499.285714289999"/>
    <n v="293980"/>
  </r>
  <r>
    <x v="23"/>
    <s v="UA32LES1T2"/>
    <x v="18"/>
    <x v="2"/>
    <x v="1"/>
    <s v="HD Ready"/>
    <n v="27"/>
    <n v="3044.7037037"/>
    <n v="82207"/>
  </r>
  <r>
    <x v="23"/>
    <s v="22FQ92T2"/>
    <x v="30"/>
    <x v="2"/>
    <x v="11"/>
    <s v="Full HD"/>
    <n v="27"/>
    <n v="2106.7151851899998"/>
    <n v="56881.31"/>
  </r>
  <r>
    <x v="23"/>
    <s v="40F710KB"/>
    <x v="3"/>
    <x v="2"/>
    <x v="4"/>
    <s v="Full HD"/>
    <n v="26"/>
    <n v="8286.1849999999995"/>
    <n v="215440.81"/>
  </r>
  <r>
    <x v="23"/>
    <s v="49NANO806NA"/>
    <x v="4"/>
    <x v="2"/>
    <x v="8"/>
    <s v="Ultra HD/4k (3840x2160p)"/>
    <n v="26"/>
    <n v="22848.629230769999"/>
    <n v="594064.36"/>
  </r>
  <r>
    <x v="23"/>
    <s v="MTV-4350UST2"/>
    <x v="6"/>
    <x v="2"/>
    <x v="0"/>
    <s v="Ultra HD/4k (3840x2160p)"/>
    <n v="26"/>
    <n v="6630.5396153800002"/>
    <n v="172394.03"/>
  </r>
  <r>
    <x v="23"/>
    <s v="IX 40"/>
    <x v="39"/>
    <x v="2"/>
    <x v="4"/>
    <s v="Full HD"/>
    <n v="26"/>
    <n v="5796"/>
    <n v="150696"/>
  </r>
  <r>
    <x v="23"/>
    <s v="32H8000ST"/>
    <x v="28"/>
    <x v="2"/>
    <x v="1"/>
    <s v="HD Ready"/>
    <n v="25"/>
    <n v="3749.92"/>
    <n v="93748"/>
  </r>
  <r>
    <x v="23"/>
    <s v="QE55Q95T"/>
    <x v="1"/>
    <x v="2"/>
    <x v="2"/>
    <s v="Ultra HD/4k (3840x2160p)"/>
    <n v="25"/>
    <n v="53998.983200000002"/>
    <n v="1349974.58"/>
  </r>
  <r>
    <x v="23"/>
    <s v="24AS4HDTA1"/>
    <x v="19"/>
    <x v="2"/>
    <x v="6"/>
    <s v="HD Ready"/>
    <n v="25"/>
    <n v="3026.88"/>
    <n v="75672"/>
  </r>
  <r>
    <x v="23"/>
    <s v="UA32LES1T2S"/>
    <x v="18"/>
    <x v="2"/>
    <x v="1"/>
    <s v="HD Ready"/>
    <n v="24"/>
    <n v="3795.875"/>
    <n v="91101"/>
  </r>
  <r>
    <x v="23"/>
    <s v="55NANO866NA"/>
    <x v="4"/>
    <x v="2"/>
    <x v="2"/>
    <s v="Ultra HD/4k (3840x2160p)"/>
    <n v="24"/>
    <n v="30286.75"/>
    <n v="726882"/>
  </r>
  <r>
    <x v="23"/>
    <s v="49NANO866NA"/>
    <x v="4"/>
    <x v="2"/>
    <x v="8"/>
    <s v="Ultra HD/4k (3840x2160p)"/>
    <n v="24"/>
    <n v="26411.88541667"/>
    <n v="633885.25"/>
  </r>
  <r>
    <x v="23"/>
    <s v="32DH3000"/>
    <x v="8"/>
    <x v="2"/>
    <x v="1"/>
    <s v="HD Ready"/>
    <n v="24"/>
    <n v="3192.6604166699999"/>
    <n v="76623.850000000006"/>
  </r>
  <r>
    <x v="23"/>
    <s v="43F8000T"/>
    <x v="28"/>
    <x v="2"/>
    <x v="0"/>
    <s v="Full HD"/>
    <n v="23"/>
    <n v="4560.5217391300002"/>
    <n v="104892"/>
  </r>
  <r>
    <x v="23"/>
    <s v="32A5600F"/>
    <x v="5"/>
    <x v="2"/>
    <x v="1"/>
    <s v="HD Ready"/>
    <n v="23"/>
    <n v="5142.8608695700004"/>
    <n v="118285.8"/>
  </r>
  <r>
    <x v="23"/>
    <s v="LE-40P28S"/>
    <x v="14"/>
    <x v="2"/>
    <x v="4"/>
    <s v="Full HD"/>
    <n v="23"/>
    <n v="5410.8260869599999"/>
    <n v="124449"/>
  </r>
  <r>
    <x v="23"/>
    <s v="KD-55XH8096"/>
    <x v="21"/>
    <x v="2"/>
    <x v="2"/>
    <s v="Ultra HD/4k (3840x2160p)"/>
    <n v="22"/>
    <n v="25498.895454549998"/>
    <n v="560975.69999999995"/>
  </r>
  <r>
    <x v="23"/>
    <s v="32HE5606"/>
    <x v="27"/>
    <x v="2"/>
    <x v="1"/>
    <s v="HD Ready"/>
    <n v="22"/>
    <n v="4940.6863636400003"/>
    <n v="108695.1"/>
  </r>
  <r>
    <x v="23"/>
    <s v="TX-43HSR400"/>
    <x v="22"/>
    <x v="2"/>
    <x v="0"/>
    <s v="Full HD"/>
    <n v="21"/>
    <n v="8194.7619047600001"/>
    <n v="172090"/>
  </r>
  <r>
    <x v="23"/>
    <s v="KD-55XH9096"/>
    <x v="21"/>
    <x v="2"/>
    <x v="2"/>
    <s v="Ultra HD/4k (3840x2160p)"/>
    <n v="21"/>
    <n v="32742.776190479999"/>
    <n v="687598.3"/>
  </r>
  <r>
    <x v="23"/>
    <s v="24PFS6805"/>
    <x v="23"/>
    <x v="2"/>
    <x v="6"/>
    <s v="Full HD"/>
    <n v="21"/>
    <n v="5021.2247619"/>
    <n v="105445.72"/>
  </r>
  <r>
    <x v="23"/>
    <s v="RTHD32T2"/>
    <x v="44"/>
    <x v="2"/>
    <x v="1"/>
    <s v="HD Ready"/>
    <n v="21"/>
    <n v="3037.4566666699998"/>
    <n v="63786.59"/>
  </r>
  <r>
    <x v="23"/>
    <s v="40B6700PA"/>
    <x v="5"/>
    <x v="2"/>
    <x v="4"/>
    <s v="Full HD"/>
    <n v="21"/>
    <n v="8201.0400000000009"/>
    <n v="172221.84"/>
  </r>
  <r>
    <x v="23"/>
    <s v="LT-55MU508"/>
    <x v="13"/>
    <x v="2"/>
    <x v="2"/>
    <s v="Ultra HD/4k (3840x2160p)"/>
    <n v="21"/>
    <n v="11022.095238100001"/>
    <n v="231464"/>
  </r>
  <r>
    <x v="23"/>
    <s v="50UN74006LB"/>
    <x v="4"/>
    <x v="2"/>
    <x v="3"/>
    <s v="Ultra HD/4k (3840x2160p)"/>
    <n v="21"/>
    <n v="16161.766666670001"/>
    <n v="339397.1"/>
  </r>
  <r>
    <x v="23"/>
    <s v="UA22LED1T2S"/>
    <x v="18"/>
    <x v="2"/>
    <x v="11"/>
    <s v="Full HD"/>
    <n v="21"/>
    <n v="3256.8071428600001"/>
    <n v="68392.95"/>
  </r>
  <r>
    <x v="23"/>
    <s v="UA24HD19T2S"/>
    <x v="18"/>
    <x v="2"/>
    <x v="6"/>
    <s v="HD Ready"/>
    <n v="20"/>
    <n v="3142"/>
    <n v="62840"/>
  </r>
  <r>
    <x v="23"/>
    <s v="UE65TU7100"/>
    <x v="1"/>
    <x v="2"/>
    <x v="14"/>
    <s v="Ultra HD/4k (3840x2160p)"/>
    <n v="20"/>
    <n v="27781.569500000001"/>
    <n v="555631.39"/>
  </r>
  <r>
    <x v="23"/>
    <s v="43B6600PA"/>
    <x v="5"/>
    <x v="2"/>
    <x v="0"/>
    <s v="Full HD"/>
    <n v="20"/>
    <n v="6844.92"/>
    <n v="136898.4"/>
  </r>
  <r>
    <x v="23"/>
    <s v="32PFS5823"/>
    <x v="23"/>
    <x v="2"/>
    <x v="1"/>
    <s v="Full HD"/>
    <n v="20"/>
    <n v="6349.1994999999997"/>
    <n v="126983.99"/>
  </r>
  <r>
    <x v="23"/>
    <s v="50A7400F"/>
    <x v="5"/>
    <x v="2"/>
    <x v="3"/>
    <s v="Ultra HD/4k (3840x2160p)"/>
    <n v="19"/>
    <n v="12985.66315789"/>
    <n v="246727.6"/>
  </r>
  <r>
    <x v="23"/>
    <s v="49UN73906LE"/>
    <x v="4"/>
    <x v="2"/>
    <x v="8"/>
    <s v="Ultra HD/4k (3840x2160p)"/>
    <n v="19"/>
    <n v="15872.83684211"/>
    <n v="301583.90000000002"/>
  </r>
  <r>
    <x v="23"/>
    <s v="60UN71006LB"/>
    <x v="4"/>
    <x v="2"/>
    <x v="29"/>
    <s v="Ultra HD/4k (3840x2160p)"/>
    <n v="19"/>
    <n v="18907.52105263"/>
    <n v="359242.9"/>
  </r>
  <r>
    <x v="23"/>
    <s v="55U730"/>
    <x v="3"/>
    <x v="2"/>
    <x v="2"/>
    <s v="Ultra HD/4k (3840x2160p)"/>
    <n v="19"/>
    <n v="10817.573157889999"/>
    <n v="205533.89"/>
  </r>
  <r>
    <x v="23"/>
    <s v="UA40DM2500T2"/>
    <x v="18"/>
    <x v="2"/>
    <x v="4"/>
    <s v="Full HD"/>
    <n v="19"/>
    <n v="4393.49105263"/>
    <n v="83476.33"/>
  </r>
  <r>
    <x v="23"/>
    <s v="LD-3229"/>
    <x v="26"/>
    <x v="2"/>
    <x v="1"/>
    <s v="HD Ready"/>
    <n v="19"/>
    <n v="4099"/>
    <n v="77881"/>
  </r>
  <r>
    <x v="23"/>
    <s v="43PUS6704"/>
    <x v="23"/>
    <x v="2"/>
    <x v="0"/>
    <s v="Ultra HD/4k (3840x2160p)"/>
    <n v="19"/>
    <n v="10981.63157895"/>
    <n v="208651"/>
  </r>
  <r>
    <x v="23"/>
    <s v="KDL-40WD653"/>
    <x v="21"/>
    <x v="2"/>
    <x v="4"/>
    <s v="Full HD"/>
    <n v="19"/>
    <n v="9000.1052631599996"/>
    <n v="171002"/>
  </r>
  <r>
    <x v="23"/>
    <s v="49UM7050PLF"/>
    <x v="4"/>
    <x v="2"/>
    <x v="8"/>
    <s v="Ultra HD/4k (3840x2160p)"/>
    <n v="18.8"/>
    <n v="11499.101063829999"/>
    <n v="216183.1"/>
  </r>
  <r>
    <x v="23"/>
    <s v="43PUS7505"/>
    <x v="23"/>
    <x v="2"/>
    <x v="0"/>
    <s v="Ultra HD/4k (3840x2160p)"/>
    <n v="18"/>
    <n v="9960.1111111099999"/>
    <n v="179282"/>
  </r>
  <r>
    <x v="23"/>
    <s v="MTV-3220HT2"/>
    <x v="6"/>
    <x v="2"/>
    <x v="1"/>
    <s v="HD Ready"/>
    <n v="18"/>
    <n v="2721.2144444400001"/>
    <n v="48981.86"/>
  </r>
  <r>
    <x v="23"/>
    <s v="40F700"/>
    <x v="3"/>
    <x v="2"/>
    <x v="4"/>
    <s v="Full HD"/>
    <n v="18"/>
    <n v="6002.3333333299997"/>
    <n v="108042"/>
  </r>
  <r>
    <x v="23"/>
    <s v="40FE5606"/>
    <x v="27"/>
    <x v="2"/>
    <x v="4"/>
    <s v="Full HD"/>
    <n v="18"/>
    <n v="7126.7777777800002"/>
    <n v="128282"/>
  </r>
  <r>
    <x v="23"/>
    <s v="40U600G"/>
    <x v="3"/>
    <x v="2"/>
    <x v="4"/>
    <s v="Ultra HD/4k (3840x2160p)"/>
    <n v="17.600000000000001"/>
    <n v="7120.8852272699996"/>
    <n v="125327.58"/>
  </r>
  <r>
    <x v="23"/>
    <s v="32WG965"/>
    <x v="12"/>
    <x v="2"/>
    <x v="1"/>
    <s v="HD Ready"/>
    <n v="17"/>
    <n v="4716.64705882"/>
    <n v="80183"/>
  </r>
  <r>
    <x v="23"/>
    <s v="QE65Q77T"/>
    <x v="1"/>
    <x v="2"/>
    <x v="14"/>
    <s v="Ultra HD/4k (3840x2160p)"/>
    <n v="17"/>
    <n v="45938.191764709998"/>
    <n v="780949.26"/>
  </r>
  <r>
    <x v="23"/>
    <s v="TV32-HS2G"/>
    <x v="17"/>
    <x v="2"/>
    <x v="1"/>
    <s v="HD Ready"/>
    <n v="17"/>
    <n v="5488.3235294100004"/>
    <n v="93301.5"/>
  </r>
  <r>
    <x v="23"/>
    <s v="KD-49XH8096"/>
    <x v="21"/>
    <x v="2"/>
    <x v="8"/>
    <s v="Ultra HD/4k (3840x2160p)"/>
    <n v="16"/>
    <n v="22759.93"/>
    <n v="364158.88"/>
  </r>
  <r>
    <x v="23"/>
    <s v="OLED65CX6LA"/>
    <x v="4"/>
    <x v="2"/>
    <x v="14"/>
    <s v="Ultra HD/4k (3840x2160p)"/>
    <n v="16"/>
    <n v="73787.956250000003"/>
    <n v="1180607.3"/>
  </r>
  <r>
    <x v="23"/>
    <s v="QE32LS03T"/>
    <x v="1"/>
    <x v="2"/>
    <x v="1"/>
    <s v="Full HD"/>
    <n v="16"/>
    <n v="15528.11875"/>
    <n v="248449.9"/>
  </r>
  <r>
    <x v="23"/>
    <s v="UE70TU7100"/>
    <x v="1"/>
    <x v="2"/>
    <x v="16"/>
    <s v="Ultra HD/4k (3840x2160p)"/>
    <n v="16"/>
    <n v="32942.366249999999"/>
    <n v="527077.86"/>
  </r>
  <r>
    <x v="23"/>
    <s v="UE65TU8000"/>
    <x v="1"/>
    <x v="2"/>
    <x v="14"/>
    <s v="Ultra HD/4k (3840x2160p)"/>
    <n v="16"/>
    <n v="29980.36"/>
    <n v="479685.76"/>
  </r>
  <r>
    <x v="23"/>
    <s v="32HDT2S2SM8-S"/>
    <x v="15"/>
    <x v="2"/>
    <x v="1"/>
    <s v="HD Ready"/>
    <n v="16"/>
    <n v="4344"/>
    <n v="69504"/>
  </r>
  <r>
    <x v="23"/>
    <s v="50U600G"/>
    <x v="3"/>
    <x v="2"/>
    <x v="3"/>
    <s v="Ultra HD/4k (3840x2160p)"/>
    <n v="15.6"/>
    <n v="8927.1974358999996"/>
    <n v="139264.28"/>
  </r>
  <r>
    <x v="23"/>
    <s v="40DF5502S"/>
    <x v="8"/>
    <x v="2"/>
    <x v="4"/>
    <s v="Full HD"/>
    <n v="15"/>
    <n v="5942.9826666700001"/>
    <n v="89144.74"/>
  </r>
  <r>
    <x v="23"/>
    <s v="QE50Q80T"/>
    <x v="1"/>
    <x v="2"/>
    <x v="3"/>
    <s v="Ultra HD/4k (3840x2160p)"/>
    <n v="15"/>
    <n v="34743.599333329999"/>
    <n v="521153.99"/>
  </r>
  <r>
    <x v="23"/>
    <s v="43U800"/>
    <x v="3"/>
    <x v="2"/>
    <x v="0"/>
    <s v="Ultra HD/4k (3840x2160p)"/>
    <n v="15"/>
    <n v="9365.4940000000006"/>
    <n v="140482.41"/>
  </r>
  <r>
    <x v="23"/>
    <s v="32DH3500"/>
    <x v="8"/>
    <x v="2"/>
    <x v="1"/>
    <s v="HD Ready"/>
    <n v="15"/>
    <n v="3911.3493333299998"/>
    <n v="58670.239999999998"/>
  </r>
  <r>
    <x v="23"/>
    <s v="S50UHD20B"/>
    <x v="16"/>
    <x v="2"/>
    <x v="3"/>
    <s v="Ultra HD/4k (3840x2160p)"/>
    <n v="15"/>
    <n v="9479.0033333299998"/>
    <n v="142185.04999999999"/>
  </r>
  <r>
    <x v="23"/>
    <s v="KDL-32WD603"/>
    <x v="21"/>
    <x v="2"/>
    <x v="1"/>
    <s v="HD Ready"/>
    <n v="15"/>
    <n v="7727.24"/>
    <n v="115908.6"/>
  </r>
  <r>
    <x v="23"/>
    <s v="65U700GU"/>
    <x v="3"/>
    <x v="2"/>
    <x v="14"/>
    <s v="Ultra HD/4k (3840x2160p)"/>
    <n v="14.8"/>
    <n v="17809.070945949999"/>
    <n v="263574.25"/>
  </r>
  <r>
    <x v="23"/>
    <s v="43FHDT2S2SM8-S"/>
    <x v="15"/>
    <x v="2"/>
    <x v="0"/>
    <s v="Full HD"/>
    <n v="14.4"/>
    <n v="6699"/>
    <n v="96465.600000000006"/>
  </r>
  <r>
    <x v="23"/>
    <s v="OLED55CX6LA"/>
    <x v="4"/>
    <x v="2"/>
    <x v="2"/>
    <s v="Ultra HD/4k (3840x2160p)"/>
    <n v="14"/>
    <n v="54806.428571429999"/>
    <n v="767290"/>
  </r>
  <r>
    <x v="23"/>
    <s v="MTV-4350FST2"/>
    <x v="6"/>
    <x v="2"/>
    <x v="0"/>
    <s v="Full HD"/>
    <n v="14"/>
    <n v="6326.3714285699998"/>
    <n v="88569.2"/>
  </r>
  <r>
    <x v="23"/>
    <s v="50Q20"/>
    <x v="10"/>
    <x v="2"/>
    <x v="3"/>
    <s v="Ultra HD/4k (3840x2160p)"/>
    <n v="14"/>
    <n v="14258.73714286"/>
    <n v="199622.32"/>
  </r>
  <r>
    <x v="23"/>
    <s v="L43FHD23B"/>
    <x v="16"/>
    <x v="2"/>
    <x v="0"/>
    <s v="Full HD"/>
    <n v="14"/>
    <n v="6570.3564285700004"/>
    <n v="91984.99"/>
  </r>
  <r>
    <x v="23"/>
    <s v="43E6"/>
    <x v="10"/>
    <x v="2"/>
    <x v="0"/>
    <s v="Full HD"/>
    <n v="14"/>
    <n v="9535.9178571400007"/>
    <n v="133502.85"/>
  </r>
  <r>
    <x v="23"/>
    <s v="32PFS6402"/>
    <x v="23"/>
    <x v="2"/>
    <x v="1"/>
    <s v="Full HD"/>
    <n v="14"/>
    <n v="7706.1471428599998"/>
    <n v="107886.06"/>
  </r>
  <r>
    <x v="23"/>
    <s v="32DHS7000"/>
    <x v="8"/>
    <x v="2"/>
    <x v="1"/>
    <s v="HD Ready"/>
    <n v="13"/>
    <n v="4499.6153846200004"/>
    <n v="58495"/>
  </r>
  <r>
    <x v="23"/>
    <s v="43FE265"/>
    <x v="12"/>
    <x v="2"/>
    <x v="0"/>
    <s v="Full HD"/>
    <n v="13"/>
    <n v="7549.6076923099999"/>
    <n v="98144.9"/>
  </r>
  <r>
    <x v="23"/>
    <s v="UA40DM2500S9"/>
    <x v="18"/>
    <x v="2"/>
    <x v="4"/>
    <s v="HD Ready"/>
    <n v="13"/>
    <n v="5362.5384615399998"/>
    <n v="69713"/>
  </r>
  <r>
    <x v="23"/>
    <s v="55U800"/>
    <x v="3"/>
    <x v="2"/>
    <x v="2"/>
    <s v="Ultra HD/4k (3840x2160p)"/>
    <n v="13"/>
    <n v="14789.38461538"/>
    <n v="192262"/>
  </r>
  <r>
    <x v="23"/>
    <s v="55UE6400"/>
    <x v="27"/>
    <x v="2"/>
    <x v="10"/>
    <s v="Ultra HD/4k (3840x2160p)"/>
    <n v="13"/>
    <n v="12109.27692308"/>
    <n v="157420.6"/>
  </r>
  <r>
    <x v="23"/>
    <s v="MTV-3234LT2"/>
    <x v="6"/>
    <x v="2"/>
    <x v="1"/>
    <s v="HD Ready"/>
    <n v="13"/>
    <n v="2847.33769231"/>
    <n v="37015.39"/>
  </r>
  <r>
    <x v="23"/>
    <s v="24H500"/>
    <x v="3"/>
    <x v="2"/>
    <x v="6"/>
    <s v="HD Ready"/>
    <n v="12.8"/>
    <n v="2900.8375000000001"/>
    <n v="37130.720000000001"/>
  </r>
  <r>
    <x v="23"/>
    <s v="MTV-3230HST2"/>
    <x v="6"/>
    <x v="2"/>
    <x v="1"/>
    <s v="HD Ready"/>
    <n v="12"/>
    <n v="3630.25"/>
    <n v="43563"/>
  </r>
  <r>
    <x v="23"/>
    <s v="43UHDT2S2SA9"/>
    <x v="15"/>
    <x v="2"/>
    <x v="0"/>
    <s v="Full HD"/>
    <n v="12"/>
    <n v="7576.3333333299997"/>
    <n v="90916"/>
  </r>
  <r>
    <x v="23"/>
    <s v="43UN73906LE"/>
    <x v="4"/>
    <x v="2"/>
    <x v="0"/>
    <s v="Ultra HD/4k (3840x2160p)"/>
    <n v="12"/>
    <n v="13158.98666667"/>
    <n v="157907.84"/>
  </r>
  <r>
    <x v="23"/>
    <s v="QE65Q80T"/>
    <x v="1"/>
    <x v="2"/>
    <x v="14"/>
    <s v="Ultra HD/4k (3840x2160p)"/>
    <n v="12"/>
    <n v="58499.148333329998"/>
    <n v="701989.78"/>
  </r>
  <r>
    <x v="23"/>
    <s v="TV24-HS2G"/>
    <x v="17"/>
    <x v="2"/>
    <x v="6"/>
    <s v="HD Ready"/>
    <n v="12"/>
    <n v="4955.4750000000004"/>
    <n v="59465.7"/>
  </r>
  <r>
    <x v="23"/>
    <s v="40BL5E"/>
    <x v="25"/>
    <x v="2"/>
    <x v="4"/>
    <s v="Ultra HD/4k (3840x2160p)"/>
    <n v="12"/>
    <n v="9675.74"/>
    <n v="116108.88"/>
  </r>
  <r>
    <x v="23"/>
    <s v="MTV-2430LW"/>
    <x v="6"/>
    <x v="2"/>
    <x v="6"/>
    <s v="HD Ready"/>
    <n v="12"/>
    <n v="1908.3908333300001"/>
    <n v="22900.69"/>
  </r>
  <r>
    <x v="23"/>
    <s v="MTV-3231LT2"/>
    <x v="6"/>
    <x v="2"/>
    <x v="1"/>
    <s v="HD Ready"/>
    <n v="11.4"/>
    <n v="2635.9035087699999"/>
    <n v="30049.3"/>
  </r>
  <r>
    <x v="23"/>
    <s v="55UN81006LB"/>
    <x v="4"/>
    <x v="2"/>
    <x v="2"/>
    <s v="Ultra HD/4k (3840x2160p)"/>
    <n v="11"/>
    <n v="18147.05181818"/>
    <n v="199617.57"/>
  </r>
  <r>
    <x v="23"/>
    <s v="QE49Q80T"/>
    <x v="1"/>
    <x v="2"/>
    <x v="8"/>
    <s v="Ultra HD/4k (3840x2160p)"/>
    <n v="11"/>
    <n v="33999.736363639997"/>
    <n v="373997.1"/>
  </r>
  <r>
    <x v="23"/>
    <s v="UA43LEP1UHD9"/>
    <x v="18"/>
    <x v="2"/>
    <x v="0"/>
    <s v="Full HD"/>
    <n v="11"/>
    <n v="6370.9818181800001"/>
    <n v="70080.800000000003"/>
  </r>
  <r>
    <x v="23"/>
    <s v="H65B7500"/>
    <x v="5"/>
    <x v="2"/>
    <x v="14"/>
    <s v="Ultra HD/4k (3840x2160p)"/>
    <n v="11"/>
    <n v="17363.54545455"/>
    <n v="190999"/>
  </r>
  <r>
    <x v="23"/>
    <s v="43EP640"/>
    <x v="31"/>
    <x v="2"/>
    <x v="0"/>
    <s v="Ultra HD/4k (3840x2160p)"/>
    <n v="11"/>
    <n v="7940.9090909099996"/>
    <n v="87350"/>
  </r>
  <r>
    <x v="23"/>
    <s v="QE65Q77R"/>
    <x v="1"/>
    <x v="2"/>
    <x v="14"/>
    <s v="Ultra HD/4k (3840x2160p)"/>
    <n v="11"/>
    <n v="46999"/>
    <n v="516989"/>
  </r>
  <r>
    <x v="23"/>
    <s v="50PUS6504"/>
    <x v="23"/>
    <x v="2"/>
    <x v="3"/>
    <s v="Ultra HD/4k (3840x2160p)"/>
    <n v="11"/>
    <n v="9964.2727272699995"/>
    <n v="109607"/>
  </r>
  <r>
    <x v="23"/>
    <s v="43DUS6000"/>
    <x v="8"/>
    <x v="2"/>
    <x v="0"/>
    <s v="Full HD"/>
    <n v="10"/>
    <n v="8171.9840000000004"/>
    <n v="81719.839999999997"/>
  </r>
  <r>
    <x v="23"/>
    <s v="65UN74006LB"/>
    <x v="4"/>
    <x v="2"/>
    <x v="14"/>
    <s v="Ultra HD/4k (3840x2160p)"/>
    <n v="10"/>
    <n v="27999.54"/>
    <n v="279995.40000000002"/>
  </r>
  <r>
    <x v="23"/>
    <s v="MTV-4045HST2"/>
    <x v="6"/>
    <x v="2"/>
    <x v="20"/>
    <s v="HD Ready"/>
    <n v="10"/>
    <n v="4783"/>
    <n v="47830"/>
  </r>
  <r>
    <x v="23"/>
    <s v="TV 4S 55 EU"/>
    <x v="0"/>
    <x v="2"/>
    <x v="2"/>
    <s v="Ultra HD/4k (3840x2160p)"/>
    <n v="10"/>
    <n v="13139.098"/>
    <n v="131390.98000000001"/>
  </r>
  <r>
    <x v="23"/>
    <s v="QE65Q95T"/>
    <x v="1"/>
    <x v="2"/>
    <x v="14"/>
    <s v="Ultra HD/4k (3840x2160p)"/>
    <n v="10"/>
    <n v="74999.149999999994"/>
    <n v="749991.5"/>
  </r>
  <r>
    <x v="23"/>
    <s v="55Q20"/>
    <x v="10"/>
    <x v="2"/>
    <x v="2"/>
    <s v="Ultra HD/4k (3840x2160p)"/>
    <n v="10"/>
    <n v="15878.957"/>
    <n v="158789.57"/>
  </r>
  <r>
    <x v="23"/>
    <s v="24WB865"/>
    <x v="12"/>
    <x v="2"/>
    <x v="31"/>
    <s v="HD Ready"/>
    <n v="10"/>
    <n v="2766.4"/>
    <n v="27664"/>
  </r>
  <r>
    <x v="23"/>
    <s v="28TL510V"/>
    <x v="4"/>
    <x v="2"/>
    <x v="7"/>
    <s v="HD Ready"/>
    <n v="10"/>
    <n v="4359"/>
    <n v="43590"/>
  </r>
  <r>
    <x v="23"/>
    <s v="55EP640"/>
    <x v="31"/>
    <x v="2"/>
    <x v="2"/>
    <s v="Ultra HD/4k (3840x2160p)"/>
    <n v="10"/>
    <n v="11222"/>
    <n v="112220"/>
  </r>
  <r>
    <x v="23"/>
    <s v="L24HD21B"/>
    <x v="16"/>
    <x v="2"/>
    <x v="6"/>
    <s v="HD Ready"/>
    <n v="10"/>
    <n v="2627.6"/>
    <n v="26276"/>
  </r>
  <r>
    <x v="23"/>
    <s v="KDL-32WD756"/>
    <x v="21"/>
    <x v="2"/>
    <x v="1"/>
    <s v="Full HD"/>
    <n v="10"/>
    <n v="10850.69"/>
    <n v="108506.9"/>
  </r>
  <r>
    <x v="23"/>
    <s v="43HE1UHDTA1.25"/>
    <x v="19"/>
    <x v="2"/>
    <x v="0"/>
    <s v="Ultra HD/4k (3840x2160p)"/>
    <n v="9"/>
    <n v="6928.8888888900001"/>
    <n v="62360"/>
  </r>
  <r>
    <x v="23"/>
    <s v="58PUS8545"/>
    <x v="23"/>
    <x v="2"/>
    <x v="13"/>
    <s v="Ultra HD/4k (3840x2160p)"/>
    <n v="9"/>
    <n v="25553.976666670002"/>
    <n v="229985.79"/>
  </r>
  <r>
    <x v="23"/>
    <s v="GT9HD32"/>
    <x v="33"/>
    <x v="2"/>
    <x v="1"/>
    <s v="HD Ready"/>
    <n v="9"/>
    <n v="4021.7777777800002"/>
    <n v="36196"/>
  </r>
  <r>
    <x v="23"/>
    <s v="55U8000ST"/>
    <x v="28"/>
    <x v="2"/>
    <x v="2"/>
    <s v="Ultra HD/4k (3840x2160p)"/>
    <n v="9"/>
    <n v="9038"/>
    <n v="81342"/>
  </r>
  <r>
    <x v="23"/>
    <s v="QE75Q60T"/>
    <x v="1"/>
    <x v="2"/>
    <x v="17"/>
    <s v="Ultra HD/4k (3840x2160p)"/>
    <n v="9"/>
    <n v="58443.75"/>
    <n v="525993.75"/>
  </r>
  <r>
    <x v="23"/>
    <s v="KD-65XH8096"/>
    <x v="21"/>
    <x v="2"/>
    <x v="14"/>
    <s v="Ultra HD/4k (3840x2160p)"/>
    <n v="9"/>
    <n v="35704.766666670002"/>
    <n v="321342.90000000002"/>
  </r>
  <r>
    <x v="23"/>
    <s v="QE75Q95T"/>
    <x v="1"/>
    <x v="2"/>
    <x v="17"/>
    <s v="Ultra HD/4k (3840x2160p)"/>
    <n v="9"/>
    <n v="100166.43333333"/>
    <n v="901497.9"/>
  </r>
  <r>
    <x v="23"/>
    <s v="LC-32HI3222E"/>
    <x v="25"/>
    <x v="2"/>
    <x v="1"/>
    <s v="HD Ready"/>
    <n v="9"/>
    <n v="4330.7"/>
    <n v="38976.300000000003"/>
  </r>
  <r>
    <x v="23"/>
    <s v="A43FHD200T2"/>
    <x v="11"/>
    <x v="2"/>
    <x v="0"/>
    <s v="Full HD"/>
    <n v="9"/>
    <n v="4961.7666666699997"/>
    <n v="44655.9"/>
  </r>
  <r>
    <x v="23"/>
    <s v="KD-49XG7096"/>
    <x v="21"/>
    <x v="2"/>
    <x v="8"/>
    <s v="Ultra HD/4k (3840x2160p)"/>
    <n v="9"/>
    <n v="15665.66666667"/>
    <n v="140991"/>
  </r>
  <r>
    <x v="23"/>
    <s v="43DU6510"/>
    <x v="8"/>
    <x v="2"/>
    <x v="0"/>
    <s v="Ultra HD/4k (3840x2160p)"/>
    <n v="9"/>
    <n v="7009.47777778"/>
    <n v="63085.3"/>
  </r>
  <r>
    <x v="23"/>
    <s v="UE50NU7090"/>
    <x v="1"/>
    <x v="2"/>
    <x v="3"/>
    <s v="Ultra HD/4k (3840x2160p)"/>
    <n v="9"/>
    <n v="11086.06666667"/>
    <n v="99774.6"/>
  </r>
  <r>
    <x v="23"/>
    <s v="32PFS5803"/>
    <x v="23"/>
    <x v="2"/>
    <x v="1"/>
    <s v="Full HD"/>
    <n v="9"/>
    <n v="5969.7777777800002"/>
    <n v="53728"/>
  </r>
  <r>
    <x v="23"/>
    <s v="MTV-2430LT2"/>
    <x v="6"/>
    <x v="2"/>
    <x v="6"/>
    <s v="HD Ready"/>
    <n v="9"/>
    <n v="2180.5877777800001"/>
    <n v="19625.29"/>
  </r>
  <r>
    <x v="23"/>
    <s v="MTV-2445HST2"/>
    <x v="6"/>
    <x v="2"/>
    <x v="6"/>
    <s v="HD Ready"/>
    <n v="8.8000000000000007"/>
    <n v="2802.1477272699999"/>
    <n v="24658.9"/>
  </r>
  <r>
    <x v="23"/>
    <s v="55UHDT2S2SM8-S"/>
    <x v="15"/>
    <x v="2"/>
    <x v="2"/>
    <s v="Ultra HD/4k (3840x2160p)"/>
    <n v="8.8000000000000007"/>
    <n v="9269.1727272700009"/>
    <n v="81568.72"/>
  </r>
  <r>
    <x v="23"/>
    <s v="MTV-4050FST2"/>
    <x v="6"/>
    <x v="2"/>
    <x v="4"/>
    <s v="Full HD"/>
    <n v="8"/>
    <n v="5799.87"/>
    <n v="46398.96"/>
  </r>
  <r>
    <x v="23"/>
    <s v="55C715"/>
    <x v="31"/>
    <x v="2"/>
    <x v="2"/>
    <s v="Ultra HD/4k (3840x2160p)"/>
    <n v="8"/>
    <n v="17305.25"/>
    <n v="138442"/>
  </r>
  <r>
    <x v="23"/>
    <s v="OLED55B9SLA"/>
    <x v="4"/>
    <x v="2"/>
    <x v="2"/>
    <s v="Ultra HD/4k (3840x2160p)"/>
    <n v="8"/>
    <n v="40186.7575"/>
    <n v="321494.06"/>
  </r>
  <r>
    <x v="23"/>
    <s v="KD-75XH8096"/>
    <x v="21"/>
    <x v="2"/>
    <x v="17"/>
    <s v="Ultra HD/4k (3840x2160p)"/>
    <n v="8"/>
    <n v="54930.362500000003"/>
    <n v="439442.9"/>
  </r>
  <r>
    <x v="23"/>
    <s v="70UN71006LA"/>
    <x v="4"/>
    <x v="2"/>
    <x v="16"/>
    <s v="Ultra HD/4k (3840x2160p)"/>
    <n v="8"/>
    <n v="33811.5"/>
    <n v="270492"/>
  </r>
  <r>
    <x v="23"/>
    <s v="UA32LEZ1T2S"/>
    <x v="18"/>
    <x v="2"/>
    <x v="1"/>
    <s v="HD Ready"/>
    <n v="8"/>
    <n v="4099.5"/>
    <n v="32796"/>
  </r>
  <r>
    <x v="23"/>
    <s v="LE55K6700UG"/>
    <x v="55"/>
    <x v="2"/>
    <x v="2"/>
    <s v="Ultra HD/4k (3840x2160p)"/>
    <n v="8"/>
    <n v="11849"/>
    <n v="94792"/>
  </r>
  <r>
    <x v="23"/>
    <s v="UE75TU7100"/>
    <x v="1"/>
    <x v="2"/>
    <x v="17"/>
    <s v="Ultra HD/4k (3840x2160p)"/>
    <n v="8"/>
    <n v="40197.612500000003"/>
    <n v="321580.90000000002"/>
  </r>
  <r>
    <x v="23"/>
    <s v="UA32LEZ1T2"/>
    <x v="18"/>
    <x v="2"/>
    <x v="1"/>
    <s v="HD Ready"/>
    <n v="8"/>
    <n v="3874.25"/>
    <n v="30994"/>
  </r>
  <r>
    <x v="23"/>
    <s v="32HSH1930T2"/>
    <x v="32"/>
    <x v="2"/>
    <x v="1"/>
    <s v="HD Ready"/>
    <n v="8"/>
    <n v="3876.5"/>
    <n v="31012"/>
  </r>
  <r>
    <x v="23"/>
    <s v="KD-43XG7096"/>
    <x v="21"/>
    <x v="2"/>
    <x v="0"/>
    <s v="Ultra HD/4k (3840x2160p)"/>
    <n v="8"/>
    <n v="13331.25"/>
    <n v="106650"/>
  </r>
  <r>
    <x v="23"/>
    <s v="32AS1HDTA1"/>
    <x v="19"/>
    <x v="2"/>
    <x v="1"/>
    <s v="HD Ready"/>
    <n v="8"/>
    <n v="3900.875"/>
    <n v="31207"/>
  </r>
  <r>
    <x v="23"/>
    <s v="43DFS7000"/>
    <x v="8"/>
    <x v="2"/>
    <x v="0"/>
    <s v="Full HD"/>
    <n v="7"/>
    <n v="7680.4285714300004"/>
    <n v="53763"/>
  </r>
  <r>
    <x v="23"/>
    <s v="43UN265"/>
    <x v="12"/>
    <x v="2"/>
    <x v="0"/>
    <s v="Ultra HD/4k (3840x2160p)"/>
    <n v="7"/>
    <n v="9216.2857142899993"/>
    <n v="64514"/>
  </r>
  <r>
    <x v="23"/>
    <s v="UE70TU7090"/>
    <x v="1"/>
    <x v="2"/>
    <x v="16"/>
    <s v="Ultra HD/4k (3840x2160p)"/>
    <n v="7"/>
    <n v="32999"/>
    <n v="230993"/>
  </r>
  <r>
    <x v="23"/>
    <s v="32PHS6605"/>
    <x v="23"/>
    <x v="2"/>
    <x v="1"/>
    <s v="HD Ready"/>
    <n v="7"/>
    <n v="5995"/>
    <n v="41965"/>
  </r>
  <r>
    <x v="23"/>
    <s v="GTHD32T2"/>
    <x v="33"/>
    <x v="2"/>
    <x v="1"/>
    <s v="HD Ready"/>
    <n v="7"/>
    <n v="2993"/>
    <n v="20951"/>
  </r>
  <r>
    <x v="23"/>
    <s v="GT71HD24"/>
    <x v="33"/>
    <x v="2"/>
    <x v="6"/>
    <s v="HD Ready"/>
    <n v="7"/>
    <n v="2841"/>
    <n v="19887"/>
  </r>
  <r>
    <x v="23"/>
    <s v="43A7500F"/>
    <x v="5"/>
    <x v="2"/>
    <x v="0"/>
    <s v="Ultra HD/4k (3840x2160p)"/>
    <n v="7"/>
    <n v="11356.517142860001"/>
    <n v="79495.62"/>
  </r>
  <r>
    <x v="23"/>
    <s v="L50FHD20B"/>
    <x v="16"/>
    <x v="2"/>
    <x v="3"/>
    <s v="Full HD"/>
    <n v="7"/>
    <n v="7999"/>
    <n v="55993"/>
  </r>
  <r>
    <x v="23"/>
    <s v="UA39HD19T2S"/>
    <x v="18"/>
    <x v="2"/>
    <x v="20"/>
    <s v="HD Ready"/>
    <n v="7"/>
    <n v="4782.7142857099998"/>
    <n v="33479"/>
  </r>
  <r>
    <x v="23"/>
    <s v="65NANO866NA"/>
    <x v="4"/>
    <x v="2"/>
    <x v="14"/>
    <s v="Ultra HD/4k (3840x2160p)"/>
    <n v="7"/>
    <n v="40999.51428571"/>
    <n v="286996.59999999998"/>
  </r>
  <r>
    <x v="23"/>
    <s v="QE75Q80T"/>
    <x v="1"/>
    <x v="2"/>
    <x v="17"/>
    <s v="Ultra HD/4k (3840x2160p)"/>
    <n v="7"/>
    <n v="79948.251428570002"/>
    <n v="559637.76000000001"/>
  </r>
  <r>
    <x v="23"/>
    <s v="UE75TU8000"/>
    <x v="1"/>
    <x v="2"/>
    <x v="17"/>
    <s v="Ultra HD/4k (3840x2160p)"/>
    <n v="7"/>
    <n v="48446.09"/>
    <n v="339122.63"/>
  </r>
  <r>
    <x v="23"/>
    <s v="UA24LEZ1T2S"/>
    <x v="18"/>
    <x v="2"/>
    <x v="6"/>
    <s v="HD Ready"/>
    <n v="7"/>
    <n v="3313.4585714300001"/>
    <n v="23194.21"/>
  </r>
  <r>
    <x v="23"/>
    <s v="32SH2"/>
    <x v="24"/>
    <x v="2"/>
    <x v="1"/>
    <s v="HD Ready"/>
    <n v="7"/>
    <n v="3539.1428571400002"/>
    <n v="24774"/>
  </r>
  <r>
    <x v="23"/>
    <s v="A24HD200T2"/>
    <x v="11"/>
    <x v="2"/>
    <x v="6"/>
    <s v="HD Ready"/>
    <n v="7"/>
    <n v="3327.6171428600001"/>
    <n v="23293.32"/>
  </r>
  <r>
    <x v="23"/>
    <s v="40BF500S"/>
    <x v="9"/>
    <x v="2"/>
    <x v="4"/>
    <s v="Full HD"/>
    <n v="7"/>
    <n v="4627.5714285699996"/>
    <n v="32393"/>
  </r>
  <r>
    <x v="23"/>
    <s v="43UE6400"/>
    <x v="27"/>
    <x v="2"/>
    <x v="0"/>
    <s v="Ultra HD/4k (3840x2160p)"/>
    <n v="7"/>
    <n v="8400.4285714300004"/>
    <n v="58803"/>
  </r>
  <r>
    <x v="23"/>
    <s v="55EP660"/>
    <x v="31"/>
    <x v="2"/>
    <x v="2"/>
    <s v="Ultra HD/4k (3840x2160p)"/>
    <n v="7"/>
    <n v="11313.285714289999"/>
    <n v="79193"/>
  </r>
  <r>
    <x v="23"/>
    <s v="28TL510S"/>
    <x v="4"/>
    <x v="2"/>
    <x v="7"/>
    <s v="HD Ready"/>
    <n v="7"/>
    <n v="6097"/>
    <n v="42679"/>
  </r>
  <r>
    <x v="23"/>
    <s v="55DU6510"/>
    <x v="8"/>
    <x v="2"/>
    <x v="2"/>
    <s v="Ultra HD/4k (3840x2160p)"/>
    <n v="7"/>
    <n v="10465.63714286"/>
    <n v="73259.460000000006"/>
  </r>
  <r>
    <x v="23"/>
    <s v="L43FHD20B"/>
    <x v="16"/>
    <x v="2"/>
    <x v="0"/>
    <s v="Full HD"/>
    <n v="7"/>
    <n v="7494.4414285700004"/>
    <n v="52461.09"/>
  </r>
  <r>
    <x v="23"/>
    <s v="A24HD300T2S"/>
    <x v="11"/>
    <x v="2"/>
    <x v="6"/>
    <s v="HD Ready"/>
    <n v="6"/>
    <n v="3357.1666666699998"/>
    <n v="20143"/>
  </r>
  <r>
    <x v="23"/>
    <s v="UA42HD19T2S9"/>
    <x v="18"/>
    <x v="2"/>
    <x v="21"/>
    <s v="Full HD"/>
    <n v="6"/>
    <n v="6276.3466666699996"/>
    <n v="37658.080000000002"/>
  </r>
  <r>
    <x v="23"/>
    <s v="50A7300F"/>
    <x v="5"/>
    <x v="2"/>
    <x v="3"/>
    <s v="Ultra HD/4k (3840x2160p)"/>
    <n v="6"/>
    <n v="11979.75"/>
    <n v="71878.5"/>
  </r>
  <r>
    <x v="23"/>
    <s v="UA32HD20T2"/>
    <x v="18"/>
    <x v="2"/>
    <x v="1"/>
    <s v="HD Ready"/>
    <n v="6"/>
    <n v="3494.1666666699998"/>
    <n v="20965"/>
  </r>
  <r>
    <x v="23"/>
    <s v="MTV-4045HT2"/>
    <x v="6"/>
    <x v="2"/>
    <x v="20"/>
    <s v="HD Ready"/>
    <n v="6"/>
    <n v="3832.3333333300002"/>
    <n v="22994"/>
  </r>
  <r>
    <x v="23"/>
    <s v="55UM7050PLC"/>
    <x v="4"/>
    <x v="2"/>
    <x v="2"/>
    <s v="Ultra HD/4k (3840x2160p)"/>
    <n v="6"/>
    <n v="15742.633333330001"/>
    <n v="94455.8"/>
  </r>
  <r>
    <x v="23"/>
    <s v="50UN81006LB"/>
    <x v="4"/>
    <x v="2"/>
    <x v="3"/>
    <s v="Ultra HD/4k (3840x2160p)"/>
    <n v="6"/>
    <n v="17911.218333330002"/>
    <n v="107467.31"/>
  </r>
  <r>
    <x v="23"/>
    <s v="TX-40GXR700"/>
    <x v="22"/>
    <x v="2"/>
    <x v="4"/>
    <s v="Ultra HD/4k (3840x2160p)"/>
    <n v="6"/>
    <n v="8199"/>
    <n v="49194"/>
  </r>
  <r>
    <x v="23"/>
    <s v="H55O8B"/>
    <x v="5"/>
    <x v="2"/>
    <x v="2"/>
    <s v="Ultra HD/4k (3840x2160p)"/>
    <n v="6"/>
    <n v="21703.933333329998"/>
    <n v="130223.6"/>
  </r>
  <r>
    <x v="23"/>
    <s v="43UM7450PLA"/>
    <x v="4"/>
    <x v="2"/>
    <x v="0"/>
    <s v="Ultra HD/4k (3840x2160p)"/>
    <n v="6"/>
    <n v="11012.33333333"/>
    <n v="66074"/>
  </r>
  <r>
    <x v="23"/>
    <s v="39AS1HDT"/>
    <x v="19"/>
    <x v="2"/>
    <x v="20"/>
    <s v="HD Ready"/>
    <n v="6"/>
    <n v="4296.3333333299997"/>
    <n v="25778"/>
  </r>
  <r>
    <x v="23"/>
    <s v="40AS3FHDTA1"/>
    <x v="19"/>
    <x v="2"/>
    <x v="4"/>
    <s v="Full HD"/>
    <n v="6"/>
    <n v="5811.5"/>
    <n v="34869"/>
  </r>
  <r>
    <x v="23"/>
    <s v="MTV-4332LT2"/>
    <x v="6"/>
    <x v="2"/>
    <x v="0"/>
    <s v="Full HD"/>
    <n v="6"/>
    <n v="5103.9949999999999"/>
    <n v="30623.97"/>
  </r>
  <r>
    <x v="23"/>
    <s v="32FR55WU"/>
    <x v="3"/>
    <x v="2"/>
    <x v="1"/>
    <s v="Full HD"/>
    <n v="5.6"/>
    <n v="5151.5285714299998"/>
    <n v="28848.560000000001"/>
  </r>
  <r>
    <x v="23"/>
    <s v="A24HD300T2"/>
    <x v="11"/>
    <x v="2"/>
    <x v="6"/>
    <s v="HD Ready"/>
    <n v="5"/>
    <n v="2699"/>
    <n v="13495"/>
  </r>
  <r>
    <x v="23"/>
    <s v="24DHS6000"/>
    <x v="8"/>
    <x v="2"/>
    <x v="6"/>
    <s v="HD Ready"/>
    <n v="5"/>
    <n v="3777.6"/>
    <n v="18888"/>
  </r>
  <r>
    <x v="23"/>
    <s v="43DUS7000"/>
    <x v="8"/>
    <x v="2"/>
    <x v="0"/>
    <s v="Ultra HD/4k (3840x2160p)"/>
    <n v="5"/>
    <n v="8437.7999999999993"/>
    <n v="42189"/>
  </r>
  <r>
    <x v="23"/>
    <s v="32PFS6805"/>
    <x v="23"/>
    <x v="2"/>
    <x v="1"/>
    <s v="Full HD"/>
    <n v="5"/>
    <n v="7028.18"/>
    <n v="35140.9"/>
  </r>
  <r>
    <x v="23"/>
    <s v="43PUS7555"/>
    <x v="23"/>
    <x v="2"/>
    <x v="0"/>
    <s v="Ultra HD/4k (3840x2160p)"/>
    <n v="5"/>
    <n v="9957.4"/>
    <n v="49787"/>
  </r>
  <r>
    <x v="23"/>
    <s v="50PUS8505"/>
    <x v="23"/>
    <x v="2"/>
    <x v="3"/>
    <s v="Ultra HD/4k (3840x2160p)"/>
    <n v="5"/>
    <n v="20759"/>
    <n v="103795"/>
  </r>
  <r>
    <x v="23"/>
    <s v="KD-49XH8596"/>
    <x v="21"/>
    <x v="2"/>
    <x v="8"/>
    <s v="Ultra HD/4k (3840x2160p)"/>
    <n v="5"/>
    <n v="31199.72"/>
    <n v="155998.6"/>
  </r>
  <r>
    <x v="23"/>
    <s v="50PUS8545"/>
    <x v="23"/>
    <x v="2"/>
    <x v="3"/>
    <s v="Ultra HD/4k (3840x2160p)"/>
    <n v="5"/>
    <n v="21955"/>
    <n v="109775"/>
  </r>
  <r>
    <x v="23"/>
    <s v="65A7400F"/>
    <x v="5"/>
    <x v="2"/>
    <x v="14"/>
    <s v="Ultra HD/4k (3840x2160p)"/>
    <n v="5"/>
    <n v="22999.72"/>
    <n v="114998.6"/>
  </r>
  <r>
    <x v="23"/>
    <s v="A32HD300"/>
    <x v="11"/>
    <x v="2"/>
    <x v="1"/>
    <s v="HD Ready"/>
    <n v="5"/>
    <n v="2887.6"/>
    <n v="14438"/>
  </r>
  <r>
    <x v="23"/>
    <s v="43PFS5505"/>
    <x v="23"/>
    <x v="2"/>
    <x v="0"/>
    <s v="Full HD"/>
    <n v="5"/>
    <n v="7755.8"/>
    <n v="38779"/>
  </r>
  <r>
    <x v="23"/>
    <s v="55U8QF"/>
    <x v="5"/>
    <x v="2"/>
    <x v="10"/>
    <s v="Ultra HD/4k (3840x2160p)"/>
    <n v="5"/>
    <n v="29999.54"/>
    <n v="149997.70000000001"/>
  </r>
  <r>
    <x v="23"/>
    <s v="55BL2E"/>
    <x v="25"/>
    <x v="2"/>
    <x v="2"/>
    <s v="Ultra HD/4k (3840x2160p)"/>
    <n v="5"/>
    <n v="9651.6"/>
    <n v="48258"/>
  </r>
  <r>
    <x v="23"/>
    <s v="A40HD300T2"/>
    <x v="11"/>
    <x v="2"/>
    <x v="4"/>
    <s v="Full HD"/>
    <n v="5"/>
    <n v="4474.6899999999996"/>
    <n v="22373.45"/>
  </r>
  <r>
    <x v="23"/>
    <s v="UA32HD20T2S"/>
    <x v="18"/>
    <x v="2"/>
    <x v="1"/>
    <s v="HD Ready"/>
    <n v="5"/>
    <n v="4011.2"/>
    <n v="20056"/>
  </r>
  <r>
    <x v="23"/>
    <s v="QE65Q950T"/>
    <x v="1"/>
    <x v="2"/>
    <x v="14"/>
    <s v="Ultra HD/8k (7680x4320p)"/>
    <n v="5"/>
    <n v="155199.18"/>
    <n v="775995.9"/>
  </r>
  <r>
    <x v="23"/>
    <s v="55NANO916NA"/>
    <x v="4"/>
    <x v="2"/>
    <x v="2"/>
    <s v="Ultra HD/4k (3840x2160p)"/>
    <n v="5"/>
    <n v="34130.775999999998"/>
    <n v="170653.88"/>
  </r>
  <r>
    <x v="23"/>
    <s v="TV40-FS2G"/>
    <x v="17"/>
    <x v="2"/>
    <x v="4"/>
    <s v="Full HD"/>
    <n v="5"/>
    <n v="8599.5400000000009"/>
    <n v="42997.7"/>
  </r>
  <r>
    <x v="23"/>
    <s v="50UE6400"/>
    <x v="27"/>
    <x v="2"/>
    <x v="3"/>
    <s v="Ultra HD/4k (3840x2160p)"/>
    <n v="5"/>
    <n v="10199"/>
    <n v="50995"/>
  </r>
  <r>
    <x v="23"/>
    <s v="TV49-US2G"/>
    <x v="17"/>
    <x v="2"/>
    <x v="8"/>
    <s v="Ultra HD/4k (3840x2160p)"/>
    <n v="5"/>
    <n v="12619.36"/>
    <n v="63096.800000000003"/>
  </r>
  <r>
    <x v="23"/>
    <s v="KD-55XG7096"/>
    <x v="21"/>
    <x v="2"/>
    <x v="2"/>
    <s v="Ultra HD/4k (3840x2160p)"/>
    <n v="5"/>
    <n v="18599"/>
    <n v="92995"/>
  </r>
  <r>
    <x v="23"/>
    <s v="H43B7500"/>
    <x v="5"/>
    <x v="2"/>
    <x v="0"/>
    <s v="Ultra HD/4k (3840x2160p)"/>
    <n v="5"/>
    <n v="8871.6280000000006"/>
    <n v="44358.14"/>
  </r>
  <r>
    <x v="23"/>
    <s v="43PUS6754"/>
    <x v="23"/>
    <x v="2"/>
    <x v="0"/>
    <s v="Ultra HD/4k (3840x2160p)"/>
    <n v="5"/>
    <n v="11781.304"/>
    <n v="58906.52"/>
  </r>
  <r>
    <x v="23"/>
    <s v="40MA1FHDTA"/>
    <x v="19"/>
    <x v="2"/>
    <x v="4"/>
    <s v="Full HD"/>
    <n v="5"/>
    <n v="5099"/>
    <n v="25495"/>
  </r>
  <r>
    <x v="23"/>
    <s v="KDL-32RE303"/>
    <x v="21"/>
    <x v="2"/>
    <x v="1"/>
    <s v="HD Ready"/>
    <n v="5"/>
    <n v="6333.4"/>
    <n v="31667"/>
  </r>
  <r>
    <x v="23"/>
    <s v="40U710KB"/>
    <x v="3"/>
    <x v="2"/>
    <x v="4"/>
    <s v="Ultra HD/4k (3840x2160p)"/>
    <n v="4"/>
    <n v="8419"/>
    <n v="33676"/>
  </r>
  <r>
    <x v="23"/>
    <s v="24H600KD"/>
    <x v="3"/>
    <x v="2"/>
    <x v="6"/>
    <s v="HD Ready"/>
    <n v="4"/>
    <n v="4275.5"/>
    <n v="17102"/>
  </r>
  <r>
    <x v="23"/>
    <s v="40FB965"/>
    <x v="12"/>
    <x v="2"/>
    <x v="4"/>
    <s v="Full HD"/>
    <n v="4"/>
    <n v="5238.5"/>
    <n v="20954"/>
  </r>
  <r>
    <x v="23"/>
    <s v="43PFS6805"/>
    <x v="23"/>
    <x v="2"/>
    <x v="0"/>
    <s v="Full HD"/>
    <n v="4"/>
    <n v="9177.5"/>
    <n v="36710"/>
  </r>
  <r>
    <x v="23"/>
    <s v="OLED65GX6LA"/>
    <x v="4"/>
    <x v="2"/>
    <x v="14"/>
    <s v="Ultra HD/4k (3840x2160p)"/>
    <n v="4"/>
    <n v="141999.67499999999"/>
    <n v="567998.69999999995"/>
  </r>
  <r>
    <x v="23"/>
    <s v="GTHD24T2"/>
    <x v="33"/>
    <x v="2"/>
    <x v="6"/>
    <s v="HD Ready"/>
    <n v="4"/>
    <n v="2506"/>
    <n v="10024"/>
  </r>
  <r>
    <x v="23"/>
    <s v="40WG965"/>
    <x v="12"/>
    <x v="2"/>
    <x v="4"/>
    <s v="Full HD"/>
    <n v="4"/>
    <n v="7414.75"/>
    <n v="29659"/>
  </r>
  <r>
    <x v="23"/>
    <s v="32PHS5505"/>
    <x v="23"/>
    <x v="2"/>
    <x v="1"/>
    <s v="HD Ready"/>
    <n v="4"/>
    <n v="5225.3850000000002"/>
    <n v="20901.54"/>
  </r>
  <r>
    <x v="23"/>
    <s v="GT9FHD43"/>
    <x v="33"/>
    <x v="2"/>
    <x v="0"/>
    <s v="Full HD"/>
    <n v="4"/>
    <n v="6593"/>
    <n v="26372"/>
  </r>
  <r>
    <x v="23"/>
    <s v="55UN965"/>
    <x v="12"/>
    <x v="2"/>
    <x v="2"/>
    <s v="Ultra HD/4k (3840x2160p)"/>
    <n v="4"/>
    <n v="13716.5"/>
    <n v="54866"/>
  </r>
  <r>
    <x v="23"/>
    <s v="S65UHD20B"/>
    <x v="16"/>
    <x v="2"/>
    <x v="14"/>
    <s v="Ultra HD/4k (3840x2160p)"/>
    <n v="4"/>
    <n v="15998.9925"/>
    <n v="63995.97"/>
  </r>
  <r>
    <x v="23"/>
    <s v="A32HD400"/>
    <x v="11"/>
    <x v="2"/>
    <x v="1"/>
    <s v="HD Ready"/>
    <n v="4"/>
    <n v="2749"/>
    <n v="10996"/>
  </r>
  <r>
    <x v="23"/>
    <s v="A39HD400T2"/>
    <x v="11"/>
    <x v="2"/>
    <x v="20"/>
    <s v="HD Ready"/>
    <n v="4"/>
    <n v="4335.8050000000003"/>
    <n v="17343.22"/>
  </r>
  <r>
    <x v="23"/>
    <s v="MTV-3245HST2"/>
    <x v="6"/>
    <x v="2"/>
    <x v="1"/>
    <s v="HD Ready"/>
    <n v="4"/>
    <n v="3447.8"/>
    <n v="13791.2"/>
  </r>
  <r>
    <x v="23"/>
    <s v="43UM7050PLF"/>
    <x v="4"/>
    <x v="2"/>
    <x v="0"/>
    <s v="Ultra HD/4k (3840x2160p)"/>
    <n v="4"/>
    <n v="9599"/>
    <n v="38396"/>
  </r>
  <r>
    <x v="23"/>
    <s v="QE43LS03T"/>
    <x v="1"/>
    <x v="2"/>
    <x v="0"/>
    <s v="Ultra HD/4k (3840x2160p)"/>
    <n v="4"/>
    <n v="30079.185000000001"/>
    <n v="120316.74"/>
  </r>
  <r>
    <x v="23"/>
    <s v="QE55LS03T"/>
    <x v="1"/>
    <x v="2"/>
    <x v="2"/>
    <s v="Ultra HD/4k (3840x2160p)"/>
    <n v="4"/>
    <n v="41024.5"/>
    <n v="164098"/>
  </r>
  <r>
    <x v="23"/>
    <s v="QE49LS01T"/>
    <x v="1"/>
    <x v="2"/>
    <x v="8"/>
    <s v="Ultra HD/4k (3840x2160p)"/>
    <n v="4"/>
    <n v="32474.25"/>
    <n v="129897"/>
  </r>
  <r>
    <x v="23"/>
    <s v="QE50LS03T"/>
    <x v="1"/>
    <x v="2"/>
    <x v="3"/>
    <s v="Ultra HD/4k (3840x2160p)"/>
    <n v="4"/>
    <n v="33649"/>
    <n v="134596"/>
  </r>
  <r>
    <x v="23"/>
    <s v="40FE966"/>
    <x v="12"/>
    <x v="2"/>
    <x v="15"/>
    <s v="Full HD"/>
    <n v="4"/>
    <n v="6024.25"/>
    <n v="24097"/>
  </r>
  <r>
    <x v="23"/>
    <s v="32FQ1920T2"/>
    <x v="32"/>
    <x v="2"/>
    <x v="1"/>
    <s v="Full HD"/>
    <n v="4"/>
    <n v="3486.72"/>
    <n v="13946.88"/>
  </r>
  <r>
    <x v="23"/>
    <s v="50AS1UHDTA1.5"/>
    <x v="19"/>
    <x v="2"/>
    <x v="8"/>
    <s v="Ultra HD/4k (3840x2160p)"/>
    <n v="4"/>
    <n v="8286.5"/>
    <n v="33146"/>
  </r>
  <r>
    <x v="23"/>
    <s v="65U800"/>
    <x v="3"/>
    <x v="2"/>
    <x v="14"/>
    <s v="Ultra HD/4k (3840x2160p)"/>
    <n v="4"/>
    <n v="21126.474999999999"/>
    <n v="84505.9"/>
  </r>
  <r>
    <x v="23"/>
    <s v="LD-2429"/>
    <x v="26"/>
    <x v="2"/>
    <x v="6"/>
    <s v="HD Ready"/>
    <n v="4"/>
    <n v="3099"/>
    <n v="12396"/>
  </r>
  <r>
    <x v="23"/>
    <s v="S55UHD20B"/>
    <x v="16"/>
    <x v="2"/>
    <x v="2"/>
    <s v="Ultra HD/4k (3840x2160p)"/>
    <n v="4"/>
    <n v="11499.0275"/>
    <n v="45996.11"/>
  </r>
  <r>
    <x v="23"/>
    <s v="GTV24T2"/>
    <x v="33"/>
    <x v="2"/>
    <x v="6"/>
    <s v="HD Ready"/>
    <n v="4"/>
    <n v="2550.1025"/>
    <n v="10200.41"/>
  </r>
  <r>
    <x v="23"/>
    <s v="KDL-43WF665"/>
    <x v="21"/>
    <x v="2"/>
    <x v="0"/>
    <s v="Full HD"/>
    <n v="4"/>
    <n v="11699"/>
    <n v="46796"/>
  </r>
  <r>
    <x v="23"/>
    <s v="75PUS7354"/>
    <x v="23"/>
    <x v="2"/>
    <x v="17"/>
    <s v="Ultra HD/4k (3840x2160p)"/>
    <n v="4"/>
    <n v="35324.25"/>
    <n v="141297"/>
  </r>
  <r>
    <x v="23"/>
    <s v="75SM9000PLA"/>
    <x v="4"/>
    <x v="2"/>
    <x v="17"/>
    <s v="Ultra HD/4k (3840x2160p)"/>
    <n v="4"/>
    <n v="80249"/>
    <n v="320996"/>
  </r>
  <r>
    <x v="23"/>
    <s v="50PUS6754"/>
    <x v="23"/>
    <x v="2"/>
    <x v="3"/>
    <s v="Ultra HD/4k (3840x2160p)"/>
    <n v="4"/>
    <n v="14999"/>
    <n v="59996"/>
  </r>
  <r>
    <x v="23"/>
    <s v="LD-2438"/>
    <x v="26"/>
    <x v="2"/>
    <x v="6"/>
    <s v="HD Ready"/>
    <n v="4"/>
    <n v="2599"/>
    <n v="10396"/>
  </r>
  <r>
    <x v="23"/>
    <s v="KDL-49WF805"/>
    <x v="21"/>
    <x v="2"/>
    <x v="8"/>
    <s v="Full HD"/>
    <n v="4"/>
    <n v="15995.75"/>
    <n v="63983"/>
  </r>
  <r>
    <x v="23"/>
    <s v="KDL-49WF804"/>
    <x v="21"/>
    <x v="2"/>
    <x v="8"/>
    <s v="Full HD"/>
    <n v="4"/>
    <n v="15249"/>
    <n v="60996"/>
  </r>
  <r>
    <x v="23"/>
    <s v="KDL-43WF804"/>
    <x v="21"/>
    <x v="2"/>
    <x v="0"/>
    <s v="Full HD"/>
    <n v="4"/>
    <n v="10999"/>
    <n v="43996"/>
  </r>
  <r>
    <x v="23"/>
    <s v="MTV-4324LT2"/>
    <x v="6"/>
    <x v="2"/>
    <x v="0"/>
    <s v="Full HD"/>
    <n v="3.4"/>
    <n v="4575.1764705899996"/>
    <n v="15555.6"/>
  </r>
  <r>
    <x v="23"/>
    <s v="MTV-3231LTA2"/>
    <x v="6"/>
    <x v="2"/>
    <x v="1"/>
    <s v="HD Ready"/>
    <n v="3"/>
    <n v="3665.6666666699998"/>
    <n v="10997"/>
  </r>
  <r>
    <x v="23"/>
    <s v="TX-55HXR700"/>
    <x v="22"/>
    <x v="2"/>
    <x v="2"/>
    <s v="Ultra HD/4k (3840x2160p)"/>
    <n v="3"/>
    <n v="16266"/>
    <n v="48798"/>
  </r>
  <r>
    <x v="23"/>
    <s v="43AS7FHDTA1"/>
    <x v="19"/>
    <x v="2"/>
    <x v="0"/>
    <s v="Full HD"/>
    <n v="3"/>
    <n v="6993"/>
    <n v="20979"/>
  </r>
  <r>
    <x v="23"/>
    <s v="UA50P19FHDS9"/>
    <x v="18"/>
    <x v="2"/>
    <x v="3"/>
    <s v="Full HD"/>
    <n v="3"/>
    <n v="8301.6033333300002"/>
    <n v="24904.81"/>
  </r>
  <r>
    <x v="23"/>
    <s v="50PUS7855"/>
    <x v="23"/>
    <x v="2"/>
    <x v="3"/>
    <s v="Ultra HD/4k (3840x2160p)"/>
    <n v="3"/>
    <n v="16543.66666667"/>
    <n v="49631"/>
  </r>
  <r>
    <x v="23"/>
    <s v="43PUS8545"/>
    <x v="23"/>
    <x v="2"/>
    <x v="0"/>
    <s v="Ultra HD/4k (3840x2160p)"/>
    <n v="3"/>
    <n v="19365.66666667"/>
    <n v="58097"/>
  </r>
  <r>
    <x v="23"/>
    <s v="58A7100F"/>
    <x v="5"/>
    <x v="2"/>
    <x v="13"/>
    <s v="Ultra HD/4k (3840x2160p)"/>
    <n v="3"/>
    <n v="14499.9"/>
    <n v="43499.7"/>
  </r>
  <r>
    <x v="23"/>
    <s v="KD-55XH9505"/>
    <x v="21"/>
    <x v="2"/>
    <x v="2"/>
    <s v="Ultra HD/4k (3840x2160p)"/>
    <n v="3"/>
    <n v="45279.56"/>
    <n v="135838.68"/>
  </r>
  <r>
    <x v="23"/>
    <s v="UA32DM2500S9"/>
    <x v="18"/>
    <x v="2"/>
    <x v="1"/>
    <s v="HD Ready"/>
    <n v="3"/>
    <n v="4074.79"/>
    <n v="12224.37"/>
  </r>
  <r>
    <x v="23"/>
    <s v="KD-65XH9096"/>
    <x v="21"/>
    <x v="2"/>
    <x v="14"/>
    <s v="Ultra HD/4k (3840x2160p)"/>
    <n v="3"/>
    <n v="54998.67333333"/>
    <n v="164996.01999999999"/>
  </r>
  <r>
    <x v="23"/>
    <s v="A40HD300T2S"/>
    <x v="11"/>
    <x v="2"/>
    <x v="4"/>
    <s v="Full HD"/>
    <n v="3"/>
    <n v="6029.0733333300004"/>
    <n v="18087.22"/>
  </r>
  <r>
    <x v="23"/>
    <s v="L50UHD22B"/>
    <x v="16"/>
    <x v="2"/>
    <x v="3"/>
    <s v="Ultra HD/4k (3840x2160p)"/>
    <n v="3"/>
    <n v="8499"/>
    <n v="25497"/>
  </r>
  <r>
    <x v="23"/>
    <s v="65NANO916NA"/>
    <x v="4"/>
    <x v="2"/>
    <x v="14"/>
    <s v="Ultra HD/4k (3840x2160p)"/>
    <n v="3"/>
    <n v="46166"/>
    <n v="138498"/>
  </r>
  <r>
    <x v="23"/>
    <s v="UA43LEF1T2S"/>
    <x v="18"/>
    <x v="2"/>
    <x v="0"/>
    <s v="Full HD"/>
    <n v="3"/>
    <n v="7014.6"/>
    <n v="21043.8"/>
  </r>
  <r>
    <x v="23"/>
    <s v="75UN71006LC"/>
    <x v="4"/>
    <x v="2"/>
    <x v="17"/>
    <s v="Ultra HD/4k (3840x2160p)"/>
    <n v="3"/>
    <n v="41499.300000000003"/>
    <n v="124497.9"/>
  </r>
  <r>
    <x v="23"/>
    <s v="QE85Q70T"/>
    <x v="1"/>
    <x v="2"/>
    <x v="22"/>
    <s v="Ultra HD/4k (3840x2160p)"/>
    <n v="3"/>
    <n v="99999"/>
    <n v="299997"/>
  </r>
  <r>
    <x v="23"/>
    <s v="QE75Q77T"/>
    <x v="1"/>
    <x v="2"/>
    <x v="17"/>
    <s v="Ultra HD/4k (3840x2160p)"/>
    <n v="3"/>
    <n v="69999"/>
    <n v="209997"/>
  </r>
  <r>
    <x v="23"/>
    <s v="32BB3E"/>
    <x v="25"/>
    <x v="2"/>
    <x v="1"/>
    <s v="HD Ready"/>
    <n v="3"/>
    <n v="4198.9799999999996"/>
    <n v="12596.94"/>
  </r>
  <r>
    <x v="23"/>
    <s v="QE65LS03T"/>
    <x v="1"/>
    <x v="2"/>
    <x v="14"/>
    <s v="Ultra HD/4k (3840x2160p)"/>
    <n v="3"/>
    <n v="62666.633333329999"/>
    <n v="187999.9"/>
  </r>
  <r>
    <x v="23"/>
    <s v="32L2963"/>
    <x v="7"/>
    <x v="2"/>
    <x v="1"/>
    <s v="Full HD"/>
    <n v="3"/>
    <n v="5999"/>
    <n v="17997"/>
  </r>
  <r>
    <x v="23"/>
    <s v="32WL1A63"/>
    <x v="7"/>
    <x v="2"/>
    <x v="1"/>
    <s v="HD Ready"/>
    <n v="3"/>
    <n v="4299"/>
    <n v="12897"/>
  </r>
  <r>
    <x v="23"/>
    <s v="D1TV50SS05X"/>
    <x v="49"/>
    <x v="2"/>
    <x v="3"/>
    <s v="Full HD"/>
    <n v="3"/>
    <n v="7540.6666666700003"/>
    <n v="22622"/>
  </r>
  <r>
    <x v="23"/>
    <s v="L50UHD21B"/>
    <x v="16"/>
    <x v="2"/>
    <x v="3"/>
    <s v="Ultra HD/4k (3840x2160p)"/>
    <n v="3"/>
    <n v="8699.09333333"/>
    <n v="26097.279999999999"/>
  </r>
  <r>
    <x v="23"/>
    <s v="L55UHD21B"/>
    <x v="16"/>
    <x v="2"/>
    <x v="2"/>
    <s v="Ultra HD/4k (3840x2160p)"/>
    <n v="3"/>
    <n v="10499"/>
    <n v="31497"/>
  </r>
  <r>
    <x v="23"/>
    <s v="UA58LENSUHD"/>
    <x v="18"/>
    <x v="2"/>
    <x v="13"/>
    <s v="Ultra HD/4k (3840x2160p)"/>
    <n v="3"/>
    <n v="9008.6666666700003"/>
    <n v="27026"/>
  </r>
  <r>
    <x v="23"/>
    <s v="A32HD200T2S"/>
    <x v="11"/>
    <x v="2"/>
    <x v="1"/>
    <s v="HD Ready"/>
    <n v="3"/>
    <n v="3986"/>
    <n v="11958"/>
  </r>
  <r>
    <x v="23"/>
    <s v="24HQ92T2"/>
    <x v="30"/>
    <x v="2"/>
    <x v="6"/>
    <s v="HD Ready"/>
    <n v="3"/>
    <n v="2334.3333333300002"/>
    <n v="7003"/>
  </r>
  <r>
    <x v="23"/>
    <s v="JH32DS700S"/>
    <x v="34"/>
    <x v="2"/>
    <x v="1"/>
    <s v="HD Ready"/>
    <n v="3"/>
    <n v="4663.7933333299998"/>
    <n v="13991.38"/>
  </r>
  <r>
    <x v="23"/>
    <s v="55B7200UW"/>
    <x v="5"/>
    <x v="2"/>
    <x v="2"/>
    <s v="Ultra HD/4k (3840x2160p)"/>
    <n v="3"/>
    <n v="12588.53333333"/>
    <n v="37765.599999999999"/>
  </r>
  <r>
    <x v="23"/>
    <s v="50PUS6554"/>
    <x v="23"/>
    <x v="2"/>
    <x v="3"/>
    <s v="Ultra HD/4k (3840x2160p)"/>
    <n v="3"/>
    <n v="12999"/>
    <n v="38997"/>
  </r>
  <r>
    <x v="23"/>
    <s v="LED-43D5000 SMART + T2"/>
    <x v="2"/>
    <x v="2"/>
    <x v="0"/>
    <s v="Full HD"/>
    <n v="3"/>
    <n v="5812.6666666700003"/>
    <n v="17438"/>
  </r>
  <r>
    <x v="23"/>
    <s v="55UM7100PLB"/>
    <x v="4"/>
    <x v="2"/>
    <x v="2"/>
    <s v="Ultra HD/4k (3840x2160p)"/>
    <n v="3"/>
    <n v="14894.66"/>
    <n v="44683.98"/>
  </r>
  <r>
    <x v="23"/>
    <s v="65SM8200PLA"/>
    <x v="4"/>
    <x v="2"/>
    <x v="14"/>
    <s v="Ultra HD/4k (3840x2160p)"/>
    <n v="3"/>
    <n v="25999"/>
    <n v="77997"/>
  </r>
  <r>
    <x v="23"/>
    <s v="32WE851"/>
    <x v="40"/>
    <x v="2"/>
    <x v="1"/>
    <s v="HD Ready"/>
    <n v="3"/>
    <n v="3299"/>
    <n v="9897"/>
  </r>
  <r>
    <x v="23"/>
    <s v="65SM8600PLA"/>
    <x v="4"/>
    <x v="2"/>
    <x v="14"/>
    <s v="Ultra HD/4k (3840x2160p)"/>
    <n v="3"/>
    <n v="37169"/>
    <n v="111507"/>
  </r>
  <r>
    <x v="23"/>
    <s v="QE55Q67R"/>
    <x v="1"/>
    <x v="2"/>
    <x v="2"/>
    <s v="Ultra HD/4k (3840x2160p)"/>
    <n v="3"/>
    <n v="23443.3"/>
    <n v="70329.899999999994"/>
  </r>
  <r>
    <x v="23"/>
    <s v="24PHS4304"/>
    <x v="23"/>
    <x v="2"/>
    <x v="6"/>
    <s v="HD Ready"/>
    <n v="3"/>
    <n v="4299"/>
    <n v="12897"/>
  </r>
  <r>
    <x v="23"/>
    <s v="24HB50BU"/>
    <x v="3"/>
    <x v="2"/>
    <x v="6"/>
    <s v="HD Ready"/>
    <n v="3"/>
    <n v="2806.9333333300001"/>
    <n v="8420.7999999999993"/>
  </r>
  <r>
    <x v="23"/>
    <s v="55UR50GU"/>
    <x v="3"/>
    <x v="2"/>
    <x v="2"/>
    <s v="Ultra HD/4k (3840x2160p)"/>
    <n v="3"/>
    <n v="8409.6333333300008"/>
    <n v="25228.9"/>
  </r>
  <r>
    <x v="23"/>
    <s v="LE-4348"/>
    <x v="26"/>
    <x v="2"/>
    <x v="0"/>
    <s v="Full HD"/>
    <n v="3"/>
    <n v="7499"/>
    <n v="22497"/>
  </r>
  <r>
    <x v="23"/>
    <s v="UE32N4010"/>
    <x v="1"/>
    <x v="2"/>
    <x v="1"/>
    <s v="HD Ready"/>
    <n v="3"/>
    <n v="5352.6666666700003"/>
    <n v="16058"/>
  </r>
  <r>
    <x v="23"/>
    <s v="UE43NU7090"/>
    <x v="1"/>
    <x v="2"/>
    <x v="0"/>
    <s v="Ultra HD/4k (3840x2160p)"/>
    <n v="3"/>
    <n v="7499.6666666700003"/>
    <n v="22499"/>
  </r>
  <r>
    <x v="23"/>
    <s v="43LK5100PLB"/>
    <x v="4"/>
    <x v="2"/>
    <x v="0"/>
    <s v="Full HD"/>
    <n v="3"/>
    <n v="6999.3333333299997"/>
    <n v="20998"/>
  </r>
  <r>
    <x v="23"/>
    <s v="OLED55B8PLA"/>
    <x v="4"/>
    <x v="2"/>
    <x v="2"/>
    <s v="Ultra HD/4k (3840x2160p)"/>
    <n v="3"/>
    <n v="22383.66666667"/>
    <n v="67151"/>
  </r>
  <r>
    <x v="23"/>
    <s v="UE43J5202"/>
    <x v="1"/>
    <x v="2"/>
    <x v="0"/>
    <s v="Full HD"/>
    <n v="3"/>
    <n v="7407.6333333299999"/>
    <n v="22222.9"/>
  </r>
  <r>
    <x v="23"/>
    <s v="32B6000HW"/>
    <x v="5"/>
    <x v="2"/>
    <x v="1"/>
    <s v="HD Ready"/>
    <n v="2.8"/>
    <n v="4188.3964285700004"/>
    <n v="11727.51"/>
  </r>
  <r>
    <x v="23"/>
    <s v="MTV-5533UTA2"/>
    <x v="6"/>
    <x v="2"/>
    <x v="2"/>
    <s v="Ultra HD/4k (3840x2160p)"/>
    <n v="2.8"/>
    <n v="9011.0678571400003"/>
    <n v="25230.99"/>
  </r>
  <r>
    <x v="23"/>
    <s v="MTV-3234LTA2"/>
    <x v="6"/>
    <x v="2"/>
    <x v="1"/>
    <s v="HD Ready"/>
    <n v="2.4"/>
    <n v="3399"/>
    <n v="8157.6"/>
  </r>
  <r>
    <x v="23"/>
    <s v="MTV-2431LT2"/>
    <x v="6"/>
    <x v="2"/>
    <x v="6"/>
    <s v="HD Ready"/>
    <n v="2"/>
    <n v="2099.88"/>
    <n v="4199.76"/>
  </r>
  <r>
    <x v="23"/>
    <s v="MTV-2429LTA2"/>
    <x v="6"/>
    <x v="2"/>
    <x v="6"/>
    <s v="Full HD"/>
    <n v="2"/>
    <n v="2773.81"/>
    <n v="5547.62"/>
  </r>
  <r>
    <x v="23"/>
    <s v="MTV-3223LT2"/>
    <x v="6"/>
    <x v="2"/>
    <x v="1"/>
    <s v="HD Ready"/>
    <n v="2"/>
    <n v="3099"/>
    <n v="6198"/>
  </r>
  <r>
    <x v="23"/>
    <s v="MAT19WI27"/>
    <x v="37"/>
    <x v="2"/>
    <x v="23"/>
    <s v="HD Ready"/>
    <n v="2"/>
    <n v="1595"/>
    <n v="3190"/>
  </r>
  <r>
    <x v="23"/>
    <s v="43USF20"/>
    <x v="20"/>
    <x v="2"/>
    <x v="0"/>
    <s v="Ultra HD/4k (3840x2160p)"/>
    <n v="2"/>
    <n v="6964"/>
    <n v="13928"/>
  </r>
  <r>
    <x v="23"/>
    <s v="GT9FHFL40"/>
    <x v="33"/>
    <x v="2"/>
    <x v="4"/>
    <s v="Full HD"/>
    <n v="2"/>
    <n v="6493.6149999999998"/>
    <n v="12987.23"/>
  </r>
  <r>
    <x v="23"/>
    <s v="32PFS6855"/>
    <x v="23"/>
    <x v="2"/>
    <x v="1"/>
    <s v="Full HD"/>
    <n v="2"/>
    <n v="7299"/>
    <n v="14598"/>
  </r>
  <r>
    <x v="23"/>
    <s v="58PUS7555"/>
    <x v="23"/>
    <x v="2"/>
    <x v="13"/>
    <s v="Ultra HD/4k (3840x2160p)"/>
    <n v="2"/>
    <n v="16599"/>
    <n v="33198"/>
  </r>
  <r>
    <x v="23"/>
    <s v="RT9FHD40"/>
    <x v="44"/>
    <x v="2"/>
    <x v="15"/>
    <s v="Full HD"/>
    <n v="2"/>
    <n v="5799.5"/>
    <n v="11599"/>
  </r>
  <r>
    <x v="23"/>
    <s v="70PUS8545"/>
    <x v="23"/>
    <x v="2"/>
    <x v="16"/>
    <s v="Ultra HD/4k (3840x2160p)"/>
    <n v="2"/>
    <n v="41789"/>
    <n v="83578"/>
  </r>
  <r>
    <x v="23"/>
    <s v="50UN965"/>
    <x v="12"/>
    <x v="2"/>
    <x v="3"/>
    <s v="Ultra HD/4k (3840x2160p)"/>
    <n v="2"/>
    <n v="10999"/>
    <n v="21998"/>
  </r>
  <r>
    <x v="23"/>
    <s v="GT9HDFL32"/>
    <x v="33"/>
    <x v="2"/>
    <x v="1"/>
    <s v="HD Ready"/>
    <n v="2"/>
    <n v="4293"/>
    <n v="8586"/>
  </r>
  <r>
    <x v="23"/>
    <s v="75UM7050PLA"/>
    <x v="4"/>
    <x v="2"/>
    <x v="17"/>
    <s v="Ultra HD/4k (3840x2160p)"/>
    <n v="2"/>
    <n v="34999"/>
    <n v="69998"/>
  </r>
  <r>
    <x v="23"/>
    <s v="55A7300F"/>
    <x v="5"/>
    <x v="2"/>
    <x v="2"/>
    <s v="Ultra HD/4k (3840x2160p)"/>
    <n v="2"/>
    <n v="12999.9"/>
    <n v="25999.8"/>
  </r>
  <r>
    <x v="23"/>
    <s v="KD-55A8"/>
    <x v="21"/>
    <x v="2"/>
    <x v="2"/>
    <s v="Ultra HD/4k (3840x2160p)"/>
    <n v="2"/>
    <n v="70299.05"/>
    <n v="140598.1"/>
  </r>
  <r>
    <x v="23"/>
    <s v="43A7300F"/>
    <x v="5"/>
    <x v="2"/>
    <x v="0"/>
    <s v="Ultra HD/4k (3840x2160p)"/>
    <n v="2"/>
    <n v="9999.9"/>
    <n v="19999.8"/>
  </r>
  <r>
    <x v="23"/>
    <s v="65U8QF"/>
    <x v="5"/>
    <x v="2"/>
    <x v="35"/>
    <s v="Ultra HD/4k (3840x2160p)"/>
    <n v="2"/>
    <n v="39999.449999999997"/>
    <n v="79998.899999999994"/>
  </r>
  <r>
    <x v="23"/>
    <s v="UA43FHD19T2S"/>
    <x v="18"/>
    <x v="2"/>
    <x v="0"/>
    <s v="Full HD"/>
    <n v="2"/>
    <n v="6643.5"/>
    <n v="13287"/>
  </r>
  <r>
    <x v="23"/>
    <s v="75UN81006LB"/>
    <x v="4"/>
    <x v="2"/>
    <x v="17"/>
    <s v="Ultra HD/4k (3840x2160p)"/>
    <n v="2"/>
    <n v="48999"/>
    <n v="97998"/>
  </r>
  <r>
    <x v="23"/>
    <s v="55SM8050PLC"/>
    <x v="4"/>
    <x v="2"/>
    <x v="2"/>
    <s v="Ultra HD/4k (3840x2160p)"/>
    <n v="2"/>
    <n v="19986.5"/>
    <n v="39973"/>
  </r>
  <r>
    <x v="23"/>
    <s v="QE55LS01T"/>
    <x v="1"/>
    <x v="2"/>
    <x v="2"/>
    <s v="Ultra HD/4k (3840x2160p)"/>
    <n v="2"/>
    <n v="40985.5"/>
    <n v="81971"/>
  </r>
  <r>
    <x v="23"/>
    <s v="LE50K6700UG"/>
    <x v="55"/>
    <x v="2"/>
    <x v="3"/>
    <s v="Ultra HD/4k (3840x2160p)"/>
    <n v="2"/>
    <n v="10499"/>
    <n v="20998"/>
  </r>
  <r>
    <x v="23"/>
    <s v="55UA3A63"/>
    <x v="7"/>
    <x v="2"/>
    <x v="2"/>
    <s v="Ultra HD/4k (3840x2160p)"/>
    <n v="2"/>
    <n v="14503.33"/>
    <n v="29006.66"/>
  </r>
  <r>
    <x v="23"/>
    <s v="32HE5HDT"/>
    <x v="19"/>
    <x v="2"/>
    <x v="1"/>
    <s v="HD Ready"/>
    <n v="2"/>
    <n v="3199"/>
    <n v="6398"/>
  </r>
  <r>
    <x v="23"/>
    <s v="65UE6400"/>
    <x v="27"/>
    <x v="2"/>
    <x v="14"/>
    <s v="Ultra HD/4k (3840x2160p)"/>
    <n v="2"/>
    <n v="17999"/>
    <n v="35998"/>
  </r>
  <r>
    <x v="23"/>
    <s v="43E6 AI"/>
    <x v="10"/>
    <x v="2"/>
    <x v="0"/>
    <s v="Full HD"/>
    <n v="2"/>
    <n v="9132.5650000000005"/>
    <n v="18265.13"/>
  </r>
  <r>
    <x v="23"/>
    <s v="43F9000ST"/>
    <x v="28"/>
    <x v="2"/>
    <x v="0"/>
    <s v="Full HD"/>
    <n v="2"/>
    <n v="4898.5"/>
    <n v="9797"/>
  </r>
  <r>
    <x v="23"/>
    <s v="40VF55"/>
    <x v="20"/>
    <x v="2"/>
    <x v="4"/>
    <s v="Full HD"/>
    <n v="2"/>
    <n v="4094"/>
    <n v="8188"/>
  </r>
  <r>
    <x v="23"/>
    <s v="32WE966"/>
    <x v="12"/>
    <x v="2"/>
    <x v="5"/>
    <s v="HD Ready"/>
    <n v="2"/>
    <n v="3899"/>
    <n v="7798"/>
  </r>
  <r>
    <x v="23"/>
    <s v="LD-2419"/>
    <x v="26"/>
    <x v="2"/>
    <x v="6"/>
    <s v="HD Ready"/>
    <n v="2"/>
    <n v="2599"/>
    <n v="5198"/>
  </r>
  <r>
    <x v="23"/>
    <s v="UA45IA124S"/>
    <x v="18"/>
    <x v="2"/>
    <x v="19"/>
    <s v="Full HD"/>
    <n v="2"/>
    <n v="6824"/>
    <n v="13648"/>
  </r>
  <r>
    <x v="23"/>
    <s v="TX-43GXR600"/>
    <x v="22"/>
    <x v="2"/>
    <x v="0"/>
    <s v="Ultra HD/4k (3840x2160p)"/>
    <n v="2"/>
    <n v="9454"/>
    <n v="18908"/>
  </r>
  <r>
    <x v="23"/>
    <s v="TX-49GXR600"/>
    <x v="22"/>
    <x v="2"/>
    <x v="8"/>
    <s v="Ultra HD/4k (3840x2160p)"/>
    <n v="2"/>
    <n v="10499"/>
    <n v="20998"/>
  </r>
  <r>
    <x v="23"/>
    <s v="32FR55GU"/>
    <x v="3"/>
    <x v="2"/>
    <x v="1"/>
    <s v="Full HD"/>
    <n v="2"/>
    <n v="5898.98"/>
    <n v="11797.96"/>
  </r>
  <r>
    <x v="23"/>
    <s v="32TH2"/>
    <x v="24"/>
    <x v="2"/>
    <x v="1"/>
    <s v="HD Ready"/>
    <n v="2"/>
    <n v="2729"/>
    <n v="5458"/>
  </r>
  <r>
    <x v="23"/>
    <s v="32BC2E"/>
    <x v="25"/>
    <x v="2"/>
    <x v="1"/>
    <s v="HD Ready"/>
    <n v="2"/>
    <n v="5276.98"/>
    <n v="10553.96"/>
  </r>
  <r>
    <x v="23"/>
    <s v="TV55-US2G"/>
    <x v="17"/>
    <x v="2"/>
    <x v="2"/>
    <s v="Ultra HD/4k (3840x2160p)"/>
    <n v="2"/>
    <n v="17049.45"/>
    <n v="34098.9"/>
  </r>
  <r>
    <x v="23"/>
    <s v="TV43-US2G"/>
    <x v="17"/>
    <x v="2"/>
    <x v="0"/>
    <s v="Ultra HD/4k (3840x2160p)"/>
    <n v="2"/>
    <n v="10764.95"/>
    <n v="21529.9"/>
  </r>
  <r>
    <x v="23"/>
    <s v="UA40DM2500S"/>
    <x v="18"/>
    <x v="2"/>
    <x v="4"/>
    <s v="Full HD"/>
    <n v="2"/>
    <n v="6114.5"/>
    <n v="12229"/>
  </r>
  <r>
    <x v="23"/>
    <s v="49Q36 AI"/>
    <x v="10"/>
    <x v="2"/>
    <x v="8"/>
    <s v="Ultra HD/4k (3840x2160p)"/>
    <n v="2"/>
    <n v="14102.004999999999"/>
    <n v="28204.01"/>
  </r>
  <r>
    <x v="23"/>
    <s v="JH24BT300S"/>
    <x v="34"/>
    <x v="2"/>
    <x v="6"/>
    <s v="HD Ready"/>
    <n v="2"/>
    <n v="2799"/>
    <n v="5598"/>
  </r>
  <r>
    <x v="23"/>
    <s v="32DH5502"/>
    <x v="8"/>
    <x v="2"/>
    <x v="1"/>
    <s v="HD Ready"/>
    <n v="2"/>
    <n v="3514"/>
    <n v="7028"/>
  </r>
  <r>
    <x v="23"/>
    <s v="58B7200UW"/>
    <x v="5"/>
    <x v="2"/>
    <x v="13"/>
    <s v="Ultra HD/4k (3840x2160p)"/>
    <n v="2"/>
    <n v="13999"/>
    <n v="27998"/>
  </r>
  <r>
    <x v="23"/>
    <s v="UE65RU7200"/>
    <x v="1"/>
    <x v="2"/>
    <x v="14"/>
    <s v="Ultra HD/4k (3840x2160p)"/>
    <n v="2"/>
    <n v="25749.5"/>
    <n v="51499"/>
  </r>
  <r>
    <x v="23"/>
    <s v="49UM7100PLB"/>
    <x v="4"/>
    <x v="2"/>
    <x v="8"/>
    <s v="Ultra HD/4k (3840x2160p)"/>
    <n v="2"/>
    <n v="12249"/>
    <n v="24498"/>
  </r>
  <r>
    <x v="23"/>
    <s v="65EP640"/>
    <x v="31"/>
    <x v="2"/>
    <x v="14"/>
    <s v="Ultra HD/4k (3840x2160p)"/>
    <n v="2"/>
    <n v="16753.775000000001"/>
    <n v="33507.550000000003"/>
  </r>
  <r>
    <x v="23"/>
    <s v="50PUS7334"/>
    <x v="23"/>
    <x v="2"/>
    <x v="3"/>
    <s v="Ultra HD/4k (3840x2160p)"/>
    <n v="2"/>
    <n v="18498.98"/>
    <n v="36997.96"/>
  </r>
  <r>
    <x v="23"/>
    <s v="32HR55GU"/>
    <x v="3"/>
    <x v="2"/>
    <x v="1"/>
    <s v="HD Ready"/>
    <n v="2"/>
    <n v="3999"/>
    <n v="7998"/>
  </r>
  <r>
    <x v="23"/>
    <s v="43PUS6554"/>
    <x v="23"/>
    <x v="2"/>
    <x v="0"/>
    <s v="Ultra HD/4k (3840x2160p)"/>
    <n v="2"/>
    <n v="9499"/>
    <n v="18998"/>
  </r>
  <r>
    <x v="23"/>
    <s v="55SM8600PLA"/>
    <x v="4"/>
    <x v="2"/>
    <x v="2"/>
    <s v="Ultra HD/4k (3840x2160p)"/>
    <n v="2"/>
    <n v="22799"/>
    <n v="45598"/>
  </r>
  <r>
    <x v="23"/>
    <s v="43PUS7304"/>
    <x v="23"/>
    <x v="2"/>
    <x v="0"/>
    <s v="Ultra HD/4k (3840x2160p)"/>
    <n v="2"/>
    <n v="14149"/>
    <n v="28298"/>
  </r>
  <r>
    <x v="23"/>
    <s v="49SM9000PLA"/>
    <x v="4"/>
    <x v="2"/>
    <x v="8"/>
    <s v="Ultra HD/4k (3840x2160p)"/>
    <n v="2"/>
    <n v="29999"/>
    <n v="59998"/>
  </r>
  <r>
    <x v="23"/>
    <s v="QE49LS01R"/>
    <x v="1"/>
    <x v="2"/>
    <x v="8"/>
    <s v="Ultra HD/4k (3840x2160p)"/>
    <n v="2"/>
    <n v="25463"/>
    <n v="50926"/>
  </r>
  <r>
    <x v="23"/>
    <s v="43UM7600PLB"/>
    <x v="4"/>
    <x v="2"/>
    <x v="0"/>
    <s v="Ultra HD/4k (3840x2160p)"/>
    <n v="2"/>
    <n v="13649"/>
    <n v="27298"/>
  </r>
  <r>
    <x v="23"/>
    <s v="LE43DF3000"/>
    <x v="8"/>
    <x v="2"/>
    <x v="0"/>
    <s v="Full HD"/>
    <n v="2"/>
    <n v="5299"/>
    <n v="10598"/>
  </r>
  <r>
    <x v="23"/>
    <s v="70UM7100PLA"/>
    <x v="4"/>
    <x v="2"/>
    <x v="16"/>
    <s v="Ultra HD/4k (3840x2160p)"/>
    <n v="2"/>
    <n v="27198.98"/>
    <n v="54397.96"/>
  </r>
  <r>
    <x v="23"/>
    <s v="UE65RU7100"/>
    <x v="1"/>
    <x v="2"/>
    <x v="14"/>
    <s v="Ultra HD/4k (3840x2160p)"/>
    <n v="2"/>
    <n v="26749.45"/>
    <n v="53498.9"/>
  </r>
  <r>
    <x v="23"/>
    <s v="50DU5502"/>
    <x v="8"/>
    <x v="2"/>
    <x v="3"/>
    <s v="Ultra HD/4k (3840x2160p)"/>
    <n v="2"/>
    <n v="8399.5"/>
    <n v="16799"/>
  </r>
  <r>
    <x v="23"/>
    <s v="LE32CT5030AK"/>
    <x v="8"/>
    <x v="2"/>
    <x v="1"/>
    <s v="HD Ready"/>
    <n v="2"/>
    <n v="2999"/>
    <n v="5998"/>
  </r>
  <r>
    <x v="23"/>
    <s v="4A PRO 32"/>
    <x v="0"/>
    <x v="2"/>
    <x v="1"/>
    <s v="HD Ready"/>
    <n v="2"/>
    <n v="4700"/>
    <n v="9400"/>
  </r>
  <r>
    <x v="23"/>
    <s v="E55UHD20B"/>
    <x v="16"/>
    <x v="2"/>
    <x v="2"/>
    <s v="Ultra HD/4k (3840x2160p)"/>
    <n v="2"/>
    <n v="12498.9"/>
    <n v="24997.8"/>
  </r>
  <r>
    <x v="23"/>
    <s v="QE65Q900R"/>
    <x v="1"/>
    <x v="2"/>
    <x v="14"/>
    <s v="Ultra HD/8k (7680x4320p)"/>
    <n v="2"/>
    <n v="77999"/>
    <n v="155998"/>
  </r>
  <r>
    <x v="23"/>
    <s v="LD 4329"/>
    <x v="41"/>
    <x v="2"/>
    <x v="0"/>
    <s v="Full HD"/>
    <n v="2"/>
    <n v="7899"/>
    <n v="15798"/>
  </r>
  <r>
    <x v="23"/>
    <s v="TX-43FXR600"/>
    <x v="22"/>
    <x v="2"/>
    <x v="0"/>
    <s v="Ultra HD/4k (3840x2160p)"/>
    <n v="2"/>
    <n v="10999"/>
    <n v="21998"/>
  </r>
  <r>
    <x v="23"/>
    <s v="UE32N5300"/>
    <x v="1"/>
    <x v="2"/>
    <x v="1"/>
    <s v="Full HD"/>
    <n v="2"/>
    <n v="6849"/>
    <n v="13698"/>
  </r>
  <r>
    <x v="23"/>
    <s v="22TK410V"/>
    <x v="4"/>
    <x v="2"/>
    <x v="11"/>
    <s v="Full HD"/>
    <n v="2"/>
    <n v="3134"/>
    <n v="6268"/>
  </r>
  <r>
    <x v="23"/>
    <s v="LD-4017"/>
    <x v="26"/>
    <x v="2"/>
    <x v="4"/>
    <s v="Full HD"/>
    <n v="2"/>
    <n v="5899"/>
    <n v="11798"/>
  </r>
  <r>
    <x v="23"/>
    <s v="KDL-40RE353"/>
    <x v="21"/>
    <x v="2"/>
    <x v="4"/>
    <s v="Full HD"/>
    <n v="2"/>
    <n v="8549"/>
    <n v="17098"/>
  </r>
  <r>
    <x v="23"/>
    <s v="LD-4320"/>
    <x v="26"/>
    <x v="2"/>
    <x v="0"/>
    <s v="Full HD"/>
    <n v="2"/>
    <n v="6299"/>
    <n v="12598"/>
  </r>
  <r>
    <x v="23"/>
    <s v="LED43UHD500U4K"/>
    <x v="35"/>
    <x v="2"/>
    <x v="0"/>
    <s v="Ultra HD/4k (3840x2160p)"/>
    <n v="1.6"/>
    <n v="5999"/>
    <n v="9598.4"/>
  </r>
  <r>
    <x v="23"/>
    <s v="LED-40U600"/>
    <x v="36"/>
    <x v="2"/>
    <x v="4"/>
    <s v="Ultra HD/4k (3840x2160p)"/>
    <n v="1"/>
    <n v="5306.36"/>
    <n v="5306.36"/>
  </r>
  <r>
    <x v="23"/>
    <s v="55UA6B63"/>
    <x v="7"/>
    <x v="2"/>
    <x v="2"/>
    <s v="Ultra HD/4k (3840x2160p)"/>
    <n v="1"/>
    <n v="14999"/>
    <n v="14999"/>
  </r>
  <r>
    <x v="23"/>
    <s v="43TH2"/>
    <x v="24"/>
    <x v="2"/>
    <x v="0"/>
    <s v="Full HD"/>
    <n v="1"/>
    <n v="5099"/>
    <n v="5099"/>
  </r>
  <r>
    <x v="23"/>
    <s v="UA43UHDT2S9"/>
    <x v="18"/>
    <x v="2"/>
    <x v="0"/>
    <s v="Ultra HD/4k (3840x2160p)"/>
    <n v="1"/>
    <n v="7989"/>
    <n v="7989"/>
  </r>
  <r>
    <x v="23"/>
    <s v="LD-32T2HDSI"/>
    <x v="46"/>
    <x v="2"/>
    <x v="1"/>
    <s v="HD Ready"/>
    <n v="1"/>
    <n v="3899"/>
    <n v="3899"/>
  </r>
  <r>
    <x v="23"/>
    <s v="UA32HD19FHDS"/>
    <x v="18"/>
    <x v="2"/>
    <x v="1"/>
    <s v="Full HD"/>
    <n v="1"/>
    <n v="4799"/>
    <n v="4799"/>
  </r>
  <r>
    <x v="23"/>
    <s v="32L2963DG"/>
    <x v="7"/>
    <x v="2"/>
    <x v="1"/>
    <s v="Full HD"/>
    <n v="1"/>
    <n v="5914.32"/>
    <n v="5914.32"/>
  </r>
  <r>
    <x v="23"/>
    <s v="65U710KB"/>
    <x v="3"/>
    <x v="2"/>
    <x v="14"/>
    <s v="Ultra HD/4k (3840x2160p)"/>
    <n v="1"/>
    <n v="22999"/>
    <n v="22999"/>
  </r>
  <r>
    <x v="23"/>
    <s v="32 MD5000"/>
    <x v="58"/>
    <x v="2"/>
    <x v="1"/>
    <s v="Ultra HD/4k (3840x2160p)"/>
    <n v="1"/>
    <n v="4353"/>
    <n v="4353"/>
  </r>
  <r>
    <x v="23"/>
    <s v="55OLED805"/>
    <x v="23"/>
    <x v="2"/>
    <x v="2"/>
    <s v="Ultra HD/4k (3840x2160p)"/>
    <n v="1"/>
    <n v="61791"/>
    <n v="61791"/>
  </r>
  <r>
    <x v="23"/>
    <s v="43PUS8505"/>
    <x v="23"/>
    <x v="2"/>
    <x v="0"/>
    <s v="Ultra HD/4k (3840x2160p)"/>
    <n v="1"/>
    <n v="19999"/>
    <n v="19999"/>
  </r>
  <r>
    <x v="23"/>
    <s v="43DFT7000"/>
    <x v="8"/>
    <x v="2"/>
    <x v="0"/>
    <s v="Full HD"/>
    <n v="1"/>
    <n v="6999"/>
    <n v="6999"/>
  </r>
  <r>
    <x v="23"/>
    <s v="GT9UHD55"/>
    <x v="33"/>
    <x v="2"/>
    <x v="2"/>
    <s v="Ultra HD/4k (3840x2160p)"/>
    <n v="1"/>
    <n v="9993"/>
    <n v="9993"/>
  </r>
  <r>
    <x v="23"/>
    <s v="43UA2063"/>
    <x v="7"/>
    <x v="2"/>
    <x v="0"/>
    <s v="Ultra HD/4k (3840x2160p)"/>
    <n v="1"/>
    <n v="9999"/>
    <n v="9999"/>
  </r>
  <r>
    <x v="23"/>
    <s v="55U600KD"/>
    <x v="3"/>
    <x v="2"/>
    <x v="2"/>
    <s v="Ultra HD/4k (3840x2160p)"/>
    <n v="1"/>
    <n v="12999"/>
    <n v="12999"/>
  </r>
  <r>
    <x v="23"/>
    <s v="50U710KB"/>
    <x v="3"/>
    <x v="2"/>
    <x v="3"/>
    <s v="Ultra HD/4k (3840x2160p)"/>
    <n v="1"/>
    <n v="11999"/>
    <n v="11999"/>
  </r>
  <r>
    <x v="23"/>
    <s v="43PUS7855"/>
    <x v="23"/>
    <x v="2"/>
    <x v="0"/>
    <s v="Ultra HD/4k (3840x2160p)"/>
    <n v="1"/>
    <n v="13221.11"/>
    <n v="13221.11"/>
  </r>
  <r>
    <x v="23"/>
    <s v="KD-75ZH8"/>
    <x v="21"/>
    <x v="2"/>
    <x v="17"/>
    <s v="Ultra HD/8k (7680x4320p)"/>
    <n v="1"/>
    <n v="179999"/>
    <n v="179999"/>
  </r>
  <r>
    <x v="23"/>
    <s v="75NANO996NA"/>
    <x v="4"/>
    <x v="2"/>
    <x v="17"/>
    <s v="Ultra HD/8k (7680x4320p)"/>
    <n v="1"/>
    <n v="159999.9"/>
    <n v="159999.9"/>
  </r>
  <r>
    <x v="23"/>
    <s v="55PUS7805"/>
    <x v="23"/>
    <x v="2"/>
    <x v="2"/>
    <s v="Ultra HD/4k (3840x2160p)"/>
    <n v="1"/>
    <n v="18999"/>
    <n v="18999"/>
  </r>
  <r>
    <x v="23"/>
    <s v="43PUS7805"/>
    <x v="23"/>
    <x v="2"/>
    <x v="0"/>
    <s v="Ultra HD/4k (3840x2160p)"/>
    <n v="1"/>
    <n v="13999"/>
    <n v="13999"/>
  </r>
  <r>
    <x v="23"/>
    <s v="50C715"/>
    <x v="31"/>
    <x v="2"/>
    <x v="3"/>
    <s v="Ultra HD/4k (3840x2160p)"/>
    <n v="1"/>
    <n v="15199"/>
    <n v="15199"/>
  </r>
  <r>
    <x v="23"/>
    <s v="55PUS7855"/>
    <x v="23"/>
    <x v="2"/>
    <x v="2"/>
    <s v="Ultra HD/4k (3840x2160p)"/>
    <n v="1"/>
    <n v="18999"/>
    <n v="18999"/>
  </r>
  <r>
    <x v="23"/>
    <s v="A42HD400T2S"/>
    <x v="11"/>
    <x v="2"/>
    <x v="21"/>
    <s v="HD Ready"/>
    <n v="1"/>
    <n v="5984"/>
    <n v="5984"/>
  </r>
  <r>
    <x v="23"/>
    <s v="43HE1FHDT"/>
    <x v="19"/>
    <x v="2"/>
    <x v="0"/>
    <s v="Full HD"/>
    <n v="1"/>
    <n v="5399"/>
    <n v="5399"/>
  </r>
  <r>
    <x v="23"/>
    <s v="GT9UHD50"/>
    <x v="33"/>
    <x v="2"/>
    <x v="3"/>
    <s v="Ultra HD/4k (3840x2160p)"/>
    <n v="1"/>
    <n v="8793"/>
    <n v="8793"/>
  </r>
  <r>
    <x v="23"/>
    <s v="TV 4S 65"/>
    <x v="0"/>
    <x v="2"/>
    <x v="14"/>
    <s v="Ultra HD/4k (3840x2160p)"/>
    <n v="1"/>
    <n v="22999"/>
    <n v="22999"/>
  </r>
  <r>
    <x v="23"/>
    <s v="50BL3E"/>
    <x v="25"/>
    <x v="2"/>
    <x v="3"/>
    <s v="Ultra HD/4k (3840x2160p)"/>
    <n v="1"/>
    <n v="9099"/>
    <n v="9099"/>
  </r>
  <r>
    <x v="23"/>
    <s v="40U2063"/>
    <x v="7"/>
    <x v="2"/>
    <x v="4"/>
    <s v="Ultra HD/4k (3840x2160p)"/>
    <n v="1"/>
    <n v="8909"/>
    <n v="8909"/>
  </r>
  <r>
    <x v="23"/>
    <s v="65NANO956NA"/>
    <x v="4"/>
    <x v="2"/>
    <x v="14"/>
    <s v="Ultra HD/8k (7680x4320p)"/>
    <n v="1"/>
    <n v="79999"/>
    <n v="79999"/>
  </r>
  <r>
    <x v="23"/>
    <s v="KD-49XH9505"/>
    <x v="21"/>
    <x v="2"/>
    <x v="8"/>
    <s v="Ultra HD/4k (3840x2160p)"/>
    <n v="1"/>
    <n v="48999"/>
    <n v="48999"/>
  </r>
  <r>
    <x v="23"/>
    <s v="KD-75XH9096"/>
    <x v="21"/>
    <x v="2"/>
    <x v="17"/>
    <s v="Ultra HD/4k (3840x2160p)"/>
    <n v="1"/>
    <n v="85999.9"/>
    <n v="85999.9"/>
  </r>
  <r>
    <x v="23"/>
    <s v="50A7100F"/>
    <x v="5"/>
    <x v="2"/>
    <x v="3"/>
    <s v="Ultra HD/4k (3840x2160p)"/>
    <n v="1"/>
    <n v="11100.53"/>
    <n v="11100.53"/>
  </r>
  <r>
    <x v="23"/>
    <s v="55A7100F"/>
    <x v="5"/>
    <x v="2"/>
    <x v="2"/>
    <s v="Ultra HD/4k (3840x2160p)"/>
    <n v="1"/>
    <n v="12999"/>
    <n v="12999"/>
  </r>
  <r>
    <x v="23"/>
    <s v="OLED65B9SLA"/>
    <x v="4"/>
    <x v="2"/>
    <x v="14"/>
    <s v="Ultra HD/4k (3840x2160p)"/>
    <n v="1"/>
    <n v="59999"/>
    <n v="59999"/>
  </r>
  <r>
    <x v="23"/>
    <s v="55BL3E"/>
    <x v="25"/>
    <x v="2"/>
    <x v="2"/>
    <s v="Ultra HD/4k (3840x2160p)"/>
    <n v="1"/>
    <n v="9749"/>
    <n v="9749"/>
  </r>
  <r>
    <x v="23"/>
    <s v="43FQ1920T2"/>
    <x v="32"/>
    <x v="2"/>
    <x v="0"/>
    <s v="Full HD"/>
    <n v="1"/>
    <n v="5300"/>
    <n v="5300"/>
  </r>
  <r>
    <x v="23"/>
    <s v="A32HD300T2S"/>
    <x v="11"/>
    <x v="2"/>
    <x v="1"/>
    <s v="HD Ready"/>
    <n v="1"/>
    <n v="2999"/>
    <n v="2999"/>
  </r>
  <r>
    <x v="23"/>
    <s v="65UM7050PLA"/>
    <x v="4"/>
    <x v="2"/>
    <x v="14"/>
    <s v="Ultra HD/4k (3840x2160p)"/>
    <n v="1"/>
    <n v="23999"/>
    <n v="23999"/>
  </r>
  <r>
    <x v="23"/>
    <s v="40A5600F"/>
    <x v="5"/>
    <x v="2"/>
    <x v="4"/>
    <s v="Full HD"/>
    <n v="1"/>
    <n v="7999"/>
    <n v="7999"/>
  </r>
  <r>
    <x v="23"/>
    <s v="UA43FHD20T2S"/>
    <x v="18"/>
    <x v="2"/>
    <x v="0"/>
    <s v="Full HD"/>
    <n v="1"/>
    <n v="6999"/>
    <n v="6999"/>
  </r>
  <r>
    <x v="23"/>
    <s v="UA58LEP1UHD9"/>
    <x v="18"/>
    <x v="2"/>
    <x v="13"/>
    <s v="Ultra HD/4k (3840x2160p)"/>
    <n v="1"/>
    <n v="11499"/>
    <n v="11499"/>
  </r>
  <r>
    <x v="23"/>
    <s v="65Q40"/>
    <x v="10"/>
    <x v="2"/>
    <x v="14"/>
    <s v="Ultra HD/4k (3840x2160p)"/>
    <n v="1"/>
    <n v="26599"/>
    <n v="26599"/>
  </r>
  <r>
    <x v="23"/>
    <s v="A32HD400T2S"/>
    <x v="11"/>
    <x v="2"/>
    <x v="1"/>
    <s v="HD Ready"/>
    <n v="1"/>
    <n v="4099"/>
    <n v="4099"/>
  </r>
  <r>
    <x v="23"/>
    <s v="TV 4A 32 EU"/>
    <x v="0"/>
    <x v="2"/>
    <x v="1"/>
    <s v="HD Ready"/>
    <n v="1"/>
    <n v="5299"/>
    <n v="5299"/>
  </r>
  <r>
    <x v="23"/>
    <s v="49SM8050PLC"/>
    <x v="4"/>
    <x v="2"/>
    <x v="8"/>
    <s v="Ultra HD/4k (3840x2160p)"/>
    <n v="1"/>
    <n v="16605.900000000001"/>
    <n v="16605.900000000001"/>
  </r>
  <r>
    <x v="23"/>
    <s v="65NANO806NA"/>
    <x v="4"/>
    <x v="2"/>
    <x v="14"/>
    <s v="Ultra HD/4k (3840x2160p)"/>
    <n v="1"/>
    <n v="39999"/>
    <n v="39999"/>
  </r>
  <r>
    <x v="23"/>
    <s v="QE85Q950T"/>
    <x v="1"/>
    <x v="2"/>
    <x v="22"/>
    <s v="Ultra HD/8k (7680x4320p)"/>
    <n v="1"/>
    <n v="364999"/>
    <n v="364999"/>
  </r>
  <r>
    <x v="23"/>
    <s v="KD-85XH8096"/>
    <x v="21"/>
    <x v="2"/>
    <x v="22"/>
    <s v="Ultra HD/4k (3840x2160p)"/>
    <n v="1"/>
    <n v="99999.9"/>
    <n v="99999.9"/>
  </r>
  <r>
    <x v="23"/>
    <s v="QE75Q950T"/>
    <x v="1"/>
    <x v="2"/>
    <x v="17"/>
    <s v="Ultra HD/8k (7680x4320p)"/>
    <n v="1"/>
    <n v="242999"/>
    <n v="242999"/>
  </r>
  <r>
    <x v="23"/>
    <s v="32W2963"/>
    <x v="7"/>
    <x v="2"/>
    <x v="1"/>
    <s v="HD Ready"/>
    <n v="1"/>
    <n v="4116"/>
    <n v="4116"/>
  </r>
  <r>
    <x v="23"/>
    <s v="86NANO906NA"/>
    <x v="4"/>
    <x v="2"/>
    <x v="37"/>
    <s v="Ultra HD/4k (3840x2160p)"/>
    <n v="1"/>
    <n v="144999.9"/>
    <n v="144999.9"/>
  </r>
  <r>
    <x v="23"/>
    <s v="UE82TU8000"/>
    <x v="1"/>
    <x v="2"/>
    <x v="27"/>
    <s v="Ultra HD/4k (3840x2160p)"/>
    <n v="1"/>
    <n v="66499.98"/>
    <n v="66499.98"/>
  </r>
  <r>
    <x v="23"/>
    <s v="QE85Q95T"/>
    <x v="1"/>
    <x v="2"/>
    <x v="22"/>
    <s v="Ultra HD/4k (3840x2160p)"/>
    <n v="1"/>
    <n v="169999"/>
    <n v="169999"/>
  </r>
  <r>
    <x v="23"/>
    <s v="65SM8050PLC"/>
    <x v="4"/>
    <x v="2"/>
    <x v="14"/>
    <s v="Ultra HD/4k (3840x2160p)"/>
    <n v="1"/>
    <n v="32998.980000000003"/>
    <n v="32998.980000000003"/>
  </r>
  <r>
    <x v="23"/>
    <s v="LE65K6700UG"/>
    <x v="55"/>
    <x v="2"/>
    <x v="14"/>
    <s v="Ultra HD/4k (3840x2160p)"/>
    <n v="1"/>
    <n v="18524"/>
    <n v="18524"/>
  </r>
  <r>
    <x v="23"/>
    <s v="S43FHD20B"/>
    <x v="16"/>
    <x v="2"/>
    <x v="0"/>
    <s v="Full HD"/>
    <n v="1"/>
    <n v="7499"/>
    <n v="7499"/>
  </r>
  <r>
    <x v="23"/>
    <s v="50BL5E"/>
    <x v="25"/>
    <x v="2"/>
    <x v="3"/>
    <s v="Ultra HD/4k (3840x2160p)"/>
    <n v="1"/>
    <n v="9099"/>
    <n v="9099"/>
  </r>
  <r>
    <x v="23"/>
    <s v="55USX1950T2"/>
    <x v="32"/>
    <x v="2"/>
    <x v="2"/>
    <s v="Ultra HD/4k (3840x2160p)"/>
    <n v="1"/>
    <n v="8169.61"/>
    <n v="8169.61"/>
  </r>
  <r>
    <x v="23"/>
    <s v="65BL2E"/>
    <x v="25"/>
    <x v="2"/>
    <x v="14"/>
    <s v="Ultra HD/4k (3840x2160p)"/>
    <n v="1"/>
    <n v="20499"/>
    <n v="20499"/>
  </r>
  <r>
    <x v="23"/>
    <s v="24HX1950T2"/>
    <x v="32"/>
    <x v="2"/>
    <x v="6"/>
    <s v="HD Ready"/>
    <n v="1"/>
    <n v="2375"/>
    <n v="2375"/>
  </r>
  <r>
    <x v="23"/>
    <s v="55Q8600UWG"/>
    <x v="5"/>
    <x v="2"/>
    <x v="2"/>
    <s v="Ultra HD/4k (3840x2160p)"/>
    <n v="1"/>
    <n v="23999"/>
    <n v="23999"/>
  </r>
  <r>
    <x v="23"/>
    <s v="32AS5HDT"/>
    <x v="19"/>
    <x v="2"/>
    <x v="1"/>
    <s v="HD Ready"/>
    <n v="1"/>
    <n v="3693"/>
    <n v="3693"/>
  </r>
  <r>
    <x v="23"/>
    <s v="32VH55"/>
    <x v="20"/>
    <x v="2"/>
    <x v="1"/>
    <s v="HD Ready"/>
    <n v="1"/>
    <n v="3299"/>
    <n v="3299"/>
  </r>
  <r>
    <x v="23"/>
    <s v="65PUS6554"/>
    <x v="23"/>
    <x v="2"/>
    <x v="35"/>
    <s v="Ultra HD/4k (3840x2160p)"/>
    <n v="1"/>
    <n v="18870.439999999999"/>
    <n v="18870.439999999999"/>
  </r>
  <r>
    <x v="23"/>
    <s v="43UA3A63"/>
    <x v="7"/>
    <x v="2"/>
    <x v="0"/>
    <s v="Ultra HD/4k (3840x2160p)"/>
    <n v="1"/>
    <n v="10485"/>
    <n v="10485"/>
  </r>
  <r>
    <x v="23"/>
    <s v="UA50IA124US"/>
    <x v="18"/>
    <x v="2"/>
    <x v="3"/>
    <s v="Ultra HD/4k (3840x2160p)"/>
    <n v="1"/>
    <n v="8299"/>
    <n v="8299"/>
  </r>
  <r>
    <x v="23"/>
    <s v="40BF400"/>
    <x v="9"/>
    <x v="2"/>
    <x v="4"/>
    <s v="Full HD"/>
    <n v="1"/>
    <n v="3799"/>
    <n v="3799"/>
  </r>
  <r>
    <x v="23"/>
    <s v="32BH400"/>
    <x v="9"/>
    <x v="2"/>
    <x v="1"/>
    <s v="HD Ready"/>
    <n v="1"/>
    <n v="2659"/>
    <n v="2659"/>
  </r>
  <r>
    <x v="23"/>
    <s v="L43FHD24B"/>
    <x v="16"/>
    <x v="2"/>
    <x v="0"/>
    <s v="Full HD"/>
    <n v="1"/>
    <n v="4999"/>
    <n v="4999"/>
  </r>
  <r>
    <x v="23"/>
    <s v="40DF5500"/>
    <x v="8"/>
    <x v="2"/>
    <x v="4"/>
    <s v="Full HD"/>
    <n v="1"/>
    <n v="5240.0600000000004"/>
    <n v="5240.0600000000004"/>
  </r>
  <r>
    <x v="23"/>
    <s v="UA32IA124T2"/>
    <x v="18"/>
    <x v="2"/>
    <x v="1"/>
    <s v="HD Ready"/>
    <n v="1"/>
    <n v="2499"/>
    <n v="2499"/>
  </r>
  <r>
    <x v="23"/>
    <s v="UA50LEM1T2USM"/>
    <x v="18"/>
    <x v="2"/>
    <x v="3"/>
    <s v="Ultra HD/4k (3840x2160p)"/>
    <n v="1"/>
    <n v="7777"/>
    <n v="7777"/>
  </r>
  <r>
    <x v="23"/>
    <s v="LE-50F2UHDS"/>
    <x v="14"/>
    <x v="2"/>
    <x v="3"/>
    <s v="Full HD"/>
    <n v="1"/>
    <n v="7999"/>
    <n v="7999"/>
  </r>
  <r>
    <x v="23"/>
    <s v="32WC955"/>
    <x v="12"/>
    <x v="2"/>
    <x v="1"/>
    <s v="HD Ready"/>
    <n v="1"/>
    <n v="2945"/>
    <n v="2945"/>
  </r>
  <r>
    <x v="23"/>
    <s v="55EC780"/>
    <x v="31"/>
    <x v="2"/>
    <x v="2"/>
    <s v="Ultra HD/4k (3840x2160p)"/>
    <n v="1"/>
    <n v="23492"/>
    <n v="23492"/>
  </r>
  <r>
    <x v="23"/>
    <s v="LED-39G5000 SMART + T2"/>
    <x v="2"/>
    <x v="2"/>
    <x v="20"/>
    <s v="HD Ready"/>
    <n v="1"/>
    <n v="2500"/>
    <n v="2500"/>
  </r>
  <r>
    <x v="23"/>
    <s v="UA32DM2500T2"/>
    <x v="18"/>
    <x v="2"/>
    <x v="1"/>
    <s v="HD Ready"/>
    <n v="1"/>
    <n v="3135"/>
    <n v="3135"/>
  </r>
  <r>
    <x v="23"/>
    <s v="LD-24T2HD"/>
    <x v="46"/>
    <x v="2"/>
    <x v="6"/>
    <s v="HD Ready"/>
    <n v="1"/>
    <n v="3200"/>
    <n v="3200"/>
  </r>
  <r>
    <x v="23"/>
    <s v="UA40LEP1T2"/>
    <x v="18"/>
    <x v="2"/>
    <x v="4"/>
    <s v="Full HD"/>
    <n v="1"/>
    <n v="5499"/>
    <n v="5499"/>
  </r>
  <r>
    <x v="23"/>
    <s v="70PUS6504"/>
    <x v="23"/>
    <x v="2"/>
    <x v="16"/>
    <s v="Ultra HD/4k (3840x2160p)"/>
    <n v="1"/>
    <n v="17999"/>
    <n v="17999"/>
  </r>
  <r>
    <x v="23"/>
    <s v="JH32BT700S"/>
    <x v="34"/>
    <x v="2"/>
    <x v="1"/>
    <s v="HD Ready"/>
    <n v="1"/>
    <n v="3499"/>
    <n v="3499"/>
  </r>
  <r>
    <x v="23"/>
    <s v="50B7200UW"/>
    <x v="5"/>
    <x v="2"/>
    <x v="3"/>
    <s v="Ultra HD/4k (3840x2160p)"/>
    <n v="1"/>
    <n v="9973"/>
    <n v="9973"/>
  </r>
  <r>
    <x v="23"/>
    <s v="40DF5502"/>
    <x v="8"/>
    <x v="2"/>
    <x v="4"/>
    <s v="Full HD"/>
    <n v="1"/>
    <n v="6177.04"/>
    <n v="6177.04"/>
  </r>
  <r>
    <x v="23"/>
    <s v="KD-65AG9"/>
    <x v="21"/>
    <x v="2"/>
    <x v="14"/>
    <s v="Ultra HD/4k (3840x2160p)"/>
    <n v="1"/>
    <n v="152999"/>
    <n v="152999"/>
  </r>
  <r>
    <x v="23"/>
    <s v="40FB865"/>
    <x v="12"/>
    <x v="2"/>
    <x v="4"/>
    <s v="Full HD"/>
    <n v="1"/>
    <n v="3999"/>
    <n v="3999"/>
  </r>
  <r>
    <x v="23"/>
    <s v="32B6600PA"/>
    <x v="5"/>
    <x v="2"/>
    <x v="1"/>
    <s v="HD Ready"/>
    <n v="1"/>
    <n v="4299"/>
    <n v="4299"/>
  </r>
  <r>
    <x v="23"/>
    <s v="32HN82T2"/>
    <x v="30"/>
    <x v="2"/>
    <x v="1"/>
    <s v="HD Ready"/>
    <n v="1"/>
    <n v="2203"/>
    <n v="2203"/>
  </r>
  <r>
    <x v="23"/>
    <s v="TX-49GXR900"/>
    <x v="22"/>
    <x v="2"/>
    <x v="8"/>
    <s v="Ultra HD/4k (3840x2160p)"/>
    <n v="1"/>
    <n v="13599"/>
    <n v="13599"/>
  </r>
  <r>
    <x v="23"/>
    <s v="TX-32GR300"/>
    <x v="22"/>
    <x v="2"/>
    <x v="1"/>
    <s v="HD Ready"/>
    <n v="1"/>
    <n v="4221"/>
    <n v="4221"/>
  </r>
  <r>
    <x v="23"/>
    <s v="49DU6510"/>
    <x v="8"/>
    <x v="2"/>
    <x v="8"/>
    <s v="Ultra HD/4k (3840x2160p)"/>
    <n v="1"/>
    <n v="9198.9599999999991"/>
    <n v="9198.9599999999991"/>
  </r>
  <r>
    <x v="23"/>
    <s v="43UM7100PLB"/>
    <x v="4"/>
    <x v="2"/>
    <x v="0"/>
    <s v="Ultra HD/4k (3840x2160p)"/>
    <n v="1"/>
    <n v="8399"/>
    <n v="8399"/>
  </r>
  <r>
    <x v="23"/>
    <s v="TX-24GR300"/>
    <x v="22"/>
    <x v="2"/>
    <x v="6"/>
    <s v="HD Ready"/>
    <n v="1"/>
    <n v="3299"/>
    <n v="3299"/>
  </r>
  <r>
    <x v="23"/>
    <s v="65OLED854"/>
    <x v="23"/>
    <x v="2"/>
    <x v="14"/>
    <s v="Ultra HD/4k (3840x2160p)"/>
    <n v="1"/>
    <n v="67540.160000000003"/>
    <n v="67540.160000000003"/>
  </r>
  <r>
    <x v="23"/>
    <s v="50B7700UW"/>
    <x v="5"/>
    <x v="2"/>
    <x v="3"/>
    <s v="Ultra HD/4k (3840x2160p)"/>
    <n v="1"/>
    <n v="11999.9"/>
    <n v="11999.9"/>
  </r>
  <r>
    <x v="23"/>
    <s v="65B7700UW"/>
    <x v="5"/>
    <x v="2"/>
    <x v="14"/>
    <s v="Ultra HD/4k (3840x2160p)"/>
    <n v="1"/>
    <n v="17619"/>
    <n v="17619"/>
  </r>
  <r>
    <x v="23"/>
    <s v="KD-65AG8"/>
    <x v="21"/>
    <x v="2"/>
    <x v="14"/>
    <s v="Ultra HD/4k (3840x2160p)"/>
    <n v="1"/>
    <n v="89999"/>
    <n v="89999"/>
  </r>
  <r>
    <x v="23"/>
    <s v="KD-65XG7096"/>
    <x v="21"/>
    <x v="2"/>
    <x v="14"/>
    <s v="Ultra HD/4k (3840x2160p)"/>
    <n v="1"/>
    <n v="29999"/>
    <n v="29999"/>
  </r>
  <r>
    <x v="23"/>
    <s v="50EP680"/>
    <x v="31"/>
    <x v="2"/>
    <x v="3"/>
    <s v="Ultra HD/4k (3840x2160p)"/>
    <n v="1"/>
    <n v="14999"/>
    <n v="14999"/>
  </r>
  <r>
    <x v="23"/>
    <s v="55PUS6554"/>
    <x v="23"/>
    <x v="2"/>
    <x v="2"/>
    <s v="Ultra HD/4k (3840x2160p)"/>
    <n v="1"/>
    <n v="12999"/>
    <n v="12999"/>
  </r>
  <r>
    <x v="23"/>
    <s v="55B7700UW"/>
    <x v="5"/>
    <x v="2"/>
    <x v="2"/>
    <s v="Ultra HD/4k (3840x2160p)"/>
    <n v="1"/>
    <n v="9619.9"/>
    <n v="9619.9"/>
  </r>
  <r>
    <x v="23"/>
    <s v="UE82RU8000"/>
    <x v="1"/>
    <x v="2"/>
    <x v="27"/>
    <s v="Ultra HD/4k (3840x2160p)"/>
    <n v="1"/>
    <n v="68678.98"/>
    <n v="68678.98"/>
  </r>
  <r>
    <x v="23"/>
    <s v="55PUS7334"/>
    <x v="23"/>
    <x v="2"/>
    <x v="2"/>
    <s v="Ultra HD/4k (3840x2160p)"/>
    <n v="1"/>
    <n v="21999"/>
    <n v="21999"/>
  </r>
  <r>
    <x v="23"/>
    <s v="H43B7300"/>
    <x v="5"/>
    <x v="2"/>
    <x v="0"/>
    <s v="Ultra HD/4k (3840x2160p)"/>
    <n v="1"/>
    <n v="7999.9"/>
    <n v="7999.9"/>
  </r>
  <r>
    <x v="23"/>
    <s v="H40B5100"/>
    <x v="5"/>
    <x v="2"/>
    <x v="4"/>
    <s v="Full HD"/>
    <n v="1"/>
    <n v="4699"/>
    <n v="4699"/>
  </r>
  <r>
    <x v="23"/>
    <s v="58PUS6504"/>
    <x v="23"/>
    <x v="2"/>
    <x v="13"/>
    <s v="Ultra HD/4k (3840x2160p)"/>
    <n v="1"/>
    <n v="12999"/>
    <n v="12999"/>
  </r>
  <r>
    <x v="23"/>
    <s v="86SM9000PLA"/>
    <x v="4"/>
    <x v="2"/>
    <x v="37"/>
    <s v="Ultra HD/4k (3840x2160p)"/>
    <n v="1"/>
    <n v="99999"/>
    <n v="99999"/>
  </r>
  <r>
    <x v="23"/>
    <s v="43UM7390PLC"/>
    <x v="4"/>
    <x v="2"/>
    <x v="0"/>
    <s v="Ultra HD/4k (3840x2160p)"/>
    <n v="1"/>
    <n v="10498.98"/>
    <n v="10498.98"/>
  </r>
  <r>
    <x v="23"/>
    <s v="43PUS6804"/>
    <x v="23"/>
    <x v="2"/>
    <x v="0"/>
    <s v="Ultra HD/4k (3840x2160p)"/>
    <n v="1"/>
    <n v="11199"/>
    <n v="11199"/>
  </r>
  <r>
    <x v="23"/>
    <s v="49UM7400PLB"/>
    <x v="4"/>
    <x v="2"/>
    <x v="8"/>
    <s v="Ultra HD/4k (3840x2160p)"/>
    <n v="1"/>
    <n v="13999"/>
    <n v="13999"/>
  </r>
  <r>
    <x v="23"/>
    <s v="55SM8200PLA"/>
    <x v="4"/>
    <x v="2"/>
    <x v="2"/>
    <s v="Ultra HD/4k (3840x2160p)"/>
    <n v="1"/>
    <n v="19998.96"/>
    <n v="19998.96"/>
  </r>
  <r>
    <x v="23"/>
    <s v="QE55Q77R"/>
    <x v="1"/>
    <x v="2"/>
    <x v="2"/>
    <s v="Ultra HD/4k (3840x2160p)"/>
    <n v="1"/>
    <n v="30599"/>
    <n v="30599"/>
  </r>
  <r>
    <x v="23"/>
    <s v="QE43LS01R"/>
    <x v="1"/>
    <x v="2"/>
    <x v="0"/>
    <s v="Ultra HD/4k (3840x2160p)"/>
    <n v="1"/>
    <n v="23799"/>
    <n v="23799"/>
  </r>
  <r>
    <x v="23"/>
    <s v="55SM9010PLA"/>
    <x v="4"/>
    <x v="2"/>
    <x v="2"/>
    <s v="Ultra HD/4k (3840x2160p)"/>
    <n v="1"/>
    <n v="24999"/>
    <n v="24999"/>
  </r>
  <r>
    <x v="23"/>
    <s v="22AS1FHDTA1"/>
    <x v="19"/>
    <x v="2"/>
    <x v="11"/>
    <s v="Full HD"/>
    <n v="1"/>
    <n v="2343"/>
    <n v="2343"/>
  </r>
  <r>
    <x v="23"/>
    <s v="QE49Q77RA"/>
    <x v="1"/>
    <x v="2"/>
    <x v="8"/>
    <s v="Ultra HD/4k (3840x2160p)"/>
    <n v="1"/>
    <n v="22999"/>
    <n v="22999"/>
  </r>
  <r>
    <x v="23"/>
    <s v="49SM8200PLA"/>
    <x v="4"/>
    <x v="2"/>
    <x v="8"/>
    <s v="Ultra HD/4k (3840x2160p)"/>
    <n v="1"/>
    <n v="17499"/>
    <n v="17499"/>
  </r>
  <r>
    <x v="23"/>
    <s v="UE55RU7172"/>
    <x v="1"/>
    <x v="2"/>
    <x v="2"/>
    <s v="Ultra HD/4k (3840x2160p)"/>
    <n v="1"/>
    <n v="12899"/>
    <n v="12899"/>
  </r>
  <r>
    <x v="23"/>
    <s v="UE50RU7400"/>
    <x v="1"/>
    <x v="2"/>
    <x v="3"/>
    <s v="Ultra HD/4k (3840x2160p)"/>
    <n v="1"/>
    <n v="14946.08"/>
    <n v="14946.08"/>
  </r>
  <r>
    <x v="23"/>
    <s v="UE43RU7410"/>
    <x v="1"/>
    <x v="2"/>
    <x v="0"/>
    <s v="Ultra HD/4k (3840x2160p)"/>
    <n v="1"/>
    <n v="13998.96"/>
    <n v="13998.96"/>
  </r>
  <r>
    <x v="23"/>
    <s v="KD-77AG9"/>
    <x v="21"/>
    <x v="2"/>
    <x v="25"/>
    <s v="Ultra HD/4k (3840x2160p)"/>
    <n v="1"/>
    <n v="179999.9"/>
    <n v="179999.9"/>
  </r>
  <r>
    <x v="23"/>
    <s v="UE43RU7470"/>
    <x v="1"/>
    <x v="2"/>
    <x v="0"/>
    <s v="Ultra HD/4k (3840x2160p)"/>
    <n v="1"/>
    <n v="13699"/>
    <n v="13699"/>
  </r>
  <r>
    <x v="23"/>
    <s v="QE65Q80R"/>
    <x v="1"/>
    <x v="2"/>
    <x v="14"/>
    <s v="Ultra HD/4k (3840x2160p)"/>
    <n v="1"/>
    <n v="47499"/>
    <n v="47499"/>
  </r>
  <r>
    <x v="23"/>
    <s v="LE43CT5520AK"/>
    <x v="8"/>
    <x v="2"/>
    <x v="0"/>
    <s v="Full HD"/>
    <n v="1"/>
    <n v="7199"/>
    <n v="7199"/>
  </r>
  <r>
    <x v="23"/>
    <s v="40DF5530"/>
    <x v="9"/>
    <x v="2"/>
    <x v="4"/>
    <s v="Full HD"/>
    <n v="1"/>
    <n v="1469"/>
    <n v="1469"/>
  </r>
  <r>
    <x v="23"/>
    <s v="TV43-FS2G"/>
    <x v="17"/>
    <x v="2"/>
    <x v="0"/>
    <s v="Full HD"/>
    <n v="1"/>
    <n v="12199"/>
    <n v="12199"/>
  </r>
  <r>
    <x v="23"/>
    <s v="LE32CT5550AK"/>
    <x v="8"/>
    <x v="2"/>
    <x v="1"/>
    <s v="Full HD"/>
    <n v="1"/>
    <n v="4599"/>
    <n v="4599"/>
  </r>
  <r>
    <x v="23"/>
    <s v="LD-5028"/>
    <x v="26"/>
    <x v="2"/>
    <x v="3"/>
    <s v="Ultra HD/4k (3840x2160p)"/>
    <n v="1"/>
    <n v="9499"/>
    <n v="9499"/>
  </r>
  <r>
    <x v="23"/>
    <s v="32AS3HDTA1"/>
    <x v="19"/>
    <x v="2"/>
    <x v="1"/>
    <s v="HD Ready"/>
    <n v="1"/>
    <n v="3808"/>
    <n v="3808"/>
  </r>
  <r>
    <x v="23"/>
    <s v="32FD5526"/>
    <x v="27"/>
    <x v="2"/>
    <x v="5"/>
    <s v="Full HD"/>
    <n v="1"/>
    <n v="4545"/>
    <n v="4545"/>
  </r>
  <r>
    <x v="23"/>
    <s v="LE40CT5030AK"/>
    <x v="8"/>
    <x v="2"/>
    <x v="4"/>
    <s v="Full HD"/>
    <n v="1"/>
    <n v="4049"/>
    <n v="4049"/>
  </r>
  <r>
    <x v="23"/>
    <s v="32FR50"/>
    <x v="3"/>
    <x v="2"/>
    <x v="1"/>
    <s v="Full HD"/>
    <n v="1"/>
    <n v="4749"/>
    <n v="4749"/>
  </r>
  <r>
    <x v="23"/>
    <s v="32HE2HDT"/>
    <x v="19"/>
    <x v="2"/>
    <x v="1"/>
    <s v="HD Ready"/>
    <n v="1"/>
    <n v="2659"/>
    <n v="2659"/>
  </r>
  <r>
    <x v="23"/>
    <s v="40FB50"/>
    <x v="3"/>
    <x v="2"/>
    <x v="4"/>
    <s v="Full HD"/>
    <n v="1"/>
    <n v="4599"/>
    <n v="4599"/>
  </r>
  <r>
    <x v="23"/>
    <s v="32HB50"/>
    <x v="3"/>
    <x v="2"/>
    <x v="1"/>
    <s v="HD Ready"/>
    <n v="1"/>
    <n v="2399"/>
    <n v="2399"/>
  </r>
  <r>
    <x v="23"/>
    <s v="LD-3238"/>
    <x v="26"/>
    <x v="2"/>
    <x v="1"/>
    <s v="HD Ready"/>
    <n v="1"/>
    <n v="2899"/>
    <n v="2899"/>
  </r>
  <r>
    <x v="23"/>
    <s v="50DP600"/>
    <x v="31"/>
    <x v="2"/>
    <x v="3"/>
    <s v="Ultra HD/4k (3840x2160p)"/>
    <n v="1"/>
    <n v="8579"/>
    <n v="8579"/>
  </r>
  <r>
    <x v="23"/>
    <s v="LC-49UI8872ES"/>
    <x v="25"/>
    <x v="2"/>
    <x v="8"/>
    <s v="Ultra HD/4k (3840x2160p)"/>
    <n v="1"/>
    <n v="12455.2"/>
    <n v="12455.2"/>
  </r>
  <r>
    <x v="23"/>
    <s v="KD-65AF8"/>
    <x v="21"/>
    <x v="2"/>
    <x v="14"/>
    <s v="Ultra HD/4k (3840x2160p)"/>
    <n v="1"/>
    <n v="69999"/>
    <n v="69999"/>
  </r>
  <r>
    <x v="23"/>
    <s v="70UK6710PLA"/>
    <x v="4"/>
    <x v="2"/>
    <x v="16"/>
    <s v="Ultra HD/4k (3840x2160p)"/>
    <n v="1"/>
    <n v="26950"/>
    <n v="26950"/>
  </r>
  <r>
    <x v="23"/>
    <s v="LC-32HI3322E"/>
    <x v="25"/>
    <x v="2"/>
    <x v="1"/>
    <s v="HD Ready"/>
    <n v="1"/>
    <n v="3599"/>
    <n v="3599"/>
  </r>
  <r>
    <x v="23"/>
    <s v="UHD-40E6000 SMART + T2"/>
    <x v="2"/>
    <x v="2"/>
    <x v="4"/>
    <s v="Ultra HD/4k (3840x2160p)"/>
    <n v="1"/>
    <n v="2500"/>
    <n v="2500"/>
  </r>
  <r>
    <x v="23"/>
    <s v="OLED65B8PLA"/>
    <x v="4"/>
    <x v="2"/>
    <x v="14"/>
    <s v="Ultra HD/4k (3840x2160p)"/>
    <n v="1"/>
    <n v="49998.96"/>
    <n v="49998.96"/>
  </r>
  <r>
    <x v="23"/>
    <s v="65UK6750PLD"/>
    <x v="4"/>
    <x v="2"/>
    <x v="14"/>
    <s v="Ultra HD/4k (3840x2160p)"/>
    <n v="1"/>
    <n v="26999"/>
    <n v="26999"/>
  </r>
  <r>
    <x v="23"/>
    <s v="32PHT4503"/>
    <x v="23"/>
    <x v="2"/>
    <x v="1"/>
    <s v="HD Ready"/>
    <n v="1"/>
    <n v="4598.9399999999996"/>
    <n v="4598.9399999999996"/>
  </r>
  <r>
    <x v="23"/>
    <s v="43PFS5803"/>
    <x v="23"/>
    <x v="2"/>
    <x v="0"/>
    <s v="Full HD"/>
    <n v="1"/>
    <n v="7999"/>
    <n v="7999"/>
  </r>
  <r>
    <x v="23"/>
    <s v="32LK6190PLA"/>
    <x v="4"/>
    <x v="2"/>
    <x v="1"/>
    <s v="Full HD"/>
    <n v="1"/>
    <n v="7899"/>
    <n v="7899"/>
  </r>
  <r>
    <x v="23"/>
    <s v="43PFS5503"/>
    <x v="23"/>
    <x v="2"/>
    <x v="0"/>
    <s v="Full HD"/>
    <n v="1"/>
    <n v="5393"/>
    <n v="5393"/>
  </r>
  <r>
    <x v="23"/>
    <s v="32PHS4503"/>
    <x v="23"/>
    <x v="2"/>
    <x v="1"/>
    <s v="HD Ready"/>
    <n v="1"/>
    <n v="4599.8999999999996"/>
    <n v="4599.8999999999996"/>
  </r>
  <r>
    <x v="23"/>
    <s v="22HE1FHDT"/>
    <x v="19"/>
    <x v="2"/>
    <x v="12"/>
    <s v="Full HD"/>
    <n v="1"/>
    <n v="2356"/>
    <n v="2356"/>
  </r>
  <r>
    <x v="23"/>
    <s v="32HE1HDTA"/>
    <x v="19"/>
    <x v="2"/>
    <x v="1"/>
    <s v="HD Ready"/>
    <n v="1"/>
    <n v="3998"/>
    <n v="3998"/>
  </r>
  <r>
    <x v="23"/>
    <s v="LE24CT5000"/>
    <x v="8"/>
    <x v="2"/>
    <x v="6"/>
    <s v="HD Ready"/>
    <n v="1"/>
    <n v="2390.5"/>
    <n v="2390.5"/>
  </r>
  <r>
    <x v="23"/>
    <s v="32HK30G"/>
    <x v="3"/>
    <x v="2"/>
    <x v="1"/>
    <s v="HD Ready"/>
    <n v="1"/>
    <n v="4999"/>
    <n v="4999"/>
  </r>
  <r>
    <x v="23"/>
    <s v="43UK30G"/>
    <x v="3"/>
    <x v="2"/>
    <x v="0"/>
    <s v="Ultra HD/4k (3840x2160p)"/>
    <n v="1"/>
    <n v="7899"/>
    <n v="7899"/>
  </r>
  <r>
    <x v="23"/>
    <s v="TX-49ESR500"/>
    <x v="22"/>
    <x v="2"/>
    <x v="8"/>
    <s v="Full HD"/>
    <n v="1"/>
    <n v="13999"/>
    <n v="13999"/>
  </r>
  <r>
    <x v="23"/>
    <s v="55U7750"/>
    <x v="7"/>
    <x v="2"/>
    <x v="2"/>
    <s v="Ultra HD/4k (3840x2160p)"/>
    <n v="1"/>
    <n v="10299"/>
    <n v="10299"/>
  </r>
  <r>
    <x v="23"/>
    <s v="32DH5130"/>
    <x v="9"/>
    <x v="2"/>
    <x v="5"/>
    <s v="HD Ready"/>
    <n v="1"/>
    <n v="3059"/>
    <n v="3059"/>
  </r>
  <r>
    <x v="23"/>
    <s v="40DF4030"/>
    <x v="9"/>
    <x v="2"/>
    <x v="4"/>
    <s v="Full HD"/>
    <n v="1"/>
    <n v="6541.98"/>
    <n v="6541.98"/>
  </r>
  <r>
    <x v="23"/>
    <s v="48DF5030"/>
    <x v="9"/>
    <x v="2"/>
    <x v="26"/>
    <s v="Full HD"/>
    <n v="1"/>
    <n v="6999"/>
    <n v="6999"/>
  </r>
  <r>
    <x v="23"/>
    <s v="32LH500D"/>
    <x v="4"/>
    <x v="2"/>
    <x v="1"/>
    <s v="HD Ready"/>
    <n v="1"/>
    <n v="5499"/>
    <n v="5499"/>
  </r>
  <r>
    <x v="23"/>
    <s v="LE-3210"/>
    <x v="26"/>
    <x v="2"/>
    <x v="1"/>
    <s v="HD Ready"/>
    <n v="1"/>
    <n v="2499"/>
    <n v="2499"/>
  </r>
  <r>
    <x v="23"/>
    <s v="LE2855T2"/>
    <x v="38"/>
    <x v="2"/>
    <x v="7"/>
    <s v="HD Ready"/>
    <n v="1"/>
    <n v="3399.51"/>
    <n v="3399.51"/>
  </r>
  <r>
    <x v="23"/>
    <s v="49B6700PA"/>
    <x v="5"/>
    <x v="2"/>
    <x v="8"/>
    <s v="Full HD"/>
    <n v="0.8"/>
    <n v="9779"/>
    <n v="7823.2"/>
  </r>
  <r>
    <x v="23"/>
    <s v="H55B7100"/>
    <x v="5"/>
    <x v="2"/>
    <x v="2"/>
    <s v="Ultra HD/4k (3840x2160p)"/>
    <n v="0.8"/>
    <n v="8855"/>
    <n v="7084"/>
  </r>
  <r>
    <x v="23"/>
    <s v="LED55UHD500U4K"/>
    <x v="35"/>
    <x v="2"/>
    <x v="2"/>
    <s v="Ultra HD/4k (3840x2160p)"/>
    <n v="0.8"/>
    <n v="8649.5"/>
    <n v="6919.6"/>
  </r>
  <r>
    <x v="23"/>
    <s v="LED50UHD800U4K"/>
    <x v="35"/>
    <x v="2"/>
    <x v="3"/>
    <s v="Ultra HD/4k (3840x2160p)"/>
    <n v="0.8"/>
    <n v="9559"/>
    <n v="7647.2"/>
  </r>
  <r>
    <x v="23"/>
    <s v="UE55NU7090"/>
    <x v="1"/>
    <x v="2"/>
    <x v="2"/>
    <s v="Ultra HD/4k (3840x2160p)"/>
    <n v="0.8"/>
    <n v="14759"/>
    <n v="11807.2"/>
  </r>
  <r>
    <x v="23"/>
    <s v="LE-3248ST2"/>
    <x v="14"/>
    <x v="2"/>
    <x v="1"/>
    <s v="HD Ready"/>
    <n v="-0.8"/>
    <n v="4999"/>
    <n v="-3999.2"/>
  </r>
  <r>
    <x v="23"/>
    <s v="KDL-50W656"/>
    <x v="21"/>
    <x v="2"/>
    <x v="3"/>
    <s v="Full HD"/>
    <n v="-1"/>
    <n v="8567.76"/>
    <n v="-8567.76"/>
  </r>
  <r>
    <x v="23"/>
    <s v="55PUS9435"/>
    <x v="23"/>
    <x v="2"/>
    <x v="2"/>
    <s v="Ultra HD/4k (3840x2160p)"/>
    <n v="-1"/>
    <n v="38849"/>
    <n v="-38849"/>
  </r>
  <r>
    <x v="23"/>
    <s v="QE43LS05T"/>
    <x v="1"/>
    <x v="2"/>
    <x v="0"/>
    <s v="Ultra HD/4k (3840x2160p)"/>
    <n v="-1"/>
    <n v="32719.9"/>
    <n v="-32719.9"/>
  </r>
  <r>
    <x v="23"/>
    <s v="LE-43Z1S"/>
    <x v="14"/>
    <x v="2"/>
    <x v="0"/>
    <s v="Ultra HD/4k (3840x2160p)"/>
    <n v="-1"/>
    <n v="6499"/>
    <n v="-6499"/>
  </r>
  <r>
    <x v="23"/>
    <s v="UA55IA124US"/>
    <x v="18"/>
    <x v="2"/>
    <x v="2"/>
    <s v="Ultra HD/4k (3840x2160p)"/>
    <n v="-1"/>
    <n v="8999"/>
    <n v="-8999"/>
  </r>
  <r>
    <x v="23"/>
    <s v="32BH500S"/>
    <x v="9"/>
    <x v="2"/>
    <x v="1"/>
    <s v="HD Ready"/>
    <n v="-1"/>
    <n v="3499"/>
    <n v="-3499"/>
  </r>
  <r>
    <x v="23"/>
    <s v="43UK6200PLA"/>
    <x v="4"/>
    <x v="2"/>
    <x v="0"/>
    <s v="Ultra HD/4k (3840x2160p)"/>
    <n v="-1"/>
    <n v="13399"/>
    <n v="-13399"/>
  </r>
  <r>
    <x v="23"/>
    <s v="KD-43XG8096"/>
    <x v="21"/>
    <x v="2"/>
    <x v="0"/>
    <s v="Ultra HD/4k (3840x2160p)"/>
    <n v="-1"/>
    <n v="17999"/>
    <n v="-17999"/>
  </r>
  <r>
    <x v="23"/>
    <s v="UE55RU7200"/>
    <x v="1"/>
    <x v="2"/>
    <x v="2"/>
    <s v="Ultra HD/4k (3840x2160p)"/>
    <n v="-1"/>
    <n v="15542.9"/>
    <n v="-15542.9"/>
  </r>
  <r>
    <x v="23"/>
    <s v="40UR50GU"/>
    <x v="3"/>
    <x v="2"/>
    <x v="4"/>
    <s v="Ultra HD/4k (3840x2160p)"/>
    <n v="-1"/>
    <n v="5999"/>
    <n v="-5999"/>
  </r>
  <r>
    <x v="23"/>
    <s v="MTV-2434LTA2"/>
    <x v="6"/>
    <x v="2"/>
    <x v="6"/>
    <s v="HD Ready"/>
    <n v="-1"/>
    <n v="1999"/>
    <n v="-1999"/>
  </r>
  <r>
    <x v="23"/>
    <s v="49UP50GU"/>
    <x v="3"/>
    <x v="2"/>
    <x v="8"/>
    <s v="Ultra HD/4k (3840x2160p)"/>
    <n v="-1"/>
    <n v="14499"/>
    <n v="-14499"/>
  </r>
  <r>
    <x v="23"/>
    <s v="LED-24E6000 + T2"/>
    <x v="2"/>
    <x v="2"/>
    <x v="6"/>
    <s v="Full HD"/>
    <n v="-1"/>
    <n v="3399"/>
    <n v="-3399"/>
  </r>
  <r>
    <x v="23"/>
    <s v="65UP50GU"/>
    <x v="3"/>
    <x v="2"/>
    <x v="14"/>
    <s v="Ultra HD/4k (3840x2160p)"/>
    <n v="-1"/>
    <n v="26999.040000000001"/>
    <n v="-26999.040000000001"/>
  </r>
  <r>
    <x v="23"/>
    <s v="50UR50GU"/>
    <x v="3"/>
    <x v="2"/>
    <x v="3"/>
    <s v="Ultra HD/4k (3840x2160p)"/>
    <n v="-1"/>
    <n v="8574.99"/>
    <n v="-8574.99"/>
  </r>
  <r>
    <x v="23"/>
    <s v="40FR50"/>
    <x v="3"/>
    <x v="2"/>
    <x v="4"/>
    <s v="Full HD"/>
    <n v="-1"/>
    <n v="9018"/>
    <n v="-9018"/>
  </r>
  <r>
    <x v="23"/>
    <s v="LE-32Z1T2"/>
    <x v="14"/>
    <x v="2"/>
    <x v="1"/>
    <s v="HD Ready"/>
    <n v="-1"/>
    <n v="3999"/>
    <n v="-3999"/>
  </r>
  <r>
    <x v="23"/>
    <s v="LT-50MU780"/>
    <x v="13"/>
    <x v="2"/>
    <x v="3"/>
    <s v="Ultra HD/4k (3840x2160p)"/>
    <n v="-1"/>
    <n v="6499"/>
    <n v="-6499"/>
  </r>
  <r>
    <x v="23"/>
    <s v="UE32J6300"/>
    <x v="1"/>
    <x v="2"/>
    <x v="1"/>
    <s v="Full HD"/>
    <n v="-1"/>
    <n v="12699"/>
    <n v="-12699"/>
  </r>
  <r>
    <x v="23"/>
    <s v="55UM7610PLB"/>
    <x v="4"/>
    <x v="2"/>
    <x v="2"/>
    <s v="Ultra HD/4k (3840x2160p)"/>
    <n v="-2"/>
    <n v="19999"/>
    <n v="-39998"/>
  </r>
  <r>
    <x v="23"/>
    <s v="40L2863"/>
    <x v="7"/>
    <x v="2"/>
    <x v="4"/>
    <s v="Full HD"/>
    <n v="-2"/>
    <n v="7819.08"/>
    <n v="-15638.16"/>
  </r>
  <r>
    <x v="24"/>
    <s v="TV 4S 43"/>
    <x v="0"/>
    <x v="2"/>
    <x v="0"/>
    <s v="Ultra HD/4k (3840x2160p)"/>
    <n v="1035"/>
    <n v="8533.0853430000006"/>
    <n v="8831743.3300000001"/>
  </r>
  <r>
    <x v="24"/>
    <s v="4A 32"/>
    <x v="0"/>
    <x v="2"/>
    <x v="1"/>
    <s v="HD Ready"/>
    <n v="966"/>
    <n v="5150.0168737100003"/>
    <n v="4974916.3"/>
  </r>
  <r>
    <x v="24"/>
    <s v="UE43TU7100"/>
    <x v="1"/>
    <x v="2"/>
    <x v="0"/>
    <s v="Ultra HD/4k (3840x2160p)"/>
    <n v="909"/>
    <n v="11477.279989000001"/>
    <n v="10432847.51"/>
  </r>
  <r>
    <x v="24"/>
    <s v="UE32T5300"/>
    <x v="1"/>
    <x v="2"/>
    <x v="1"/>
    <s v="Full HD"/>
    <n v="789"/>
    <n v="7279.7986565299998"/>
    <n v="5743761.1399999997"/>
  </r>
  <r>
    <x v="24"/>
    <s v="UE32T4500"/>
    <x v="1"/>
    <x v="2"/>
    <x v="1"/>
    <s v="HD Ready"/>
    <n v="649"/>
    <n v="6267.0279969200001"/>
    <n v="4067301.17"/>
  </r>
  <r>
    <x v="24"/>
    <s v="TV 4S 55 INTERNATIONAL EDITION"/>
    <x v="0"/>
    <x v="2"/>
    <x v="2"/>
    <s v="Ultra HD/4k (3840x2160p)"/>
    <n v="579"/>
    <n v="11818.89455959"/>
    <n v="6843139.9500000002"/>
  </r>
  <r>
    <x v="24"/>
    <s v="UE43T5300"/>
    <x v="1"/>
    <x v="2"/>
    <x v="0"/>
    <s v="Full HD"/>
    <n v="426"/>
    <n v="9468.8781220700002"/>
    <n v="4033742.08"/>
  </r>
  <r>
    <x v="24"/>
    <s v="UE55TU7100"/>
    <x v="1"/>
    <x v="2"/>
    <x v="2"/>
    <s v="Ultra HD/4k (3840x2160p)"/>
    <n v="420"/>
    <n v="15457.926952379999"/>
    <n v="6492329.3200000003"/>
  </r>
  <r>
    <x v="24"/>
    <s v="UE43TU7090"/>
    <x v="1"/>
    <x v="2"/>
    <x v="0"/>
    <s v="Ultra HD/4k (3840x2160p)"/>
    <n v="413"/>
    <n v="11360.670121069999"/>
    <n v="4691956.76"/>
  </r>
  <r>
    <x v="24"/>
    <s v="UE50TU7090"/>
    <x v="1"/>
    <x v="2"/>
    <x v="3"/>
    <s v="Ultra HD/4k (3840x2160p)"/>
    <n v="400"/>
    <n v="12884.381149999999"/>
    <n v="5153752.46"/>
  </r>
  <r>
    <x v="24"/>
    <s v="43UN71006LB"/>
    <x v="4"/>
    <x v="2"/>
    <x v="0"/>
    <s v="Ultra HD/4k (3840x2160p)"/>
    <n v="380"/>
    <n v="11405.89557895"/>
    <n v="4334240.32"/>
  </r>
  <r>
    <x v="24"/>
    <s v="UE50TU7100"/>
    <x v="1"/>
    <x v="2"/>
    <x v="3"/>
    <s v="Ultra HD/4k (3840x2160p)"/>
    <n v="377"/>
    <n v="12978.792944299999"/>
    <n v="4893004.9400000004"/>
  </r>
  <r>
    <x v="24"/>
    <s v="32S2855"/>
    <x v="7"/>
    <x v="2"/>
    <x v="1"/>
    <s v="HD Ready"/>
    <n v="363"/>
    <n v="3298.4104683199998"/>
    <n v="1197323"/>
  </r>
  <r>
    <x v="24"/>
    <s v="32LM6300PLA"/>
    <x v="4"/>
    <x v="2"/>
    <x v="1"/>
    <s v="Full HD"/>
    <n v="346"/>
    <n v="7261.6716474000004"/>
    <n v="2512538.39"/>
  </r>
  <r>
    <x v="24"/>
    <s v="43LM6300PLA"/>
    <x v="4"/>
    <x v="2"/>
    <x v="0"/>
    <s v="Full HD"/>
    <n v="318"/>
    <n v="9429.5284591199998"/>
    <n v="2998590.05"/>
  </r>
  <r>
    <x v="24"/>
    <s v="32H710KB"/>
    <x v="3"/>
    <x v="2"/>
    <x v="1"/>
    <s v="HD Ready"/>
    <n v="312"/>
    <n v="5392.9970833300004"/>
    <n v="1682615.09"/>
  </r>
  <r>
    <x v="24"/>
    <s v="UE32T4510"/>
    <x v="1"/>
    <x v="2"/>
    <x v="1"/>
    <s v="HD Ready"/>
    <n v="303"/>
    <n v="6276.9137293699996"/>
    <n v="1901904.86"/>
  </r>
  <r>
    <x v="24"/>
    <s v="LED-32G5000 + T2"/>
    <x v="2"/>
    <x v="2"/>
    <x v="1"/>
    <s v="HD Ready"/>
    <n v="302"/>
    <n v="3037.9927483400002"/>
    <n v="917473.81"/>
  </r>
  <r>
    <x v="24"/>
    <s v="TV UHD 4S 50 INTERNATIONAL"/>
    <x v="0"/>
    <x v="2"/>
    <x v="3"/>
    <s v="Ultra HD/4k (3840x2160p)"/>
    <n v="287"/>
    <n v="10834.791951220001"/>
    <n v="3109585.29"/>
  </r>
  <r>
    <x v="24"/>
    <s v="UE50TU8000"/>
    <x v="1"/>
    <x v="2"/>
    <x v="3"/>
    <s v="Ultra HD/4k (3840x2160p)"/>
    <n v="271"/>
    <n v="15973.574095939999"/>
    <n v="4328838.58"/>
  </r>
  <r>
    <x v="24"/>
    <s v="LED-32H7000 SMART + T2"/>
    <x v="2"/>
    <x v="2"/>
    <x v="1"/>
    <s v="HD Ready"/>
    <n v="268"/>
    <n v="3947.3331343300001"/>
    <n v="1057885.28"/>
  </r>
  <r>
    <x v="24"/>
    <s v="24H600"/>
    <x v="3"/>
    <x v="2"/>
    <x v="6"/>
    <s v="HD Ready"/>
    <n v="267"/>
    <n v="4030.39"/>
    <n v="1076114.1299999999"/>
  </r>
  <r>
    <x v="24"/>
    <s v="UE43TU8500"/>
    <x v="1"/>
    <x v="2"/>
    <x v="0"/>
    <s v="Ultra HD/4k (3840x2160p)"/>
    <n v="248"/>
    <n v="15748.44443548"/>
    <n v="3905614.22"/>
  </r>
  <r>
    <x v="24"/>
    <s v="UE32M5500"/>
    <x v="1"/>
    <x v="2"/>
    <x v="1"/>
    <s v="Full HD"/>
    <n v="243"/>
    <n v="10605.807572019999"/>
    <n v="2577211.2400000002"/>
  </r>
  <r>
    <x v="24"/>
    <s v="32LK610BPLC"/>
    <x v="4"/>
    <x v="2"/>
    <x v="1"/>
    <s v="HD Ready"/>
    <n v="235"/>
    <n v="6268.5812340399998"/>
    <n v="1473116.59"/>
  </r>
  <r>
    <x v="24"/>
    <s v="UE24N4500"/>
    <x v="1"/>
    <x v="2"/>
    <x v="6"/>
    <s v="HD Ready"/>
    <n v="230"/>
    <n v="5569.1637391300001"/>
    <n v="1280907.6599999999"/>
  </r>
  <r>
    <x v="24"/>
    <s v="LED-24G5000 SMART + T2"/>
    <x v="2"/>
    <x v="2"/>
    <x v="6"/>
    <s v="HD Ready"/>
    <n v="210"/>
    <n v="2919.2376666700002"/>
    <n v="613039.91"/>
  </r>
  <r>
    <x v="24"/>
    <s v="UE55TU8500"/>
    <x v="1"/>
    <x v="2"/>
    <x v="2"/>
    <s v="Ultra HD/4k (3840x2160p)"/>
    <n v="204"/>
    <n v="20930.254460780001"/>
    <n v="4269771.91"/>
  </r>
  <r>
    <x v="24"/>
    <s v="32A5800"/>
    <x v="5"/>
    <x v="2"/>
    <x v="1"/>
    <s v="HD Ready"/>
    <n v="194"/>
    <n v="5454.4474226800003"/>
    <n v="1058162.8"/>
  </r>
  <r>
    <x v="24"/>
    <s v="UE43TU8000"/>
    <x v="1"/>
    <x v="2"/>
    <x v="0"/>
    <s v="Ultra HD/4k (3840x2160p)"/>
    <n v="186"/>
    <n v="13975.547473119999"/>
    <n v="2599451.83"/>
  </r>
  <r>
    <x v="24"/>
    <s v="QE43Q60T"/>
    <x v="1"/>
    <x v="2"/>
    <x v="0"/>
    <s v="Ultra HD/4k (3840x2160p)"/>
    <n v="163"/>
    <n v="18943.617791410001"/>
    <n v="3087809.7"/>
  </r>
  <r>
    <x v="24"/>
    <s v="32HSF20"/>
    <x v="20"/>
    <x v="2"/>
    <x v="1"/>
    <s v="HD Ready"/>
    <n v="160"/>
    <n v="3707.8423750000002"/>
    <n v="593254.78"/>
  </r>
  <r>
    <x v="24"/>
    <s v="43U710KB"/>
    <x v="3"/>
    <x v="2"/>
    <x v="0"/>
    <s v="Ultra HD/4k (3840x2160p)"/>
    <n v="160"/>
    <n v="9085.1408749999991"/>
    <n v="1453622.54"/>
  </r>
  <r>
    <x v="24"/>
    <s v="32H510KD"/>
    <x v="3"/>
    <x v="2"/>
    <x v="1"/>
    <s v="HD Ready"/>
    <n v="157"/>
    <n v="3871.8228662400002"/>
    <n v="607876.18999999994"/>
  </r>
  <r>
    <x v="24"/>
    <s v="43UN74006LB"/>
    <x v="4"/>
    <x v="2"/>
    <x v="0"/>
    <s v="Ultra HD/4k (3840x2160p)"/>
    <n v="149"/>
    <n v="13248.09932886"/>
    <n v="1973966.8"/>
  </r>
  <r>
    <x v="24"/>
    <s v="UE55TU8000"/>
    <x v="1"/>
    <x v="2"/>
    <x v="2"/>
    <s v="Ultra HD/4k (3840x2160p)"/>
    <n v="146"/>
    <n v="18475.05746575"/>
    <n v="2697358.39"/>
  </r>
  <r>
    <x v="24"/>
    <s v="32B6700HA"/>
    <x v="5"/>
    <x v="2"/>
    <x v="1"/>
    <s v="HD Ready"/>
    <n v="143"/>
    <n v="4546.8690209799997"/>
    <n v="650202.27"/>
  </r>
  <r>
    <x v="24"/>
    <s v="LED-43G5000 + T2"/>
    <x v="2"/>
    <x v="2"/>
    <x v="0"/>
    <s v="Full HD"/>
    <n v="132"/>
    <n v="4922.8326515199997"/>
    <n v="649813.91"/>
  </r>
  <r>
    <x v="24"/>
    <s v="55UN71006LB"/>
    <x v="4"/>
    <x v="2"/>
    <x v="2"/>
    <s v="Ultra HD/4k (3840x2160p)"/>
    <n v="129"/>
    <n v="16421.988294570001"/>
    <n v="2118436.4900000002"/>
  </r>
  <r>
    <x v="24"/>
    <s v="QE50Q60T"/>
    <x v="1"/>
    <x v="2"/>
    <x v="3"/>
    <s v="Ultra HD/4k (3840x2160p)"/>
    <n v="123"/>
    <n v="22276.33731707"/>
    <n v="2739989.49"/>
  </r>
  <r>
    <x v="24"/>
    <s v="49UN71006LB"/>
    <x v="4"/>
    <x v="2"/>
    <x v="8"/>
    <s v="Ultra HD/4k (3840x2160p)"/>
    <n v="115"/>
    <n v="14176.987304349999"/>
    <n v="1630353.54"/>
  </r>
  <r>
    <x v="24"/>
    <s v="LT-32MU380"/>
    <x v="13"/>
    <x v="2"/>
    <x v="1"/>
    <s v="HD Ready"/>
    <n v="114"/>
    <n v="3304.0877193000001"/>
    <n v="376666"/>
  </r>
  <r>
    <x v="24"/>
    <s v="43B6700PA"/>
    <x v="5"/>
    <x v="2"/>
    <x v="0"/>
    <s v="Full HD"/>
    <n v="113"/>
    <n v="8793.1380530999995"/>
    <n v="993624.6"/>
  </r>
  <r>
    <x v="24"/>
    <s v="UE24H4070"/>
    <x v="1"/>
    <x v="2"/>
    <x v="6"/>
    <s v="HD Ready"/>
    <n v="112"/>
    <n v="3568.5714285700001"/>
    <n v="399680"/>
  </r>
  <r>
    <x v="24"/>
    <s v="MTV-3230HT2"/>
    <x v="6"/>
    <x v="2"/>
    <x v="1"/>
    <s v="HD Ready"/>
    <n v="109"/>
    <n v="2884.88073394"/>
    <n v="314452"/>
  </r>
  <r>
    <x v="24"/>
    <s v="UE55TU7090"/>
    <x v="1"/>
    <x v="2"/>
    <x v="2"/>
    <s v="Ultra HD/4k (3840x2160p)"/>
    <n v="107"/>
    <n v="15365.239719630001"/>
    <n v="1644080.65"/>
  </r>
  <r>
    <x v="24"/>
    <s v="24S1850"/>
    <x v="7"/>
    <x v="2"/>
    <x v="6"/>
    <s v="HD Ready"/>
    <n v="107"/>
    <n v="2929.7476635500002"/>
    <n v="313483"/>
  </r>
  <r>
    <x v="24"/>
    <s v="QE55Q77T"/>
    <x v="1"/>
    <x v="2"/>
    <x v="2"/>
    <s v="Ultra HD/4k (3840x2160p)"/>
    <n v="103"/>
    <n v="31785.358446599999"/>
    <n v="3273891.92"/>
  </r>
  <r>
    <x v="24"/>
    <s v="LT-40MU580"/>
    <x v="13"/>
    <x v="2"/>
    <x v="4"/>
    <s v="Full HD"/>
    <n v="102"/>
    <n v="4908.2058823500001"/>
    <n v="500637"/>
  </r>
  <r>
    <x v="24"/>
    <s v="UE58TU7100"/>
    <x v="1"/>
    <x v="2"/>
    <x v="13"/>
    <s v="Ultra HD/4k (3840x2160p)"/>
    <n v="99"/>
    <n v="16366.11939394"/>
    <n v="1620245.82"/>
  </r>
  <r>
    <x v="24"/>
    <s v="QE55Q60T"/>
    <x v="1"/>
    <x v="2"/>
    <x v="2"/>
    <s v="Ultra HD/4k (3840x2160p)"/>
    <n v="98"/>
    <n v="26373.25806122"/>
    <n v="2584579.29"/>
  </r>
  <r>
    <x v="24"/>
    <s v="RT9HD32"/>
    <x v="44"/>
    <x v="2"/>
    <x v="1"/>
    <s v="HD Ready"/>
    <n v="97"/>
    <n v="3438.3783505199999"/>
    <n v="333522.7"/>
  </r>
  <r>
    <x v="24"/>
    <s v="32F710K"/>
    <x v="3"/>
    <x v="2"/>
    <x v="1"/>
    <s v="Full HD"/>
    <n v="96"/>
    <n v="6198.52385417"/>
    <n v="595058.29"/>
  </r>
  <r>
    <x v="24"/>
    <s v="50U730"/>
    <x v="3"/>
    <x v="2"/>
    <x v="3"/>
    <s v="Ultra HD/4k (3840x2160p)"/>
    <n v="95"/>
    <n v="9791.8309473699992"/>
    <n v="930223.94"/>
  </r>
  <r>
    <x v="24"/>
    <s v="32TH1"/>
    <x v="24"/>
    <x v="2"/>
    <x v="1"/>
    <s v="HD Ready"/>
    <n v="91"/>
    <n v="2923.2087912100001"/>
    <n v="266012"/>
  </r>
  <r>
    <x v="24"/>
    <s v="LT-32MU208"/>
    <x v="13"/>
    <x v="2"/>
    <x v="1"/>
    <s v="HD Ready"/>
    <n v="89"/>
    <n v="4741.4606741600001"/>
    <n v="421990"/>
  </r>
  <r>
    <x v="24"/>
    <s v="49UN74006LB"/>
    <x v="4"/>
    <x v="2"/>
    <x v="8"/>
    <s v="Ultra HD/4k (3840x2160p)"/>
    <n v="89"/>
    <n v="15977.65460674"/>
    <n v="1422011.26"/>
  </r>
  <r>
    <x v="24"/>
    <s v="32HTF20"/>
    <x v="20"/>
    <x v="2"/>
    <x v="1"/>
    <s v="HD Ready"/>
    <n v="88"/>
    <n v="3037.4492045500001"/>
    <n v="267295.53000000003"/>
  </r>
  <r>
    <x v="24"/>
    <s v="UE50TU8500"/>
    <x v="1"/>
    <x v="2"/>
    <x v="3"/>
    <s v="Ultra HD/4k (3840x2160p)"/>
    <n v="88"/>
    <n v="18806.54011364"/>
    <n v="1654975.53"/>
  </r>
  <r>
    <x v="24"/>
    <s v="32H600KD"/>
    <x v="3"/>
    <x v="2"/>
    <x v="1"/>
    <s v="HD Ready"/>
    <n v="84"/>
    <n v="4934.3357142900004"/>
    <n v="414484.2"/>
  </r>
  <r>
    <x v="24"/>
    <s v="MTV-2450HST2"/>
    <x v="6"/>
    <x v="2"/>
    <x v="6"/>
    <s v="HD Ready"/>
    <n v="84"/>
    <n v="2968.6428571400002"/>
    <n v="249366"/>
  </r>
  <r>
    <x v="24"/>
    <s v="24H510KD"/>
    <x v="3"/>
    <x v="2"/>
    <x v="6"/>
    <s v="HD Ready"/>
    <n v="82"/>
    <n v="3229.3852439000002"/>
    <n v="264809.59000000003"/>
  </r>
  <r>
    <x v="24"/>
    <s v="32AS3HDT"/>
    <x v="19"/>
    <x v="2"/>
    <x v="1"/>
    <s v="HD Ready"/>
    <n v="82"/>
    <n v="2926.3926829299999"/>
    <n v="239964.2"/>
  </r>
  <r>
    <x v="24"/>
    <s v="43'' FHD"/>
    <x v="48"/>
    <x v="2"/>
    <x v="0"/>
    <s v="Full HD"/>
    <n v="80"/>
    <n v="6972.94"/>
    <n v="557835.19999999995"/>
  </r>
  <r>
    <x v="24"/>
    <s v="40F500"/>
    <x v="3"/>
    <x v="2"/>
    <x v="4"/>
    <s v="Full HD"/>
    <n v="76"/>
    <n v="4917.4452631599997"/>
    <n v="373725.84"/>
  </r>
  <r>
    <x v="24"/>
    <s v="32ES560"/>
    <x v="31"/>
    <x v="2"/>
    <x v="1"/>
    <s v="HD Ready"/>
    <n v="76"/>
    <n v="4460.6315789500004"/>
    <n v="339008"/>
  </r>
  <r>
    <x v="24"/>
    <s v="UE50TU7002"/>
    <x v="1"/>
    <x v="2"/>
    <x v="3"/>
    <s v="Ultra HD/4k (3840x2160p)"/>
    <n v="71"/>
    <n v="11940.912676059999"/>
    <n v="847804.8"/>
  </r>
  <r>
    <x v="24"/>
    <s v="D1TV40SS05Y"/>
    <x v="49"/>
    <x v="2"/>
    <x v="4"/>
    <s v="Full HD"/>
    <n v="71"/>
    <n v="5631.6478873200003"/>
    <n v="399847"/>
  </r>
  <r>
    <x v="24"/>
    <s v="40DF5000"/>
    <x v="8"/>
    <x v="2"/>
    <x v="4"/>
    <s v="Full HD"/>
    <n v="71"/>
    <n v="4412.9859154899996"/>
    <n v="313322"/>
  </r>
  <r>
    <x v="24"/>
    <s v="32WB265"/>
    <x v="12"/>
    <x v="2"/>
    <x v="1"/>
    <s v="HD Ready"/>
    <n v="70"/>
    <n v="3183.15714286"/>
    <n v="222821"/>
  </r>
  <r>
    <x v="24"/>
    <s v="32DHS6000"/>
    <x v="8"/>
    <x v="2"/>
    <x v="1"/>
    <s v="HD Ready"/>
    <n v="69"/>
    <n v="4681.5042028999997"/>
    <n v="323023.78999999998"/>
  </r>
  <r>
    <x v="24"/>
    <s v="KD-55XH8096"/>
    <x v="21"/>
    <x v="2"/>
    <x v="2"/>
    <s v="Ultra HD/4k (3840x2160p)"/>
    <n v="69"/>
    <n v="25728.839130429998"/>
    <n v="1775289.9"/>
  </r>
  <r>
    <x v="24"/>
    <s v="LED-24G5000 + T2"/>
    <x v="2"/>
    <x v="2"/>
    <x v="6"/>
    <s v="HD Ready"/>
    <n v="68"/>
    <n v="2282.54044118"/>
    <n v="155212.75"/>
  </r>
  <r>
    <x v="24"/>
    <s v="LED-43H7000 SMART + T2"/>
    <x v="2"/>
    <x v="2"/>
    <x v="0"/>
    <s v="Full HD"/>
    <n v="66"/>
    <n v="6249.0450000000001"/>
    <n v="412436.97"/>
  </r>
  <r>
    <x v="24"/>
    <s v="32&quot; HD"/>
    <x v="48"/>
    <x v="2"/>
    <x v="1"/>
    <s v="HD Ready"/>
    <n v="66"/>
    <n v="4870.3034848500001"/>
    <n v="321440.03000000003"/>
  </r>
  <r>
    <x v="24"/>
    <s v="UE28N4500"/>
    <x v="1"/>
    <x v="2"/>
    <x v="7"/>
    <s v="HD Ready"/>
    <n v="66"/>
    <n v="6162.0272727299998"/>
    <n v="406693.8"/>
  </r>
  <r>
    <x v="24"/>
    <s v="55UN74006LB"/>
    <x v="4"/>
    <x v="2"/>
    <x v="2"/>
    <s v="Ultra HD/4k (3840x2160p)"/>
    <n v="65"/>
    <n v="17581.292307690001"/>
    <n v="1142784"/>
  </r>
  <r>
    <x v="24"/>
    <s v="UE43TU8510"/>
    <x v="1"/>
    <x v="2"/>
    <x v="0"/>
    <s v="Ultra HD/4k (3840x2160p)"/>
    <n v="65"/>
    <n v="15888.84861538"/>
    <n v="1032775.16"/>
  </r>
  <r>
    <x v="24"/>
    <s v="LT-43MU508"/>
    <x v="13"/>
    <x v="2"/>
    <x v="0"/>
    <s v="Ultra HD/4k (3840x2160p)"/>
    <n v="63"/>
    <n v="7835.6825396800004"/>
    <n v="493648"/>
  </r>
  <r>
    <x v="24"/>
    <s v="UE32N4000"/>
    <x v="1"/>
    <x v="2"/>
    <x v="1"/>
    <s v="HD Ready"/>
    <n v="63"/>
    <n v="5514.77619048"/>
    <n v="347430.9"/>
  </r>
  <r>
    <x v="24"/>
    <s v="32SH1"/>
    <x v="24"/>
    <x v="2"/>
    <x v="1"/>
    <s v="HD Ready"/>
    <n v="62"/>
    <n v="3549.7258064500002"/>
    <n v="220083"/>
  </r>
  <r>
    <x v="24"/>
    <s v="TX-32FR250"/>
    <x v="22"/>
    <x v="2"/>
    <x v="1"/>
    <s v="HD Ready"/>
    <n v="61"/>
    <n v="3775.3114754100002"/>
    <n v="230294"/>
  </r>
  <r>
    <x v="24"/>
    <s v="40S2855EC"/>
    <x v="7"/>
    <x v="2"/>
    <x v="4"/>
    <s v="Full HD"/>
    <n v="60"/>
    <n v="5421.0833333299997"/>
    <n v="325265"/>
  </r>
  <r>
    <x v="24"/>
    <s v="40ES560"/>
    <x v="31"/>
    <x v="2"/>
    <x v="4"/>
    <s v="Full HD"/>
    <n v="58"/>
    <n v="7238.9655172399998"/>
    <n v="419860"/>
  </r>
  <r>
    <x v="24"/>
    <s v="32E6 AI"/>
    <x v="10"/>
    <x v="2"/>
    <x v="1"/>
    <s v="Full HD"/>
    <n v="58"/>
    <n v="6545.54655172"/>
    <n v="379641.7"/>
  </r>
  <r>
    <x v="24"/>
    <s v="MTV-3220HST2"/>
    <x v="6"/>
    <x v="2"/>
    <x v="1"/>
    <s v="HD Ready"/>
    <n v="57"/>
    <n v="3772.6754385999998"/>
    <n v="215042.5"/>
  </r>
  <r>
    <x v="24"/>
    <s v="KD-43XH8096"/>
    <x v="21"/>
    <x v="2"/>
    <x v="0"/>
    <s v="Ultra HD/4k (3840x2160p)"/>
    <n v="57"/>
    <n v="18899.455438600002"/>
    <n v="1077268.96"/>
  </r>
  <r>
    <x v="24"/>
    <s v="QE55Q80T"/>
    <x v="1"/>
    <x v="2"/>
    <x v="2"/>
    <s v="Ultra HD/4k (3840x2160p)"/>
    <n v="56"/>
    <n v="39396.71875"/>
    <n v="2206216.25"/>
  </r>
  <r>
    <x v="24"/>
    <s v="KD-55XH9096"/>
    <x v="21"/>
    <x v="2"/>
    <x v="2"/>
    <s v="Ultra HD/4k (3840x2160p)"/>
    <n v="55"/>
    <n v="32881.899818179998"/>
    <n v="1808504.49"/>
  </r>
  <r>
    <x v="24"/>
    <s v="MTV-3230HST2"/>
    <x v="6"/>
    <x v="2"/>
    <x v="1"/>
    <s v="HD Ready"/>
    <n v="55"/>
    <n v="3620.6363636400001"/>
    <n v="199135"/>
  </r>
  <r>
    <x v="24"/>
    <s v="24TN510S"/>
    <x v="4"/>
    <x v="2"/>
    <x v="6"/>
    <s v="HD Ready"/>
    <n v="55"/>
    <n v="5949.26418182"/>
    <n v="327209.53000000003"/>
  </r>
  <r>
    <x v="24"/>
    <s v="UE32N5000"/>
    <x v="1"/>
    <x v="2"/>
    <x v="1"/>
    <s v="Full HD"/>
    <n v="55"/>
    <n v="5963.4545454500003"/>
    <n v="327990"/>
  </r>
  <r>
    <x v="24"/>
    <s v="DLED-M232-S"/>
    <x v="15"/>
    <x v="2"/>
    <x v="1"/>
    <s v="HD Ready"/>
    <n v="54"/>
    <n v="3987.9255555599998"/>
    <n v="215347.98"/>
  </r>
  <r>
    <x v="24"/>
    <s v="40F710KB"/>
    <x v="3"/>
    <x v="2"/>
    <x v="4"/>
    <s v="Full HD"/>
    <n v="53"/>
    <n v="8336.6105660400008"/>
    <n v="441840.36"/>
  </r>
  <r>
    <x v="24"/>
    <s v="MTV-2445HT2"/>
    <x v="6"/>
    <x v="2"/>
    <x v="6"/>
    <s v="HD Ready"/>
    <n v="53"/>
    <n v="2252.3962264199999"/>
    <n v="119377"/>
  </r>
  <r>
    <x v="24"/>
    <s v="UE50TU8510"/>
    <x v="1"/>
    <x v="2"/>
    <x v="3"/>
    <s v="Ultra HD/4k (3840x2160p)"/>
    <n v="53"/>
    <n v="18943.558490570002"/>
    <n v="1004008.6"/>
  </r>
  <r>
    <x v="24"/>
    <s v="43UN81006LB"/>
    <x v="4"/>
    <x v="2"/>
    <x v="0"/>
    <s v="Ultra HD/4k (3840x2160p)"/>
    <n v="51"/>
    <n v="14090.82215686"/>
    <n v="718631.93"/>
  </r>
  <r>
    <x v="24"/>
    <s v="40F730"/>
    <x v="3"/>
    <x v="2"/>
    <x v="4"/>
    <s v="Full HD"/>
    <n v="51"/>
    <n v="6639.9784313700002"/>
    <n v="338638.9"/>
  </r>
  <r>
    <x v="24"/>
    <s v="UE55RU7300"/>
    <x v="1"/>
    <x v="2"/>
    <x v="2"/>
    <s v="Ultra HD/4k (3840x2160p)"/>
    <n v="51"/>
    <n v="14357.43137255"/>
    <n v="732229"/>
  </r>
  <r>
    <x v="24"/>
    <s v="LED-32G5000 SMART + T2"/>
    <x v="2"/>
    <x v="2"/>
    <x v="1"/>
    <s v="HD Ready"/>
    <n v="50"/>
    <n v="4193.3995999999997"/>
    <n v="209669.98"/>
  </r>
  <r>
    <x v="24"/>
    <s v="32H500GU"/>
    <x v="3"/>
    <x v="2"/>
    <x v="1"/>
    <s v="HD Ready"/>
    <n v="49"/>
    <n v="3362.1681632700002"/>
    <n v="164746.23999999999"/>
  </r>
  <r>
    <x v="24"/>
    <s v="32HDT2S2"/>
    <x v="15"/>
    <x v="2"/>
    <x v="1"/>
    <s v="HD Ready"/>
    <n v="49"/>
    <n v="2958.47346939"/>
    <n v="144965.20000000001"/>
  </r>
  <r>
    <x v="24"/>
    <s v="MTV-2450HT2"/>
    <x v="6"/>
    <x v="2"/>
    <x v="6"/>
    <s v="HD Ready"/>
    <n v="48"/>
    <n v="2287.5416666699998"/>
    <n v="109802"/>
  </r>
  <r>
    <x v="24"/>
    <s v="LE-32F2S"/>
    <x v="14"/>
    <x v="2"/>
    <x v="1"/>
    <s v="HD Ready"/>
    <n v="47"/>
    <n v="2701.1910638300001"/>
    <n v="126955.98"/>
  </r>
  <r>
    <x v="24"/>
    <s v="S32HD22B"/>
    <x v="16"/>
    <x v="2"/>
    <x v="1"/>
    <s v="HD Ready"/>
    <n v="46"/>
    <n v="4198.9841304299998"/>
    <n v="193153.27"/>
  </r>
  <r>
    <x v="24"/>
    <s v="43U700"/>
    <x v="3"/>
    <x v="2"/>
    <x v="0"/>
    <s v="Ultra HD/4k (3840x2160p)"/>
    <n v="44"/>
    <n v="7830.9890909100004"/>
    <n v="344563.52"/>
  </r>
  <r>
    <x v="24"/>
    <s v="43U600KD"/>
    <x v="3"/>
    <x v="2"/>
    <x v="0"/>
    <s v="Ultra HD/4k (3840x2160p)"/>
    <n v="42"/>
    <n v="8197.9814285699995"/>
    <n v="344315.22"/>
  </r>
  <r>
    <x v="24"/>
    <s v="55A7400F"/>
    <x v="5"/>
    <x v="2"/>
    <x v="2"/>
    <s v="Ultra HD/4k (3840x2160p)"/>
    <n v="42"/>
    <n v="13474.919761900001"/>
    <n v="565946.63"/>
  </r>
  <r>
    <x v="24"/>
    <s v="L32HD23B"/>
    <x v="16"/>
    <x v="2"/>
    <x v="1"/>
    <s v="HD Ready"/>
    <n v="42"/>
    <n v="3504.6428571400002"/>
    <n v="147195"/>
  </r>
  <r>
    <x v="24"/>
    <s v="MTV-3250FST2"/>
    <x v="6"/>
    <x v="2"/>
    <x v="1"/>
    <s v="Full HD"/>
    <n v="41"/>
    <n v="3954.4565853700001"/>
    <n v="162132.72"/>
  </r>
  <r>
    <x v="24"/>
    <s v="UE65TU8500"/>
    <x v="1"/>
    <x v="2"/>
    <x v="14"/>
    <s v="Ultra HD/4k (3840x2160p)"/>
    <n v="41"/>
    <n v="33431.876341460003"/>
    <n v="1370706.93"/>
  </r>
  <r>
    <x v="24"/>
    <s v="43Q20"/>
    <x v="10"/>
    <x v="2"/>
    <x v="0"/>
    <s v="Ultra HD/4k (3840x2160p)"/>
    <n v="41"/>
    <n v="10562.299756099999"/>
    <n v="433054.29"/>
  </r>
  <r>
    <x v="24"/>
    <s v="32H700"/>
    <x v="3"/>
    <x v="2"/>
    <x v="1"/>
    <s v="HD Ready"/>
    <n v="41"/>
    <n v="4388.2697561000004"/>
    <n v="179919.06"/>
  </r>
  <r>
    <x v="24"/>
    <s v="TV24-HS2G"/>
    <x v="17"/>
    <x v="2"/>
    <x v="6"/>
    <s v="HD Ready"/>
    <n v="40"/>
    <n v="4747.3462499999996"/>
    <n v="189893.85"/>
  </r>
  <r>
    <x v="24"/>
    <s v="TV32-HS2G"/>
    <x v="17"/>
    <x v="2"/>
    <x v="1"/>
    <s v="HD Ready"/>
    <n v="40"/>
    <n v="5495.4350000000004"/>
    <n v="219817.4"/>
  </r>
  <r>
    <x v="24"/>
    <s v="UA22LED1T2S"/>
    <x v="18"/>
    <x v="2"/>
    <x v="11"/>
    <s v="Full HD"/>
    <n v="39"/>
    <n v="3242.1374359000001"/>
    <n v="126443.36"/>
  </r>
  <r>
    <x v="24"/>
    <s v="55U600G"/>
    <x v="3"/>
    <x v="2"/>
    <x v="2"/>
    <s v="Ultra HD/4k (3840x2160p)"/>
    <n v="39"/>
    <n v="10164.79487179"/>
    <n v="396427"/>
  </r>
  <r>
    <x v="24"/>
    <s v="40E6 AI"/>
    <x v="10"/>
    <x v="2"/>
    <x v="4"/>
    <s v="Full HD"/>
    <n v="39"/>
    <n v="7752.1282051300004"/>
    <n v="302333"/>
  </r>
  <r>
    <x v="24"/>
    <s v="55U710"/>
    <x v="3"/>
    <x v="2"/>
    <x v="2"/>
    <s v="Ultra HD/4k (3840x2160p)"/>
    <n v="38"/>
    <n v="13886.301842110001"/>
    <n v="527679.47"/>
  </r>
  <r>
    <x v="24"/>
    <s v="28TN515S"/>
    <x v="4"/>
    <x v="2"/>
    <x v="7"/>
    <s v="HD Ready"/>
    <n v="38"/>
    <n v="6780.5"/>
    <n v="257659"/>
  </r>
  <r>
    <x v="24"/>
    <s v="MTV-4350UST2"/>
    <x v="6"/>
    <x v="2"/>
    <x v="0"/>
    <s v="Ultra HD/4k (3840x2160p)"/>
    <n v="38"/>
    <n v="6367.915"/>
    <n v="241980.77"/>
  </r>
  <r>
    <x v="24"/>
    <s v="2T-C32BD1X"/>
    <x v="25"/>
    <x v="2"/>
    <x v="1"/>
    <s v="HD Ready"/>
    <n v="38"/>
    <n v="3490.0526315799998"/>
    <n v="132622"/>
  </r>
  <r>
    <x v="24"/>
    <s v="24TL510S"/>
    <x v="4"/>
    <x v="2"/>
    <x v="6"/>
    <s v="HD Ready"/>
    <n v="37"/>
    <n v="5472.1210810800003"/>
    <n v="202468.48000000001"/>
  </r>
  <r>
    <x v="24"/>
    <s v="32F700"/>
    <x v="3"/>
    <x v="2"/>
    <x v="1"/>
    <s v="Full HD"/>
    <n v="36"/>
    <n v="5257.1583333299996"/>
    <n v="189257.7"/>
  </r>
  <r>
    <x v="24"/>
    <s v="UHD-50H7000 SMART + T2"/>
    <x v="2"/>
    <x v="2"/>
    <x v="3"/>
    <s v="Ultra HD/4k (3840x2160p)"/>
    <n v="35"/>
    <n v="7976.1428571400002"/>
    <n v="279165"/>
  </r>
  <r>
    <x v="24"/>
    <s v="49NANO866NA"/>
    <x v="4"/>
    <x v="2"/>
    <x v="8"/>
    <s v="Ultra HD/4k (3840x2160p)"/>
    <n v="35"/>
    <n v="26037.845714290001"/>
    <n v="911324.6"/>
  </r>
  <r>
    <x v="24"/>
    <s v="32HX1850T2"/>
    <x v="32"/>
    <x v="2"/>
    <x v="1"/>
    <s v="HD Ready"/>
    <n v="35"/>
    <n v="2961.86"/>
    <n v="103665.1"/>
  </r>
  <r>
    <x v="24"/>
    <s v="LED-50J7000 + T2"/>
    <x v="2"/>
    <x v="2"/>
    <x v="3"/>
    <s v="Full HD"/>
    <n v="34"/>
    <n v="6279.14705882"/>
    <n v="213491"/>
  </r>
  <r>
    <x v="24"/>
    <s v="KD-49XH8096"/>
    <x v="21"/>
    <x v="2"/>
    <x v="8"/>
    <s v="Ultra HD/4k (3840x2160p)"/>
    <n v="34"/>
    <n v="22092.276470590001"/>
    <n v="751137.4"/>
  </r>
  <r>
    <x v="24"/>
    <s v="55NANO866NA"/>
    <x v="4"/>
    <x v="2"/>
    <x v="2"/>
    <s v="Ultra HD/4k (3840x2160p)"/>
    <n v="34"/>
    <n v="29921.037352939999"/>
    <n v="1017315.27"/>
  </r>
  <r>
    <x v="24"/>
    <s v="LE32K6600SG"/>
    <x v="55"/>
    <x v="2"/>
    <x v="1"/>
    <s v="HD Ready"/>
    <n v="34"/>
    <n v="4644.5294117599997"/>
    <n v="157914"/>
  </r>
  <r>
    <x v="24"/>
    <s v="UE65TU8000"/>
    <x v="1"/>
    <x v="2"/>
    <x v="14"/>
    <s v="Ultra HD/4k (3840x2160p)"/>
    <n v="33"/>
    <n v="29694.818787880002"/>
    <n v="979929.02"/>
  </r>
  <r>
    <x v="24"/>
    <s v="40F510KD"/>
    <x v="3"/>
    <x v="2"/>
    <x v="4"/>
    <s v="Full HD"/>
    <n v="32"/>
    <n v="5821.3787499999999"/>
    <n v="186284.12"/>
  </r>
  <r>
    <x v="24"/>
    <s v="QE65Q60T"/>
    <x v="1"/>
    <x v="2"/>
    <x v="14"/>
    <s v="Ultra HD/4k (3840x2160p)"/>
    <n v="32"/>
    <n v="39561.474374999998"/>
    <n v="1265967.18"/>
  </r>
  <r>
    <x v="24"/>
    <s v="55NANO806NA"/>
    <x v="4"/>
    <x v="2"/>
    <x v="2"/>
    <s v="Ultra HD/4k (3840x2160p)"/>
    <n v="31"/>
    <n v="25580.6383871"/>
    <n v="792999.79"/>
  </r>
  <r>
    <x v="24"/>
    <s v="43UN73906LE"/>
    <x v="4"/>
    <x v="2"/>
    <x v="0"/>
    <s v="Ultra HD/4k (3840x2160p)"/>
    <n v="31"/>
    <n v="13231.6216129"/>
    <n v="410180.27"/>
  </r>
  <r>
    <x v="24"/>
    <s v="MTV-3220LW"/>
    <x v="6"/>
    <x v="2"/>
    <x v="1"/>
    <s v="Full HD"/>
    <n v="30"/>
    <n v="2931.53333333"/>
    <n v="87946"/>
  </r>
  <r>
    <x v="24"/>
    <s v="32WB965"/>
    <x v="12"/>
    <x v="2"/>
    <x v="1"/>
    <s v="HD Ready"/>
    <n v="30"/>
    <n v="3337.9903333299999"/>
    <n v="100139.71"/>
  </r>
  <r>
    <x v="24"/>
    <s v="50A7400F"/>
    <x v="5"/>
    <x v="2"/>
    <x v="3"/>
    <s v="Ultra HD/4k (3840x2160p)"/>
    <n v="30"/>
    <n v="12948.89"/>
    <n v="388466.7"/>
  </r>
  <r>
    <x v="24"/>
    <s v="43E6"/>
    <x v="10"/>
    <x v="2"/>
    <x v="0"/>
    <s v="Full HD"/>
    <n v="30"/>
    <n v="9430.0193333299994"/>
    <n v="282900.58"/>
  </r>
  <r>
    <x v="24"/>
    <s v="LD-3229"/>
    <x v="26"/>
    <x v="2"/>
    <x v="1"/>
    <s v="HD Ready"/>
    <n v="29"/>
    <n v="4099"/>
    <n v="118871"/>
  </r>
  <r>
    <x v="24"/>
    <s v="UA32HD19T2S"/>
    <x v="18"/>
    <x v="2"/>
    <x v="1"/>
    <s v="HD Ready"/>
    <n v="28"/>
    <n v="3719.6428571400002"/>
    <n v="104150"/>
  </r>
  <r>
    <x v="24"/>
    <s v="49NANO806NA"/>
    <x v="4"/>
    <x v="2"/>
    <x v="8"/>
    <s v="Ultra HD/4k (3840x2160p)"/>
    <n v="28"/>
    <n v="22886.195"/>
    <n v="640813.46"/>
  </r>
  <r>
    <x v="24"/>
    <s v="60UN71006LB"/>
    <x v="4"/>
    <x v="2"/>
    <x v="29"/>
    <s v="Ultra HD/4k (3840x2160p)"/>
    <n v="28"/>
    <n v="18921.641428570001"/>
    <n v="529805.96"/>
  </r>
  <r>
    <x v="24"/>
    <s v="55UN81006LB"/>
    <x v="4"/>
    <x v="2"/>
    <x v="2"/>
    <s v="Ultra HD/4k (3840x2160p)"/>
    <n v="28"/>
    <n v="18580.20357143"/>
    <n v="520245.7"/>
  </r>
  <r>
    <x v="24"/>
    <s v="QE58Q60T"/>
    <x v="1"/>
    <x v="2"/>
    <x v="13"/>
    <s v="Ultra HD/4k (3840x2160p)"/>
    <n v="28"/>
    <n v="28166.777142859999"/>
    <n v="788669.76"/>
  </r>
  <r>
    <x v="24"/>
    <s v="32HE5606"/>
    <x v="27"/>
    <x v="2"/>
    <x v="1"/>
    <s v="HD Ready"/>
    <n v="28"/>
    <n v="4902.3964285700004"/>
    <n v="137267.1"/>
  </r>
  <r>
    <x v="24"/>
    <s v="QE65Q80T"/>
    <x v="1"/>
    <x v="2"/>
    <x v="14"/>
    <s v="Ultra HD/4k (3840x2160p)"/>
    <n v="27"/>
    <n v="58886.439259259998"/>
    <n v="1589933.86"/>
  </r>
  <r>
    <x v="24"/>
    <s v="LD-3219"/>
    <x v="26"/>
    <x v="2"/>
    <x v="1"/>
    <s v="HD Ready"/>
    <n v="27"/>
    <n v="3099"/>
    <n v="83673"/>
  </r>
  <r>
    <x v="24"/>
    <s v="50U600G"/>
    <x v="3"/>
    <x v="2"/>
    <x v="3"/>
    <s v="Ultra HD/4k (3840x2160p)"/>
    <n v="27"/>
    <n v="9187.59333333"/>
    <n v="248065.02"/>
  </r>
  <r>
    <x v="24"/>
    <s v="40F600"/>
    <x v="3"/>
    <x v="2"/>
    <x v="4"/>
    <s v="Full HD"/>
    <n v="27"/>
    <n v="6109.3525925900003"/>
    <n v="164952.51999999999"/>
  </r>
  <r>
    <x v="24"/>
    <s v="22FQ92T2"/>
    <x v="30"/>
    <x v="2"/>
    <x v="11"/>
    <s v="Full HD"/>
    <n v="27"/>
    <n v="2133.9566666699998"/>
    <n v="57616.83"/>
  </r>
  <r>
    <x v="24"/>
    <s v="QE65Q77R"/>
    <x v="1"/>
    <x v="2"/>
    <x v="14"/>
    <s v="Ultra HD/4k (3840x2160p)"/>
    <n v="27"/>
    <n v="46999"/>
    <n v="1268973"/>
  </r>
  <r>
    <x v="24"/>
    <s v="40FE5606"/>
    <x v="27"/>
    <x v="2"/>
    <x v="4"/>
    <s v="Full HD"/>
    <n v="27"/>
    <n v="6660.8518518499995"/>
    <n v="179843"/>
  </r>
  <r>
    <x v="24"/>
    <s v="TX-43HSR400"/>
    <x v="22"/>
    <x v="2"/>
    <x v="0"/>
    <s v="Full HD"/>
    <n v="26"/>
    <n v="8033.1923076900002"/>
    <n v="208863"/>
  </r>
  <r>
    <x v="24"/>
    <s v="RTHD32T2"/>
    <x v="44"/>
    <x v="2"/>
    <x v="1"/>
    <s v="HD Ready"/>
    <n v="26"/>
    <n v="3044.67461538"/>
    <n v="79161.539999999994"/>
  </r>
  <r>
    <x v="24"/>
    <s v="UE65TU7100"/>
    <x v="1"/>
    <x v="2"/>
    <x v="14"/>
    <s v="Ultra HD/4k (3840x2160p)"/>
    <n v="26"/>
    <n v="27751.588461539999"/>
    <n v="721541.3"/>
  </r>
  <r>
    <x v="24"/>
    <s v="32H9000ST"/>
    <x v="28"/>
    <x v="2"/>
    <x v="1"/>
    <s v="HD Ready"/>
    <n v="26"/>
    <n v="3545.1269230799999"/>
    <n v="92173.3"/>
  </r>
  <r>
    <x v="24"/>
    <s v="UA32LEZ1T2"/>
    <x v="18"/>
    <x v="2"/>
    <x v="1"/>
    <s v="HD Ready"/>
    <n v="26"/>
    <n v="3901.3076923100002"/>
    <n v="101434"/>
  </r>
  <r>
    <x v="24"/>
    <s v="UE50NU7002"/>
    <x v="1"/>
    <x v="2"/>
    <x v="3"/>
    <s v="Ultra HD/4k (3840x2160p)"/>
    <n v="26"/>
    <n v="12237.171538459999"/>
    <n v="318166.46000000002"/>
  </r>
  <r>
    <x v="24"/>
    <s v="43EP660"/>
    <x v="31"/>
    <x v="2"/>
    <x v="0"/>
    <s v="Ultra HD/4k (3840x2160p)"/>
    <n v="25"/>
    <n v="8742.84"/>
    <n v="218571"/>
  </r>
  <r>
    <x v="24"/>
    <s v="UE43N5000"/>
    <x v="1"/>
    <x v="2"/>
    <x v="0"/>
    <s v="Full HD"/>
    <n v="25"/>
    <n v="7528.28"/>
    <n v="188207"/>
  </r>
  <r>
    <x v="24"/>
    <s v="TX-43HXR700"/>
    <x v="22"/>
    <x v="2"/>
    <x v="0"/>
    <s v="Ultra HD/4k (3840x2160p)"/>
    <n v="24"/>
    <n v="10053.91666667"/>
    <n v="241294"/>
  </r>
  <r>
    <x v="24"/>
    <s v="QE50Q80T"/>
    <x v="1"/>
    <x v="2"/>
    <x v="3"/>
    <s v="Ultra HD/4k (3840x2160p)"/>
    <n v="24"/>
    <n v="34317.90833333"/>
    <n v="823629.8"/>
  </r>
  <r>
    <x v="24"/>
    <s v="TV 4S 65"/>
    <x v="0"/>
    <x v="2"/>
    <x v="14"/>
    <s v="Ultra HD/4k (3840x2160p)"/>
    <n v="24"/>
    <n v="22645.475833330001"/>
    <n v="543491.42000000004"/>
  </r>
  <r>
    <x v="24"/>
    <s v="LT-55MU508"/>
    <x v="13"/>
    <x v="2"/>
    <x v="2"/>
    <s v="Ultra HD/4k (3840x2160p)"/>
    <n v="24"/>
    <n v="10752.95833333"/>
    <n v="258071"/>
  </r>
  <r>
    <x v="24"/>
    <s v="QE55Q95T"/>
    <x v="1"/>
    <x v="2"/>
    <x v="2"/>
    <s v="Ultra HD/4k (3840x2160p)"/>
    <n v="24"/>
    <n v="53607.31916667"/>
    <n v="1286575.6599999999"/>
  </r>
  <r>
    <x v="24"/>
    <s v="MTV-5050UST2"/>
    <x v="6"/>
    <x v="2"/>
    <x v="3"/>
    <s v="Ultra HD/4k (3840x2160p)"/>
    <n v="24"/>
    <n v="7523.3329166699996"/>
    <n v="180559.99"/>
  </r>
  <r>
    <x v="24"/>
    <s v="UA24HD19T2S"/>
    <x v="18"/>
    <x v="2"/>
    <x v="6"/>
    <s v="HD Ready"/>
    <n v="23"/>
    <n v="3091.6086956499998"/>
    <n v="71107"/>
  </r>
  <r>
    <x v="24"/>
    <s v="40DF5502S"/>
    <x v="8"/>
    <x v="2"/>
    <x v="4"/>
    <s v="Full HD"/>
    <n v="23"/>
    <n v="5979.0682608699999"/>
    <n v="137518.57"/>
  </r>
  <r>
    <x v="24"/>
    <s v="UA40DM2500T2"/>
    <x v="18"/>
    <x v="2"/>
    <x v="4"/>
    <s v="Full HD"/>
    <n v="23"/>
    <n v="4552.6956521700004"/>
    <n v="104712"/>
  </r>
  <r>
    <x v="24"/>
    <s v="32DH3500"/>
    <x v="8"/>
    <x v="2"/>
    <x v="1"/>
    <s v="HD Ready"/>
    <n v="23"/>
    <n v="3799.3034782599998"/>
    <n v="87383.98"/>
  </r>
  <r>
    <x v="24"/>
    <s v="32A5600F"/>
    <x v="5"/>
    <x v="2"/>
    <x v="1"/>
    <s v="HD Ready"/>
    <n v="22"/>
    <n v="5238.7736363599997"/>
    <n v="115253.02"/>
  </r>
  <r>
    <x v="24"/>
    <s v="43U800"/>
    <x v="3"/>
    <x v="2"/>
    <x v="0"/>
    <s v="Ultra HD/4k (3840x2160p)"/>
    <n v="21"/>
    <n v="9632.5095238100002"/>
    <n v="202282.7"/>
  </r>
  <r>
    <x v="24"/>
    <s v="50EP660"/>
    <x v="31"/>
    <x v="2"/>
    <x v="3"/>
    <s v="Ultra HD/4k (3840x2160p)"/>
    <n v="21"/>
    <n v="10724.047619049999"/>
    <n v="225205"/>
  </r>
  <r>
    <x v="24"/>
    <s v="OLED55CX6LA"/>
    <x v="4"/>
    <x v="2"/>
    <x v="2"/>
    <s v="Ultra HD/4k (3840x2160p)"/>
    <n v="20"/>
    <n v="53750.165000000001"/>
    <n v="1075003.3"/>
  </r>
  <r>
    <x v="24"/>
    <s v="UA32HD19T2"/>
    <x v="18"/>
    <x v="2"/>
    <x v="1"/>
    <s v="HD Ready"/>
    <n v="20"/>
    <n v="2894"/>
    <n v="57880"/>
  </r>
  <r>
    <x v="24"/>
    <s v="QE65Q77T"/>
    <x v="1"/>
    <x v="2"/>
    <x v="14"/>
    <s v="Ultra HD/4k (3840x2160p)"/>
    <n v="20"/>
    <n v="45911.73"/>
    <n v="918234.6"/>
  </r>
  <r>
    <x v="24"/>
    <s v="KDL-40WD653"/>
    <x v="21"/>
    <x v="2"/>
    <x v="4"/>
    <s v="Full HD"/>
    <n v="20"/>
    <n v="9049"/>
    <n v="180980"/>
  </r>
  <r>
    <x v="24"/>
    <s v="40B6700PA"/>
    <x v="5"/>
    <x v="2"/>
    <x v="4"/>
    <s v="Full HD"/>
    <n v="19"/>
    <n v="8094.4094736799998"/>
    <n v="153793.78"/>
  </r>
  <r>
    <x v="24"/>
    <s v="50UN74006LB"/>
    <x v="4"/>
    <x v="2"/>
    <x v="3"/>
    <s v="Ultra HD/4k (3840x2160p)"/>
    <n v="19"/>
    <n v="15798.43157895"/>
    <n v="300170.2"/>
  </r>
  <r>
    <x v="24"/>
    <s v="QE65Q95T"/>
    <x v="1"/>
    <x v="2"/>
    <x v="14"/>
    <s v="Ultra HD/4k (3840x2160p)"/>
    <n v="19"/>
    <n v="74459.931578949996"/>
    <n v="1414738.7"/>
  </r>
  <r>
    <x v="24"/>
    <s v="24H500"/>
    <x v="3"/>
    <x v="2"/>
    <x v="6"/>
    <s v="HD Ready"/>
    <n v="19"/>
    <n v="2930.8894736799998"/>
    <n v="55686.9"/>
  </r>
  <r>
    <x v="24"/>
    <s v="TV43-US2G"/>
    <x v="17"/>
    <x v="2"/>
    <x v="0"/>
    <s v="Ultra HD/4k (3840x2160p)"/>
    <n v="19"/>
    <n v="10246.036842109999"/>
    <n v="194674.7"/>
  </r>
  <r>
    <x v="24"/>
    <s v="LE-40P28S"/>
    <x v="14"/>
    <x v="2"/>
    <x v="4"/>
    <s v="Full HD"/>
    <n v="19"/>
    <n v="5418.5789473699997"/>
    <n v="102953"/>
  </r>
  <r>
    <x v="24"/>
    <s v="24AS1HDTA1 SMART"/>
    <x v="19"/>
    <x v="2"/>
    <x v="6"/>
    <s v="HD Ready"/>
    <n v="19"/>
    <n v="2460.26315789"/>
    <n v="46745"/>
  </r>
  <r>
    <x v="24"/>
    <s v="24AS4HDTA1"/>
    <x v="19"/>
    <x v="2"/>
    <x v="6"/>
    <s v="HD Ready"/>
    <n v="19"/>
    <n v="3023.1578947399998"/>
    <n v="57440"/>
  </r>
  <r>
    <x v="24"/>
    <s v="32WG965"/>
    <x v="12"/>
    <x v="2"/>
    <x v="1"/>
    <s v="HD Ready"/>
    <n v="18"/>
    <n v="4803.4444444399996"/>
    <n v="86462"/>
  </r>
  <r>
    <x v="24"/>
    <s v="49UN73906LE"/>
    <x v="4"/>
    <x v="2"/>
    <x v="8"/>
    <s v="Ultra HD/4k (3840x2160p)"/>
    <n v="18"/>
    <n v="15923.10555556"/>
    <n v="286615.90000000002"/>
  </r>
  <r>
    <x v="24"/>
    <s v="50Q20"/>
    <x v="10"/>
    <x v="2"/>
    <x v="3"/>
    <s v="Ultra HD/4k (3840x2160p)"/>
    <n v="18"/>
    <n v="14588.078333330001"/>
    <n v="262585.40999999997"/>
  </r>
  <r>
    <x v="24"/>
    <s v="32H600GU"/>
    <x v="3"/>
    <x v="2"/>
    <x v="1"/>
    <s v="HD Ready"/>
    <n v="18"/>
    <n v="3949.3283333300001"/>
    <n v="71087.91"/>
  </r>
  <r>
    <x v="24"/>
    <s v="40U710KB"/>
    <x v="3"/>
    <x v="2"/>
    <x v="4"/>
    <s v="Ultra HD/4k (3840x2160p)"/>
    <n v="17"/>
    <n v="8347.4588235299998"/>
    <n v="141906.79999999999"/>
  </r>
  <r>
    <x v="24"/>
    <s v="50U710KB"/>
    <x v="3"/>
    <x v="2"/>
    <x v="3"/>
    <s v="Ultra HD/4k (3840x2160p)"/>
    <n v="17"/>
    <n v="11668.182352940001"/>
    <n v="198359.1"/>
  </r>
  <r>
    <x v="24"/>
    <s v="TV 4S 55 EU"/>
    <x v="0"/>
    <x v="2"/>
    <x v="2"/>
    <s v="Ultra HD/4k (3840x2160p)"/>
    <n v="17"/>
    <n v="12734.19823529"/>
    <n v="216481.37"/>
  </r>
  <r>
    <x v="24"/>
    <s v="55Q20"/>
    <x v="10"/>
    <x v="2"/>
    <x v="2"/>
    <s v="Ultra HD/4k (3840x2160p)"/>
    <n v="17"/>
    <n v="15214.641176470001"/>
    <n v="258648.9"/>
  </r>
  <r>
    <x v="24"/>
    <s v="43EP640"/>
    <x v="31"/>
    <x v="2"/>
    <x v="0"/>
    <s v="Ultra HD/4k (3840x2160p)"/>
    <n v="17"/>
    <n v="7999"/>
    <n v="135983"/>
  </r>
  <r>
    <x v="24"/>
    <s v="50USF20"/>
    <x v="20"/>
    <x v="2"/>
    <x v="3"/>
    <s v="Ultra HD/4k (3840x2160p)"/>
    <n v="16"/>
    <n v="8017.4375"/>
    <n v="128279"/>
  </r>
  <r>
    <x v="24"/>
    <s v="43PUS7505"/>
    <x v="23"/>
    <x v="2"/>
    <x v="0"/>
    <s v="Ultra HD/4k (3840x2160p)"/>
    <n v="16"/>
    <n v="9986.5062500000004"/>
    <n v="159784.1"/>
  </r>
  <r>
    <x v="24"/>
    <s v="UA32LES1T2"/>
    <x v="18"/>
    <x v="2"/>
    <x v="1"/>
    <s v="HD Ready"/>
    <n v="16"/>
    <n v="3241.8781250000002"/>
    <n v="51870.05"/>
  </r>
  <r>
    <x v="24"/>
    <s v="TV40-FS2G"/>
    <x v="17"/>
    <x v="2"/>
    <x v="4"/>
    <s v="Full HD"/>
    <n v="16"/>
    <n v="7632.4875000000002"/>
    <n v="122119.8"/>
  </r>
  <r>
    <x v="24"/>
    <s v="LD-40T2FHDSI"/>
    <x v="46"/>
    <x v="2"/>
    <x v="4"/>
    <s v="Full HD"/>
    <n v="15"/>
    <n v="5114.3140000000003"/>
    <n v="76714.710000000006"/>
  </r>
  <r>
    <x v="24"/>
    <s v="UA40DM2500S9"/>
    <x v="18"/>
    <x v="2"/>
    <x v="4"/>
    <s v="HD Ready"/>
    <n v="15"/>
    <n v="5454.8666666700001"/>
    <n v="81823"/>
  </r>
  <r>
    <x v="24"/>
    <s v="KD-65XH8096"/>
    <x v="21"/>
    <x v="2"/>
    <x v="14"/>
    <s v="Ultra HD/4k (3840x2160p)"/>
    <n v="15"/>
    <n v="38414.32"/>
    <n v="576214.80000000005"/>
  </r>
  <r>
    <x v="24"/>
    <s v="65U700GU"/>
    <x v="3"/>
    <x v="2"/>
    <x v="14"/>
    <s v="Ultra HD/4k (3840x2160p)"/>
    <n v="15"/>
    <n v="17891.237333329998"/>
    <n v="268368.56"/>
  </r>
  <r>
    <x v="24"/>
    <s v="43FHDT2S2SM8-S"/>
    <x v="15"/>
    <x v="2"/>
    <x v="0"/>
    <s v="Full HD"/>
    <n v="15"/>
    <n v="6999"/>
    <n v="104985"/>
  </r>
  <r>
    <x v="24"/>
    <s v="43UE6400"/>
    <x v="27"/>
    <x v="2"/>
    <x v="0"/>
    <s v="Ultra HD/4k (3840x2160p)"/>
    <n v="15"/>
    <n v="8186.02"/>
    <n v="122790.3"/>
  </r>
  <r>
    <x v="24"/>
    <s v="TX-32HSR400"/>
    <x v="22"/>
    <x v="2"/>
    <x v="1"/>
    <s v="HD Ready"/>
    <n v="14"/>
    <n v="5733.0714285699996"/>
    <n v="80263"/>
  </r>
  <r>
    <x v="24"/>
    <s v="43UHDT2S2SA9"/>
    <x v="15"/>
    <x v="2"/>
    <x v="0"/>
    <s v="Full HD"/>
    <n v="14"/>
    <n v="7899"/>
    <n v="110586"/>
  </r>
  <r>
    <x v="24"/>
    <s v="43A7500F"/>
    <x v="5"/>
    <x v="2"/>
    <x v="0"/>
    <s v="Ultra HD/4k (3840x2160p)"/>
    <n v="14"/>
    <n v="11114.25571429"/>
    <n v="155599.57999999999"/>
  </r>
  <r>
    <x v="24"/>
    <s v="MTV-4350FST2"/>
    <x v="6"/>
    <x v="2"/>
    <x v="0"/>
    <s v="Full HD"/>
    <n v="14"/>
    <n v="6185.1142857100003"/>
    <n v="86591.6"/>
  </r>
  <r>
    <x v="24"/>
    <s v="43PUS6704"/>
    <x v="23"/>
    <x v="2"/>
    <x v="0"/>
    <s v="Ultra HD/4k (3840x2160p)"/>
    <n v="14"/>
    <n v="10892.92857143"/>
    <n v="152501"/>
  </r>
  <r>
    <x v="24"/>
    <s v="32DHS7000"/>
    <x v="8"/>
    <x v="2"/>
    <x v="1"/>
    <s v="HD Ready"/>
    <n v="13"/>
    <n v="4970.1461538499998"/>
    <n v="64611.9"/>
  </r>
  <r>
    <x v="24"/>
    <s v="43DUS6000"/>
    <x v="8"/>
    <x v="2"/>
    <x v="0"/>
    <s v="Full HD"/>
    <n v="13"/>
    <n v="7739.5384615399998"/>
    <n v="100614"/>
  </r>
  <r>
    <x v="24"/>
    <s v="MTV-4050FST2"/>
    <x v="6"/>
    <x v="2"/>
    <x v="4"/>
    <s v="Full HD"/>
    <n v="13"/>
    <n v="5634.3846153799996"/>
    <n v="73247"/>
  </r>
  <r>
    <x v="24"/>
    <s v="KD-49XH8596"/>
    <x v="21"/>
    <x v="2"/>
    <x v="8"/>
    <s v="Ultra HD/4k (3840x2160p)"/>
    <n v="13"/>
    <n v="28614.38461538"/>
    <n v="371987"/>
  </r>
  <r>
    <x v="24"/>
    <s v="QE32LS03T"/>
    <x v="1"/>
    <x v="2"/>
    <x v="1"/>
    <s v="Full HD"/>
    <n v="13"/>
    <n v="15323.13538462"/>
    <n v="199200.76"/>
  </r>
  <r>
    <x v="24"/>
    <s v="MTV-4045HST2"/>
    <x v="6"/>
    <x v="2"/>
    <x v="20"/>
    <s v="HD Ready"/>
    <n v="13"/>
    <n v="5100.6153846200004"/>
    <n v="66308"/>
  </r>
  <r>
    <x v="24"/>
    <s v="UE70TU7100"/>
    <x v="1"/>
    <x v="2"/>
    <x v="16"/>
    <s v="Ultra HD/4k (3840x2160p)"/>
    <n v="13"/>
    <n v="32808.06"/>
    <n v="426504.78"/>
  </r>
  <r>
    <x v="24"/>
    <s v="UA24LEZ1T2S"/>
    <x v="18"/>
    <x v="2"/>
    <x v="6"/>
    <s v="HD Ready"/>
    <n v="13"/>
    <n v="3464"/>
    <n v="45032"/>
  </r>
  <r>
    <x v="24"/>
    <s v="55UHDT2S2SM8-S"/>
    <x v="15"/>
    <x v="2"/>
    <x v="2"/>
    <s v="Ultra HD/4k (3840x2160p)"/>
    <n v="13"/>
    <n v="9299"/>
    <n v="120887"/>
  </r>
  <r>
    <x v="24"/>
    <s v="KD-43XG7096"/>
    <x v="21"/>
    <x v="2"/>
    <x v="0"/>
    <s v="Ultra HD/4k (3840x2160p)"/>
    <n v="13"/>
    <n v="13824.171538459999"/>
    <n v="179714.23"/>
  </r>
  <r>
    <x v="24"/>
    <s v="32PFS5803"/>
    <x v="23"/>
    <x v="2"/>
    <x v="1"/>
    <s v="Full HD"/>
    <n v="13"/>
    <n v="5982.5857142900004"/>
    <n v="77773.614285710006"/>
  </r>
  <r>
    <x v="24"/>
    <s v="43FE265"/>
    <x v="12"/>
    <x v="2"/>
    <x v="0"/>
    <s v="Full HD"/>
    <n v="12"/>
    <n v="7626.9166666700003"/>
    <n v="91523"/>
  </r>
  <r>
    <x v="24"/>
    <s v="UA32LES1T2S"/>
    <x v="18"/>
    <x v="2"/>
    <x v="1"/>
    <s v="HD Ready"/>
    <n v="12"/>
    <n v="3685.6666666699998"/>
    <n v="44228"/>
  </r>
  <r>
    <x v="24"/>
    <s v="UA43LEP1UHD9"/>
    <x v="18"/>
    <x v="2"/>
    <x v="0"/>
    <s v="Full HD"/>
    <n v="12"/>
    <n v="5967.8249999999998"/>
    <n v="71613.899999999994"/>
  </r>
  <r>
    <x v="24"/>
    <s v="55U730"/>
    <x v="3"/>
    <x v="2"/>
    <x v="2"/>
    <s v="Ultra HD/4k (3840x2160p)"/>
    <n v="12"/>
    <n v="10953.16666667"/>
    <n v="131438"/>
  </r>
  <r>
    <x v="24"/>
    <s v="40U600G"/>
    <x v="3"/>
    <x v="2"/>
    <x v="4"/>
    <s v="Ultra HD/4k (3840x2160p)"/>
    <n v="12"/>
    <n v="7185.6666666700003"/>
    <n v="86228"/>
  </r>
  <r>
    <x v="24"/>
    <s v="KD-55XG7096"/>
    <x v="21"/>
    <x v="2"/>
    <x v="2"/>
    <s v="Ultra HD/4k (3840x2160p)"/>
    <n v="12"/>
    <n v="17081.58333333"/>
    <n v="204979"/>
  </r>
  <r>
    <x v="24"/>
    <s v="L24HD21B"/>
    <x v="16"/>
    <x v="2"/>
    <x v="6"/>
    <s v="HD Ready"/>
    <n v="12"/>
    <n v="2955.49333333"/>
    <n v="35465.919999999998"/>
  </r>
  <r>
    <x v="24"/>
    <s v="32DH3000"/>
    <x v="8"/>
    <x v="2"/>
    <x v="1"/>
    <s v="HD Ready"/>
    <n v="12"/>
    <n v="3223.9816666699999"/>
    <n v="38687.78"/>
  </r>
  <r>
    <x v="24"/>
    <s v="24DHS6000"/>
    <x v="8"/>
    <x v="2"/>
    <x v="6"/>
    <s v="HD Ready"/>
    <n v="11"/>
    <n v="3760.5454545500002"/>
    <n v="41366"/>
  </r>
  <r>
    <x v="24"/>
    <s v="A24HD300T2S"/>
    <x v="11"/>
    <x v="2"/>
    <x v="6"/>
    <s v="HD Ready"/>
    <n v="11"/>
    <n v="3334.4545454499998"/>
    <n v="36679"/>
  </r>
  <r>
    <x v="24"/>
    <s v="OLED65CX6LA"/>
    <x v="4"/>
    <x v="2"/>
    <x v="14"/>
    <s v="Ultra HD/4k (3840x2160p)"/>
    <n v="11"/>
    <n v="78811.087272730001"/>
    <n v="866921.96"/>
  </r>
  <r>
    <x v="24"/>
    <s v="65UN74006LB"/>
    <x v="4"/>
    <x v="2"/>
    <x v="14"/>
    <s v="Ultra HD/4k (3840x2160p)"/>
    <n v="11"/>
    <n v="27999"/>
    <n v="307989"/>
  </r>
  <r>
    <x v="24"/>
    <s v="49UM7050PLF"/>
    <x v="4"/>
    <x v="2"/>
    <x v="8"/>
    <s v="Ultra HD/4k (3840x2160p)"/>
    <n v="11"/>
    <n v="11408.172727270001"/>
    <n v="125489.9"/>
  </r>
  <r>
    <x v="24"/>
    <s v="QE49Q80T"/>
    <x v="1"/>
    <x v="2"/>
    <x v="8"/>
    <s v="Ultra HD/4k (3840x2160p)"/>
    <n v="11"/>
    <n v="33999.490909089996"/>
    <n v="373994.4"/>
  </r>
  <r>
    <x v="24"/>
    <s v="L43FHD23B"/>
    <x v="16"/>
    <x v="2"/>
    <x v="0"/>
    <s v="Full HD"/>
    <n v="11"/>
    <n v="7179.61"/>
    <n v="78975.710000000006"/>
  </r>
  <r>
    <x v="24"/>
    <s v="55EP660"/>
    <x v="31"/>
    <x v="2"/>
    <x v="2"/>
    <s v="Ultra HD/4k (3840x2160p)"/>
    <n v="11"/>
    <n v="11671.727272730001"/>
    <n v="128389"/>
  </r>
  <r>
    <x v="24"/>
    <s v="32PFS6402"/>
    <x v="23"/>
    <x v="2"/>
    <x v="1"/>
    <s v="Full HD"/>
    <n v="11"/>
    <n v="7853.5454545499997"/>
    <n v="86389"/>
  </r>
  <r>
    <x v="24"/>
    <s v="KDL-32WD756"/>
    <x v="21"/>
    <x v="2"/>
    <x v="1"/>
    <s v="Full HD"/>
    <n v="11"/>
    <n v="10895.60909091"/>
    <n v="119851.7"/>
  </r>
  <r>
    <x v="24"/>
    <s v="L43FHD20B"/>
    <x v="16"/>
    <x v="2"/>
    <x v="0"/>
    <s v="Full HD"/>
    <n v="11"/>
    <n v="7953.6554545500003"/>
    <n v="87490.21"/>
  </r>
  <r>
    <x v="24"/>
    <s v="24H600KD"/>
    <x v="3"/>
    <x v="2"/>
    <x v="6"/>
    <s v="HD Ready"/>
    <n v="10"/>
    <n v="4265.9170000000004"/>
    <n v="42659.17"/>
  </r>
  <r>
    <x v="24"/>
    <s v="40F700"/>
    <x v="3"/>
    <x v="2"/>
    <x v="4"/>
    <s v="Full HD"/>
    <n v="10"/>
    <n v="5879"/>
    <n v="58790"/>
  </r>
  <r>
    <x v="24"/>
    <s v="32PFS5823"/>
    <x v="23"/>
    <x v="2"/>
    <x v="1"/>
    <s v="Full HD"/>
    <n v="10"/>
    <n v="6669"/>
    <n v="66690"/>
  </r>
  <r>
    <x v="24"/>
    <s v="UA42HD19T2S9"/>
    <x v="18"/>
    <x v="2"/>
    <x v="21"/>
    <s v="Full HD"/>
    <n v="9"/>
    <n v="6068.3333333299997"/>
    <n v="54615"/>
  </r>
  <r>
    <x v="24"/>
    <s v="LD-2429"/>
    <x v="26"/>
    <x v="2"/>
    <x v="6"/>
    <s v="HD Ready"/>
    <n v="9"/>
    <n v="3107"/>
    <n v="27963"/>
  </r>
  <r>
    <x v="24"/>
    <s v="S55UHD20B"/>
    <x v="16"/>
    <x v="2"/>
    <x v="2"/>
    <s v="Ultra HD/4k (3840x2160p)"/>
    <n v="9"/>
    <n v="11499"/>
    <n v="103491"/>
  </r>
  <r>
    <x v="24"/>
    <s v="32HDT2S2SM8-S"/>
    <x v="15"/>
    <x v="2"/>
    <x v="1"/>
    <s v="HD Ready"/>
    <n v="9"/>
    <n v="4399"/>
    <n v="39591"/>
  </r>
  <r>
    <x v="24"/>
    <s v="TX-40GXR700"/>
    <x v="22"/>
    <x v="2"/>
    <x v="4"/>
    <s v="Ultra HD/4k (3840x2160p)"/>
    <n v="9"/>
    <n v="8199"/>
    <n v="73791"/>
  </r>
  <r>
    <x v="24"/>
    <s v="43B6600PA"/>
    <x v="5"/>
    <x v="2"/>
    <x v="0"/>
    <s v="Full HD"/>
    <n v="9"/>
    <n v="6701.7666666699997"/>
    <n v="60315.9"/>
  </r>
  <r>
    <x v="24"/>
    <s v="24WB865"/>
    <x v="12"/>
    <x v="2"/>
    <x v="31"/>
    <s v="HD Ready"/>
    <n v="9"/>
    <n v="2804.18"/>
    <n v="25237.62"/>
  </r>
  <r>
    <x v="24"/>
    <s v="75PUS7354"/>
    <x v="23"/>
    <x v="2"/>
    <x v="17"/>
    <s v="Ultra HD/4k (3840x2160p)"/>
    <n v="9"/>
    <n v="36006.77777778"/>
    <n v="324061"/>
  </r>
  <r>
    <x v="24"/>
    <s v="43DU6510"/>
    <x v="8"/>
    <x v="2"/>
    <x v="0"/>
    <s v="Ultra HD/4k (3840x2160p)"/>
    <n v="9"/>
    <n v="7282.3933333300001"/>
    <n v="65541.539999999994"/>
  </r>
  <r>
    <x v="24"/>
    <s v="32PHS5505"/>
    <x v="23"/>
    <x v="2"/>
    <x v="1"/>
    <s v="HD Ready"/>
    <n v="8"/>
    <n v="5311.5775000000003"/>
    <n v="42492.62"/>
  </r>
  <r>
    <x v="24"/>
    <s v="50PUS8545"/>
    <x v="23"/>
    <x v="2"/>
    <x v="3"/>
    <s v="Ultra HD/4k (3840x2160p)"/>
    <n v="8"/>
    <n v="21905.5"/>
    <n v="175244"/>
  </r>
  <r>
    <x v="24"/>
    <s v="32H8000ST"/>
    <x v="28"/>
    <x v="2"/>
    <x v="1"/>
    <s v="HD Ready"/>
    <n v="8"/>
    <n v="3799"/>
    <n v="30392"/>
  </r>
  <r>
    <x v="24"/>
    <s v="A39HD400T2"/>
    <x v="11"/>
    <x v="2"/>
    <x v="20"/>
    <s v="HD Ready"/>
    <n v="8"/>
    <n v="3930.625"/>
    <n v="31445"/>
  </r>
  <r>
    <x v="24"/>
    <s v="A39HD400T2S"/>
    <x v="11"/>
    <x v="2"/>
    <x v="20"/>
    <s v="HD Ready"/>
    <n v="8"/>
    <n v="5293.875"/>
    <n v="42351"/>
  </r>
  <r>
    <x v="24"/>
    <s v="65NANO866NA"/>
    <x v="4"/>
    <x v="2"/>
    <x v="14"/>
    <s v="Ultra HD/4k (3840x2160p)"/>
    <n v="8"/>
    <n v="41249.327499999999"/>
    <n v="329994.62"/>
  </r>
  <r>
    <x v="24"/>
    <s v="32SH2"/>
    <x v="24"/>
    <x v="2"/>
    <x v="1"/>
    <s v="HD Ready"/>
    <n v="8"/>
    <n v="3594.5"/>
    <n v="28756"/>
  </r>
  <r>
    <x v="24"/>
    <s v="55U800"/>
    <x v="3"/>
    <x v="2"/>
    <x v="2"/>
    <s v="Ultra HD/4k (3840x2160p)"/>
    <n v="8"/>
    <n v="14657.01"/>
    <n v="117256.08"/>
  </r>
  <r>
    <x v="24"/>
    <s v="S50UHD20B"/>
    <x v="16"/>
    <x v="2"/>
    <x v="3"/>
    <s v="Ultra HD/4k (3840x2160p)"/>
    <n v="8"/>
    <n v="9498.9925000000003"/>
    <n v="75991.94"/>
  </r>
  <r>
    <x v="24"/>
    <s v="TV49-US2G"/>
    <x v="17"/>
    <x v="2"/>
    <x v="8"/>
    <s v="Ultra HD/4k (3840x2160p)"/>
    <n v="8"/>
    <n v="11887.112499999999"/>
    <n v="95096.9"/>
  </r>
  <r>
    <x v="24"/>
    <s v="50B7200UW"/>
    <x v="5"/>
    <x v="2"/>
    <x v="3"/>
    <s v="Ultra HD/4k (3840x2160p)"/>
    <n v="8"/>
    <n v="11953.842500000001"/>
    <n v="95630.74"/>
  </r>
  <r>
    <x v="24"/>
    <s v="55UE6400"/>
    <x v="27"/>
    <x v="2"/>
    <x v="10"/>
    <s v="Ultra HD/4k (3840x2160p)"/>
    <n v="8"/>
    <n v="12292.4625"/>
    <n v="98339.7"/>
  </r>
  <r>
    <x v="24"/>
    <s v="H43B7500"/>
    <x v="5"/>
    <x v="2"/>
    <x v="0"/>
    <s v="Ultra HD/4k (3840x2160p)"/>
    <n v="8"/>
    <n v="8356.6087499999994"/>
    <n v="66852.87"/>
  </r>
  <r>
    <x v="24"/>
    <s v="MTV-3234LT2"/>
    <x v="6"/>
    <x v="2"/>
    <x v="1"/>
    <s v="HD Ready"/>
    <n v="8"/>
    <n v="2946.125"/>
    <n v="23569"/>
  </r>
  <r>
    <x v="24"/>
    <s v="32HE1HDTA"/>
    <x v="19"/>
    <x v="2"/>
    <x v="1"/>
    <s v="HD Ready"/>
    <n v="8"/>
    <n v="3622.25"/>
    <n v="28978"/>
  </r>
  <r>
    <x v="24"/>
    <s v="40U600KD"/>
    <x v="3"/>
    <x v="2"/>
    <x v="4"/>
    <s v="Ultra HD/4k (3840x2160p)"/>
    <n v="7"/>
    <n v="7998.3885714300004"/>
    <n v="55988.72"/>
  </r>
  <r>
    <x v="24"/>
    <s v="55PUS7855"/>
    <x v="23"/>
    <x v="2"/>
    <x v="2"/>
    <s v="Ultra HD/4k (3840x2160p)"/>
    <n v="7"/>
    <n v="18613.428571429999"/>
    <n v="130294"/>
  </r>
  <r>
    <x v="24"/>
    <s v="50PUS8505"/>
    <x v="23"/>
    <x v="2"/>
    <x v="3"/>
    <s v="Ultra HD/4k (3840x2160p)"/>
    <n v="7"/>
    <n v="20858.142857139999"/>
    <n v="146007"/>
  </r>
  <r>
    <x v="24"/>
    <s v="43PUS8545"/>
    <x v="23"/>
    <x v="2"/>
    <x v="0"/>
    <s v="Ultra HD/4k (3840x2160p)"/>
    <n v="7"/>
    <n v="19634.845714290001"/>
    <n v="137443.92000000001"/>
  </r>
  <r>
    <x v="24"/>
    <s v="GT9HD32"/>
    <x v="33"/>
    <x v="2"/>
    <x v="1"/>
    <s v="HD Ready"/>
    <n v="7"/>
    <n v="3922.5714285700001"/>
    <n v="27458"/>
  </r>
  <r>
    <x v="24"/>
    <s v="A32HD300"/>
    <x v="11"/>
    <x v="2"/>
    <x v="1"/>
    <s v="HD Ready"/>
    <n v="7"/>
    <n v="2878.0414285699999"/>
    <n v="20146.29"/>
  </r>
  <r>
    <x v="24"/>
    <s v="43PFS5505"/>
    <x v="23"/>
    <x v="2"/>
    <x v="0"/>
    <s v="Full HD"/>
    <n v="7"/>
    <n v="7826.02"/>
    <n v="54782.14"/>
  </r>
  <r>
    <x v="24"/>
    <s v="43F8000T"/>
    <x v="28"/>
    <x v="2"/>
    <x v="0"/>
    <s v="Full HD"/>
    <n v="7"/>
    <n v="4680.1057142899999"/>
    <n v="32760.74"/>
  </r>
  <r>
    <x v="24"/>
    <s v="QE75Q95T"/>
    <x v="1"/>
    <x v="2"/>
    <x v="17"/>
    <s v="Ultra HD/4k (3840x2160p)"/>
    <n v="7"/>
    <n v="102856.28571429"/>
    <n v="719994"/>
  </r>
  <r>
    <x v="24"/>
    <s v="A24HD200T2"/>
    <x v="11"/>
    <x v="2"/>
    <x v="6"/>
    <s v="HD Ready"/>
    <n v="7"/>
    <n v="3234.68"/>
    <n v="22642.76"/>
  </r>
  <r>
    <x v="24"/>
    <s v="40BF500S"/>
    <x v="9"/>
    <x v="2"/>
    <x v="4"/>
    <s v="Full HD"/>
    <n v="7"/>
    <n v="4730.4285714300004"/>
    <n v="33113"/>
  </r>
  <r>
    <x v="24"/>
    <s v="A32HD200T2S"/>
    <x v="11"/>
    <x v="2"/>
    <x v="1"/>
    <s v="HD Ready"/>
    <n v="7"/>
    <n v="4071.4571428600002"/>
    <n v="28500.2"/>
  </r>
  <r>
    <x v="24"/>
    <s v="H65B7500"/>
    <x v="5"/>
    <x v="2"/>
    <x v="14"/>
    <s v="Ultra HD/4k (3840x2160p)"/>
    <n v="7"/>
    <n v="15945.25714286"/>
    <n v="111616.8"/>
  </r>
  <r>
    <x v="24"/>
    <s v="32AS1HDTA1"/>
    <x v="19"/>
    <x v="2"/>
    <x v="1"/>
    <s v="HD Ready"/>
    <n v="7"/>
    <n v="4146.4285714300004"/>
    <n v="29025"/>
  </r>
  <r>
    <x v="24"/>
    <s v="32DD420"/>
    <x v="31"/>
    <x v="2"/>
    <x v="1"/>
    <s v="HD Ready"/>
    <n v="7"/>
    <n v="3677.5714285700001"/>
    <n v="25743"/>
  </r>
  <r>
    <x v="24"/>
    <s v="MTV-4332LT2"/>
    <x v="6"/>
    <x v="2"/>
    <x v="0"/>
    <s v="Full HD"/>
    <n v="7"/>
    <n v="4965.9128571399997"/>
    <n v="34761.39"/>
  </r>
  <r>
    <x v="24"/>
    <s v="MTV-2430LT2"/>
    <x v="6"/>
    <x v="2"/>
    <x v="6"/>
    <s v="HD Ready"/>
    <n v="7"/>
    <n v="2442.7128571399999"/>
    <n v="17098.990000000002"/>
  </r>
  <r>
    <x v="24"/>
    <s v="KDL-32WD603"/>
    <x v="21"/>
    <x v="2"/>
    <x v="1"/>
    <s v="HD Ready"/>
    <n v="7"/>
    <n v="7960.9642857099998"/>
    <n v="55726.75"/>
  </r>
  <r>
    <x v="24"/>
    <s v="MTV-2430LW"/>
    <x v="6"/>
    <x v="2"/>
    <x v="6"/>
    <s v="HD Ready"/>
    <n v="7"/>
    <n v="1929.1785714299999"/>
    <n v="13504.25"/>
  </r>
  <r>
    <x v="24"/>
    <s v="A24HD300T2"/>
    <x v="11"/>
    <x v="2"/>
    <x v="6"/>
    <s v="HD Ready"/>
    <n v="6"/>
    <n v="2594.5"/>
    <n v="15567"/>
  </r>
  <r>
    <x v="24"/>
    <s v="TX-55HXR700"/>
    <x v="22"/>
    <x v="2"/>
    <x v="2"/>
    <s v="Ultra HD/4k (3840x2160p)"/>
    <n v="6"/>
    <n v="13999"/>
    <n v="83994"/>
  </r>
  <r>
    <x v="24"/>
    <s v="40FB965"/>
    <x v="12"/>
    <x v="2"/>
    <x v="4"/>
    <s v="Full HD"/>
    <n v="6"/>
    <n v="5312.0333333299996"/>
    <n v="31872.2"/>
  </r>
  <r>
    <x v="24"/>
    <s v="43USF20"/>
    <x v="20"/>
    <x v="2"/>
    <x v="0"/>
    <s v="Ultra HD/4k (3840x2160p)"/>
    <n v="6"/>
    <n v="6880.3333333299997"/>
    <n v="41282"/>
  </r>
  <r>
    <x v="24"/>
    <s v="43HE1UHDTA1.25"/>
    <x v="19"/>
    <x v="2"/>
    <x v="0"/>
    <s v="Ultra HD/4k (3840x2160p)"/>
    <n v="6"/>
    <n v="6654.1666666700003"/>
    <n v="39925"/>
  </r>
  <r>
    <x v="24"/>
    <s v="43PUS7555"/>
    <x v="23"/>
    <x v="2"/>
    <x v="0"/>
    <s v="Ultra HD/4k (3840x2160p)"/>
    <n v="6"/>
    <n v="9998.3449999999993"/>
    <n v="59990.07"/>
  </r>
  <r>
    <x v="24"/>
    <s v="55C715"/>
    <x v="31"/>
    <x v="2"/>
    <x v="2"/>
    <s v="Ultra HD/4k (3840x2160p)"/>
    <n v="6"/>
    <n v="17365.66666667"/>
    <n v="104194"/>
  </r>
  <r>
    <x v="24"/>
    <s v="RT9FHD40"/>
    <x v="44"/>
    <x v="2"/>
    <x v="15"/>
    <s v="Full HD"/>
    <n v="6"/>
    <n v="6090.6666666700003"/>
    <n v="36544"/>
  </r>
  <r>
    <x v="24"/>
    <s v="UA39HD19T2"/>
    <x v="18"/>
    <x v="2"/>
    <x v="20"/>
    <s v="HD Ready"/>
    <n v="6"/>
    <n v="4843.6666666700003"/>
    <n v="29062"/>
  </r>
  <r>
    <x v="24"/>
    <s v="58PUS8545"/>
    <x v="23"/>
    <x v="2"/>
    <x v="13"/>
    <s v="Ultra HD/4k (3840x2160p)"/>
    <n v="6"/>
    <n v="25050.6"/>
    <n v="150303.6"/>
  </r>
  <r>
    <x v="24"/>
    <s v="KD-55XH9505"/>
    <x v="21"/>
    <x v="2"/>
    <x v="2"/>
    <s v="Ultra HD/4k (3840x2160p)"/>
    <n v="6"/>
    <n v="47999"/>
    <n v="287994"/>
  </r>
  <r>
    <x v="24"/>
    <s v="55U8000ST"/>
    <x v="28"/>
    <x v="2"/>
    <x v="2"/>
    <s v="Ultra HD/4k (3840x2160p)"/>
    <n v="6"/>
    <n v="8930.15"/>
    <n v="53580.9"/>
  </r>
  <r>
    <x v="24"/>
    <s v="65NANO916NA"/>
    <x v="4"/>
    <x v="2"/>
    <x v="14"/>
    <s v="Ultra HD/4k (3840x2160p)"/>
    <n v="6"/>
    <n v="48698.92333333"/>
    <n v="292193.53999999998"/>
  </r>
  <r>
    <x v="24"/>
    <s v="32HE5HDT"/>
    <x v="19"/>
    <x v="2"/>
    <x v="1"/>
    <s v="HD Ready"/>
    <n v="6"/>
    <n v="3191.5"/>
    <n v="19149"/>
  </r>
  <r>
    <x v="24"/>
    <s v="65UE6400"/>
    <x v="27"/>
    <x v="2"/>
    <x v="14"/>
    <s v="Ultra HD/4k (3840x2160p)"/>
    <n v="6"/>
    <n v="17999"/>
    <n v="107994"/>
  </r>
  <r>
    <x v="24"/>
    <s v="L50UHD21B"/>
    <x v="16"/>
    <x v="2"/>
    <x v="3"/>
    <s v="Ultra HD/4k (3840x2160p)"/>
    <n v="6"/>
    <n v="7824.4549999999999"/>
    <n v="46946.73"/>
  </r>
  <r>
    <x v="24"/>
    <s v="L55UHD21B"/>
    <x v="16"/>
    <x v="2"/>
    <x v="2"/>
    <s v="Ultra HD/4k (3840x2160p)"/>
    <n v="6"/>
    <n v="10353.445"/>
    <n v="62120.67"/>
  </r>
  <r>
    <x v="24"/>
    <s v="A43FHD200T2"/>
    <x v="11"/>
    <x v="2"/>
    <x v="0"/>
    <s v="Full HD"/>
    <n v="6"/>
    <n v="4723.1666666700003"/>
    <n v="28339"/>
  </r>
  <r>
    <x v="24"/>
    <s v="UA32DM2500T2"/>
    <x v="18"/>
    <x v="2"/>
    <x v="1"/>
    <s v="HD Ready"/>
    <n v="6"/>
    <n v="3355"/>
    <n v="20130"/>
  </r>
  <r>
    <x v="24"/>
    <s v="28TL510V"/>
    <x v="4"/>
    <x v="2"/>
    <x v="7"/>
    <s v="HD Ready"/>
    <n v="6"/>
    <n v="4599"/>
    <n v="27594"/>
  </r>
  <r>
    <x v="24"/>
    <s v="50PUS6504"/>
    <x v="23"/>
    <x v="2"/>
    <x v="3"/>
    <s v="Ultra HD/4k (3840x2160p)"/>
    <n v="6"/>
    <n v="9832"/>
    <n v="58992"/>
  </r>
  <r>
    <x v="24"/>
    <s v="43DUS7000"/>
    <x v="8"/>
    <x v="2"/>
    <x v="0"/>
    <s v="Ultra HD/4k (3840x2160p)"/>
    <n v="5"/>
    <n v="8423.7999999999993"/>
    <n v="42119"/>
  </r>
  <r>
    <x v="24"/>
    <s v="32PHS6605"/>
    <x v="23"/>
    <x v="2"/>
    <x v="1"/>
    <s v="HD Ready"/>
    <n v="5"/>
    <n v="6003.9620000000004"/>
    <n v="30019.81"/>
  </r>
  <r>
    <x v="24"/>
    <s v="58A7100F"/>
    <x v="5"/>
    <x v="2"/>
    <x v="13"/>
    <s v="Ultra HD/4k (3840x2160p)"/>
    <n v="5"/>
    <n v="14459.72"/>
    <n v="72298.600000000006"/>
  </r>
  <r>
    <x v="24"/>
    <s v="MTV-2445HST2"/>
    <x v="6"/>
    <x v="2"/>
    <x v="6"/>
    <s v="HD Ready"/>
    <n v="5"/>
    <n v="3031.5920000000001"/>
    <n v="15157.96"/>
  </r>
  <r>
    <x v="24"/>
    <s v="A40HD300T2"/>
    <x v="11"/>
    <x v="2"/>
    <x v="4"/>
    <s v="Full HD"/>
    <n v="5"/>
    <n v="4949.8919999999998"/>
    <n v="24749.46"/>
  </r>
  <r>
    <x v="24"/>
    <s v="70UN71006LA"/>
    <x v="4"/>
    <x v="2"/>
    <x v="16"/>
    <s v="Ultra HD/4k (3840x2160p)"/>
    <n v="5"/>
    <n v="33317.506000000001"/>
    <n v="166587.53"/>
  </r>
  <r>
    <x v="24"/>
    <s v="MTV-4045HT2"/>
    <x v="6"/>
    <x v="2"/>
    <x v="20"/>
    <s v="HD Ready"/>
    <n v="5"/>
    <n v="4177.2"/>
    <n v="20886"/>
  </r>
  <r>
    <x v="24"/>
    <s v="50UN81006LB"/>
    <x v="4"/>
    <x v="2"/>
    <x v="3"/>
    <s v="Ultra HD/4k (3840x2160p)"/>
    <n v="5"/>
    <n v="18239"/>
    <n v="91195"/>
  </r>
  <r>
    <x v="24"/>
    <s v="43UM7050PLF"/>
    <x v="4"/>
    <x v="2"/>
    <x v="0"/>
    <s v="Ultra HD/4k (3840x2160p)"/>
    <n v="5"/>
    <n v="9499"/>
    <n v="47495"/>
  </r>
  <r>
    <x v="24"/>
    <s v="65NANO806NA"/>
    <x v="4"/>
    <x v="2"/>
    <x v="14"/>
    <s v="Ultra HD/4k (3840x2160p)"/>
    <n v="5"/>
    <n v="39999.199999999997"/>
    <n v="199996"/>
  </r>
  <r>
    <x v="24"/>
    <s v="QE49LS01T"/>
    <x v="1"/>
    <x v="2"/>
    <x v="8"/>
    <s v="Ultra HD/4k (3840x2160p)"/>
    <n v="5"/>
    <n v="33999.18"/>
    <n v="169995.9"/>
  </r>
  <r>
    <x v="24"/>
    <s v="QE50LS03T"/>
    <x v="1"/>
    <x v="2"/>
    <x v="3"/>
    <s v="Ultra HD/4k (3840x2160p)"/>
    <n v="5"/>
    <n v="34186.199999999997"/>
    <n v="170931"/>
  </r>
  <r>
    <x v="24"/>
    <s v="32WL1A63"/>
    <x v="7"/>
    <x v="2"/>
    <x v="1"/>
    <s v="HD Ready"/>
    <n v="5"/>
    <n v="4282.16"/>
    <n v="21410.799999999999"/>
  </r>
  <r>
    <x v="24"/>
    <s v="QE75Q80T"/>
    <x v="1"/>
    <x v="2"/>
    <x v="17"/>
    <s v="Ultra HD/4k (3840x2160p)"/>
    <n v="5"/>
    <n v="81598.820000000007"/>
    <n v="407994.1"/>
  </r>
  <r>
    <x v="24"/>
    <s v="LE55K6700UG"/>
    <x v="55"/>
    <x v="2"/>
    <x v="2"/>
    <s v="Ultra HD/4k (3840x2160p)"/>
    <n v="5"/>
    <n v="11959"/>
    <n v="59795"/>
  </r>
  <r>
    <x v="24"/>
    <s v="40BL5E"/>
    <x v="25"/>
    <x v="2"/>
    <x v="4"/>
    <s v="Ultra HD/4k (3840x2160p)"/>
    <n v="5"/>
    <n v="9640.7999999999993"/>
    <n v="48204"/>
  </r>
  <r>
    <x v="24"/>
    <s v="LC-32HI3222E"/>
    <x v="25"/>
    <x v="2"/>
    <x v="1"/>
    <s v="HD Ready"/>
    <n v="5"/>
    <n v="4299"/>
    <n v="21495"/>
  </r>
  <r>
    <x v="24"/>
    <s v="UA24DM2500T2"/>
    <x v="18"/>
    <x v="2"/>
    <x v="6"/>
    <s v="HD Ready"/>
    <n v="5"/>
    <n v="2799"/>
    <n v="13995"/>
  </r>
  <r>
    <x v="24"/>
    <s v="24HQ92T2"/>
    <x v="30"/>
    <x v="2"/>
    <x v="6"/>
    <s v="HD Ready"/>
    <n v="5"/>
    <n v="2266.1999999999998"/>
    <n v="11331"/>
  </r>
  <r>
    <x v="24"/>
    <s v="GTV24T2"/>
    <x v="33"/>
    <x v="2"/>
    <x v="6"/>
    <s v="HD Ready"/>
    <n v="5"/>
    <n v="2685.076"/>
    <n v="13425.38"/>
  </r>
  <r>
    <x v="24"/>
    <s v="49DU6510"/>
    <x v="8"/>
    <x v="2"/>
    <x v="8"/>
    <s v="Ultra HD/4k (3840x2160p)"/>
    <n v="5"/>
    <n v="9298"/>
    <n v="46490"/>
  </r>
  <r>
    <x v="24"/>
    <s v="55EP640"/>
    <x v="31"/>
    <x v="2"/>
    <x v="2"/>
    <s v="Ultra HD/4k (3840x2160p)"/>
    <n v="5"/>
    <n v="11519"/>
    <n v="57595"/>
  </r>
  <r>
    <x v="24"/>
    <s v="28TL510S"/>
    <x v="4"/>
    <x v="2"/>
    <x v="7"/>
    <s v="HD Ready"/>
    <n v="5"/>
    <n v="5768.9960000000001"/>
    <n v="28844.98"/>
  </r>
  <r>
    <x v="24"/>
    <s v="H55O8B"/>
    <x v="5"/>
    <x v="2"/>
    <x v="2"/>
    <s v="Ultra HD/4k (3840x2160p)"/>
    <n v="5"/>
    <n v="22088.86"/>
    <n v="110444.3"/>
  </r>
  <r>
    <x v="24"/>
    <s v="KD-49XG7096"/>
    <x v="21"/>
    <x v="2"/>
    <x v="8"/>
    <s v="Ultra HD/4k (3840x2160p)"/>
    <n v="5"/>
    <n v="15799"/>
    <n v="78995"/>
  </r>
  <r>
    <x v="24"/>
    <s v="55DU6510"/>
    <x v="8"/>
    <x v="2"/>
    <x v="2"/>
    <s v="Ultra HD/4k (3840x2160p)"/>
    <n v="5"/>
    <n v="10349.384"/>
    <n v="51746.92"/>
  </r>
  <r>
    <x v="24"/>
    <s v="QE55Q67R"/>
    <x v="1"/>
    <x v="2"/>
    <x v="2"/>
    <s v="Ultra HD/4k (3840x2160p)"/>
    <n v="5"/>
    <n v="24364.092000000001"/>
    <n v="121820.46"/>
  </r>
  <r>
    <x v="24"/>
    <s v="32AS1HDT"/>
    <x v="19"/>
    <x v="2"/>
    <x v="1"/>
    <s v="HD Ready"/>
    <n v="5"/>
    <n v="2921.8"/>
    <n v="14609"/>
  </r>
  <r>
    <x v="24"/>
    <s v="39AS1HDT"/>
    <x v="19"/>
    <x v="2"/>
    <x v="20"/>
    <s v="HD Ready"/>
    <n v="5"/>
    <n v="4244.3999999999996"/>
    <n v="21222"/>
  </r>
  <r>
    <x v="24"/>
    <s v="MTV-3231LT2"/>
    <x v="6"/>
    <x v="2"/>
    <x v="1"/>
    <s v="HD Ready"/>
    <n v="5"/>
    <n v="2619"/>
    <n v="13095"/>
  </r>
  <r>
    <x v="24"/>
    <s v="MTV-4223LT2"/>
    <x v="6"/>
    <x v="2"/>
    <x v="21"/>
    <s v="Full HD"/>
    <n v="4"/>
    <n v="4634.8599999999997"/>
    <n v="18539.439999999999"/>
  </r>
  <r>
    <x v="24"/>
    <s v="43TH2"/>
    <x v="24"/>
    <x v="2"/>
    <x v="0"/>
    <s v="Full HD"/>
    <n v="4"/>
    <n v="5035.25"/>
    <n v="20141"/>
  </r>
  <r>
    <x v="24"/>
    <s v="LD-32T2HDSI"/>
    <x v="46"/>
    <x v="2"/>
    <x v="1"/>
    <s v="HD Ready"/>
    <n v="4"/>
    <n v="3956.0875000000001"/>
    <n v="15824.35"/>
  </r>
  <r>
    <x v="24"/>
    <s v="55DUS8000"/>
    <x v="8"/>
    <x v="2"/>
    <x v="2"/>
    <s v="Ultra HD/4k (3840x2160p)"/>
    <n v="4"/>
    <n v="11739.877500000001"/>
    <n v="46959.51"/>
  </r>
  <r>
    <x v="24"/>
    <s v="43UN265"/>
    <x v="12"/>
    <x v="2"/>
    <x v="0"/>
    <s v="Ultra HD/4k (3840x2160p)"/>
    <n v="4"/>
    <n v="9275.75"/>
    <n v="37103"/>
  </r>
  <r>
    <x v="24"/>
    <s v="GTHD32T2"/>
    <x v="33"/>
    <x v="2"/>
    <x v="1"/>
    <s v="HD Ready"/>
    <n v="4"/>
    <n v="3044"/>
    <n v="12176"/>
  </r>
  <r>
    <x v="24"/>
    <s v="24PFS6805"/>
    <x v="23"/>
    <x v="2"/>
    <x v="6"/>
    <s v="Full HD"/>
    <n v="4"/>
    <n v="5194.25"/>
    <n v="20777"/>
  </r>
  <r>
    <x v="24"/>
    <s v="43A7300F"/>
    <x v="5"/>
    <x v="2"/>
    <x v="0"/>
    <s v="Ultra HD/4k (3840x2160p)"/>
    <n v="4"/>
    <n v="9974.6749999999993"/>
    <n v="39898.699999999997"/>
  </r>
  <r>
    <x v="24"/>
    <s v="L50FHD20B"/>
    <x v="16"/>
    <x v="2"/>
    <x v="3"/>
    <s v="Full HD"/>
    <n v="4"/>
    <n v="7999"/>
    <n v="31996"/>
  </r>
  <r>
    <x v="24"/>
    <s v="UA39HD19T2S"/>
    <x v="18"/>
    <x v="2"/>
    <x v="20"/>
    <s v="HD Ready"/>
    <n v="4"/>
    <n v="4491.5"/>
    <n v="17966"/>
  </r>
  <r>
    <x v="24"/>
    <s v="QE75Q60T"/>
    <x v="1"/>
    <x v="2"/>
    <x v="17"/>
    <s v="Ultra HD/4k (3840x2160p)"/>
    <n v="4"/>
    <n v="59999.224999999999"/>
    <n v="239996.9"/>
  </r>
  <r>
    <x v="24"/>
    <s v="QE75Q800T"/>
    <x v="1"/>
    <x v="2"/>
    <x v="17"/>
    <s v="Ultra HD/8k (7680x4320p)"/>
    <n v="4"/>
    <n v="154749.45000000001"/>
    <n v="618997.80000000005"/>
  </r>
  <r>
    <x v="24"/>
    <s v="QE75Q77T"/>
    <x v="1"/>
    <x v="2"/>
    <x v="17"/>
    <s v="Ultra HD/4k (3840x2160p)"/>
    <n v="4"/>
    <n v="69999"/>
    <n v="279996"/>
  </r>
  <r>
    <x v="24"/>
    <s v="QE85Q80T"/>
    <x v="1"/>
    <x v="2"/>
    <x v="22"/>
    <s v="Ultra HD/4k (3840x2160p)"/>
    <n v="4"/>
    <n v="129999"/>
    <n v="519996"/>
  </r>
  <r>
    <x v="24"/>
    <s v="QE43LS03T"/>
    <x v="1"/>
    <x v="2"/>
    <x v="0"/>
    <s v="Ultra HD/4k (3840x2160p)"/>
    <n v="4"/>
    <n v="29974.724999999999"/>
    <n v="119898.9"/>
  </r>
  <r>
    <x v="24"/>
    <s v="UE75TU8000"/>
    <x v="1"/>
    <x v="2"/>
    <x v="17"/>
    <s v="Ultra HD/4k (3840x2160p)"/>
    <n v="4"/>
    <n v="46711.5"/>
    <n v="186846"/>
  </r>
  <r>
    <x v="24"/>
    <s v="19HN82T2"/>
    <x v="30"/>
    <x v="2"/>
    <x v="23"/>
    <s v="HD Ready"/>
    <n v="4"/>
    <n v="2096.6350000000002"/>
    <n v="8386.5400000000009"/>
  </r>
  <r>
    <x v="24"/>
    <s v="LD-2419"/>
    <x v="26"/>
    <x v="2"/>
    <x v="6"/>
    <s v="HD Ready"/>
    <n v="4"/>
    <n v="2594.4650000000001"/>
    <n v="10377.86"/>
  </r>
  <r>
    <x v="24"/>
    <s v="32HSH1930T2"/>
    <x v="32"/>
    <x v="2"/>
    <x v="1"/>
    <s v="HD Ready"/>
    <n v="4"/>
    <n v="3816.5"/>
    <n v="15266"/>
  </r>
  <r>
    <x v="24"/>
    <s v="49UM7100PLB"/>
    <x v="4"/>
    <x v="2"/>
    <x v="8"/>
    <s v="Ultra HD/4k (3840x2160p)"/>
    <n v="4"/>
    <n v="11355.5"/>
    <n v="45422"/>
  </r>
  <r>
    <x v="24"/>
    <s v="75SM9000PLA"/>
    <x v="4"/>
    <x v="2"/>
    <x v="17"/>
    <s v="Ultra HD/4k (3840x2160p)"/>
    <n v="4"/>
    <n v="81435.75"/>
    <n v="325743"/>
  </r>
  <r>
    <x v="24"/>
    <s v="22AS1FHDTA1"/>
    <x v="19"/>
    <x v="2"/>
    <x v="11"/>
    <s v="Full HD"/>
    <n v="4"/>
    <n v="2659"/>
    <n v="10636"/>
  </r>
  <r>
    <x v="24"/>
    <s v="50PUS6754"/>
    <x v="23"/>
    <x v="2"/>
    <x v="3"/>
    <s v="Ultra HD/4k (3840x2160p)"/>
    <n v="4"/>
    <n v="14686.7575"/>
    <n v="58747.03"/>
  </r>
  <r>
    <x v="24"/>
    <s v="40UR50GU"/>
    <x v="3"/>
    <x v="2"/>
    <x v="4"/>
    <s v="Ultra HD/4k (3840x2160p)"/>
    <n v="4"/>
    <n v="5898.9949999999999"/>
    <n v="23595.98"/>
  </r>
  <r>
    <x v="24"/>
    <s v="40AS3FHDTA1"/>
    <x v="19"/>
    <x v="2"/>
    <x v="4"/>
    <s v="Full HD"/>
    <n v="4"/>
    <n v="5911.5"/>
    <n v="23646"/>
  </r>
  <r>
    <x v="24"/>
    <s v="50PUS7805"/>
    <x v="23"/>
    <x v="2"/>
    <x v="3"/>
    <s v="Ultra HD/4k (3840x2160p)"/>
    <n v="3"/>
    <n v="15295.73"/>
    <n v="45887.19"/>
  </r>
  <r>
    <x v="24"/>
    <s v="43DFS7000"/>
    <x v="8"/>
    <x v="2"/>
    <x v="0"/>
    <s v="Full HD"/>
    <n v="3"/>
    <n v="7972.3333333299997"/>
    <n v="23917"/>
  </r>
  <r>
    <x v="24"/>
    <s v="43DFT7000"/>
    <x v="8"/>
    <x v="2"/>
    <x v="0"/>
    <s v="Full HD"/>
    <n v="3"/>
    <n v="6359.3366666700003"/>
    <n v="19078.009999999998"/>
  </r>
  <r>
    <x v="24"/>
    <s v="GT9FHFL40"/>
    <x v="33"/>
    <x v="2"/>
    <x v="4"/>
    <s v="Full HD"/>
    <n v="3"/>
    <n v="6693"/>
    <n v="20079"/>
  </r>
  <r>
    <x v="24"/>
    <s v="43PUS7855"/>
    <x v="23"/>
    <x v="2"/>
    <x v="0"/>
    <s v="Ultra HD/4k (3840x2160p)"/>
    <n v="3"/>
    <n v="13274.4"/>
    <n v="39823.199999999997"/>
  </r>
  <r>
    <x v="24"/>
    <s v="55PUS7805"/>
    <x v="23"/>
    <x v="2"/>
    <x v="2"/>
    <s v="Ultra HD/4k (3840x2160p)"/>
    <n v="3"/>
    <n v="18999"/>
    <n v="56997"/>
  </r>
  <r>
    <x v="24"/>
    <s v="UA24DM2500S"/>
    <x v="18"/>
    <x v="2"/>
    <x v="6"/>
    <s v="HD Ready"/>
    <n v="3"/>
    <n v="3494"/>
    <n v="10482"/>
  </r>
  <r>
    <x v="24"/>
    <s v="55UN965"/>
    <x v="12"/>
    <x v="2"/>
    <x v="2"/>
    <s v="Ultra HD/4k (3840x2160p)"/>
    <n v="3"/>
    <n v="13905.66666667"/>
    <n v="41717"/>
  </r>
  <r>
    <x v="24"/>
    <s v="GT71HD24"/>
    <x v="33"/>
    <x v="2"/>
    <x v="6"/>
    <s v="HD Ready"/>
    <n v="3"/>
    <n v="3262.3333333300002"/>
    <n v="9787"/>
  </r>
  <r>
    <x v="24"/>
    <s v="50A7300F"/>
    <x v="5"/>
    <x v="2"/>
    <x v="3"/>
    <s v="Ultra HD/4k (3840x2160p)"/>
    <n v="3"/>
    <n v="9967.8566666700008"/>
    <n v="29903.57"/>
  </r>
  <r>
    <x v="24"/>
    <s v="55BL2E"/>
    <x v="25"/>
    <x v="2"/>
    <x v="2"/>
    <s v="Ultra HD/4k (3840x2160p)"/>
    <n v="3"/>
    <n v="9419.6666666700003"/>
    <n v="28259"/>
  </r>
  <r>
    <x v="24"/>
    <s v="S65UHD20B"/>
    <x v="16"/>
    <x v="2"/>
    <x v="14"/>
    <s v="Ultra HD/4k (3840x2160p)"/>
    <n v="3"/>
    <n v="15862.38"/>
    <n v="47587.14"/>
  </r>
  <r>
    <x v="24"/>
    <s v="49B6700PA"/>
    <x v="5"/>
    <x v="2"/>
    <x v="8"/>
    <s v="Full HD"/>
    <n v="3"/>
    <n v="9998.6666666700003"/>
    <n v="29996"/>
  </r>
  <r>
    <x v="24"/>
    <s v="A32HD400"/>
    <x v="11"/>
    <x v="2"/>
    <x v="1"/>
    <s v="HD Ready"/>
    <n v="3"/>
    <n v="2749"/>
    <n v="8247"/>
  </r>
  <r>
    <x v="24"/>
    <s v="75UN81006LB"/>
    <x v="4"/>
    <x v="2"/>
    <x v="17"/>
    <s v="Ultra HD/4k (3840x2160p)"/>
    <n v="3"/>
    <n v="48999.6"/>
    <n v="146998.79999999999"/>
  </r>
  <r>
    <x v="24"/>
    <s v="TV 4A 32 EU"/>
    <x v="0"/>
    <x v="2"/>
    <x v="1"/>
    <s v="HD Ready"/>
    <n v="3"/>
    <n v="4999.3333333299997"/>
    <n v="14998"/>
  </r>
  <r>
    <x v="24"/>
    <s v="QE65Q950T"/>
    <x v="1"/>
    <x v="2"/>
    <x v="14"/>
    <s v="Ultra HD/8k (7680x4320p)"/>
    <n v="3"/>
    <n v="149332.33333333"/>
    <n v="447997"/>
  </r>
  <r>
    <x v="24"/>
    <s v="32W2963"/>
    <x v="7"/>
    <x v="2"/>
    <x v="1"/>
    <s v="HD Ready"/>
    <n v="3"/>
    <n v="4467.9133333299997"/>
    <n v="13403.74"/>
  </r>
  <r>
    <x v="24"/>
    <s v="86NANO906NA"/>
    <x v="4"/>
    <x v="2"/>
    <x v="37"/>
    <s v="Ultra HD/4k (3840x2160p)"/>
    <n v="3"/>
    <n v="116332.66666667"/>
    <n v="348998"/>
  </r>
  <r>
    <x v="24"/>
    <s v="55SM8050PLC"/>
    <x v="4"/>
    <x v="2"/>
    <x v="2"/>
    <s v="Ultra HD/4k (3840x2160p)"/>
    <n v="3"/>
    <n v="22499"/>
    <n v="67497"/>
  </r>
  <r>
    <x v="24"/>
    <s v="55NANO916NA"/>
    <x v="4"/>
    <x v="2"/>
    <x v="2"/>
    <s v="Ultra HD/4k (3840x2160p)"/>
    <n v="3"/>
    <n v="34199"/>
    <n v="102597"/>
  </r>
  <r>
    <x v="24"/>
    <s v="QE55LS03T"/>
    <x v="1"/>
    <x v="2"/>
    <x v="2"/>
    <s v="Ultra HD/4k (3840x2160p)"/>
    <n v="3"/>
    <n v="39999.599999999999"/>
    <n v="119998.8"/>
  </r>
  <r>
    <x v="24"/>
    <s v="50BL5E"/>
    <x v="25"/>
    <x v="2"/>
    <x v="3"/>
    <s v="Ultra HD/4k (3840x2160p)"/>
    <n v="3"/>
    <n v="9383.6666666700003"/>
    <n v="28151"/>
  </r>
  <r>
    <x v="24"/>
    <s v="43E6 AI"/>
    <x v="10"/>
    <x v="2"/>
    <x v="0"/>
    <s v="Full HD"/>
    <n v="3"/>
    <n v="8499"/>
    <n v="25497"/>
  </r>
  <r>
    <x v="24"/>
    <s v="32AS5HDT"/>
    <x v="19"/>
    <x v="2"/>
    <x v="1"/>
    <s v="HD Ready"/>
    <n v="3"/>
    <n v="3912"/>
    <n v="11736"/>
  </r>
  <r>
    <x v="24"/>
    <s v="40VF55"/>
    <x v="20"/>
    <x v="2"/>
    <x v="4"/>
    <s v="Full HD"/>
    <n v="3"/>
    <n v="4325.6666666700003"/>
    <n v="12977"/>
  </r>
  <r>
    <x v="24"/>
    <s v="65U800"/>
    <x v="3"/>
    <x v="2"/>
    <x v="14"/>
    <s v="Ultra HD/4k (3840x2160p)"/>
    <n v="3"/>
    <n v="20399.33333333"/>
    <n v="61198"/>
  </r>
  <r>
    <x v="24"/>
    <s v="43UA3A63"/>
    <x v="7"/>
    <x v="2"/>
    <x v="0"/>
    <s v="Ultra HD/4k (3840x2160p)"/>
    <n v="3"/>
    <n v="10889"/>
    <n v="32667"/>
  </r>
  <r>
    <x v="24"/>
    <s v="40BF400"/>
    <x v="9"/>
    <x v="2"/>
    <x v="4"/>
    <s v="Full HD"/>
    <n v="3"/>
    <n v="3665.6666666699998"/>
    <n v="10997"/>
  </r>
  <r>
    <x v="24"/>
    <s v="TV55-US2G"/>
    <x v="17"/>
    <x v="2"/>
    <x v="2"/>
    <s v="Ultra HD/4k (3840x2160p)"/>
    <n v="3"/>
    <n v="13505"/>
    <n v="40515"/>
  </r>
  <r>
    <x v="24"/>
    <s v="TV32-FS2G"/>
    <x v="17"/>
    <x v="2"/>
    <x v="1"/>
    <s v="Full HD"/>
    <n v="3"/>
    <n v="6859.3333333299997"/>
    <n v="20578"/>
  </r>
  <r>
    <x v="24"/>
    <s v="32DH5502"/>
    <x v="8"/>
    <x v="2"/>
    <x v="1"/>
    <s v="HD Ready"/>
    <n v="3"/>
    <n v="3938.3333333300002"/>
    <n v="11815"/>
  </r>
  <r>
    <x v="24"/>
    <s v="55B7200UW"/>
    <x v="5"/>
    <x v="2"/>
    <x v="2"/>
    <s v="Ultra HD/4k (3840x2160p)"/>
    <n v="3"/>
    <n v="13028.68333333"/>
    <n v="39086.050000000003"/>
  </r>
  <r>
    <x v="24"/>
    <s v="TX-32GR300"/>
    <x v="22"/>
    <x v="2"/>
    <x v="1"/>
    <s v="HD Ready"/>
    <n v="3"/>
    <n v="4221.3333333299997"/>
    <n v="12664"/>
  </r>
  <r>
    <x v="24"/>
    <s v="43PUS7304"/>
    <x v="23"/>
    <x v="2"/>
    <x v="0"/>
    <s v="Ultra HD/4k (3840x2160p)"/>
    <n v="3"/>
    <n v="13532"/>
    <n v="40596"/>
  </r>
  <r>
    <x v="24"/>
    <s v="43PUS6754"/>
    <x v="23"/>
    <x v="2"/>
    <x v="0"/>
    <s v="Ultra HD/4k (3840x2160p)"/>
    <n v="3"/>
    <n v="10933.36333333"/>
    <n v="32800.089999999997"/>
  </r>
  <r>
    <x v="24"/>
    <s v="QE49Q67R"/>
    <x v="1"/>
    <x v="2"/>
    <x v="8"/>
    <s v="Ultra HD/4k (3840x2160p)"/>
    <n v="3"/>
    <n v="20165.706666670001"/>
    <n v="60497.120000000003"/>
  </r>
  <r>
    <x v="24"/>
    <s v="MTV-3234LTA2"/>
    <x v="6"/>
    <x v="2"/>
    <x v="1"/>
    <s v="HD Ready"/>
    <n v="3"/>
    <n v="3399"/>
    <n v="10197"/>
  </r>
  <r>
    <x v="24"/>
    <s v="QE75Q900R"/>
    <x v="1"/>
    <x v="2"/>
    <x v="17"/>
    <s v="Ultra HD/8k (7680x4320p)"/>
    <n v="3"/>
    <n v="168665.66666667"/>
    <n v="505997"/>
  </r>
  <r>
    <x v="24"/>
    <s v="LD 4329"/>
    <x v="41"/>
    <x v="2"/>
    <x v="0"/>
    <s v="Full HD"/>
    <n v="3"/>
    <n v="7899"/>
    <n v="23697"/>
  </r>
  <r>
    <x v="24"/>
    <s v="UE50NU7090"/>
    <x v="1"/>
    <x v="2"/>
    <x v="3"/>
    <s v="Ultra HD/4k (3840x2160p)"/>
    <n v="3"/>
    <n v="11261.93333333"/>
    <n v="33785.800000000003"/>
  </r>
  <r>
    <x v="24"/>
    <s v="KDL-43WF804"/>
    <x v="21"/>
    <x v="2"/>
    <x v="0"/>
    <s v="Full HD"/>
    <n v="3"/>
    <n v="12999"/>
    <n v="38997"/>
  </r>
  <r>
    <x v="24"/>
    <s v="22DF4530"/>
    <x v="9"/>
    <x v="2"/>
    <x v="12"/>
    <s v="Full HD"/>
    <n v="3"/>
    <n v="1605.66666667"/>
    <n v="4817"/>
  </r>
  <r>
    <x v="24"/>
    <s v="MTV-2429LTA2"/>
    <x v="6"/>
    <x v="2"/>
    <x v="6"/>
    <s v="Full HD"/>
    <n v="2"/>
    <n v="2749"/>
    <n v="5498"/>
  </r>
  <r>
    <x v="24"/>
    <s v="MAT19WI27"/>
    <x v="37"/>
    <x v="2"/>
    <x v="23"/>
    <s v="HD Ready"/>
    <n v="2"/>
    <n v="1595"/>
    <n v="3190"/>
  </r>
  <r>
    <x v="24"/>
    <s v="UA43UHDT2S9"/>
    <x v="18"/>
    <x v="2"/>
    <x v="0"/>
    <s v="Ultra HD/4k (3840x2160p)"/>
    <n v="2"/>
    <n v="7319.5"/>
    <n v="14639"/>
  </r>
  <r>
    <x v="24"/>
    <s v="UA50P19UHDS9"/>
    <x v="18"/>
    <x v="2"/>
    <x v="3"/>
    <s v="Ultra HD/4k (3840x2160p)"/>
    <n v="2"/>
    <n v="8899"/>
    <n v="17798"/>
  </r>
  <r>
    <x v="24"/>
    <s v="43UA2063"/>
    <x v="7"/>
    <x v="2"/>
    <x v="0"/>
    <s v="Ultra HD/4k (3840x2160p)"/>
    <n v="2"/>
    <n v="9999"/>
    <n v="19998"/>
  </r>
  <r>
    <x v="24"/>
    <s v="GT9FHFL43"/>
    <x v="33"/>
    <x v="2"/>
    <x v="0"/>
    <s v="Full HD"/>
    <n v="2"/>
    <n v="6993"/>
    <n v="13986"/>
  </r>
  <r>
    <x v="24"/>
    <s v="GTHD24T2"/>
    <x v="33"/>
    <x v="2"/>
    <x v="6"/>
    <s v="HD Ready"/>
    <n v="2"/>
    <n v="2546"/>
    <n v="5092"/>
  </r>
  <r>
    <x v="24"/>
    <s v="43PUS7805"/>
    <x v="23"/>
    <x v="2"/>
    <x v="0"/>
    <s v="Ultra HD/4k (3840x2160p)"/>
    <n v="2"/>
    <n v="13824"/>
    <n v="27648"/>
  </r>
  <r>
    <x v="24"/>
    <s v="50C715"/>
    <x v="31"/>
    <x v="2"/>
    <x v="3"/>
    <s v="Ultra HD/4k (3840x2160p)"/>
    <n v="2"/>
    <n v="14699"/>
    <n v="29398"/>
  </r>
  <r>
    <x v="24"/>
    <s v="43HE1FHDT"/>
    <x v="19"/>
    <x v="2"/>
    <x v="0"/>
    <s v="Full HD"/>
    <n v="2"/>
    <n v="5180"/>
    <n v="10360"/>
  </r>
  <r>
    <x v="24"/>
    <s v="58PUS7555"/>
    <x v="23"/>
    <x v="2"/>
    <x v="13"/>
    <s v="Ultra HD/4k (3840x2160p)"/>
    <n v="2"/>
    <n v="16390.73"/>
    <n v="32781.46"/>
  </r>
  <r>
    <x v="24"/>
    <s v="GTHD40T2"/>
    <x v="33"/>
    <x v="2"/>
    <x v="4"/>
    <s v="Full HD"/>
    <n v="2"/>
    <n v="4793"/>
    <n v="9586"/>
  </r>
  <r>
    <x v="24"/>
    <s v="40WG965"/>
    <x v="12"/>
    <x v="2"/>
    <x v="4"/>
    <s v="Full HD"/>
    <n v="2"/>
    <n v="7227.5"/>
    <n v="14455"/>
  </r>
  <r>
    <x v="24"/>
    <s v="65A7500F"/>
    <x v="5"/>
    <x v="2"/>
    <x v="14"/>
    <s v="Ultra HD/4k (3840x2160p)"/>
    <n v="2"/>
    <n v="21749.5"/>
    <n v="43499"/>
  </r>
  <r>
    <x v="24"/>
    <s v="70PUS8545"/>
    <x v="23"/>
    <x v="2"/>
    <x v="16"/>
    <s v="Ultra HD/4k (3840x2160p)"/>
    <n v="2"/>
    <n v="41999"/>
    <n v="83998"/>
  </r>
  <r>
    <x v="24"/>
    <s v="65A7400F"/>
    <x v="5"/>
    <x v="2"/>
    <x v="14"/>
    <s v="Ultra HD/4k (3840x2160p)"/>
    <n v="2"/>
    <n v="17829.95"/>
    <n v="35659.9"/>
  </r>
  <r>
    <x v="24"/>
    <s v="50UN965"/>
    <x v="12"/>
    <x v="2"/>
    <x v="3"/>
    <s v="Ultra HD/4k (3840x2160p)"/>
    <n v="2"/>
    <n v="10889"/>
    <n v="21778"/>
  </r>
  <r>
    <x v="24"/>
    <s v="GT9HDFL32"/>
    <x v="33"/>
    <x v="2"/>
    <x v="1"/>
    <s v="HD Ready"/>
    <n v="2"/>
    <n v="4293"/>
    <n v="8586"/>
  </r>
  <r>
    <x v="24"/>
    <s v="UA32DM2500S9"/>
    <x v="18"/>
    <x v="2"/>
    <x v="1"/>
    <s v="HD Ready"/>
    <n v="2"/>
    <n v="4019.625"/>
    <n v="8039.25"/>
  </r>
  <r>
    <x v="24"/>
    <s v="55U8QF"/>
    <x v="5"/>
    <x v="2"/>
    <x v="10"/>
    <s v="Ultra HD/4k (3840x2160p)"/>
    <n v="2"/>
    <n v="23529.95"/>
    <n v="47059.9"/>
  </r>
  <r>
    <x v="24"/>
    <s v="55A7300F"/>
    <x v="5"/>
    <x v="2"/>
    <x v="2"/>
    <s v="Ultra HD/4k (3840x2160p)"/>
    <n v="2"/>
    <n v="12999.9"/>
    <n v="25999.8"/>
  </r>
  <r>
    <x v="24"/>
    <s v="KD-55A8"/>
    <x v="21"/>
    <x v="2"/>
    <x v="2"/>
    <s v="Ultra HD/4k (3840x2160p)"/>
    <n v="2"/>
    <n v="75999"/>
    <n v="151998"/>
  </r>
  <r>
    <x v="24"/>
    <s v="50A7100F"/>
    <x v="5"/>
    <x v="2"/>
    <x v="3"/>
    <s v="Ultra HD/4k (3840x2160p)"/>
    <n v="2"/>
    <n v="11999"/>
    <n v="23998"/>
  </r>
  <r>
    <x v="24"/>
    <s v="55BL3E"/>
    <x v="25"/>
    <x v="2"/>
    <x v="2"/>
    <s v="Ultra HD/4k (3840x2160p)"/>
    <n v="2"/>
    <n v="9262"/>
    <n v="18524"/>
  </r>
  <r>
    <x v="24"/>
    <s v="KD-75XH8096"/>
    <x v="21"/>
    <x v="2"/>
    <x v="17"/>
    <s v="Ultra HD/4k (3840x2160p)"/>
    <n v="2"/>
    <n v="54999"/>
    <n v="109998"/>
  </r>
  <r>
    <x v="24"/>
    <s v="40A5600F"/>
    <x v="5"/>
    <x v="2"/>
    <x v="4"/>
    <s v="Full HD"/>
    <n v="2"/>
    <n v="7499"/>
    <n v="14998"/>
  </r>
  <r>
    <x v="24"/>
    <s v="UA32HD20T2S"/>
    <x v="18"/>
    <x v="2"/>
    <x v="1"/>
    <s v="HD Ready"/>
    <n v="2"/>
    <n v="4123"/>
    <n v="8246"/>
  </r>
  <r>
    <x v="24"/>
    <s v="32HQ92T2"/>
    <x v="30"/>
    <x v="2"/>
    <x v="1"/>
    <s v="HD Ready"/>
    <n v="2"/>
    <n v="2999"/>
    <n v="5998"/>
  </r>
  <r>
    <x v="24"/>
    <s v="55UM7050PLC"/>
    <x v="4"/>
    <x v="2"/>
    <x v="2"/>
    <s v="Ultra HD/4k (3840x2160p)"/>
    <n v="2"/>
    <n v="15699"/>
    <n v="31398"/>
  </r>
  <r>
    <x v="24"/>
    <s v="MTV-3245HST2"/>
    <x v="6"/>
    <x v="2"/>
    <x v="1"/>
    <s v="HD Ready"/>
    <n v="2"/>
    <n v="3599"/>
    <n v="7198"/>
  </r>
  <r>
    <x v="24"/>
    <s v="L50UHD22B"/>
    <x v="16"/>
    <x v="2"/>
    <x v="3"/>
    <s v="Ultra HD/4k (3840x2160p)"/>
    <n v="2"/>
    <n v="8498.9599999999991"/>
    <n v="16997.919999999998"/>
  </r>
  <r>
    <x v="24"/>
    <s v="QE85Q950T"/>
    <x v="1"/>
    <x v="2"/>
    <x v="22"/>
    <s v="Ultra HD/8k (7680x4320p)"/>
    <n v="2"/>
    <n v="364999"/>
    <n v="729998"/>
  </r>
  <r>
    <x v="24"/>
    <s v="QE75LS03T"/>
    <x v="1"/>
    <x v="2"/>
    <x v="17"/>
    <s v="Ultra HD/4k (3840x2160p)"/>
    <n v="2"/>
    <n v="82499"/>
    <n v="164998"/>
  </r>
  <r>
    <x v="24"/>
    <s v="QE85Q70T"/>
    <x v="1"/>
    <x v="2"/>
    <x v="22"/>
    <s v="Ultra HD/4k (3840x2160p)"/>
    <n v="2"/>
    <n v="97499"/>
    <n v="194998"/>
  </r>
  <r>
    <x v="24"/>
    <s v="UE82TU8000"/>
    <x v="1"/>
    <x v="2"/>
    <x v="27"/>
    <s v="Ultra HD/4k (3840x2160p)"/>
    <n v="2"/>
    <n v="65359.08"/>
    <n v="130718.16"/>
  </r>
  <r>
    <x v="24"/>
    <s v="QE65Q800T"/>
    <x v="1"/>
    <x v="2"/>
    <x v="14"/>
    <s v="Ultra HD/8k (7680x4320p)"/>
    <n v="2"/>
    <n v="96999"/>
    <n v="193998"/>
  </r>
  <r>
    <x v="24"/>
    <s v="QE65LS03T"/>
    <x v="1"/>
    <x v="2"/>
    <x v="14"/>
    <s v="Ultra HD/4k (3840x2160p)"/>
    <n v="2"/>
    <n v="63249.5"/>
    <n v="126499"/>
  </r>
  <r>
    <x v="24"/>
    <s v="40BL2E"/>
    <x v="25"/>
    <x v="2"/>
    <x v="4"/>
    <s v="Ultra HD/4k (3840x2160p)"/>
    <n v="2"/>
    <n v="9356.4699999999993"/>
    <n v="18712.939999999999"/>
  </r>
  <r>
    <x v="24"/>
    <s v="LE50K6700UG"/>
    <x v="55"/>
    <x v="2"/>
    <x v="3"/>
    <s v="Ultra HD/4k (3840x2160p)"/>
    <n v="2"/>
    <n v="10499"/>
    <n v="20998"/>
  </r>
  <r>
    <x v="24"/>
    <s v="UE75TU7100"/>
    <x v="1"/>
    <x v="2"/>
    <x v="17"/>
    <s v="Ultra HD/4k (3840x2160p)"/>
    <n v="2"/>
    <n v="40999.449999999997"/>
    <n v="81998.899999999994"/>
  </r>
  <r>
    <x v="24"/>
    <s v="D1TV50SS05X"/>
    <x v="49"/>
    <x v="2"/>
    <x v="3"/>
    <s v="Full HD"/>
    <n v="2"/>
    <n v="8549"/>
    <n v="17098"/>
  </r>
  <r>
    <x v="24"/>
    <s v="65BL2E"/>
    <x v="25"/>
    <x v="2"/>
    <x v="14"/>
    <s v="Ultra HD/4k (3840x2160p)"/>
    <n v="2"/>
    <n v="20644"/>
    <n v="41288"/>
  </r>
  <r>
    <x v="24"/>
    <s v="43F9000ST"/>
    <x v="28"/>
    <x v="2"/>
    <x v="0"/>
    <s v="Full HD"/>
    <n v="2"/>
    <n v="5402"/>
    <n v="10804"/>
  </r>
  <r>
    <x v="24"/>
    <s v="32FQ1920T2"/>
    <x v="32"/>
    <x v="2"/>
    <x v="1"/>
    <s v="Full HD"/>
    <n v="2"/>
    <n v="3499"/>
    <n v="6998"/>
  </r>
  <r>
    <x v="24"/>
    <s v="50AS1UHDTA1.5"/>
    <x v="19"/>
    <x v="2"/>
    <x v="8"/>
    <s v="Ultra HD/4k (3840x2160p)"/>
    <n v="2"/>
    <n v="8499"/>
    <n v="16998"/>
  </r>
  <r>
    <x v="24"/>
    <s v="32VH55"/>
    <x v="20"/>
    <x v="2"/>
    <x v="1"/>
    <s v="HD Ready"/>
    <n v="2"/>
    <n v="3482.5"/>
    <n v="6965"/>
  </r>
  <r>
    <x v="24"/>
    <s v="UA45IA124S"/>
    <x v="18"/>
    <x v="2"/>
    <x v="19"/>
    <s v="Full HD"/>
    <n v="2"/>
    <n v="6649"/>
    <n v="13298"/>
  </r>
  <r>
    <x v="24"/>
    <s v="TX-43GXR600"/>
    <x v="22"/>
    <x v="2"/>
    <x v="0"/>
    <s v="Ultra HD/4k (3840x2160p)"/>
    <n v="2"/>
    <n v="8536.5"/>
    <n v="17073"/>
  </r>
  <r>
    <x v="24"/>
    <s v="UA328IA124FDS"/>
    <x v="18"/>
    <x v="2"/>
    <x v="1"/>
    <s v="Full HD"/>
    <n v="2"/>
    <n v="4426"/>
    <n v="8852"/>
  </r>
  <r>
    <x v="24"/>
    <s v="UA58LENSUHD"/>
    <x v="18"/>
    <x v="2"/>
    <x v="13"/>
    <s v="Ultra HD/4k (3840x2160p)"/>
    <n v="2"/>
    <n v="8286.5"/>
    <n v="16573"/>
  </r>
  <r>
    <x v="24"/>
    <s v="32FR55GU"/>
    <x v="3"/>
    <x v="2"/>
    <x v="1"/>
    <s v="Full HD"/>
    <n v="2"/>
    <n v="5898.96"/>
    <n v="11797.92"/>
  </r>
  <r>
    <x v="24"/>
    <s v="40DF5500"/>
    <x v="8"/>
    <x v="2"/>
    <x v="4"/>
    <s v="Full HD"/>
    <n v="2"/>
    <n v="5690.24"/>
    <n v="11380.48"/>
  </r>
  <r>
    <x v="24"/>
    <s v="JH24BT300S"/>
    <x v="34"/>
    <x v="2"/>
    <x v="6"/>
    <s v="HD Ready"/>
    <n v="2"/>
    <n v="2798.9949999999999"/>
    <n v="5597.99"/>
  </r>
  <r>
    <x v="24"/>
    <s v="40B6600PA"/>
    <x v="5"/>
    <x v="2"/>
    <x v="4"/>
    <s v="Full HD"/>
    <n v="2"/>
    <n v="6389"/>
    <n v="12778"/>
  </r>
  <r>
    <x v="24"/>
    <s v="KDL-43WF665"/>
    <x v="21"/>
    <x v="2"/>
    <x v="0"/>
    <s v="Full HD"/>
    <n v="2"/>
    <n v="11999"/>
    <n v="23998"/>
  </r>
  <r>
    <x v="24"/>
    <s v="KD-65AG8"/>
    <x v="21"/>
    <x v="2"/>
    <x v="14"/>
    <s v="Ultra HD/4k (3840x2160p)"/>
    <n v="2"/>
    <n v="86999"/>
    <n v="173998"/>
  </r>
  <r>
    <x v="24"/>
    <s v="32FR55WU"/>
    <x v="3"/>
    <x v="2"/>
    <x v="1"/>
    <s v="Full HD"/>
    <n v="2"/>
    <n v="4993.5"/>
    <n v="9987"/>
  </r>
  <r>
    <x v="24"/>
    <s v="KD-65XG7096"/>
    <x v="21"/>
    <x v="2"/>
    <x v="14"/>
    <s v="Ultra HD/4k (3840x2160p)"/>
    <n v="2"/>
    <n v="29999"/>
    <n v="59998"/>
  </r>
  <r>
    <x v="24"/>
    <s v="50EP640"/>
    <x v="31"/>
    <x v="2"/>
    <x v="3"/>
    <s v="Ultra HD/4k (3840x2160p)"/>
    <n v="2"/>
    <n v="9749"/>
    <n v="19498"/>
  </r>
  <r>
    <x v="24"/>
    <s v="65EP640"/>
    <x v="31"/>
    <x v="2"/>
    <x v="14"/>
    <s v="Ultra HD/4k (3840x2160p)"/>
    <n v="2"/>
    <n v="16999"/>
    <n v="33998"/>
  </r>
  <r>
    <x v="24"/>
    <s v="65DU6510"/>
    <x v="8"/>
    <x v="2"/>
    <x v="14"/>
    <s v="Ultra HD/4k (3840x2160p)"/>
    <n v="2"/>
    <n v="13937.7"/>
    <n v="27875.4"/>
  </r>
  <r>
    <x v="24"/>
    <s v="LD-5529"/>
    <x v="26"/>
    <x v="2"/>
    <x v="2"/>
    <s v="Ultra HD/4k (3840x2160p)"/>
    <n v="2"/>
    <n v="10999"/>
    <n v="21998"/>
  </r>
  <r>
    <x v="24"/>
    <s v="H55B7100"/>
    <x v="5"/>
    <x v="2"/>
    <x v="2"/>
    <s v="Ultra HD/4k (3840x2160p)"/>
    <n v="2"/>
    <n v="9749"/>
    <n v="19498"/>
  </r>
  <r>
    <x v="24"/>
    <s v="43A6130"/>
    <x v="5"/>
    <x v="2"/>
    <x v="0"/>
    <s v="Ultra HD/4k (3840x2160p)"/>
    <n v="2"/>
    <n v="6399"/>
    <n v="12798"/>
  </r>
  <r>
    <x v="24"/>
    <s v="55SM8200PLA"/>
    <x v="4"/>
    <x v="2"/>
    <x v="2"/>
    <s v="Ultra HD/4k (3840x2160p)"/>
    <n v="2"/>
    <n v="17499.5"/>
    <n v="34999"/>
  </r>
  <r>
    <x v="24"/>
    <s v="QE43LS01R"/>
    <x v="1"/>
    <x v="2"/>
    <x v="0"/>
    <s v="Ultra HD/4k (3840x2160p)"/>
    <n v="2"/>
    <n v="23799"/>
    <n v="47598"/>
  </r>
  <r>
    <x v="24"/>
    <s v="UE50RU7172"/>
    <x v="1"/>
    <x v="2"/>
    <x v="3"/>
    <s v="Ultra HD/4k (3840x2160p)"/>
    <n v="2"/>
    <n v="9699"/>
    <n v="19398"/>
  </r>
  <r>
    <x v="24"/>
    <s v="43UM7450PLA"/>
    <x v="4"/>
    <x v="2"/>
    <x v="0"/>
    <s v="Ultra HD/4k (3840x2160p)"/>
    <n v="2"/>
    <n v="10529"/>
    <n v="21058"/>
  </r>
  <r>
    <x v="24"/>
    <s v="43AS1FHDTA1"/>
    <x v="19"/>
    <x v="2"/>
    <x v="0"/>
    <s v="Full HD"/>
    <n v="2"/>
    <n v="7299"/>
    <n v="14598"/>
  </r>
  <r>
    <x v="24"/>
    <s v="40FE850"/>
    <x v="40"/>
    <x v="2"/>
    <x v="15"/>
    <s v="Full HD"/>
    <n v="2"/>
    <n v="5149"/>
    <n v="10298"/>
  </r>
  <r>
    <x v="24"/>
    <s v="MTV-5533UTA2"/>
    <x v="6"/>
    <x v="2"/>
    <x v="2"/>
    <s v="Ultra HD/4k (3840x2160p)"/>
    <n v="2"/>
    <n v="9299.4500000000007"/>
    <n v="18598.900000000001"/>
  </r>
  <r>
    <x v="24"/>
    <s v="KD-75XG8596"/>
    <x v="21"/>
    <x v="2"/>
    <x v="17"/>
    <s v="Ultra HD/4k (3840x2160p)"/>
    <n v="2"/>
    <n v="59999"/>
    <n v="119998"/>
  </r>
  <r>
    <x v="24"/>
    <s v="LE32CT5030AK"/>
    <x v="8"/>
    <x v="2"/>
    <x v="1"/>
    <s v="HD Ready"/>
    <n v="2"/>
    <n v="3004.2750000000001"/>
    <n v="6008.55"/>
  </r>
  <r>
    <x v="24"/>
    <s v="ELED-55Q5000 SMART + T2"/>
    <x v="2"/>
    <x v="2"/>
    <x v="2"/>
    <s v="Ultra HD/4k (3840x2160p)"/>
    <n v="2"/>
    <n v="2500"/>
    <n v="5000"/>
  </r>
  <r>
    <x v="24"/>
    <s v="LD-4388"/>
    <x v="26"/>
    <x v="2"/>
    <x v="0"/>
    <s v="Full HD"/>
    <n v="2"/>
    <n v="7999"/>
    <n v="15998"/>
  </r>
  <r>
    <x v="24"/>
    <s v="UE43NU7090"/>
    <x v="1"/>
    <x v="2"/>
    <x v="0"/>
    <s v="Ultra HD/4k (3840x2160p)"/>
    <n v="2"/>
    <n v="10559.05"/>
    <n v="21118.1"/>
  </r>
  <r>
    <x v="24"/>
    <s v="UE55NU7090"/>
    <x v="1"/>
    <x v="2"/>
    <x v="2"/>
    <s v="Ultra HD/4k (3840x2160p)"/>
    <n v="2"/>
    <n v="14466.5"/>
    <n v="28933"/>
  </r>
  <r>
    <x v="24"/>
    <s v="43LK5100PLB"/>
    <x v="4"/>
    <x v="2"/>
    <x v="0"/>
    <s v="Full HD"/>
    <n v="2"/>
    <n v="6699"/>
    <n v="13398"/>
  </r>
  <r>
    <x v="24"/>
    <s v="UHD-40E6000 SMART + T2"/>
    <x v="2"/>
    <x v="2"/>
    <x v="4"/>
    <s v="Ultra HD/4k (3840x2160p)"/>
    <n v="2"/>
    <n v="3150"/>
    <n v="6300"/>
  </r>
  <r>
    <x v="24"/>
    <s v="KDL-49WF804"/>
    <x v="21"/>
    <x v="2"/>
    <x v="8"/>
    <s v="Full HD"/>
    <n v="2"/>
    <n v="15499"/>
    <n v="30998"/>
  </r>
  <r>
    <x v="24"/>
    <s v="UE49NU7300"/>
    <x v="1"/>
    <x v="2"/>
    <x v="8"/>
    <s v="Ultra HD/4k (3840x2160p)"/>
    <n v="2"/>
    <n v="13518.47"/>
    <n v="27036.94"/>
  </r>
  <r>
    <x v="24"/>
    <s v="32PHT4503"/>
    <x v="23"/>
    <x v="2"/>
    <x v="1"/>
    <s v="HD Ready"/>
    <n v="2"/>
    <n v="4189"/>
    <n v="8378"/>
  </r>
  <r>
    <x v="24"/>
    <s v="MTV-4324LT2"/>
    <x v="6"/>
    <x v="2"/>
    <x v="0"/>
    <s v="Full HD"/>
    <n v="2"/>
    <n v="4849"/>
    <n v="9698"/>
  </r>
  <r>
    <x v="24"/>
    <s v="MTV-2431LT2"/>
    <x v="6"/>
    <x v="2"/>
    <x v="6"/>
    <s v="HD Ready"/>
    <n v="1"/>
    <n v="2087.23"/>
    <n v="2087.23"/>
  </r>
  <r>
    <x v="24"/>
    <s v="UE22H5000"/>
    <x v="1"/>
    <x v="2"/>
    <x v="11"/>
    <s v="Full HD"/>
    <n v="1"/>
    <n v="3299"/>
    <n v="3299"/>
  </r>
  <r>
    <x v="24"/>
    <s v="MTV-3223LT2"/>
    <x v="6"/>
    <x v="2"/>
    <x v="1"/>
    <s v="HD Ready"/>
    <n v="1"/>
    <n v="3099"/>
    <n v="3099"/>
  </r>
  <r>
    <x v="24"/>
    <s v="43UA4B63"/>
    <x v="7"/>
    <x v="2"/>
    <x v="0"/>
    <s v="Ultra HD/4k (3840x2160p)"/>
    <n v="1"/>
    <n v="11499"/>
    <n v="11499"/>
  </r>
  <r>
    <x v="24"/>
    <s v="55UN265"/>
    <x v="12"/>
    <x v="2"/>
    <x v="2"/>
    <s v="Ultra HD/4k (3840x2160p)"/>
    <n v="1"/>
    <n v="10499"/>
    <n v="10499"/>
  </r>
  <r>
    <x v="24"/>
    <s v="65DUS8000"/>
    <x v="8"/>
    <x v="2"/>
    <x v="14"/>
    <s v="Ultra HD/4k (3840x2160p)"/>
    <n v="1"/>
    <n v="16499"/>
    <n v="16499"/>
  </r>
  <r>
    <x v="24"/>
    <s v="UA32HD19FHDS"/>
    <x v="18"/>
    <x v="2"/>
    <x v="1"/>
    <s v="Full HD"/>
    <n v="1"/>
    <n v="3299"/>
    <n v="3299"/>
  </r>
  <r>
    <x v="24"/>
    <s v="LD-43T2FHDSI"/>
    <x v="46"/>
    <x v="2"/>
    <x v="0"/>
    <s v="Full HD"/>
    <n v="1"/>
    <n v="6455"/>
    <n v="6455"/>
  </r>
  <r>
    <x v="24"/>
    <s v="65U710KB"/>
    <x v="3"/>
    <x v="2"/>
    <x v="14"/>
    <s v="Ultra HD/4k (3840x2160p)"/>
    <n v="1"/>
    <n v="21849"/>
    <n v="21849"/>
  </r>
  <r>
    <x v="24"/>
    <s v="32 MD5000"/>
    <x v="58"/>
    <x v="2"/>
    <x v="1"/>
    <s v="Ultra HD/4k (3840x2160p)"/>
    <n v="1"/>
    <n v="4353"/>
    <n v="4353"/>
  </r>
  <r>
    <x v="24"/>
    <s v="43PUS8505"/>
    <x v="23"/>
    <x v="2"/>
    <x v="0"/>
    <s v="Ultra HD/4k (3840x2160p)"/>
    <n v="1"/>
    <n v="19999"/>
    <n v="19999"/>
  </r>
  <r>
    <x v="24"/>
    <s v="70PUS8505"/>
    <x v="23"/>
    <x v="2"/>
    <x v="16"/>
    <s v="Ultra HD/4k (3840x2160p)"/>
    <n v="1"/>
    <n v="30598"/>
    <n v="30598"/>
  </r>
  <r>
    <x v="24"/>
    <s v="32PFS6805"/>
    <x v="23"/>
    <x v="2"/>
    <x v="1"/>
    <s v="Full HD"/>
    <n v="1"/>
    <n v="7306.77"/>
    <n v="7306.77"/>
  </r>
  <r>
    <x v="24"/>
    <s v="55U600KD"/>
    <x v="3"/>
    <x v="2"/>
    <x v="2"/>
    <s v="Ultra HD/4k (3840x2160p)"/>
    <n v="1"/>
    <n v="12999"/>
    <n v="12999"/>
  </r>
  <r>
    <x v="24"/>
    <s v="65PUS7855"/>
    <x v="23"/>
    <x v="2"/>
    <x v="14"/>
    <s v="Ultra HD/4k (3840x2160p)"/>
    <n v="1"/>
    <n v="27339"/>
    <n v="27339"/>
  </r>
  <r>
    <x v="24"/>
    <s v="UE70TU7090"/>
    <x v="1"/>
    <x v="2"/>
    <x v="16"/>
    <s v="Ultra HD/4k (3840x2160p)"/>
    <n v="1"/>
    <n v="32280"/>
    <n v="32280"/>
  </r>
  <r>
    <x v="24"/>
    <s v="UA65P19UHDS9"/>
    <x v="18"/>
    <x v="2"/>
    <x v="3"/>
    <s v="Ultra HD/4k (3840x2160p)"/>
    <n v="1"/>
    <n v="15863.72"/>
    <n v="15863.72"/>
  </r>
  <r>
    <x v="24"/>
    <s v="50PUS7855"/>
    <x v="23"/>
    <x v="2"/>
    <x v="3"/>
    <s v="Ultra HD/4k (3840x2160p)"/>
    <n v="1"/>
    <n v="16599"/>
    <n v="16599"/>
  </r>
  <r>
    <x v="24"/>
    <s v="50PUS7555"/>
    <x v="23"/>
    <x v="2"/>
    <x v="3"/>
    <s v="Ultra HD/4k (3840x2160p)"/>
    <n v="1"/>
    <n v="14599"/>
    <n v="14599"/>
  </r>
  <r>
    <x v="24"/>
    <s v="55UD6316"/>
    <x v="27"/>
    <x v="2"/>
    <x v="2"/>
    <s v="Ultra HD/4k (3840x2160p)"/>
    <n v="1"/>
    <n v="9499"/>
    <n v="9499"/>
  </r>
  <r>
    <x v="24"/>
    <s v="A42HD400T2S"/>
    <x v="11"/>
    <x v="2"/>
    <x v="21"/>
    <s v="HD Ready"/>
    <n v="1"/>
    <n v="5984"/>
    <n v="5984"/>
  </r>
  <r>
    <x v="24"/>
    <s v="65NANO996NA"/>
    <x v="4"/>
    <x v="2"/>
    <x v="14"/>
    <s v="Ultra HD/8k (7680x4320p)"/>
    <n v="1"/>
    <n v="104999"/>
    <n v="104999"/>
  </r>
  <r>
    <x v="24"/>
    <s v="OLED77GX6LA"/>
    <x v="4"/>
    <x v="2"/>
    <x v="25"/>
    <s v="Ultra HD/4k (3840x2160p)"/>
    <n v="1"/>
    <n v="254999"/>
    <n v="254999"/>
  </r>
  <r>
    <x v="24"/>
    <s v="GT9FHD43"/>
    <x v="33"/>
    <x v="2"/>
    <x v="0"/>
    <s v="Full HD"/>
    <n v="1"/>
    <n v="6593"/>
    <n v="6593"/>
  </r>
  <r>
    <x v="24"/>
    <s v="40BF4E"/>
    <x v="25"/>
    <x v="2"/>
    <x v="4"/>
    <s v="Ultra HD/4k (3840x2160p)"/>
    <n v="1"/>
    <n v="6499"/>
    <n v="6499"/>
  </r>
  <r>
    <x v="24"/>
    <s v="50BL3E"/>
    <x v="25"/>
    <x v="2"/>
    <x v="3"/>
    <s v="Ultra HD/4k (3840x2160p)"/>
    <n v="1"/>
    <n v="8644"/>
    <n v="8644"/>
  </r>
  <r>
    <x v="24"/>
    <s v="KD-49XH9505"/>
    <x v="21"/>
    <x v="2"/>
    <x v="8"/>
    <s v="Ultra HD/4k (3840x2160p)"/>
    <n v="1"/>
    <n v="48999"/>
    <n v="48999"/>
  </r>
  <r>
    <x v="24"/>
    <s v="75UM7050PLA"/>
    <x v="4"/>
    <x v="2"/>
    <x v="17"/>
    <s v="Ultra HD/4k (3840x2160p)"/>
    <n v="1"/>
    <n v="33479.9"/>
    <n v="33479.9"/>
  </r>
  <r>
    <x v="24"/>
    <s v="UE55TU7172"/>
    <x v="1"/>
    <x v="2"/>
    <x v="2"/>
    <s v="Ultra HD/4k (3840x2160p)"/>
    <n v="1"/>
    <n v="14134.81"/>
    <n v="14134.81"/>
  </r>
  <r>
    <x v="24"/>
    <s v="UE55TU8502"/>
    <x v="1"/>
    <x v="2"/>
    <x v="2"/>
    <s v="Ultra HD/4k (3840x2160p)"/>
    <n v="1"/>
    <n v="16928.599999999999"/>
    <n v="16928.599999999999"/>
  </r>
  <r>
    <x v="24"/>
    <s v="KD-75XH9096"/>
    <x v="21"/>
    <x v="2"/>
    <x v="17"/>
    <s v="Ultra HD/4k (3840x2160p)"/>
    <n v="1"/>
    <n v="85999"/>
    <n v="85999"/>
  </r>
  <r>
    <x v="24"/>
    <s v="KD-65XH9096"/>
    <x v="21"/>
    <x v="2"/>
    <x v="14"/>
    <s v="Ultra HD/4k (3840x2160p)"/>
    <n v="1"/>
    <n v="54999"/>
    <n v="54999"/>
  </r>
  <r>
    <x v="24"/>
    <s v="A55HD300T2S"/>
    <x v="11"/>
    <x v="2"/>
    <x v="2"/>
    <s v="Ultra HD/4k (3840x2160p)"/>
    <n v="1"/>
    <n v="8923.9"/>
    <n v="8923.9"/>
  </r>
  <r>
    <x v="24"/>
    <s v="65U8QF"/>
    <x v="5"/>
    <x v="2"/>
    <x v="35"/>
    <s v="Ultra HD/4k (3840x2160p)"/>
    <n v="1"/>
    <n v="29999.9"/>
    <n v="29999.9"/>
  </r>
  <r>
    <x v="24"/>
    <s v="55A7100F"/>
    <x v="5"/>
    <x v="2"/>
    <x v="2"/>
    <s v="Ultra HD/4k (3840x2160p)"/>
    <n v="1"/>
    <n v="12999"/>
    <n v="12999"/>
  </r>
  <r>
    <x v="24"/>
    <s v="OLED55B9SLA"/>
    <x v="4"/>
    <x v="2"/>
    <x v="2"/>
    <s v="Ultra HD/4k (3840x2160p)"/>
    <n v="1"/>
    <n v="37998.959999999999"/>
    <n v="37998.959999999999"/>
  </r>
  <r>
    <x v="24"/>
    <s v="UA32HD20T2"/>
    <x v="18"/>
    <x v="2"/>
    <x v="1"/>
    <s v="HD Ready"/>
    <n v="1"/>
    <n v="3499"/>
    <n v="3499"/>
  </r>
  <r>
    <x v="24"/>
    <s v="43FQ1920T2"/>
    <x v="32"/>
    <x v="2"/>
    <x v="0"/>
    <s v="Full HD"/>
    <n v="1"/>
    <n v="4899"/>
    <n v="4899"/>
  </r>
  <r>
    <x v="24"/>
    <s v="A32HD300T2S"/>
    <x v="11"/>
    <x v="2"/>
    <x v="1"/>
    <s v="HD Ready"/>
    <n v="1"/>
    <n v="2849"/>
    <n v="2849"/>
  </r>
  <r>
    <x v="24"/>
    <s v="A43HD300T2S"/>
    <x v="11"/>
    <x v="2"/>
    <x v="0"/>
    <s v="Full HD"/>
    <n v="1"/>
    <n v="6370"/>
    <n v="6370"/>
  </r>
  <r>
    <x v="24"/>
    <s v="65UM7050PLA"/>
    <x v="4"/>
    <x v="2"/>
    <x v="14"/>
    <s v="Ultra HD/4k (3840x2160p)"/>
    <n v="1"/>
    <n v="20829"/>
    <n v="20829"/>
  </r>
  <r>
    <x v="24"/>
    <s v="A32HD300T2"/>
    <x v="11"/>
    <x v="2"/>
    <x v="1"/>
    <s v="HD Ready"/>
    <n v="1"/>
    <n v="3299"/>
    <n v="3299"/>
  </r>
  <r>
    <x v="24"/>
    <s v="A40HD300T2S"/>
    <x v="11"/>
    <x v="2"/>
    <x v="4"/>
    <s v="Full HD"/>
    <n v="1"/>
    <n v="6099"/>
    <n v="6099"/>
  </r>
  <r>
    <x v="24"/>
    <s v="UE32T4520"/>
    <x v="1"/>
    <x v="2"/>
    <x v="1"/>
    <s v="HD Ready"/>
    <n v="1"/>
    <n v="6299"/>
    <n v="6299"/>
  </r>
  <r>
    <x v="24"/>
    <s v="UA32LEZ1T2S"/>
    <x v="18"/>
    <x v="2"/>
    <x v="1"/>
    <s v="HD Ready"/>
    <n v="1"/>
    <n v="3430"/>
    <n v="3430"/>
  </r>
  <r>
    <x v="24"/>
    <s v="A32HD400T2"/>
    <x v="11"/>
    <x v="2"/>
    <x v="1"/>
    <s v="HD Ready"/>
    <n v="1"/>
    <n v="3399"/>
    <n v="3399"/>
  </r>
  <r>
    <x v="24"/>
    <s v="UA50LEP1UHD9M"/>
    <x v="18"/>
    <x v="2"/>
    <x v="3"/>
    <s v="Ultra HD/4k (3840x2160p)"/>
    <n v="1"/>
    <n v="8399"/>
    <n v="8399"/>
  </r>
  <r>
    <x v="24"/>
    <s v="TV 4S 43 EU"/>
    <x v="0"/>
    <x v="2"/>
    <x v="0"/>
    <s v="Ultra HD/4k (3840x2160p)"/>
    <n v="1"/>
    <n v="9399"/>
    <n v="9399"/>
  </r>
  <r>
    <x v="24"/>
    <s v="TX-49HXR900"/>
    <x v="22"/>
    <x v="2"/>
    <x v="8"/>
    <s v="Ultra HD/4k (3840x2160p)"/>
    <n v="1"/>
    <n v="25999"/>
    <n v="25999"/>
  </r>
  <r>
    <x v="24"/>
    <s v="QE43LS05T"/>
    <x v="1"/>
    <x v="2"/>
    <x v="0"/>
    <s v="Ultra HD/4k (3840x2160p)"/>
    <n v="1"/>
    <n v="39999.9"/>
    <n v="39999.9"/>
  </r>
  <r>
    <x v="24"/>
    <s v="UA43LEF1T2S"/>
    <x v="18"/>
    <x v="2"/>
    <x v="0"/>
    <s v="Full HD"/>
    <n v="1"/>
    <n v="6649"/>
    <n v="6649"/>
  </r>
  <r>
    <x v="24"/>
    <s v="49SM8050PLC"/>
    <x v="4"/>
    <x v="2"/>
    <x v="8"/>
    <s v="Ultra HD/4k (3840x2160p)"/>
    <n v="1"/>
    <n v="18413.810000000001"/>
    <n v="18413.810000000001"/>
  </r>
  <r>
    <x v="24"/>
    <s v="KD-65XH9505"/>
    <x v="21"/>
    <x v="2"/>
    <x v="14"/>
    <s v="Ultra HD/4k (3840x2160p)"/>
    <n v="1"/>
    <n v="77999"/>
    <n v="77999"/>
  </r>
  <r>
    <x v="24"/>
    <s v="75UN71006LC"/>
    <x v="4"/>
    <x v="2"/>
    <x v="17"/>
    <s v="Ultra HD/4k (3840x2160p)"/>
    <n v="1"/>
    <n v="41999"/>
    <n v="41999"/>
  </r>
  <r>
    <x v="24"/>
    <s v="QE75Q950T"/>
    <x v="1"/>
    <x v="2"/>
    <x v="17"/>
    <s v="Ultra HD/8k (7680x4320p)"/>
    <n v="1"/>
    <n v="242999"/>
    <n v="242999"/>
  </r>
  <r>
    <x v="24"/>
    <s v="QE43LS01T"/>
    <x v="1"/>
    <x v="2"/>
    <x v="0"/>
    <s v="Ultra HD/4k (3840x2160p)"/>
    <n v="1"/>
    <n v="29298"/>
    <n v="29298"/>
  </r>
  <r>
    <x v="24"/>
    <s v="65SM8050PLC"/>
    <x v="4"/>
    <x v="2"/>
    <x v="14"/>
    <s v="Ultra HD/4k (3840x2160p)"/>
    <n v="1"/>
    <n v="32703.98"/>
    <n v="32703.98"/>
  </r>
  <r>
    <x v="24"/>
    <s v="QE55LS01T"/>
    <x v="1"/>
    <x v="2"/>
    <x v="2"/>
    <s v="Ultra HD/4k (3840x2160p)"/>
    <n v="1"/>
    <n v="40999"/>
    <n v="40999"/>
  </r>
  <r>
    <x v="24"/>
    <s v="32BB3E"/>
    <x v="25"/>
    <x v="2"/>
    <x v="1"/>
    <s v="HD Ready"/>
    <n v="1"/>
    <n v="4198.9799999999996"/>
    <n v="4198.9799999999996"/>
  </r>
  <r>
    <x v="24"/>
    <s v="40BJ2E"/>
    <x v="25"/>
    <x v="2"/>
    <x v="4"/>
    <s v="Ultra HD/4k (3840x2160p)"/>
    <n v="1"/>
    <n v="9206"/>
    <n v="9206"/>
  </r>
  <r>
    <x v="24"/>
    <s v="55UA3A63"/>
    <x v="7"/>
    <x v="2"/>
    <x v="2"/>
    <s v="Ultra HD/4k (3840x2160p)"/>
    <n v="1"/>
    <n v="14999"/>
    <n v="14999"/>
  </r>
  <r>
    <x v="24"/>
    <s v="50UE6400"/>
    <x v="27"/>
    <x v="2"/>
    <x v="3"/>
    <s v="Ultra HD/4k (3840x2160p)"/>
    <n v="1"/>
    <n v="10999"/>
    <n v="10999"/>
  </r>
  <r>
    <x v="24"/>
    <s v="MTV-3220HT2"/>
    <x v="6"/>
    <x v="2"/>
    <x v="1"/>
    <s v="HD Ready"/>
    <n v="1"/>
    <n v="2999"/>
    <n v="2999"/>
  </r>
  <r>
    <x v="24"/>
    <s v="50UA3A63"/>
    <x v="7"/>
    <x v="2"/>
    <x v="3"/>
    <s v="Ultra HD/4k (3840x2160p)"/>
    <n v="1"/>
    <n v="15539"/>
    <n v="15539"/>
  </r>
  <r>
    <x v="24"/>
    <s v="43PFS5823"/>
    <x v="23"/>
    <x v="2"/>
    <x v="0"/>
    <s v="Full HD"/>
    <n v="1"/>
    <n v="8299"/>
    <n v="8299"/>
  </r>
  <r>
    <x v="24"/>
    <s v="24HX1950T2"/>
    <x v="32"/>
    <x v="2"/>
    <x v="6"/>
    <s v="HD Ready"/>
    <n v="1"/>
    <n v="2573"/>
    <n v="2573"/>
  </r>
  <r>
    <x v="24"/>
    <s v="JU50DS700S"/>
    <x v="34"/>
    <x v="2"/>
    <x v="3"/>
    <s v="Ultra HD/4k (3840x2160p)"/>
    <n v="1"/>
    <n v="8799"/>
    <n v="8799"/>
  </r>
  <r>
    <x v="24"/>
    <s v="32B6000HW"/>
    <x v="5"/>
    <x v="2"/>
    <x v="1"/>
    <s v="HD Ready"/>
    <n v="1"/>
    <n v="4132"/>
    <n v="4132"/>
  </r>
  <r>
    <x v="24"/>
    <s v="TX-49GXR600"/>
    <x v="22"/>
    <x v="2"/>
    <x v="8"/>
    <s v="Ultra HD/4k (3840x2160p)"/>
    <n v="1"/>
    <n v="9999"/>
    <n v="9999"/>
  </r>
  <r>
    <x v="24"/>
    <s v="32BH500S"/>
    <x v="9"/>
    <x v="2"/>
    <x v="1"/>
    <s v="HD Ready"/>
    <n v="1"/>
    <n v="2999"/>
    <n v="2999"/>
  </r>
  <r>
    <x v="24"/>
    <s v="OLED55B9PLA"/>
    <x v="4"/>
    <x v="2"/>
    <x v="2"/>
    <s v="Ultra HD/4k (3840x2160p)"/>
    <n v="1"/>
    <n v="45999"/>
    <n v="45999"/>
  </r>
  <r>
    <x v="24"/>
    <s v="UE70RU7090"/>
    <x v="1"/>
    <x v="2"/>
    <x v="16"/>
    <s v="Ultra HD/4k (3840x2160p)"/>
    <n v="1"/>
    <n v="30185.96"/>
    <n v="30185.96"/>
  </r>
  <r>
    <x v="24"/>
    <s v="40F9000ST"/>
    <x v="28"/>
    <x v="2"/>
    <x v="4"/>
    <s v="Full HD"/>
    <n v="1"/>
    <n v="4799"/>
    <n v="4799"/>
  </r>
  <r>
    <x v="24"/>
    <s v="LED-39G5000 SMART + T2"/>
    <x v="2"/>
    <x v="2"/>
    <x v="20"/>
    <s v="HD Ready"/>
    <n v="1"/>
    <n v="2500"/>
    <n v="2500"/>
  </r>
  <r>
    <x v="24"/>
    <s v="UA40DM2500S"/>
    <x v="18"/>
    <x v="2"/>
    <x v="4"/>
    <s v="Full HD"/>
    <n v="1"/>
    <n v="6370"/>
    <n v="6370"/>
  </r>
  <r>
    <x v="24"/>
    <s v="QE55Q900R"/>
    <x v="1"/>
    <x v="2"/>
    <x v="2"/>
    <s v="Ultra HD/8k (7680x4320p)"/>
    <n v="1"/>
    <n v="85845"/>
    <n v="85845"/>
  </r>
  <r>
    <x v="24"/>
    <s v="LED-32D5000 SMART + T2"/>
    <x v="2"/>
    <x v="2"/>
    <x v="1"/>
    <s v="HD Ready"/>
    <n v="1"/>
    <n v="3199"/>
    <n v="3199"/>
  </r>
  <r>
    <x v="24"/>
    <s v="50USH1930T2"/>
    <x v="32"/>
    <x v="2"/>
    <x v="3"/>
    <s v="Ultra HD/4k (3840x2160p)"/>
    <n v="1"/>
    <n v="8499"/>
    <n v="8499"/>
  </r>
  <r>
    <x v="24"/>
    <s v="JH32BT700S"/>
    <x v="34"/>
    <x v="2"/>
    <x v="1"/>
    <s v="HD Ready"/>
    <n v="1"/>
    <n v="3599"/>
    <n v="3599"/>
  </r>
  <r>
    <x v="24"/>
    <s v="49Q36 AI"/>
    <x v="10"/>
    <x v="2"/>
    <x v="8"/>
    <s v="Ultra HD/4k (3840x2160p)"/>
    <n v="1"/>
    <n v="13651.64"/>
    <n v="13651.64"/>
  </r>
  <r>
    <x v="24"/>
    <s v="A43FHD100T2S"/>
    <x v="11"/>
    <x v="2"/>
    <x v="0"/>
    <s v="Full HD"/>
    <n v="1"/>
    <n v="5405"/>
    <n v="5405"/>
  </r>
  <r>
    <x v="24"/>
    <s v="32B6600PA"/>
    <x v="5"/>
    <x v="2"/>
    <x v="1"/>
    <s v="HD Ready"/>
    <n v="1"/>
    <n v="3999"/>
    <n v="3999"/>
  </r>
  <r>
    <x v="24"/>
    <s v="TX-43GR300"/>
    <x v="22"/>
    <x v="2"/>
    <x v="0"/>
    <s v="Full HD"/>
    <n v="1"/>
    <n v="6999"/>
    <n v="6999"/>
  </r>
  <r>
    <x v="24"/>
    <s v="QE55Q70R"/>
    <x v="1"/>
    <x v="2"/>
    <x v="2"/>
    <s v="Ultra HD/4k (3840x2160p)"/>
    <n v="1"/>
    <n v="29999"/>
    <n v="29999"/>
  </r>
  <r>
    <x v="24"/>
    <s v="UE65RU7200"/>
    <x v="1"/>
    <x v="2"/>
    <x v="14"/>
    <s v="Ultra HD/4k (3840x2160p)"/>
    <n v="1"/>
    <n v="25999"/>
    <n v="25999"/>
  </r>
  <r>
    <x v="24"/>
    <s v="55PUS7334"/>
    <x v="23"/>
    <x v="2"/>
    <x v="2"/>
    <s v="Ultra HD/4k (3840x2160p)"/>
    <n v="1"/>
    <n v="17669"/>
    <n v="17669"/>
  </r>
  <r>
    <x v="24"/>
    <s v="43PUS6554"/>
    <x v="23"/>
    <x v="2"/>
    <x v="0"/>
    <s v="Ultra HD/4k (3840x2160p)"/>
    <n v="1"/>
    <n v="8499"/>
    <n v="8499"/>
  </r>
  <r>
    <x v="24"/>
    <s v="H43B7100"/>
    <x v="5"/>
    <x v="2"/>
    <x v="0"/>
    <s v="Ultra HD/4k (3840x2160p)"/>
    <n v="1"/>
    <n v="7999"/>
    <n v="7999"/>
  </r>
  <r>
    <x v="24"/>
    <s v="40FR55"/>
    <x v="3"/>
    <x v="2"/>
    <x v="4"/>
    <s v="Full HD"/>
    <n v="1"/>
    <n v="5999"/>
    <n v="5999"/>
  </r>
  <r>
    <x v="24"/>
    <s v="50PUS6554"/>
    <x v="23"/>
    <x v="2"/>
    <x v="3"/>
    <s v="Ultra HD/4k (3840x2160p)"/>
    <n v="1"/>
    <n v="12999"/>
    <n v="12999"/>
  </r>
  <r>
    <x v="24"/>
    <s v="LED-49E6000 SMART + T2"/>
    <x v="2"/>
    <x v="2"/>
    <x v="8"/>
    <s v="Full HD"/>
    <n v="1"/>
    <n v="7199"/>
    <n v="7199"/>
  </r>
  <r>
    <x v="24"/>
    <s v="LED-32E6000 SMART + T2"/>
    <x v="2"/>
    <x v="2"/>
    <x v="1"/>
    <s v="HD Ready"/>
    <n v="1"/>
    <n v="1150"/>
    <n v="1150"/>
  </r>
  <r>
    <x v="24"/>
    <s v="H43B7300"/>
    <x v="5"/>
    <x v="2"/>
    <x v="0"/>
    <s v="Ultra HD/4k (3840x2160p)"/>
    <n v="1"/>
    <n v="4560"/>
    <n v="4560"/>
  </r>
  <r>
    <x v="24"/>
    <s v="LD-4029"/>
    <x v="26"/>
    <x v="2"/>
    <x v="4"/>
    <s v="Full HD"/>
    <n v="1"/>
    <n v="6499"/>
    <n v="6499"/>
  </r>
  <r>
    <x v="24"/>
    <s v="86SM9000PLA"/>
    <x v="4"/>
    <x v="2"/>
    <x v="37"/>
    <s v="Ultra HD/4k (3840x2160p)"/>
    <n v="1"/>
    <n v="99999"/>
    <n v="99999"/>
  </r>
  <r>
    <x v="24"/>
    <s v="55SM8600PLA"/>
    <x v="4"/>
    <x v="2"/>
    <x v="2"/>
    <s v="Ultra HD/4k (3840x2160p)"/>
    <n v="1"/>
    <n v="22799"/>
    <n v="22799"/>
  </r>
  <r>
    <x v="24"/>
    <s v="OLED65W9PLA"/>
    <x v="4"/>
    <x v="2"/>
    <x v="14"/>
    <s v="Ultra HD/4k (3840x2160p)"/>
    <n v="1"/>
    <n v="183999"/>
    <n v="183999"/>
  </r>
  <r>
    <x v="24"/>
    <s v="43UM7390PLC"/>
    <x v="4"/>
    <x v="2"/>
    <x v="0"/>
    <s v="Ultra HD/4k (3840x2160p)"/>
    <n v="1"/>
    <n v="10498.98"/>
    <n v="10498.98"/>
  </r>
  <r>
    <x v="24"/>
    <s v="LED-49E6000 + T2"/>
    <x v="2"/>
    <x v="2"/>
    <x v="8"/>
    <s v="Full HD"/>
    <n v="1"/>
    <n v="7699"/>
    <n v="7699"/>
  </r>
  <r>
    <x v="24"/>
    <s v="55UM7100PLB"/>
    <x v="4"/>
    <x v="2"/>
    <x v="2"/>
    <s v="Ultra HD/4k (3840x2160p)"/>
    <n v="1"/>
    <n v="16599"/>
    <n v="16599"/>
  </r>
  <r>
    <x v="24"/>
    <s v="65SM8200PLA"/>
    <x v="4"/>
    <x v="2"/>
    <x v="14"/>
    <s v="Ultra HD/4k (3840x2160p)"/>
    <n v="1"/>
    <n v="29999"/>
    <n v="29999"/>
  </r>
  <r>
    <x v="24"/>
    <s v="QE43LS03R"/>
    <x v="1"/>
    <x v="2"/>
    <x v="0"/>
    <s v="Ultra HD/4k (3840x2160p)"/>
    <n v="1"/>
    <n v="25399"/>
    <n v="25399"/>
  </r>
  <r>
    <x v="24"/>
    <s v="55UM7610PLB"/>
    <x v="4"/>
    <x v="2"/>
    <x v="2"/>
    <s v="Ultra HD/4k (3840x2160p)"/>
    <n v="1"/>
    <n v="16999"/>
    <n v="16999"/>
  </r>
  <r>
    <x v="24"/>
    <s v="55UM7450PLA"/>
    <x v="4"/>
    <x v="2"/>
    <x v="2"/>
    <s v="Ultra HD/4k (3840x2160p)"/>
    <n v="1"/>
    <n v="15999"/>
    <n v="15999"/>
  </r>
  <r>
    <x v="24"/>
    <s v="OLED55C9PLA"/>
    <x v="4"/>
    <x v="2"/>
    <x v="2"/>
    <s v="Ultra HD/4k (3840x2160p)"/>
    <n v="1"/>
    <n v="54745"/>
    <n v="54745"/>
  </r>
  <r>
    <x v="24"/>
    <s v="49SM9000PLA"/>
    <x v="4"/>
    <x v="2"/>
    <x v="8"/>
    <s v="Ultra HD/4k (3840x2160p)"/>
    <n v="1"/>
    <n v="19499"/>
    <n v="19499"/>
  </r>
  <r>
    <x v="24"/>
    <s v="QE49LS01R"/>
    <x v="1"/>
    <x v="2"/>
    <x v="8"/>
    <s v="Ultra HD/4k (3840x2160p)"/>
    <n v="1"/>
    <n v="23999"/>
    <n v="23999"/>
  </r>
  <r>
    <x v="24"/>
    <s v="43UM7600PLB"/>
    <x v="4"/>
    <x v="2"/>
    <x v="0"/>
    <s v="Ultra HD/4k (3840x2160p)"/>
    <n v="1"/>
    <n v="12498.96"/>
    <n v="12498.96"/>
  </r>
  <r>
    <x v="24"/>
    <s v="QE55LS01R"/>
    <x v="1"/>
    <x v="2"/>
    <x v="2"/>
    <s v="Ultra HD/4k (3840x2160p)"/>
    <n v="1"/>
    <n v="30599"/>
    <n v="30599"/>
  </r>
  <r>
    <x v="24"/>
    <s v="QE82Q900R"/>
    <x v="1"/>
    <x v="2"/>
    <x v="27"/>
    <s v="Ultra HD/8k (7680x4320p)"/>
    <n v="1"/>
    <n v="199998.96"/>
    <n v="199998.96"/>
  </r>
  <r>
    <x v="24"/>
    <s v="LE43DF3000"/>
    <x v="8"/>
    <x v="2"/>
    <x v="0"/>
    <s v="Full HD"/>
    <n v="1"/>
    <n v="4999"/>
    <n v="4999"/>
  </r>
  <r>
    <x v="24"/>
    <s v="65SM8600PLA"/>
    <x v="4"/>
    <x v="2"/>
    <x v="14"/>
    <s v="Ultra HD/4k (3840x2160p)"/>
    <n v="1"/>
    <n v="36004"/>
    <n v="36004"/>
  </r>
  <r>
    <x v="24"/>
    <s v="49SM8200PLA"/>
    <x v="4"/>
    <x v="2"/>
    <x v="8"/>
    <s v="Ultra HD/4k (3840x2160p)"/>
    <n v="1"/>
    <n v="17499"/>
    <n v="17499"/>
  </r>
  <r>
    <x v="24"/>
    <s v="UE55RU8000"/>
    <x v="1"/>
    <x v="2"/>
    <x v="2"/>
    <s v="Ultra HD/4k (3840x2160p)"/>
    <n v="1"/>
    <n v="18999"/>
    <n v="18999"/>
  </r>
  <r>
    <x v="24"/>
    <s v="UE55RU7470"/>
    <x v="1"/>
    <x v="2"/>
    <x v="2"/>
    <s v="Ultra HD/4k (3840x2160p)"/>
    <n v="1"/>
    <n v="17560.86"/>
    <n v="17560.86"/>
  </r>
  <r>
    <x v="24"/>
    <s v="24PHS4354"/>
    <x v="23"/>
    <x v="2"/>
    <x v="6"/>
    <s v="HD Ready"/>
    <n v="1"/>
    <n v="4299"/>
    <n v="4299"/>
  </r>
  <r>
    <x v="24"/>
    <s v="QE75Q60R"/>
    <x v="1"/>
    <x v="2"/>
    <x v="17"/>
    <s v="Ultra HD/4k (3840x2160p)"/>
    <n v="1"/>
    <n v="46299.81"/>
    <n v="46299.81"/>
  </r>
  <r>
    <x v="24"/>
    <s v="LD-2438"/>
    <x v="26"/>
    <x v="2"/>
    <x v="6"/>
    <s v="HD Ready"/>
    <n v="1"/>
    <n v="2599"/>
    <n v="2599"/>
  </r>
  <r>
    <x v="24"/>
    <s v="LE2255TS2"/>
    <x v="38"/>
    <x v="2"/>
    <x v="11"/>
    <s v="Full HD"/>
    <n v="1"/>
    <n v="2698.92"/>
    <n v="2698.92"/>
  </r>
  <r>
    <x v="24"/>
    <s v="LE55CU6550AK"/>
    <x v="8"/>
    <x v="2"/>
    <x v="2"/>
    <s v="Ultra HD/4k (3840x2160p)"/>
    <n v="1"/>
    <n v="6599"/>
    <n v="6599"/>
  </r>
  <r>
    <x v="24"/>
    <s v="LED50UHD800U4K"/>
    <x v="35"/>
    <x v="2"/>
    <x v="3"/>
    <s v="Ultra HD/4k (3840x2160p)"/>
    <n v="1"/>
    <n v="8999"/>
    <n v="8999"/>
  </r>
  <r>
    <x v="24"/>
    <s v="S75UHD20G"/>
    <x v="16"/>
    <x v="2"/>
    <x v="17"/>
    <s v="Ultra HD/4k (3840x2160p)"/>
    <n v="1"/>
    <n v="26999"/>
    <n v="26999"/>
  </r>
  <r>
    <x v="24"/>
    <s v="TV43-FS2G"/>
    <x v="17"/>
    <x v="2"/>
    <x v="0"/>
    <s v="Full HD"/>
    <n v="1"/>
    <n v="12199"/>
    <n v="12199"/>
  </r>
  <r>
    <x v="24"/>
    <s v="LC-32HI3012E"/>
    <x v="25"/>
    <x v="2"/>
    <x v="1"/>
    <s v="HD Ready"/>
    <n v="1"/>
    <n v="3598.98"/>
    <n v="3598.98"/>
  </r>
  <r>
    <x v="24"/>
    <s v="ELED-65Q5000 SMART + T2"/>
    <x v="2"/>
    <x v="2"/>
    <x v="14"/>
    <s v="Ultra HD/4k (3840x2160p)"/>
    <n v="1"/>
    <n v="9880"/>
    <n v="9880"/>
  </r>
  <r>
    <x v="24"/>
    <s v="UA39DM1100T2"/>
    <x v="18"/>
    <x v="2"/>
    <x v="20"/>
    <s v="HD Ready"/>
    <n v="1"/>
    <n v="4163.6400000000003"/>
    <n v="4163.6400000000003"/>
  </r>
  <r>
    <x v="24"/>
    <s v="32AS3HDTA1"/>
    <x v="19"/>
    <x v="2"/>
    <x v="1"/>
    <s v="HD Ready"/>
    <n v="1"/>
    <n v="3993"/>
    <n v="3993"/>
  </r>
  <r>
    <x v="24"/>
    <s v="LC-70UI9362"/>
    <x v="25"/>
    <x v="2"/>
    <x v="16"/>
    <s v="Ultra HD/4k (3840x2160p)"/>
    <n v="1"/>
    <n v="25999"/>
    <n v="25999"/>
  </r>
  <r>
    <x v="24"/>
    <s v="LE32CT5025AK"/>
    <x v="8"/>
    <x v="2"/>
    <x v="1"/>
    <s v="HD Ready"/>
    <n v="1"/>
    <n v="3291"/>
    <n v="3291"/>
  </r>
  <r>
    <x v="24"/>
    <s v="LE40CT5030AK"/>
    <x v="8"/>
    <x v="2"/>
    <x v="4"/>
    <s v="Full HD"/>
    <n v="1"/>
    <n v="4499"/>
    <n v="4499"/>
  </r>
  <r>
    <x v="24"/>
    <s v="43AF90G"/>
    <x v="45"/>
    <x v="2"/>
    <x v="0"/>
    <s v="Full HD"/>
    <n v="1"/>
    <n v="7999"/>
    <n v="7999"/>
  </r>
  <r>
    <x v="24"/>
    <s v="32AH90G SMART"/>
    <x v="45"/>
    <x v="2"/>
    <x v="1"/>
    <s v="HD Ready"/>
    <n v="1"/>
    <n v="4999"/>
    <n v="4999"/>
  </r>
  <r>
    <x v="24"/>
    <s v="UE49M5500"/>
    <x v="1"/>
    <x v="2"/>
    <x v="8"/>
    <s v="Full HD"/>
    <n v="1"/>
    <n v="14999"/>
    <n v="14999"/>
  </r>
  <r>
    <x v="24"/>
    <s v="55UR50GU"/>
    <x v="3"/>
    <x v="2"/>
    <x v="2"/>
    <s v="Ultra HD/4k (3840x2160p)"/>
    <n v="1"/>
    <n v="7999"/>
    <n v="7999"/>
  </r>
  <r>
    <x v="24"/>
    <s v="L55UHD20G"/>
    <x v="16"/>
    <x v="2"/>
    <x v="2"/>
    <s v="Ultra HD/4k (3840x2160p)"/>
    <n v="1"/>
    <n v="4531.87"/>
    <n v="4531.87"/>
  </r>
  <r>
    <x v="24"/>
    <s v="LD-3238"/>
    <x v="26"/>
    <x v="2"/>
    <x v="1"/>
    <s v="HD Ready"/>
    <n v="1"/>
    <n v="2899"/>
    <n v="2899"/>
  </r>
  <r>
    <x v="24"/>
    <s v="LE-4348"/>
    <x v="26"/>
    <x v="2"/>
    <x v="0"/>
    <s v="Full HD"/>
    <n v="1"/>
    <n v="7499"/>
    <n v="7499"/>
  </r>
  <r>
    <x v="24"/>
    <s v="UE32N4010"/>
    <x v="1"/>
    <x v="2"/>
    <x v="1"/>
    <s v="HD Ready"/>
    <n v="1"/>
    <n v="5499"/>
    <n v="5499"/>
  </r>
  <r>
    <x v="24"/>
    <s v="43PFT4203"/>
    <x v="23"/>
    <x v="2"/>
    <x v="0"/>
    <s v="Full HD"/>
    <n v="1"/>
    <n v="5459"/>
    <n v="5459"/>
  </r>
  <r>
    <x v="24"/>
    <s v="LD-43T2FHD"/>
    <x v="46"/>
    <x v="2"/>
    <x v="0"/>
    <s v="Full HD"/>
    <n v="1"/>
    <n v="6004.5"/>
    <n v="6004.5"/>
  </r>
  <r>
    <x v="24"/>
    <s v="LC-32HI3322E"/>
    <x v="25"/>
    <x v="2"/>
    <x v="1"/>
    <s v="HD Ready"/>
    <n v="1"/>
    <n v="3598.98"/>
    <n v="3598.98"/>
  </r>
  <r>
    <x v="24"/>
    <s v="LED-40E1800 SMART + T2"/>
    <x v="2"/>
    <x v="2"/>
    <x v="4"/>
    <s v="Full HD"/>
    <n v="1"/>
    <n v="3294"/>
    <n v="3294"/>
  </r>
  <r>
    <x v="24"/>
    <s v="UE43NU7100"/>
    <x v="1"/>
    <x v="2"/>
    <x v="0"/>
    <s v="Ultra HD/4k (3840x2160p)"/>
    <n v="1"/>
    <n v="10034.290000000001"/>
    <n v="10034.290000000001"/>
  </r>
  <r>
    <x v="24"/>
    <s v="KDL-43WF805"/>
    <x v="21"/>
    <x v="2"/>
    <x v="0"/>
    <s v="Full HD"/>
    <n v="1"/>
    <n v="8499"/>
    <n v="8499"/>
  </r>
  <r>
    <x v="24"/>
    <s v="KD-49XF7077"/>
    <x v="21"/>
    <x v="2"/>
    <x v="8"/>
    <s v="Ultra HD/4k (3840x2160p)"/>
    <n v="1"/>
    <n v="11999"/>
    <n v="11999"/>
  </r>
  <r>
    <x v="24"/>
    <s v="43V5863"/>
    <x v="7"/>
    <x v="2"/>
    <x v="0"/>
    <s v="Ultra HD/4k (3840x2160p)"/>
    <n v="1"/>
    <n v="10888"/>
    <n v="10888"/>
  </r>
  <r>
    <x v="24"/>
    <s v="H65A6500"/>
    <x v="5"/>
    <x v="2"/>
    <x v="14"/>
    <s v="Ultra HD/4k (3840x2160p)"/>
    <n v="1"/>
    <n v="16999.900000000001"/>
    <n v="16999.900000000001"/>
  </r>
  <r>
    <x v="24"/>
    <s v="49V5863"/>
    <x v="7"/>
    <x v="2"/>
    <x v="8"/>
    <s v="Ultra HD/4k (3840x2160p)"/>
    <n v="1"/>
    <n v="11999"/>
    <n v="11999"/>
  </r>
  <r>
    <x v="24"/>
    <s v="OLED65W8PLA"/>
    <x v="4"/>
    <x v="2"/>
    <x v="14"/>
    <s v="Ultra HD/4k (3840x2160p)"/>
    <n v="1"/>
    <n v="159999"/>
    <n v="159999"/>
  </r>
  <r>
    <x v="24"/>
    <s v="KD-49XF7596"/>
    <x v="21"/>
    <x v="2"/>
    <x v="8"/>
    <s v="Ultra HD/4k (3840x2160p)"/>
    <n v="1"/>
    <n v="9119"/>
    <n v="9119"/>
  </r>
  <r>
    <x v="24"/>
    <s v="43LK5910PLC"/>
    <x v="4"/>
    <x v="2"/>
    <x v="0"/>
    <s v="Full HD"/>
    <n v="1"/>
    <n v="6999"/>
    <n v="6999"/>
  </r>
  <r>
    <x v="24"/>
    <s v="22TK410V"/>
    <x v="4"/>
    <x v="2"/>
    <x v="11"/>
    <s v="Full HD"/>
    <n v="1"/>
    <n v="3134"/>
    <n v="3134"/>
  </r>
  <r>
    <x v="24"/>
    <s v="43PFS5803"/>
    <x v="23"/>
    <x v="2"/>
    <x v="0"/>
    <s v="Full HD"/>
    <n v="1"/>
    <n v="7999"/>
    <n v="7999"/>
  </r>
  <r>
    <x v="24"/>
    <s v="LD-40T2FHD"/>
    <x v="46"/>
    <x v="2"/>
    <x v="4"/>
    <s v="Full HD"/>
    <n v="1"/>
    <n v="4819.5"/>
    <n v="4819.5"/>
  </r>
  <r>
    <x v="24"/>
    <s v="43PUS6703"/>
    <x v="23"/>
    <x v="2"/>
    <x v="0"/>
    <s v="Ultra HD/4k (3840x2160p)"/>
    <n v="1"/>
    <n v="11499"/>
    <n v="11499"/>
  </r>
  <r>
    <x v="24"/>
    <s v="32PHS4503"/>
    <x v="23"/>
    <x v="2"/>
    <x v="1"/>
    <s v="HD Ready"/>
    <n v="1"/>
    <n v="4599"/>
    <n v="4599"/>
  </r>
  <r>
    <x v="24"/>
    <s v="KD-49XF8596"/>
    <x v="21"/>
    <x v="2"/>
    <x v="8"/>
    <s v="Ultra HD/4k (3840x2160p)"/>
    <n v="1"/>
    <n v="20999"/>
    <n v="20999"/>
  </r>
  <r>
    <x v="24"/>
    <s v="43PUS7303"/>
    <x v="23"/>
    <x v="2"/>
    <x v="0"/>
    <s v="Ultra HD/4k (3840x2160p)"/>
    <n v="1"/>
    <n v="14999"/>
    <n v="14999"/>
  </r>
  <r>
    <x v="24"/>
    <s v="55DP660"/>
    <x v="31"/>
    <x v="2"/>
    <x v="2"/>
    <s v="Ultra HD/4k (3840x2160p)"/>
    <n v="1"/>
    <n v="10350"/>
    <n v="10350"/>
  </r>
  <r>
    <x v="24"/>
    <s v="MTV-5532LTA2"/>
    <x v="6"/>
    <x v="2"/>
    <x v="2"/>
    <s v="Full HD"/>
    <n v="1"/>
    <n v="7499"/>
    <n v="7499"/>
  </r>
  <r>
    <x v="24"/>
    <s v="24HE1HDTA"/>
    <x v="19"/>
    <x v="2"/>
    <x v="6"/>
    <s v="HD Ready"/>
    <n v="1"/>
    <n v="1314"/>
    <n v="1314"/>
  </r>
  <r>
    <x v="24"/>
    <s v="50UK30G"/>
    <x v="3"/>
    <x v="2"/>
    <x v="3"/>
    <s v="Ultra HD/4k (3840x2160p)"/>
    <n v="1"/>
    <n v="7999"/>
    <n v="7999"/>
  </r>
  <r>
    <x v="24"/>
    <s v="UE43J5202"/>
    <x v="1"/>
    <x v="2"/>
    <x v="0"/>
    <s v="Full HD"/>
    <n v="1"/>
    <n v="7777"/>
    <n v="7777"/>
  </r>
  <r>
    <x v="24"/>
    <s v="LE32CT5000AK"/>
    <x v="8"/>
    <x v="2"/>
    <x v="1"/>
    <s v="HD Ready"/>
    <n v="1"/>
    <n v="2799"/>
    <n v="2799"/>
  </r>
  <r>
    <x v="24"/>
    <s v="32HB4T01"/>
    <x v="43"/>
    <x v="2"/>
    <x v="1"/>
    <s v="HD Ready"/>
    <n v="1"/>
    <n v="4299"/>
    <n v="4299"/>
  </r>
  <r>
    <x v="24"/>
    <s v="LC-40FG3342E"/>
    <x v="25"/>
    <x v="2"/>
    <x v="4"/>
    <s v="Full HD"/>
    <n v="1"/>
    <n v="5499"/>
    <n v="5499"/>
  </r>
  <r>
    <x v="24"/>
    <s v="40MA1FHDTA"/>
    <x v="19"/>
    <x v="2"/>
    <x v="4"/>
    <s v="Full HD"/>
    <n v="1"/>
    <n v="5224"/>
    <n v="5224"/>
  </r>
  <r>
    <x v="24"/>
    <s v="LED-22F1000 SMART + T2"/>
    <x v="2"/>
    <x v="2"/>
    <x v="11"/>
    <s v="Full HD"/>
    <n v="1"/>
    <n v="4499.8999999999996"/>
    <n v="4499.8999999999996"/>
  </r>
  <r>
    <x v="24"/>
    <s v="KDL-32RE303"/>
    <x v="21"/>
    <x v="2"/>
    <x v="1"/>
    <s v="HD Ready"/>
    <n v="1"/>
    <n v="6399"/>
    <n v="6399"/>
  </r>
  <r>
    <x v="24"/>
    <s v="LD-4316"/>
    <x v="26"/>
    <x v="2"/>
    <x v="0"/>
    <s v="Full HD"/>
    <n v="1"/>
    <n v="6299"/>
    <n v="6299"/>
  </r>
  <r>
    <x v="24"/>
    <s v="L32HD21B"/>
    <x v="16"/>
    <x v="2"/>
    <x v="5"/>
    <s v="HD Ready"/>
    <n v="1"/>
    <n v="2695.93"/>
    <n v="2695.93"/>
  </r>
  <r>
    <x v="24"/>
    <s v="KDL-32WD752"/>
    <x v="21"/>
    <x v="2"/>
    <x v="1"/>
    <s v="Full HD"/>
    <n v="1"/>
    <n v="9999"/>
    <n v="9999"/>
  </r>
  <r>
    <x v="24"/>
    <s v="UE55JS8500"/>
    <x v="1"/>
    <x v="2"/>
    <x v="2"/>
    <s v="Ultra HD/4k (3840x2160p)"/>
    <n v="-1"/>
    <n v="75999"/>
    <n v="-75999"/>
  </r>
  <r>
    <x v="24"/>
    <s v="55OLED805"/>
    <x v="23"/>
    <x v="2"/>
    <x v="2"/>
    <s v="Ultra HD/4k (3840x2160p)"/>
    <n v="-1"/>
    <n v="61791"/>
    <n v="-61791"/>
  </r>
  <r>
    <x v="24"/>
    <s v="32L2963"/>
    <x v="7"/>
    <x v="2"/>
    <x v="1"/>
    <s v="Full HD"/>
    <n v="-1"/>
    <n v="5999"/>
    <n v="-5999"/>
  </r>
  <r>
    <x v="24"/>
    <s v="UA50IA124US"/>
    <x v="18"/>
    <x v="2"/>
    <x v="3"/>
    <s v="Ultra HD/4k (3840x2160p)"/>
    <n v="-1"/>
    <n v="8299"/>
    <n v="-8299"/>
  </r>
  <r>
    <x v="24"/>
    <s v="32BC2E"/>
    <x v="25"/>
    <x v="2"/>
    <x v="1"/>
    <s v="HD Ready"/>
    <n v="-1"/>
    <n v="4998.96"/>
    <n v="-4998.96"/>
  </r>
  <r>
    <x v="24"/>
    <s v="55B7700UW"/>
    <x v="5"/>
    <x v="2"/>
    <x v="2"/>
    <s v="Ultra HD/4k (3840x2160p)"/>
    <n v="-1"/>
    <n v="13859"/>
    <n v="-13859"/>
  </r>
  <r>
    <x v="24"/>
    <s v="55UR50GR"/>
    <x v="3"/>
    <x v="2"/>
    <x v="2"/>
    <s v="Ultra HD/4k (3840x2160p)"/>
    <n v="-1"/>
    <n v="12999"/>
    <n v="-12999"/>
  </r>
  <r>
    <x v="24"/>
    <s v="32HR50GR"/>
    <x v="3"/>
    <x v="2"/>
    <x v="1"/>
    <s v="HD Ready"/>
    <n v="-1"/>
    <n v="3699"/>
    <n v="-3699"/>
  </r>
  <r>
    <x v="24"/>
    <s v="LE43CT5520AK"/>
    <x v="8"/>
    <x v="2"/>
    <x v="0"/>
    <s v="Full HD"/>
    <n v="-1"/>
    <n v="5699.9"/>
    <n v="-5699.9"/>
  </r>
  <r>
    <x v="24"/>
    <s v="43Q3 AI"/>
    <x v="10"/>
    <x v="2"/>
    <x v="0"/>
    <s v="Ultra HD/4k (3840x2160p)"/>
    <n v="-1"/>
    <n v="9999"/>
    <n v="-9999"/>
  </r>
  <r>
    <x v="24"/>
    <s v="55UC50GU"/>
    <x v="3"/>
    <x v="2"/>
    <x v="2"/>
    <s v="Ultra HD/4k (3840x2160p)"/>
    <n v="-1"/>
    <n v="15895"/>
    <n v="-15895"/>
  </r>
  <r>
    <x v="24"/>
    <s v="40L2863"/>
    <x v="7"/>
    <x v="2"/>
    <x v="4"/>
    <s v="Full HD"/>
    <n v="-1"/>
    <n v="8499"/>
    <n v="-8499"/>
  </r>
  <r>
    <x v="24"/>
    <s v="24FK30W"/>
    <x v="3"/>
    <x v="2"/>
    <x v="6"/>
    <s v="Full HD"/>
    <n v="-1"/>
    <n v="5399"/>
    <n v="-5399"/>
  </r>
  <r>
    <x v="24"/>
    <s v="32W2863"/>
    <x v="7"/>
    <x v="2"/>
    <x v="1"/>
    <s v="HD Ready"/>
    <n v="-1"/>
    <n v="7219.23"/>
    <n v="-7219.23"/>
  </r>
  <r>
    <x v="24"/>
    <s v="55UK6300PLB"/>
    <x v="4"/>
    <x v="2"/>
    <x v="2"/>
    <s v="Ultra HD/4k (3840x2160p)"/>
    <n v="-1"/>
    <n v="20100"/>
    <n v="-20100"/>
  </r>
  <r>
    <x v="24"/>
    <s v="H55A6100"/>
    <x v="5"/>
    <x v="2"/>
    <x v="2"/>
    <s v="Ultra HD/4k (3840x2160p)"/>
    <n v="-1"/>
    <n v="14999"/>
    <n v="-14999"/>
  </r>
  <r>
    <x v="24"/>
    <s v="32DS520"/>
    <x v="31"/>
    <x v="2"/>
    <x v="1"/>
    <s v="HD Ready"/>
    <n v="-1"/>
    <n v="3999"/>
    <n v="-3999"/>
  </r>
  <r>
    <x v="24"/>
    <s v="50DF5330"/>
    <x v="9"/>
    <x v="2"/>
    <x v="3"/>
    <s v="Full HD"/>
    <n v="-1"/>
    <n v="5879"/>
    <n v="-5879"/>
  </r>
  <r>
    <x v="24"/>
    <s v="55DF4030"/>
    <x v="9"/>
    <x v="2"/>
    <x v="2"/>
    <s v="Full HD"/>
    <n v="-1"/>
    <n v="7199"/>
    <n v="-7199"/>
  </r>
  <r>
    <x v="24"/>
    <s v="55Q8600UWG"/>
    <x v="5"/>
    <x v="2"/>
    <x v="2"/>
    <s v="Ultra HD/4k (3840x2160p)"/>
    <n v="-2"/>
    <n v="22999"/>
    <n v="-45998"/>
  </r>
  <r>
    <x v="24"/>
    <s v="KD-65AG9"/>
    <x v="21"/>
    <x v="2"/>
    <x v="14"/>
    <s v="Ultra HD/4k (3840x2160p)"/>
    <n v="-2"/>
    <n v="50000"/>
    <n v="-100000"/>
  </r>
  <r>
    <x v="24"/>
    <s v="65UP50GU"/>
    <x v="3"/>
    <x v="2"/>
    <x v="14"/>
    <s v="Ultra HD/4k (3840x2160p)"/>
    <n v="-2"/>
    <n v="20998.98"/>
    <n v="-41997.96"/>
  </r>
  <r>
    <x v="25"/>
    <s v="UE43TU7090"/>
    <x v="1"/>
    <x v="0"/>
    <x v="0"/>
    <s v="Ultra HD/4k (3840x2160p)"/>
    <n v="7484"/>
    <n v="9987.7289751499993"/>
    <n v="74748163.649999991"/>
  </r>
  <r>
    <x v="25"/>
    <s v="TV 4S 43"/>
    <x v="0"/>
    <x v="0"/>
    <x v="0"/>
    <s v="Ultra HD/4k (3840x2160p)"/>
    <n v="5060"/>
    <n v="7974.83010474"/>
    <n v="40352640.330000013"/>
  </r>
  <r>
    <x v="25"/>
    <s v="4A 32"/>
    <x v="0"/>
    <x v="0"/>
    <x v="1"/>
    <s v="HD Ready"/>
    <n v="4093"/>
    <n v="4772.1397605700004"/>
    <n v="19532368.039999999"/>
  </r>
  <r>
    <x v="25"/>
    <s v="QE55Q60T"/>
    <x v="1"/>
    <x v="0"/>
    <x v="2"/>
    <s v="Ultra HD/4k (3840x2160p)"/>
    <n v="3681"/>
    <n v="21571.129160550001"/>
    <n v="79403326.440000013"/>
  </r>
  <r>
    <x v="25"/>
    <s v="UE50TU7090"/>
    <x v="1"/>
    <x v="0"/>
    <x v="3"/>
    <s v="Ultra HD/4k (3840x2160p)"/>
    <n v="3398"/>
    <n v="11976.44170689"/>
    <n v="40695948.920000002"/>
  </r>
  <r>
    <x v="25"/>
    <s v="QE50Q60T"/>
    <x v="1"/>
    <x v="0"/>
    <x v="3"/>
    <s v="Ultra HD/4k (3840x2160p)"/>
    <n v="3214"/>
    <n v="18487.546020540001"/>
    <n v="59418972.909999996"/>
  </r>
  <r>
    <x v="25"/>
    <s v="32S2855"/>
    <x v="7"/>
    <x v="1"/>
    <x v="1"/>
    <s v="HD Ready"/>
    <n v="2374"/>
    <n v="2901.9844144899998"/>
    <n v="6889311"/>
  </r>
  <r>
    <x v="25"/>
    <s v="43UN71006LB"/>
    <x v="4"/>
    <x v="0"/>
    <x v="0"/>
    <s v="Ultra HD/4k (3840x2160p)"/>
    <n v="2281"/>
    <n v="10482.712481369999"/>
    <n v="23911067.170000002"/>
  </r>
  <r>
    <x v="25"/>
    <s v="UE55TU7090"/>
    <x v="1"/>
    <x v="0"/>
    <x v="2"/>
    <s v="Ultra HD/4k (3840x2160p)"/>
    <n v="2172"/>
    <n v="13959.17269797"/>
    <n v="30319323.100000001"/>
  </r>
  <r>
    <x v="25"/>
    <s v="43UN74006LB"/>
    <x v="4"/>
    <x v="0"/>
    <x v="0"/>
    <s v="Ultra HD/4k (3840x2160p)"/>
    <n v="1802"/>
    <n v="11482.332253050001"/>
    <n v="20691162.719999999"/>
  </r>
  <r>
    <x v="25"/>
    <s v="UE32T5300"/>
    <x v="1"/>
    <x v="0"/>
    <x v="1"/>
    <s v="Full HD"/>
    <n v="1742"/>
    <n v="7272.2185419099997"/>
    <n v="12668204.699999999"/>
  </r>
  <r>
    <x v="25"/>
    <s v="LT-32MU380"/>
    <x v="13"/>
    <x v="1"/>
    <x v="1"/>
    <s v="HD Ready"/>
    <n v="1663"/>
    <n v="2888.6601864099998"/>
    <n v="4803841.8899999997"/>
  </r>
  <r>
    <x v="25"/>
    <s v="TV 4S 55 INTERNATIONAL EDITION"/>
    <x v="0"/>
    <x v="0"/>
    <x v="2"/>
    <s v="Ultra HD/4k (3840x2160p)"/>
    <n v="1575"/>
    <n v="11961.208488890001"/>
    <n v="18838903.370000001"/>
  </r>
  <r>
    <x v="25"/>
    <s v="49UN71006LB"/>
    <x v="4"/>
    <x v="0"/>
    <x v="8"/>
    <s v="Ultra HD/4k (3840x2160p)"/>
    <n v="1524"/>
    <n v="12472.36740814"/>
    <n v="19007887.93"/>
  </r>
  <r>
    <x v="25"/>
    <s v="TV UHD 4S 50 INTERNATIONAL"/>
    <x v="0"/>
    <x v="0"/>
    <x v="3"/>
    <s v="Ultra HD/4k (3840x2160p)"/>
    <n v="1507"/>
    <n v="10178.06154612"/>
    <n v="15338338.75"/>
  </r>
  <r>
    <x v="25"/>
    <s v="QE43Q60T"/>
    <x v="1"/>
    <x v="0"/>
    <x v="0"/>
    <s v="Ultra HD/4k (3840x2160p)"/>
    <n v="1447"/>
    <n v="16773.787836899999"/>
    <n v="24271671"/>
  </r>
  <r>
    <x v="25"/>
    <s v="UE32T4500"/>
    <x v="1"/>
    <x v="0"/>
    <x v="1"/>
    <s v="HD Ready"/>
    <n v="1427"/>
    <n v="6269.3969236200001"/>
    <n v="8946429.4100000001"/>
  </r>
  <r>
    <x v="25"/>
    <s v="UE43TU7100"/>
    <x v="1"/>
    <x v="0"/>
    <x v="0"/>
    <s v="Ultra HD/4k (3840x2160p)"/>
    <n v="1403"/>
    <n v="11462.238417680001"/>
    <n v="16081520.5"/>
  </r>
  <r>
    <x v="25"/>
    <s v="32H710KB"/>
    <x v="3"/>
    <x v="0"/>
    <x v="1"/>
    <s v="HD Ready"/>
    <n v="1320"/>
    <n v="4990.7182197000002"/>
    <n v="6587748.0499999998"/>
  </r>
  <r>
    <x v="25"/>
    <s v="LT-32MU208"/>
    <x v="13"/>
    <x v="0"/>
    <x v="1"/>
    <s v="HD Ready"/>
    <n v="1305"/>
    <n v="3996.20763218"/>
    <n v="5215050.96"/>
  </r>
  <r>
    <x v="25"/>
    <s v="32B6700HA"/>
    <x v="5"/>
    <x v="0"/>
    <x v="1"/>
    <s v="HD Ready"/>
    <n v="1153"/>
    <n v="4892.2392974799995"/>
    <n v="5640751.9100000001"/>
  </r>
  <r>
    <x v="25"/>
    <s v="32LM6300PLA"/>
    <x v="4"/>
    <x v="0"/>
    <x v="1"/>
    <s v="Full HD"/>
    <n v="957"/>
    <n v="7274.6800627000002"/>
    <n v="6961868.8200000003"/>
  </r>
  <r>
    <x v="25"/>
    <s v="55UN71006LB"/>
    <x v="4"/>
    <x v="0"/>
    <x v="2"/>
    <s v="Ultra HD/4k (3840x2160p)"/>
    <n v="948"/>
    <n v="14437.203227849999"/>
    <n v="13686468.66"/>
  </r>
  <r>
    <x v="25"/>
    <s v="QE58Q60T"/>
    <x v="1"/>
    <x v="0"/>
    <x v="13"/>
    <s v="Ultra HD/4k (3840x2160p)"/>
    <n v="923"/>
    <n v="23010.525514630001"/>
    <n v="21238715.050000001"/>
  </r>
  <r>
    <x v="25"/>
    <s v="32A5800"/>
    <x v="5"/>
    <x v="0"/>
    <x v="1"/>
    <s v="HD Ready"/>
    <n v="883"/>
    <n v="4969.3436013600003"/>
    <n v="4387930.4000000004"/>
  </r>
  <r>
    <x v="25"/>
    <s v="UE55TU7100"/>
    <x v="1"/>
    <x v="0"/>
    <x v="2"/>
    <s v="Ultra HD/4k (3840x2160p)"/>
    <n v="838"/>
    <n v="15334.44169451"/>
    <n v="12850262.140000001"/>
  </r>
  <r>
    <x v="25"/>
    <s v="UE32T4510"/>
    <x v="1"/>
    <x v="0"/>
    <x v="1"/>
    <s v="HD Ready"/>
    <n v="832"/>
    <n v="6279.0461177899997"/>
    <n v="5224166.37"/>
  </r>
  <r>
    <x v="25"/>
    <s v="LED-32H7000 SMART + T2"/>
    <x v="2"/>
    <x v="0"/>
    <x v="1"/>
    <s v="HD Ready"/>
    <n v="800"/>
    <n v="3607.1864375"/>
    <n v="2885749.15"/>
  </r>
  <r>
    <x v="25"/>
    <s v="UE24N4500"/>
    <x v="1"/>
    <x v="0"/>
    <x v="6"/>
    <s v="HD Ready"/>
    <n v="782"/>
    <n v="5569.2781713599998"/>
    <n v="4355175.53"/>
  </r>
  <r>
    <x v="25"/>
    <s v="43U710KB"/>
    <x v="3"/>
    <x v="0"/>
    <x v="0"/>
    <s v="Ultra HD/4k (3840x2160p)"/>
    <n v="779"/>
    <n v="8476.1877278600005"/>
    <n v="6602950.2400000002"/>
  </r>
  <r>
    <x v="25"/>
    <s v="LED-32G5000 + T2"/>
    <x v="2"/>
    <x v="1"/>
    <x v="1"/>
    <s v="HD Ready"/>
    <n v="769"/>
    <n v="2902.1524837500001"/>
    <n v="2231755.2599999998"/>
  </r>
  <r>
    <x v="25"/>
    <s v="UE50TU7100"/>
    <x v="1"/>
    <x v="0"/>
    <x v="3"/>
    <s v="Ultra HD/4k (3840x2160p)"/>
    <n v="760"/>
    <n v="12988.603473679999"/>
    <n v="9871338.6400000006"/>
  </r>
  <r>
    <x v="25"/>
    <s v="55UN74006LB"/>
    <x v="4"/>
    <x v="0"/>
    <x v="2"/>
    <s v="Ultra HD/4k (3840x2160p)"/>
    <n v="747"/>
    <n v="15596.957135209999"/>
    <n v="11650926.98"/>
  </r>
  <r>
    <x v="25"/>
    <s v="40ES560"/>
    <x v="31"/>
    <x v="0"/>
    <x v="4"/>
    <s v="Full HD"/>
    <n v="746"/>
    <n v="5999.2426273499996"/>
    <n v="4475435"/>
  </r>
  <r>
    <x v="25"/>
    <s v="QE65Q77T"/>
    <x v="1"/>
    <x v="0"/>
    <x v="14"/>
    <s v="Ultra HD/4k (3840x2160p)"/>
    <n v="625"/>
    <n v="39210.925567999999"/>
    <n v="24506828.48"/>
  </r>
  <r>
    <x v="25"/>
    <s v="32LK610BPLC"/>
    <x v="4"/>
    <x v="0"/>
    <x v="1"/>
    <s v="HD Ready"/>
    <n v="580"/>
    <n v="6378.1577758599997"/>
    <n v="3699331.51"/>
  </r>
  <r>
    <x v="25"/>
    <s v="UE32M5500"/>
    <x v="1"/>
    <x v="0"/>
    <x v="1"/>
    <s v="Full HD"/>
    <n v="544"/>
    <n v="10602.45237132"/>
    <n v="5767734.0899999999"/>
  </r>
  <r>
    <x v="25"/>
    <s v="49NANO806NA"/>
    <x v="4"/>
    <x v="0"/>
    <x v="8"/>
    <s v="Ultra HD/4k (3840x2160p)"/>
    <n v="534"/>
    <n v="18976.98074906"/>
    <n v="10133707.720000001"/>
  </r>
  <r>
    <x v="25"/>
    <s v="LED-43G5000 + T2"/>
    <x v="2"/>
    <x v="1"/>
    <x v="0"/>
    <s v="Full HD"/>
    <n v="495"/>
    <n v="4598.3575757600001"/>
    <n v="2276187"/>
  </r>
  <r>
    <x v="25"/>
    <s v="UE50TU8000"/>
    <x v="1"/>
    <x v="0"/>
    <x v="3"/>
    <s v="Ultra HD/4k (3840x2160p)"/>
    <n v="492"/>
    <n v="15749.028028459999"/>
    <n v="7748521.79"/>
  </r>
  <r>
    <x v="25"/>
    <s v="OLED55CX6LA"/>
    <x v="4"/>
    <x v="0"/>
    <x v="2"/>
    <s v="Ultra HD/4k (3840x2160p)"/>
    <n v="476"/>
    <n v="44910.603844539997"/>
    <n v="21377447.43"/>
  </r>
  <r>
    <x v="25"/>
    <s v="55NANO806NA"/>
    <x v="4"/>
    <x v="0"/>
    <x v="2"/>
    <s v="Ultra HD/4k (3840x2160p)"/>
    <n v="463"/>
    <n v="21919.066349889999"/>
    <n v="10148527.720000001"/>
  </r>
  <r>
    <x v="25"/>
    <s v="32F710K"/>
    <x v="3"/>
    <x v="0"/>
    <x v="1"/>
    <s v="Full HD"/>
    <n v="460"/>
    <n v="5968.7720434800003"/>
    <n v="2745635.14"/>
  </r>
  <r>
    <x v="25"/>
    <s v="24H600"/>
    <x v="3"/>
    <x v="0"/>
    <x v="6"/>
    <s v="HD Ready"/>
    <n v="439"/>
    <n v="4121.9767198199997"/>
    <n v="1809547.78"/>
  </r>
  <r>
    <x v="25"/>
    <s v="32H510KD"/>
    <x v="3"/>
    <x v="1"/>
    <x v="1"/>
    <s v="HD Ready"/>
    <n v="431"/>
    <n v="3758.0041531299998"/>
    <n v="1619699.79"/>
  </r>
  <r>
    <x v="25"/>
    <s v="UE43TU8500"/>
    <x v="1"/>
    <x v="0"/>
    <x v="0"/>
    <s v="Ultra HD/4k (3840x2160p)"/>
    <n v="428"/>
    <n v="15707.62317757"/>
    <n v="6722862.7199999997"/>
  </r>
  <r>
    <x v="25"/>
    <s v="32DHS6000"/>
    <x v="8"/>
    <x v="0"/>
    <x v="1"/>
    <s v="HD Ready"/>
    <n v="426"/>
    <n v="3992.8394131499999"/>
    <n v="1700949.59"/>
  </r>
  <r>
    <x v="25"/>
    <s v="32HTF20"/>
    <x v="20"/>
    <x v="1"/>
    <x v="1"/>
    <s v="HD Ready"/>
    <n v="411"/>
    <n v="2706.3214355199998"/>
    <n v="1112298.1100000001"/>
  </r>
  <r>
    <x v="25"/>
    <s v="QE65Q77R"/>
    <x v="1"/>
    <x v="0"/>
    <x v="14"/>
    <s v="Ultra HD/4k (3840x2160p)"/>
    <n v="398"/>
    <n v="38927.180904519999"/>
    <n v="15493018"/>
  </r>
  <r>
    <x v="25"/>
    <s v="24S1850"/>
    <x v="7"/>
    <x v="1"/>
    <x v="6"/>
    <s v="HD Ready"/>
    <n v="397"/>
    <n v="2610.62720403"/>
    <n v="1036419"/>
  </r>
  <r>
    <x v="25"/>
    <s v="55U710"/>
    <x v="3"/>
    <x v="0"/>
    <x v="2"/>
    <s v="Ultra HD/4k (3840x2160p)"/>
    <n v="388"/>
    <n v="11783.690103090001"/>
    <n v="4572071.76"/>
  </r>
  <r>
    <x v="25"/>
    <s v="43B6700PA"/>
    <x v="5"/>
    <x v="0"/>
    <x v="0"/>
    <s v="Full HD"/>
    <n v="369"/>
    <n v="7961.7847154499996"/>
    <n v="2937898.56"/>
  </r>
  <r>
    <x v="25"/>
    <s v="UE43T5300"/>
    <x v="1"/>
    <x v="0"/>
    <x v="0"/>
    <s v="Full HD"/>
    <n v="363"/>
    <n v="9460.69972452"/>
    <n v="3434234"/>
  </r>
  <r>
    <x v="25"/>
    <s v="LT-40MU580"/>
    <x v="13"/>
    <x v="1"/>
    <x v="4"/>
    <s v="Full HD"/>
    <n v="357"/>
    <n v="4758.75585434"/>
    <n v="1698875.84"/>
  </r>
  <r>
    <x v="25"/>
    <s v="32ES560"/>
    <x v="31"/>
    <x v="0"/>
    <x v="1"/>
    <s v="HD Ready"/>
    <n v="352"/>
    <n v="4563.7840909099996"/>
    <n v="1606452"/>
  </r>
  <r>
    <x v="25"/>
    <s v="UE43TU8000"/>
    <x v="1"/>
    <x v="0"/>
    <x v="0"/>
    <s v="Ultra HD/4k (3840x2160p)"/>
    <n v="349"/>
    <n v="13904.411719199999"/>
    <n v="4852639.6900000004"/>
  </r>
  <r>
    <x v="25"/>
    <s v="32&quot; HD"/>
    <x v="48"/>
    <x v="0"/>
    <x v="1"/>
    <s v="HD Ready"/>
    <n v="339"/>
    <n v="4152.4257227099997"/>
    <n v="1407672.3200000001"/>
  </r>
  <r>
    <x v="25"/>
    <s v="43LM6300PLA"/>
    <x v="4"/>
    <x v="0"/>
    <x v="0"/>
    <s v="Full HD"/>
    <n v="339"/>
    <n v="9428.4172566399993"/>
    <n v="3196233.45"/>
  </r>
  <r>
    <x v="25"/>
    <s v="40S2855EC"/>
    <x v="7"/>
    <x v="1"/>
    <x v="4"/>
    <s v="Full HD"/>
    <n v="301"/>
    <n v="5012.87043189"/>
    <n v="1508874"/>
  </r>
  <r>
    <x v="25"/>
    <s v="32E6 AI"/>
    <x v="10"/>
    <x v="0"/>
    <x v="1"/>
    <s v="Full HD"/>
    <n v="301"/>
    <n v="5997.8874086400001"/>
    <n v="1805364.11"/>
  </r>
  <r>
    <x v="25"/>
    <s v="OLED65CX6LA"/>
    <x v="4"/>
    <x v="0"/>
    <x v="14"/>
    <s v="Ultra HD/4k (3840x2160p)"/>
    <n v="278"/>
    <n v="64607.998669059998"/>
    <n v="17961023.629999999"/>
  </r>
  <r>
    <x v="25"/>
    <s v="43'' FHD"/>
    <x v="48"/>
    <x v="0"/>
    <x v="0"/>
    <s v="Full HD"/>
    <n v="270"/>
    <n v="6323.5410740699999"/>
    <n v="1707356.09"/>
  </r>
  <r>
    <x v="25"/>
    <s v="KD-55XH8096"/>
    <x v="21"/>
    <x v="0"/>
    <x v="2"/>
    <s v="Ultra HD/4k (3840x2160p)"/>
    <n v="247"/>
    <n v="22952.626720650002"/>
    <n v="5669298.7999999998"/>
  </r>
  <r>
    <x v="25"/>
    <s v="43DUS6000"/>
    <x v="8"/>
    <x v="0"/>
    <x v="0"/>
    <s v="Full HD"/>
    <n v="242"/>
    <n v="6992.3585537199997"/>
    <n v="1692150.77"/>
  </r>
  <r>
    <x v="25"/>
    <s v="KD-49XH8096"/>
    <x v="21"/>
    <x v="0"/>
    <x v="8"/>
    <s v="Ultra HD/4k (3840x2160p)"/>
    <n v="241"/>
    <n v="19887.96763485"/>
    <n v="4793000.2"/>
  </r>
  <r>
    <x v="25"/>
    <s v="40E6 AI"/>
    <x v="10"/>
    <x v="0"/>
    <x v="4"/>
    <s v="Full HD"/>
    <n v="236"/>
    <n v="7038.16101695"/>
    <n v="1661006"/>
  </r>
  <r>
    <x v="25"/>
    <s v="KD-43XH8096"/>
    <x v="21"/>
    <x v="0"/>
    <x v="0"/>
    <s v="Ultra HD/4k (3840x2160p)"/>
    <n v="235"/>
    <n v="16911.010425529999"/>
    <n v="3974087.45"/>
  </r>
  <r>
    <x v="25"/>
    <s v="40U710KB"/>
    <x v="3"/>
    <x v="0"/>
    <x v="4"/>
    <s v="Ultra HD/4k (3840x2160p)"/>
    <n v="231"/>
    <n v="7970.30580087"/>
    <n v="1841140.64"/>
  </r>
  <r>
    <x v="25"/>
    <s v="32HSF20"/>
    <x v="20"/>
    <x v="0"/>
    <x v="1"/>
    <s v="HD Ready"/>
    <n v="226"/>
    <n v="3600.8313716799998"/>
    <n v="813787.89"/>
  </r>
  <r>
    <x v="25"/>
    <s v="32H600KD"/>
    <x v="3"/>
    <x v="0"/>
    <x v="1"/>
    <s v="HD Ready"/>
    <n v="225"/>
    <n v="4789.9112888899999"/>
    <n v="1077730.04"/>
  </r>
  <r>
    <x v="25"/>
    <s v="58A7100F"/>
    <x v="5"/>
    <x v="0"/>
    <x v="13"/>
    <s v="Ultra HD/4k (3840x2160p)"/>
    <n v="220"/>
    <n v="11957.65427273"/>
    <n v="2630683.94"/>
  </r>
  <r>
    <x v="25"/>
    <s v="49UN74006LB"/>
    <x v="4"/>
    <x v="0"/>
    <x v="8"/>
    <s v="Ultra HD/4k (3840x2160p)"/>
    <n v="218"/>
    <n v="14569.12495413"/>
    <n v="3176069.24"/>
  </r>
  <r>
    <x v="25"/>
    <s v="LED-32G5000 SMART + T2"/>
    <x v="2"/>
    <x v="0"/>
    <x v="1"/>
    <s v="HD Ready"/>
    <n v="209"/>
    <n v="3792.6928229700002"/>
    <n v="792672.8"/>
  </r>
  <r>
    <x v="25"/>
    <s v="UE58TU7100"/>
    <x v="1"/>
    <x v="0"/>
    <x v="13"/>
    <s v="Ultra HD/4k (3840x2160p)"/>
    <n v="208"/>
    <n v="16450.662788459998"/>
    <n v="3421737.86"/>
  </r>
  <r>
    <x v="25"/>
    <s v="43Q20"/>
    <x v="10"/>
    <x v="0"/>
    <x v="0"/>
    <s v="Ultra HD/4k (3840x2160p)"/>
    <n v="205"/>
    <n v="9793.1439024400006"/>
    <n v="2007594.5"/>
  </r>
  <r>
    <x v="25"/>
    <s v="LED-24G5000 SMART + T2"/>
    <x v="2"/>
    <x v="0"/>
    <x v="6"/>
    <s v="HD Ready"/>
    <n v="200"/>
    <n v="2973.6239"/>
    <n v="594724.78"/>
  </r>
  <r>
    <x v="25"/>
    <s v="KD-55XH9096"/>
    <x v="21"/>
    <x v="0"/>
    <x v="2"/>
    <s v="Ultra HD/4k (3840x2160p)"/>
    <n v="195"/>
    <n v="29764.457538459999"/>
    <n v="5804069.2199999997"/>
  </r>
  <r>
    <x v="25"/>
    <s v="UE55TU8000"/>
    <x v="1"/>
    <x v="0"/>
    <x v="2"/>
    <s v="Ultra HD/4k (3840x2160p)"/>
    <n v="179"/>
    <n v="16544.22620112"/>
    <n v="2961416.49"/>
  </r>
  <r>
    <x v="25"/>
    <s v="32WB965"/>
    <x v="12"/>
    <x v="1"/>
    <x v="1"/>
    <s v="HD Ready"/>
    <n v="173"/>
    <n v="3250.3253179200001"/>
    <n v="562306.28"/>
  </r>
  <r>
    <x v="25"/>
    <s v="50UN74006LB"/>
    <x v="4"/>
    <x v="0"/>
    <x v="3"/>
    <s v="Ultra HD/4k (3840x2160p)"/>
    <n v="167"/>
    <n v="14520.170658679999"/>
    <n v="2424868.5"/>
  </r>
  <r>
    <x v="25"/>
    <s v="MTV-3220HST2"/>
    <x v="6"/>
    <x v="0"/>
    <x v="1"/>
    <s v="HD Ready"/>
    <n v="164"/>
    <n v="3501.8823170700002"/>
    <n v="574308.69999999995"/>
  </r>
  <r>
    <x v="25"/>
    <s v="QE32LS03T"/>
    <x v="1"/>
    <x v="0"/>
    <x v="1"/>
    <s v="Full HD"/>
    <n v="164"/>
    <n v="13471.00573171"/>
    <n v="2209244.94"/>
  </r>
  <r>
    <x v="25"/>
    <s v="QE55Q77T"/>
    <x v="1"/>
    <x v="0"/>
    <x v="2"/>
    <s v="Ultra HD/4k (3840x2160p)"/>
    <n v="162"/>
    <n v="31413.45351852"/>
    <n v="5088979.47"/>
  </r>
  <r>
    <x v="25"/>
    <s v="50EP660"/>
    <x v="31"/>
    <x v="0"/>
    <x v="3"/>
    <s v="Ultra HD/4k (3840x2160p)"/>
    <n v="161"/>
    <n v="9000.9875776400004"/>
    <n v="1449159"/>
  </r>
  <r>
    <x v="25"/>
    <s v="UE70TU7100"/>
    <x v="1"/>
    <x v="0"/>
    <x v="16"/>
    <s v="Ultra HD/4k (3840x2160p)"/>
    <n v="160"/>
    <n v="26941.882062500001"/>
    <n v="4310701.13"/>
  </r>
  <r>
    <x v="25"/>
    <s v="UE70TU7090"/>
    <x v="1"/>
    <x v="0"/>
    <x v="16"/>
    <s v="Ultra HD/4k (3840x2160p)"/>
    <n v="158"/>
    <n v="26525.91493671"/>
    <n v="4191094.56"/>
  </r>
  <r>
    <x v="25"/>
    <s v="LT-43MU508"/>
    <x v="13"/>
    <x v="0"/>
    <x v="0"/>
    <s v="Ultra HD/4k (3840x2160p)"/>
    <n v="154"/>
    <n v="7766.8246753200001"/>
    <n v="1196091"/>
  </r>
  <r>
    <x v="25"/>
    <s v="UE32N5000"/>
    <x v="1"/>
    <x v="1"/>
    <x v="1"/>
    <s v="Full HD"/>
    <n v="152"/>
    <n v="5974.1106578899999"/>
    <n v="908064.82"/>
  </r>
  <r>
    <x v="25"/>
    <s v="24PFS6805"/>
    <x v="23"/>
    <x v="0"/>
    <x v="6"/>
    <s v="Full HD"/>
    <n v="151"/>
    <n v="4803.04635762"/>
    <n v="725260"/>
  </r>
  <r>
    <x v="25"/>
    <s v="32DHS7000"/>
    <x v="8"/>
    <x v="0"/>
    <x v="1"/>
    <s v="HD Ready"/>
    <n v="149"/>
    <n v="4296.4209395999997"/>
    <n v="640166.72"/>
  </r>
  <r>
    <x v="25"/>
    <s v="50U710KB"/>
    <x v="3"/>
    <x v="0"/>
    <x v="3"/>
    <s v="Ultra HD/4k (3840x2160p)"/>
    <n v="149"/>
    <n v="10698.95302013"/>
    <n v="1594144"/>
  </r>
  <r>
    <x v="25"/>
    <s v="LED-43H7000 SMART + T2"/>
    <x v="2"/>
    <x v="0"/>
    <x v="0"/>
    <s v="Full HD"/>
    <n v="143"/>
    <n v="5917.88111888"/>
    <n v="846257"/>
  </r>
  <r>
    <x v="25"/>
    <s v="24TN510S"/>
    <x v="4"/>
    <x v="0"/>
    <x v="6"/>
    <s v="HD Ready"/>
    <n v="143"/>
    <n v="5967.3455244799998"/>
    <n v="853330.41"/>
  </r>
  <r>
    <x v="25"/>
    <s v="QE75Q77T"/>
    <x v="1"/>
    <x v="0"/>
    <x v="17"/>
    <s v="Ultra HD/4k (3840x2160p)"/>
    <n v="139"/>
    <n v="56956.701079140003"/>
    <n v="7916981.4500000002"/>
  </r>
  <r>
    <x v="25"/>
    <s v="LED-50J7000 + T2"/>
    <x v="2"/>
    <x v="1"/>
    <x v="3"/>
    <s v="Full HD"/>
    <n v="137"/>
    <n v="5968.0992700699999"/>
    <n v="817629.6"/>
  </r>
  <r>
    <x v="25"/>
    <s v="QE75Q60T"/>
    <x v="1"/>
    <x v="0"/>
    <x v="17"/>
    <s v="Ultra HD/4k (3840x2160p)"/>
    <n v="137"/>
    <n v="48543.606277370003"/>
    <n v="6650474.0599999996"/>
  </r>
  <r>
    <x v="25"/>
    <s v="UE55TU8500"/>
    <x v="1"/>
    <x v="0"/>
    <x v="2"/>
    <s v="Ultra HD/4k (3840x2160p)"/>
    <n v="136"/>
    <n v="20471.936176470001"/>
    <n v="2784183.32"/>
  </r>
  <r>
    <x v="25"/>
    <s v="24H510KD"/>
    <x v="3"/>
    <x v="1"/>
    <x v="6"/>
    <s v="HD Ready"/>
    <n v="134"/>
    <n v="3326.1424626899998"/>
    <n v="445703.09"/>
  </r>
  <r>
    <x v="25"/>
    <s v="55NANO916NA"/>
    <x v="4"/>
    <x v="0"/>
    <x v="2"/>
    <s v="Ultra HD/4k (3840x2160p)"/>
    <n v="134"/>
    <n v="28381.160820900001"/>
    <n v="3803075.55"/>
  </r>
  <r>
    <x v="25"/>
    <s v="43U600KD"/>
    <x v="3"/>
    <x v="0"/>
    <x v="0"/>
    <s v="Ultra HD/4k (3840x2160p)"/>
    <n v="131"/>
    <n v="7995.8418320600003"/>
    <n v="1047455.28"/>
  </r>
  <r>
    <x v="25"/>
    <s v="UE55RU7300"/>
    <x v="1"/>
    <x v="0"/>
    <x v="2"/>
    <s v="Ultra HD/4k (3840x2160p)"/>
    <n v="124"/>
    <n v="14022.51612903"/>
    <n v="1738792"/>
  </r>
  <r>
    <x v="25"/>
    <s v="QE55LS03T"/>
    <x v="1"/>
    <x v="0"/>
    <x v="2"/>
    <s v="Ultra HD/4k (3840x2160p)"/>
    <n v="119"/>
    <n v="33350.745378150001"/>
    <n v="3968738.7"/>
  </r>
  <r>
    <x v="25"/>
    <s v="40F500"/>
    <x v="3"/>
    <x v="1"/>
    <x v="4"/>
    <s v="Full HD"/>
    <n v="117"/>
    <n v="4556.1869230800003"/>
    <n v="533073.87"/>
  </r>
  <r>
    <x v="25"/>
    <s v="65U710KB"/>
    <x v="3"/>
    <x v="0"/>
    <x v="14"/>
    <s v="Ultra HD/4k (3840x2160p)"/>
    <n v="116"/>
    <n v="15905.18396552"/>
    <n v="1845001.34"/>
  </r>
  <r>
    <x v="25"/>
    <s v="UE43TU8510"/>
    <x v="1"/>
    <x v="0"/>
    <x v="0"/>
    <s v="Ultra HD/4k (3840x2160p)"/>
    <n v="116"/>
    <n v="15533.105"/>
    <n v="1801840.18"/>
  </r>
  <r>
    <x v="25"/>
    <s v="50B7200UW"/>
    <x v="5"/>
    <x v="0"/>
    <x v="3"/>
    <s v="Ultra HD/4k (3840x2160p)"/>
    <n v="116"/>
    <n v="10002.60206897"/>
    <n v="1160301.8400000001"/>
  </r>
  <r>
    <x v="25"/>
    <s v="43UN81006LB"/>
    <x v="4"/>
    <x v="0"/>
    <x v="0"/>
    <s v="Ultra HD/4k (3840x2160p)"/>
    <n v="114"/>
    <n v="14238.63596491"/>
    <n v="1623204.5"/>
  </r>
  <r>
    <x v="25"/>
    <s v="50PUS8505"/>
    <x v="23"/>
    <x v="0"/>
    <x v="3"/>
    <s v="Ultra HD/4k (3840x2160p)"/>
    <n v="111"/>
    <n v="17822.144144139998"/>
    <n v="1978258"/>
  </r>
  <r>
    <x v="25"/>
    <s v="UE50TU8510"/>
    <x v="1"/>
    <x v="0"/>
    <x v="3"/>
    <s v="Ultra HD/4k (3840x2160p)"/>
    <n v="106"/>
    <n v="18268.378867920001"/>
    <n v="1936448.16"/>
  </r>
  <r>
    <x v="25"/>
    <s v="QE55Q80T"/>
    <x v="1"/>
    <x v="0"/>
    <x v="2"/>
    <s v="Ultra HD/4k (3840x2160p)"/>
    <n v="106"/>
    <n v="37901.79783019"/>
    <n v="4017590.57"/>
  </r>
  <r>
    <x v="25"/>
    <s v="QE50LS03T"/>
    <x v="1"/>
    <x v="0"/>
    <x v="3"/>
    <s v="Ultra HD/4k (3840x2160p)"/>
    <n v="104"/>
    <n v="28886.603846149999"/>
    <n v="3004206.8"/>
  </r>
  <r>
    <x v="25"/>
    <s v="RT9HD32"/>
    <x v="44"/>
    <x v="1"/>
    <x v="1"/>
    <s v="HD Ready"/>
    <n v="103"/>
    <n v="3421.4061164999998"/>
    <n v="352404.83"/>
  </r>
  <r>
    <x v="25"/>
    <s v="70UN71006LA"/>
    <x v="4"/>
    <x v="0"/>
    <x v="16"/>
    <s v="Ultra HD/4k (3840x2160p)"/>
    <n v="99"/>
    <n v="27965.486060610001"/>
    <n v="2768583.12"/>
  </r>
  <r>
    <x v="25"/>
    <s v="50U730"/>
    <x v="3"/>
    <x v="0"/>
    <x v="3"/>
    <s v="Ultra HD/4k (3840x2160p)"/>
    <n v="99"/>
    <n v="9618.8692929299996"/>
    <n v="952268.06"/>
  </r>
  <r>
    <x v="25"/>
    <s v="UHD-50H7000 SMART + T2"/>
    <x v="2"/>
    <x v="0"/>
    <x v="3"/>
    <s v="Ultra HD/4k (3840x2160p)"/>
    <n v="98"/>
    <n v="7811.5602040800004"/>
    <n v="765532.9"/>
  </r>
  <r>
    <x v="25"/>
    <s v="50A7400F"/>
    <x v="5"/>
    <x v="0"/>
    <x v="3"/>
    <s v="Ultra HD/4k (3840x2160p)"/>
    <n v="97"/>
    <n v="12928.2271134"/>
    <n v="1254038.03"/>
  </r>
  <r>
    <x v="25"/>
    <s v="UE32N4000"/>
    <x v="1"/>
    <x v="1"/>
    <x v="1"/>
    <s v="HD Ready"/>
    <n v="96"/>
    <n v="5479.3652083300003"/>
    <n v="526019.06000000006"/>
  </r>
  <r>
    <x v="25"/>
    <s v="TV24-HS2G"/>
    <x v="17"/>
    <x v="0"/>
    <x v="6"/>
    <s v="HD Ready"/>
    <n v="93"/>
    <n v="4696.4551612900004"/>
    <n v="436770.33"/>
  </r>
  <r>
    <x v="25"/>
    <s v="32TH1"/>
    <x v="24"/>
    <x v="1"/>
    <x v="1"/>
    <s v="HD Ready"/>
    <n v="93"/>
    <n v="2878.8817204299999"/>
    <n v="267736"/>
  </r>
  <r>
    <x v="25"/>
    <s v="TX-43HSR400"/>
    <x v="22"/>
    <x v="0"/>
    <x v="0"/>
    <s v="Full HD"/>
    <n v="91"/>
    <n v="7997.1648351599997"/>
    <n v="727742"/>
  </r>
  <r>
    <x v="25"/>
    <s v="D1TV40SS05Y"/>
    <x v="49"/>
    <x v="0"/>
    <x v="4"/>
    <s v="Full HD"/>
    <n v="91"/>
    <n v="5000.43626374"/>
    <n v="455039.7"/>
  </r>
  <r>
    <x v="25"/>
    <s v="32HDT2S2"/>
    <x v="15"/>
    <x v="1"/>
    <x v="1"/>
    <s v="HD Ready"/>
    <n v="91"/>
    <n v="2966.14923077"/>
    <n v="269919.58"/>
  </r>
  <r>
    <x v="25"/>
    <s v="UE28N4500"/>
    <x v="1"/>
    <x v="0"/>
    <x v="7"/>
    <s v="HD Ready"/>
    <n v="90"/>
    <n v="6203.9884444400004"/>
    <n v="558358.96"/>
  </r>
  <r>
    <x v="25"/>
    <s v="55U600G"/>
    <x v="3"/>
    <x v="0"/>
    <x v="2"/>
    <s v="Ultra HD/4k (3840x2160p)"/>
    <n v="87"/>
    <n v="9916.9013793100003"/>
    <n v="862770.42"/>
  </r>
  <r>
    <x v="25"/>
    <s v="28TN515S"/>
    <x v="4"/>
    <x v="0"/>
    <x v="7"/>
    <s v="HD Ready"/>
    <n v="85"/>
    <n v="6716.0987058800001"/>
    <n v="570868.39"/>
  </r>
  <r>
    <x v="25"/>
    <s v="UE50TU8500"/>
    <x v="1"/>
    <x v="0"/>
    <x v="3"/>
    <s v="Ultra HD/4k (3840x2160p)"/>
    <n v="85"/>
    <n v="18578.45364706"/>
    <n v="1579168.56"/>
  </r>
  <r>
    <x v="25"/>
    <s v="TV32-HS2G"/>
    <x v="17"/>
    <x v="0"/>
    <x v="1"/>
    <s v="HD Ready"/>
    <n v="85"/>
    <n v="5557.4517647100001"/>
    <n v="472383.4"/>
  </r>
  <r>
    <x v="25"/>
    <s v="40F510KD"/>
    <x v="3"/>
    <x v="1"/>
    <x v="4"/>
    <s v="Full HD"/>
    <n v="84"/>
    <n v="5855.3760714299997"/>
    <n v="491851.59"/>
  </r>
  <r>
    <x v="25"/>
    <s v="55NANO866NA"/>
    <x v="4"/>
    <x v="0"/>
    <x v="2"/>
    <s v="Ultra HD/4k (3840x2160p)"/>
    <n v="84"/>
    <n v="30185.846071430002"/>
    <n v="2535611.0699999998"/>
  </r>
  <r>
    <x v="25"/>
    <s v="MTV-3250FST2"/>
    <x v="6"/>
    <x v="0"/>
    <x v="1"/>
    <s v="Full HD"/>
    <n v="83"/>
    <n v="4103.6389156599998"/>
    <n v="340602.03"/>
  </r>
  <r>
    <x v="25"/>
    <s v="DLED-M232-S"/>
    <x v="15"/>
    <x v="1"/>
    <x v="1"/>
    <s v="HD Ready"/>
    <n v="82"/>
    <n v="3994.1340243899999"/>
    <n v="327518.99"/>
  </r>
  <r>
    <x v="25"/>
    <s v="24TL510S"/>
    <x v="4"/>
    <x v="0"/>
    <x v="6"/>
    <s v="HD Ready"/>
    <n v="82"/>
    <n v="5474.2646341500003"/>
    <n v="448889.7"/>
  </r>
  <r>
    <x v="25"/>
    <s v="49NANO866NA"/>
    <x v="4"/>
    <x v="0"/>
    <x v="8"/>
    <s v="Ultra HD/4k (3840x2160p)"/>
    <n v="79"/>
    <n v="26141.874683540002"/>
    <n v="2065208.1"/>
  </r>
  <r>
    <x v="25"/>
    <s v="50U600G"/>
    <x v="3"/>
    <x v="0"/>
    <x v="3"/>
    <s v="Ultra HD/4k (3840x2160p)"/>
    <n v="79"/>
    <n v="9657.0241772200006"/>
    <n v="762904.91"/>
  </r>
  <r>
    <x v="25"/>
    <s v="UA22LED1T2S"/>
    <x v="18"/>
    <x v="0"/>
    <x v="11"/>
    <s v="Full HD"/>
    <n v="78"/>
    <n v="3048.78628205"/>
    <n v="237805.33"/>
  </r>
  <r>
    <x v="25"/>
    <s v="TX-32HSR400"/>
    <x v="22"/>
    <x v="0"/>
    <x v="1"/>
    <s v="HD Ready"/>
    <n v="77"/>
    <n v="5021.1038961000004"/>
    <n v="386625"/>
  </r>
  <r>
    <x v="25"/>
    <s v="55A7400F"/>
    <x v="5"/>
    <x v="0"/>
    <x v="2"/>
    <s v="Ultra HD/4k (3840x2160p)"/>
    <n v="77"/>
    <n v="13461.804025969999"/>
    <n v="1036558.91"/>
  </r>
  <r>
    <x v="25"/>
    <s v="32AS3HDT"/>
    <x v="19"/>
    <x v="1"/>
    <x v="1"/>
    <s v="HD Ready"/>
    <n v="77"/>
    <n v="2982.4415584399999"/>
    <n v="229648"/>
  </r>
  <r>
    <x v="25"/>
    <s v="55Q20"/>
    <x v="10"/>
    <x v="0"/>
    <x v="2"/>
    <s v="Ultra HD/4k (3840x2160p)"/>
    <n v="75"/>
    <n v="13924.40533333"/>
    <n v="1044330.4"/>
  </r>
  <r>
    <x v="25"/>
    <s v="43UN73906LE"/>
    <x v="4"/>
    <x v="0"/>
    <x v="0"/>
    <s v="Ultra HD/4k (3840x2160p)"/>
    <n v="74"/>
    <n v="13207.451621620001"/>
    <n v="977351.42"/>
  </r>
  <r>
    <x v="25"/>
    <s v="43DUS7000"/>
    <x v="8"/>
    <x v="0"/>
    <x v="0"/>
    <s v="Ultra HD/4k (3840x2160p)"/>
    <n v="73"/>
    <n v="7625.0884931500004"/>
    <n v="556631.46"/>
  </r>
  <r>
    <x v="25"/>
    <s v="UA24DM2500T2"/>
    <x v="18"/>
    <x v="1"/>
    <x v="6"/>
    <s v="HD Ready"/>
    <n v="73"/>
    <n v="2313.6164383599998"/>
    <n v="168894"/>
  </r>
  <r>
    <x v="25"/>
    <s v="KD-65XH8096"/>
    <x v="21"/>
    <x v="0"/>
    <x v="14"/>
    <s v="Ultra HD/4k (3840x2160p)"/>
    <n v="71"/>
    <n v="33144.135070420001"/>
    <n v="2353233.59"/>
  </r>
  <r>
    <x v="25"/>
    <s v="50Q20"/>
    <x v="10"/>
    <x v="0"/>
    <x v="3"/>
    <s v="Ultra HD/4k (3840x2160p)"/>
    <n v="70"/>
    <n v="13022.363857140001"/>
    <n v="911565.47"/>
  </r>
  <r>
    <x v="25"/>
    <s v="UA42HD19T2S9"/>
    <x v="18"/>
    <x v="0"/>
    <x v="21"/>
    <s v="Full HD"/>
    <n v="67"/>
    <n v="5667.9253731299996"/>
    <n v="379751"/>
  </r>
  <r>
    <x v="25"/>
    <s v="32F700"/>
    <x v="3"/>
    <x v="0"/>
    <x v="1"/>
    <s v="Full HD"/>
    <n v="67"/>
    <n v="5076.9686567199997"/>
    <n v="340156.9"/>
  </r>
  <r>
    <x v="25"/>
    <s v="UE43N5000"/>
    <x v="1"/>
    <x v="1"/>
    <x v="0"/>
    <s v="Full HD"/>
    <n v="66"/>
    <n v="6998.3181818200001"/>
    <n v="461889"/>
  </r>
  <r>
    <x v="25"/>
    <s v="UE50TU7002"/>
    <x v="1"/>
    <x v="0"/>
    <x v="3"/>
    <s v="Ultra HD/4k (3840x2160p)"/>
    <n v="65"/>
    <n v="11862.21261538"/>
    <n v="771043.82"/>
  </r>
  <r>
    <x v="25"/>
    <s v="40F730"/>
    <x v="3"/>
    <x v="0"/>
    <x v="4"/>
    <s v="Full HD"/>
    <n v="65"/>
    <n v="6662.5292307700001"/>
    <n v="433064.4"/>
  </r>
  <r>
    <x v="25"/>
    <s v="TX-32GR300"/>
    <x v="22"/>
    <x v="1"/>
    <x v="1"/>
    <s v="HD Ready"/>
    <n v="65"/>
    <n v="3902.3230769199999"/>
    <n v="253651"/>
  </r>
  <r>
    <x v="25"/>
    <s v="LT-55MU508"/>
    <x v="13"/>
    <x v="0"/>
    <x v="2"/>
    <s v="Ultra HD/4k (3840x2160p)"/>
    <n v="62"/>
    <n v="10333.77419355"/>
    <n v="640694"/>
  </r>
  <r>
    <x v="25"/>
    <s v="A24HD300T2S"/>
    <x v="11"/>
    <x v="0"/>
    <x v="6"/>
    <s v="HD Ready"/>
    <n v="56"/>
    <n v="3339.3928571400002"/>
    <n v="187006"/>
  </r>
  <r>
    <x v="25"/>
    <s v="65NANO806NA"/>
    <x v="4"/>
    <x v="0"/>
    <x v="14"/>
    <s v="Ultra HD/4k (3840x2160p)"/>
    <n v="56"/>
    <n v="32993.573928569996"/>
    <n v="1847640.14"/>
  </r>
  <r>
    <x v="25"/>
    <s v="55UN81006LB"/>
    <x v="4"/>
    <x v="0"/>
    <x v="2"/>
    <s v="Ultra HD/4k (3840x2160p)"/>
    <n v="56"/>
    <n v="17837.760714290001"/>
    <n v="998914.6"/>
  </r>
  <r>
    <x v="25"/>
    <s v="UA32LEZ1T2"/>
    <x v="18"/>
    <x v="1"/>
    <x v="1"/>
    <s v="HD Ready"/>
    <n v="55"/>
    <n v="3795.74545455"/>
    <n v="208766"/>
  </r>
  <r>
    <x v="25"/>
    <s v="TX-32FR250"/>
    <x v="22"/>
    <x v="1"/>
    <x v="1"/>
    <s v="HD Ready"/>
    <n v="54"/>
    <n v="3699"/>
    <n v="199746"/>
  </r>
  <r>
    <x v="25"/>
    <s v="QE65Q95T"/>
    <x v="1"/>
    <x v="0"/>
    <x v="14"/>
    <s v="Ultra HD/4k (3840x2160p)"/>
    <n v="53"/>
    <n v="73610.221320750003"/>
    <n v="3901341.73"/>
  </r>
  <r>
    <x v="25"/>
    <s v="24DHS6000"/>
    <x v="8"/>
    <x v="0"/>
    <x v="6"/>
    <s v="HD Ready"/>
    <n v="52"/>
    <n v="3758.00692308"/>
    <n v="195416.36"/>
  </r>
  <r>
    <x v="25"/>
    <s v="S32HD22B"/>
    <x v="16"/>
    <x v="0"/>
    <x v="1"/>
    <s v="HD Ready"/>
    <n v="52"/>
    <n v="4291.3100000000004"/>
    <n v="223148.12"/>
  </r>
  <r>
    <x v="25"/>
    <s v="32SH1"/>
    <x v="24"/>
    <x v="0"/>
    <x v="1"/>
    <s v="HD Ready"/>
    <n v="52"/>
    <n v="3686.2307692300001"/>
    <n v="191684"/>
  </r>
  <r>
    <x v="25"/>
    <s v="QE55Q95T"/>
    <x v="1"/>
    <x v="0"/>
    <x v="2"/>
    <s v="Ultra HD/4k (3840x2160p)"/>
    <n v="51"/>
    <n v="53698.494509800003"/>
    <n v="2738623.22"/>
  </r>
  <r>
    <x v="25"/>
    <s v="QE65Q80T"/>
    <x v="1"/>
    <x v="0"/>
    <x v="14"/>
    <s v="Ultra HD/4k (3840x2160p)"/>
    <n v="51"/>
    <n v="59617.030784310002"/>
    <n v="3040468.57"/>
  </r>
  <r>
    <x v="25"/>
    <s v="43U700"/>
    <x v="3"/>
    <x v="0"/>
    <x v="0"/>
    <s v="Ultra HD/4k (3840x2160p)"/>
    <n v="50"/>
    <n v="8077.3253999999997"/>
    <n v="403866.27"/>
  </r>
  <r>
    <x v="25"/>
    <s v="KD-43XG7096"/>
    <x v="21"/>
    <x v="0"/>
    <x v="0"/>
    <s v="Ultra HD/4k (3840x2160p)"/>
    <n v="50"/>
    <n v="12635.22"/>
    <n v="631761"/>
  </r>
  <r>
    <x v="25"/>
    <s v="32PFS6805"/>
    <x v="23"/>
    <x v="0"/>
    <x v="1"/>
    <s v="Full HD"/>
    <n v="49"/>
    <n v="6582.2653061199999"/>
    <n v="322531"/>
  </r>
  <r>
    <x v="25"/>
    <s v="MTV-3230HST2"/>
    <x v="6"/>
    <x v="0"/>
    <x v="1"/>
    <s v="HD Ready"/>
    <n v="49"/>
    <n v="3519.67163265"/>
    <n v="172463.91"/>
  </r>
  <r>
    <x v="25"/>
    <s v="L32HD23B"/>
    <x v="16"/>
    <x v="1"/>
    <x v="1"/>
    <s v="HD Ready"/>
    <n v="49"/>
    <n v="3504.5422448999998"/>
    <n v="171722.57"/>
  </r>
  <r>
    <x v="25"/>
    <s v="32PFS6402"/>
    <x v="23"/>
    <x v="0"/>
    <x v="1"/>
    <s v="Full HD"/>
    <n v="48"/>
    <n v="7607.3333333299997"/>
    <n v="365152"/>
  </r>
  <r>
    <x v="25"/>
    <s v="UE24H4070"/>
    <x v="1"/>
    <x v="1"/>
    <x v="6"/>
    <s v="HD Ready"/>
    <n v="46"/>
    <n v="3725.2608695700001"/>
    <n v="171362"/>
  </r>
  <r>
    <x v="25"/>
    <s v="50PUS7805"/>
    <x v="23"/>
    <x v="0"/>
    <x v="3"/>
    <s v="Ultra HD/4k (3840x2160p)"/>
    <n v="45"/>
    <n v="13979.928666670001"/>
    <n v="629096.79"/>
  </r>
  <r>
    <x v="25"/>
    <s v="32 SMART TV BX"/>
    <x v="55"/>
    <x v="0"/>
    <x v="1"/>
    <s v="HD Ready"/>
    <n v="45"/>
    <n v="3999.6666666699998"/>
    <n v="179985"/>
  </r>
  <r>
    <x v="25"/>
    <s v="UE65TU8000"/>
    <x v="1"/>
    <x v="0"/>
    <x v="14"/>
    <s v="Ultra HD/4k (3840x2160p)"/>
    <n v="45"/>
    <n v="29799.038"/>
    <n v="1340956.71"/>
  </r>
  <r>
    <x v="25"/>
    <s v="QE75Q80T"/>
    <x v="1"/>
    <x v="0"/>
    <x v="17"/>
    <s v="Ultra HD/4k (3840x2160p)"/>
    <n v="44"/>
    <n v="77997.869545449998"/>
    <n v="3431906.26"/>
  </r>
  <r>
    <x v="25"/>
    <s v="LED-24G5000 + T2"/>
    <x v="2"/>
    <x v="1"/>
    <x v="6"/>
    <s v="HD Ready"/>
    <n v="44"/>
    <n v="2332.6872727300001"/>
    <n v="102638.24"/>
  </r>
  <r>
    <x v="25"/>
    <s v="22FQ92T2"/>
    <x v="30"/>
    <x v="1"/>
    <x v="11"/>
    <s v="Full HD"/>
    <n v="44"/>
    <n v="2113.3477272700002"/>
    <n v="92987.3"/>
  </r>
  <r>
    <x v="25"/>
    <s v="40U600KD"/>
    <x v="3"/>
    <x v="0"/>
    <x v="4"/>
    <s v="Ultra HD/4k (3840x2160p)"/>
    <n v="43"/>
    <n v="7626.8967441900004"/>
    <n v="327956.56"/>
  </r>
  <r>
    <x v="25"/>
    <s v="MTV-5050UST2"/>
    <x v="6"/>
    <x v="0"/>
    <x v="3"/>
    <s v="Ultra HD/4k (3840x2160p)"/>
    <n v="43"/>
    <n v="6836.8086046500002"/>
    <n v="293982.77"/>
  </r>
  <r>
    <x v="25"/>
    <s v="UE65TU8500"/>
    <x v="1"/>
    <x v="0"/>
    <x v="14"/>
    <s v="Ultra HD/4k (3840x2160p)"/>
    <n v="43"/>
    <n v="33668.687209299998"/>
    <n v="1447753.55"/>
  </r>
  <r>
    <x v="25"/>
    <s v="LD-3229"/>
    <x v="26"/>
    <x v="0"/>
    <x v="1"/>
    <s v="HD Ready"/>
    <n v="43"/>
    <n v="3899"/>
    <n v="167657"/>
  </r>
  <r>
    <x v="25"/>
    <s v="40F710KB"/>
    <x v="3"/>
    <x v="0"/>
    <x v="4"/>
    <s v="Full HD"/>
    <n v="42"/>
    <n v="8497.1357142899997"/>
    <n v="356879.7"/>
  </r>
  <r>
    <x v="25"/>
    <s v="MTV-2450HST2"/>
    <x v="6"/>
    <x v="0"/>
    <x v="6"/>
    <s v="HD Ready"/>
    <n v="42"/>
    <n v="3007.7619047600001"/>
    <n v="126326"/>
  </r>
  <r>
    <x v="25"/>
    <s v="2T-C32BD1X"/>
    <x v="25"/>
    <x v="0"/>
    <x v="1"/>
    <s v="HD Ready"/>
    <n v="42"/>
    <n v="3482.80952381"/>
    <n v="146278"/>
  </r>
  <r>
    <x v="25"/>
    <s v="43A7500F"/>
    <x v="5"/>
    <x v="0"/>
    <x v="0"/>
    <s v="Ultra HD/4k (3840x2160p)"/>
    <n v="41"/>
    <n v="10184.675609759999"/>
    <n v="417571.7"/>
  </r>
  <r>
    <x v="25"/>
    <s v="49UN73906LE"/>
    <x v="4"/>
    <x v="0"/>
    <x v="8"/>
    <s v="Ultra HD/4k (3840x2160p)"/>
    <n v="41"/>
    <n v="15565.57073171"/>
    <n v="638188.4"/>
  </r>
  <r>
    <x v="25"/>
    <s v="60UN71006LB"/>
    <x v="4"/>
    <x v="0"/>
    <x v="29"/>
    <s v="Ultra HD/4k (3840x2160p)"/>
    <n v="40"/>
    <n v="18977.285250000001"/>
    <n v="759091.41"/>
  </r>
  <r>
    <x v="25"/>
    <s v="75UN71006LC"/>
    <x v="4"/>
    <x v="0"/>
    <x v="17"/>
    <s v="Ultra HD/4k (3840x2160p)"/>
    <n v="40"/>
    <n v="33464.195"/>
    <n v="1338567.8"/>
  </r>
  <r>
    <x v="25"/>
    <s v="LD-40T2FHDSI"/>
    <x v="46"/>
    <x v="0"/>
    <x v="4"/>
    <s v="Full HD"/>
    <n v="39"/>
    <n v="5148.3951282099997"/>
    <n v="200787.41"/>
  </r>
  <r>
    <x v="25"/>
    <s v="24H600KD"/>
    <x v="3"/>
    <x v="0"/>
    <x v="6"/>
    <s v="HD Ready"/>
    <n v="39"/>
    <n v="4247.5407692299996"/>
    <n v="165654.09"/>
  </r>
  <r>
    <x v="25"/>
    <s v="65U700GU"/>
    <x v="3"/>
    <x v="0"/>
    <x v="14"/>
    <s v="Ultra HD/4k (3840x2160p)"/>
    <n v="38"/>
    <n v="16142.061842110001"/>
    <n v="613398.35"/>
  </r>
  <r>
    <x v="25"/>
    <s v="QE49Q80T"/>
    <x v="1"/>
    <x v="0"/>
    <x v="8"/>
    <s v="Ultra HD/4k (3840x2160p)"/>
    <n v="37"/>
    <n v="33877.152972969998"/>
    <n v="1253454.6599999999"/>
  </r>
  <r>
    <x v="25"/>
    <s v="UE65TU7100"/>
    <x v="1"/>
    <x v="0"/>
    <x v="14"/>
    <s v="Ultra HD/4k (3840x2160p)"/>
    <n v="37"/>
    <n v="27727.99675676"/>
    <n v="1025935.88"/>
  </r>
  <r>
    <x v="25"/>
    <s v="43PUS8505"/>
    <x v="23"/>
    <x v="0"/>
    <x v="0"/>
    <s v="Ultra HD/4k (3840x2160p)"/>
    <n v="36"/>
    <n v="15947.66666667"/>
    <n v="574116"/>
  </r>
  <r>
    <x v="25"/>
    <s v="43USF20"/>
    <x v="20"/>
    <x v="0"/>
    <x v="0"/>
    <s v="Ultra HD/4k (3840x2160p)"/>
    <n v="36"/>
    <n v="6805.3102777800004"/>
    <n v="244991.17"/>
  </r>
  <r>
    <x v="25"/>
    <s v="QE50Q80T"/>
    <x v="1"/>
    <x v="0"/>
    <x v="3"/>
    <s v="Ultra HD/4k (3840x2160p)"/>
    <n v="36"/>
    <n v="33950.620277779999"/>
    <n v="1222222.33"/>
  </r>
  <r>
    <x v="25"/>
    <s v="65UN74006LB"/>
    <x v="4"/>
    <x v="0"/>
    <x v="14"/>
    <s v="Ultra HD/4k (3840x2160p)"/>
    <n v="36"/>
    <n v="27978.663888890002"/>
    <n v="1007231.9"/>
  </r>
  <r>
    <x v="25"/>
    <s v="KD-55XG7096"/>
    <x v="21"/>
    <x v="0"/>
    <x v="2"/>
    <s v="Ultra HD/4k (3840x2160p)"/>
    <n v="36"/>
    <n v="16967.80555556"/>
    <n v="610841"/>
  </r>
  <r>
    <x v="25"/>
    <s v="KDL-43WF804"/>
    <x v="21"/>
    <x v="0"/>
    <x v="0"/>
    <s v="Full HD"/>
    <n v="36"/>
    <n v="10998.38888889"/>
    <n v="395942"/>
  </r>
  <r>
    <x v="25"/>
    <s v="40DF5502S"/>
    <x v="8"/>
    <x v="0"/>
    <x v="4"/>
    <s v="Full HD"/>
    <n v="35"/>
    <n v="5877.3228571400005"/>
    <n v="205706.3"/>
  </r>
  <r>
    <x v="25"/>
    <s v="TV43-US2G"/>
    <x v="17"/>
    <x v="0"/>
    <x v="0"/>
    <s v="Ultra HD/4k (3840x2160p)"/>
    <n v="35"/>
    <n v="10053.35142857"/>
    <n v="351867.3"/>
  </r>
  <r>
    <x v="25"/>
    <s v="A24HD300T2"/>
    <x v="11"/>
    <x v="1"/>
    <x v="6"/>
    <s v="HD Ready"/>
    <n v="34"/>
    <n v="2622.0882352899998"/>
    <n v="89151"/>
  </r>
  <r>
    <x v="25"/>
    <s v="43PUS8545"/>
    <x v="23"/>
    <x v="0"/>
    <x v="0"/>
    <s v="Ultra HD/4k (3840x2160p)"/>
    <n v="34"/>
    <n v="17569.05470588"/>
    <n v="597347.86"/>
  </r>
  <r>
    <x v="25"/>
    <s v="MTV-2430LW"/>
    <x v="6"/>
    <x v="1"/>
    <x v="6"/>
    <s v="HD Ready"/>
    <n v="34"/>
    <n v="1993.11294118"/>
    <n v="67765.84"/>
  </r>
  <r>
    <x v="25"/>
    <s v="24AS1HDTA1 SMART"/>
    <x v="19"/>
    <x v="0"/>
    <x v="6"/>
    <s v="HD Ready"/>
    <n v="33"/>
    <n v="2743.9696969699999"/>
    <n v="90551"/>
  </r>
  <r>
    <x v="25"/>
    <s v="50USF20"/>
    <x v="20"/>
    <x v="0"/>
    <x v="3"/>
    <s v="Ultra HD/4k (3840x2160p)"/>
    <n v="32"/>
    <n v="7973.6"/>
    <n v="255155.20000000001"/>
  </r>
  <r>
    <x v="25"/>
    <s v="LE32K6600SG"/>
    <x v="55"/>
    <x v="0"/>
    <x v="1"/>
    <s v="HD Ready"/>
    <n v="32"/>
    <n v="4013.0728125000001"/>
    <n v="128418.33"/>
  </r>
  <r>
    <x v="25"/>
    <s v="43E6"/>
    <x v="10"/>
    <x v="0"/>
    <x v="0"/>
    <s v="Full HD"/>
    <n v="32"/>
    <n v="9500.1684375000004"/>
    <n v="304005.39"/>
  </r>
  <r>
    <x v="25"/>
    <s v="TX-55HXR700"/>
    <x v="22"/>
    <x v="0"/>
    <x v="2"/>
    <s v="Ultra HD/4k (3840x2160p)"/>
    <n v="31"/>
    <n v="13997.12903226"/>
    <n v="433911"/>
  </r>
  <r>
    <x v="25"/>
    <s v="TX-43HXR700"/>
    <x v="22"/>
    <x v="0"/>
    <x v="0"/>
    <s v="Ultra HD/4k (3840x2160p)"/>
    <n v="31"/>
    <n v="9999"/>
    <n v="309969"/>
  </r>
  <r>
    <x v="25"/>
    <s v="RTHD32T2"/>
    <x v="44"/>
    <x v="1"/>
    <x v="1"/>
    <s v="HD Ready"/>
    <n v="31"/>
    <n v="3049.0703225799998"/>
    <n v="94521.18"/>
  </r>
  <r>
    <x v="25"/>
    <s v="LD-3219"/>
    <x v="26"/>
    <x v="1"/>
    <x v="1"/>
    <s v="HD Ready"/>
    <n v="31"/>
    <n v="3099"/>
    <n v="96069"/>
  </r>
  <r>
    <x v="25"/>
    <s v="H65B7500"/>
    <x v="5"/>
    <x v="0"/>
    <x v="14"/>
    <s v="Ultra HD/4k (3840x2160p)"/>
    <n v="31"/>
    <n v="15916.825806450001"/>
    <n v="493421.6"/>
  </r>
  <r>
    <x v="25"/>
    <s v="24AS4HDTA1"/>
    <x v="19"/>
    <x v="0"/>
    <x v="6"/>
    <s v="HD Ready"/>
    <n v="31"/>
    <n v="3054.03225806"/>
    <n v="94675"/>
  </r>
  <r>
    <x v="25"/>
    <s v="24H500"/>
    <x v="3"/>
    <x v="1"/>
    <x v="6"/>
    <s v="HD Ready"/>
    <n v="30"/>
    <n v="2928.9920000000002"/>
    <n v="87869.759999999995"/>
  </r>
  <r>
    <x v="25"/>
    <s v="LE-32F2S"/>
    <x v="14"/>
    <x v="0"/>
    <x v="1"/>
    <s v="HD Ready"/>
    <n v="30"/>
    <n v="2707.8"/>
    <n v="81234"/>
  </r>
  <r>
    <x v="25"/>
    <s v="43EP660"/>
    <x v="31"/>
    <x v="0"/>
    <x v="0"/>
    <s v="Ultra HD/4k (3840x2160p)"/>
    <n v="30"/>
    <n v="8911"/>
    <n v="267330"/>
  </r>
  <r>
    <x v="25"/>
    <s v="MTV-2445HT2"/>
    <x v="6"/>
    <x v="1"/>
    <x v="6"/>
    <s v="HD Ready"/>
    <n v="29"/>
    <n v="2222.0920689700001"/>
    <n v="64440.67"/>
  </r>
  <r>
    <x v="25"/>
    <s v="TV40-FS2G"/>
    <x v="17"/>
    <x v="0"/>
    <x v="4"/>
    <s v="Full HD"/>
    <n v="29"/>
    <n v="7502.0137930999999"/>
    <n v="217558.39999999999"/>
  </r>
  <r>
    <x v="25"/>
    <s v="TV 4S 65"/>
    <x v="0"/>
    <x v="0"/>
    <x v="14"/>
    <s v="Ultra HD/4k (3840x2160p)"/>
    <n v="28"/>
    <n v="22623.38714286"/>
    <n v="633454.84"/>
  </r>
  <r>
    <x v="25"/>
    <s v="KD-55A8"/>
    <x v="21"/>
    <x v="0"/>
    <x v="2"/>
    <s v="Ultra HD/4k (3840x2160p)"/>
    <n v="28"/>
    <n v="59865.132142859999"/>
    <n v="1676223.7"/>
  </r>
  <r>
    <x v="25"/>
    <s v="KD-65XH9096"/>
    <x v="21"/>
    <x v="0"/>
    <x v="14"/>
    <s v="Ultra HD/4k (3840x2160p)"/>
    <n v="27"/>
    <n v="49760.011111109998"/>
    <n v="1343520.3"/>
  </r>
  <r>
    <x v="25"/>
    <s v="32H500GU"/>
    <x v="3"/>
    <x v="1"/>
    <x v="1"/>
    <s v="HD Ready"/>
    <n v="27"/>
    <n v="3390.3537037000001"/>
    <n v="91539.55"/>
  </r>
  <r>
    <x v="25"/>
    <s v="32H9000ST"/>
    <x v="28"/>
    <x v="0"/>
    <x v="1"/>
    <s v="HD Ready"/>
    <n v="27"/>
    <n v="3604.84074074"/>
    <n v="97330.7"/>
  </r>
  <r>
    <x v="25"/>
    <s v="MTV-4350FST2"/>
    <x v="6"/>
    <x v="0"/>
    <x v="0"/>
    <s v="Full HD"/>
    <n v="26"/>
    <n v="5801.6230769200001"/>
    <n v="150842.20000000001"/>
  </r>
  <r>
    <x v="25"/>
    <s v="55EP640"/>
    <x v="31"/>
    <x v="0"/>
    <x v="2"/>
    <s v="Ultra HD/4k (3840x2160p)"/>
    <n v="26"/>
    <n v="10071.30769231"/>
    <n v="261854"/>
  </r>
  <r>
    <x v="25"/>
    <s v="L43FHD20B"/>
    <x v="16"/>
    <x v="1"/>
    <x v="0"/>
    <s v="Full HD"/>
    <n v="26"/>
    <n v="7968.2250000000004"/>
    <n v="207173.85"/>
  </r>
  <r>
    <x v="25"/>
    <s v="KD-75XH8096"/>
    <x v="21"/>
    <x v="0"/>
    <x v="17"/>
    <s v="Ultra HD/4k (3840x2160p)"/>
    <n v="25"/>
    <n v="48213.353199999998"/>
    <n v="1205333.83"/>
  </r>
  <r>
    <x v="25"/>
    <s v="65Q40"/>
    <x v="10"/>
    <x v="0"/>
    <x v="14"/>
    <s v="Ultra HD/4k (3840x2160p)"/>
    <n v="25"/>
    <n v="21341.52"/>
    <n v="533538"/>
  </r>
  <r>
    <x v="25"/>
    <s v="MTV-4350UST2"/>
    <x v="6"/>
    <x v="0"/>
    <x v="0"/>
    <s v="Ultra HD/4k (3840x2160p)"/>
    <n v="25"/>
    <n v="6469.1671999999999"/>
    <n v="161729.18"/>
  </r>
  <r>
    <x v="25"/>
    <s v="MTV-3230HT2"/>
    <x v="6"/>
    <x v="1"/>
    <x v="1"/>
    <s v="HD Ready"/>
    <n v="25"/>
    <n v="2819.0464000000002"/>
    <n v="70476.160000000003"/>
  </r>
  <r>
    <x v="25"/>
    <s v="43FHDT2S2SM8-S"/>
    <x v="15"/>
    <x v="0"/>
    <x v="0"/>
    <s v="Full HD"/>
    <n v="25"/>
    <n v="6962.4528"/>
    <n v="174061.32"/>
  </r>
  <r>
    <x v="25"/>
    <s v="40FE5606"/>
    <x v="27"/>
    <x v="0"/>
    <x v="4"/>
    <s v="Full HD"/>
    <n v="25"/>
    <n v="6484.64"/>
    <n v="162116"/>
  </r>
  <r>
    <x v="25"/>
    <s v="40B6700PA"/>
    <x v="5"/>
    <x v="0"/>
    <x v="4"/>
    <s v="Full HD"/>
    <n v="24"/>
    <n v="7524.1237499999997"/>
    <n v="180578.97"/>
  </r>
  <r>
    <x v="25"/>
    <s v="QE65Q60T"/>
    <x v="1"/>
    <x v="0"/>
    <x v="14"/>
    <s v="Ultra HD/4k (3840x2160p)"/>
    <n v="24"/>
    <n v="38557.058333330002"/>
    <n v="925369.4"/>
  </r>
  <r>
    <x v="25"/>
    <s v="A32HD200T2S"/>
    <x v="11"/>
    <x v="0"/>
    <x v="1"/>
    <s v="HD Ready"/>
    <n v="24"/>
    <n v="4102.5191666700002"/>
    <n v="98460.46"/>
  </r>
  <r>
    <x v="25"/>
    <s v="55B7200UW"/>
    <x v="5"/>
    <x v="0"/>
    <x v="2"/>
    <s v="Ultra HD/4k (3840x2160p)"/>
    <n v="24"/>
    <n v="11581.514999999999"/>
    <n v="277956.36"/>
  </r>
  <r>
    <x v="25"/>
    <s v="50PUS8545"/>
    <x v="23"/>
    <x v="0"/>
    <x v="3"/>
    <s v="Ultra HD/4k (3840x2160p)"/>
    <n v="23"/>
    <n v="19210.817391299999"/>
    <n v="441848.8"/>
  </r>
  <r>
    <x v="25"/>
    <s v="QE65Q800T"/>
    <x v="1"/>
    <x v="0"/>
    <x v="14"/>
    <s v="Ultra HD/8k (7680x4320p)"/>
    <n v="23"/>
    <n v="84999.234782610001"/>
    <n v="1954982.4"/>
  </r>
  <r>
    <x v="25"/>
    <s v="55UHDT2S2SM8-S"/>
    <x v="15"/>
    <x v="0"/>
    <x v="2"/>
    <s v="Ultra HD/4k (3840x2160p)"/>
    <n v="23"/>
    <n v="9299"/>
    <n v="213877"/>
  </r>
  <r>
    <x v="25"/>
    <s v="KD-49XG7096"/>
    <x v="21"/>
    <x v="0"/>
    <x v="8"/>
    <s v="Ultra HD/4k (3840x2160p)"/>
    <n v="23"/>
    <n v="14991.13043478"/>
    <n v="344796"/>
  </r>
  <r>
    <x v="25"/>
    <s v="32HX1850T2"/>
    <x v="32"/>
    <x v="1"/>
    <x v="1"/>
    <s v="HD Ready"/>
    <n v="23"/>
    <n v="3010.6726087000002"/>
    <n v="69245.47"/>
  </r>
  <r>
    <x v="25"/>
    <s v="MTV-3220LW"/>
    <x v="6"/>
    <x v="1"/>
    <x v="1"/>
    <s v="Full HD"/>
    <n v="22"/>
    <n v="2804.6818181799999"/>
    <n v="61703"/>
  </r>
  <r>
    <x v="25"/>
    <s v="43TH2"/>
    <x v="24"/>
    <x v="1"/>
    <x v="0"/>
    <s v="Full HD"/>
    <n v="22"/>
    <n v="4792.5454545499997"/>
    <n v="105436"/>
  </r>
  <r>
    <x v="25"/>
    <s v="43U800"/>
    <x v="3"/>
    <x v="0"/>
    <x v="0"/>
    <s v="Ultra HD/4k (3840x2160p)"/>
    <n v="22"/>
    <n v="10031.565000000001"/>
    <n v="220694.43"/>
  </r>
  <r>
    <x v="25"/>
    <s v="32H700"/>
    <x v="3"/>
    <x v="0"/>
    <x v="1"/>
    <s v="HD Ready"/>
    <n v="22"/>
    <n v="4549.8090909100001"/>
    <n v="100095.8"/>
  </r>
  <r>
    <x v="25"/>
    <s v="L43FHD23B"/>
    <x v="16"/>
    <x v="1"/>
    <x v="0"/>
    <s v="Full HD"/>
    <n v="22"/>
    <n v="7239.8786363600002"/>
    <n v="159277.32999999999"/>
  </r>
  <r>
    <x v="25"/>
    <s v="43HE1UHDTA1.25"/>
    <x v="19"/>
    <x v="0"/>
    <x v="0"/>
    <s v="Ultra HD/4k (3840x2160p)"/>
    <n v="21"/>
    <n v="6565.0476190500003"/>
    <n v="137866"/>
  </r>
  <r>
    <x v="25"/>
    <s v="32PHS6605"/>
    <x v="23"/>
    <x v="0"/>
    <x v="1"/>
    <s v="HD Ready"/>
    <n v="21"/>
    <n v="5642.7685714299996"/>
    <n v="118498.14"/>
  </r>
  <r>
    <x v="25"/>
    <s v="50AS1UHDTA1.5"/>
    <x v="19"/>
    <x v="0"/>
    <x v="8"/>
    <s v="Ultra HD/4k (3840x2160p)"/>
    <n v="21"/>
    <n v="8019.1904761899996"/>
    <n v="168403"/>
  </r>
  <r>
    <x v="25"/>
    <s v="55EP660"/>
    <x v="31"/>
    <x v="0"/>
    <x v="2"/>
    <s v="Ultra HD/4k (3840x2160p)"/>
    <n v="21"/>
    <n v="9984.7142857100007"/>
    <n v="209679"/>
  </r>
  <r>
    <x v="25"/>
    <s v="65NANO866NA"/>
    <x v="4"/>
    <x v="0"/>
    <x v="14"/>
    <s v="Ultra HD/4k (3840x2160p)"/>
    <n v="20"/>
    <n v="40660.779000000002"/>
    <n v="813215.58"/>
  </r>
  <r>
    <x v="25"/>
    <s v="32H600GU"/>
    <x v="3"/>
    <x v="0"/>
    <x v="1"/>
    <s v="HD Ready"/>
    <n v="20"/>
    <n v="3998.9749999999999"/>
    <n v="79979.5"/>
  </r>
  <r>
    <x v="25"/>
    <s v="43DU6510"/>
    <x v="8"/>
    <x v="0"/>
    <x v="0"/>
    <s v="Ultra HD/4k (3840x2160p)"/>
    <n v="20"/>
    <n v="7179.674"/>
    <n v="143593.48000000001"/>
  </r>
  <r>
    <x v="25"/>
    <s v="70PUS8505"/>
    <x v="23"/>
    <x v="0"/>
    <x v="16"/>
    <s v="Ultra HD/4k (3840x2160p)"/>
    <n v="19"/>
    <n v="32630.837368420001"/>
    <n v="619985.91"/>
  </r>
  <r>
    <x v="25"/>
    <s v="43UHDT2S2SA9"/>
    <x v="15"/>
    <x v="0"/>
    <x v="0"/>
    <s v="Full HD"/>
    <n v="19"/>
    <n v="7899"/>
    <n v="150081"/>
  </r>
  <r>
    <x v="25"/>
    <s v="86NANO906NA"/>
    <x v="4"/>
    <x v="0"/>
    <x v="37"/>
    <s v="Ultra HD/4k (3840x2160p)"/>
    <n v="19"/>
    <n v="101874.96684211001"/>
    <n v="1935624.37"/>
  </r>
  <r>
    <x v="25"/>
    <s v="40DF5000"/>
    <x v="8"/>
    <x v="0"/>
    <x v="4"/>
    <s v="Full HD"/>
    <n v="19"/>
    <n v="4602.1363157899996"/>
    <n v="87440.59"/>
  </r>
  <r>
    <x v="25"/>
    <s v="50C715"/>
    <x v="31"/>
    <x v="0"/>
    <x v="3"/>
    <s v="Ultra HD/4k (3840x2160p)"/>
    <n v="18"/>
    <n v="13981.22222222"/>
    <n v="251662"/>
  </r>
  <r>
    <x v="25"/>
    <s v="32WG965"/>
    <x v="12"/>
    <x v="0"/>
    <x v="1"/>
    <s v="HD Ready"/>
    <n v="18"/>
    <n v="5138.3338888899998"/>
    <n v="92490.01"/>
  </r>
  <r>
    <x v="25"/>
    <s v="TV 4S 55 EU"/>
    <x v="0"/>
    <x v="0"/>
    <x v="2"/>
    <s v="Ultra HD/4k (3840x2160p)"/>
    <n v="18"/>
    <n v="13333.848333329999"/>
    <n v="240009.27"/>
  </r>
  <r>
    <x v="25"/>
    <s v="UA24LEZ1T2S"/>
    <x v="18"/>
    <x v="0"/>
    <x v="6"/>
    <s v="HD Ready"/>
    <n v="18"/>
    <n v="3519.3888888900001"/>
    <n v="63349"/>
  </r>
  <r>
    <x v="25"/>
    <s v="UE50NU7002"/>
    <x v="1"/>
    <x v="0"/>
    <x v="3"/>
    <s v="Ultra HD/4k (3840x2160p)"/>
    <n v="18"/>
    <n v="12154.70111111"/>
    <n v="218784.62"/>
  </r>
  <r>
    <x v="25"/>
    <s v="43PUS7805"/>
    <x v="23"/>
    <x v="0"/>
    <x v="0"/>
    <s v="Ultra HD/4k (3840x2160p)"/>
    <n v="17"/>
    <n v="12175.403529409999"/>
    <n v="206981.86"/>
  </r>
  <r>
    <x v="25"/>
    <s v="58PUS8545"/>
    <x v="23"/>
    <x v="0"/>
    <x v="13"/>
    <s v="Ultra HD/4k (3840x2160p)"/>
    <n v="17"/>
    <n v="23898.120588239999"/>
    <n v="406268.05"/>
  </r>
  <r>
    <x v="25"/>
    <s v="GT9HD32"/>
    <x v="33"/>
    <x v="0"/>
    <x v="1"/>
    <s v="HD Ready"/>
    <n v="17"/>
    <n v="4006.7058823500001"/>
    <n v="68114"/>
  </r>
  <r>
    <x v="25"/>
    <s v="MTV-4045HST2"/>
    <x v="6"/>
    <x v="0"/>
    <x v="20"/>
    <s v="HD Ready"/>
    <n v="17"/>
    <n v="5139.2958823500003"/>
    <n v="87368.03"/>
  </r>
  <r>
    <x v="25"/>
    <s v="L55UHD21B"/>
    <x v="16"/>
    <x v="1"/>
    <x v="2"/>
    <s v="Ultra HD/4k (3840x2160p)"/>
    <n v="17"/>
    <n v="10498.97"/>
    <n v="178482.49"/>
  </r>
  <r>
    <x v="25"/>
    <s v="UA40DM2500T2"/>
    <x v="18"/>
    <x v="1"/>
    <x v="4"/>
    <s v="Full HD"/>
    <n v="17"/>
    <n v="4799"/>
    <n v="81583"/>
  </r>
  <r>
    <x v="25"/>
    <s v="40F600"/>
    <x v="3"/>
    <x v="0"/>
    <x v="4"/>
    <s v="Full HD"/>
    <n v="17"/>
    <n v="6265.7458823500001"/>
    <n v="106517.68"/>
  </r>
  <r>
    <x v="25"/>
    <s v="43EP640"/>
    <x v="31"/>
    <x v="0"/>
    <x v="0"/>
    <s v="Ultra HD/4k (3840x2160p)"/>
    <n v="17"/>
    <n v="7881.35294118"/>
    <n v="133983"/>
  </r>
  <r>
    <x v="25"/>
    <s v="43PUS6704"/>
    <x v="23"/>
    <x v="0"/>
    <x v="0"/>
    <s v="Ultra HD/4k (3840x2160p)"/>
    <n v="17"/>
    <n v="10603.23588235"/>
    <n v="180255.01"/>
  </r>
  <r>
    <x v="25"/>
    <s v="55C715"/>
    <x v="31"/>
    <x v="0"/>
    <x v="2"/>
    <s v="Ultra HD/4k (3840x2160p)"/>
    <n v="16"/>
    <n v="16084"/>
    <n v="257344"/>
  </r>
  <r>
    <x v="25"/>
    <s v="A39HD400T2"/>
    <x v="11"/>
    <x v="1"/>
    <x v="20"/>
    <s v="HD Ready"/>
    <n v="16"/>
    <n v="3987.0625"/>
    <n v="63793"/>
  </r>
  <r>
    <x v="25"/>
    <s v="QE75Q95T"/>
    <x v="1"/>
    <x v="0"/>
    <x v="17"/>
    <s v="Ultra HD/4k (3840x2160p)"/>
    <n v="16"/>
    <n v="104343.08749999999"/>
    <n v="1669489.4"/>
  </r>
  <r>
    <x v="25"/>
    <s v="D1TV50SS05X"/>
    <x v="49"/>
    <x v="0"/>
    <x v="3"/>
    <s v="Full HD"/>
    <n v="16"/>
    <n v="6982.8331250000001"/>
    <n v="111725.33"/>
  </r>
  <r>
    <x v="25"/>
    <s v="55U800"/>
    <x v="3"/>
    <x v="0"/>
    <x v="2"/>
    <s v="Ultra HD/4k (3840x2160p)"/>
    <n v="16"/>
    <n v="14935.626249999999"/>
    <n v="238970.02"/>
  </r>
  <r>
    <x v="25"/>
    <s v="QE55Q900R"/>
    <x v="1"/>
    <x v="0"/>
    <x v="2"/>
    <s v="Ultra HD/8k (7680x4320p)"/>
    <n v="16"/>
    <n v="66496.34375"/>
    <n v="1063941.5"/>
  </r>
  <r>
    <x v="25"/>
    <s v="75PUS7354"/>
    <x v="23"/>
    <x v="0"/>
    <x v="17"/>
    <s v="Ultra HD/4k (3840x2160p)"/>
    <n v="16"/>
    <n v="33538.6875"/>
    <n v="536619"/>
  </r>
  <r>
    <x v="25"/>
    <s v="H43B7500"/>
    <x v="5"/>
    <x v="0"/>
    <x v="0"/>
    <s v="Ultra HD/4k (3840x2160p)"/>
    <n v="16"/>
    <n v="8712.2837500000005"/>
    <n v="139396.54"/>
  </r>
  <r>
    <x v="25"/>
    <s v="32AS1HDT"/>
    <x v="19"/>
    <x v="1"/>
    <x v="1"/>
    <s v="HD Ready"/>
    <n v="16"/>
    <n v="3138.9375"/>
    <n v="50223"/>
  </r>
  <r>
    <x v="25"/>
    <s v="KDL-40WD653"/>
    <x v="21"/>
    <x v="0"/>
    <x v="4"/>
    <s v="Full HD"/>
    <n v="16"/>
    <n v="8877.4375"/>
    <n v="142039"/>
  </r>
  <r>
    <x v="25"/>
    <s v="43PUS7505"/>
    <x v="23"/>
    <x v="0"/>
    <x v="0"/>
    <s v="Ultra HD/4k (3840x2160p)"/>
    <n v="15"/>
    <n v="9985.7866666699992"/>
    <n v="149786.79999999999"/>
  </r>
  <r>
    <x v="25"/>
    <s v="S65UHD20B"/>
    <x v="16"/>
    <x v="0"/>
    <x v="14"/>
    <s v="Ultra HD/4k (3840x2160p)"/>
    <n v="15"/>
    <n v="15947.545333329999"/>
    <n v="239213.18"/>
  </r>
  <r>
    <x v="25"/>
    <s v="32A5600F"/>
    <x v="5"/>
    <x v="0"/>
    <x v="1"/>
    <s v="HD Ready"/>
    <n v="15"/>
    <n v="4821.6426666699999"/>
    <n v="72324.639999999999"/>
  </r>
  <r>
    <x v="25"/>
    <s v="A43FHD200T2"/>
    <x v="11"/>
    <x v="1"/>
    <x v="0"/>
    <s v="Full HD"/>
    <n v="15"/>
    <n v="4692.1333333299999"/>
    <n v="70382"/>
  </r>
  <r>
    <x v="25"/>
    <s v="32PFS5823"/>
    <x v="23"/>
    <x v="0"/>
    <x v="1"/>
    <s v="Full HD"/>
    <n v="15"/>
    <n v="6829.0666666699999"/>
    <n v="102436"/>
  </r>
  <r>
    <x v="25"/>
    <s v="55UN265"/>
    <x v="12"/>
    <x v="0"/>
    <x v="2"/>
    <s v="Ultra HD/4k (3840x2160p)"/>
    <n v="14"/>
    <n v="10913.285714289999"/>
    <n v="152786"/>
  </r>
  <r>
    <x v="25"/>
    <s v="55U8QF"/>
    <x v="5"/>
    <x v="0"/>
    <x v="10"/>
    <s v="Ultra HD/4k (3840x2160p)"/>
    <n v="14"/>
    <n v="26519.999285710001"/>
    <n v="371279.99"/>
  </r>
  <r>
    <x v="25"/>
    <s v="MTV-2445HST2"/>
    <x v="6"/>
    <x v="0"/>
    <x v="6"/>
    <s v="HD Ready"/>
    <n v="14"/>
    <n v="2931.1785714299999"/>
    <n v="41036.5"/>
  </r>
  <r>
    <x v="25"/>
    <s v="LD-32T2HDSI"/>
    <x v="46"/>
    <x v="0"/>
    <x v="1"/>
    <s v="HD Ready"/>
    <n v="13"/>
    <n v="3635.14923077"/>
    <n v="47256.94"/>
  </r>
  <r>
    <x v="25"/>
    <s v="55U600KD"/>
    <x v="3"/>
    <x v="0"/>
    <x v="2"/>
    <s v="Ultra HD/4k (3840x2160p)"/>
    <n v="13"/>
    <n v="10845.061538460001"/>
    <n v="140985.79999999999"/>
  </r>
  <r>
    <x v="25"/>
    <s v="58PUS8505"/>
    <x v="23"/>
    <x v="0"/>
    <x v="13"/>
    <s v="Ultra HD/4k (3840x2160p)"/>
    <n v="13"/>
    <n v="21672.769230770002"/>
    <n v="281746"/>
  </r>
  <r>
    <x v="25"/>
    <s v="40A5600F"/>
    <x v="5"/>
    <x v="0"/>
    <x v="4"/>
    <s v="Full HD"/>
    <n v="13"/>
    <n v="7650.2492307700004"/>
    <n v="99453.24"/>
  </r>
  <r>
    <x v="25"/>
    <s v="MTV-4045HT2"/>
    <x v="6"/>
    <x v="0"/>
    <x v="20"/>
    <s v="HD Ready"/>
    <n v="13"/>
    <n v="4293.57"/>
    <n v="55816.41"/>
  </r>
  <r>
    <x v="25"/>
    <s v="65NANO916NA"/>
    <x v="4"/>
    <x v="0"/>
    <x v="14"/>
    <s v="Ultra HD/4k (3840x2160p)"/>
    <n v="13"/>
    <n v="47803.230769230002"/>
    <n v="621442"/>
  </r>
  <r>
    <x v="25"/>
    <s v="A24HD200T2"/>
    <x v="11"/>
    <x v="1"/>
    <x v="6"/>
    <s v="HD Ready"/>
    <n v="13"/>
    <n v="3306.7407692299998"/>
    <n v="42987.63"/>
  </r>
  <r>
    <x v="25"/>
    <s v="TV55-US2G"/>
    <x v="17"/>
    <x v="0"/>
    <x v="2"/>
    <s v="Ultra HD/4k (3840x2160p)"/>
    <n v="13"/>
    <n v="13955.976923079999"/>
    <n v="181427.7"/>
  </r>
  <r>
    <x v="25"/>
    <s v="L24HD21B"/>
    <x v="16"/>
    <x v="1"/>
    <x v="6"/>
    <s v="HD Ready"/>
    <n v="13"/>
    <n v="3044.6953846199999"/>
    <n v="39581.040000000001"/>
  </r>
  <r>
    <x v="25"/>
    <s v="28TL510S"/>
    <x v="4"/>
    <x v="0"/>
    <x v="7"/>
    <s v="HD Ready"/>
    <n v="13"/>
    <n v="5999.06769231"/>
    <n v="77987.88"/>
  </r>
  <r>
    <x v="25"/>
    <s v="32HE5606"/>
    <x v="27"/>
    <x v="0"/>
    <x v="1"/>
    <s v="HD Ready"/>
    <n v="13"/>
    <n v="4802.1538461500004"/>
    <n v="62428"/>
  </r>
  <r>
    <x v="25"/>
    <s v="UA24HD19T2S"/>
    <x v="18"/>
    <x v="0"/>
    <x v="6"/>
    <s v="HD Ready"/>
    <n v="12"/>
    <n v="3174"/>
    <n v="38088"/>
  </r>
  <r>
    <x v="25"/>
    <s v="75UN81006LB"/>
    <x v="4"/>
    <x v="0"/>
    <x v="17"/>
    <s v="Ultra HD/4k (3840x2160p)"/>
    <n v="12"/>
    <n v="41824.449999999997"/>
    <n v="501893.4"/>
  </r>
  <r>
    <x v="25"/>
    <s v="L50UHD22B"/>
    <x v="16"/>
    <x v="1"/>
    <x v="3"/>
    <s v="Ultra HD/4k (3840x2160p)"/>
    <n v="12"/>
    <n v="8339.76"/>
    <n v="100077.12"/>
  </r>
  <r>
    <x v="25"/>
    <s v="QE85Q70T"/>
    <x v="1"/>
    <x v="0"/>
    <x v="22"/>
    <s v="Ultra HD/4k (3840x2160p)"/>
    <n v="12"/>
    <n v="98915.806666670003"/>
    <n v="1186989.68"/>
  </r>
  <r>
    <x v="25"/>
    <s v="LD-2429"/>
    <x v="26"/>
    <x v="0"/>
    <x v="6"/>
    <s v="HD Ready"/>
    <n v="12"/>
    <n v="3082.3333333300002"/>
    <n v="36988"/>
  </r>
  <r>
    <x v="25"/>
    <s v="32DH3000"/>
    <x v="8"/>
    <x v="1"/>
    <x v="1"/>
    <s v="HD Ready"/>
    <n v="12"/>
    <n v="3121.07"/>
    <n v="37452.839999999997"/>
  </r>
  <r>
    <x v="25"/>
    <s v="40AS3FHDTA1"/>
    <x v="19"/>
    <x v="0"/>
    <x v="4"/>
    <s v="Full HD"/>
    <n v="12"/>
    <n v="5622.9166666700003"/>
    <n v="67475"/>
  </r>
  <r>
    <x v="25"/>
    <s v="QE75Q900R"/>
    <x v="1"/>
    <x v="0"/>
    <x v="17"/>
    <s v="Ultra HD/8k (7680x4320p)"/>
    <n v="12"/>
    <n v="139648.99166666999"/>
    <n v="1675787.9"/>
  </r>
  <r>
    <x v="25"/>
    <s v="UA65DM2200S9"/>
    <x v="18"/>
    <x v="0"/>
    <x v="14"/>
    <s v="Ultra HD/4k (3840x2160p)"/>
    <n v="11"/>
    <n v="12971.727272730001"/>
    <n v="142689"/>
  </r>
  <r>
    <x v="25"/>
    <s v="GT9FHFL40"/>
    <x v="33"/>
    <x v="0"/>
    <x v="4"/>
    <s v="Full HD"/>
    <n v="11"/>
    <n v="5995"/>
    <n v="65945"/>
  </r>
  <r>
    <x v="25"/>
    <s v="RT9FHD40"/>
    <x v="44"/>
    <x v="0"/>
    <x v="15"/>
    <s v="Full HD"/>
    <n v="11"/>
    <n v="5799"/>
    <n v="63789"/>
  </r>
  <r>
    <x v="25"/>
    <s v="40WG965"/>
    <x v="12"/>
    <x v="0"/>
    <x v="4"/>
    <s v="Full HD"/>
    <n v="11"/>
    <n v="7345.7272727299996"/>
    <n v="80803"/>
  </r>
  <r>
    <x v="25"/>
    <s v="GT9HDFL32"/>
    <x v="33"/>
    <x v="0"/>
    <x v="1"/>
    <s v="HD Ready"/>
    <n v="11"/>
    <n v="3968.8290909100001"/>
    <n v="43657.120000000003"/>
  </r>
  <r>
    <x v="25"/>
    <s v="43A7300F"/>
    <x v="5"/>
    <x v="0"/>
    <x v="0"/>
    <s v="Ultra HD/4k (3840x2160p)"/>
    <n v="11"/>
    <n v="9363.4545454500003"/>
    <n v="102998"/>
  </r>
  <r>
    <x v="25"/>
    <s v="UA32LES1T2S"/>
    <x v="18"/>
    <x v="0"/>
    <x v="1"/>
    <s v="HD Ready"/>
    <n v="11"/>
    <n v="4034.90909091"/>
    <n v="44384"/>
  </r>
  <r>
    <x v="25"/>
    <s v="QE85Q80T"/>
    <x v="1"/>
    <x v="0"/>
    <x v="22"/>
    <s v="Ultra HD/4k (3840x2160p)"/>
    <n v="11"/>
    <n v="129999.32727273001"/>
    <n v="1429992.6"/>
  </r>
  <r>
    <x v="25"/>
    <s v="50AS1FHDTA1"/>
    <x v="19"/>
    <x v="0"/>
    <x v="3"/>
    <s v="Full HD"/>
    <n v="11"/>
    <n v="7549.3636363599999"/>
    <n v="83043"/>
  </r>
  <r>
    <x v="25"/>
    <s v="65U800"/>
    <x v="3"/>
    <x v="0"/>
    <x v="14"/>
    <s v="Ultra HD/4k (3840x2160p)"/>
    <n v="11"/>
    <n v="20072.53636364"/>
    <n v="220797.9"/>
  </r>
  <r>
    <x v="25"/>
    <s v="32DH3500"/>
    <x v="8"/>
    <x v="0"/>
    <x v="1"/>
    <s v="HD Ready"/>
    <n v="11"/>
    <n v="3915.48"/>
    <n v="43070.28"/>
  </r>
  <r>
    <x v="25"/>
    <s v="40U600G"/>
    <x v="3"/>
    <x v="0"/>
    <x v="4"/>
    <s v="Ultra HD/4k (3840x2160p)"/>
    <n v="11"/>
    <n v="7242.2027272699997"/>
    <n v="79664.23"/>
  </r>
  <r>
    <x v="25"/>
    <s v="TX-40GXR700"/>
    <x v="22"/>
    <x v="0"/>
    <x v="4"/>
    <s v="Ultra HD/4k (3840x2160p)"/>
    <n v="11"/>
    <n v="8180.8181818200001"/>
    <n v="89989"/>
  </r>
  <r>
    <x v="25"/>
    <s v="LE-40P28S"/>
    <x v="14"/>
    <x v="0"/>
    <x v="4"/>
    <s v="Full HD"/>
    <n v="11"/>
    <n v="5557.7272727299996"/>
    <n v="61135"/>
  </r>
  <r>
    <x v="25"/>
    <s v="LD-2438"/>
    <x v="26"/>
    <x v="1"/>
    <x v="6"/>
    <s v="HD Ready"/>
    <n v="11"/>
    <n v="2599"/>
    <n v="28589"/>
  </r>
  <r>
    <x v="25"/>
    <s v="50UN265"/>
    <x v="12"/>
    <x v="0"/>
    <x v="3"/>
    <s v="Ultra HD/4k (3840x2160p)"/>
    <n v="10"/>
    <n v="9895"/>
    <n v="98950"/>
  </r>
  <r>
    <x v="25"/>
    <s v="55U8000ST"/>
    <x v="28"/>
    <x v="0"/>
    <x v="2"/>
    <s v="Ultra HD/4k (3840x2160p)"/>
    <n v="10"/>
    <n v="8758.4950000000008"/>
    <n v="87584.95"/>
  </r>
  <r>
    <x v="25"/>
    <s v="UA32LES1T2"/>
    <x v="18"/>
    <x v="1"/>
    <x v="1"/>
    <s v="HD Ready"/>
    <n v="10"/>
    <n v="3411.6"/>
    <n v="34116"/>
  </r>
  <r>
    <x v="25"/>
    <s v="LE55K6700UG"/>
    <x v="55"/>
    <x v="0"/>
    <x v="2"/>
    <s v="Ultra HD/4k (3840x2160p)"/>
    <n v="10"/>
    <n v="11067"/>
    <n v="110670"/>
  </r>
  <r>
    <x v="25"/>
    <s v="TV49-US2G"/>
    <x v="17"/>
    <x v="0"/>
    <x v="8"/>
    <s v="Ultra HD/4k (3840x2160p)"/>
    <n v="10"/>
    <n v="11896.66"/>
    <n v="118966.6"/>
  </r>
  <r>
    <x v="25"/>
    <s v="43PUS6754"/>
    <x v="23"/>
    <x v="0"/>
    <x v="0"/>
    <s v="Ultra HD/4k (3840x2160p)"/>
    <n v="10"/>
    <n v="11738.254999999999"/>
    <n v="117382.55"/>
  </r>
  <r>
    <x v="25"/>
    <s v="32AS1HDTA1"/>
    <x v="19"/>
    <x v="0"/>
    <x v="1"/>
    <s v="HD Ready"/>
    <n v="10"/>
    <n v="4036.6"/>
    <n v="40366"/>
  </r>
  <r>
    <x v="25"/>
    <s v="UE50NU7090"/>
    <x v="1"/>
    <x v="0"/>
    <x v="3"/>
    <s v="Ultra HD/4k (3840x2160p)"/>
    <n v="10"/>
    <n v="11715.08"/>
    <n v="117150.8"/>
  </r>
  <r>
    <x v="25"/>
    <s v="MTV-4332LT2"/>
    <x v="6"/>
    <x v="1"/>
    <x v="0"/>
    <s v="Full HD"/>
    <n v="10"/>
    <n v="5025.2110000000002"/>
    <n v="50252.11"/>
  </r>
  <r>
    <x v="25"/>
    <s v="UA50P19UHDS9"/>
    <x v="18"/>
    <x v="0"/>
    <x v="3"/>
    <s v="Ultra HD/4k (3840x2160p)"/>
    <n v="9"/>
    <n v="7999"/>
    <n v="71991"/>
  </r>
  <r>
    <x v="25"/>
    <s v="55PUS7855"/>
    <x v="23"/>
    <x v="0"/>
    <x v="2"/>
    <s v="Ultra HD/4k (3840x2160p)"/>
    <n v="9"/>
    <n v="17512.817777780001"/>
    <n v="157615.35999999999"/>
  </r>
  <r>
    <x v="25"/>
    <s v="50UN81006LB"/>
    <x v="4"/>
    <x v="0"/>
    <x v="3"/>
    <s v="Ultra HD/4k (3840x2160p)"/>
    <n v="9"/>
    <n v="16469.099999999999"/>
    <n v="148221.9"/>
  </r>
  <r>
    <x v="25"/>
    <s v="UE75TU8000"/>
    <x v="1"/>
    <x v="0"/>
    <x v="17"/>
    <s v="Ultra HD/4k (3840x2160p)"/>
    <n v="9"/>
    <n v="48999.1"/>
    <n v="440991.9"/>
  </r>
  <r>
    <x v="25"/>
    <s v="UE75TU7100"/>
    <x v="1"/>
    <x v="0"/>
    <x v="17"/>
    <s v="Ultra HD/4k (3840x2160p)"/>
    <n v="9"/>
    <n v="40761.362222219999"/>
    <n v="366852.26"/>
  </r>
  <r>
    <x v="25"/>
    <s v="LC-32HI3222E"/>
    <x v="25"/>
    <x v="1"/>
    <x v="1"/>
    <s v="HD Ready"/>
    <n v="9"/>
    <n v="4326.8555555599996"/>
    <n v="38941.699999999997"/>
  </r>
  <r>
    <x v="25"/>
    <s v="43UA3A63"/>
    <x v="7"/>
    <x v="0"/>
    <x v="0"/>
    <s v="Ultra HD/4k (3840x2160p)"/>
    <n v="9"/>
    <n v="10037.80444444"/>
    <n v="90340.24"/>
  </r>
  <r>
    <x v="25"/>
    <s v="32HDT2S2SM8-S"/>
    <x v="15"/>
    <x v="0"/>
    <x v="1"/>
    <s v="HD Ready"/>
    <n v="9"/>
    <n v="4399"/>
    <n v="39591"/>
  </r>
  <r>
    <x v="25"/>
    <s v="24WB865"/>
    <x v="12"/>
    <x v="1"/>
    <x v="31"/>
    <s v="HD Ready"/>
    <n v="9"/>
    <n v="2847.2222222199998"/>
    <n v="25625"/>
  </r>
  <r>
    <x v="25"/>
    <s v="50B7700UW"/>
    <x v="5"/>
    <x v="0"/>
    <x v="3"/>
    <s v="Ultra HD/4k (3840x2160p)"/>
    <n v="9"/>
    <n v="10374.64444444"/>
    <n v="93371.8"/>
  </r>
  <r>
    <x v="25"/>
    <s v="KDL-32WD756"/>
    <x v="21"/>
    <x v="0"/>
    <x v="1"/>
    <s v="Full HD"/>
    <n v="9"/>
    <n v="10571.665555559999"/>
    <n v="95144.99"/>
  </r>
  <r>
    <x v="25"/>
    <s v="MTV-4223LT2"/>
    <x v="6"/>
    <x v="1"/>
    <x v="21"/>
    <s v="Full HD"/>
    <n v="8"/>
    <n v="4609.7687500000002"/>
    <n v="36878.15"/>
  </r>
  <r>
    <x v="25"/>
    <s v="LT-65MU508"/>
    <x v="13"/>
    <x v="0"/>
    <x v="14"/>
    <s v="Ultra HD/4k (3840x2160p)"/>
    <n v="8"/>
    <n v="15916.875"/>
    <n v="127335"/>
  </r>
  <r>
    <x v="25"/>
    <s v="65DUS8000"/>
    <x v="8"/>
    <x v="0"/>
    <x v="14"/>
    <s v="Ultra HD/4k (3840x2160p)"/>
    <n v="8"/>
    <n v="16536.625"/>
    <n v="132293"/>
  </r>
  <r>
    <x v="25"/>
    <s v="UA32HD19T2S"/>
    <x v="18"/>
    <x v="0"/>
    <x v="1"/>
    <s v="HD Ready"/>
    <n v="8"/>
    <n v="4042.5"/>
    <n v="32340"/>
  </r>
  <r>
    <x v="25"/>
    <s v="S50UHD20B"/>
    <x v="16"/>
    <x v="0"/>
    <x v="3"/>
    <s v="Ultra HD/4k (3840x2160p)"/>
    <n v="8"/>
    <n v="9498.9937499999996"/>
    <n v="75991.95"/>
  </r>
  <r>
    <x v="25"/>
    <s v="S55UHD20B"/>
    <x v="16"/>
    <x v="0"/>
    <x v="2"/>
    <s v="Ultra HD/4k (3840x2160p)"/>
    <n v="8"/>
    <n v="11511.72"/>
    <n v="92093.759999999995"/>
  </r>
  <r>
    <x v="25"/>
    <s v="UA32DM2500T2"/>
    <x v="18"/>
    <x v="1"/>
    <x v="1"/>
    <s v="HD Ready"/>
    <n v="8"/>
    <n v="3303.2562499999999"/>
    <n v="26426.05"/>
  </r>
  <r>
    <x v="25"/>
    <s v="KDL-43WF665"/>
    <x v="21"/>
    <x v="0"/>
    <x v="0"/>
    <s v="Full HD"/>
    <n v="8"/>
    <n v="11854"/>
    <n v="94832"/>
  </r>
  <r>
    <x v="25"/>
    <s v="QE43LS01R"/>
    <x v="1"/>
    <x v="0"/>
    <x v="0"/>
    <s v="Ultra HD/4k (3840x2160p)"/>
    <n v="8"/>
    <n v="18724"/>
    <n v="149792"/>
  </r>
  <r>
    <x v="25"/>
    <s v="MTV-2430LT2"/>
    <x v="6"/>
    <x v="1"/>
    <x v="6"/>
    <s v="HD Ready"/>
    <n v="8"/>
    <n v="2248.0650000000001"/>
    <n v="17984.52"/>
  </r>
  <r>
    <x v="25"/>
    <s v="UA55DM2500S9"/>
    <x v="18"/>
    <x v="0"/>
    <x v="2"/>
    <s v="Ultra HD/4k (3840x2160p)"/>
    <n v="7"/>
    <n v="9070.5714285699996"/>
    <n v="63494"/>
  </r>
  <r>
    <x v="25"/>
    <s v="A42HD400T2S"/>
    <x v="11"/>
    <x v="0"/>
    <x v="21"/>
    <s v="HD Ready"/>
    <n v="7"/>
    <n v="5960.8571428599998"/>
    <n v="41726"/>
  </r>
  <r>
    <x v="25"/>
    <s v="TV65-US2G"/>
    <x v="17"/>
    <x v="0"/>
    <x v="14"/>
    <s v="Ultra HD/4k (3840x2160p)"/>
    <n v="7"/>
    <n v="20999.257142859999"/>
    <n v="146994.79999999999"/>
  </r>
  <r>
    <x v="25"/>
    <s v="65A7400F"/>
    <x v="5"/>
    <x v="0"/>
    <x v="14"/>
    <s v="Ultra HD/4k (3840x2160p)"/>
    <n v="7"/>
    <n v="22999.9"/>
    <n v="160999.29999999999"/>
  </r>
  <r>
    <x v="25"/>
    <s v="43PFS5505"/>
    <x v="23"/>
    <x v="1"/>
    <x v="0"/>
    <s v="Full HD"/>
    <n v="7"/>
    <n v="7699"/>
    <n v="53893"/>
  </r>
  <r>
    <x v="25"/>
    <s v="39HQ92T2"/>
    <x v="30"/>
    <x v="1"/>
    <x v="20"/>
    <s v="HD Ready"/>
    <n v="7"/>
    <n v="3474.99"/>
    <n v="24324.93"/>
  </r>
  <r>
    <x v="25"/>
    <s v="A32HD300T2S"/>
    <x v="11"/>
    <x v="0"/>
    <x v="1"/>
    <s v="HD Ready"/>
    <n v="7"/>
    <n v="2611.8571428599998"/>
    <n v="18283"/>
  </r>
  <r>
    <x v="25"/>
    <s v="49UM7050PLF"/>
    <x v="4"/>
    <x v="0"/>
    <x v="8"/>
    <s v="Ultra HD/4k (3840x2160p)"/>
    <n v="7"/>
    <n v="11586.1"/>
    <n v="81102.7"/>
  </r>
  <r>
    <x v="25"/>
    <s v="QE65Q950T"/>
    <x v="1"/>
    <x v="0"/>
    <x v="14"/>
    <s v="Ultra HD/8k (7680x4320p)"/>
    <n v="7"/>
    <n v="154570.84285714"/>
    <n v="1081995.8999999999"/>
  </r>
  <r>
    <x v="25"/>
    <s v="MTV-2450HT2"/>
    <x v="6"/>
    <x v="1"/>
    <x v="6"/>
    <s v="HD Ready"/>
    <n v="7"/>
    <n v="2315.4285714299999"/>
    <n v="16208"/>
  </r>
  <r>
    <x v="25"/>
    <s v="40BL5E"/>
    <x v="25"/>
    <x v="0"/>
    <x v="4"/>
    <s v="Ultra HD/4k (3840x2160p)"/>
    <n v="7"/>
    <n v="9659.4228571399999"/>
    <n v="67615.960000000006"/>
  </r>
  <r>
    <x v="25"/>
    <s v="L50UHD21B"/>
    <x v="16"/>
    <x v="1"/>
    <x v="3"/>
    <s v="Ultra HD/4k (3840x2160p)"/>
    <n v="7"/>
    <n v="8698.9442857100003"/>
    <n v="60892.61"/>
  </r>
  <r>
    <x v="25"/>
    <s v="32FQ1920T2"/>
    <x v="32"/>
    <x v="1"/>
    <x v="1"/>
    <s v="Full HD"/>
    <n v="7"/>
    <n v="3443.9814285699999"/>
    <n v="24107.87"/>
  </r>
  <r>
    <x v="25"/>
    <s v="32SH2"/>
    <x v="24"/>
    <x v="0"/>
    <x v="1"/>
    <s v="HD Ready"/>
    <n v="7"/>
    <n v="3581.2857142900002"/>
    <n v="25069"/>
  </r>
  <r>
    <x v="25"/>
    <s v="TV43-FS2G"/>
    <x v="17"/>
    <x v="0"/>
    <x v="0"/>
    <s v="Full HD"/>
    <n v="7"/>
    <n v="6542.5571428599997"/>
    <n v="45797.9"/>
  </r>
  <r>
    <x v="25"/>
    <s v="32PFS5803"/>
    <x v="23"/>
    <x v="0"/>
    <x v="1"/>
    <s v="Full HD"/>
    <n v="7"/>
    <n v="5914"/>
    <n v="41398"/>
  </r>
  <r>
    <x v="25"/>
    <s v="KDL-32WD603"/>
    <x v="21"/>
    <x v="0"/>
    <x v="1"/>
    <s v="HD Ready"/>
    <n v="7"/>
    <n v="6856.5571428599997"/>
    <n v="47995.9"/>
  </r>
  <r>
    <x v="25"/>
    <s v="40FB965"/>
    <x v="12"/>
    <x v="1"/>
    <x v="4"/>
    <s v="Full HD"/>
    <n v="6"/>
    <n v="5318.1666666700003"/>
    <n v="31909"/>
  </r>
  <r>
    <x v="25"/>
    <s v="43DFS7000"/>
    <x v="8"/>
    <x v="0"/>
    <x v="0"/>
    <s v="Full HD"/>
    <n v="6"/>
    <n v="7493.1"/>
    <n v="44958.6"/>
  </r>
  <r>
    <x v="25"/>
    <s v="43UN265"/>
    <x v="12"/>
    <x v="0"/>
    <x v="0"/>
    <s v="Ultra HD/4k (3840x2160p)"/>
    <n v="6"/>
    <n v="9299"/>
    <n v="55794"/>
  </r>
  <r>
    <x v="25"/>
    <s v="50PUS7855"/>
    <x v="23"/>
    <x v="0"/>
    <x v="3"/>
    <s v="Ultra HD/4k (3840x2160p)"/>
    <n v="6"/>
    <n v="16126.00666667"/>
    <n v="96756.04"/>
  </r>
  <r>
    <x v="25"/>
    <s v="32WB265"/>
    <x v="12"/>
    <x v="1"/>
    <x v="1"/>
    <s v="HD Ready"/>
    <n v="6"/>
    <n v="3334.8333333300002"/>
    <n v="20009"/>
  </r>
  <r>
    <x v="25"/>
    <s v="KD-55XH9505"/>
    <x v="21"/>
    <x v="0"/>
    <x v="2"/>
    <s v="Ultra HD/4k (3840x2160p)"/>
    <n v="6"/>
    <n v="46275.753333330002"/>
    <n v="277654.52"/>
  </r>
  <r>
    <x v="25"/>
    <s v="GT71HD24"/>
    <x v="33"/>
    <x v="0"/>
    <x v="6"/>
    <s v="HD Ready"/>
    <n v="6"/>
    <n v="3146.3333333300002"/>
    <n v="18878"/>
  </r>
  <r>
    <x v="25"/>
    <s v="50A7100F"/>
    <x v="5"/>
    <x v="0"/>
    <x v="3"/>
    <s v="Ultra HD/4k (3840x2160p)"/>
    <n v="6"/>
    <n v="11809.82666667"/>
    <n v="70858.960000000006"/>
  </r>
  <r>
    <x v="25"/>
    <s v="A40HD300T2"/>
    <x v="11"/>
    <x v="1"/>
    <x v="4"/>
    <s v="Full HD"/>
    <n v="6"/>
    <n v="4065.6666666699998"/>
    <n v="24394"/>
  </r>
  <r>
    <x v="25"/>
    <s v="L50FHD20B"/>
    <x v="16"/>
    <x v="1"/>
    <x v="3"/>
    <s v="Full HD"/>
    <n v="6"/>
    <n v="7999"/>
    <n v="47994"/>
  </r>
  <r>
    <x v="25"/>
    <s v="A40HD300T2S"/>
    <x v="11"/>
    <x v="0"/>
    <x v="4"/>
    <s v="Full HD"/>
    <n v="6"/>
    <n v="5978.22"/>
    <n v="35869.32"/>
  </r>
  <r>
    <x v="25"/>
    <s v="UA58LEP1UHD9"/>
    <x v="18"/>
    <x v="0"/>
    <x v="13"/>
    <s v="Ultra HD/4k (3840x2160p)"/>
    <n v="6"/>
    <n v="9999"/>
    <n v="59994"/>
  </r>
  <r>
    <x v="25"/>
    <s v="A39HD400T2S"/>
    <x v="11"/>
    <x v="0"/>
    <x v="20"/>
    <s v="HD Ready"/>
    <n v="6"/>
    <n v="4982.3333333299997"/>
    <n v="29894"/>
  </r>
  <r>
    <x v="25"/>
    <s v="MTV-3245HST2"/>
    <x v="6"/>
    <x v="0"/>
    <x v="1"/>
    <s v="HD Ready"/>
    <n v="6"/>
    <n v="3599"/>
    <n v="21594"/>
  </r>
  <r>
    <x v="25"/>
    <s v="QE75Q800T"/>
    <x v="1"/>
    <x v="0"/>
    <x v="17"/>
    <s v="Ultra HD/8k (7680x4320p)"/>
    <n v="6"/>
    <n v="152999.29999999999"/>
    <n v="917995.8"/>
  </r>
  <r>
    <x v="25"/>
    <s v="KD-65XH9505"/>
    <x v="21"/>
    <x v="0"/>
    <x v="14"/>
    <s v="Ultra HD/4k (3840x2160p)"/>
    <n v="6"/>
    <n v="65889.149999999994"/>
    <n v="395334.9"/>
  </r>
  <r>
    <x v="25"/>
    <s v="55SM8050PLC"/>
    <x v="4"/>
    <x v="0"/>
    <x v="2"/>
    <s v="Ultra HD/4k (3840x2160p)"/>
    <n v="6"/>
    <n v="20401.481666669999"/>
    <n v="122408.89"/>
  </r>
  <r>
    <x v="25"/>
    <s v="UE82TU8000"/>
    <x v="1"/>
    <x v="0"/>
    <x v="27"/>
    <s v="Ultra HD/4k (3840x2160p)"/>
    <n v="6"/>
    <n v="65555.033333329993"/>
    <n v="393330.2"/>
  </r>
  <r>
    <x v="25"/>
    <s v="QE49LS01T"/>
    <x v="1"/>
    <x v="0"/>
    <x v="8"/>
    <s v="Ultra HD/4k (3840x2160p)"/>
    <n v="6"/>
    <n v="34999.300000000003"/>
    <n v="209995.8"/>
  </r>
  <r>
    <x v="25"/>
    <s v="55Q8600UWG"/>
    <x v="5"/>
    <x v="0"/>
    <x v="2"/>
    <s v="Ultra HD/4k (3840x2160p)"/>
    <n v="6"/>
    <n v="19149.599999999999"/>
    <n v="114897.60000000001"/>
  </r>
  <r>
    <x v="25"/>
    <s v="24HQ92T2"/>
    <x v="30"/>
    <x v="1"/>
    <x v="6"/>
    <s v="HD Ready"/>
    <n v="6"/>
    <n v="2327.5"/>
    <n v="13965"/>
  </r>
  <r>
    <x v="25"/>
    <s v="65DU6510"/>
    <x v="8"/>
    <x v="0"/>
    <x v="14"/>
    <s v="Ultra HD/4k (3840x2160p)"/>
    <n v="6"/>
    <n v="16423.081666670001"/>
    <n v="98538.49"/>
  </r>
  <r>
    <x v="25"/>
    <s v="75SM9000PLA"/>
    <x v="4"/>
    <x v="0"/>
    <x v="17"/>
    <s v="Ultra HD/4k (3840x2160p)"/>
    <n v="6"/>
    <n v="74949.986666669996"/>
    <n v="449699.92"/>
  </r>
  <r>
    <x v="25"/>
    <s v="40MA1FHDTA"/>
    <x v="19"/>
    <x v="0"/>
    <x v="4"/>
    <s v="Full HD"/>
    <n v="6"/>
    <n v="4749"/>
    <n v="28494"/>
  </r>
  <r>
    <x v="25"/>
    <s v="UA43DM2500US9"/>
    <x v="18"/>
    <x v="0"/>
    <x v="0"/>
    <s v="Ultra HD/4k (3840x2160p)"/>
    <n v="5"/>
    <n v="6999"/>
    <n v="34995"/>
  </r>
  <r>
    <x v="25"/>
    <s v="43AS7FHDTA1"/>
    <x v="19"/>
    <x v="0"/>
    <x v="0"/>
    <s v="Full HD"/>
    <n v="5"/>
    <n v="6675.8"/>
    <n v="33379"/>
  </r>
  <r>
    <x v="25"/>
    <s v="24PFS5505"/>
    <x v="23"/>
    <x v="1"/>
    <x v="6"/>
    <s v="Full HD"/>
    <n v="5"/>
    <n v="4337.4960000000001"/>
    <n v="21687.48"/>
  </r>
  <r>
    <x v="25"/>
    <s v="43FE265"/>
    <x v="12"/>
    <x v="0"/>
    <x v="0"/>
    <s v="Full HD"/>
    <n v="5"/>
    <n v="7967"/>
    <n v="39835"/>
  </r>
  <r>
    <x v="25"/>
    <s v="55PUS7805"/>
    <x v="23"/>
    <x v="0"/>
    <x v="2"/>
    <s v="Ultra HD/4k (3840x2160p)"/>
    <n v="5"/>
    <n v="15932.33"/>
    <n v="79661.649999999994"/>
  </r>
  <r>
    <x v="25"/>
    <s v="43HE1FHDT"/>
    <x v="19"/>
    <x v="1"/>
    <x v="0"/>
    <s v="Full HD"/>
    <n v="5"/>
    <n v="4828"/>
    <n v="24140"/>
  </r>
  <r>
    <x v="25"/>
    <s v="KD-49XH8596"/>
    <x v="21"/>
    <x v="0"/>
    <x v="8"/>
    <s v="Ultra HD/4k (3840x2160p)"/>
    <n v="5"/>
    <n v="31551.72"/>
    <n v="157758.6"/>
  </r>
  <r>
    <x v="25"/>
    <s v="UA24DM2500S"/>
    <x v="18"/>
    <x v="0"/>
    <x v="6"/>
    <s v="HD Ready"/>
    <n v="5"/>
    <n v="3356"/>
    <n v="16780"/>
  </r>
  <r>
    <x v="25"/>
    <s v="32PHS5505"/>
    <x v="23"/>
    <x v="1"/>
    <x v="1"/>
    <s v="HD Ready"/>
    <n v="5"/>
    <n v="5399"/>
    <n v="26995"/>
  </r>
  <r>
    <x v="25"/>
    <s v="GTHD32T2"/>
    <x v="33"/>
    <x v="1"/>
    <x v="1"/>
    <s v="HD Ready"/>
    <n v="5"/>
    <n v="3035.4"/>
    <n v="15177"/>
  </r>
  <r>
    <x v="25"/>
    <s v="55A7300F"/>
    <x v="5"/>
    <x v="0"/>
    <x v="2"/>
    <s v="Ultra HD/4k (3840x2160p)"/>
    <n v="5"/>
    <n v="12999.9"/>
    <n v="64999.5"/>
  </r>
  <r>
    <x v="25"/>
    <s v="KD-75XH9096"/>
    <x v="21"/>
    <x v="0"/>
    <x v="17"/>
    <s v="Ultra HD/4k (3840x2160p)"/>
    <n v="5"/>
    <n v="68478"/>
    <n v="342390"/>
  </r>
  <r>
    <x v="25"/>
    <s v="A32HD400"/>
    <x v="11"/>
    <x v="1"/>
    <x v="1"/>
    <s v="HD Ready"/>
    <n v="5"/>
    <n v="2749"/>
    <n v="13745"/>
  </r>
  <r>
    <x v="25"/>
    <s v="50UE6400"/>
    <x v="27"/>
    <x v="0"/>
    <x v="3"/>
    <s v="Ultra HD/4k (3840x2160p)"/>
    <n v="5"/>
    <n v="9999"/>
    <n v="49995"/>
  </r>
  <r>
    <x v="25"/>
    <s v="32VH55"/>
    <x v="20"/>
    <x v="0"/>
    <x v="1"/>
    <s v="HD Ready"/>
    <n v="5"/>
    <n v="3507"/>
    <n v="17535"/>
  </r>
  <r>
    <x v="25"/>
    <s v="40DF5500"/>
    <x v="8"/>
    <x v="0"/>
    <x v="4"/>
    <s v="Full HD"/>
    <n v="5"/>
    <n v="5815.1840000000002"/>
    <n v="29075.919999999998"/>
  </r>
  <r>
    <x v="25"/>
    <s v="GTV24T2"/>
    <x v="33"/>
    <x v="1"/>
    <x v="6"/>
    <s v="HD Ready"/>
    <n v="5"/>
    <n v="2546.5079999999998"/>
    <n v="12732.54"/>
  </r>
  <r>
    <x v="25"/>
    <s v="49DU6510"/>
    <x v="8"/>
    <x v="0"/>
    <x v="8"/>
    <s v="Ultra HD/4k (3840x2160p)"/>
    <n v="5"/>
    <n v="9204.4840000000004"/>
    <n v="46022.42"/>
  </r>
  <r>
    <x v="25"/>
    <s v="43UE6400"/>
    <x v="27"/>
    <x v="0"/>
    <x v="0"/>
    <s v="Ultra HD/4k (3840x2160p)"/>
    <n v="5"/>
    <n v="8053.6"/>
    <n v="40268"/>
  </r>
  <r>
    <x v="25"/>
    <s v="32FR55WU"/>
    <x v="3"/>
    <x v="0"/>
    <x v="1"/>
    <s v="Full HD"/>
    <n v="5"/>
    <n v="4247"/>
    <n v="21235"/>
  </r>
  <r>
    <x v="25"/>
    <s v="H40B5100"/>
    <x v="5"/>
    <x v="1"/>
    <x v="4"/>
    <s v="Full HD"/>
    <n v="5"/>
    <n v="4642.5439999999999"/>
    <n v="23212.720000000001"/>
  </r>
  <r>
    <x v="25"/>
    <s v="55DU6510"/>
    <x v="8"/>
    <x v="0"/>
    <x v="2"/>
    <s v="Ultra HD/4k (3840x2160p)"/>
    <n v="5"/>
    <n v="10465.384"/>
    <n v="52326.92"/>
  </r>
  <r>
    <x v="25"/>
    <s v="UE55RU8000"/>
    <x v="1"/>
    <x v="0"/>
    <x v="2"/>
    <s v="Ultra HD/4k (3840x2160p)"/>
    <n v="5"/>
    <n v="15998.8"/>
    <n v="79994"/>
  </r>
  <r>
    <x v="25"/>
    <s v="MTV-5533UTA2"/>
    <x v="6"/>
    <x v="0"/>
    <x v="2"/>
    <s v="Ultra HD/4k (3840x2160p)"/>
    <n v="5"/>
    <n v="9019.4120000000003"/>
    <n v="45097.06"/>
  </r>
  <r>
    <x v="25"/>
    <s v="QE55Q67R"/>
    <x v="1"/>
    <x v="0"/>
    <x v="2"/>
    <s v="Ultra HD/4k (3840x2160p)"/>
    <n v="5"/>
    <n v="20611.991999999998"/>
    <n v="103059.96"/>
  </r>
  <r>
    <x v="25"/>
    <s v="43DFT7000"/>
    <x v="8"/>
    <x v="1"/>
    <x v="0"/>
    <s v="Full HD"/>
    <n v="4"/>
    <n v="5705.61"/>
    <n v="22822.44"/>
  </r>
  <r>
    <x v="25"/>
    <s v="55DUS8000"/>
    <x v="8"/>
    <x v="0"/>
    <x v="2"/>
    <s v="Ultra HD/4k (3840x2160p)"/>
    <n v="4"/>
    <n v="11699.41"/>
    <n v="46797.64"/>
  </r>
  <r>
    <x v="25"/>
    <s v="MTV-4050FST2"/>
    <x v="6"/>
    <x v="0"/>
    <x v="4"/>
    <s v="Full HD"/>
    <n v="4"/>
    <n v="5613.4750000000004"/>
    <n v="22453.9"/>
  </r>
  <r>
    <x v="25"/>
    <s v="GTHD24T2"/>
    <x v="33"/>
    <x v="1"/>
    <x v="6"/>
    <s v="HD Ready"/>
    <n v="4"/>
    <n v="2532.5"/>
    <n v="10130"/>
  </r>
  <r>
    <x v="25"/>
    <s v="50 SMART TV BX"/>
    <x v="55"/>
    <x v="0"/>
    <x v="3"/>
    <s v="Ultra HD/4k (3840x2160p)"/>
    <n v="4"/>
    <n v="8999"/>
    <n v="35996"/>
  </r>
  <r>
    <x v="25"/>
    <s v="43PUS7555"/>
    <x v="23"/>
    <x v="0"/>
    <x v="0"/>
    <s v="Ultra HD/4k (3840x2160p)"/>
    <n v="4"/>
    <n v="10231.43"/>
    <n v="40925.72"/>
  </r>
  <r>
    <x v="25"/>
    <s v="65A7500F"/>
    <x v="5"/>
    <x v="0"/>
    <x v="14"/>
    <s v="Ultra HD/4k (3840x2160p)"/>
    <n v="4"/>
    <n v="20469.822499999998"/>
    <n v="81879.289999999994"/>
  </r>
  <r>
    <x v="25"/>
    <s v="KD-65A8"/>
    <x v="21"/>
    <x v="0"/>
    <x v="14"/>
    <s v="Ultra HD/4k (3840x2160p)"/>
    <n v="4"/>
    <n v="99999.675000000003"/>
    <n v="399998.7"/>
  </r>
  <r>
    <x v="25"/>
    <s v="70PUS8545"/>
    <x v="23"/>
    <x v="0"/>
    <x v="16"/>
    <s v="Ultra HD/4k (3840x2160p)"/>
    <n v="4"/>
    <n v="37089.25"/>
    <n v="148357"/>
  </r>
  <r>
    <x v="25"/>
    <s v="50A7300F"/>
    <x v="5"/>
    <x v="0"/>
    <x v="3"/>
    <s v="Ultra HD/4k (3840x2160p)"/>
    <n v="4"/>
    <n v="11999.9"/>
    <n v="47999.6"/>
  </r>
  <r>
    <x v="25"/>
    <s v="QE82Q800T"/>
    <x v="1"/>
    <x v="0"/>
    <x v="27"/>
    <s v="Ultra HD/8k (7680x4320p)"/>
    <n v="4"/>
    <n v="209999.45"/>
    <n v="839997.8"/>
  </r>
  <r>
    <x v="25"/>
    <s v="65SM8050PLC"/>
    <x v="4"/>
    <x v="0"/>
    <x v="14"/>
    <s v="Ultra HD/4k (3840x2160p)"/>
    <n v="4"/>
    <n v="32998.985000000001"/>
    <n v="131995.94"/>
  </r>
  <r>
    <x v="25"/>
    <s v="QE43LS03T"/>
    <x v="1"/>
    <x v="0"/>
    <x v="0"/>
    <s v="Ultra HD/4k (3840x2160p)"/>
    <n v="4"/>
    <n v="30924"/>
    <n v="123696"/>
  </r>
  <r>
    <x v="25"/>
    <s v="MTV-3220HT2"/>
    <x v="6"/>
    <x v="1"/>
    <x v="1"/>
    <s v="HD Ready"/>
    <n v="4"/>
    <n v="2623.99"/>
    <n v="10495.96"/>
  </r>
  <r>
    <x v="25"/>
    <s v="55U730"/>
    <x v="3"/>
    <x v="0"/>
    <x v="2"/>
    <s v="Ultra HD/4k (3840x2160p)"/>
    <n v="4"/>
    <n v="11249"/>
    <n v="44996"/>
  </r>
  <r>
    <x v="25"/>
    <s v="40F700"/>
    <x v="3"/>
    <x v="0"/>
    <x v="4"/>
    <s v="Full HD"/>
    <n v="4"/>
    <n v="6124"/>
    <n v="24496"/>
  </r>
  <r>
    <x v="25"/>
    <s v="65UA3A63"/>
    <x v="7"/>
    <x v="0"/>
    <x v="14"/>
    <s v="Ultra HD/4k (3840x2160p)"/>
    <n v="4"/>
    <n v="19999"/>
    <n v="79996"/>
  </r>
  <r>
    <x v="25"/>
    <s v="43B6600PA"/>
    <x v="5"/>
    <x v="0"/>
    <x v="0"/>
    <s v="Full HD"/>
    <n v="4"/>
    <n v="6601.9750000000004"/>
    <n v="26407.9"/>
  </r>
  <r>
    <x v="25"/>
    <s v="55UE6400"/>
    <x v="27"/>
    <x v="0"/>
    <x v="10"/>
    <s v="Ultra HD/4k (3840x2160p)"/>
    <n v="4"/>
    <n v="12181.75"/>
    <n v="48727"/>
  </r>
  <r>
    <x v="25"/>
    <s v="49UM7100PLB"/>
    <x v="4"/>
    <x v="0"/>
    <x v="8"/>
    <s v="Ultra HD/4k (3840x2160p)"/>
    <n v="4"/>
    <n v="10624"/>
    <n v="42496"/>
  </r>
  <r>
    <x v="25"/>
    <s v="43PUS7304"/>
    <x v="23"/>
    <x v="0"/>
    <x v="0"/>
    <s v="Ultra HD/4k (3840x2160p)"/>
    <n v="4"/>
    <n v="14248.5"/>
    <n v="56994"/>
  </r>
  <r>
    <x v="25"/>
    <s v="50PUS6504"/>
    <x v="23"/>
    <x v="0"/>
    <x v="3"/>
    <s v="Ultra HD/4k (3840x2160p)"/>
    <n v="4"/>
    <n v="9998.5"/>
    <n v="39994"/>
  </r>
  <r>
    <x v="25"/>
    <s v="55UM7610PLB"/>
    <x v="4"/>
    <x v="0"/>
    <x v="2"/>
    <s v="Ultra HD/4k (3840x2160p)"/>
    <n v="4"/>
    <n v="16998.98"/>
    <n v="67995.92"/>
  </r>
  <r>
    <x v="25"/>
    <s v="22AS1FHDTA1"/>
    <x v="19"/>
    <x v="0"/>
    <x v="11"/>
    <s v="Full HD"/>
    <n v="4"/>
    <n v="2368"/>
    <n v="9472"/>
  </r>
  <r>
    <x v="25"/>
    <s v="32WE851"/>
    <x v="40"/>
    <x v="0"/>
    <x v="1"/>
    <s v="HD Ready"/>
    <n v="4"/>
    <n v="3239.25"/>
    <n v="12957"/>
  </r>
  <r>
    <x v="25"/>
    <s v="MTV-3234LTA2"/>
    <x v="6"/>
    <x v="0"/>
    <x v="1"/>
    <s v="HD Ready"/>
    <n v="4"/>
    <n v="3399"/>
    <n v="13596"/>
  </r>
  <r>
    <x v="25"/>
    <s v="32DD420"/>
    <x v="31"/>
    <x v="1"/>
    <x v="1"/>
    <s v="HD Ready"/>
    <n v="4"/>
    <n v="3805.25"/>
    <n v="15221"/>
  </r>
  <r>
    <x v="25"/>
    <s v="H55N6800"/>
    <x v="5"/>
    <x v="0"/>
    <x v="2"/>
    <s v="Ultra HD/4k (3840x2160p)"/>
    <n v="4"/>
    <n v="11199"/>
    <n v="44796"/>
  </r>
  <r>
    <x v="25"/>
    <s v="MTV-2429LTA2"/>
    <x v="6"/>
    <x v="0"/>
    <x v="6"/>
    <s v="Full HD"/>
    <n v="3"/>
    <n v="2866"/>
    <n v="8598"/>
  </r>
  <r>
    <x v="25"/>
    <s v="UA50DM2500S9"/>
    <x v="18"/>
    <x v="0"/>
    <x v="3"/>
    <s v="Ultra HD/4k (3840x2160p)"/>
    <n v="3"/>
    <n v="7599"/>
    <n v="22797"/>
  </r>
  <r>
    <x v="25"/>
    <s v="65PUS7354"/>
    <x v="23"/>
    <x v="0"/>
    <x v="14"/>
    <s v="Ultra HD/4k (3840x2160p)"/>
    <n v="3"/>
    <n v="29999"/>
    <n v="89997"/>
  </r>
  <r>
    <x v="25"/>
    <s v="65UN265"/>
    <x v="12"/>
    <x v="0"/>
    <x v="14"/>
    <s v="Ultra HD/4k (3840x2160p)"/>
    <n v="3"/>
    <n v="16432.33333333"/>
    <n v="49297"/>
  </r>
  <r>
    <x v="25"/>
    <s v="43UA4B63"/>
    <x v="7"/>
    <x v="0"/>
    <x v="0"/>
    <s v="Ultra HD/4k (3840x2160p)"/>
    <n v="3"/>
    <n v="10499"/>
    <n v="31497"/>
  </r>
  <r>
    <x v="25"/>
    <s v="LD-43T2FHDSI"/>
    <x v="46"/>
    <x v="0"/>
    <x v="0"/>
    <s v="Full HD"/>
    <n v="3"/>
    <n v="6499"/>
    <n v="19497"/>
  </r>
  <r>
    <x v="25"/>
    <s v="GT9UHD55"/>
    <x v="33"/>
    <x v="0"/>
    <x v="2"/>
    <s v="Ultra HD/4k (3840x2160p)"/>
    <n v="3"/>
    <n v="9993"/>
    <n v="29979"/>
  </r>
  <r>
    <x v="25"/>
    <s v="UA58P19UHDS9"/>
    <x v="18"/>
    <x v="0"/>
    <x v="13"/>
    <s v="Ultra HD/4k (3840x2160p)"/>
    <n v="3"/>
    <n v="9999"/>
    <n v="29997"/>
  </r>
  <r>
    <x v="25"/>
    <s v="24PFS5525"/>
    <x v="23"/>
    <x v="1"/>
    <x v="6"/>
    <s v="Full HD"/>
    <n v="3"/>
    <n v="4532.45"/>
    <n v="13597.35"/>
  </r>
  <r>
    <x v="25"/>
    <s v="UA50P19FHDS9"/>
    <x v="18"/>
    <x v="0"/>
    <x v="3"/>
    <s v="Full HD"/>
    <n v="3"/>
    <n v="8449.1066666700008"/>
    <n v="25347.32"/>
  </r>
  <r>
    <x v="25"/>
    <s v="32PFS6855"/>
    <x v="23"/>
    <x v="0"/>
    <x v="1"/>
    <s v="Full HD"/>
    <n v="3"/>
    <n v="7299"/>
    <n v="21897"/>
  </r>
  <r>
    <x v="25"/>
    <s v="65NANO996NA"/>
    <x v="4"/>
    <x v="0"/>
    <x v="14"/>
    <s v="Ultra HD/8k (7680x4320p)"/>
    <n v="3"/>
    <n v="84999.3"/>
    <n v="254997.9"/>
  </r>
  <r>
    <x v="25"/>
    <s v="58PUS7555"/>
    <x v="23"/>
    <x v="0"/>
    <x v="13"/>
    <s v="Ultra HD/4k (3840x2160p)"/>
    <n v="3"/>
    <n v="16374"/>
    <n v="49122"/>
  </r>
  <r>
    <x v="25"/>
    <s v="GTHD40T2"/>
    <x v="33"/>
    <x v="0"/>
    <x v="4"/>
    <s v="Full HD"/>
    <n v="3"/>
    <n v="4793"/>
    <n v="14379"/>
  </r>
  <r>
    <x v="25"/>
    <s v="55UN965"/>
    <x v="12"/>
    <x v="0"/>
    <x v="2"/>
    <s v="Ultra HD/4k (3840x2160p)"/>
    <n v="3"/>
    <n v="13665.66666667"/>
    <n v="40997"/>
  </r>
  <r>
    <x v="25"/>
    <s v="A32HD300T2"/>
    <x v="11"/>
    <x v="1"/>
    <x v="1"/>
    <s v="HD Ready"/>
    <n v="3"/>
    <n v="2272.3333333300002"/>
    <n v="6817"/>
  </r>
  <r>
    <x v="25"/>
    <s v="UA43FHD19T2S"/>
    <x v="18"/>
    <x v="0"/>
    <x v="0"/>
    <s v="Full HD"/>
    <n v="3"/>
    <n v="6683.8666666700001"/>
    <n v="20051.599999999999"/>
  </r>
  <r>
    <x v="25"/>
    <s v="A32HD400T2S"/>
    <x v="11"/>
    <x v="0"/>
    <x v="1"/>
    <s v="HD Ready"/>
    <n v="3"/>
    <n v="3999"/>
    <n v="11997"/>
  </r>
  <r>
    <x v="25"/>
    <s v="43UM7050PLF"/>
    <x v="4"/>
    <x v="0"/>
    <x v="0"/>
    <s v="Ultra HD/4k (3840x2160p)"/>
    <n v="3"/>
    <n v="10331.66666667"/>
    <n v="30995"/>
  </r>
  <r>
    <x v="25"/>
    <s v="TV 4A 32 EU"/>
    <x v="0"/>
    <x v="0"/>
    <x v="1"/>
    <s v="HD Ready"/>
    <n v="3"/>
    <n v="5806.6666666700003"/>
    <n v="17420"/>
  </r>
  <r>
    <x v="25"/>
    <s v="UA43LEF1T2S"/>
    <x v="18"/>
    <x v="0"/>
    <x v="0"/>
    <s v="Full HD"/>
    <n v="3"/>
    <n v="6770.9666666700004"/>
    <n v="20312.900000000001"/>
  </r>
  <r>
    <x v="25"/>
    <s v="KD-75XH9505"/>
    <x v="21"/>
    <x v="0"/>
    <x v="17"/>
    <s v="Ultra HD/4k (3840x2160p)"/>
    <n v="3"/>
    <n v="96666"/>
    <n v="289998"/>
  </r>
  <r>
    <x v="25"/>
    <s v="QE75Q950T"/>
    <x v="1"/>
    <x v="0"/>
    <x v="17"/>
    <s v="Ultra HD/8k (7680x4320p)"/>
    <n v="3"/>
    <n v="229999.33333333"/>
    <n v="689998"/>
  </r>
  <r>
    <x v="25"/>
    <s v="QE85Q95T"/>
    <x v="1"/>
    <x v="0"/>
    <x v="22"/>
    <s v="Ultra HD/4k (3840x2160p)"/>
    <n v="3"/>
    <n v="169999.9"/>
    <n v="509999.7"/>
  </r>
  <r>
    <x v="25"/>
    <s v="QE65LS03T"/>
    <x v="1"/>
    <x v="0"/>
    <x v="14"/>
    <s v="Ultra HD/4k (3840x2160p)"/>
    <n v="3"/>
    <n v="62232.333333330003"/>
    <n v="186697"/>
  </r>
  <r>
    <x v="25"/>
    <s v="65UE6400"/>
    <x v="27"/>
    <x v="0"/>
    <x v="14"/>
    <s v="Ultra HD/4k (3840x2160p)"/>
    <n v="3"/>
    <n v="17999"/>
    <n v="53997"/>
  </r>
  <r>
    <x v="25"/>
    <s v="50BL5E"/>
    <x v="25"/>
    <x v="0"/>
    <x v="3"/>
    <s v="Ultra HD/4k (3840x2160p)"/>
    <n v="3"/>
    <n v="11625.66666667"/>
    <n v="34877"/>
  </r>
  <r>
    <x v="25"/>
    <s v="UA43LEP1UHD9"/>
    <x v="18"/>
    <x v="0"/>
    <x v="0"/>
    <s v="Full HD"/>
    <n v="3"/>
    <n v="6875.5333333299996"/>
    <n v="20626.599999999999"/>
  </r>
  <r>
    <x v="25"/>
    <s v="19HN82T2"/>
    <x v="30"/>
    <x v="1"/>
    <x v="23"/>
    <s v="HD Ready"/>
    <n v="3"/>
    <n v="2099"/>
    <n v="6297"/>
  </r>
  <r>
    <x v="25"/>
    <s v="LD-2419"/>
    <x v="26"/>
    <x v="1"/>
    <x v="6"/>
    <s v="HD Ready"/>
    <n v="3"/>
    <n v="2249.6666666699998"/>
    <n v="6749"/>
  </r>
  <r>
    <x v="25"/>
    <s v="TV32-FS2G"/>
    <x v="17"/>
    <x v="0"/>
    <x v="1"/>
    <s v="Full HD"/>
    <n v="3"/>
    <n v="6998.9666666700004"/>
    <n v="20996.9"/>
  </r>
  <r>
    <x v="25"/>
    <s v="49Q36 AI"/>
    <x v="10"/>
    <x v="0"/>
    <x v="8"/>
    <s v="Ultra HD/4k (3840x2160p)"/>
    <n v="3"/>
    <n v="13179.653333329999"/>
    <n v="39538.959999999999"/>
  </r>
  <r>
    <x v="25"/>
    <s v="58B7200UW"/>
    <x v="5"/>
    <x v="0"/>
    <x v="13"/>
    <s v="Ultra HD/4k (3840x2160p)"/>
    <n v="3"/>
    <n v="10926.43333333"/>
    <n v="32779.300000000003"/>
  </r>
  <r>
    <x v="25"/>
    <s v="65B7700UW"/>
    <x v="5"/>
    <x v="0"/>
    <x v="14"/>
    <s v="Ultra HD/4k (3840x2160p)"/>
    <n v="3"/>
    <n v="16269.33333333"/>
    <n v="48808"/>
  </r>
  <r>
    <x v="25"/>
    <s v="55UM7100PLB"/>
    <x v="4"/>
    <x v="0"/>
    <x v="2"/>
    <s v="Ultra HD/4k (3840x2160p)"/>
    <n v="3"/>
    <n v="15765.653333329999"/>
    <n v="47296.959999999999"/>
  </r>
  <r>
    <x v="25"/>
    <s v="UE50RU7172"/>
    <x v="1"/>
    <x v="0"/>
    <x v="3"/>
    <s v="Ultra HD/4k (3840x2160p)"/>
    <n v="3"/>
    <n v="9699"/>
    <n v="29097"/>
  </r>
  <r>
    <x v="25"/>
    <s v="UE50RU7410"/>
    <x v="1"/>
    <x v="0"/>
    <x v="3"/>
    <s v="Ultra HD/4k (3840x2160p)"/>
    <n v="3"/>
    <n v="16699"/>
    <n v="50097"/>
  </r>
  <r>
    <x v="25"/>
    <s v="50PUS6754"/>
    <x v="23"/>
    <x v="0"/>
    <x v="3"/>
    <s v="Ultra HD/4k (3840x2160p)"/>
    <n v="3"/>
    <n v="14999"/>
    <n v="44997"/>
  </r>
  <r>
    <x v="25"/>
    <s v="MTV-3234LT2"/>
    <x v="6"/>
    <x v="1"/>
    <x v="1"/>
    <s v="HD Ready"/>
    <n v="3"/>
    <n v="2863"/>
    <n v="8589"/>
  </r>
  <r>
    <x v="25"/>
    <s v="LD-5028"/>
    <x v="26"/>
    <x v="0"/>
    <x v="3"/>
    <s v="Ultra HD/4k (3840x2160p)"/>
    <n v="3"/>
    <n v="7999"/>
    <n v="23997"/>
  </r>
  <r>
    <x v="25"/>
    <s v="39AS1HDT"/>
    <x v="19"/>
    <x v="1"/>
    <x v="20"/>
    <s v="HD Ready"/>
    <n v="3"/>
    <n v="4218.6666666700003"/>
    <n v="12656"/>
  </r>
  <r>
    <x v="25"/>
    <s v="QE65Q900R"/>
    <x v="1"/>
    <x v="0"/>
    <x v="14"/>
    <s v="Ultra HD/8k (7680x4320p)"/>
    <n v="3"/>
    <n v="77165.666666670004"/>
    <n v="231497"/>
  </r>
  <r>
    <x v="25"/>
    <s v="KDL-49WF804"/>
    <x v="21"/>
    <x v="0"/>
    <x v="8"/>
    <s v="Full HD"/>
    <n v="3"/>
    <n v="14999"/>
    <n v="44997"/>
  </r>
  <r>
    <x v="25"/>
    <s v="32HE1HDTA"/>
    <x v="19"/>
    <x v="0"/>
    <x v="1"/>
    <s v="HD Ready"/>
    <n v="3"/>
    <n v="3998.3333333300002"/>
    <n v="11995"/>
  </r>
  <r>
    <x v="25"/>
    <s v="LE24CT5000"/>
    <x v="8"/>
    <x v="1"/>
    <x v="6"/>
    <s v="HD Ready"/>
    <n v="3"/>
    <n v="2354.56"/>
    <n v="7063.68"/>
  </r>
  <r>
    <x v="25"/>
    <s v="UE43J5202"/>
    <x v="1"/>
    <x v="0"/>
    <x v="0"/>
    <s v="Full HD"/>
    <n v="3"/>
    <n v="8048.73666667"/>
    <n v="24146.21"/>
  </r>
  <r>
    <x v="25"/>
    <s v="LD-4020"/>
    <x v="26"/>
    <x v="0"/>
    <x v="4"/>
    <s v="Full HD"/>
    <n v="2"/>
    <n v="6899"/>
    <n v="13798"/>
  </r>
  <r>
    <x v="25"/>
    <s v="43UA6B63"/>
    <x v="7"/>
    <x v="0"/>
    <x v="0"/>
    <s v="Ultra HD/4k (3840x2160p)"/>
    <n v="2"/>
    <n v="10999"/>
    <n v="21998"/>
  </r>
  <r>
    <x v="25"/>
    <s v="55UA4B63"/>
    <x v="7"/>
    <x v="0"/>
    <x v="2"/>
    <s v="Ultra HD/4k (3840x2160p)"/>
    <n v="2"/>
    <n v="14179"/>
    <n v="28358"/>
  </r>
  <r>
    <x v="25"/>
    <s v="55UA6B63"/>
    <x v="7"/>
    <x v="0"/>
    <x v="2"/>
    <s v="Ultra HD/4k (3840x2160p)"/>
    <n v="2"/>
    <n v="14999"/>
    <n v="29998"/>
  </r>
  <r>
    <x v="25"/>
    <s v="UA43UHDT2S9"/>
    <x v="18"/>
    <x v="0"/>
    <x v="0"/>
    <s v="Ultra HD/4k (3840x2160p)"/>
    <n v="2"/>
    <n v="7014"/>
    <n v="14028"/>
  </r>
  <r>
    <x v="25"/>
    <s v="UA32HD19FHDS"/>
    <x v="18"/>
    <x v="0"/>
    <x v="1"/>
    <s v="Full HD"/>
    <n v="2"/>
    <n v="4799"/>
    <n v="9598"/>
  </r>
  <r>
    <x v="25"/>
    <s v="43PUS7855"/>
    <x v="23"/>
    <x v="0"/>
    <x v="0"/>
    <s v="Ultra HD/4k (3840x2160p)"/>
    <n v="2"/>
    <n v="12564.94"/>
    <n v="25129.88"/>
  </r>
  <r>
    <x v="25"/>
    <s v="75NANO996NA"/>
    <x v="4"/>
    <x v="0"/>
    <x v="17"/>
    <s v="Ultra HD/8k (7680x4320p)"/>
    <n v="2"/>
    <n v="123499.45"/>
    <n v="246998.9"/>
  </r>
  <r>
    <x v="25"/>
    <s v="UE65TU8502"/>
    <x v="1"/>
    <x v="0"/>
    <x v="14"/>
    <s v="Ultra HD/4k (3840x2160p)"/>
    <n v="2"/>
    <n v="23329.735000000001"/>
    <n v="46659.47"/>
  </r>
  <r>
    <x v="25"/>
    <s v="OLED77CX6LA"/>
    <x v="4"/>
    <x v="0"/>
    <x v="25"/>
    <s v="Ultra HD/4k (3840x2160p)"/>
    <n v="2"/>
    <n v="219999"/>
    <n v="439998"/>
  </r>
  <r>
    <x v="25"/>
    <s v="70PUS7555"/>
    <x v="23"/>
    <x v="0"/>
    <x v="16"/>
    <s v="Ultra HD/4k (3840x2160p)"/>
    <n v="2"/>
    <n v="24999"/>
    <n v="49998"/>
  </r>
  <r>
    <x v="25"/>
    <s v="UA39HD19T2"/>
    <x v="18"/>
    <x v="1"/>
    <x v="20"/>
    <s v="HD Ready"/>
    <n v="2"/>
    <n v="4999"/>
    <n v="9998"/>
  </r>
  <r>
    <x v="25"/>
    <s v="A50HD300T2S"/>
    <x v="11"/>
    <x v="0"/>
    <x v="3"/>
    <s v="Ultra HD/4k (3840x2160p)"/>
    <n v="2"/>
    <n v="8224.5"/>
    <n v="16449"/>
  </r>
  <r>
    <x v="25"/>
    <s v="40BF4E"/>
    <x v="25"/>
    <x v="0"/>
    <x v="4"/>
    <s v="Ultra HD/4k (3840x2160p)"/>
    <n v="2"/>
    <n v="6499"/>
    <n v="12998"/>
  </r>
  <r>
    <x v="25"/>
    <s v="65NANO956NA"/>
    <x v="4"/>
    <x v="0"/>
    <x v="14"/>
    <s v="Ultra HD/8k (7680x4320p)"/>
    <n v="2"/>
    <n v="79999"/>
    <n v="159998"/>
  </r>
  <r>
    <x v="25"/>
    <s v="KD-55XH8005"/>
    <x v="21"/>
    <x v="0"/>
    <x v="2"/>
    <s v="Ultra HD/4k (3840x2160p)"/>
    <n v="2"/>
    <n v="22999"/>
    <n v="45998"/>
  </r>
  <r>
    <x v="25"/>
    <s v="50UN965"/>
    <x v="12"/>
    <x v="0"/>
    <x v="3"/>
    <s v="Ultra HD/4k (3840x2160p)"/>
    <n v="2"/>
    <n v="10779"/>
    <n v="21558"/>
  </r>
  <r>
    <x v="25"/>
    <s v="A32HD300"/>
    <x v="11"/>
    <x v="1"/>
    <x v="1"/>
    <s v="HD Ready"/>
    <n v="2"/>
    <n v="2899"/>
    <n v="5798"/>
  </r>
  <r>
    <x v="25"/>
    <s v="55BL2E"/>
    <x v="25"/>
    <x v="0"/>
    <x v="2"/>
    <s v="Ultra HD/4k (3840x2160p)"/>
    <n v="2"/>
    <n v="9739.5"/>
    <n v="19479"/>
  </r>
  <r>
    <x v="25"/>
    <s v="49B6700PA"/>
    <x v="5"/>
    <x v="0"/>
    <x v="8"/>
    <s v="Full HD"/>
    <n v="2"/>
    <n v="9999"/>
    <n v="19998"/>
  </r>
  <r>
    <x v="25"/>
    <s v="43F8000T"/>
    <x v="28"/>
    <x v="1"/>
    <x v="0"/>
    <s v="Full HD"/>
    <n v="2"/>
    <n v="2925.5"/>
    <n v="5851"/>
  </r>
  <r>
    <x v="25"/>
    <s v="A43HD300T2S"/>
    <x v="11"/>
    <x v="0"/>
    <x v="0"/>
    <s v="Full HD"/>
    <n v="2"/>
    <n v="6237"/>
    <n v="12474"/>
  </r>
  <r>
    <x v="25"/>
    <s v="UA32HD19T2"/>
    <x v="18"/>
    <x v="1"/>
    <x v="1"/>
    <s v="HD Ready"/>
    <n v="2"/>
    <n v="3199"/>
    <n v="6398"/>
  </r>
  <r>
    <x v="25"/>
    <s v="UA43FHD20T2S"/>
    <x v="18"/>
    <x v="0"/>
    <x v="0"/>
    <s v="Full HD"/>
    <n v="2"/>
    <n v="6476.95"/>
    <n v="12953.9"/>
  </r>
  <r>
    <x v="25"/>
    <s v="55UM7050PLC"/>
    <x v="4"/>
    <x v="0"/>
    <x v="2"/>
    <s v="Ultra HD/4k (3840x2160p)"/>
    <n v="2"/>
    <n v="15921.15"/>
    <n v="31842.3"/>
  </r>
  <r>
    <x v="25"/>
    <s v="QE43LS01T"/>
    <x v="1"/>
    <x v="0"/>
    <x v="0"/>
    <s v="Ultra HD/4k (3840x2160p)"/>
    <n v="2"/>
    <n v="29999"/>
    <n v="59998"/>
  </r>
  <r>
    <x v="25"/>
    <s v="QE75LS03T"/>
    <x v="1"/>
    <x v="0"/>
    <x v="17"/>
    <s v="Ultra HD/4k (3840x2160p)"/>
    <n v="2"/>
    <n v="99999"/>
    <n v="199998"/>
  </r>
  <r>
    <x v="25"/>
    <s v="32BB3E"/>
    <x v="25"/>
    <x v="1"/>
    <x v="1"/>
    <s v="HD Ready"/>
    <n v="2"/>
    <n v="4177.49"/>
    <n v="8354.98"/>
  </r>
  <r>
    <x v="25"/>
    <s v="40BJ2E"/>
    <x v="25"/>
    <x v="0"/>
    <x v="4"/>
    <s v="Ultra HD/4k (3840x2160p)"/>
    <n v="2"/>
    <n v="9160.4"/>
    <n v="18320.8"/>
  </r>
  <r>
    <x v="25"/>
    <s v="40BL2E"/>
    <x v="25"/>
    <x v="0"/>
    <x v="4"/>
    <s v="Ultra HD/4k (3840x2160p)"/>
    <n v="2"/>
    <n v="8944.2099999999991"/>
    <n v="17888.419999999998"/>
  </r>
  <r>
    <x v="25"/>
    <s v="32L2963"/>
    <x v="7"/>
    <x v="0"/>
    <x v="1"/>
    <s v="Full HD"/>
    <n v="2"/>
    <n v="5999"/>
    <n v="11998"/>
  </r>
  <r>
    <x v="25"/>
    <s v="55UA3A63"/>
    <x v="7"/>
    <x v="0"/>
    <x v="2"/>
    <s v="Ultra HD/4k (3840x2160p)"/>
    <n v="2"/>
    <n v="13931.5"/>
    <n v="27863"/>
  </r>
  <r>
    <x v="25"/>
    <s v="50UA3A63"/>
    <x v="7"/>
    <x v="0"/>
    <x v="3"/>
    <s v="Ultra HD/4k (3840x2160p)"/>
    <n v="2"/>
    <n v="12935.5"/>
    <n v="25871"/>
  </r>
  <r>
    <x v="25"/>
    <s v="43E6 AI"/>
    <x v="10"/>
    <x v="0"/>
    <x v="0"/>
    <s v="Full HD"/>
    <n v="2"/>
    <n v="9499"/>
    <n v="18998"/>
  </r>
  <r>
    <x v="25"/>
    <s v="65BL2E"/>
    <x v="25"/>
    <x v="0"/>
    <x v="14"/>
    <s v="Ultra HD/4k (3840x2160p)"/>
    <n v="2"/>
    <n v="20394"/>
    <n v="40788"/>
  </r>
  <r>
    <x v="25"/>
    <s v="24HX1950T2"/>
    <x v="32"/>
    <x v="1"/>
    <x v="6"/>
    <s v="HD Ready"/>
    <n v="2"/>
    <n v="1999.19"/>
    <n v="3998.38"/>
  </r>
  <r>
    <x v="25"/>
    <s v="40VF50"/>
    <x v="20"/>
    <x v="1"/>
    <x v="4"/>
    <s v="Full HD"/>
    <n v="2"/>
    <n v="2959"/>
    <n v="5918"/>
  </r>
  <r>
    <x v="25"/>
    <s v="32B6000HW"/>
    <x v="5"/>
    <x v="0"/>
    <x v="1"/>
    <s v="HD Ready"/>
    <n v="2"/>
    <n v="4176.8"/>
    <n v="8353.6"/>
  </r>
  <r>
    <x v="25"/>
    <s v="49UA3A63"/>
    <x v="7"/>
    <x v="0"/>
    <x v="8"/>
    <s v="Ultra HD/4k (3840x2160p)"/>
    <n v="2"/>
    <n v="10063.5"/>
    <n v="20127"/>
  </r>
  <r>
    <x v="25"/>
    <s v="UA328IA124FDS"/>
    <x v="18"/>
    <x v="0"/>
    <x v="1"/>
    <s v="Full HD"/>
    <n v="2"/>
    <n v="4299"/>
    <n v="8598"/>
  </r>
  <r>
    <x v="25"/>
    <s v="32FR55GU"/>
    <x v="3"/>
    <x v="0"/>
    <x v="1"/>
    <s v="Full HD"/>
    <n v="2"/>
    <n v="5398.98"/>
    <n v="10797.96"/>
  </r>
  <r>
    <x v="25"/>
    <s v="32MA1HDT"/>
    <x v="19"/>
    <x v="1"/>
    <x v="1"/>
    <s v="HD Ready"/>
    <n v="2"/>
    <n v="2239"/>
    <n v="4478"/>
  </r>
  <r>
    <x v="25"/>
    <s v="24F9000T"/>
    <x v="28"/>
    <x v="1"/>
    <x v="6"/>
    <s v="Full HD"/>
    <n v="2"/>
    <n v="2199"/>
    <n v="4398"/>
  </r>
  <r>
    <x v="25"/>
    <s v="43AU20H"/>
    <x v="45"/>
    <x v="0"/>
    <x v="0"/>
    <s v="Ultra HD/4k (3840x2160p)"/>
    <n v="2"/>
    <n v="7777"/>
    <n v="15554"/>
  </r>
  <r>
    <x v="25"/>
    <s v="32BC2E"/>
    <x v="25"/>
    <x v="0"/>
    <x v="1"/>
    <s v="HD Ready"/>
    <n v="2"/>
    <n v="5387.23"/>
    <n v="10774.46"/>
  </r>
  <r>
    <x v="25"/>
    <s v="LD-24T2HD"/>
    <x v="46"/>
    <x v="0"/>
    <x v="6"/>
    <s v="HD Ready"/>
    <n v="2"/>
    <n v="3099"/>
    <n v="6198"/>
  </r>
  <r>
    <x v="25"/>
    <s v="LED-32D5000 SMART + T2"/>
    <x v="2"/>
    <x v="0"/>
    <x v="1"/>
    <s v="HD Ready"/>
    <n v="2"/>
    <n v="3599"/>
    <n v="7198"/>
  </r>
  <r>
    <x v="25"/>
    <s v="KD-55AG9"/>
    <x v="21"/>
    <x v="0"/>
    <x v="2"/>
    <s v="Ultra HD/4k (3840x2160p)"/>
    <n v="2"/>
    <n v="96499.9"/>
    <n v="192999.8"/>
  </r>
  <r>
    <x v="25"/>
    <s v="JH24BT300S"/>
    <x v="34"/>
    <x v="1"/>
    <x v="6"/>
    <s v="HD Ready"/>
    <n v="2"/>
    <n v="2660"/>
    <n v="5320"/>
  </r>
  <r>
    <x v="25"/>
    <s v="KD-65AG9"/>
    <x v="21"/>
    <x v="0"/>
    <x v="14"/>
    <s v="Ultra HD/4k (3840x2160p)"/>
    <n v="2"/>
    <n v="123499.45"/>
    <n v="246998.9"/>
  </r>
  <r>
    <x v="25"/>
    <s v="43UM7100PLB"/>
    <x v="4"/>
    <x v="0"/>
    <x v="0"/>
    <s v="Ultra HD/4k (3840x2160p)"/>
    <n v="2"/>
    <n v="10499"/>
    <n v="20998"/>
  </r>
  <r>
    <x v="25"/>
    <s v="55PUS6554"/>
    <x v="23"/>
    <x v="0"/>
    <x v="2"/>
    <s v="Ultra HD/4k (3840x2160p)"/>
    <n v="2"/>
    <n v="12998"/>
    <n v="25996"/>
  </r>
  <r>
    <x v="25"/>
    <s v="H55O8B"/>
    <x v="5"/>
    <x v="0"/>
    <x v="2"/>
    <s v="Ultra HD/4k (3840x2160p)"/>
    <n v="2"/>
    <n v="14098.3"/>
    <n v="28196.6"/>
  </r>
  <r>
    <x v="25"/>
    <s v="43UM7390PLC"/>
    <x v="4"/>
    <x v="0"/>
    <x v="0"/>
    <s v="Ultra HD/4k (3840x2160p)"/>
    <n v="2"/>
    <n v="10213.73"/>
    <n v="20427.46"/>
  </r>
  <r>
    <x v="25"/>
    <s v="QE55Q77R"/>
    <x v="1"/>
    <x v="0"/>
    <x v="2"/>
    <s v="Ultra HD/4k (3840x2160p)"/>
    <n v="2"/>
    <n v="30049.98"/>
    <n v="60099.96"/>
  </r>
  <r>
    <x v="25"/>
    <s v="OLED55C9PLA"/>
    <x v="4"/>
    <x v="0"/>
    <x v="2"/>
    <s v="Ultra HD/4k (3840x2160p)"/>
    <n v="2"/>
    <n v="37999"/>
    <n v="75998"/>
  </r>
  <r>
    <x v="25"/>
    <s v="55SM9010PLA"/>
    <x v="4"/>
    <x v="0"/>
    <x v="2"/>
    <s v="Ultra HD/4k (3840x2160p)"/>
    <n v="2"/>
    <n v="24999"/>
    <n v="49998"/>
  </r>
  <r>
    <x v="25"/>
    <s v="43AS1FHDTA1"/>
    <x v="19"/>
    <x v="0"/>
    <x v="0"/>
    <s v="Full HD"/>
    <n v="2"/>
    <n v="7299"/>
    <n v="14598"/>
  </r>
  <r>
    <x v="25"/>
    <s v="UE55RU7172"/>
    <x v="1"/>
    <x v="0"/>
    <x v="2"/>
    <s v="Ultra HD/4k (3840x2160p)"/>
    <n v="2"/>
    <n v="12186.5"/>
    <n v="24373"/>
  </r>
  <r>
    <x v="25"/>
    <s v="32ES580"/>
    <x v="31"/>
    <x v="0"/>
    <x v="1"/>
    <s v="HD Ready"/>
    <n v="2"/>
    <n v="5074.5"/>
    <n v="10149"/>
  </r>
  <r>
    <x v="25"/>
    <s v="E55UHD20B"/>
    <x v="16"/>
    <x v="0"/>
    <x v="2"/>
    <s v="Ultra HD/4k (3840x2160p)"/>
    <n v="2"/>
    <n v="12509.844999999999"/>
    <n v="25019.69"/>
  </r>
  <r>
    <x v="25"/>
    <s v="LE-4348ST2"/>
    <x v="14"/>
    <x v="0"/>
    <x v="0"/>
    <s v="Full HD"/>
    <n v="2"/>
    <n v="3500"/>
    <n v="7000"/>
  </r>
  <r>
    <x v="25"/>
    <s v="32AH90G SMART"/>
    <x v="45"/>
    <x v="0"/>
    <x v="1"/>
    <s v="HD Ready"/>
    <n v="2"/>
    <n v="4200"/>
    <n v="8400"/>
  </r>
  <r>
    <x v="25"/>
    <s v="40FB50"/>
    <x v="3"/>
    <x v="1"/>
    <x v="4"/>
    <s v="Full HD"/>
    <n v="2"/>
    <n v="4799"/>
    <n v="9598"/>
  </r>
  <r>
    <x v="25"/>
    <s v="LE-4348"/>
    <x v="26"/>
    <x v="0"/>
    <x v="0"/>
    <s v="Full HD"/>
    <n v="2"/>
    <n v="7499"/>
    <n v="14998"/>
  </r>
  <r>
    <x v="25"/>
    <s v="LD 4329"/>
    <x v="41"/>
    <x v="1"/>
    <x v="0"/>
    <s v="Full HD"/>
    <n v="2"/>
    <n v="7899"/>
    <n v="15798"/>
  </r>
  <r>
    <x v="25"/>
    <s v="KD-65AF8"/>
    <x v="21"/>
    <x v="0"/>
    <x v="14"/>
    <s v="Ultra HD/4k (3840x2160p)"/>
    <n v="2"/>
    <n v="79999.45"/>
    <n v="159998.9"/>
  </r>
  <r>
    <x v="25"/>
    <s v="65Q4A"/>
    <x v="10"/>
    <x v="0"/>
    <x v="14"/>
    <s v="Ultra HD/4k (3840x2160p)"/>
    <n v="2"/>
    <n v="21583"/>
    <n v="43166"/>
  </r>
  <r>
    <x v="25"/>
    <s v="43LK5100PLB"/>
    <x v="4"/>
    <x v="1"/>
    <x v="0"/>
    <s v="Full HD"/>
    <n v="2"/>
    <n v="6699"/>
    <n v="13398"/>
  </r>
  <r>
    <x v="25"/>
    <s v="40DF4530-O"/>
    <x v="9"/>
    <x v="1"/>
    <x v="4"/>
    <s v="Full HD"/>
    <n v="2"/>
    <n v="3439"/>
    <n v="6878"/>
  </r>
  <r>
    <x v="25"/>
    <s v="22DF4530"/>
    <x v="9"/>
    <x v="1"/>
    <x v="12"/>
    <s v="Full HD"/>
    <n v="2"/>
    <n v="1899"/>
    <n v="3798"/>
  </r>
  <r>
    <x v="25"/>
    <s v="MTV-4324LT2"/>
    <x v="6"/>
    <x v="1"/>
    <x v="0"/>
    <s v="Full HD"/>
    <n v="2"/>
    <n v="4849"/>
    <n v="9698"/>
  </r>
  <r>
    <x v="25"/>
    <s v="LD-4320"/>
    <x v="26"/>
    <x v="1"/>
    <x v="0"/>
    <s v="Full HD"/>
    <n v="2"/>
    <n v="8399"/>
    <n v="16798"/>
  </r>
  <r>
    <x v="25"/>
    <s v="MTV-2430LTA2"/>
    <x v="6"/>
    <x v="0"/>
    <x v="6"/>
    <s v="HD Ready"/>
    <n v="1"/>
    <n v="1999"/>
    <n v="1999"/>
  </r>
  <r>
    <x v="25"/>
    <s v="MTV-2431LT2"/>
    <x v="6"/>
    <x v="1"/>
    <x v="6"/>
    <s v="HD Ready"/>
    <n v="1"/>
    <n v="2040.04"/>
    <n v="2040.04"/>
  </r>
  <r>
    <x v="25"/>
    <s v="E24DM2500"/>
    <x v="47"/>
    <x v="1"/>
    <x v="6"/>
    <s v="n.a."/>
    <n v="1"/>
    <n v="3699"/>
    <n v="3699"/>
  </r>
  <r>
    <x v="25"/>
    <s v="E39DU1000"/>
    <x v="47"/>
    <x v="0"/>
    <x v="20"/>
    <s v="Full HD"/>
    <n v="1"/>
    <n v="8699"/>
    <n v="8699"/>
  </r>
  <r>
    <x v="25"/>
    <s v="LC-55UI7352E"/>
    <x v="25"/>
    <x v="0"/>
    <x v="2"/>
    <s v="Ultra HD/4k (3840x2160p)"/>
    <n v="1"/>
    <n v="10472"/>
    <n v="10472"/>
  </r>
  <r>
    <x v="25"/>
    <s v="70UN71006LB"/>
    <x v="4"/>
    <x v="0"/>
    <x v="16"/>
    <s v="Ultra HD/4k (3840x2160p)"/>
    <n v="1"/>
    <n v="27999"/>
    <n v="27999"/>
  </r>
  <r>
    <x v="25"/>
    <s v="65PUS9435"/>
    <x v="23"/>
    <x v="0"/>
    <x v="14"/>
    <s v="Ultra HD/4k (3840x2160p)"/>
    <n v="1"/>
    <n v="59999"/>
    <n v="59999"/>
  </r>
  <r>
    <x v="25"/>
    <s v="43UA2063"/>
    <x v="7"/>
    <x v="0"/>
    <x v="0"/>
    <s v="Ultra HD/4k (3840x2160p)"/>
    <n v="1"/>
    <n v="8999"/>
    <n v="8999"/>
  </r>
  <r>
    <x v="25"/>
    <s v="OLED65GX6LA"/>
    <x v="4"/>
    <x v="0"/>
    <x v="14"/>
    <s v="Ultra HD/4k (3840x2160p)"/>
    <n v="1"/>
    <n v="141999"/>
    <n v="141999"/>
  </r>
  <r>
    <x v="25"/>
    <s v="70PUS7855"/>
    <x v="23"/>
    <x v="0"/>
    <x v="16"/>
    <s v="Ultra HD/4k (3840x2160p)"/>
    <n v="1"/>
    <n v="32767.439999999999"/>
    <n v="32767.439999999999"/>
  </r>
  <r>
    <x v="25"/>
    <s v="JH43DS700S"/>
    <x v="34"/>
    <x v="0"/>
    <x v="0"/>
    <s v="Full HD"/>
    <n v="1"/>
    <n v="7899"/>
    <n v="7899"/>
  </r>
  <r>
    <x v="25"/>
    <s v="KD-75ZH8"/>
    <x v="21"/>
    <x v="0"/>
    <x v="17"/>
    <s v="Ultra HD/8k (7680x4320p)"/>
    <n v="1"/>
    <n v="199999"/>
    <n v="199999"/>
  </r>
  <r>
    <x v="25"/>
    <s v="OLED77GX6LA"/>
    <x v="4"/>
    <x v="0"/>
    <x v="25"/>
    <s v="Ultra HD/4k (3840x2160p)"/>
    <n v="1"/>
    <n v="254999"/>
    <n v="254999"/>
  </r>
  <r>
    <x v="25"/>
    <s v="58PUS7505"/>
    <x v="23"/>
    <x v="0"/>
    <x v="13"/>
    <s v="Ultra HD/4k (3840x2160p)"/>
    <n v="1"/>
    <n v="14999"/>
    <n v="14999"/>
  </r>
  <r>
    <x v="25"/>
    <s v="32AS6HDTA1"/>
    <x v="19"/>
    <x v="0"/>
    <x v="1"/>
    <s v="HD Ready"/>
    <n v="1"/>
    <n v="4379"/>
    <n v="4379"/>
  </r>
  <r>
    <x v="25"/>
    <s v="GT9FHD43"/>
    <x v="33"/>
    <x v="0"/>
    <x v="0"/>
    <s v="Full HD"/>
    <n v="1"/>
    <n v="6593"/>
    <n v="6593"/>
  </r>
  <r>
    <x v="25"/>
    <s v="82UN85006LA"/>
    <x v="4"/>
    <x v="0"/>
    <x v="27"/>
    <s v="Ultra HD/4k (3840x2160p)"/>
    <n v="1"/>
    <n v="69999"/>
    <n v="69999"/>
  </r>
  <r>
    <x v="25"/>
    <s v="50BL3E"/>
    <x v="25"/>
    <x v="0"/>
    <x v="3"/>
    <s v="Ultra HD/4k (3840x2160p)"/>
    <n v="1"/>
    <n v="8710"/>
    <n v="8710"/>
  </r>
  <r>
    <x v="25"/>
    <s v="UA40DM2500S9"/>
    <x v="18"/>
    <x v="0"/>
    <x v="4"/>
    <s v="HD Ready"/>
    <n v="1"/>
    <n v="5999"/>
    <n v="5999"/>
  </r>
  <r>
    <x v="25"/>
    <s v="50PFL5703"/>
    <x v="23"/>
    <x v="0"/>
    <x v="3"/>
    <s v="Ultra HD/4k (3840x2160p)"/>
    <n v="1"/>
    <n v="7455.76"/>
    <n v="7455.76"/>
  </r>
  <r>
    <x v="25"/>
    <s v="43A7100F"/>
    <x v="5"/>
    <x v="0"/>
    <x v="0"/>
    <s v="Ultra HD/4k (3840x2160p)"/>
    <n v="1"/>
    <n v="9000.91"/>
    <n v="9000.91"/>
  </r>
  <r>
    <x v="25"/>
    <s v="A55HD300T2S"/>
    <x v="11"/>
    <x v="0"/>
    <x v="2"/>
    <s v="Ultra HD/4k (3840x2160p)"/>
    <n v="1"/>
    <n v="8999"/>
    <n v="8999"/>
  </r>
  <r>
    <x v="25"/>
    <s v="65U8QF"/>
    <x v="5"/>
    <x v="0"/>
    <x v="35"/>
    <s v="Ultra HD/4k (3840x2160p)"/>
    <n v="1"/>
    <n v="37999.9"/>
    <n v="37999.9"/>
  </r>
  <r>
    <x v="25"/>
    <s v="55A7100F"/>
    <x v="5"/>
    <x v="0"/>
    <x v="2"/>
    <s v="Ultra HD/4k (3840x2160p)"/>
    <n v="1"/>
    <n v="12999"/>
    <n v="12999"/>
  </r>
  <r>
    <x v="25"/>
    <s v="OLED55B9SLA"/>
    <x v="4"/>
    <x v="0"/>
    <x v="2"/>
    <s v="Ultra HD/4k (3840x2160p)"/>
    <n v="1"/>
    <n v="45999"/>
    <n v="45999"/>
  </r>
  <r>
    <x v="25"/>
    <s v="OLED65B9SLA"/>
    <x v="4"/>
    <x v="0"/>
    <x v="14"/>
    <s v="Ultra HD/4k (3840x2160p)"/>
    <n v="1"/>
    <n v="59998.98"/>
    <n v="59998.98"/>
  </r>
  <r>
    <x v="25"/>
    <s v="A32HD400T2"/>
    <x v="11"/>
    <x v="1"/>
    <x v="1"/>
    <s v="HD Ready"/>
    <n v="1"/>
    <n v="3399"/>
    <n v="3399"/>
  </r>
  <r>
    <x v="25"/>
    <s v="TV 4S 43 EU"/>
    <x v="0"/>
    <x v="0"/>
    <x v="0"/>
    <s v="Ultra HD/4k (3840x2160p)"/>
    <n v="1"/>
    <n v="7675.6"/>
    <n v="7675.6"/>
  </r>
  <r>
    <x v="25"/>
    <s v="QE43LS05T"/>
    <x v="1"/>
    <x v="0"/>
    <x v="0"/>
    <s v="Ultra HD/4k (3840x2160p)"/>
    <n v="1"/>
    <n v="39999"/>
    <n v="39999"/>
  </r>
  <r>
    <x v="25"/>
    <s v="49SM8050PLC"/>
    <x v="4"/>
    <x v="0"/>
    <x v="8"/>
    <s v="Ultra HD/4k (3840x2160p)"/>
    <n v="1"/>
    <n v="18498.96"/>
    <n v="18498.96"/>
  </r>
  <r>
    <x v="25"/>
    <s v="KD-85XH9505"/>
    <x v="21"/>
    <x v="0"/>
    <x v="22"/>
    <s v="Ultra HD/4k (3840x2160p)"/>
    <n v="1"/>
    <n v="126000"/>
    <n v="126000"/>
  </r>
  <r>
    <x v="25"/>
    <s v="QE85Q950T"/>
    <x v="1"/>
    <x v="0"/>
    <x v="22"/>
    <s v="Ultra HD/8k (7680x4320p)"/>
    <n v="1"/>
    <n v="364999"/>
    <n v="364999"/>
  </r>
  <r>
    <x v="25"/>
    <s v="KD-85XH8096"/>
    <x v="21"/>
    <x v="0"/>
    <x v="22"/>
    <s v="Ultra HD/4k (3840x2160p)"/>
    <n v="1"/>
    <n v="75000"/>
    <n v="75000"/>
  </r>
  <r>
    <x v="25"/>
    <s v="32W2963"/>
    <x v="7"/>
    <x v="0"/>
    <x v="1"/>
    <s v="HD Ready"/>
    <n v="1"/>
    <n v="5499"/>
    <n v="5499"/>
  </r>
  <r>
    <x v="25"/>
    <s v="QE55LS01T"/>
    <x v="1"/>
    <x v="0"/>
    <x v="2"/>
    <s v="Ultra HD/4k (3840x2160p)"/>
    <n v="1"/>
    <n v="38949.9"/>
    <n v="38949.9"/>
  </r>
  <r>
    <x v="25"/>
    <s v="32WL1A63"/>
    <x v="7"/>
    <x v="1"/>
    <x v="1"/>
    <s v="HD Ready"/>
    <n v="1"/>
    <n v="4222.6899999999996"/>
    <n v="4222.6899999999996"/>
  </r>
  <r>
    <x v="25"/>
    <s v="OLED65B8"/>
    <x v="4"/>
    <x v="0"/>
    <x v="14"/>
    <s v="Ultra HD/4k (3840x2160p)"/>
    <n v="1"/>
    <n v="49999"/>
    <n v="49999"/>
  </r>
  <r>
    <x v="25"/>
    <s v="55USX1950T2"/>
    <x v="32"/>
    <x v="0"/>
    <x v="2"/>
    <s v="Ultra HD/4k (3840x2160p)"/>
    <n v="1"/>
    <n v="9699"/>
    <n v="9699"/>
  </r>
  <r>
    <x v="25"/>
    <s v="32AS5HDT"/>
    <x v="19"/>
    <x v="1"/>
    <x v="1"/>
    <s v="HD Ready"/>
    <n v="1"/>
    <n v="3386"/>
    <n v="3386"/>
  </r>
  <r>
    <x v="25"/>
    <s v="40VF55"/>
    <x v="20"/>
    <x v="0"/>
    <x v="4"/>
    <s v="Full HD"/>
    <n v="1"/>
    <n v="5499"/>
    <n v="5499"/>
  </r>
  <r>
    <x v="25"/>
    <s v="32H10FR"/>
    <x v="56"/>
    <x v="0"/>
    <x v="1"/>
    <s v="HD Ready"/>
    <n v="1"/>
    <n v="3690.01"/>
    <n v="3690.01"/>
  </r>
  <r>
    <x v="25"/>
    <s v="UA50IA124US"/>
    <x v="18"/>
    <x v="0"/>
    <x v="3"/>
    <s v="Ultra HD/4k (3840x2160p)"/>
    <n v="1"/>
    <n v="8299"/>
    <n v="8299"/>
  </r>
  <r>
    <x v="25"/>
    <s v="UA58LENSUHD"/>
    <x v="18"/>
    <x v="0"/>
    <x v="13"/>
    <s v="Ultra HD/4k (3840x2160p)"/>
    <n v="1"/>
    <n v="6799"/>
    <n v="6799"/>
  </r>
  <r>
    <x v="25"/>
    <s v="40BF500S"/>
    <x v="9"/>
    <x v="0"/>
    <x v="4"/>
    <s v="Full HD"/>
    <n v="1"/>
    <n v="4799"/>
    <n v="4799"/>
  </r>
  <r>
    <x v="25"/>
    <s v="40BF400"/>
    <x v="9"/>
    <x v="1"/>
    <x v="4"/>
    <s v="Full HD"/>
    <n v="1"/>
    <n v="3999"/>
    <n v="3999"/>
  </r>
  <r>
    <x v="25"/>
    <s v="UA32H1200"/>
    <x v="45"/>
    <x v="0"/>
    <x v="1"/>
    <s v="HD Ready"/>
    <n v="1"/>
    <n v="4200"/>
    <n v="4200"/>
  </r>
  <r>
    <x v="25"/>
    <s v="UA43LEP1T2S"/>
    <x v="18"/>
    <x v="0"/>
    <x v="0"/>
    <s v="Ultra HD/4k (3840x2160p)"/>
    <n v="1"/>
    <n v="6983.9"/>
    <n v="6983.9"/>
  </r>
  <r>
    <x v="25"/>
    <s v="UA40DM2500S"/>
    <x v="18"/>
    <x v="0"/>
    <x v="4"/>
    <s v="Full HD"/>
    <n v="1"/>
    <n v="5119"/>
    <n v="5119"/>
  </r>
  <r>
    <x v="25"/>
    <s v="55UL950"/>
    <x v="12"/>
    <x v="0"/>
    <x v="10"/>
    <s v="Ultra HD/4k (3840x2160p)"/>
    <n v="1"/>
    <n v="8499"/>
    <n v="8499"/>
  </r>
  <r>
    <x v="25"/>
    <s v="24FR55WU"/>
    <x v="3"/>
    <x v="0"/>
    <x v="6"/>
    <s v="Full HD"/>
    <n v="1"/>
    <n v="3599"/>
    <n v="3599"/>
  </r>
  <r>
    <x v="25"/>
    <s v="TX-50GXR700"/>
    <x v="22"/>
    <x v="0"/>
    <x v="3"/>
    <s v="Ultra HD/4k (3840x2160p)"/>
    <n v="1"/>
    <n v="11999"/>
    <n v="11999"/>
  </r>
  <r>
    <x v="25"/>
    <s v="50USH1930T2"/>
    <x v="32"/>
    <x v="0"/>
    <x v="3"/>
    <s v="Ultra HD/4k (3840x2160p)"/>
    <n v="1"/>
    <n v="8499"/>
    <n v="8499"/>
  </r>
  <r>
    <x v="25"/>
    <s v="GTV40FHD03T2"/>
    <x v="33"/>
    <x v="1"/>
    <x v="4"/>
    <s v="Full HD"/>
    <n v="1"/>
    <n v="4740"/>
    <n v="4740"/>
  </r>
  <r>
    <x v="25"/>
    <s v="32HSH1930T2"/>
    <x v="32"/>
    <x v="0"/>
    <x v="1"/>
    <s v="HD Ready"/>
    <n v="1"/>
    <n v="3849"/>
    <n v="3849"/>
  </r>
  <r>
    <x v="25"/>
    <s v="JH32DS700S"/>
    <x v="34"/>
    <x v="0"/>
    <x v="1"/>
    <s v="HD Ready"/>
    <n v="1"/>
    <n v="4499"/>
    <n v="4499"/>
  </r>
  <r>
    <x v="25"/>
    <s v="32B6600PA"/>
    <x v="5"/>
    <x v="0"/>
    <x v="1"/>
    <s v="HD Ready"/>
    <n v="1"/>
    <n v="4299"/>
    <n v="4299"/>
  </r>
  <r>
    <x v="25"/>
    <s v="32HN82T2"/>
    <x v="30"/>
    <x v="1"/>
    <x v="1"/>
    <s v="HD Ready"/>
    <n v="1"/>
    <n v="2090"/>
    <n v="2090"/>
  </r>
  <r>
    <x v="25"/>
    <s v="28TL510V"/>
    <x v="4"/>
    <x v="1"/>
    <x v="7"/>
    <s v="HD Ready"/>
    <n v="1"/>
    <n v="5899"/>
    <n v="5899"/>
  </r>
  <r>
    <x v="25"/>
    <s v="KD-65XG7096"/>
    <x v="21"/>
    <x v="0"/>
    <x v="14"/>
    <s v="Ultra HD/4k (3840x2160p)"/>
    <n v="1"/>
    <n v="29999"/>
    <n v="29999"/>
  </r>
  <r>
    <x v="25"/>
    <s v="KD-75XG8096"/>
    <x v="21"/>
    <x v="0"/>
    <x v="17"/>
    <s v="Ultra HD/4k (3840x2160p)"/>
    <n v="1"/>
    <n v="49999"/>
    <n v="49999"/>
  </r>
  <r>
    <x v="25"/>
    <s v="KD-43XG8096"/>
    <x v="21"/>
    <x v="0"/>
    <x v="0"/>
    <s v="Ultra HD/4k (3840x2160p)"/>
    <n v="1"/>
    <n v="12999.9"/>
    <n v="12999.9"/>
  </r>
  <r>
    <x v="25"/>
    <s v="KD-55XG8096"/>
    <x v="21"/>
    <x v="0"/>
    <x v="2"/>
    <s v="Ultra HD/4k (3840x2160p)"/>
    <n v="1"/>
    <n v="23759"/>
    <n v="23759"/>
  </r>
  <r>
    <x v="25"/>
    <s v="UE50RU7200"/>
    <x v="1"/>
    <x v="0"/>
    <x v="3"/>
    <s v="Ultra HD/4k (3840x2160p)"/>
    <n v="1"/>
    <n v="17238.099999999999"/>
    <n v="17238.099999999999"/>
  </r>
  <r>
    <x v="25"/>
    <s v="43PUS7334"/>
    <x v="23"/>
    <x v="0"/>
    <x v="0"/>
    <s v="Ultra HD/4k (3840x2160p)"/>
    <n v="1"/>
    <n v="15299"/>
    <n v="15299"/>
  </r>
  <r>
    <x v="25"/>
    <s v="43PUS6554"/>
    <x v="23"/>
    <x v="0"/>
    <x v="0"/>
    <s v="Ultra HD/4k (3840x2160p)"/>
    <n v="1"/>
    <n v="9189"/>
    <n v="9189"/>
  </r>
  <r>
    <x v="25"/>
    <s v="LD-5529"/>
    <x v="26"/>
    <x v="0"/>
    <x v="2"/>
    <s v="Ultra HD/4k (3840x2160p)"/>
    <n v="1"/>
    <n v="10999"/>
    <n v="10999"/>
  </r>
  <r>
    <x v="25"/>
    <s v="70PUS7304"/>
    <x v="23"/>
    <x v="0"/>
    <x v="16"/>
    <s v="Ultra HD/4k (3840x2160p)"/>
    <n v="1"/>
    <n v="24999"/>
    <n v="24999"/>
  </r>
  <r>
    <x v="25"/>
    <s v="55UR50GR"/>
    <x v="3"/>
    <x v="0"/>
    <x v="2"/>
    <s v="Ultra HD/4k (3840x2160p)"/>
    <n v="1"/>
    <n v="7999"/>
    <n v="7999"/>
  </r>
  <r>
    <x v="25"/>
    <s v="50PUS6554"/>
    <x v="23"/>
    <x v="0"/>
    <x v="3"/>
    <s v="Ultra HD/4k (3840x2160p)"/>
    <n v="1"/>
    <n v="12999"/>
    <n v="12999"/>
  </r>
  <r>
    <x v="25"/>
    <s v="H50B7100"/>
    <x v="5"/>
    <x v="0"/>
    <x v="3"/>
    <s v="Ultra HD/4k (3840x2160p)"/>
    <n v="1"/>
    <n v="7399"/>
    <n v="7399"/>
  </r>
  <r>
    <x v="25"/>
    <s v="LED-43D5000 SMART + T2"/>
    <x v="2"/>
    <x v="0"/>
    <x v="0"/>
    <s v="Full HD"/>
    <n v="1"/>
    <n v="5939"/>
    <n v="5939"/>
  </r>
  <r>
    <x v="25"/>
    <s v="H43B7300"/>
    <x v="5"/>
    <x v="0"/>
    <x v="0"/>
    <s v="Ultra HD/4k (3840x2160p)"/>
    <n v="1"/>
    <n v="7391.9"/>
    <n v="7391.9"/>
  </r>
  <r>
    <x v="25"/>
    <s v="49UM7390PLC"/>
    <x v="4"/>
    <x v="0"/>
    <x v="8"/>
    <s v="Ultra HD/4k (3840x2160p)"/>
    <n v="1"/>
    <n v="12500"/>
    <n v="12500"/>
  </r>
  <r>
    <x v="25"/>
    <s v="55SM8600PLA"/>
    <x v="4"/>
    <x v="0"/>
    <x v="2"/>
    <s v="Ultra HD/4k (3840x2160p)"/>
    <n v="1"/>
    <n v="19199"/>
    <n v="19199"/>
  </r>
  <r>
    <x v="25"/>
    <s v="65SM8200PLA"/>
    <x v="4"/>
    <x v="0"/>
    <x v="14"/>
    <s v="Ultra HD/4k (3840x2160p)"/>
    <n v="1"/>
    <n v="11749.91"/>
    <n v="11749.91"/>
  </r>
  <r>
    <x v="25"/>
    <s v="QE43LS03R"/>
    <x v="1"/>
    <x v="0"/>
    <x v="0"/>
    <s v="Ultra HD/4k (3840x2160p)"/>
    <n v="1"/>
    <n v="26699"/>
    <n v="26699"/>
  </r>
  <r>
    <x v="25"/>
    <s v="55SM8200PLA"/>
    <x v="4"/>
    <x v="0"/>
    <x v="2"/>
    <s v="Ultra HD/4k (3840x2160p)"/>
    <n v="1"/>
    <n v="19999"/>
    <n v="19999"/>
  </r>
  <r>
    <x v="25"/>
    <s v="43PUS6504"/>
    <x v="23"/>
    <x v="0"/>
    <x v="0"/>
    <s v="Ultra HD/4k (3840x2160p)"/>
    <n v="1"/>
    <n v="9999"/>
    <n v="9999"/>
  </r>
  <r>
    <x v="25"/>
    <s v="UE40NU7182"/>
    <x v="1"/>
    <x v="0"/>
    <x v="4"/>
    <s v="Ultra HD/4k (3840x2160p)"/>
    <n v="1"/>
    <n v="7399"/>
    <n v="7399"/>
  </r>
  <r>
    <x v="25"/>
    <s v="55UM7450PLA"/>
    <x v="4"/>
    <x v="0"/>
    <x v="2"/>
    <s v="Ultra HD/4k (3840x2160p)"/>
    <n v="1"/>
    <n v="12799"/>
    <n v="12799"/>
  </r>
  <r>
    <x v="25"/>
    <s v="32HR50GR"/>
    <x v="3"/>
    <x v="0"/>
    <x v="1"/>
    <s v="HD Ready"/>
    <n v="1"/>
    <n v="4179"/>
    <n v="4179"/>
  </r>
  <r>
    <x v="25"/>
    <s v="QE49LS01R"/>
    <x v="1"/>
    <x v="0"/>
    <x v="8"/>
    <s v="Ultra HD/4k (3840x2160p)"/>
    <n v="1"/>
    <n v="19199"/>
    <n v="19199"/>
  </r>
  <r>
    <x v="25"/>
    <s v="QE65LS03R"/>
    <x v="1"/>
    <x v="0"/>
    <x v="14"/>
    <s v="Ultra HD/4k (3840x2160p)"/>
    <n v="1"/>
    <n v="38199"/>
    <n v="38199"/>
  </r>
  <r>
    <x v="25"/>
    <s v="QE82Q900R"/>
    <x v="1"/>
    <x v="0"/>
    <x v="27"/>
    <s v="Ultra HD/8k (7680x4320p)"/>
    <n v="1"/>
    <n v="199999"/>
    <n v="199999"/>
  </r>
  <r>
    <x v="25"/>
    <s v="QE55LS03R"/>
    <x v="1"/>
    <x v="0"/>
    <x v="2"/>
    <s v="Ultra HD/4k (3840x2160p)"/>
    <n v="1"/>
    <n v="30999"/>
    <n v="30999"/>
  </r>
  <r>
    <x v="25"/>
    <s v="65SM8600PLA"/>
    <x v="4"/>
    <x v="0"/>
    <x v="14"/>
    <s v="Ultra HD/4k (3840x2160p)"/>
    <n v="1"/>
    <n v="37218.69"/>
    <n v="37218.69"/>
  </r>
  <r>
    <x v="25"/>
    <s v="UE50RU7400"/>
    <x v="1"/>
    <x v="0"/>
    <x v="3"/>
    <s v="Ultra HD/4k (3840x2160p)"/>
    <n v="1"/>
    <n v="17999"/>
    <n v="17999"/>
  </r>
  <r>
    <x v="25"/>
    <s v="55PUS6754"/>
    <x v="23"/>
    <x v="0"/>
    <x v="2"/>
    <s v="Ultra HD/4k (3840x2160p)"/>
    <n v="1"/>
    <n v="12999"/>
    <n v="12999"/>
  </r>
  <r>
    <x v="25"/>
    <s v="50UR50GR"/>
    <x v="3"/>
    <x v="0"/>
    <x v="3"/>
    <s v="Ultra HD/4k (3840x2160p)"/>
    <n v="1"/>
    <n v="7039"/>
    <n v="7039"/>
  </r>
  <r>
    <x v="25"/>
    <s v="UE55RU7400"/>
    <x v="1"/>
    <x v="0"/>
    <x v="2"/>
    <s v="Ultra HD/4k (3840x2160p)"/>
    <n v="1"/>
    <n v="19189.900000000001"/>
    <n v="19189.900000000001"/>
  </r>
  <r>
    <x v="25"/>
    <s v="UE43RU7100"/>
    <x v="1"/>
    <x v="0"/>
    <x v="0"/>
    <s v="Ultra HD/4k (3840x2160p)"/>
    <n v="1"/>
    <n v="9999"/>
    <n v="9999"/>
  </r>
  <r>
    <x v="25"/>
    <s v="50DU5502"/>
    <x v="8"/>
    <x v="0"/>
    <x v="3"/>
    <s v="Ultra HD/4k (3840x2160p)"/>
    <n v="1"/>
    <n v="5039"/>
    <n v="5039"/>
  </r>
  <r>
    <x v="25"/>
    <s v="QE65Q80R"/>
    <x v="1"/>
    <x v="0"/>
    <x v="14"/>
    <s v="Ultra HD/4k (3840x2160p)"/>
    <n v="1"/>
    <n v="53685.98"/>
    <n v="53685.98"/>
  </r>
  <r>
    <x v="25"/>
    <s v="24PHS4304"/>
    <x v="23"/>
    <x v="1"/>
    <x v="6"/>
    <s v="HD Ready"/>
    <n v="1"/>
    <n v="4299"/>
    <n v="4299"/>
  </r>
  <r>
    <x v="25"/>
    <s v="KD-75XG8596"/>
    <x v="21"/>
    <x v="0"/>
    <x v="17"/>
    <s v="Ultra HD/4k (3840x2160p)"/>
    <n v="1"/>
    <n v="59999"/>
    <n v="59999"/>
  </r>
  <r>
    <x v="25"/>
    <s v="LE55CU6550AK"/>
    <x v="8"/>
    <x v="0"/>
    <x v="2"/>
    <s v="Ultra HD/4k (3840x2160p)"/>
    <n v="1"/>
    <n v="8799"/>
    <n v="8799"/>
  </r>
  <r>
    <x v="25"/>
    <s v="24FR50WU"/>
    <x v="3"/>
    <x v="0"/>
    <x v="6"/>
    <s v="Full HD"/>
    <n v="1"/>
    <n v="4199"/>
    <n v="4199"/>
  </r>
  <r>
    <x v="25"/>
    <s v="LE32CT5550AK"/>
    <x v="8"/>
    <x v="0"/>
    <x v="1"/>
    <s v="Full HD"/>
    <n v="1"/>
    <n v="4599"/>
    <n v="4599"/>
  </r>
  <r>
    <x v="25"/>
    <s v="55Q3 AI"/>
    <x v="10"/>
    <x v="0"/>
    <x v="2"/>
    <s v="Ultra HD/4k (3840x2160p)"/>
    <n v="1"/>
    <n v="9499"/>
    <n v="9499"/>
  </r>
  <r>
    <x v="25"/>
    <s v="MTV-2434LTA2"/>
    <x v="6"/>
    <x v="0"/>
    <x v="6"/>
    <s v="HD Ready"/>
    <n v="1"/>
    <n v="2585.6"/>
    <n v="2585.6"/>
  </r>
  <r>
    <x v="25"/>
    <s v="UE65NU7120"/>
    <x v="1"/>
    <x v="0"/>
    <x v="14"/>
    <s v="Ultra HD/4k (3840x2160p)"/>
    <n v="1"/>
    <n v="18999"/>
    <n v="18999"/>
  </r>
  <r>
    <x v="25"/>
    <s v="GTV43T2FS"/>
    <x v="33"/>
    <x v="0"/>
    <x v="0"/>
    <s v="Full HD"/>
    <n v="1"/>
    <n v="6599"/>
    <n v="6599"/>
  </r>
  <r>
    <x v="25"/>
    <s v="32HE2HDT"/>
    <x v="19"/>
    <x v="1"/>
    <x v="1"/>
    <s v="HD Ready"/>
    <n v="1"/>
    <n v="2799"/>
    <n v="2799"/>
  </r>
  <r>
    <x v="25"/>
    <s v="UE58NU7100"/>
    <x v="1"/>
    <x v="0"/>
    <x v="13"/>
    <s v="Ultra HD/4k (3840x2160p)"/>
    <n v="1"/>
    <n v="15999"/>
    <n v="15999"/>
  </r>
  <r>
    <x v="25"/>
    <s v="43AS2UHDTA1.5"/>
    <x v="19"/>
    <x v="0"/>
    <x v="0"/>
    <s v="Ultra HD/4k (3840x2160p)"/>
    <n v="1"/>
    <n v="5399"/>
    <n v="5399"/>
  </r>
  <r>
    <x v="25"/>
    <s v="LD-3238"/>
    <x v="26"/>
    <x v="1"/>
    <x v="1"/>
    <s v="HD Ready"/>
    <n v="1"/>
    <n v="2899"/>
    <n v="2899"/>
  </r>
  <r>
    <x v="25"/>
    <s v="UE32N4500"/>
    <x v="1"/>
    <x v="0"/>
    <x v="1"/>
    <s v="HD Ready"/>
    <n v="1"/>
    <n v="5554.98"/>
    <n v="5554.98"/>
  </r>
  <r>
    <x v="25"/>
    <s v="39DF433-PRM"/>
    <x v="9"/>
    <x v="1"/>
    <x v="20"/>
    <s v="Full HD"/>
    <n v="1"/>
    <n v="3439"/>
    <n v="3439"/>
  </r>
  <r>
    <x v="25"/>
    <s v="UE65NU7090"/>
    <x v="1"/>
    <x v="0"/>
    <x v="14"/>
    <s v="Ultra HD/4k (3840x2160p)"/>
    <n v="1"/>
    <n v="23998.98"/>
    <n v="23998.98"/>
  </r>
  <r>
    <x v="25"/>
    <s v="UE55NU7090"/>
    <x v="1"/>
    <x v="0"/>
    <x v="2"/>
    <s v="Ultra HD/4k (3840x2160p)"/>
    <n v="1"/>
    <n v="14397.34"/>
    <n v="14397.34"/>
  </r>
  <r>
    <x v="25"/>
    <s v="UE43NU7092"/>
    <x v="1"/>
    <x v="0"/>
    <x v="0"/>
    <s v="Ultra HD/4k (3840x2160p)"/>
    <n v="1"/>
    <n v="8799"/>
    <n v="8799"/>
  </r>
  <r>
    <x v="25"/>
    <s v="32PHS4203"/>
    <x v="23"/>
    <x v="1"/>
    <x v="1"/>
    <s v="HD Ready"/>
    <n v="1"/>
    <n v="4599"/>
    <n v="4599"/>
  </r>
  <r>
    <x v="25"/>
    <s v="KD-49XF7096"/>
    <x v="21"/>
    <x v="0"/>
    <x v="8"/>
    <s v="Ultra HD/4k (3840x2160p)"/>
    <n v="1"/>
    <n v="9999"/>
    <n v="9999"/>
  </r>
  <r>
    <x v="25"/>
    <s v="LC-49UI7552E"/>
    <x v="25"/>
    <x v="0"/>
    <x v="8"/>
    <s v="Ultra HD/4k (3840x2160p)"/>
    <n v="1"/>
    <n v="8189"/>
    <n v="8189"/>
  </r>
  <r>
    <x v="25"/>
    <s v="43UK6300PLB"/>
    <x v="4"/>
    <x v="0"/>
    <x v="0"/>
    <s v="Ultra HD/4k (3840x2160p)"/>
    <n v="1"/>
    <n v="5999"/>
    <n v="5999"/>
  </r>
  <r>
    <x v="25"/>
    <s v="65PUS7803"/>
    <x v="23"/>
    <x v="0"/>
    <x v="14"/>
    <s v="Ultra HD/4k (3840x2160p)"/>
    <n v="1"/>
    <n v="29439"/>
    <n v="29439"/>
  </r>
  <r>
    <x v="25"/>
    <s v="UE43NU7400"/>
    <x v="1"/>
    <x v="0"/>
    <x v="0"/>
    <s v="Ultra HD/4k (3840x2160p)"/>
    <n v="1"/>
    <n v="11914.87"/>
    <n v="11914.87"/>
  </r>
  <r>
    <x v="25"/>
    <s v="55UK6510PLB"/>
    <x v="4"/>
    <x v="0"/>
    <x v="2"/>
    <s v="Ultra HD/4k (3840x2160p)"/>
    <n v="1"/>
    <n v="15999"/>
    <n v="15999"/>
  </r>
  <r>
    <x v="25"/>
    <s v="49UK6300PLB"/>
    <x v="4"/>
    <x v="0"/>
    <x v="8"/>
    <s v="Ultra HD/4k (3840x2160p)"/>
    <n v="1"/>
    <n v="11415.06"/>
    <n v="11415.06"/>
  </r>
  <r>
    <x v="25"/>
    <s v="43PFS5803"/>
    <x v="23"/>
    <x v="0"/>
    <x v="0"/>
    <s v="Full HD"/>
    <n v="1"/>
    <n v="7999"/>
    <n v="7999"/>
  </r>
  <r>
    <x v="25"/>
    <s v="32LK615BPLB"/>
    <x v="4"/>
    <x v="0"/>
    <x v="1"/>
    <s v="HD Ready"/>
    <n v="1"/>
    <n v="5999"/>
    <n v="5999"/>
  </r>
  <r>
    <x v="25"/>
    <s v="32LK510BPLD"/>
    <x v="4"/>
    <x v="0"/>
    <x v="1"/>
    <s v="HD Ready"/>
    <n v="1"/>
    <n v="4599"/>
    <n v="4599"/>
  </r>
  <r>
    <x v="25"/>
    <s v="55DC760"/>
    <x v="31"/>
    <x v="0"/>
    <x v="2"/>
    <s v="Ultra HD/4k (3840x2160p)"/>
    <n v="1"/>
    <n v="13166"/>
    <n v="13166"/>
  </r>
  <r>
    <x v="25"/>
    <s v="40DS500"/>
    <x v="31"/>
    <x v="0"/>
    <x v="4"/>
    <s v="Full HD"/>
    <n v="1"/>
    <n v="4444"/>
    <n v="4444"/>
  </r>
  <r>
    <x v="25"/>
    <s v="KD-65XF8596"/>
    <x v="21"/>
    <x v="0"/>
    <x v="14"/>
    <s v="Ultra HD/4k (3840x2160p)"/>
    <n v="1"/>
    <n v="31999"/>
    <n v="31999"/>
  </r>
  <r>
    <x v="25"/>
    <s v="QE65Q7FN"/>
    <x v="1"/>
    <x v="0"/>
    <x v="14"/>
    <s v="Ultra HD/4k (3840x2160p)"/>
    <n v="1"/>
    <n v="19500"/>
    <n v="19500"/>
  </r>
  <r>
    <x v="25"/>
    <s v="32DS520"/>
    <x v="31"/>
    <x v="0"/>
    <x v="1"/>
    <s v="HD Ready"/>
    <n v="1"/>
    <n v="2999"/>
    <n v="2999"/>
  </r>
  <r>
    <x v="25"/>
    <s v="KD-55XF9005"/>
    <x v="21"/>
    <x v="0"/>
    <x v="2"/>
    <s v="Ultra HD/4k (3840x2160p)"/>
    <n v="1"/>
    <n v="24999"/>
    <n v="24999"/>
  </r>
  <r>
    <x v="25"/>
    <s v="L50UHD20B"/>
    <x v="16"/>
    <x v="1"/>
    <x v="3"/>
    <s v="Ultra HD/4k (3840x2160p)"/>
    <n v="1"/>
    <n v="2976.04"/>
    <n v="2976.04"/>
  </r>
  <r>
    <x v="25"/>
    <s v="19DH4530"/>
    <x v="9"/>
    <x v="1"/>
    <x v="23"/>
    <s v="HD Ready"/>
    <n v="1"/>
    <n v="1699"/>
    <n v="1699"/>
  </r>
  <r>
    <x v="25"/>
    <s v="55DF4530"/>
    <x v="9"/>
    <x v="1"/>
    <x v="2"/>
    <s v="Full HD"/>
    <n v="1"/>
    <n v="7199"/>
    <n v="7199"/>
  </r>
  <r>
    <x v="25"/>
    <s v="LD-5527"/>
    <x v="26"/>
    <x v="0"/>
    <x v="2"/>
    <s v="Ultra HD/4k (3840x2160p)"/>
    <n v="1"/>
    <n v="9499"/>
    <n v="9499"/>
  </r>
  <r>
    <x v="25"/>
    <s v="TX-32ESR500"/>
    <x v="22"/>
    <x v="0"/>
    <x v="1"/>
    <s v="HD Ready"/>
    <n v="1"/>
    <n v="3399"/>
    <n v="3399"/>
  </r>
  <r>
    <x v="25"/>
    <s v="UE49J5300"/>
    <x v="1"/>
    <x v="0"/>
    <x v="8"/>
    <s v="Full HD"/>
    <n v="1"/>
    <n v="9519"/>
    <n v="9519"/>
  </r>
  <r>
    <x v="25"/>
    <s v="43N2170PW"/>
    <x v="5"/>
    <x v="0"/>
    <x v="0"/>
    <s v="Full HD"/>
    <n v="1"/>
    <n v="6799"/>
    <n v="6799"/>
  </r>
  <r>
    <x v="25"/>
    <s v="28MT49S"/>
    <x v="4"/>
    <x v="0"/>
    <x v="7"/>
    <s v="HD Ready"/>
    <n v="1"/>
    <n v="4799"/>
    <n v="4799"/>
  </r>
  <r>
    <x v="25"/>
    <s v="MTV-3231LT2"/>
    <x v="6"/>
    <x v="1"/>
    <x v="1"/>
    <s v="HD Ready"/>
    <n v="1"/>
    <n v="2839"/>
    <n v="2839"/>
  </r>
  <r>
    <x v="25"/>
    <s v="49PUS6501"/>
    <x v="23"/>
    <x v="0"/>
    <x v="8"/>
    <s v="Ultra HD/4k (3840x2160p)"/>
    <n v="1"/>
    <n v="8980"/>
    <n v="8980"/>
  </r>
  <r>
    <x v="25"/>
    <s v="KD-55XD8599"/>
    <x v="21"/>
    <x v="0"/>
    <x v="2"/>
    <s v="Ultra HD/4k (3840x2160p)"/>
    <n v="1"/>
    <n v="21999"/>
    <n v="21999"/>
  </r>
  <r>
    <x v="25"/>
    <s v="LED40FHD400U"/>
    <x v="35"/>
    <x v="1"/>
    <x v="4"/>
    <s v="Full HD"/>
    <n v="1"/>
    <n v="3499"/>
    <n v="3499"/>
  </r>
  <r>
    <x v="25"/>
    <s v="KDL-42W705B"/>
    <x v="21"/>
    <x v="0"/>
    <x v="21"/>
    <s v="Full HD"/>
    <n v="-1"/>
    <n v="7439.9"/>
    <n v="-7439.9"/>
  </r>
  <r>
    <x v="25"/>
    <s v="KD-65X9005"/>
    <x v="21"/>
    <x v="0"/>
    <x v="14"/>
    <s v="Ultra HD/4k (3840x2160p)"/>
    <n v="-1"/>
    <n v="65499"/>
    <n v="-65499"/>
  </r>
  <r>
    <x v="25"/>
    <s v="KDL-47W807"/>
    <x v="21"/>
    <x v="0"/>
    <x v="36"/>
    <s v="Full HD"/>
    <n v="-1"/>
    <n v="13299.9"/>
    <n v="-13299.9"/>
  </r>
  <r>
    <x v="25"/>
    <s v="43PFS6805"/>
    <x v="23"/>
    <x v="0"/>
    <x v="0"/>
    <s v="Full HD"/>
    <n v="-1"/>
    <n v="9299"/>
    <n v="-9299"/>
  </r>
  <r>
    <x v="25"/>
    <s v="43F9000ST"/>
    <x v="28"/>
    <x v="0"/>
    <x v="0"/>
    <s v="Full HD"/>
    <n v="-1"/>
    <n v="5799"/>
    <n v="-5799"/>
  </r>
  <r>
    <x v="25"/>
    <s v="LE-43F2S"/>
    <x v="14"/>
    <x v="0"/>
    <x v="0"/>
    <s v="Full HD"/>
    <n v="-1"/>
    <n v="4999"/>
    <n v="-4999"/>
  </r>
  <r>
    <x v="25"/>
    <s v="43UP50G"/>
    <x v="3"/>
    <x v="0"/>
    <x v="0"/>
    <s v="Ultra HD/4k (3840x2160p)"/>
    <n v="-1"/>
    <n v="14999"/>
    <n v="-14999"/>
  </r>
  <r>
    <x v="25"/>
    <s v="LE32CT5515AK"/>
    <x v="8"/>
    <x v="0"/>
    <x v="1"/>
    <s v="HD Ready"/>
    <n v="-1"/>
    <n v="5939.78"/>
    <n v="-5939.78"/>
  </r>
  <r>
    <x v="25"/>
    <s v="40FR50"/>
    <x v="3"/>
    <x v="0"/>
    <x v="4"/>
    <s v="Full HD"/>
    <n v="-1"/>
    <n v="11233.91"/>
    <n v="-11233.91"/>
  </r>
  <r>
    <x v="25"/>
    <s v="UE32N5300"/>
    <x v="1"/>
    <x v="0"/>
    <x v="1"/>
    <s v="Full HD"/>
    <n v="-1"/>
    <n v="8999.9"/>
    <n v="-8999.9"/>
  </r>
  <r>
    <x v="25"/>
    <s v="LT-50MU780"/>
    <x v="13"/>
    <x v="1"/>
    <x v="3"/>
    <s v="Ultra HD/4k (3840x2160p)"/>
    <n v="-1"/>
    <n v="6499"/>
    <n v="-6499"/>
  </r>
  <r>
    <x v="25"/>
    <s v="LED-48G5000 + T2"/>
    <x v="2"/>
    <x v="1"/>
    <x v="26"/>
    <s v="Full HD"/>
    <n v="-1"/>
    <n v="7124.9"/>
    <n v="-7124.9"/>
  </r>
  <r>
    <x v="25"/>
    <s v="H43A6100"/>
    <x v="5"/>
    <x v="0"/>
    <x v="32"/>
    <s v="Ultra HD/4k (3840x2160p)"/>
    <n v="-1"/>
    <n v="7315.11"/>
    <n v="-7315.11"/>
  </r>
  <r>
    <x v="25"/>
    <s v="32PHT4503"/>
    <x v="23"/>
    <x v="1"/>
    <x v="1"/>
    <s v="HD Ready"/>
    <n v="-1"/>
    <n v="4599"/>
    <n v="-4599"/>
  </r>
  <r>
    <x v="25"/>
    <s v="32FK30G"/>
    <x v="3"/>
    <x v="0"/>
    <x v="1"/>
    <s v="Full HD"/>
    <n v="-1"/>
    <n v="7999"/>
    <n v="-7999"/>
  </r>
  <r>
    <x v="25"/>
    <s v="42DF5330"/>
    <x v="9"/>
    <x v="0"/>
    <x v="21"/>
    <s v="Full HD"/>
    <n v="-1"/>
    <n v="5199"/>
    <n v="-5199"/>
  </r>
  <r>
    <x v="25"/>
    <s v="43UK30G"/>
    <x v="3"/>
    <x v="0"/>
    <x v="0"/>
    <s v="Ultra HD/4k (3840x2160p)"/>
    <n v="-1"/>
    <n v="12575"/>
    <n v="-12575"/>
  </r>
  <r>
    <x v="25"/>
    <s v="32W1753"/>
    <x v="7"/>
    <x v="1"/>
    <x v="1"/>
    <s v="HD Ready"/>
    <n v="-1"/>
    <n v="4399"/>
    <n v="-4399"/>
  </r>
  <r>
    <x v="25"/>
    <s v="32DH5502"/>
    <x v="8"/>
    <x v="0"/>
    <x v="1"/>
    <s v="HD Ready"/>
    <n v="-2"/>
    <n v="3129.5"/>
    <n v="-6259"/>
  </r>
  <r>
    <x v="25"/>
    <s v="65UP50GU"/>
    <x v="3"/>
    <x v="0"/>
    <x v="14"/>
    <s v="Ultra HD/4k (3840x2160p)"/>
    <n v="-2"/>
    <n v="28334.99"/>
    <n v="-56669.98"/>
  </r>
  <r>
    <x v="25"/>
    <s v="UHD-40E6000 SMART + T2"/>
    <x v="2"/>
    <x v="0"/>
    <x v="4"/>
    <s v="Ultra HD/4k (3840x2160p)"/>
    <n v="-2"/>
    <n v="5956.55"/>
    <n v="-11913.1"/>
  </r>
  <r>
    <x v="26"/>
    <s v="TV 4S 43"/>
    <x v="0"/>
    <x v="0"/>
    <x v="0"/>
    <s v="Ultra HD/4k (3840x2160p)"/>
    <n v="2171"/>
    <n v="8284.4443942899998"/>
    <n v="17985528.780000001"/>
  </r>
  <r>
    <x v="26"/>
    <s v="UE43TU7090"/>
    <x v="1"/>
    <x v="0"/>
    <x v="0"/>
    <s v="Ultra HD/4k (3840x2160p)"/>
    <n v="2139"/>
    <n v="10174.81374474"/>
    <n v="21763926.600000001"/>
  </r>
  <r>
    <x v="26"/>
    <s v="4A 32"/>
    <x v="0"/>
    <x v="0"/>
    <x v="1"/>
    <s v="HD Ready"/>
    <n v="1720"/>
    <n v="5033.9050639500001"/>
    <n v="8658316.7100000009"/>
  </r>
  <r>
    <x v="26"/>
    <s v="43UN71006LB"/>
    <x v="4"/>
    <x v="0"/>
    <x v="0"/>
    <s v="Ultra HD/4k (3840x2160p)"/>
    <n v="1162"/>
    <n v="10751.711092940001"/>
    <n v="12493488.289999999"/>
  </r>
  <r>
    <x v="26"/>
    <s v="32S2855"/>
    <x v="7"/>
    <x v="1"/>
    <x v="1"/>
    <s v="HD Ready"/>
    <n v="1136"/>
    <n v="3049.1320422499998"/>
    <n v="3463814"/>
  </r>
  <r>
    <x v="26"/>
    <s v="UE50TU7090"/>
    <x v="1"/>
    <x v="0"/>
    <x v="3"/>
    <s v="Ultra HD/4k (3840x2160p)"/>
    <n v="1095"/>
    <n v="12183.93141553"/>
    <n v="13341404.9"/>
  </r>
  <r>
    <x v="26"/>
    <s v="UE43TU7100"/>
    <x v="1"/>
    <x v="0"/>
    <x v="0"/>
    <s v="Ultra HD/4k (3840x2160p)"/>
    <n v="1067"/>
    <n v="11466.976344889999"/>
    <n v="12235263.76"/>
  </r>
  <r>
    <x v="26"/>
    <s v="TV 4S 55 INTERNATIONAL EDITION"/>
    <x v="0"/>
    <x v="0"/>
    <x v="2"/>
    <s v="Ultra HD/4k (3840x2160p)"/>
    <n v="992"/>
    <n v="11949.164385079999"/>
    <n v="11853571.07"/>
  </r>
  <r>
    <x v="26"/>
    <s v="UE32T4500"/>
    <x v="1"/>
    <x v="0"/>
    <x v="1"/>
    <s v="HD Ready"/>
    <n v="971"/>
    <n v="6277.53323378"/>
    <n v="6095484.7699999996"/>
  </r>
  <r>
    <x v="26"/>
    <s v="UE32T5300"/>
    <x v="1"/>
    <x v="0"/>
    <x v="1"/>
    <s v="Full HD"/>
    <n v="912"/>
    <n v="7272.3321820199999"/>
    <n v="6632366.9500000002"/>
  </r>
  <r>
    <x v="26"/>
    <s v="49UN71006LB"/>
    <x v="4"/>
    <x v="0"/>
    <x v="8"/>
    <s v="Ultra HD/4k (3840x2160p)"/>
    <n v="888"/>
    <n v="12688.459887389999"/>
    <n v="11267352.380000001"/>
  </r>
  <r>
    <x v="26"/>
    <s v="QE55Q60T"/>
    <x v="1"/>
    <x v="0"/>
    <x v="2"/>
    <s v="Ultra HD/4k (3840x2160p)"/>
    <n v="794"/>
    <n v="22362.840138539999"/>
    <n v="17756095.07"/>
  </r>
  <r>
    <x v="26"/>
    <s v="43LM6300PLA"/>
    <x v="4"/>
    <x v="0"/>
    <x v="0"/>
    <s v="Full HD"/>
    <n v="738"/>
    <n v="9120.6635365900001"/>
    <n v="6731049.6900000004"/>
  </r>
  <r>
    <x v="26"/>
    <s v="UE55TU7090"/>
    <x v="1"/>
    <x v="0"/>
    <x v="2"/>
    <s v="Ultra HD/4k (3840x2160p)"/>
    <n v="715"/>
    <n v="14117.65352448"/>
    <n v="10094122.27"/>
  </r>
  <r>
    <x v="26"/>
    <s v="32B6700HA"/>
    <x v="5"/>
    <x v="0"/>
    <x v="1"/>
    <s v="HD Ready"/>
    <n v="653"/>
    <n v="5156.9823889700001"/>
    <n v="3367509.5"/>
  </r>
  <r>
    <x v="26"/>
    <s v="LT-32MU380"/>
    <x v="13"/>
    <x v="1"/>
    <x v="1"/>
    <s v="HD Ready"/>
    <n v="621"/>
    <n v="3037.0112721400001"/>
    <n v="1885984"/>
  </r>
  <r>
    <x v="26"/>
    <s v="UE55TU7100"/>
    <x v="1"/>
    <x v="0"/>
    <x v="2"/>
    <s v="Ultra HD/4k (3840x2160p)"/>
    <n v="614"/>
    <n v="15418.79200326"/>
    <n v="9467138.2899999991"/>
  </r>
  <r>
    <x v="26"/>
    <s v="32H710KB"/>
    <x v="3"/>
    <x v="0"/>
    <x v="1"/>
    <s v="HD Ready"/>
    <n v="601"/>
    <n v="5271.3921297799998"/>
    <n v="3168106.67"/>
  </r>
  <r>
    <x v="26"/>
    <s v="32LM6300PLA"/>
    <x v="4"/>
    <x v="0"/>
    <x v="1"/>
    <s v="Full HD"/>
    <n v="584"/>
    <n v="7275.1736643800004"/>
    <n v="4248701.42"/>
  </r>
  <r>
    <x v="26"/>
    <s v="QE50Q60T"/>
    <x v="1"/>
    <x v="0"/>
    <x v="3"/>
    <s v="Ultra HD/4k (3840x2160p)"/>
    <n v="582"/>
    <n v="19159.507491410001"/>
    <n v="11150833.359999999"/>
  </r>
  <r>
    <x v="26"/>
    <s v="TV UHD 4S 50 INTERNATIONAL"/>
    <x v="0"/>
    <x v="0"/>
    <x v="3"/>
    <s v="Ultra HD/4k (3840x2160p)"/>
    <n v="541"/>
    <n v="10484.72510166"/>
    <n v="5672236.2800000003"/>
  </r>
  <r>
    <x v="26"/>
    <s v="UE32T4510"/>
    <x v="1"/>
    <x v="0"/>
    <x v="1"/>
    <s v="HD Ready"/>
    <n v="535"/>
    <n v="6240.8397383199999"/>
    <n v="3338849.26"/>
  </r>
  <r>
    <x v="26"/>
    <s v="32LK610BPLC"/>
    <x v="4"/>
    <x v="0"/>
    <x v="1"/>
    <s v="HD Ready"/>
    <n v="528"/>
    <n v="6424.0446212099996"/>
    <n v="3391895.56"/>
  </r>
  <r>
    <x v="26"/>
    <s v="43UN74006LB"/>
    <x v="4"/>
    <x v="0"/>
    <x v="0"/>
    <s v="Ultra HD/4k (3840x2160p)"/>
    <n v="483"/>
    <n v="11965.833022770001"/>
    <n v="5779497.3499999996"/>
  </r>
  <r>
    <x v="26"/>
    <s v="LT-32MU208"/>
    <x v="13"/>
    <x v="0"/>
    <x v="1"/>
    <s v="HD Ready"/>
    <n v="455"/>
    <n v="4210.9648351599999"/>
    <n v="1915989"/>
  </r>
  <r>
    <x v="26"/>
    <s v="UE43T5300"/>
    <x v="1"/>
    <x v="0"/>
    <x v="0"/>
    <s v="Full HD"/>
    <n v="444"/>
    <n v="9477.8336261299992"/>
    <n v="4208158.13"/>
  </r>
  <r>
    <x v="26"/>
    <s v="32A5800"/>
    <x v="5"/>
    <x v="0"/>
    <x v="1"/>
    <s v="HD Ready"/>
    <n v="438"/>
    <n v="5132.2570776299999"/>
    <n v="2247928.6"/>
  </r>
  <r>
    <x v="26"/>
    <s v="UE24N4500"/>
    <x v="1"/>
    <x v="0"/>
    <x v="6"/>
    <s v="HD Ready"/>
    <n v="433"/>
    <n v="5585.2682447999996"/>
    <n v="2418421.15"/>
  </r>
  <r>
    <x v="26"/>
    <s v="32&quot; HD"/>
    <x v="48"/>
    <x v="0"/>
    <x v="1"/>
    <s v="HD Ready"/>
    <n v="420"/>
    <n v="4249.8020952400002"/>
    <n v="1784916.88"/>
  </r>
  <r>
    <x v="26"/>
    <s v="UE43TU8500"/>
    <x v="1"/>
    <x v="0"/>
    <x v="0"/>
    <s v="Ultra HD/4k (3840x2160p)"/>
    <n v="402"/>
    <n v="15472.2528607"/>
    <n v="6219845.6500000004"/>
  </r>
  <r>
    <x v="26"/>
    <s v="24H600"/>
    <x v="3"/>
    <x v="0"/>
    <x v="6"/>
    <s v="HD Ready"/>
    <n v="394"/>
    <n v="4165.02053299"/>
    <n v="1641018.09"/>
  </r>
  <r>
    <x v="26"/>
    <s v="LED-32H7000 SMART + T2"/>
    <x v="2"/>
    <x v="0"/>
    <x v="1"/>
    <s v="HD Ready"/>
    <n v="390"/>
    <n v="3736.2710256400001"/>
    <n v="1457145.7"/>
  </r>
  <r>
    <x v="26"/>
    <s v="32HSF20"/>
    <x v="20"/>
    <x v="0"/>
    <x v="1"/>
    <s v="HD Ready"/>
    <n v="380"/>
    <n v="3602.4966315800002"/>
    <n v="1368948.72"/>
  </r>
  <r>
    <x v="26"/>
    <s v="32H510KD"/>
    <x v="3"/>
    <x v="1"/>
    <x v="1"/>
    <s v="HD Ready"/>
    <n v="361"/>
    <n v="3820.9282825499999"/>
    <n v="1379355.11"/>
  </r>
  <r>
    <x v="26"/>
    <s v="32HTF20"/>
    <x v="20"/>
    <x v="1"/>
    <x v="1"/>
    <s v="HD Ready"/>
    <n v="356"/>
    <n v="2683.2349719099998"/>
    <n v="955231.65"/>
  </r>
  <r>
    <x v="26"/>
    <s v="UE32M5500"/>
    <x v="1"/>
    <x v="0"/>
    <x v="1"/>
    <s v="Full HD"/>
    <n v="340"/>
    <n v="10660.44173529"/>
    <n v="3624550.19"/>
  </r>
  <r>
    <x v="26"/>
    <s v="LED-32G5000 + T2"/>
    <x v="2"/>
    <x v="1"/>
    <x v="1"/>
    <s v="HD Ready"/>
    <n v="335"/>
    <n v="3024.2209253699998"/>
    <n v="1013114.01"/>
  </r>
  <r>
    <x v="26"/>
    <s v="55UN71006LB"/>
    <x v="4"/>
    <x v="0"/>
    <x v="2"/>
    <s v="Ultra HD/4k (3840x2160p)"/>
    <n v="328"/>
    <n v="14840.462865850001"/>
    <n v="4867671.82"/>
  </r>
  <r>
    <x v="26"/>
    <s v="QE43Q60T"/>
    <x v="1"/>
    <x v="0"/>
    <x v="0"/>
    <s v="Ultra HD/4k (3840x2160p)"/>
    <n v="321"/>
    <n v="17409.951619939999"/>
    <n v="5588594.4699999997"/>
  </r>
  <r>
    <x v="26"/>
    <s v="43U710KB"/>
    <x v="3"/>
    <x v="0"/>
    <x v="0"/>
    <s v="Ultra HD/4k (3840x2160p)"/>
    <n v="310"/>
    <n v="8816.0529032300001"/>
    <n v="2732976.4"/>
  </r>
  <r>
    <x v="26"/>
    <s v="UE50TU8000"/>
    <x v="1"/>
    <x v="0"/>
    <x v="3"/>
    <s v="Ultra HD/4k (3840x2160p)"/>
    <n v="304"/>
    <n v="15653.673717109999"/>
    <n v="4758716.8099999996"/>
  </r>
  <r>
    <x v="26"/>
    <s v="UE50TU7100"/>
    <x v="1"/>
    <x v="0"/>
    <x v="3"/>
    <s v="Ultra HD/4k (3840x2160p)"/>
    <n v="282"/>
    <n v="12917.910106380001"/>
    <n v="3642850.65"/>
  </r>
  <r>
    <x v="26"/>
    <s v="UE43TU8000"/>
    <x v="1"/>
    <x v="0"/>
    <x v="0"/>
    <s v="Ultra HD/4k (3840x2160p)"/>
    <n v="268"/>
    <n v="13595.53287313"/>
    <n v="3643602.81"/>
  </r>
  <r>
    <x v="26"/>
    <s v="32DHS6000"/>
    <x v="8"/>
    <x v="0"/>
    <x v="1"/>
    <s v="HD Ready"/>
    <n v="259"/>
    <n v="3981.9108108099999"/>
    <n v="1031314.9"/>
  </r>
  <r>
    <x v="26"/>
    <s v="32H600KD"/>
    <x v="3"/>
    <x v="0"/>
    <x v="1"/>
    <s v="HD Ready"/>
    <n v="256"/>
    <n v="4910.9896484399997"/>
    <n v="1257213.3500000001"/>
  </r>
  <r>
    <x v="26"/>
    <s v="32F710K"/>
    <x v="3"/>
    <x v="0"/>
    <x v="1"/>
    <s v="Full HD"/>
    <n v="251"/>
    <n v="6108.8240238999997"/>
    <n v="1533314.83"/>
  </r>
  <r>
    <x v="26"/>
    <s v="MTV-2450HST2"/>
    <x v="6"/>
    <x v="0"/>
    <x v="6"/>
    <s v="HD Ready"/>
    <n v="251"/>
    <n v="2980.0756972099998"/>
    <n v="747999"/>
  </r>
  <r>
    <x v="26"/>
    <s v="D1TV40SS05Y"/>
    <x v="49"/>
    <x v="0"/>
    <x v="4"/>
    <s v="Full HD"/>
    <n v="240"/>
    <n v="5163.36608333"/>
    <n v="1239207.8600000001"/>
  </r>
  <r>
    <x v="26"/>
    <s v="43B6700PA"/>
    <x v="5"/>
    <x v="0"/>
    <x v="0"/>
    <s v="Full HD"/>
    <n v="232"/>
    <n v="7949.3105603399999"/>
    <n v="1844240.05"/>
  </r>
  <r>
    <x v="26"/>
    <s v="UE55TU8500"/>
    <x v="1"/>
    <x v="0"/>
    <x v="2"/>
    <s v="Ultra HD/4k (3840x2160p)"/>
    <n v="224"/>
    <n v="20585.775624999998"/>
    <n v="4611213.74"/>
  </r>
  <r>
    <x v="26"/>
    <s v="KD-43XH8096"/>
    <x v="21"/>
    <x v="0"/>
    <x v="0"/>
    <s v="Ultra HD/4k (3840x2160p)"/>
    <n v="201"/>
    <n v="17235.5519403"/>
    <n v="3464345.94"/>
  </r>
  <r>
    <x v="26"/>
    <s v="32 SMART TV BX"/>
    <x v="55"/>
    <x v="0"/>
    <x v="1"/>
    <s v="HD Ready"/>
    <n v="199"/>
    <n v="4186.3969849200002"/>
    <n v="833093"/>
  </r>
  <r>
    <x v="26"/>
    <s v="43'' FHD"/>
    <x v="48"/>
    <x v="0"/>
    <x v="0"/>
    <s v="Full HD"/>
    <n v="199"/>
    <n v="6387.4577889399998"/>
    <n v="1271104.1000000001"/>
  </r>
  <r>
    <x v="26"/>
    <s v="24TN510S"/>
    <x v="4"/>
    <x v="0"/>
    <x v="6"/>
    <s v="HD Ready"/>
    <n v="197"/>
    <n v="5964.8275634499996"/>
    <n v="1175071.03"/>
  </r>
  <r>
    <x v="26"/>
    <s v="QE58Q60T"/>
    <x v="1"/>
    <x v="0"/>
    <x v="13"/>
    <s v="Ultra HD/4k (3840x2160p)"/>
    <n v="188"/>
    <n v="23563.759361699998"/>
    <n v="4429986.76"/>
  </r>
  <r>
    <x v="26"/>
    <s v="QE65Q77T"/>
    <x v="1"/>
    <x v="0"/>
    <x v="14"/>
    <s v="Ultra HD/4k (3840x2160p)"/>
    <n v="185"/>
    <n v="39820.443459460002"/>
    <n v="7366782.04"/>
  </r>
  <r>
    <x v="26"/>
    <s v="KD-55XH8096"/>
    <x v="21"/>
    <x v="0"/>
    <x v="2"/>
    <s v="Ultra HD/4k (3840x2160p)"/>
    <n v="169"/>
    <n v="23098.976745560001"/>
    <n v="3903727.07"/>
  </r>
  <r>
    <x v="26"/>
    <s v="40ES560"/>
    <x v="31"/>
    <x v="0"/>
    <x v="4"/>
    <s v="Full HD"/>
    <n v="164"/>
    <n v="6319.4878048800001"/>
    <n v="1036396"/>
  </r>
  <r>
    <x v="26"/>
    <s v="55UN74006LB"/>
    <x v="4"/>
    <x v="0"/>
    <x v="2"/>
    <s v="Ultra HD/4k (3840x2160p)"/>
    <n v="163"/>
    <n v="16111.38993865"/>
    <n v="2626156.56"/>
  </r>
  <r>
    <x v="26"/>
    <s v="32WB965"/>
    <x v="12"/>
    <x v="1"/>
    <x v="1"/>
    <s v="HD Ready"/>
    <n v="154"/>
    <n v="3221.21506494"/>
    <n v="496067.12"/>
  </r>
  <r>
    <x v="26"/>
    <s v="40S2855EC"/>
    <x v="7"/>
    <x v="1"/>
    <x v="4"/>
    <s v="Full HD"/>
    <n v="152"/>
    <n v="4956.1052631599996"/>
    <n v="753328"/>
  </r>
  <r>
    <x v="26"/>
    <s v="49NANO806NA"/>
    <x v="4"/>
    <x v="0"/>
    <x v="8"/>
    <s v="Ultra HD/4k (3840x2160p)"/>
    <n v="151"/>
    <n v="19625.055364240001"/>
    <n v="2963383.36"/>
  </r>
  <r>
    <x v="26"/>
    <s v="MTV-3230HT2"/>
    <x v="6"/>
    <x v="1"/>
    <x v="1"/>
    <s v="HD Ready"/>
    <n v="149"/>
    <n v="2880.3405369100001"/>
    <n v="429170.74"/>
  </r>
  <r>
    <x v="26"/>
    <s v="43DUS6000"/>
    <x v="8"/>
    <x v="0"/>
    <x v="0"/>
    <s v="Full HD"/>
    <n v="146"/>
    <n v="6991.9019178099998"/>
    <n v="1020817.68"/>
  </r>
  <r>
    <x v="26"/>
    <s v="UE55TU8000"/>
    <x v="1"/>
    <x v="0"/>
    <x v="2"/>
    <s v="Ultra HD/4k (3840x2160p)"/>
    <n v="145"/>
    <n v="18017.48503448"/>
    <n v="2612535.33"/>
  </r>
  <r>
    <x v="26"/>
    <s v="MTV-3230HST2"/>
    <x v="6"/>
    <x v="0"/>
    <x v="1"/>
    <s v="HD Ready"/>
    <n v="144"/>
    <n v="3610.2279861100001"/>
    <n v="519872.83"/>
  </r>
  <r>
    <x v="26"/>
    <s v="LT-40MU580"/>
    <x v="13"/>
    <x v="1"/>
    <x v="4"/>
    <s v="Full HD"/>
    <n v="144"/>
    <n v="4854.2569444399996"/>
    <n v="699013"/>
  </r>
  <r>
    <x v="26"/>
    <s v="40U710KB"/>
    <x v="3"/>
    <x v="0"/>
    <x v="4"/>
    <s v="Ultra HD/4k (3840x2160p)"/>
    <n v="142"/>
    <n v="8256.4763380299992"/>
    <n v="1172419.6399999999"/>
  </r>
  <r>
    <x v="26"/>
    <s v="55U710"/>
    <x v="3"/>
    <x v="0"/>
    <x v="2"/>
    <s v="Ultra HD/4k (3840x2160p)"/>
    <n v="141"/>
    <n v="12441.2406383"/>
    <n v="1754214.93"/>
  </r>
  <r>
    <x v="26"/>
    <s v="58A7100F"/>
    <x v="5"/>
    <x v="0"/>
    <x v="13"/>
    <s v="Ultra HD/4k (3840x2160p)"/>
    <n v="141"/>
    <n v="11989.92914894"/>
    <n v="1690580.01"/>
  </r>
  <r>
    <x v="26"/>
    <s v="KD-49XH8096"/>
    <x v="21"/>
    <x v="0"/>
    <x v="8"/>
    <s v="Ultra HD/4k (3840x2160p)"/>
    <n v="138"/>
    <n v="20239.013260870001"/>
    <n v="2792983.83"/>
  </r>
  <r>
    <x v="26"/>
    <s v="32E6 AI"/>
    <x v="10"/>
    <x v="0"/>
    <x v="1"/>
    <s v="Full HD"/>
    <n v="136"/>
    <n v="6144.5342647099997"/>
    <n v="835656.66"/>
  </r>
  <r>
    <x v="26"/>
    <s v="UE58TU7100"/>
    <x v="1"/>
    <x v="0"/>
    <x v="13"/>
    <s v="Ultra HD/4k (3840x2160p)"/>
    <n v="131"/>
    <n v="16481.172748090001"/>
    <n v="2159033.63"/>
  </r>
  <r>
    <x v="26"/>
    <s v="LED-43G5000 + T2"/>
    <x v="2"/>
    <x v="1"/>
    <x v="0"/>
    <s v="Full HD"/>
    <n v="131"/>
    <n v="4869.4100763400002"/>
    <n v="637892.72"/>
  </r>
  <r>
    <x v="26"/>
    <s v="UE50TU8500"/>
    <x v="1"/>
    <x v="0"/>
    <x v="3"/>
    <s v="Ultra HD/4k (3840x2160p)"/>
    <n v="127"/>
    <n v="18783.837401569999"/>
    <n v="2385547.35"/>
  </r>
  <r>
    <x v="26"/>
    <s v="LE32K6600SG"/>
    <x v="55"/>
    <x v="0"/>
    <x v="1"/>
    <s v="HD Ready"/>
    <n v="127"/>
    <n v="4078.1037007899999"/>
    <n v="517919.17"/>
  </r>
  <r>
    <x v="26"/>
    <s v="28TN515S"/>
    <x v="4"/>
    <x v="0"/>
    <x v="7"/>
    <s v="HD Ready"/>
    <n v="122"/>
    <n v="6763.6490983599997"/>
    <n v="825165.19"/>
  </r>
  <r>
    <x v="26"/>
    <s v="UA24DM2500T2"/>
    <x v="18"/>
    <x v="1"/>
    <x v="6"/>
    <s v="HD Ready"/>
    <n v="120"/>
    <n v="2322.1666666699998"/>
    <n v="278660"/>
  </r>
  <r>
    <x v="26"/>
    <s v="32ES560"/>
    <x v="31"/>
    <x v="0"/>
    <x v="1"/>
    <s v="HD Ready"/>
    <n v="118"/>
    <n v="4793.6271186399999"/>
    <n v="565648"/>
  </r>
  <r>
    <x v="26"/>
    <s v="OLED55CX6LA"/>
    <x v="4"/>
    <x v="0"/>
    <x v="2"/>
    <s v="Ultra HD/4k (3840x2160p)"/>
    <n v="117"/>
    <n v="46480.346923079996"/>
    <n v="5438200.5899999999"/>
  </r>
  <r>
    <x v="26"/>
    <s v="32DHS7000"/>
    <x v="8"/>
    <x v="0"/>
    <x v="1"/>
    <s v="HD Ready"/>
    <n v="115"/>
    <n v="4289.8565217400001"/>
    <n v="493333.5"/>
  </r>
  <r>
    <x v="26"/>
    <s v="55A7400F"/>
    <x v="5"/>
    <x v="0"/>
    <x v="2"/>
    <s v="Ultra HD/4k (3840x2160p)"/>
    <n v="114"/>
    <n v="12985.42754386"/>
    <n v="1480338.74"/>
  </r>
  <r>
    <x v="26"/>
    <s v="MTV-3220HST2"/>
    <x v="6"/>
    <x v="0"/>
    <x v="1"/>
    <s v="HD Ready"/>
    <n v="113"/>
    <n v="3577.4495575199999"/>
    <n v="404251.8"/>
  </r>
  <r>
    <x v="26"/>
    <s v="43U600KD"/>
    <x v="3"/>
    <x v="0"/>
    <x v="0"/>
    <s v="Ultra HD/4k (3840x2160p)"/>
    <n v="106"/>
    <n v="8184.9681132100004"/>
    <n v="867606.62"/>
  </r>
  <r>
    <x v="26"/>
    <s v="24S1850"/>
    <x v="7"/>
    <x v="1"/>
    <x v="6"/>
    <s v="HD Ready"/>
    <n v="106"/>
    <n v="2817.09433962"/>
    <n v="298612"/>
  </r>
  <r>
    <x v="26"/>
    <s v="S32HD22B"/>
    <x v="16"/>
    <x v="0"/>
    <x v="1"/>
    <s v="HD Ready"/>
    <n v="105"/>
    <n v="4497.6700952399997"/>
    <n v="472255.36"/>
  </r>
  <r>
    <x v="26"/>
    <s v="24H510KD"/>
    <x v="3"/>
    <x v="1"/>
    <x v="6"/>
    <s v="HD Ready"/>
    <n v="101"/>
    <n v="3413.25445545"/>
    <n v="344738.7"/>
  </r>
  <r>
    <x v="26"/>
    <s v="UE43TU8510"/>
    <x v="1"/>
    <x v="0"/>
    <x v="0"/>
    <s v="Ultra HD/4k (3840x2160p)"/>
    <n v="99"/>
    <n v="15658.139090909999"/>
    <n v="1550155.77"/>
  </r>
  <r>
    <x v="26"/>
    <s v="50U730"/>
    <x v="3"/>
    <x v="0"/>
    <x v="3"/>
    <s v="Ultra HD/4k (3840x2160p)"/>
    <n v="99"/>
    <n v="9539.42252525"/>
    <n v="944402.83"/>
  </r>
  <r>
    <x v="26"/>
    <s v="QE55Q77T"/>
    <x v="1"/>
    <x v="0"/>
    <x v="2"/>
    <s v="Ultra HD/4k (3840x2160p)"/>
    <n v="97"/>
    <n v="31438.646082470001"/>
    <n v="3049548.67"/>
  </r>
  <r>
    <x v="26"/>
    <s v="UE70TU7090"/>
    <x v="1"/>
    <x v="0"/>
    <x v="16"/>
    <s v="Ultra HD/4k (3840x2160p)"/>
    <n v="94"/>
    <n v="26753.56159574"/>
    <n v="2514834.79"/>
  </r>
  <r>
    <x v="26"/>
    <s v="OLED65CX6LA"/>
    <x v="4"/>
    <x v="0"/>
    <x v="14"/>
    <s v="Ultra HD/4k (3840x2160p)"/>
    <n v="94"/>
    <n v="65423.850744679999"/>
    <n v="6149841.9699999997"/>
  </r>
  <r>
    <x v="26"/>
    <s v="32TH1"/>
    <x v="24"/>
    <x v="1"/>
    <x v="1"/>
    <s v="HD Ready"/>
    <n v="94"/>
    <n v="2962.6276595700001"/>
    <n v="278487"/>
  </r>
  <r>
    <x v="26"/>
    <s v="24PFS6805"/>
    <x v="23"/>
    <x v="0"/>
    <x v="6"/>
    <s v="Full HD"/>
    <n v="93"/>
    <n v="4820.1182795699997"/>
    <n v="448271"/>
  </r>
  <r>
    <x v="26"/>
    <s v="KD-55XH9096"/>
    <x v="21"/>
    <x v="0"/>
    <x v="2"/>
    <s v="Ultra HD/4k (3840x2160p)"/>
    <n v="91"/>
    <n v="29583.073626369998"/>
    <n v="2692059.7"/>
  </r>
  <r>
    <x v="26"/>
    <s v="UE55RU7300"/>
    <x v="1"/>
    <x v="0"/>
    <x v="2"/>
    <s v="Ultra HD/4k (3840x2160p)"/>
    <n v="90"/>
    <n v="14043.44444444"/>
    <n v="1263910"/>
  </r>
  <r>
    <x v="26"/>
    <s v="LED-32G5000 SMART + T2"/>
    <x v="2"/>
    <x v="0"/>
    <x v="1"/>
    <s v="HD Ready"/>
    <n v="89"/>
    <n v="3983.97191011"/>
    <n v="354573.5"/>
  </r>
  <r>
    <x v="26"/>
    <s v="50U710KB"/>
    <x v="3"/>
    <x v="0"/>
    <x v="3"/>
    <s v="Ultra HD/4k (3840x2160p)"/>
    <n v="87"/>
    <n v="10995.95804598"/>
    <n v="956648.35"/>
  </r>
  <r>
    <x v="26"/>
    <s v="MTV-2445HT2"/>
    <x v="6"/>
    <x v="1"/>
    <x v="6"/>
    <s v="HD Ready"/>
    <n v="87"/>
    <n v="2292.3011494299999"/>
    <n v="199430.2"/>
  </r>
  <r>
    <x v="26"/>
    <s v="MTV-3250FST2"/>
    <x v="6"/>
    <x v="0"/>
    <x v="1"/>
    <s v="Full HD"/>
    <n v="83"/>
    <n v="3963.7139759000002"/>
    <n v="328988.26"/>
  </r>
  <r>
    <x v="26"/>
    <s v="TX-32GR300"/>
    <x v="22"/>
    <x v="1"/>
    <x v="1"/>
    <s v="HD Ready"/>
    <n v="82"/>
    <n v="3899.8536585400002"/>
    <n v="319788"/>
  </r>
  <r>
    <x v="26"/>
    <s v="43Q20"/>
    <x v="10"/>
    <x v="0"/>
    <x v="0"/>
    <s v="Ultra HD/4k (3840x2160p)"/>
    <n v="80"/>
    <n v="10177.291125"/>
    <n v="814183.29"/>
  </r>
  <r>
    <x v="26"/>
    <s v="40F510KD"/>
    <x v="3"/>
    <x v="1"/>
    <x v="4"/>
    <s v="Full HD"/>
    <n v="79"/>
    <n v="5937.84481013"/>
    <n v="469089.74"/>
  </r>
  <r>
    <x v="26"/>
    <s v="40E6 AI"/>
    <x v="10"/>
    <x v="0"/>
    <x v="4"/>
    <s v="Full HD"/>
    <n v="78"/>
    <n v="7518.0769230799997"/>
    <n v="586410"/>
  </r>
  <r>
    <x v="26"/>
    <s v="49UN74006LB"/>
    <x v="4"/>
    <x v="0"/>
    <x v="8"/>
    <s v="Ultra HD/4k (3840x2160p)"/>
    <n v="76"/>
    <n v="16075.98684211"/>
    <n v="1221775"/>
  </r>
  <r>
    <x v="26"/>
    <s v="43UN73906LE"/>
    <x v="4"/>
    <x v="0"/>
    <x v="0"/>
    <s v="Ultra HD/4k (3840x2160p)"/>
    <n v="76"/>
    <n v="12687.671184209999"/>
    <n v="964263.01"/>
  </r>
  <r>
    <x v="26"/>
    <s v="70UN71006LA"/>
    <x v="4"/>
    <x v="0"/>
    <x v="16"/>
    <s v="Ultra HD/4k (3840x2160p)"/>
    <n v="75"/>
    <n v="27953.52053333"/>
    <n v="2096514.04"/>
  </r>
  <r>
    <x v="26"/>
    <s v="50A7400F"/>
    <x v="5"/>
    <x v="0"/>
    <x v="3"/>
    <s v="Ultra HD/4k (3840x2160p)"/>
    <n v="74"/>
    <n v="12067.96824324"/>
    <n v="893029.65"/>
  </r>
  <r>
    <x v="26"/>
    <s v="QE32LS03T"/>
    <x v="1"/>
    <x v="0"/>
    <x v="1"/>
    <s v="Full HD"/>
    <n v="74"/>
    <n v="13344.062567569999"/>
    <n v="987460.63"/>
  </r>
  <r>
    <x v="26"/>
    <s v="A24HD300T2S"/>
    <x v="11"/>
    <x v="0"/>
    <x v="6"/>
    <s v="HD Ready"/>
    <n v="73"/>
    <n v="3155.65753425"/>
    <n v="230363"/>
  </r>
  <r>
    <x v="26"/>
    <s v="MTV-3220LW"/>
    <x v="6"/>
    <x v="1"/>
    <x v="1"/>
    <s v="Full HD"/>
    <n v="72"/>
    <n v="2777.5555555599999"/>
    <n v="199984"/>
  </r>
  <r>
    <x v="26"/>
    <s v="40B6700PA"/>
    <x v="5"/>
    <x v="0"/>
    <x v="4"/>
    <s v="Full HD"/>
    <n v="72"/>
    <n v="7406.41069444"/>
    <n v="533261.56999999995"/>
  </r>
  <r>
    <x v="26"/>
    <s v="UE50TU8510"/>
    <x v="1"/>
    <x v="0"/>
    <x v="3"/>
    <s v="Ultra HD/4k (3840x2160p)"/>
    <n v="72"/>
    <n v="18884.141666669999"/>
    <n v="1359658.2"/>
  </r>
  <r>
    <x v="26"/>
    <s v="DLED-M232-S"/>
    <x v="15"/>
    <x v="1"/>
    <x v="1"/>
    <s v="HD Ready"/>
    <n v="71"/>
    <n v="3993.3801408499999"/>
    <n v="283529.99"/>
  </r>
  <r>
    <x v="26"/>
    <s v="MTV-2450HT2"/>
    <x v="6"/>
    <x v="1"/>
    <x v="6"/>
    <s v="HD Ready"/>
    <n v="71"/>
    <n v="2290.7605633799999"/>
    <n v="162644"/>
  </r>
  <r>
    <x v="26"/>
    <s v="UA40DM2500T2"/>
    <x v="18"/>
    <x v="1"/>
    <x v="4"/>
    <s v="Full HD"/>
    <n v="71"/>
    <n v="4546.4647887299998"/>
    <n v="322799"/>
  </r>
  <r>
    <x v="26"/>
    <s v="UE32N5000"/>
    <x v="1"/>
    <x v="1"/>
    <x v="1"/>
    <s v="Full HD"/>
    <n v="71"/>
    <n v="5953.67887324"/>
    <n v="422711.2"/>
  </r>
  <r>
    <x v="26"/>
    <s v="QE65Q77R"/>
    <x v="1"/>
    <x v="0"/>
    <x v="14"/>
    <s v="Ultra HD/4k (3840x2160p)"/>
    <n v="69"/>
    <n v="39963.623188409998"/>
    <n v="2757490"/>
  </r>
  <r>
    <x v="26"/>
    <s v="32AS3HDT"/>
    <x v="19"/>
    <x v="1"/>
    <x v="1"/>
    <s v="HD Ready"/>
    <n v="68"/>
    <n v="2985.32352941"/>
    <n v="203002"/>
  </r>
  <r>
    <x v="26"/>
    <s v="LED-43H7000 SMART + T2"/>
    <x v="2"/>
    <x v="0"/>
    <x v="0"/>
    <s v="Full HD"/>
    <n v="66"/>
    <n v="5952.5054545499997"/>
    <n v="392865.36"/>
  </r>
  <r>
    <x v="26"/>
    <s v="UE32N4000"/>
    <x v="1"/>
    <x v="1"/>
    <x v="1"/>
    <s v="HD Ready"/>
    <n v="64"/>
    <n v="5481.0487499999999"/>
    <n v="350787.12"/>
  </r>
  <r>
    <x v="26"/>
    <s v="55NANO806NA"/>
    <x v="4"/>
    <x v="0"/>
    <x v="2"/>
    <s v="Ultra HD/4k (3840x2160p)"/>
    <n v="63"/>
    <n v="22995.55952381"/>
    <n v="1448720.25"/>
  </r>
  <r>
    <x v="26"/>
    <s v="55U600G"/>
    <x v="3"/>
    <x v="0"/>
    <x v="2"/>
    <s v="Ultra HD/4k (3840x2160p)"/>
    <n v="63"/>
    <n v="9881.9736507899997"/>
    <n v="622564.34"/>
  </r>
  <r>
    <x v="26"/>
    <s v="32SH1"/>
    <x v="24"/>
    <x v="0"/>
    <x v="1"/>
    <s v="HD Ready"/>
    <n v="60"/>
    <n v="3705.8"/>
    <n v="222348"/>
  </r>
  <r>
    <x v="26"/>
    <s v="40DF5000"/>
    <x v="8"/>
    <x v="0"/>
    <x v="4"/>
    <s v="Full HD"/>
    <n v="59"/>
    <n v="4391.8644067799996"/>
    <n v="259120"/>
  </r>
  <r>
    <x v="26"/>
    <s v="50B7200UW"/>
    <x v="5"/>
    <x v="0"/>
    <x v="3"/>
    <s v="Ultra HD/4k (3840x2160p)"/>
    <n v="59"/>
    <n v="9957.7849152500003"/>
    <n v="587509.31000000006"/>
  </r>
  <r>
    <x v="26"/>
    <s v="TX-32FR250"/>
    <x v="22"/>
    <x v="1"/>
    <x v="1"/>
    <s v="HD Ready"/>
    <n v="59"/>
    <n v="3692.0847457599998"/>
    <n v="217833"/>
  </r>
  <r>
    <x v="26"/>
    <s v="50 SMART TV BX"/>
    <x v="55"/>
    <x v="0"/>
    <x v="3"/>
    <s v="Ultra HD/4k (3840x2160p)"/>
    <n v="57"/>
    <n v="8896.7719298200009"/>
    <n v="507116"/>
  </r>
  <r>
    <x v="26"/>
    <s v="LT-43MU508"/>
    <x v="13"/>
    <x v="0"/>
    <x v="0"/>
    <s v="Ultra HD/4k (3840x2160p)"/>
    <n v="57"/>
    <n v="7915.50877193"/>
    <n v="451184"/>
  </r>
  <r>
    <x v="26"/>
    <s v="22FQ92T2"/>
    <x v="30"/>
    <x v="1"/>
    <x v="11"/>
    <s v="Full HD"/>
    <n v="57"/>
    <n v="2135.8138596499998"/>
    <n v="121741.39"/>
  </r>
  <r>
    <x v="26"/>
    <s v="55NANO866NA"/>
    <x v="4"/>
    <x v="0"/>
    <x v="2"/>
    <s v="Ultra HD/4k (3840x2160p)"/>
    <n v="56"/>
    <n v="30101.50464286"/>
    <n v="1685684.26"/>
  </r>
  <r>
    <x v="26"/>
    <s v="40F710KB"/>
    <x v="3"/>
    <x v="0"/>
    <x v="4"/>
    <s v="Full HD"/>
    <n v="55"/>
    <n v="8428.3367272699998"/>
    <n v="463558.52"/>
  </r>
  <r>
    <x v="26"/>
    <s v="LED-50J7000 + T2"/>
    <x v="2"/>
    <x v="1"/>
    <x v="3"/>
    <s v="Full HD"/>
    <n v="55"/>
    <n v="6148.1363636400001"/>
    <n v="338147.5"/>
  </r>
  <r>
    <x v="26"/>
    <s v="49NANO866NA"/>
    <x v="4"/>
    <x v="0"/>
    <x v="8"/>
    <s v="Ultra HD/4k (3840x2160p)"/>
    <n v="55"/>
    <n v="25533.813636359999"/>
    <n v="1404359.75"/>
  </r>
  <r>
    <x v="26"/>
    <s v="32PFS6805"/>
    <x v="23"/>
    <x v="0"/>
    <x v="1"/>
    <s v="Full HD"/>
    <n v="54"/>
    <n v="6592.2338888900003"/>
    <n v="355980.63"/>
  </r>
  <r>
    <x v="26"/>
    <s v="32A5600F"/>
    <x v="5"/>
    <x v="0"/>
    <x v="1"/>
    <s v="HD Ready"/>
    <n v="53"/>
    <n v="4963.8218867899996"/>
    <n v="263082.56"/>
  </r>
  <r>
    <x v="26"/>
    <s v="LED-24G5000 SMART + T2"/>
    <x v="2"/>
    <x v="0"/>
    <x v="6"/>
    <s v="HD Ready"/>
    <n v="53"/>
    <n v="2940.6896226399999"/>
    <n v="155856.54999999999"/>
  </r>
  <r>
    <x v="26"/>
    <s v="50U600G"/>
    <x v="3"/>
    <x v="0"/>
    <x v="3"/>
    <s v="Ultra HD/4k (3840x2160p)"/>
    <n v="53"/>
    <n v="9534.1179245300009"/>
    <n v="505308.25"/>
  </r>
  <r>
    <x v="26"/>
    <s v="24TL510S"/>
    <x v="4"/>
    <x v="0"/>
    <x v="6"/>
    <s v="HD Ready"/>
    <n v="53"/>
    <n v="5416.3335849100004"/>
    <n v="287065.68"/>
  </r>
  <r>
    <x v="26"/>
    <s v="TX-32HSR400"/>
    <x v="22"/>
    <x v="0"/>
    <x v="1"/>
    <s v="HD Ready"/>
    <n v="52"/>
    <n v="4994.8846153799996"/>
    <n v="259734"/>
  </r>
  <r>
    <x v="26"/>
    <s v="UE50TU7002"/>
    <x v="1"/>
    <x v="0"/>
    <x v="3"/>
    <s v="Ultra HD/4k (3840x2160p)"/>
    <n v="52"/>
    <n v="11922.34634615"/>
    <n v="619962.01"/>
  </r>
  <r>
    <x v="26"/>
    <s v="RT9HD32"/>
    <x v="44"/>
    <x v="1"/>
    <x v="1"/>
    <s v="HD Ready"/>
    <n v="52"/>
    <n v="3551.7486538500002"/>
    <n v="184690.93"/>
  </r>
  <r>
    <x v="26"/>
    <s v="43U700"/>
    <x v="3"/>
    <x v="0"/>
    <x v="0"/>
    <s v="Ultra HD/4k (3840x2160p)"/>
    <n v="52"/>
    <n v="7943.2955769199998"/>
    <n v="413051.37"/>
  </r>
  <r>
    <x v="26"/>
    <s v="TX-43HSR400"/>
    <x v="22"/>
    <x v="0"/>
    <x v="0"/>
    <s v="Full HD"/>
    <n v="51"/>
    <n v="8090.9607843100002"/>
    <n v="412639"/>
  </r>
  <r>
    <x v="26"/>
    <s v="43UN81006LB"/>
    <x v="4"/>
    <x v="0"/>
    <x v="0"/>
    <s v="Ultra HD/4k (3840x2160p)"/>
    <n v="50"/>
    <n v="14475.1762"/>
    <n v="723758.81"/>
  </r>
  <r>
    <x v="26"/>
    <s v="UA32LEZ1T2"/>
    <x v="18"/>
    <x v="1"/>
    <x v="1"/>
    <s v="HD Ready"/>
    <n v="50"/>
    <n v="3780.7130000000002"/>
    <n v="189035.65"/>
  </r>
  <r>
    <x v="26"/>
    <s v="24DHS6000"/>
    <x v="8"/>
    <x v="0"/>
    <x v="6"/>
    <s v="HD Ready"/>
    <n v="48"/>
    <n v="3760.8966666699998"/>
    <n v="180523.04"/>
  </r>
  <r>
    <x v="26"/>
    <s v="65U710KB"/>
    <x v="3"/>
    <x v="0"/>
    <x v="14"/>
    <s v="Ultra HD/4k (3840x2160p)"/>
    <n v="48"/>
    <n v="16564.914375"/>
    <n v="795115.89"/>
  </r>
  <r>
    <x v="26"/>
    <s v="D1TV50SS05X"/>
    <x v="49"/>
    <x v="0"/>
    <x v="3"/>
    <s v="Full HD"/>
    <n v="48"/>
    <n v="7203.1597916700002"/>
    <n v="345751.67"/>
  </r>
  <r>
    <x v="26"/>
    <s v="50UN74006LB"/>
    <x v="4"/>
    <x v="0"/>
    <x v="3"/>
    <s v="Ultra HD/4k (3840x2160p)"/>
    <n v="47"/>
    <n v="15180.91276596"/>
    <n v="713502.9"/>
  </r>
  <r>
    <x v="26"/>
    <s v="UA43DM2500US9"/>
    <x v="18"/>
    <x v="0"/>
    <x v="0"/>
    <s v="Ultra HD/4k (3840x2160p)"/>
    <n v="46"/>
    <n v="6008.7826087000003"/>
    <n v="276404"/>
  </r>
  <r>
    <x v="26"/>
    <s v="LD-3229"/>
    <x v="26"/>
    <x v="0"/>
    <x v="1"/>
    <s v="HD Ready"/>
    <n v="46"/>
    <n v="3899"/>
    <n v="179354"/>
  </r>
  <r>
    <x v="26"/>
    <s v="S55UHD20B"/>
    <x v="16"/>
    <x v="0"/>
    <x v="2"/>
    <s v="Ultra HD/4k (3840x2160p)"/>
    <n v="46"/>
    <n v="11500.1673913"/>
    <n v="529007.69999999995"/>
  </r>
  <r>
    <x v="26"/>
    <s v="43DUS7000"/>
    <x v="8"/>
    <x v="0"/>
    <x v="0"/>
    <s v="Ultra HD/4k (3840x2160p)"/>
    <n v="45"/>
    <n v="7566.60711111"/>
    <n v="340497.32"/>
  </r>
  <r>
    <x v="26"/>
    <s v="55NANO916NA"/>
    <x v="4"/>
    <x v="0"/>
    <x v="2"/>
    <s v="Ultra HD/4k (3840x2160p)"/>
    <n v="45"/>
    <n v="28308.367333329999"/>
    <n v="1273876.53"/>
  </r>
  <r>
    <x v="26"/>
    <s v="UE43N5000"/>
    <x v="1"/>
    <x v="1"/>
    <x v="0"/>
    <s v="Full HD"/>
    <n v="45"/>
    <n v="7386.2"/>
    <n v="332379"/>
  </r>
  <r>
    <x v="26"/>
    <s v="QE75Q60T"/>
    <x v="1"/>
    <x v="0"/>
    <x v="17"/>
    <s v="Ultra HD/4k (3840x2160p)"/>
    <n v="44"/>
    <n v="50735.418181820001"/>
    <n v="2232358.4"/>
  </r>
  <r>
    <x v="26"/>
    <s v="49UN73906LE"/>
    <x v="4"/>
    <x v="0"/>
    <x v="8"/>
    <s v="Ultra HD/4k (3840x2160p)"/>
    <n v="44"/>
    <n v="15930.844999999999"/>
    <n v="700957.18"/>
  </r>
  <r>
    <x v="26"/>
    <s v="32HDT2S2"/>
    <x v="15"/>
    <x v="1"/>
    <x v="1"/>
    <s v="HD Ready"/>
    <n v="43"/>
    <n v="2986.8283720899999"/>
    <n v="128433.62"/>
  </r>
  <r>
    <x v="26"/>
    <s v="2T-C32BD1X"/>
    <x v="25"/>
    <x v="0"/>
    <x v="1"/>
    <s v="HD Ready"/>
    <n v="43"/>
    <n v="3508.3023255799999"/>
    <n v="150857"/>
  </r>
  <r>
    <x v="26"/>
    <s v="MTV-4050FST2"/>
    <x v="6"/>
    <x v="0"/>
    <x v="4"/>
    <s v="Full HD"/>
    <n v="41"/>
    <n v="5540.2309756100003"/>
    <n v="227149.47"/>
  </r>
  <r>
    <x v="26"/>
    <s v="50EP660"/>
    <x v="31"/>
    <x v="0"/>
    <x v="3"/>
    <s v="Ultra HD/4k (3840x2160p)"/>
    <n v="41"/>
    <n v="9338.6341463400004"/>
    <n v="382884"/>
  </r>
  <r>
    <x v="26"/>
    <s v="TV32-HS2G"/>
    <x v="17"/>
    <x v="0"/>
    <x v="1"/>
    <s v="HD Ready"/>
    <n v="41"/>
    <n v="5627.5926829299997"/>
    <n v="230731.3"/>
  </r>
  <r>
    <x v="26"/>
    <s v="TV24-HS2G"/>
    <x v="17"/>
    <x v="0"/>
    <x v="6"/>
    <s v="HD Ready"/>
    <n v="40"/>
    <n v="4816.0217499999999"/>
    <n v="192640.87"/>
  </r>
  <r>
    <x v="26"/>
    <s v="32PHS6605"/>
    <x v="23"/>
    <x v="0"/>
    <x v="1"/>
    <s v="HD Ready"/>
    <n v="39"/>
    <n v="5639.0587179499998"/>
    <n v="219923.29"/>
  </r>
  <r>
    <x v="26"/>
    <s v="50PUS8505"/>
    <x v="23"/>
    <x v="0"/>
    <x v="3"/>
    <s v="Ultra HD/4k (3840x2160p)"/>
    <n v="39"/>
    <n v="17941.92307692"/>
    <n v="699735"/>
  </r>
  <r>
    <x v="26"/>
    <s v="UA32LES1T2"/>
    <x v="18"/>
    <x v="1"/>
    <x v="1"/>
    <s v="HD Ready"/>
    <n v="39"/>
    <n v="3021.4358974400002"/>
    <n v="117836"/>
  </r>
  <r>
    <x v="26"/>
    <s v="QE55LS03T"/>
    <x v="1"/>
    <x v="0"/>
    <x v="2"/>
    <s v="Ultra HD/4k (3840x2160p)"/>
    <n v="39"/>
    <n v="34957.394871789998"/>
    <n v="1363338.4"/>
  </r>
  <r>
    <x v="26"/>
    <s v="KD-65XH8096"/>
    <x v="21"/>
    <x v="0"/>
    <x v="14"/>
    <s v="Ultra HD/4k (3840x2160p)"/>
    <n v="38"/>
    <n v="34096.287631580002"/>
    <n v="1295658.93"/>
  </r>
  <r>
    <x v="26"/>
    <s v="MTV-2445HST2"/>
    <x v="6"/>
    <x v="0"/>
    <x v="6"/>
    <s v="HD Ready"/>
    <n v="37"/>
    <n v="2979.7721621599999"/>
    <n v="110251.57"/>
  </r>
  <r>
    <x v="26"/>
    <s v="UE65TU8000"/>
    <x v="1"/>
    <x v="0"/>
    <x v="14"/>
    <s v="Ultra HD/4k (3840x2160p)"/>
    <n v="37"/>
    <n v="29003.87405405"/>
    <n v="1073143.3400000001"/>
  </r>
  <r>
    <x v="26"/>
    <s v="UA42HD19T2S9"/>
    <x v="18"/>
    <x v="0"/>
    <x v="21"/>
    <s v="Full HD"/>
    <n v="36"/>
    <n v="5814.50888889"/>
    <n v="209322.32"/>
  </r>
  <r>
    <x v="26"/>
    <s v="40F500"/>
    <x v="3"/>
    <x v="1"/>
    <x v="4"/>
    <s v="Full HD"/>
    <n v="36"/>
    <n v="4751.1886111100002"/>
    <n v="171042.79"/>
  </r>
  <r>
    <x v="26"/>
    <s v="A24HD300T2"/>
    <x v="11"/>
    <x v="1"/>
    <x v="6"/>
    <s v="HD Ready"/>
    <n v="35"/>
    <n v="2479.0940000000001"/>
    <n v="86768.29"/>
  </r>
  <r>
    <x v="26"/>
    <s v="A32HD200T2S"/>
    <x v="11"/>
    <x v="0"/>
    <x v="1"/>
    <s v="HD Ready"/>
    <n v="35"/>
    <n v="4042.8045714300001"/>
    <n v="141498.16"/>
  </r>
  <r>
    <x v="26"/>
    <s v="60UN71006LB"/>
    <x v="4"/>
    <x v="0"/>
    <x v="29"/>
    <s v="Ultra HD/4k (3840x2160p)"/>
    <n v="34"/>
    <n v="18432.126764709999"/>
    <n v="626692.31000000006"/>
  </r>
  <r>
    <x v="26"/>
    <s v="75UN71006LC"/>
    <x v="4"/>
    <x v="0"/>
    <x v="17"/>
    <s v="Ultra HD/4k (3840x2160p)"/>
    <n v="34"/>
    <n v="33524.088235290001"/>
    <n v="1139819"/>
  </r>
  <r>
    <x v="26"/>
    <s v="43TH2"/>
    <x v="24"/>
    <x v="1"/>
    <x v="0"/>
    <s v="Full HD"/>
    <n v="33"/>
    <n v="4808.7878787899999"/>
    <n v="158690"/>
  </r>
  <r>
    <x v="26"/>
    <s v="43A7500F"/>
    <x v="5"/>
    <x v="0"/>
    <x v="0"/>
    <s v="Ultra HD/4k (3840x2160p)"/>
    <n v="33"/>
    <n v="10487.51939394"/>
    <n v="346088.14"/>
  </r>
  <r>
    <x v="26"/>
    <s v="QE75Q77T"/>
    <x v="1"/>
    <x v="0"/>
    <x v="17"/>
    <s v="Ultra HD/4k (3840x2160p)"/>
    <n v="33"/>
    <n v="57524.617575759999"/>
    <n v="1898312.38"/>
  </r>
  <r>
    <x v="26"/>
    <s v="UA24LEZ1T2S"/>
    <x v="18"/>
    <x v="0"/>
    <x v="6"/>
    <s v="HD Ready"/>
    <n v="33"/>
    <n v="3485.8787878799999"/>
    <n v="115034"/>
  </r>
  <r>
    <x v="26"/>
    <s v="UHD-50H7000 SMART + T2"/>
    <x v="2"/>
    <x v="0"/>
    <x v="3"/>
    <s v="Ultra HD/4k (3840x2160p)"/>
    <n v="32"/>
    <n v="7840.2543750000004"/>
    <n v="250888.14"/>
  </r>
  <r>
    <x v="26"/>
    <s v="UA32LES1T2S"/>
    <x v="18"/>
    <x v="0"/>
    <x v="1"/>
    <s v="HD Ready"/>
    <n v="32"/>
    <n v="3788.34375"/>
    <n v="121227"/>
  </r>
  <r>
    <x v="26"/>
    <s v="QE65Q80T"/>
    <x v="1"/>
    <x v="0"/>
    <x v="14"/>
    <s v="Ultra HD/4k (3840x2160p)"/>
    <n v="32"/>
    <n v="59726.104375000003"/>
    <n v="1911235.34"/>
  </r>
  <r>
    <x v="26"/>
    <s v="QE65Q60T"/>
    <x v="1"/>
    <x v="0"/>
    <x v="14"/>
    <s v="Ultra HD/4k (3840x2160p)"/>
    <n v="32"/>
    <n v="39723.412499999999"/>
    <n v="1271149.2"/>
  </r>
  <r>
    <x v="26"/>
    <s v="40F730"/>
    <x v="3"/>
    <x v="0"/>
    <x v="4"/>
    <s v="Full HD"/>
    <n v="32"/>
    <n v="6643.5562499999996"/>
    <n v="212593.8"/>
  </r>
  <r>
    <x v="26"/>
    <s v="UA22LED1T2S"/>
    <x v="18"/>
    <x v="0"/>
    <x v="11"/>
    <s v="Full HD"/>
    <n v="32"/>
    <n v="3215.4671874999999"/>
    <n v="102894.95"/>
  </r>
  <r>
    <x v="26"/>
    <s v="TV 4S 65"/>
    <x v="0"/>
    <x v="0"/>
    <x v="14"/>
    <s v="Ultra HD/4k (3840x2160p)"/>
    <n v="31"/>
    <n v="21150.397096770001"/>
    <n v="655662.31000000006"/>
  </r>
  <r>
    <x v="26"/>
    <s v="40U600KD"/>
    <x v="3"/>
    <x v="0"/>
    <x v="4"/>
    <s v="Ultra HD/4k (3840x2160p)"/>
    <n v="29"/>
    <n v="7903.34482759"/>
    <n v="229197"/>
  </r>
  <r>
    <x v="26"/>
    <s v="RTHD32T2"/>
    <x v="44"/>
    <x v="1"/>
    <x v="1"/>
    <s v="HD Ready"/>
    <n v="29"/>
    <n v="2942.0151724100001"/>
    <n v="85318.44"/>
  </r>
  <r>
    <x v="26"/>
    <s v="24H500"/>
    <x v="3"/>
    <x v="1"/>
    <x v="6"/>
    <s v="HD Ready"/>
    <n v="29"/>
    <n v="2924.9951724100001"/>
    <n v="84824.86"/>
  </r>
  <r>
    <x v="26"/>
    <s v="LD-3219"/>
    <x v="26"/>
    <x v="1"/>
    <x v="1"/>
    <s v="HD Ready"/>
    <n v="29"/>
    <n v="3099"/>
    <n v="89871"/>
  </r>
  <r>
    <x v="26"/>
    <s v="32HX1850T2"/>
    <x v="32"/>
    <x v="1"/>
    <x v="1"/>
    <s v="HD Ready"/>
    <n v="29"/>
    <n v="3004.1027586199998"/>
    <n v="87118.98"/>
  </r>
  <r>
    <x v="26"/>
    <s v="MTV-4045HST2"/>
    <x v="6"/>
    <x v="0"/>
    <x v="20"/>
    <s v="HD Ready"/>
    <n v="28"/>
    <n v="4972.7142857099998"/>
    <n v="139236"/>
  </r>
  <r>
    <x v="26"/>
    <s v="QE55Q95T"/>
    <x v="1"/>
    <x v="0"/>
    <x v="2"/>
    <s v="Ultra HD/4k (3840x2160p)"/>
    <n v="28"/>
    <n v="53446.104642860002"/>
    <n v="1496490.93"/>
  </r>
  <r>
    <x v="26"/>
    <s v="QE55Q80T"/>
    <x v="1"/>
    <x v="0"/>
    <x v="2"/>
    <s v="Ultra HD/4k (3840x2160p)"/>
    <n v="28"/>
    <n v="39009.721428570003"/>
    <n v="1092272.2"/>
  </r>
  <r>
    <x v="26"/>
    <s v="LE55K6700UG"/>
    <x v="55"/>
    <x v="0"/>
    <x v="2"/>
    <s v="Ultra HD/4k (3840x2160p)"/>
    <n v="28"/>
    <n v="11284.714285710001"/>
    <n v="315972"/>
  </r>
  <r>
    <x v="26"/>
    <s v="UE65TU8500"/>
    <x v="1"/>
    <x v="0"/>
    <x v="14"/>
    <s v="Ultra HD/4k (3840x2160p)"/>
    <n v="28"/>
    <n v="31726.262857139998"/>
    <n v="888335.35999999999"/>
  </r>
  <r>
    <x v="26"/>
    <s v="32H9000ST"/>
    <x v="28"/>
    <x v="0"/>
    <x v="1"/>
    <s v="HD Ready"/>
    <n v="28"/>
    <n v="3617.4103571400001"/>
    <n v="101287.49"/>
  </r>
  <r>
    <x v="26"/>
    <s v="KDL-43WF804"/>
    <x v="21"/>
    <x v="0"/>
    <x v="0"/>
    <s v="Full HD"/>
    <n v="28"/>
    <n v="10981.17857143"/>
    <n v="307473"/>
  </r>
  <r>
    <x v="26"/>
    <s v="MTV-2430LW"/>
    <x v="6"/>
    <x v="1"/>
    <x v="6"/>
    <s v="HD Ready"/>
    <n v="28"/>
    <n v="1926.31857143"/>
    <n v="53936.92"/>
  </r>
  <r>
    <x v="26"/>
    <s v="70PUS8505"/>
    <x v="23"/>
    <x v="0"/>
    <x v="16"/>
    <s v="Ultra HD/4k (3840x2160p)"/>
    <n v="27"/>
    <n v="32947.556296299997"/>
    <n v="889584.02"/>
  </r>
  <r>
    <x v="26"/>
    <s v="UA32HD19T2"/>
    <x v="18"/>
    <x v="1"/>
    <x v="1"/>
    <s v="HD Ready"/>
    <n v="27"/>
    <n v="2981.5925925900001"/>
    <n v="80503"/>
  </r>
  <r>
    <x v="26"/>
    <s v="UA32HD19T2S"/>
    <x v="18"/>
    <x v="0"/>
    <x v="1"/>
    <s v="HD Ready"/>
    <n v="27"/>
    <n v="3787.5925925900001"/>
    <n v="102265"/>
  </r>
  <r>
    <x v="26"/>
    <s v="43PUS7505"/>
    <x v="23"/>
    <x v="0"/>
    <x v="0"/>
    <s v="Ultra HD/4k (3840x2160p)"/>
    <n v="26"/>
    <n v="9953.5526923100006"/>
    <n v="258792.37"/>
  </r>
  <r>
    <x v="26"/>
    <s v="QE75Q80T"/>
    <x v="1"/>
    <x v="0"/>
    <x v="17"/>
    <s v="Ultra HD/4k (3840x2160p)"/>
    <n v="26"/>
    <n v="79438.833846149995"/>
    <n v="2065409.68"/>
  </r>
  <r>
    <x v="26"/>
    <s v="UE65TU7100"/>
    <x v="1"/>
    <x v="0"/>
    <x v="14"/>
    <s v="Ultra HD/4k (3840x2160p)"/>
    <n v="26"/>
    <n v="26592.944615380002"/>
    <n v="691416.56"/>
  </r>
  <r>
    <x v="26"/>
    <s v="UE28N4500"/>
    <x v="1"/>
    <x v="0"/>
    <x v="7"/>
    <s v="HD Ready"/>
    <n v="26"/>
    <n v="6196.6846153799997"/>
    <n v="161113.79999999999"/>
  </r>
  <r>
    <x v="26"/>
    <s v="32F700"/>
    <x v="3"/>
    <x v="0"/>
    <x v="1"/>
    <s v="Full HD"/>
    <n v="26"/>
    <n v="5163.1911538499999"/>
    <n v="134242.97"/>
  </r>
  <r>
    <x v="26"/>
    <s v="43USF20"/>
    <x v="20"/>
    <x v="0"/>
    <x v="0"/>
    <s v="Ultra HD/4k (3840x2160p)"/>
    <n v="25"/>
    <n v="6722.116"/>
    <n v="168052.9"/>
  </r>
  <r>
    <x v="26"/>
    <s v="QE50Q80T"/>
    <x v="1"/>
    <x v="0"/>
    <x v="3"/>
    <s v="Ultra HD/4k (3840x2160p)"/>
    <n v="24"/>
    <n v="34016.386250000003"/>
    <n v="816393.27"/>
  </r>
  <r>
    <x v="26"/>
    <s v="55UN81006LB"/>
    <x v="4"/>
    <x v="0"/>
    <x v="2"/>
    <s v="Ultra HD/4k (3840x2160p)"/>
    <n v="24"/>
    <n v="19031.01041667"/>
    <n v="456744.25"/>
  </r>
  <r>
    <x v="26"/>
    <s v="50Q20"/>
    <x v="10"/>
    <x v="0"/>
    <x v="3"/>
    <s v="Ultra HD/4k (3840x2160p)"/>
    <n v="24"/>
    <n v="13435.070833330001"/>
    <n v="322441.7"/>
  </r>
  <r>
    <x v="26"/>
    <s v="43EP660"/>
    <x v="31"/>
    <x v="0"/>
    <x v="0"/>
    <s v="Ultra HD/4k (3840x2160p)"/>
    <n v="24"/>
    <n v="8798.7916666700003"/>
    <n v="211171"/>
  </r>
  <r>
    <x v="26"/>
    <s v="50USF20"/>
    <x v="20"/>
    <x v="0"/>
    <x v="3"/>
    <s v="Ultra HD/4k (3840x2160p)"/>
    <n v="23"/>
    <n v="7976.6939130399996"/>
    <n v="183463.96"/>
  </r>
  <r>
    <x v="26"/>
    <s v="65UN74006LB"/>
    <x v="4"/>
    <x v="0"/>
    <x v="14"/>
    <s v="Ultra HD/4k (3840x2160p)"/>
    <n v="23"/>
    <n v="26472.143478260001"/>
    <n v="608859.30000000005"/>
  </r>
  <r>
    <x v="26"/>
    <s v="MTV-4350UST2"/>
    <x v="6"/>
    <x v="0"/>
    <x v="0"/>
    <s v="Ultra HD/4k (3840x2160p)"/>
    <n v="23"/>
    <n v="6588.1730434800002"/>
    <n v="151527.98000000001"/>
  </r>
  <r>
    <x v="26"/>
    <s v="50PUS7805"/>
    <x v="23"/>
    <x v="0"/>
    <x v="3"/>
    <s v="Ultra HD/4k (3840x2160p)"/>
    <n v="22"/>
    <n v="13970.990454549999"/>
    <n v="307361.78999999998"/>
  </r>
  <r>
    <x v="26"/>
    <s v="43HE1UHDTA1.25"/>
    <x v="19"/>
    <x v="0"/>
    <x v="0"/>
    <s v="Ultra HD/4k (3840x2160p)"/>
    <n v="22"/>
    <n v="6453.6818181799999"/>
    <n v="141981"/>
  </r>
  <r>
    <x v="26"/>
    <s v="55Q20"/>
    <x v="10"/>
    <x v="0"/>
    <x v="2"/>
    <s v="Ultra HD/4k (3840x2160p)"/>
    <n v="22"/>
    <n v="14278.054545450001"/>
    <n v="314117.2"/>
  </r>
  <r>
    <x v="26"/>
    <s v="L32HD23B"/>
    <x v="16"/>
    <x v="1"/>
    <x v="1"/>
    <s v="HD Ready"/>
    <n v="22"/>
    <n v="3944.4613636399999"/>
    <n v="86778.15"/>
  </r>
  <r>
    <x v="26"/>
    <s v="43EP640"/>
    <x v="31"/>
    <x v="0"/>
    <x v="0"/>
    <s v="Ultra HD/4k (3840x2160p)"/>
    <n v="22"/>
    <n v="7971.7272727299996"/>
    <n v="175378"/>
  </r>
  <r>
    <x v="26"/>
    <s v="LD-32T2HDSI"/>
    <x v="46"/>
    <x v="0"/>
    <x v="1"/>
    <s v="HD Ready"/>
    <n v="21"/>
    <n v="3448.3219047600001"/>
    <n v="72414.759999999995"/>
  </r>
  <r>
    <x v="26"/>
    <s v="24H600KD"/>
    <x v="3"/>
    <x v="0"/>
    <x v="6"/>
    <s v="HD Ready"/>
    <n v="21"/>
    <n v="4302.9571428600002"/>
    <n v="90362.1"/>
  </r>
  <r>
    <x v="26"/>
    <s v="55UHDT2S2SM8-S"/>
    <x v="15"/>
    <x v="0"/>
    <x v="2"/>
    <s v="Ultra HD/4k (3840x2160p)"/>
    <n v="21"/>
    <n v="9299"/>
    <n v="195279"/>
  </r>
  <r>
    <x v="26"/>
    <s v="50AS1UHDTA1.5"/>
    <x v="19"/>
    <x v="0"/>
    <x v="8"/>
    <s v="Ultra HD/4k (3840x2160p)"/>
    <n v="21"/>
    <n v="8000.4285714300004"/>
    <n v="168009"/>
  </r>
  <r>
    <x v="26"/>
    <s v="65U700GU"/>
    <x v="3"/>
    <x v="0"/>
    <x v="14"/>
    <s v="Ultra HD/4k (3840x2160p)"/>
    <n v="21"/>
    <n v="16316.99190476"/>
    <n v="342656.83"/>
  </r>
  <r>
    <x v="26"/>
    <s v="KD-43XG8096"/>
    <x v="21"/>
    <x v="0"/>
    <x v="0"/>
    <s v="Ultra HD/4k (3840x2160p)"/>
    <n v="21"/>
    <n v="10925.24285714"/>
    <n v="229430.1"/>
  </r>
  <r>
    <x v="26"/>
    <s v="32AS1HDTA1"/>
    <x v="19"/>
    <x v="0"/>
    <x v="1"/>
    <s v="HD Ready"/>
    <n v="21"/>
    <n v="3908.3809523800001"/>
    <n v="82076"/>
  </r>
  <r>
    <x v="26"/>
    <s v="LT-55MU508"/>
    <x v="13"/>
    <x v="0"/>
    <x v="2"/>
    <s v="Ultra HD/4k (3840x2160p)"/>
    <n v="20"/>
    <n v="10636.15"/>
    <n v="212723"/>
  </r>
  <r>
    <x v="26"/>
    <s v="QE49Q80T"/>
    <x v="1"/>
    <x v="0"/>
    <x v="8"/>
    <s v="Ultra HD/4k (3840x2160p)"/>
    <n v="20"/>
    <n v="33744.36"/>
    <n v="674887.2"/>
  </r>
  <r>
    <x v="26"/>
    <s v="L43FHD23B"/>
    <x v="16"/>
    <x v="1"/>
    <x v="0"/>
    <s v="Full HD"/>
    <n v="20"/>
    <n v="7197.3090000000002"/>
    <n v="143946.18"/>
  </r>
  <r>
    <x v="26"/>
    <s v="32PFS6402"/>
    <x v="23"/>
    <x v="0"/>
    <x v="1"/>
    <s v="Full HD"/>
    <n v="20"/>
    <n v="7599"/>
    <n v="151980"/>
  </r>
  <r>
    <x v="26"/>
    <s v="65NANO806NA"/>
    <x v="4"/>
    <x v="0"/>
    <x v="14"/>
    <s v="Ultra HD/4k (3840x2160p)"/>
    <n v="19"/>
    <n v="33528.57578947"/>
    <n v="637042.93999999994"/>
  </r>
  <r>
    <x v="26"/>
    <s v="LED-24G5000 + T2"/>
    <x v="2"/>
    <x v="1"/>
    <x v="6"/>
    <s v="HD Ready"/>
    <n v="19"/>
    <n v="2272.21210526"/>
    <n v="43172.03"/>
  </r>
  <r>
    <x v="26"/>
    <s v="LE-32F2S"/>
    <x v="14"/>
    <x v="0"/>
    <x v="1"/>
    <s v="HD Ready"/>
    <n v="19"/>
    <n v="2681.4210526299998"/>
    <n v="50947"/>
  </r>
  <r>
    <x v="26"/>
    <s v="43E6"/>
    <x v="10"/>
    <x v="0"/>
    <x v="0"/>
    <s v="Full HD"/>
    <n v="19"/>
    <n v="9336.5110526299995"/>
    <n v="177393.71"/>
  </r>
  <r>
    <x v="26"/>
    <s v="TX-55HXR700"/>
    <x v="22"/>
    <x v="0"/>
    <x v="2"/>
    <s v="Ultra HD/4k (3840x2160p)"/>
    <n v="18"/>
    <n v="13994.55555556"/>
    <n v="251902"/>
  </r>
  <r>
    <x v="26"/>
    <s v="UA50P19UHDS9"/>
    <x v="18"/>
    <x v="0"/>
    <x v="3"/>
    <s v="Ultra HD/4k (3840x2160p)"/>
    <n v="18"/>
    <n v="7976.7777777800002"/>
    <n v="143582"/>
  </r>
  <r>
    <x v="26"/>
    <s v="65Q40"/>
    <x v="10"/>
    <x v="0"/>
    <x v="14"/>
    <s v="Ultra HD/4k (3840x2160p)"/>
    <n v="18"/>
    <n v="20448.572222219998"/>
    <n v="368074.3"/>
  </r>
  <r>
    <x v="26"/>
    <s v="QE50LS03T"/>
    <x v="1"/>
    <x v="0"/>
    <x v="3"/>
    <s v="Ultra HD/4k (3840x2160p)"/>
    <n v="18"/>
    <n v="30227.71666667"/>
    <n v="544098.9"/>
  </r>
  <r>
    <x v="26"/>
    <s v="UE75TU7100"/>
    <x v="1"/>
    <x v="0"/>
    <x v="17"/>
    <s v="Ultra HD/4k (3840x2160p)"/>
    <n v="18"/>
    <n v="37283.87555556"/>
    <n v="671109.76"/>
  </r>
  <r>
    <x v="26"/>
    <s v="LD-2429"/>
    <x v="26"/>
    <x v="0"/>
    <x v="6"/>
    <s v="HD Ready"/>
    <n v="18"/>
    <n v="3099"/>
    <n v="55782"/>
  </r>
  <r>
    <x v="26"/>
    <s v="43FHDT2S2SM8-S"/>
    <x v="15"/>
    <x v="0"/>
    <x v="0"/>
    <s v="Full HD"/>
    <n v="18"/>
    <n v="6999"/>
    <n v="125982"/>
  </r>
  <r>
    <x v="26"/>
    <s v="MTV-4332LT2"/>
    <x v="6"/>
    <x v="1"/>
    <x v="0"/>
    <s v="Full HD"/>
    <n v="18"/>
    <n v="4753.2005555599999"/>
    <n v="85557.61"/>
  </r>
  <r>
    <x v="26"/>
    <s v="UA24HD19T2S"/>
    <x v="18"/>
    <x v="0"/>
    <x v="6"/>
    <s v="HD Ready"/>
    <n v="17"/>
    <n v="3119.5882352899998"/>
    <n v="53033"/>
  </r>
  <r>
    <x v="26"/>
    <s v="43PUS8505"/>
    <x v="23"/>
    <x v="0"/>
    <x v="0"/>
    <s v="Ultra HD/4k (3840x2160p)"/>
    <n v="17"/>
    <n v="15999.11764706"/>
    <n v="271985"/>
  </r>
  <r>
    <x v="26"/>
    <s v="43UHDT2S2SA9"/>
    <x v="15"/>
    <x v="0"/>
    <x v="0"/>
    <s v="Full HD"/>
    <n v="17"/>
    <n v="7899"/>
    <n v="134283"/>
  </r>
  <r>
    <x v="26"/>
    <s v="KD-75XH8096"/>
    <x v="21"/>
    <x v="0"/>
    <x v="17"/>
    <s v="Ultra HD/4k (3840x2160p)"/>
    <n v="17"/>
    <n v="47485.523529409998"/>
    <n v="807253.9"/>
  </r>
  <r>
    <x v="26"/>
    <s v="MTV-4350FST2"/>
    <x v="6"/>
    <x v="0"/>
    <x v="0"/>
    <s v="Full HD"/>
    <n v="17"/>
    <n v="5900.25882353"/>
    <n v="100304.4"/>
  </r>
  <r>
    <x v="26"/>
    <s v="40U600G"/>
    <x v="3"/>
    <x v="0"/>
    <x v="4"/>
    <s v="Ultra HD/4k (3840x2160p)"/>
    <n v="17"/>
    <n v="7292.5458823500003"/>
    <n v="123973.28"/>
  </r>
  <r>
    <x v="26"/>
    <s v="MTV-4045HT2"/>
    <x v="6"/>
    <x v="0"/>
    <x v="20"/>
    <s v="HD Ready"/>
    <n v="16"/>
    <n v="4329.9006250000002"/>
    <n v="69278.41"/>
  </r>
  <r>
    <x v="26"/>
    <s v="QE65Q95T"/>
    <x v="1"/>
    <x v="0"/>
    <x v="14"/>
    <s v="Ultra HD/4k (3840x2160p)"/>
    <n v="16"/>
    <n v="74836.276874999996"/>
    <n v="1197380.43"/>
  </r>
  <r>
    <x v="26"/>
    <s v="40BL5E"/>
    <x v="25"/>
    <x v="0"/>
    <x v="4"/>
    <s v="Ultra HD/4k (3840x2160p)"/>
    <n v="16"/>
    <n v="9313.0862500000003"/>
    <n v="149009.38"/>
  </r>
  <r>
    <x v="26"/>
    <s v="KD-43XG7096"/>
    <x v="21"/>
    <x v="0"/>
    <x v="0"/>
    <s v="Ultra HD/4k (3840x2160p)"/>
    <n v="16"/>
    <n v="12579.682500000001"/>
    <n v="201274.92"/>
  </r>
  <r>
    <x v="26"/>
    <s v="KDL-32WD603"/>
    <x v="21"/>
    <x v="0"/>
    <x v="1"/>
    <s v="HD Ready"/>
    <n v="16"/>
    <n v="8001.734375"/>
    <n v="128027.75"/>
  </r>
  <r>
    <x v="26"/>
    <s v="UA65DM2200S9"/>
    <x v="18"/>
    <x v="0"/>
    <x v="14"/>
    <s v="Ultra HD/4k (3840x2160p)"/>
    <n v="15"/>
    <n v="12979"/>
    <n v="194685"/>
  </r>
  <r>
    <x v="26"/>
    <s v="43PUS7805"/>
    <x v="23"/>
    <x v="0"/>
    <x v="0"/>
    <s v="Ultra HD/4k (3840x2160p)"/>
    <n v="15"/>
    <n v="12128.42266667"/>
    <n v="181926.34"/>
  </r>
  <r>
    <x v="26"/>
    <s v="UE70TU7100"/>
    <x v="1"/>
    <x v="0"/>
    <x v="16"/>
    <s v="Ultra HD/4k (3840x2160p)"/>
    <n v="15"/>
    <n v="27124.923999999999"/>
    <n v="406873.86"/>
  </r>
  <r>
    <x v="26"/>
    <s v="32FQ1920T2"/>
    <x v="32"/>
    <x v="1"/>
    <x v="1"/>
    <s v="Full HD"/>
    <n v="15"/>
    <n v="3492.7353333299998"/>
    <n v="52391.03"/>
  </r>
  <r>
    <x v="26"/>
    <s v="19HN82T2"/>
    <x v="30"/>
    <x v="1"/>
    <x v="23"/>
    <s v="HD Ready"/>
    <n v="15"/>
    <n v="2028.67866667"/>
    <n v="30430.18"/>
  </r>
  <r>
    <x v="26"/>
    <s v="55U800"/>
    <x v="3"/>
    <x v="0"/>
    <x v="2"/>
    <s v="Ultra HD/4k (3840x2160p)"/>
    <n v="15"/>
    <n v="14830.730666670001"/>
    <n v="222460.96"/>
  </r>
  <r>
    <x v="26"/>
    <s v="UE50NU7002"/>
    <x v="1"/>
    <x v="0"/>
    <x v="3"/>
    <s v="Ultra HD/4k (3840x2160p)"/>
    <n v="15"/>
    <n v="11851.82333333"/>
    <n v="177777.35"/>
  </r>
  <r>
    <x v="26"/>
    <s v="KD-49XG7096"/>
    <x v="21"/>
    <x v="0"/>
    <x v="8"/>
    <s v="Ultra HD/4k (3840x2160p)"/>
    <n v="15"/>
    <n v="14999"/>
    <n v="224985"/>
  </r>
  <r>
    <x v="26"/>
    <s v="MTV-2430LT2"/>
    <x v="6"/>
    <x v="1"/>
    <x v="6"/>
    <s v="HD Ready"/>
    <n v="15"/>
    <n v="2280.3713333300002"/>
    <n v="34205.57"/>
  </r>
  <r>
    <x v="26"/>
    <s v="55PUS7805"/>
    <x v="23"/>
    <x v="0"/>
    <x v="2"/>
    <s v="Ultra HD/4k (3840x2160p)"/>
    <n v="14"/>
    <n v="16471.875"/>
    <n v="230606.25"/>
  </r>
  <r>
    <x v="26"/>
    <s v="49UM7050PLF"/>
    <x v="4"/>
    <x v="0"/>
    <x v="8"/>
    <s v="Ultra HD/4k (3840x2160p)"/>
    <n v="14"/>
    <n v="11869.99285714"/>
    <n v="166179.9"/>
  </r>
  <r>
    <x v="26"/>
    <s v="65NANO866NA"/>
    <x v="4"/>
    <x v="0"/>
    <x v="14"/>
    <s v="Ultra HD/4k (3840x2160p)"/>
    <n v="14"/>
    <n v="41277.550000000003"/>
    <n v="577885.69999999995"/>
  </r>
  <r>
    <x v="26"/>
    <s v="QE65Q800T"/>
    <x v="1"/>
    <x v="0"/>
    <x v="14"/>
    <s v="Ultra HD/8k (7680x4320p)"/>
    <n v="14"/>
    <n v="85220.76"/>
    <n v="1193090.6399999999"/>
  </r>
  <r>
    <x v="26"/>
    <s v="55B7200UW"/>
    <x v="5"/>
    <x v="0"/>
    <x v="2"/>
    <s v="Ultra HD/4k (3840x2160p)"/>
    <n v="14"/>
    <n v="11662.734285709999"/>
    <n v="163278.28"/>
  </r>
  <r>
    <x v="26"/>
    <s v="40FE5606"/>
    <x v="27"/>
    <x v="0"/>
    <x v="4"/>
    <s v="Full HD"/>
    <n v="14"/>
    <n v="6576.9285714300004"/>
    <n v="92077"/>
  </r>
  <r>
    <x v="26"/>
    <s v="L43FHD20B"/>
    <x v="16"/>
    <x v="1"/>
    <x v="0"/>
    <s v="Full HD"/>
    <n v="14"/>
    <n v="8084.9992857099996"/>
    <n v="113189.99"/>
  </r>
  <r>
    <x v="26"/>
    <s v="43PUS8545"/>
    <x v="23"/>
    <x v="0"/>
    <x v="0"/>
    <s v="Ultra HD/4k (3840x2160p)"/>
    <n v="13"/>
    <n v="17016.043076919999"/>
    <n v="221208.56"/>
  </r>
  <r>
    <x v="26"/>
    <s v="UA40DM2500S9"/>
    <x v="18"/>
    <x v="0"/>
    <x v="4"/>
    <s v="HD Ready"/>
    <n v="13"/>
    <n v="5530.0838461499998"/>
    <n v="71891.09"/>
  </r>
  <r>
    <x v="26"/>
    <s v="55U8000ST"/>
    <x v="28"/>
    <x v="0"/>
    <x v="2"/>
    <s v="Ultra HD/4k (3840x2160p)"/>
    <n v="13"/>
    <n v="8711.65"/>
    <n v="113251.45"/>
  </r>
  <r>
    <x v="26"/>
    <s v="TV 4S 55 EU"/>
    <x v="0"/>
    <x v="0"/>
    <x v="2"/>
    <s v="Ultra HD/4k (3840x2160p)"/>
    <n v="13"/>
    <n v="13196.309230770001"/>
    <n v="171552.02"/>
  </r>
  <r>
    <x v="26"/>
    <s v="LC-32HI3222E"/>
    <x v="25"/>
    <x v="1"/>
    <x v="1"/>
    <s v="HD Ready"/>
    <n v="13"/>
    <n v="4364.7"/>
    <n v="56741.1"/>
  </r>
  <r>
    <x v="26"/>
    <s v="TX-40GXR700"/>
    <x v="22"/>
    <x v="0"/>
    <x v="4"/>
    <s v="Ultra HD/4k (3840x2160p)"/>
    <n v="13"/>
    <n v="8175.9230769200003"/>
    <n v="106287"/>
  </r>
  <r>
    <x v="26"/>
    <s v="L24HD21B"/>
    <x v="16"/>
    <x v="1"/>
    <x v="6"/>
    <s v="HD Ready"/>
    <n v="13"/>
    <n v="2991.2492307699999"/>
    <n v="38886.239999999998"/>
  </r>
  <r>
    <x v="26"/>
    <s v="MTV-5533UTA2"/>
    <x v="6"/>
    <x v="0"/>
    <x v="2"/>
    <s v="Ultra HD/4k (3840x2160p)"/>
    <n v="13"/>
    <n v="8661.2353846200003"/>
    <n v="112596.06"/>
  </r>
  <r>
    <x v="26"/>
    <s v="MTV-3234LT2"/>
    <x v="6"/>
    <x v="1"/>
    <x v="1"/>
    <s v="HD Ready"/>
    <n v="13"/>
    <n v="2767.5292307700001"/>
    <n v="35977.879999999997"/>
  </r>
  <r>
    <x v="26"/>
    <s v="40DF5502S"/>
    <x v="8"/>
    <x v="0"/>
    <x v="4"/>
    <s v="Full HD"/>
    <n v="12"/>
    <n v="5822.0958333299996"/>
    <n v="69865.149999999994"/>
  </r>
  <r>
    <x v="26"/>
    <s v="65U800"/>
    <x v="3"/>
    <x v="0"/>
    <x v="14"/>
    <s v="Ultra HD/4k (3840x2160p)"/>
    <n v="12"/>
    <n v="19736.65833333"/>
    <n v="236839.9"/>
  </r>
  <r>
    <x v="26"/>
    <s v="32H500GU"/>
    <x v="3"/>
    <x v="1"/>
    <x v="1"/>
    <s v="HD Ready"/>
    <n v="12"/>
    <n v="3997.6716666699999"/>
    <n v="47972.06"/>
  </r>
  <r>
    <x v="26"/>
    <s v="40F600"/>
    <x v="3"/>
    <x v="0"/>
    <x v="4"/>
    <s v="Full HD"/>
    <n v="12"/>
    <n v="6149.4166666700003"/>
    <n v="73793"/>
  </r>
  <r>
    <x v="26"/>
    <s v="32AS1HDT"/>
    <x v="19"/>
    <x v="1"/>
    <x v="1"/>
    <s v="HD Ready"/>
    <n v="12"/>
    <n v="3029.5"/>
    <n v="36354"/>
  </r>
  <r>
    <x v="26"/>
    <s v="40MA1FHDTA"/>
    <x v="19"/>
    <x v="0"/>
    <x v="4"/>
    <s v="Full HD"/>
    <n v="12"/>
    <n v="4496.8333333299997"/>
    <n v="53962"/>
  </r>
  <r>
    <x v="26"/>
    <s v="LD-40T2FHDSI"/>
    <x v="46"/>
    <x v="0"/>
    <x v="4"/>
    <s v="Full HD"/>
    <n v="11"/>
    <n v="5252.1972727299999"/>
    <n v="57774.17"/>
  </r>
  <r>
    <x v="26"/>
    <s v="UA32HD19FHDS"/>
    <x v="18"/>
    <x v="0"/>
    <x v="1"/>
    <s v="Full HD"/>
    <n v="11"/>
    <n v="4816.6363636400001"/>
    <n v="52983"/>
  </r>
  <r>
    <x v="26"/>
    <s v="RT9FHD40"/>
    <x v="44"/>
    <x v="0"/>
    <x v="15"/>
    <s v="Full HD"/>
    <n v="11"/>
    <n v="5821.7272727299996"/>
    <n v="64039"/>
  </r>
  <r>
    <x v="26"/>
    <s v="KD-55A8"/>
    <x v="21"/>
    <x v="0"/>
    <x v="2"/>
    <s v="Ultra HD/4k (3840x2160p)"/>
    <n v="11"/>
    <n v="61181.072727270002"/>
    <n v="672991.8"/>
  </r>
  <r>
    <x v="26"/>
    <s v="40A5600F"/>
    <x v="5"/>
    <x v="0"/>
    <x v="4"/>
    <s v="Full HD"/>
    <n v="11"/>
    <n v="7625.74"/>
    <n v="83883.14"/>
  </r>
  <r>
    <x v="26"/>
    <s v="A24HD200T2"/>
    <x v="11"/>
    <x v="1"/>
    <x v="6"/>
    <s v="HD Ready"/>
    <n v="11"/>
    <n v="3334.2309090899998"/>
    <n v="36676.54"/>
  </r>
  <r>
    <x v="26"/>
    <s v="TV43-US2G"/>
    <x v="17"/>
    <x v="0"/>
    <x v="0"/>
    <s v="Ultra HD/4k (3840x2160p)"/>
    <n v="11"/>
    <n v="10154.50454545"/>
    <n v="111699.55"/>
  </r>
  <r>
    <x v="26"/>
    <s v="43PUS6704"/>
    <x v="23"/>
    <x v="0"/>
    <x v="0"/>
    <s v="Ultra HD/4k (3840x2160p)"/>
    <n v="11"/>
    <n v="10513.45454545"/>
    <n v="115648"/>
  </r>
  <r>
    <x v="26"/>
    <s v="32HE5606"/>
    <x v="27"/>
    <x v="0"/>
    <x v="1"/>
    <s v="HD Ready"/>
    <n v="11"/>
    <n v="4817.2636363600004"/>
    <n v="52989.9"/>
  </r>
  <r>
    <x v="26"/>
    <s v="KDL-32WD756"/>
    <x v="21"/>
    <x v="0"/>
    <x v="1"/>
    <s v="Full HD"/>
    <n v="11"/>
    <n v="10732.12818182"/>
    <n v="118053.41"/>
  </r>
  <r>
    <x v="26"/>
    <s v="55U600KD"/>
    <x v="3"/>
    <x v="0"/>
    <x v="2"/>
    <s v="Ultra HD/4k (3840x2160p)"/>
    <n v="10"/>
    <n v="11601.91"/>
    <n v="116019.1"/>
  </r>
  <r>
    <x v="26"/>
    <s v="55PUS7855"/>
    <x v="23"/>
    <x v="0"/>
    <x v="2"/>
    <s v="Ultra HD/4k (3840x2160p)"/>
    <n v="10"/>
    <n v="17464"/>
    <n v="174640"/>
  </r>
  <r>
    <x v="26"/>
    <s v="KD-49XH8596"/>
    <x v="21"/>
    <x v="0"/>
    <x v="8"/>
    <s v="Ultra HD/4k (3840x2160p)"/>
    <n v="10"/>
    <n v="30199.09"/>
    <n v="301990.90000000002"/>
  </r>
  <r>
    <x v="26"/>
    <s v="39HQ92T2"/>
    <x v="30"/>
    <x v="1"/>
    <x v="20"/>
    <s v="HD Ready"/>
    <n v="10"/>
    <n v="3577.3910000000001"/>
    <n v="35773.910000000003"/>
  </r>
  <r>
    <x v="26"/>
    <s v="KD-65XH9096"/>
    <x v="21"/>
    <x v="0"/>
    <x v="14"/>
    <s v="Ultra HD/4k (3840x2160p)"/>
    <n v="10"/>
    <n v="49999.18"/>
    <n v="499991.8"/>
  </r>
  <r>
    <x v="26"/>
    <s v="50BL5E"/>
    <x v="25"/>
    <x v="0"/>
    <x v="3"/>
    <s v="Ultra HD/4k (3840x2160p)"/>
    <n v="10"/>
    <n v="11107.108"/>
    <n v="111071.08"/>
  </r>
  <r>
    <x v="26"/>
    <s v="A43FHD200T2"/>
    <x v="11"/>
    <x v="1"/>
    <x v="0"/>
    <s v="Full HD"/>
    <n v="10"/>
    <n v="4675.6000000000004"/>
    <n v="46756"/>
  </r>
  <r>
    <x v="26"/>
    <s v="32HDT2S2SM8-S"/>
    <x v="15"/>
    <x v="0"/>
    <x v="1"/>
    <s v="HD Ready"/>
    <n v="10"/>
    <n v="4489"/>
    <n v="44890"/>
  </r>
  <r>
    <x v="26"/>
    <s v="LC-40FI5012E"/>
    <x v="25"/>
    <x v="0"/>
    <x v="4"/>
    <s v="Full HD"/>
    <n v="10"/>
    <n v="4792.6000000000004"/>
    <n v="47926"/>
  </r>
  <r>
    <x v="26"/>
    <s v="32PFS5803"/>
    <x v="23"/>
    <x v="0"/>
    <x v="1"/>
    <s v="Full HD"/>
    <n v="10"/>
    <n v="5681.2"/>
    <n v="56812"/>
  </r>
  <r>
    <x v="26"/>
    <s v="UE24H4070"/>
    <x v="1"/>
    <x v="1"/>
    <x v="6"/>
    <s v="HD Ready"/>
    <n v="9"/>
    <n v="3176.7777777800002"/>
    <n v="28591"/>
  </r>
  <r>
    <x v="26"/>
    <s v="UA50DM2500S9"/>
    <x v="18"/>
    <x v="0"/>
    <x v="3"/>
    <s v="Ultra HD/4k (3840x2160p)"/>
    <n v="9"/>
    <n v="7476.4444444399996"/>
    <n v="67288"/>
  </r>
  <r>
    <x v="26"/>
    <s v="40FB965"/>
    <x v="12"/>
    <x v="1"/>
    <x v="4"/>
    <s v="Full HD"/>
    <n v="9"/>
    <n v="5374.6244444399999"/>
    <n v="48371.62"/>
  </r>
  <r>
    <x v="26"/>
    <s v="GT9FHFL40"/>
    <x v="33"/>
    <x v="0"/>
    <x v="4"/>
    <s v="Full HD"/>
    <n v="9"/>
    <n v="5987.1111111099999"/>
    <n v="53884"/>
  </r>
  <r>
    <x v="26"/>
    <s v="GT9HD32"/>
    <x v="33"/>
    <x v="0"/>
    <x v="1"/>
    <s v="HD Ready"/>
    <n v="9"/>
    <n v="4172.78111111"/>
    <n v="37555.03"/>
  </r>
  <r>
    <x v="26"/>
    <s v="43A7300F"/>
    <x v="5"/>
    <x v="0"/>
    <x v="0"/>
    <s v="Ultra HD/4k (3840x2160p)"/>
    <n v="9"/>
    <n v="8999.9"/>
    <n v="80999.100000000006"/>
  </r>
  <r>
    <x v="26"/>
    <s v="L50FHD20B"/>
    <x v="16"/>
    <x v="1"/>
    <x v="3"/>
    <s v="Full HD"/>
    <n v="9"/>
    <n v="7799.0655555599997"/>
    <n v="70191.59"/>
  </r>
  <r>
    <x v="26"/>
    <s v="UA58LEP1UHD9"/>
    <x v="18"/>
    <x v="0"/>
    <x v="13"/>
    <s v="Ultra HD/4k (3840x2160p)"/>
    <n v="9"/>
    <n v="9999"/>
    <n v="89991"/>
  </r>
  <r>
    <x v="26"/>
    <s v="L50UHD22B"/>
    <x v="16"/>
    <x v="1"/>
    <x v="3"/>
    <s v="Ultra HD/4k (3840x2160p)"/>
    <n v="9"/>
    <n v="7879.6522222200001"/>
    <n v="70916.87"/>
  </r>
  <r>
    <x v="26"/>
    <s v="QE43LS03T"/>
    <x v="1"/>
    <x v="0"/>
    <x v="0"/>
    <s v="Ultra HD/4k (3840x2160p)"/>
    <n v="9"/>
    <n v="30762.797777780001"/>
    <n v="276865.18"/>
  </r>
  <r>
    <x v="26"/>
    <s v="24HX1950T2"/>
    <x v="32"/>
    <x v="1"/>
    <x v="6"/>
    <s v="HD Ready"/>
    <n v="9"/>
    <n v="2470.6666666699998"/>
    <n v="22236"/>
  </r>
  <r>
    <x v="26"/>
    <s v="40DF5500"/>
    <x v="8"/>
    <x v="0"/>
    <x v="4"/>
    <s v="Full HD"/>
    <n v="9"/>
    <n v="5803.6933333300003"/>
    <n v="52233.24"/>
  </r>
  <r>
    <x v="26"/>
    <s v="32DH3500"/>
    <x v="8"/>
    <x v="0"/>
    <x v="1"/>
    <s v="HD Ready"/>
    <n v="9"/>
    <n v="3918.6255555600001"/>
    <n v="35267.629999999997"/>
  </r>
  <r>
    <x v="26"/>
    <s v="UA32DM2500T2"/>
    <x v="18"/>
    <x v="1"/>
    <x v="1"/>
    <s v="HD Ready"/>
    <n v="9"/>
    <n v="3428.2966666699999"/>
    <n v="30854.67"/>
  </r>
  <r>
    <x v="26"/>
    <s v="24WB865"/>
    <x v="12"/>
    <x v="1"/>
    <x v="31"/>
    <s v="HD Ready"/>
    <n v="9"/>
    <n v="2832.2222222199998"/>
    <n v="25490"/>
  </r>
  <r>
    <x v="26"/>
    <s v="55DUS8000"/>
    <x v="8"/>
    <x v="0"/>
    <x v="2"/>
    <s v="Ultra HD/4k (3840x2160p)"/>
    <n v="8"/>
    <n v="11691.813749999999"/>
    <n v="93534.51"/>
  </r>
  <r>
    <x v="26"/>
    <s v="58PUS8505"/>
    <x v="23"/>
    <x v="0"/>
    <x v="13"/>
    <s v="Ultra HD/4k (3840x2160p)"/>
    <n v="8"/>
    <n v="21873.75"/>
    <n v="174990"/>
  </r>
  <r>
    <x v="26"/>
    <s v="A42HD400T2S"/>
    <x v="11"/>
    <x v="0"/>
    <x v="21"/>
    <s v="HD Ready"/>
    <n v="8"/>
    <n v="5698.125"/>
    <n v="45585"/>
  </r>
  <r>
    <x v="26"/>
    <s v="58PUS7505"/>
    <x v="23"/>
    <x v="0"/>
    <x v="13"/>
    <s v="Ultra HD/4k (3840x2160p)"/>
    <n v="8"/>
    <n v="15302.625"/>
    <n v="122421"/>
  </r>
  <r>
    <x v="26"/>
    <s v="43PFS5505"/>
    <x v="23"/>
    <x v="1"/>
    <x v="0"/>
    <s v="Full HD"/>
    <n v="8"/>
    <n v="7661.125"/>
    <n v="61289"/>
  </r>
  <r>
    <x v="26"/>
    <s v="65U8QF"/>
    <x v="5"/>
    <x v="0"/>
    <x v="35"/>
    <s v="Ultra HD/4k (3840x2160p)"/>
    <n v="8"/>
    <n v="35999.9"/>
    <n v="287999.2"/>
  </r>
  <r>
    <x v="26"/>
    <s v="UA32HD20T2"/>
    <x v="18"/>
    <x v="1"/>
    <x v="1"/>
    <s v="HD Ready"/>
    <n v="8"/>
    <n v="3495.375"/>
    <n v="27963"/>
  </r>
  <r>
    <x v="26"/>
    <s v="TV 4A 32 EU"/>
    <x v="0"/>
    <x v="0"/>
    <x v="1"/>
    <s v="HD Ready"/>
    <n v="8"/>
    <n v="5175"/>
    <n v="41400"/>
  </r>
  <r>
    <x v="26"/>
    <s v="TV40-FS2G"/>
    <x v="17"/>
    <x v="0"/>
    <x v="4"/>
    <s v="Full HD"/>
    <n v="8"/>
    <n v="7430.25"/>
    <n v="59442"/>
  </r>
  <r>
    <x v="26"/>
    <s v="L55UHD21B"/>
    <x v="16"/>
    <x v="1"/>
    <x v="2"/>
    <s v="Ultra HD/4k (3840x2160p)"/>
    <n v="8"/>
    <n v="10494.338750000001"/>
    <n v="83954.71"/>
  </r>
  <r>
    <x v="26"/>
    <s v="43U800"/>
    <x v="3"/>
    <x v="0"/>
    <x v="0"/>
    <s v="Ultra HD/4k (3840x2160p)"/>
    <n v="8"/>
    <n v="9736.9750000000004"/>
    <n v="77895.8"/>
  </r>
  <r>
    <x v="26"/>
    <s v="TV32-FS2G"/>
    <x v="17"/>
    <x v="0"/>
    <x v="1"/>
    <s v="Full HD"/>
    <n v="8"/>
    <n v="6972.9875000000002"/>
    <n v="55783.9"/>
  </r>
  <r>
    <x v="26"/>
    <s v="40AS3FHDTA1"/>
    <x v="19"/>
    <x v="0"/>
    <x v="4"/>
    <s v="Full HD"/>
    <n v="8"/>
    <n v="5648.5"/>
    <n v="45188"/>
  </r>
  <r>
    <x v="26"/>
    <s v="43UA6B63"/>
    <x v="7"/>
    <x v="0"/>
    <x v="0"/>
    <s v="Ultra HD/4k (3840x2160p)"/>
    <n v="7"/>
    <n v="11126.142857139999"/>
    <n v="77883"/>
  </r>
  <r>
    <x v="26"/>
    <s v="43FE265"/>
    <x v="12"/>
    <x v="0"/>
    <x v="0"/>
    <s v="Full HD"/>
    <n v="7"/>
    <n v="7816.8328571399998"/>
    <n v="54717.83"/>
  </r>
  <r>
    <x v="26"/>
    <s v="50C715"/>
    <x v="31"/>
    <x v="0"/>
    <x v="3"/>
    <s v="Ultra HD/4k (3840x2160p)"/>
    <n v="7"/>
    <n v="13629.857142860001"/>
    <n v="95409"/>
  </r>
  <r>
    <x v="26"/>
    <s v="43HE1FHDT"/>
    <x v="19"/>
    <x v="1"/>
    <x v="0"/>
    <s v="Full HD"/>
    <n v="7"/>
    <n v="4960"/>
    <n v="34720"/>
  </r>
  <r>
    <x v="26"/>
    <s v="32PHS5505"/>
    <x v="23"/>
    <x v="1"/>
    <x v="1"/>
    <s v="HD Ready"/>
    <n v="7"/>
    <n v="5292"/>
    <n v="37044"/>
  </r>
  <r>
    <x v="26"/>
    <s v="65A7400F"/>
    <x v="5"/>
    <x v="0"/>
    <x v="14"/>
    <s v="Ultra HD/4k (3840x2160p)"/>
    <n v="7"/>
    <n v="22078.642857139999"/>
    <n v="154550.5"/>
  </r>
  <r>
    <x v="26"/>
    <s v="KD-55XH9505"/>
    <x v="21"/>
    <x v="0"/>
    <x v="2"/>
    <s v="Ultra HD/4k (3840x2160p)"/>
    <n v="7"/>
    <n v="49427.7"/>
    <n v="345993.9"/>
  </r>
  <r>
    <x v="26"/>
    <s v="55U8QF"/>
    <x v="5"/>
    <x v="0"/>
    <x v="10"/>
    <s v="Ultra HD/4k (3840x2160p)"/>
    <n v="7"/>
    <n v="26528.34285714"/>
    <n v="185698.4"/>
  </r>
  <r>
    <x v="26"/>
    <s v="UA39HD19T2S"/>
    <x v="18"/>
    <x v="0"/>
    <x v="20"/>
    <s v="HD Ready"/>
    <n v="7"/>
    <n v="4699"/>
    <n v="32893"/>
  </r>
  <r>
    <x v="26"/>
    <s v="L50UHD21B"/>
    <x v="16"/>
    <x v="1"/>
    <x v="3"/>
    <s v="Ultra HD/4k (3840x2160p)"/>
    <n v="7"/>
    <n v="8556.1428571399993"/>
    <n v="59893"/>
  </r>
  <r>
    <x v="26"/>
    <s v="UA43LEP1UHD9"/>
    <x v="18"/>
    <x v="0"/>
    <x v="0"/>
    <s v="Full HD"/>
    <n v="7"/>
    <n v="6588.9428571400003"/>
    <n v="46122.6"/>
  </r>
  <r>
    <x v="26"/>
    <s v="55UE6400"/>
    <x v="27"/>
    <x v="0"/>
    <x v="10"/>
    <s v="Ultra HD/4k (3840x2160p)"/>
    <n v="7"/>
    <n v="12106.142857139999"/>
    <n v="84743"/>
  </r>
  <r>
    <x v="26"/>
    <s v="LD-2438"/>
    <x v="26"/>
    <x v="1"/>
    <x v="6"/>
    <s v="HD Ready"/>
    <n v="7"/>
    <n v="2599"/>
    <n v="18193"/>
  </r>
  <r>
    <x v="26"/>
    <s v="LD-4020"/>
    <x v="26"/>
    <x v="0"/>
    <x v="4"/>
    <s v="Full HD"/>
    <n v="6"/>
    <n v="6899"/>
    <n v="41394"/>
  </r>
  <r>
    <x v="26"/>
    <s v="50UN265"/>
    <x v="12"/>
    <x v="0"/>
    <x v="3"/>
    <s v="Ultra HD/4k (3840x2160p)"/>
    <n v="6"/>
    <n v="9863.1666666700003"/>
    <n v="59179"/>
  </r>
  <r>
    <x v="26"/>
    <s v="55UN265"/>
    <x v="12"/>
    <x v="0"/>
    <x v="2"/>
    <s v="Ultra HD/4k (3840x2160p)"/>
    <n v="6"/>
    <n v="10855.55"/>
    <n v="65133.3"/>
  </r>
  <r>
    <x v="26"/>
    <s v="TX-43HXR700"/>
    <x v="22"/>
    <x v="0"/>
    <x v="0"/>
    <s v="Ultra HD/4k (3840x2160p)"/>
    <n v="6"/>
    <n v="9999"/>
    <n v="59994"/>
  </r>
  <r>
    <x v="26"/>
    <s v="43DFS7000"/>
    <x v="8"/>
    <x v="0"/>
    <x v="0"/>
    <s v="Full HD"/>
    <n v="6"/>
    <n v="7687.9316666699997"/>
    <n v="46127.59"/>
  </r>
  <r>
    <x v="26"/>
    <s v="43AS7FHDTA1"/>
    <x v="19"/>
    <x v="0"/>
    <x v="0"/>
    <s v="Full HD"/>
    <n v="6"/>
    <n v="6661.6666666700003"/>
    <n v="39970"/>
  </r>
  <r>
    <x v="26"/>
    <s v="24PFS5505"/>
    <x v="23"/>
    <x v="1"/>
    <x v="6"/>
    <s v="Full HD"/>
    <n v="6"/>
    <n v="4215.1983333300004"/>
    <n v="25291.19"/>
  </r>
  <r>
    <x v="26"/>
    <s v="24PFS5525"/>
    <x v="23"/>
    <x v="1"/>
    <x v="6"/>
    <s v="Full HD"/>
    <n v="6"/>
    <n v="4599"/>
    <n v="27594"/>
  </r>
  <r>
    <x v="26"/>
    <s v="KD-55XH8005"/>
    <x v="21"/>
    <x v="0"/>
    <x v="2"/>
    <s v="Ultra HD/4k (3840x2160p)"/>
    <n v="6"/>
    <n v="23499"/>
    <n v="140994"/>
  </r>
  <r>
    <x v="26"/>
    <s v="S65UHD20B"/>
    <x v="16"/>
    <x v="0"/>
    <x v="14"/>
    <s v="Ultra HD/4k (3840x2160p)"/>
    <n v="6"/>
    <n v="16498.990000000002"/>
    <n v="98993.94"/>
  </r>
  <r>
    <x v="26"/>
    <s v="A32HD400"/>
    <x v="11"/>
    <x v="1"/>
    <x v="1"/>
    <s v="HD Ready"/>
    <n v="6"/>
    <n v="2829.7449999999999"/>
    <n v="16978.47"/>
  </r>
  <r>
    <x v="26"/>
    <s v="KD-65XH9505"/>
    <x v="21"/>
    <x v="0"/>
    <x v="14"/>
    <s v="Ultra HD/4k (3840x2160p)"/>
    <n v="6"/>
    <n v="65999.149999999994"/>
    <n v="395994.9"/>
  </r>
  <r>
    <x v="26"/>
    <s v="86NANO906NA"/>
    <x v="4"/>
    <x v="0"/>
    <x v="37"/>
    <s v="Ultra HD/4k (3840x2160p)"/>
    <n v="6"/>
    <n v="109665.96666667001"/>
    <n v="657995.80000000005"/>
  </r>
  <r>
    <x v="26"/>
    <s v="QE75Q95T"/>
    <x v="1"/>
    <x v="0"/>
    <x v="17"/>
    <s v="Ultra HD/4k (3840x2160p)"/>
    <n v="6"/>
    <n v="103774"/>
    <n v="622644"/>
  </r>
  <r>
    <x v="26"/>
    <s v="32H700"/>
    <x v="3"/>
    <x v="0"/>
    <x v="1"/>
    <s v="HD Ready"/>
    <n v="6"/>
    <n v="5553.6666666700003"/>
    <n v="33322"/>
  </r>
  <r>
    <x v="26"/>
    <s v="TV49-US2G"/>
    <x v="17"/>
    <x v="0"/>
    <x v="8"/>
    <s v="Ultra HD/4k (3840x2160p)"/>
    <n v="6"/>
    <n v="13282.35"/>
    <n v="79694.100000000006"/>
  </r>
  <r>
    <x v="26"/>
    <s v="24AS1HDTA1 SMART"/>
    <x v="19"/>
    <x v="0"/>
    <x v="6"/>
    <s v="HD Ready"/>
    <n v="6"/>
    <n v="2795.6666666699998"/>
    <n v="16774"/>
  </r>
  <r>
    <x v="26"/>
    <s v="50PUS6504"/>
    <x v="23"/>
    <x v="0"/>
    <x v="3"/>
    <s v="Ultra HD/4k (3840x2160p)"/>
    <n v="6"/>
    <n v="9498.8333333299997"/>
    <n v="56993"/>
  </r>
  <r>
    <x v="26"/>
    <s v="49SM9000PLA"/>
    <x v="4"/>
    <x v="0"/>
    <x v="8"/>
    <s v="Ultra HD/4k (3840x2160p)"/>
    <n v="6"/>
    <n v="26499"/>
    <n v="158994"/>
  </r>
  <r>
    <x v="26"/>
    <s v="LD-4320"/>
    <x v="26"/>
    <x v="1"/>
    <x v="0"/>
    <s v="Full HD"/>
    <n v="6"/>
    <n v="8399"/>
    <n v="50394"/>
  </r>
  <r>
    <x v="26"/>
    <s v="LT-65MU508"/>
    <x v="13"/>
    <x v="0"/>
    <x v="14"/>
    <s v="Ultra HD/4k (3840x2160p)"/>
    <n v="5"/>
    <n v="17199"/>
    <n v="85995"/>
  </r>
  <r>
    <x v="26"/>
    <s v="55C715"/>
    <x v="31"/>
    <x v="0"/>
    <x v="2"/>
    <s v="Ultra HD/4k (3840x2160p)"/>
    <n v="5"/>
    <n v="16219"/>
    <n v="81095"/>
  </r>
  <r>
    <x v="26"/>
    <s v="KD-75XH9096"/>
    <x v="21"/>
    <x v="0"/>
    <x v="17"/>
    <s v="Ultra HD/4k (3840x2160p)"/>
    <n v="5"/>
    <n v="69999"/>
    <n v="349995"/>
  </r>
  <r>
    <x v="26"/>
    <s v="55A7100F"/>
    <x v="5"/>
    <x v="0"/>
    <x v="2"/>
    <s v="Ultra HD/4k (3840x2160p)"/>
    <n v="5"/>
    <n v="12445.4"/>
    <n v="62227"/>
  </r>
  <r>
    <x v="26"/>
    <s v="50UN81006LB"/>
    <x v="4"/>
    <x v="0"/>
    <x v="3"/>
    <s v="Ultra HD/4k (3840x2160p)"/>
    <n v="5"/>
    <n v="18299"/>
    <n v="91495"/>
  </r>
  <r>
    <x v="26"/>
    <s v="QE75Q800T"/>
    <x v="1"/>
    <x v="0"/>
    <x v="17"/>
    <s v="Ultra HD/8k (7680x4320p)"/>
    <n v="5"/>
    <n v="151469.18"/>
    <n v="757345.9"/>
  </r>
  <r>
    <x v="26"/>
    <s v="32BB3E"/>
    <x v="25"/>
    <x v="1"/>
    <x v="1"/>
    <s v="HD Ready"/>
    <n v="5"/>
    <n v="4198.9880000000003"/>
    <n v="20994.94"/>
  </r>
  <r>
    <x v="26"/>
    <s v="UE75TU8000"/>
    <x v="1"/>
    <x v="0"/>
    <x v="17"/>
    <s v="Ultra HD/4k (3840x2160p)"/>
    <n v="5"/>
    <n v="51198"/>
    <n v="255990"/>
  </r>
  <r>
    <x v="26"/>
    <s v="55U730"/>
    <x v="3"/>
    <x v="0"/>
    <x v="2"/>
    <s v="Ultra HD/4k (3840x2160p)"/>
    <n v="5"/>
    <n v="10669"/>
    <n v="53345"/>
  </r>
  <r>
    <x v="26"/>
    <s v="S50UHD20B"/>
    <x v="16"/>
    <x v="0"/>
    <x v="3"/>
    <s v="Ultra HD/4k (3840x2160p)"/>
    <n v="5"/>
    <n v="9499"/>
    <n v="47495"/>
  </r>
  <r>
    <x v="26"/>
    <s v="32FR55WU"/>
    <x v="3"/>
    <x v="0"/>
    <x v="1"/>
    <s v="Full HD"/>
    <n v="5"/>
    <n v="4966.9459999999999"/>
    <n v="24834.73"/>
  </r>
  <r>
    <x v="26"/>
    <s v="H43B7500"/>
    <x v="5"/>
    <x v="0"/>
    <x v="0"/>
    <s v="Ultra HD/4k (3840x2160p)"/>
    <n v="5"/>
    <n v="8898.9920000000002"/>
    <n v="44494.96"/>
  </r>
  <r>
    <x v="26"/>
    <s v="55DU6510"/>
    <x v="8"/>
    <x v="0"/>
    <x v="2"/>
    <s v="Ultra HD/4k (3840x2160p)"/>
    <n v="5"/>
    <n v="10232.907999999999"/>
    <n v="51164.54"/>
  </r>
  <r>
    <x v="26"/>
    <s v="QE49LS01R"/>
    <x v="1"/>
    <x v="0"/>
    <x v="8"/>
    <s v="Ultra HD/4k (3840x2160p)"/>
    <n v="5"/>
    <n v="23669.8"/>
    <n v="118349"/>
  </r>
  <r>
    <x v="26"/>
    <s v="QE55LS01R"/>
    <x v="1"/>
    <x v="0"/>
    <x v="2"/>
    <s v="Ultra HD/4k (3840x2160p)"/>
    <n v="5"/>
    <n v="26221.24"/>
    <n v="131106.20000000001"/>
  </r>
  <r>
    <x v="26"/>
    <s v="TV43-FS2G"/>
    <x v="17"/>
    <x v="0"/>
    <x v="0"/>
    <s v="Full HD"/>
    <n v="5"/>
    <n v="8840.14"/>
    <n v="44200.7"/>
  </r>
  <r>
    <x v="26"/>
    <s v="TV 4A 32"/>
    <x v="0"/>
    <x v="0"/>
    <x v="1"/>
    <s v="HD Ready"/>
    <n v="5"/>
    <n v="4799"/>
    <n v="23995"/>
  </r>
  <r>
    <x v="26"/>
    <s v="L43M5-5ARUM"/>
    <x v="0"/>
    <x v="0"/>
    <x v="0"/>
    <s v="Ultra HD/4k (3840x2160p)"/>
    <n v="4"/>
    <n v="9219"/>
    <n v="36876"/>
  </r>
  <r>
    <x v="26"/>
    <s v="43UA2063"/>
    <x v="7"/>
    <x v="0"/>
    <x v="0"/>
    <s v="Ultra HD/4k (3840x2160p)"/>
    <n v="4"/>
    <n v="8954"/>
    <n v="35816"/>
  </r>
  <r>
    <x v="26"/>
    <s v="KD-65A8"/>
    <x v="21"/>
    <x v="0"/>
    <x v="14"/>
    <s v="Ultra HD/4k (3840x2160p)"/>
    <n v="4"/>
    <n v="97499"/>
    <n v="389996"/>
  </r>
  <r>
    <x v="26"/>
    <s v="58PUS8545"/>
    <x v="23"/>
    <x v="0"/>
    <x v="13"/>
    <s v="Ultra HD/4k (3840x2160p)"/>
    <n v="4"/>
    <n v="24499"/>
    <n v="97996"/>
  </r>
  <r>
    <x v="26"/>
    <s v="TV65-US2G"/>
    <x v="17"/>
    <x v="0"/>
    <x v="14"/>
    <s v="Ultra HD/4k (3840x2160p)"/>
    <n v="4"/>
    <n v="19949.424999999999"/>
    <n v="79797.7"/>
  </r>
  <r>
    <x v="26"/>
    <s v="A55HD300T2S"/>
    <x v="11"/>
    <x v="0"/>
    <x v="2"/>
    <s v="Ultra HD/4k (3840x2160p)"/>
    <n v="4"/>
    <n v="8924"/>
    <n v="35696"/>
  </r>
  <r>
    <x v="26"/>
    <s v="A39HD400T2"/>
    <x v="11"/>
    <x v="1"/>
    <x v="20"/>
    <s v="HD Ready"/>
    <n v="4"/>
    <n v="4273.75"/>
    <n v="17095"/>
  </r>
  <r>
    <x v="26"/>
    <s v="UA43FHD20T2S"/>
    <x v="18"/>
    <x v="0"/>
    <x v="0"/>
    <s v="Full HD"/>
    <n v="4"/>
    <n v="6826.2250000000004"/>
    <n v="27304.9"/>
  </r>
  <r>
    <x v="26"/>
    <s v="UA43FHD19T2S"/>
    <x v="18"/>
    <x v="0"/>
    <x v="0"/>
    <s v="Full HD"/>
    <n v="4"/>
    <n v="6666"/>
    <n v="26664"/>
  </r>
  <r>
    <x v="26"/>
    <s v="55UM7050PLC"/>
    <x v="4"/>
    <x v="0"/>
    <x v="2"/>
    <s v="Ultra HD/4k (3840x2160p)"/>
    <n v="4"/>
    <n v="14799.225"/>
    <n v="59196.9"/>
  </r>
  <r>
    <x v="26"/>
    <s v="MTV-3245HST2"/>
    <x v="6"/>
    <x v="0"/>
    <x v="1"/>
    <s v="HD Ready"/>
    <n v="4"/>
    <n v="3599"/>
    <n v="14396"/>
  </r>
  <r>
    <x v="26"/>
    <s v="65NANO916NA"/>
    <x v="4"/>
    <x v="0"/>
    <x v="14"/>
    <s v="Ultra HD/4k (3840x2160p)"/>
    <n v="4"/>
    <n v="47879"/>
    <n v="191516"/>
  </r>
  <r>
    <x v="26"/>
    <s v="QE65Q950T"/>
    <x v="1"/>
    <x v="0"/>
    <x v="14"/>
    <s v="Ultra HD/8k (7680x4320p)"/>
    <n v="4"/>
    <n v="159999.20000000001"/>
    <n v="639996.80000000005"/>
  </r>
  <r>
    <x v="26"/>
    <s v="55SM8050PLC"/>
    <x v="4"/>
    <x v="0"/>
    <x v="2"/>
    <s v="Ultra HD/4k (3840x2160p)"/>
    <n v="4"/>
    <n v="20487.5"/>
    <n v="81950"/>
  </r>
  <r>
    <x v="26"/>
    <s v="QE43LS01T"/>
    <x v="1"/>
    <x v="0"/>
    <x v="0"/>
    <s v="Ultra HD/4k (3840x2160p)"/>
    <n v="4"/>
    <n v="29427.69"/>
    <n v="117710.76"/>
  </r>
  <r>
    <x v="26"/>
    <s v="UE82TU8000"/>
    <x v="1"/>
    <x v="0"/>
    <x v="27"/>
    <s v="Ultra HD/4k (3840x2160p)"/>
    <n v="4"/>
    <n v="68774.225000000006"/>
    <n v="275096.90000000002"/>
  </r>
  <r>
    <x v="26"/>
    <s v="QE65LS03T"/>
    <x v="1"/>
    <x v="0"/>
    <x v="14"/>
    <s v="Ultra HD/4k (3840x2160p)"/>
    <n v="4"/>
    <n v="63674"/>
    <n v="254696"/>
  </r>
  <r>
    <x v="26"/>
    <s v="MTV-5050UST2"/>
    <x v="6"/>
    <x v="0"/>
    <x v="3"/>
    <s v="Ultra HD/4k (3840x2160p)"/>
    <n v="4"/>
    <n v="7530.6975000000002"/>
    <n v="30122.79"/>
  </r>
  <r>
    <x v="26"/>
    <s v="65UE6400"/>
    <x v="27"/>
    <x v="0"/>
    <x v="14"/>
    <s v="Ultra HD/4k (3840x2160p)"/>
    <n v="4"/>
    <n v="17909"/>
    <n v="71636"/>
  </r>
  <r>
    <x v="26"/>
    <s v="LD-2419"/>
    <x v="26"/>
    <x v="1"/>
    <x v="6"/>
    <s v="HD Ready"/>
    <n v="4"/>
    <n v="2599"/>
    <n v="10396"/>
  </r>
  <r>
    <x v="26"/>
    <s v="TV55-US2G"/>
    <x v="17"/>
    <x v="0"/>
    <x v="2"/>
    <s v="Ultra HD/4k (3840x2160p)"/>
    <n v="4"/>
    <n v="13929.1075"/>
    <n v="55716.43"/>
  </r>
  <r>
    <x v="26"/>
    <s v="LED-32D5000 SMART + T2"/>
    <x v="2"/>
    <x v="0"/>
    <x v="1"/>
    <s v="HD Ready"/>
    <n v="4"/>
    <n v="3272.75"/>
    <n v="13091"/>
  </r>
  <r>
    <x v="26"/>
    <s v="GTV24T2"/>
    <x v="33"/>
    <x v="1"/>
    <x v="6"/>
    <s v="HD Ready"/>
    <n v="4"/>
    <n v="2641.7824999999998"/>
    <n v="10567.13"/>
  </r>
  <r>
    <x v="26"/>
    <s v="32HSH1930T2"/>
    <x v="32"/>
    <x v="0"/>
    <x v="1"/>
    <s v="HD Ready"/>
    <n v="4"/>
    <n v="3586.5"/>
    <n v="14346"/>
  </r>
  <r>
    <x v="26"/>
    <s v="JH32DS700S"/>
    <x v="34"/>
    <x v="0"/>
    <x v="1"/>
    <s v="HD Ready"/>
    <n v="4"/>
    <n v="4416.8649999999998"/>
    <n v="17667.46"/>
  </r>
  <r>
    <x v="26"/>
    <s v="LE-40P28S"/>
    <x v="14"/>
    <x v="0"/>
    <x v="4"/>
    <s v="Full HD"/>
    <n v="4"/>
    <n v="5485.5"/>
    <n v="21942"/>
  </r>
  <r>
    <x v="26"/>
    <s v="32HN82T2"/>
    <x v="30"/>
    <x v="1"/>
    <x v="1"/>
    <s v="HD Ready"/>
    <n v="4"/>
    <n v="2999"/>
    <n v="11996"/>
  </r>
  <r>
    <x v="26"/>
    <s v="43UE6400"/>
    <x v="27"/>
    <x v="0"/>
    <x v="0"/>
    <s v="Ultra HD/4k (3840x2160p)"/>
    <n v="4"/>
    <n v="8226.5"/>
    <n v="32906"/>
  </r>
  <r>
    <x v="26"/>
    <s v="55EP640"/>
    <x v="31"/>
    <x v="0"/>
    <x v="2"/>
    <s v="Ultra HD/4k (3840x2160p)"/>
    <n v="4"/>
    <n v="11311.25"/>
    <n v="45245"/>
  </r>
  <r>
    <x v="26"/>
    <s v="H40B5100"/>
    <x v="5"/>
    <x v="1"/>
    <x v="4"/>
    <s v="Full HD"/>
    <n v="4"/>
    <n v="4574.3450000000003"/>
    <n v="18297.38"/>
  </r>
  <r>
    <x v="26"/>
    <s v="32DH3000"/>
    <x v="8"/>
    <x v="1"/>
    <x v="1"/>
    <s v="HD Ready"/>
    <n v="4"/>
    <n v="3198.48"/>
    <n v="12793.92"/>
  </r>
  <r>
    <x v="26"/>
    <s v="43PUS7304"/>
    <x v="23"/>
    <x v="0"/>
    <x v="0"/>
    <s v="Ultra HD/4k (3840x2160p)"/>
    <n v="4"/>
    <n v="9999"/>
    <n v="39996"/>
  </r>
  <r>
    <x v="26"/>
    <s v="22AS1FHDTA1"/>
    <x v="19"/>
    <x v="0"/>
    <x v="11"/>
    <s v="Full HD"/>
    <n v="4"/>
    <n v="2499"/>
    <n v="9996"/>
  </r>
  <r>
    <x v="26"/>
    <s v="QE55Q67R"/>
    <x v="1"/>
    <x v="0"/>
    <x v="2"/>
    <s v="Ultra HD/4k (3840x2160p)"/>
    <n v="4"/>
    <n v="24748.19"/>
    <n v="98992.76"/>
  </r>
  <r>
    <x v="26"/>
    <s v="S75UHD20G"/>
    <x v="16"/>
    <x v="0"/>
    <x v="17"/>
    <s v="Ultra HD/4k (3840x2160p)"/>
    <n v="4"/>
    <n v="26999.48"/>
    <n v="107997.92"/>
  </r>
  <r>
    <x v="26"/>
    <s v="MTV-3234LTA2"/>
    <x v="6"/>
    <x v="0"/>
    <x v="1"/>
    <s v="HD Ready"/>
    <n v="4"/>
    <n v="3399"/>
    <n v="13596"/>
  </r>
  <r>
    <x v="26"/>
    <s v="32AS3HDTA1"/>
    <x v="19"/>
    <x v="0"/>
    <x v="1"/>
    <s v="HD Ready"/>
    <n v="4"/>
    <n v="3972.25"/>
    <n v="15889"/>
  </r>
  <r>
    <x v="26"/>
    <s v="39AS1HDT"/>
    <x v="19"/>
    <x v="1"/>
    <x v="20"/>
    <s v="HD Ready"/>
    <n v="4"/>
    <n v="4274"/>
    <n v="17096"/>
  </r>
  <r>
    <x v="26"/>
    <s v="KDL-49WF804"/>
    <x v="21"/>
    <x v="0"/>
    <x v="8"/>
    <s v="Full HD"/>
    <n v="4"/>
    <n v="14999"/>
    <n v="59996"/>
  </r>
  <r>
    <x v="26"/>
    <s v="43UK6510PLB"/>
    <x v="4"/>
    <x v="0"/>
    <x v="0"/>
    <s v="Ultra HD/4k (3840x2160p)"/>
    <n v="4"/>
    <n v="9799"/>
    <n v="39196"/>
  </r>
  <r>
    <x v="26"/>
    <s v="MTV-4324LT2"/>
    <x v="6"/>
    <x v="1"/>
    <x v="0"/>
    <s v="Full HD"/>
    <n v="4"/>
    <n v="4849"/>
    <n v="19396"/>
  </r>
  <r>
    <x v="26"/>
    <s v="43UA4B63"/>
    <x v="7"/>
    <x v="0"/>
    <x v="0"/>
    <s v="Ultra HD/4k (3840x2160p)"/>
    <n v="3"/>
    <n v="10394"/>
    <n v="31182"/>
  </r>
  <r>
    <x v="26"/>
    <s v="55OLED805"/>
    <x v="23"/>
    <x v="0"/>
    <x v="2"/>
    <s v="Ultra HD/4k (3840x2160p)"/>
    <n v="3"/>
    <n v="61812.73"/>
    <n v="185438.19"/>
  </r>
  <r>
    <x v="26"/>
    <s v="43UN265"/>
    <x v="12"/>
    <x v="0"/>
    <x v="0"/>
    <s v="Ultra HD/4k (3840x2160p)"/>
    <n v="3"/>
    <n v="9299"/>
    <n v="27897"/>
  </r>
  <r>
    <x v="26"/>
    <s v="UA50P19FHDS9"/>
    <x v="18"/>
    <x v="0"/>
    <x v="3"/>
    <s v="Full HD"/>
    <n v="3"/>
    <n v="8449.1066666700008"/>
    <n v="25347.32"/>
  </r>
  <r>
    <x v="26"/>
    <s v="43PUS7855"/>
    <x v="23"/>
    <x v="0"/>
    <x v="0"/>
    <s v="Ultra HD/4k (3840x2160p)"/>
    <n v="3"/>
    <n v="13915.653333329999"/>
    <n v="41746.959999999999"/>
  </r>
  <r>
    <x v="26"/>
    <s v="32WG965"/>
    <x v="12"/>
    <x v="0"/>
    <x v="1"/>
    <s v="HD Ready"/>
    <n v="3"/>
    <n v="5219.6666666700003"/>
    <n v="15659"/>
  </r>
  <r>
    <x v="26"/>
    <s v="UA24DM2500S"/>
    <x v="18"/>
    <x v="0"/>
    <x v="6"/>
    <s v="HD Ready"/>
    <n v="3"/>
    <n v="3599"/>
    <n v="10797"/>
  </r>
  <r>
    <x v="26"/>
    <s v="50BL3E"/>
    <x v="25"/>
    <x v="0"/>
    <x v="3"/>
    <s v="Ultra HD/4k (3840x2160p)"/>
    <n v="3"/>
    <n v="9898.9733333299992"/>
    <n v="29696.92"/>
  </r>
  <r>
    <x v="26"/>
    <s v="GT9HDFL32"/>
    <x v="33"/>
    <x v="0"/>
    <x v="1"/>
    <s v="HD Ready"/>
    <n v="3"/>
    <n v="4260.3333333299997"/>
    <n v="12781"/>
  </r>
  <r>
    <x v="26"/>
    <s v="KD-49XH9505"/>
    <x v="21"/>
    <x v="0"/>
    <x v="8"/>
    <s v="Ultra HD/4k (3840x2160p)"/>
    <n v="3"/>
    <n v="40599"/>
    <n v="121797"/>
  </r>
  <r>
    <x v="26"/>
    <s v="50A7300F"/>
    <x v="5"/>
    <x v="0"/>
    <x v="3"/>
    <s v="Ultra HD/4k (3840x2160p)"/>
    <n v="3"/>
    <n v="11999.9"/>
    <n v="35999.699999999997"/>
  </r>
  <r>
    <x v="26"/>
    <s v="55BL2E"/>
    <x v="25"/>
    <x v="0"/>
    <x v="2"/>
    <s v="Ultra HD/4k (3840x2160p)"/>
    <n v="3"/>
    <n v="9749"/>
    <n v="29247"/>
  </r>
  <r>
    <x v="26"/>
    <s v="A32HD400T2"/>
    <x v="11"/>
    <x v="1"/>
    <x v="1"/>
    <s v="HD Ready"/>
    <n v="3"/>
    <n v="2932"/>
    <n v="8796"/>
  </r>
  <r>
    <x v="26"/>
    <s v="A39HD400T2S"/>
    <x v="11"/>
    <x v="0"/>
    <x v="20"/>
    <s v="HD Ready"/>
    <n v="3"/>
    <n v="4999"/>
    <n v="14997"/>
  </r>
  <r>
    <x v="26"/>
    <s v="75UN81006LB"/>
    <x v="4"/>
    <x v="0"/>
    <x v="17"/>
    <s v="Ultra HD/4k (3840x2160p)"/>
    <n v="3"/>
    <n v="41719.666666669997"/>
    <n v="125159"/>
  </r>
  <r>
    <x v="26"/>
    <s v="QE82Q800T"/>
    <x v="1"/>
    <x v="0"/>
    <x v="27"/>
    <s v="Ultra HD/8k (7680x4320p)"/>
    <n v="3"/>
    <n v="192999.33333333"/>
    <n v="578998"/>
  </r>
  <r>
    <x v="26"/>
    <s v="QE85Q70T"/>
    <x v="1"/>
    <x v="0"/>
    <x v="22"/>
    <s v="Ultra HD/4k (3840x2160p)"/>
    <n v="3"/>
    <n v="95025.016666669995"/>
    <n v="285075.05"/>
  </r>
  <r>
    <x v="26"/>
    <s v="QE85Q80T"/>
    <x v="1"/>
    <x v="0"/>
    <x v="22"/>
    <s v="Ultra HD/4k (3840x2160p)"/>
    <n v="3"/>
    <n v="129999"/>
    <n v="389997"/>
  </r>
  <r>
    <x v="26"/>
    <s v="QE49LS01T"/>
    <x v="1"/>
    <x v="0"/>
    <x v="8"/>
    <s v="Ultra HD/4k (3840x2160p)"/>
    <n v="3"/>
    <n v="34999.9"/>
    <n v="104999.7"/>
  </r>
  <r>
    <x v="26"/>
    <s v="65BL2E"/>
    <x v="25"/>
    <x v="0"/>
    <x v="14"/>
    <s v="Ultra HD/4k (3840x2160p)"/>
    <n v="3"/>
    <n v="19999.573333330001"/>
    <n v="59998.720000000001"/>
  </r>
  <r>
    <x v="26"/>
    <s v="43F9000ST"/>
    <x v="28"/>
    <x v="0"/>
    <x v="0"/>
    <s v="Full HD"/>
    <n v="3"/>
    <n v="5999"/>
    <n v="17997"/>
  </r>
  <r>
    <x v="26"/>
    <s v="65UA3A63"/>
    <x v="7"/>
    <x v="0"/>
    <x v="14"/>
    <s v="Ultra HD/4k (3840x2160p)"/>
    <n v="3"/>
    <n v="20653.32666667"/>
    <n v="61959.98"/>
  </r>
  <r>
    <x v="26"/>
    <s v="43UA3A63"/>
    <x v="7"/>
    <x v="0"/>
    <x v="0"/>
    <s v="Ultra HD/4k (3840x2160p)"/>
    <n v="3"/>
    <n v="10229"/>
    <n v="30687"/>
  </r>
  <r>
    <x v="26"/>
    <s v="UA55IA124US"/>
    <x v="18"/>
    <x v="0"/>
    <x v="2"/>
    <s v="Ultra HD/4k (3840x2160p)"/>
    <n v="3"/>
    <n v="9665"/>
    <n v="28995"/>
  </r>
  <r>
    <x v="26"/>
    <s v="40BF400"/>
    <x v="9"/>
    <x v="1"/>
    <x v="4"/>
    <s v="Full HD"/>
    <n v="3"/>
    <n v="3999"/>
    <n v="11997"/>
  </r>
  <r>
    <x v="26"/>
    <s v="32H600GU"/>
    <x v="3"/>
    <x v="0"/>
    <x v="1"/>
    <s v="HD Ready"/>
    <n v="3"/>
    <n v="3825.66"/>
    <n v="11476.98"/>
  </r>
  <r>
    <x v="26"/>
    <s v="JH24BT300S"/>
    <x v="34"/>
    <x v="1"/>
    <x v="6"/>
    <s v="HD Ready"/>
    <n v="3"/>
    <n v="2780.3333333300002"/>
    <n v="8341"/>
  </r>
  <r>
    <x v="26"/>
    <s v="KDL-43WF665"/>
    <x v="21"/>
    <x v="0"/>
    <x v="0"/>
    <s v="Full HD"/>
    <n v="3"/>
    <n v="11999"/>
    <n v="35997"/>
  </r>
  <r>
    <x v="26"/>
    <s v="55UM7100PLB"/>
    <x v="4"/>
    <x v="0"/>
    <x v="2"/>
    <s v="Ultra HD/4k (3840x2160p)"/>
    <n v="3"/>
    <n v="15565.66"/>
    <n v="46696.98"/>
  </r>
  <r>
    <x v="26"/>
    <s v="32WE851"/>
    <x v="40"/>
    <x v="0"/>
    <x v="1"/>
    <s v="HD Ready"/>
    <n v="3"/>
    <n v="3399"/>
    <n v="10197"/>
  </r>
  <r>
    <x v="26"/>
    <s v="24AS4HDTA1"/>
    <x v="19"/>
    <x v="0"/>
    <x v="6"/>
    <s v="HD Ready"/>
    <n v="3"/>
    <n v="3099"/>
    <n v="9297"/>
  </r>
  <r>
    <x v="26"/>
    <s v="43UR50GU"/>
    <x v="3"/>
    <x v="0"/>
    <x v="0"/>
    <s v="Ultra HD/4k (3840x2160p)"/>
    <n v="3"/>
    <n v="8134.7233333300001"/>
    <n v="24404.17"/>
  </r>
  <r>
    <x v="26"/>
    <s v="UE50NU7090"/>
    <x v="1"/>
    <x v="0"/>
    <x v="3"/>
    <s v="Ultra HD/4k (3840x2160p)"/>
    <n v="3"/>
    <n v="11589.33333333"/>
    <n v="34768"/>
  </r>
  <r>
    <x v="26"/>
    <s v="32LK615BPLB"/>
    <x v="4"/>
    <x v="0"/>
    <x v="1"/>
    <s v="HD Ready"/>
    <n v="3"/>
    <n v="5265.6666666700003"/>
    <n v="15797"/>
  </r>
  <r>
    <x v="26"/>
    <s v="32HE1HDTA"/>
    <x v="19"/>
    <x v="0"/>
    <x v="1"/>
    <s v="HD Ready"/>
    <n v="3"/>
    <n v="3898.3333333300002"/>
    <n v="11695"/>
  </r>
  <r>
    <x v="26"/>
    <s v="MTV-4223LT2"/>
    <x v="6"/>
    <x v="1"/>
    <x v="21"/>
    <s v="Full HD"/>
    <n v="2"/>
    <n v="4557.2700000000004"/>
    <n v="9114.5400000000009"/>
  </r>
  <r>
    <x v="26"/>
    <s v="55NANO956NA"/>
    <x v="4"/>
    <x v="0"/>
    <x v="2"/>
    <s v="Ultra HD/8k (7680x4320p)"/>
    <n v="2"/>
    <n v="47499"/>
    <n v="94998"/>
  </r>
  <r>
    <x v="26"/>
    <s v="65PUS7354"/>
    <x v="23"/>
    <x v="0"/>
    <x v="14"/>
    <s v="Ultra HD/4k (3840x2160p)"/>
    <n v="2"/>
    <n v="29999"/>
    <n v="59998"/>
  </r>
  <r>
    <x v="26"/>
    <s v="UA55DM2500S9"/>
    <x v="18"/>
    <x v="0"/>
    <x v="2"/>
    <s v="Ultra HD/4k (3840x2160p)"/>
    <n v="2"/>
    <n v="8999"/>
    <n v="17998"/>
  </r>
  <r>
    <x v="26"/>
    <s v="UA43UHDT2S9"/>
    <x v="18"/>
    <x v="0"/>
    <x v="0"/>
    <s v="Ultra HD/4k (3840x2160p)"/>
    <n v="2"/>
    <n v="7356.26"/>
    <n v="14712.52"/>
  </r>
  <r>
    <x v="26"/>
    <s v="39HE1HDTA1"/>
    <x v="19"/>
    <x v="0"/>
    <x v="20"/>
    <s v="HD Ready"/>
    <n v="2"/>
    <n v="5731.5"/>
    <n v="11463"/>
  </r>
  <r>
    <x v="26"/>
    <s v="43PFS6805"/>
    <x v="23"/>
    <x v="0"/>
    <x v="0"/>
    <s v="Full HD"/>
    <n v="2"/>
    <n v="8441.5"/>
    <n v="16883"/>
  </r>
  <r>
    <x v="26"/>
    <s v="43DFT7000"/>
    <x v="8"/>
    <x v="1"/>
    <x v="0"/>
    <s v="Full HD"/>
    <n v="2"/>
    <n v="5979.84"/>
    <n v="11959.68"/>
  </r>
  <r>
    <x v="26"/>
    <s v="50UA4B63"/>
    <x v="7"/>
    <x v="0"/>
    <x v="3"/>
    <s v="Ultra HD/4k (3840x2160p)"/>
    <n v="2"/>
    <n v="13499"/>
    <n v="26998"/>
  </r>
  <r>
    <x v="26"/>
    <s v="UA58P19UHDS9"/>
    <x v="18"/>
    <x v="0"/>
    <x v="13"/>
    <s v="Ultra HD/4k (3840x2160p)"/>
    <n v="2"/>
    <n v="9999"/>
    <n v="19998"/>
  </r>
  <r>
    <x v="26"/>
    <s v="OLED65GX6LA"/>
    <x v="4"/>
    <x v="0"/>
    <x v="14"/>
    <s v="Ultra HD/4k (3840x2160p)"/>
    <n v="2"/>
    <n v="127999"/>
    <n v="255998"/>
  </r>
  <r>
    <x v="26"/>
    <s v="70PUS7855"/>
    <x v="23"/>
    <x v="0"/>
    <x v="16"/>
    <s v="Ultra HD/4k (3840x2160p)"/>
    <n v="2"/>
    <n v="33123.72"/>
    <n v="66247.44"/>
  </r>
  <r>
    <x v="26"/>
    <s v="50PUS7855"/>
    <x v="23"/>
    <x v="0"/>
    <x v="3"/>
    <s v="Ultra HD/4k (3840x2160p)"/>
    <n v="2"/>
    <n v="16516"/>
    <n v="33032"/>
  </r>
  <r>
    <x v="26"/>
    <s v="75NANO996NA"/>
    <x v="4"/>
    <x v="0"/>
    <x v="17"/>
    <s v="Ultra HD/8k (7680x4320p)"/>
    <n v="2"/>
    <n v="129999"/>
    <n v="259998"/>
  </r>
  <r>
    <x v="26"/>
    <s v="50PUS7555"/>
    <x v="23"/>
    <x v="0"/>
    <x v="3"/>
    <s v="Ultra HD/4k (3840x2160p)"/>
    <n v="2"/>
    <n v="14599"/>
    <n v="29198"/>
  </r>
  <r>
    <x v="26"/>
    <s v="43PUS7555"/>
    <x v="23"/>
    <x v="0"/>
    <x v="0"/>
    <s v="Ultra HD/4k (3840x2160p)"/>
    <n v="2"/>
    <n v="9999"/>
    <n v="19998"/>
  </r>
  <r>
    <x v="26"/>
    <s v="65NANO996NA"/>
    <x v="4"/>
    <x v="0"/>
    <x v="14"/>
    <s v="Ultra HD/8k (7680x4320p)"/>
    <n v="2"/>
    <n v="84982.5"/>
    <n v="169965"/>
  </r>
  <r>
    <x v="26"/>
    <s v="58PUS7555"/>
    <x v="23"/>
    <x v="0"/>
    <x v="13"/>
    <s v="Ultra HD/4k (3840x2160p)"/>
    <n v="2"/>
    <n v="16599"/>
    <n v="33198"/>
  </r>
  <r>
    <x v="26"/>
    <s v="GTHD40T2"/>
    <x v="33"/>
    <x v="0"/>
    <x v="4"/>
    <s v="Full HD"/>
    <n v="2"/>
    <n v="5082"/>
    <n v="10164"/>
  </r>
  <r>
    <x v="26"/>
    <s v="GT9UHD50"/>
    <x v="33"/>
    <x v="0"/>
    <x v="3"/>
    <s v="Ultra HD/4k (3840x2160p)"/>
    <n v="2"/>
    <n v="8993"/>
    <n v="17986"/>
  </r>
  <r>
    <x v="26"/>
    <s v="UA39HD19T2"/>
    <x v="18"/>
    <x v="1"/>
    <x v="20"/>
    <s v="HD Ready"/>
    <n v="2"/>
    <n v="5074"/>
    <n v="10148"/>
  </r>
  <r>
    <x v="26"/>
    <s v="50BL2E"/>
    <x v="25"/>
    <x v="0"/>
    <x v="3"/>
    <s v="Ultra HD/4k (3840x2160p)"/>
    <n v="2"/>
    <n v="12610.6"/>
    <n v="25221.200000000001"/>
  </r>
  <r>
    <x v="26"/>
    <s v="49B6700PA"/>
    <x v="5"/>
    <x v="0"/>
    <x v="8"/>
    <s v="Full HD"/>
    <n v="2"/>
    <n v="9899"/>
    <n v="19798"/>
  </r>
  <r>
    <x v="26"/>
    <s v="50A7100F"/>
    <x v="5"/>
    <x v="0"/>
    <x v="3"/>
    <s v="Ultra HD/4k (3840x2160p)"/>
    <n v="2"/>
    <n v="11431.48"/>
    <n v="22862.959999999999"/>
  </r>
  <r>
    <x v="26"/>
    <s v="43A7100F"/>
    <x v="5"/>
    <x v="0"/>
    <x v="0"/>
    <s v="Ultra HD/4k (3840x2160p)"/>
    <n v="2"/>
    <n v="8980.6550000000007"/>
    <n v="17961.310000000001"/>
  </r>
  <r>
    <x v="26"/>
    <s v="KD-85ZH8"/>
    <x v="21"/>
    <x v="0"/>
    <x v="22"/>
    <s v="Ultra HD/8k (7680x4320p)"/>
    <n v="2"/>
    <n v="289999.5"/>
    <n v="579999"/>
  </r>
  <r>
    <x v="26"/>
    <s v="32H8000ST"/>
    <x v="28"/>
    <x v="0"/>
    <x v="1"/>
    <s v="HD Ready"/>
    <n v="2"/>
    <n v="3799"/>
    <n v="7598"/>
  </r>
  <r>
    <x v="26"/>
    <s v="55BL3E"/>
    <x v="25"/>
    <x v="0"/>
    <x v="2"/>
    <s v="Ultra HD/4k (3840x2160p)"/>
    <n v="2"/>
    <n v="13999"/>
    <n v="27998"/>
  </r>
  <r>
    <x v="26"/>
    <s v="A40HD300T2S"/>
    <x v="11"/>
    <x v="0"/>
    <x v="4"/>
    <s v="Full HD"/>
    <n v="2"/>
    <n v="6024.87"/>
    <n v="12049.74"/>
  </r>
  <r>
    <x v="26"/>
    <s v="UA32HD20T2S"/>
    <x v="18"/>
    <x v="0"/>
    <x v="1"/>
    <s v="HD Ready"/>
    <n v="2"/>
    <n v="4299"/>
    <n v="8598"/>
  </r>
  <r>
    <x v="26"/>
    <s v="A32HD400T2S"/>
    <x v="11"/>
    <x v="0"/>
    <x v="1"/>
    <s v="HD Ready"/>
    <n v="2"/>
    <n v="4049"/>
    <n v="8098"/>
  </r>
  <r>
    <x v="26"/>
    <s v="43UM7050PLF"/>
    <x v="4"/>
    <x v="0"/>
    <x v="0"/>
    <s v="Ultra HD/4k (3840x2160p)"/>
    <n v="2"/>
    <n v="6079"/>
    <n v="12158"/>
  </r>
  <r>
    <x v="26"/>
    <s v="UA43LEF1T2S"/>
    <x v="18"/>
    <x v="0"/>
    <x v="0"/>
    <s v="Full HD"/>
    <n v="2"/>
    <n v="6738.2049999999999"/>
    <n v="13476.41"/>
  </r>
  <r>
    <x v="26"/>
    <s v="32W2963"/>
    <x v="7"/>
    <x v="0"/>
    <x v="1"/>
    <s v="HD Ready"/>
    <n v="2"/>
    <n v="4916"/>
    <n v="9832"/>
  </r>
  <r>
    <x v="26"/>
    <s v="65SM8050PLC"/>
    <x v="4"/>
    <x v="0"/>
    <x v="14"/>
    <s v="Ultra HD/4k (3840x2160p)"/>
    <n v="2"/>
    <n v="32983.230000000003"/>
    <n v="65966.460000000006"/>
  </r>
  <r>
    <x v="26"/>
    <s v="40BJ2E"/>
    <x v="25"/>
    <x v="0"/>
    <x v="4"/>
    <s v="Ultra HD/4k (3840x2160p)"/>
    <n v="2"/>
    <n v="9206"/>
    <n v="18412"/>
  </r>
  <r>
    <x v="26"/>
    <s v="40BL2E"/>
    <x v="25"/>
    <x v="0"/>
    <x v="4"/>
    <s v="Ultra HD/4k (3840x2160p)"/>
    <n v="2"/>
    <n v="8998.4500000000007"/>
    <n v="17996.900000000001"/>
  </r>
  <r>
    <x v="26"/>
    <s v="32HE5HDT"/>
    <x v="19"/>
    <x v="1"/>
    <x v="1"/>
    <s v="HD Ready"/>
    <n v="2"/>
    <n v="3199"/>
    <n v="6398"/>
  </r>
  <r>
    <x v="26"/>
    <s v="55BL5E"/>
    <x v="25"/>
    <x v="0"/>
    <x v="2"/>
    <s v="Ultra HD/4k (3840x2160p)"/>
    <n v="2"/>
    <n v="11955.5"/>
    <n v="23911"/>
  </r>
  <r>
    <x v="26"/>
    <s v="55Q8600UWG"/>
    <x v="5"/>
    <x v="0"/>
    <x v="2"/>
    <s v="Ultra HD/4k (3840x2160p)"/>
    <n v="2"/>
    <n v="19899.45"/>
    <n v="39798.9"/>
  </r>
  <r>
    <x v="26"/>
    <s v="50AS1FHDTA1"/>
    <x v="19"/>
    <x v="0"/>
    <x v="3"/>
    <s v="Full HD"/>
    <n v="2"/>
    <n v="8027"/>
    <n v="16054"/>
  </r>
  <r>
    <x v="26"/>
    <s v="IX 40"/>
    <x v="39"/>
    <x v="0"/>
    <x v="4"/>
    <s v="Full HD"/>
    <n v="2"/>
    <n v="5587"/>
    <n v="11174"/>
  </r>
  <r>
    <x v="26"/>
    <s v="UA50IA124US"/>
    <x v="18"/>
    <x v="0"/>
    <x v="3"/>
    <s v="Ultra HD/4k (3840x2160p)"/>
    <n v="2"/>
    <n v="8299"/>
    <n v="16598"/>
  </r>
  <r>
    <x v="26"/>
    <s v="32SH2"/>
    <x v="24"/>
    <x v="0"/>
    <x v="1"/>
    <s v="HD Ready"/>
    <n v="2"/>
    <n v="3599"/>
    <n v="7198"/>
  </r>
  <r>
    <x v="26"/>
    <s v="32BC2E"/>
    <x v="25"/>
    <x v="0"/>
    <x v="1"/>
    <s v="HD Ready"/>
    <n v="2"/>
    <n v="5344.7"/>
    <n v="10689.4"/>
  </r>
  <r>
    <x v="26"/>
    <s v="UA40DM2500S"/>
    <x v="18"/>
    <x v="0"/>
    <x v="4"/>
    <s v="Full HD"/>
    <n v="2"/>
    <n v="6239"/>
    <n v="12478"/>
  </r>
  <r>
    <x v="26"/>
    <s v="24HQ92T2"/>
    <x v="30"/>
    <x v="1"/>
    <x v="6"/>
    <s v="HD Ready"/>
    <n v="2"/>
    <n v="2299"/>
    <n v="4598"/>
  </r>
  <r>
    <x v="26"/>
    <s v="QE55Q900R"/>
    <x v="1"/>
    <x v="0"/>
    <x v="2"/>
    <s v="Ultra HD/8k (7680x4320p)"/>
    <n v="2"/>
    <n v="67999.45"/>
    <n v="135998.9"/>
  </r>
  <r>
    <x v="26"/>
    <s v="UE75RU7200"/>
    <x v="1"/>
    <x v="0"/>
    <x v="17"/>
    <s v="Ultra HD/4k (3840x2160p)"/>
    <n v="2"/>
    <n v="33498.99"/>
    <n v="66997.98"/>
  </r>
  <r>
    <x v="26"/>
    <s v="43B6600PA"/>
    <x v="5"/>
    <x v="0"/>
    <x v="0"/>
    <s v="Full HD"/>
    <n v="2"/>
    <n v="6999"/>
    <n v="13998"/>
  </r>
  <r>
    <x v="26"/>
    <s v="43UM7100PLB"/>
    <x v="4"/>
    <x v="0"/>
    <x v="0"/>
    <s v="Ultra HD/4k (3840x2160p)"/>
    <n v="2"/>
    <n v="9647.7649999999994"/>
    <n v="19295.53"/>
  </r>
  <r>
    <x v="26"/>
    <s v="50B7700UW"/>
    <x v="5"/>
    <x v="0"/>
    <x v="3"/>
    <s v="Ultra HD/4k (3840x2160p)"/>
    <n v="2"/>
    <n v="9697"/>
    <n v="19394"/>
  </r>
  <r>
    <x v="26"/>
    <s v="65DU6510"/>
    <x v="8"/>
    <x v="0"/>
    <x v="14"/>
    <s v="Ultra HD/4k (3840x2160p)"/>
    <n v="2"/>
    <n v="15468.33"/>
    <n v="30936.66"/>
  </r>
  <r>
    <x v="26"/>
    <s v="55EP660"/>
    <x v="31"/>
    <x v="0"/>
    <x v="2"/>
    <s v="Ultra HD/4k (3840x2160p)"/>
    <n v="2"/>
    <n v="10923.5"/>
    <n v="21847"/>
  </r>
  <r>
    <x v="26"/>
    <s v="55UM7610PLB"/>
    <x v="4"/>
    <x v="0"/>
    <x v="2"/>
    <s v="Ultra HD/4k (3840x2160p)"/>
    <n v="2"/>
    <n v="17842.93"/>
    <n v="35685.86"/>
  </r>
  <r>
    <x v="26"/>
    <s v="70UM7100PLA"/>
    <x v="4"/>
    <x v="0"/>
    <x v="16"/>
    <s v="Ultra HD/4k (3840x2160p)"/>
    <n v="2"/>
    <n v="26954.884999999998"/>
    <n v="53909.77"/>
  </r>
  <r>
    <x v="26"/>
    <s v="43DU6510"/>
    <x v="8"/>
    <x v="0"/>
    <x v="0"/>
    <s v="Ultra HD/4k (3840x2160p)"/>
    <n v="2"/>
    <n v="7116.5"/>
    <n v="14233"/>
  </r>
  <r>
    <x v="26"/>
    <s v="50PUS6754"/>
    <x v="23"/>
    <x v="0"/>
    <x v="3"/>
    <s v="Ultra HD/4k (3840x2160p)"/>
    <n v="2"/>
    <n v="14449.84"/>
    <n v="28899.68"/>
  </r>
  <r>
    <x v="26"/>
    <s v="43PUS6754"/>
    <x v="23"/>
    <x v="0"/>
    <x v="0"/>
    <s v="Ultra HD/4k (3840x2160p)"/>
    <n v="2"/>
    <n v="11799"/>
    <n v="23598"/>
  </r>
  <r>
    <x v="26"/>
    <s v="UE50RU7470"/>
    <x v="1"/>
    <x v="0"/>
    <x v="3"/>
    <s v="Ultra HD/4k (3840x2160p)"/>
    <n v="2"/>
    <n v="15199"/>
    <n v="30398"/>
  </r>
  <r>
    <x v="26"/>
    <s v="QE49Q67R"/>
    <x v="1"/>
    <x v="0"/>
    <x v="8"/>
    <s v="Ultra HD/4k (3840x2160p)"/>
    <n v="2"/>
    <n v="16999"/>
    <n v="33998"/>
  </r>
  <r>
    <x v="26"/>
    <s v="4A PRO 32"/>
    <x v="0"/>
    <x v="0"/>
    <x v="1"/>
    <s v="HD Ready"/>
    <n v="2"/>
    <n v="4750"/>
    <n v="9500"/>
  </r>
  <r>
    <x v="26"/>
    <s v="E55UHD20B"/>
    <x v="16"/>
    <x v="0"/>
    <x v="2"/>
    <s v="Ultra HD/4k (3840x2160p)"/>
    <n v="2"/>
    <n v="12176.17"/>
    <n v="24352.34"/>
  </r>
  <r>
    <x v="26"/>
    <s v="LC-40UI7452E"/>
    <x v="25"/>
    <x v="0"/>
    <x v="4"/>
    <s v="Ultra HD/4k (3840x2160p)"/>
    <n v="2"/>
    <n v="8388"/>
    <n v="16776"/>
  </r>
  <r>
    <x v="26"/>
    <s v="LD-5028"/>
    <x v="26"/>
    <x v="0"/>
    <x v="3"/>
    <s v="Ultra HD/4k (3840x2160p)"/>
    <n v="2"/>
    <n v="7999"/>
    <n v="15998"/>
  </r>
  <r>
    <x v="26"/>
    <s v="24HR50GU"/>
    <x v="3"/>
    <x v="0"/>
    <x v="6"/>
    <s v="HD Ready"/>
    <n v="2"/>
    <n v="3986.6950000000002"/>
    <n v="7973.39"/>
  </r>
  <r>
    <x v="26"/>
    <s v="QE75Q900R"/>
    <x v="1"/>
    <x v="0"/>
    <x v="17"/>
    <s v="Ultra HD/8k (7680x4320p)"/>
    <n v="2"/>
    <n v="136499.45000000001"/>
    <n v="272998.90000000002"/>
  </r>
  <r>
    <x v="26"/>
    <s v="UE43NU7090"/>
    <x v="1"/>
    <x v="0"/>
    <x v="0"/>
    <s v="Ultra HD/4k (3840x2160p)"/>
    <n v="2"/>
    <n v="10203.19"/>
    <n v="20406.38"/>
  </r>
  <r>
    <x v="26"/>
    <s v="65Q4A"/>
    <x v="10"/>
    <x v="0"/>
    <x v="14"/>
    <s v="Ultra HD/4k (3840x2160p)"/>
    <n v="2"/>
    <n v="19957.5"/>
    <n v="39915"/>
  </r>
  <r>
    <x v="26"/>
    <s v="43LK5100PLB"/>
    <x v="4"/>
    <x v="1"/>
    <x v="0"/>
    <s v="Full HD"/>
    <n v="2"/>
    <n v="7099"/>
    <n v="14198"/>
  </r>
  <r>
    <x v="26"/>
    <s v="32DD420"/>
    <x v="31"/>
    <x v="1"/>
    <x v="1"/>
    <s v="HD Ready"/>
    <n v="2"/>
    <n v="3621.5"/>
    <n v="7243"/>
  </r>
  <r>
    <x v="26"/>
    <s v="KD-49XF9005"/>
    <x v="21"/>
    <x v="0"/>
    <x v="8"/>
    <s v="Ultra HD/4k (3840x2160p)"/>
    <n v="2"/>
    <n v="21449"/>
    <n v="42898"/>
  </r>
  <r>
    <x v="26"/>
    <s v="22DF4530"/>
    <x v="9"/>
    <x v="1"/>
    <x v="12"/>
    <s v="Full HD"/>
    <n v="2"/>
    <n v="1899"/>
    <n v="3798"/>
  </r>
  <r>
    <x v="26"/>
    <s v="24HE1HDT"/>
    <x v="19"/>
    <x v="1"/>
    <x v="6"/>
    <s v="HD Ready"/>
    <n v="2"/>
    <n v="2799"/>
    <n v="5598"/>
  </r>
  <r>
    <x v="26"/>
    <s v="KDL-32RE303"/>
    <x v="21"/>
    <x v="1"/>
    <x v="1"/>
    <s v="HD Ready"/>
    <n v="2"/>
    <n v="6399"/>
    <n v="12798"/>
  </r>
  <r>
    <x v="26"/>
    <s v="MTV-3231LT2"/>
    <x v="6"/>
    <x v="1"/>
    <x v="1"/>
    <s v="HD Ready"/>
    <n v="2"/>
    <n v="2632.2649999999999"/>
    <n v="5264.53"/>
  </r>
  <r>
    <x v="26"/>
    <s v="MTV-2429LTA2"/>
    <x v="6"/>
    <x v="0"/>
    <x v="6"/>
    <s v="Full HD"/>
    <n v="1"/>
    <n v="2799"/>
    <n v="2799"/>
  </r>
  <r>
    <x v="26"/>
    <s v="MTV-3224LT2"/>
    <x v="6"/>
    <x v="1"/>
    <x v="1"/>
    <s v="HD Ready"/>
    <n v="1"/>
    <n v="2795"/>
    <n v="2795"/>
  </r>
  <r>
    <x v="26"/>
    <s v="LC-60LE857E"/>
    <x v="25"/>
    <x v="0"/>
    <x v="29"/>
    <s v="Full HD"/>
    <n v="1"/>
    <n v="11769"/>
    <n v="11769"/>
  </r>
  <r>
    <x v="26"/>
    <s v="TRADEBRAND"/>
    <x v="59"/>
    <x v="1"/>
    <x v="0"/>
    <s v="Full HD"/>
    <n v="1"/>
    <n v="5800"/>
    <n v="5800"/>
  </r>
  <r>
    <x v="26"/>
    <s v="LD-4329"/>
    <x v="26"/>
    <x v="0"/>
    <x v="0"/>
    <s v="Ultra HD/4k (3840x2160p)"/>
    <n v="1"/>
    <n v="5999"/>
    <n v="5999"/>
  </r>
  <r>
    <x v="26"/>
    <s v="55BN5E"/>
    <x v="25"/>
    <x v="0"/>
    <x v="2"/>
    <s v="Ultra HD/4k (3840x2160p)"/>
    <n v="1"/>
    <n v="15455.5"/>
    <n v="15455.5"/>
  </r>
  <r>
    <x v="26"/>
    <s v="40BN5E"/>
    <x v="25"/>
    <x v="0"/>
    <x v="4"/>
    <s v="Ultra HD/4k (3840x2160p)"/>
    <n v="1"/>
    <n v="11541.7"/>
    <n v="11541.7"/>
  </r>
  <r>
    <x v="26"/>
    <s v="E24DM2500"/>
    <x v="47"/>
    <x v="1"/>
    <x v="6"/>
    <s v="n.a."/>
    <n v="1"/>
    <n v="3699"/>
    <n v="3699"/>
  </r>
  <r>
    <x v="26"/>
    <s v="70UN71006LB"/>
    <x v="4"/>
    <x v="0"/>
    <x v="16"/>
    <s v="Ultra HD/4k (3840x2160p)"/>
    <n v="1"/>
    <n v="27999"/>
    <n v="27999"/>
  </r>
  <r>
    <x v="26"/>
    <s v="55UA4B63"/>
    <x v="7"/>
    <x v="0"/>
    <x v="2"/>
    <s v="Ultra HD/4k (3840x2160p)"/>
    <n v="1"/>
    <n v="13999"/>
    <n v="13999"/>
  </r>
  <r>
    <x v="26"/>
    <s v="65UN265"/>
    <x v="12"/>
    <x v="0"/>
    <x v="14"/>
    <s v="Ultra HD/4k (3840x2160p)"/>
    <n v="1"/>
    <n v="16999"/>
    <n v="16999"/>
  </r>
  <r>
    <x v="26"/>
    <s v="55UA6B63"/>
    <x v="7"/>
    <x v="0"/>
    <x v="2"/>
    <s v="Ultra HD/4k (3840x2160p)"/>
    <n v="1"/>
    <n v="13999"/>
    <n v="13999"/>
  </r>
  <r>
    <x v="26"/>
    <s v="65BL5E"/>
    <x v="25"/>
    <x v="0"/>
    <x v="14"/>
    <s v="Ultra HD/4k (3840x2160p)"/>
    <n v="1"/>
    <n v="21381"/>
    <n v="21381"/>
  </r>
  <r>
    <x v="26"/>
    <s v="43AS5FHDT"/>
    <x v="19"/>
    <x v="1"/>
    <x v="0"/>
    <s v="Full HD"/>
    <n v="1"/>
    <n v="5699"/>
    <n v="5699"/>
  </r>
  <r>
    <x v="26"/>
    <s v="65PUS7855"/>
    <x v="23"/>
    <x v="0"/>
    <x v="14"/>
    <s v="Ultra HD/4k (3840x2160p)"/>
    <n v="1"/>
    <n v="29999"/>
    <n v="29999"/>
  </r>
  <r>
    <x v="26"/>
    <s v="GTHD24T2"/>
    <x v="33"/>
    <x v="1"/>
    <x v="6"/>
    <s v="HD Ready"/>
    <n v="1"/>
    <n v="2599"/>
    <n v="2599"/>
  </r>
  <r>
    <x v="26"/>
    <s v="UE65TU8502"/>
    <x v="1"/>
    <x v="0"/>
    <x v="14"/>
    <s v="Ultra HD/4k (3840x2160p)"/>
    <n v="1"/>
    <n v="23329.59"/>
    <n v="23329.59"/>
  </r>
  <r>
    <x v="26"/>
    <s v="40WG965"/>
    <x v="12"/>
    <x v="0"/>
    <x v="4"/>
    <s v="Full HD"/>
    <n v="1"/>
    <n v="8125"/>
    <n v="8125"/>
  </r>
  <r>
    <x v="26"/>
    <s v="65PUS8545"/>
    <x v="23"/>
    <x v="0"/>
    <x v="14"/>
    <s v="Ultra HD/4k (3840x2160p)"/>
    <n v="1"/>
    <n v="34000"/>
    <n v="34000"/>
  </r>
  <r>
    <x v="26"/>
    <s v="50PUS8545"/>
    <x v="23"/>
    <x v="0"/>
    <x v="3"/>
    <s v="Ultra HD/4k (3840x2160p)"/>
    <n v="1"/>
    <n v="19999"/>
    <n v="19999"/>
  </r>
  <r>
    <x v="26"/>
    <s v="GTHD32T2"/>
    <x v="33"/>
    <x v="1"/>
    <x v="1"/>
    <s v="HD Ready"/>
    <n v="1"/>
    <n v="2993"/>
    <n v="2993"/>
  </r>
  <r>
    <x v="26"/>
    <s v="40BF4E"/>
    <x v="25"/>
    <x v="0"/>
    <x v="4"/>
    <s v="Ultra HD/4k (3840x2160p)"/>
    <n v="1"/>
    <n v="5999"/>
    <n v="5999"/>
  </r>
  <r>
    <x v="26"/>
    <s v="43PFS6855"/>
    <x v="23"/>
    <x v="0"/>
    <x v="0"/>
    <s v="Full HD"/>
    <n v="1"/>
    <n v="9399"/>
    <n v="9399"/>
  </r>
  <r>
    <x v="26"/>
    <s v="55UN965"/>
    <x v="12"/>
    <x v="0"/>
    <x v="2"/>
    <s v="Ultra HD/4k (3840x2160p)"/>
    <n v="1"/>
    <n v="12999"/>
    <n v="12999"/>
  </r>
  <r>
    <x v="26"/>
    <s v="50UN965"/>
    <x v="12"/>
    <x v="0"/>
    <x v="3"/>
    <s v="Ultra HD/4k (3840x2160p)"/>
    <n v="1"/>
    <n v="11399"/>
    <n v="11399"/>
  </r>
  <r>
    <x v="26"/>
    <s v="UA32DM2500S9"/>
    <x v="18"/>
    <x v="0"/>
    <x v="1"/>
    <s v="HD Ready"/>
    <n v="1"/>
    <n v="4199"/>
    <n v="4199"/>
  </r>
  <r>
    <x v="26"/>
    <s v="A32HD300"/>
    <x v="11"/>
    <x v="1"/>
    <x v="1"/>
    <s v="HD Ready"/>
    <n v="1"/>
    <n v="2899"/>
    <n v="2899"/>
  </r>
  <r>
    <x v="26"/>
    <s v="UA55LEP1UHD9"/>
    <x v="18"/>
    <x v="0"/>
    <x v="2"/>
    <s v="Ultra HD/4k (3840x2160p)"/>
    <n v="1"/>
    <n v="10079.040000000001"/>
    <n v="10079.040000000001"/>
  </r>
  <r>
    <x v="26"/>
    <s v="40DF5502A"/>
    <x v="8"/>
    <x v="0"/>
    <x v="4"/>
    <s v="Full HD"/>
    <n v="1"/>
    <n v="6199"/>
    <n v="6199"/>
  </r>
  <r>
    <x v="26"/>
    <s v="43F8000T"/>
    <x v="28"/>
    <x v="1"/>
    <x v="0"/>
    <s v="Full HD"/>
    <n v="1"/>
    <n v="4899"/>
    <n v="4899"/>
  </r>
  <r>
    <x v="26"/>
    <s v="A32HD300T2S"/>
    <x v="11"/>
    <x v="0"/>
    <x v="1"/>
    <s v="HD Ready"/>
    <n v="1"/>
    <n v="2159"/>
    <n v="2159"/>
  </r>
  <r>
    <x v="26"/>
    <s v="A43HD300T2S"/>
    <x v="11"/>
    <x v="0"/>
    <x v="0"/>
    <s v="Full HD"/>
    <n v="1"/>
    <n v="6175"/>
    <n v="6175"/>
  </r>
  <r>
    <x v="26"/>
    <s v="32HQ92T2"/>
    <x v="30"/>
    <x v="1"/>
    <x v="1"/>
    <s v="HD Ready"/>
    <n v="1"/>
    <n v="2999"/>
    <n v="2999"/>
  </r>
  <r>
    <x v="26"/>
    <s v="QE43LS05T"/>
    <x v="1"/>
    <x v="0"/>
    <x v="0"/>
    <s v="Ultra HD/4k (3840x2160p)"/>
    <n v="1"/>
    <n v="39999"/>
    <n v="39999"/>
  </r>
  <r>
    <x v="26"/>
    <s v="49SM8050PLC"/>
    <x v="4"/>
    <x v="0"/>
    <x v="8"/>
    <s v="Ultra HD/4k (3840x2160p)"/>
    <n v="1"/>
    <n v="18999.900000000001"/>
    <n v="18999.900000000001"/>
  </r>
  <r>
    <x v="26"/>
    <s v="TX-43HXR900"/>
    <x v="22"/>
    <x v="0"/>
    <x v="0"/>
    <s v="Ultra HD/4k (3840x2160p)"/>
    <n v="1"/>
    <n v="24999"/>
    <n v="24999"/>
  </r>
  <r>
    <x v="26"/>
    <s v="QE85Q950T"/>
    <x v="1"/>
    <x v="0"/>
    <x v="22"/>
    <s v="Ultra HD/8k (7680x4320p)"/>
    <n v="1"/>
    <n v="364999.9"/>
    <n v="364999.9"/>
  </r>
  <r>
    <x v="26"/>
    <s v="LED-39G5000 + T2"/>
    <x v="2"/>
    <x v="0"/>
    <x v="20"/>
    <s v="HD Ready"/>
    <n v="1"/>
    <n v="3880.9"/>
    <n v="3880.9"/>
  </r>
  <r>
    <x v="26"/>
    <s v="50UA3A63"/>
    <x v="7"/>
    <x v="0"/>
    <x v="3"/>
    <s v="Ultra HD/4k (3840x2160p)"/>
    <n v="1"/>
    <n v="13999"/>
    <n v="13999"/>
  </r>
  <r>
    <x v="26"/>
    <s v="55USX1950T2"/>
    <x v="32"/>
    <x v="0"/>
    <x v="2"/>
    <s v="Ultra HD/4k (3840x2160p)"/>
    <n v="1"/>
    <n v="9699"/>
    <n v="9699"/>
  </r>
  <r>
    <x v="26"/>
    <s v="43E6 AI"/>
    <x v="10"/>
    <x v="0"/>
    <x v="0"/>
    <s v="Full HD"/>
    <n v="1"/>
    <n v="8999"/>
    <n v="8999"/>
  </r>
  <r>
    <x v="26"/>
    <s v="55AS1UHDTA1.5"/>
    <x v="19"/>
    <x v="0"/>
    <x v="2"/>
    <s v="Ultra HD/4k (3840x2160p)"/>
    <n v="1"/>
    <n v="10499"/>
    <n v="10499"/>
  </r>
  <r>
    <x v="26"/>
    <s v="32AS5HDT"/>
    <x v="19"/>
    <x v="1"/>
    <x v="1"/>
    <s v="HD Ready"/>
    <n v="1"/>
    <n v="3595"/>
    <n v="3595"/>
  </r>
  <r>
    <x v="26"/>
    <s v="JU50DS700S"/>
    <x v="34"/>
    <x v="0"/>
    <x v="3"/>
    <s v="Ultra HD/4k (3840x2160p)"/>
    <n v="1"/>
    <n v="8799"/>
    <n v="8799"/>
  </r>
  <r>
    <x v="26"/>
    <s v="40VF50"/>
    <x v="20"/>
    <x v="1"/>
    <x v="4"/>
    <s v="Full HD"/>
    <n v="1"/>
    <n v="2959"/>
    <n v="2959"/>
  </r>
  <r>
    <x v="26"/>
    <s v="32B6000HW"/>
    <x v="5"/>
    <x v="0"/>
    <x v="1"/>
    <s v="HD Ready"/>
    <n v="1"/>
    <n v="4000"/>
    <n v="4000"/>
  </r>
  <r>
    <x v="26"/>
    <s v="LE-50F2UHDS"/>
    <x v="14"/>
    <x v="0"/>
    <x v="3"/>
    <s v="Full HD"/>
    <n v="1"/>
    <n v="7999"/>
    <n v="7999"/>
  </r>
  <r>
    <x v="26"/>
    <s v="UA43LEP1T2S"/>
    <x v="18"/>
    <x v="0"/>
    <x v="0"/>
    <s v="Ultra HD/4k (3840x2160p)"/>
    <n v="1"/>
    <n v="6983.9"/>
    <n v="6983.9"/>
  </r>
  <r>
    <x v="26"/>
    <s v="32WC955"/>
    <x v="12"/>
    <x v="1"/>
    <x v="1"/>
    <s v="HD Ready"/>
    <n v="1"/>
    <n v="4099"/>
    <n v="4099"/>
  </r>
  <r>
    <x v="26"/>
    <s v="KD-55AG9"/>
    <x v="21"/>
    <x v="0"/>
    <x v="2"/>
    <s v="Ultra HD/4k (3840x2160p)"/>
    <n v="1"/>
    <n v="99999"/>
    <n v="99999"/>
  </r>
  <r>
    <x v="26"/>
    <s v="JH32BT700S"/>
    <x v="34"/>
    <x v="1"/>
    <x v="1"/>
    <s v="HD Ready"/>
    <n v="1"/>
    <n v="3674"/>
    <n v="3674"/>
  </r>
  <r>
    <x v="26"/>
    <s v="UE55RU7092"/>
    <x v="1"/>
    <x v="0"/>
    <x v="2"/>
    <s v="Ultra HD/4k (3840x2160p)"/>
    <n v="1"/>
    <n v="12499"/>
    <n v="12499"/>
  </r>
  <r>
    <x v="26"/>
    <s v="49Q36 AI"/>
    <x v="10"/>
    <x v="0"/>
    <x v="8"/>
    <s v="Ultra HD/4k (3840x2160p)"/>
    <n v="1"/>
    <n v="11123"/>
    <n v="11123"/>
  </r>
  <r>
    <x v="26"/>
    <s v="A43FHD100T2S"/>
    <x v="11"/>
    <x v="0"/>
    <x v="0"/>
    <s v="Full HD"/>
    <n v="1"/>
    <n v="5555"/>
    <n v="5555"/>
  </r>
  <r>
    <x v="26"/>
    <s v="KD-55XG7096"/>
    <x v="21"/>
    <x v="0"/>
    <x v="2"/>
    <s v="Ultra HD/4k (3840x2160p)"/>
    <n v="1"/>
    <n v="16999"/>
    <n v="16999"/>
  </r>
  <r>
    <x v="26"/>
    <s v="32B6600PA"/>
    <x v="5"/>
    <x v="0"/>
    <x v="1"/>
    <s v="HD Ready"/>
    <n v="1"/>
    <n v="4253.7700000000004"/>
    <n v="4253.7700000000004"/>
  </r>
  <r>
    <x v="26"/>
    <s v="TX-43GR300"/>
    <x v="22"/>
    <x v="1"/>
    <x v="0"/>
    <s v="Full HD"/>
    <n v="1"/>
    <n v="6999"/>
    <n v="6999"/>
  </r>
  <r>
    <x v="26"/>
    <s v="58B7200UW"/>
    <x v="5"/>
    <x v="0"/>
    <x v="13"/>
    <s v="Ultra HD/4k (3840x2160p)"/>
    <n v="1"/>
    <n v="10449.9"/>
    <n v="10449.9"/>
  </r>
  <r>
    <x v="26"/>
    <s v="49DU6510"/>
    <x v="8"/>
    <x v="0"/>
    <x v="8"/>
    <s v="Ultra HD/4k (3840x2160p)"/>
    <n v="1"/>
    <n v="8935.73"/>
    <n v="8935.73"/>
  </r>
  <r>
    <x v="26"/>
    <s v="QE55Q70R"/>
    <x v="1"/>
    <x v="0"/>
    <x v="2"/>
    <s v="Ultra HD/4k (3840x2160p)"/>
    <n v="1"/>
    <n v="27088.78"/>
    <n v="27088.78"/>
  </r>
  <r>
    <x v="26"/>
    <s v="65OLED854"/>
    <x v="23"/>
    <x v="0"/>
    <x v="14"/>
    <s v="Ultra HD/4k (3840x2160p)"/>
    <n v="1"/>
    <n v="69999"/>
    <n v="69999"/>
  </r>
  <r>
    <x v="26"/>
    <s v="KD-65AG8"/>
    <x v="21"/>
    <x v="0"/>
    <x v="14"/>
    <s v="Ultra HD/4k (3840x2160p)"/>
    <n v="1"/>
    <n v="89999"/>
    <n v="89999"/>
  </r>
  <r>
    <x v="26"/>
    <s v="KD-75XG8096"/>
    <x v="21"/>
    <x v="0"/>
    <x v="17"/>
    <s v="Ultra HD/4k (3840x2160p)"/>
    <n v="1"/>
    <n v="49999"/>
    <n v="49999"/>
  </r>
  <r>
    <x v="26"/>
    <s v="KD-55XG8096"/>
    <x v="21"/>
    <x v="0"/>
    <x v="2"/>
    <s v="Ultra HD/4k (3840x2160p)"/>
    <n v="1"/>
    <n v="23999.9"/>
    <n v="23999.9"/>
  </r>
  <r>
    <x v="26"/>
    <s v="50EP680"/>
    <x v="31"/>
    <x v="0"/>
    <x v="3"/>
    <s v="Ultra HD/4k (3840x2160p)"/>
    <n v="1"/>
    <n v="14849"/>
    <n v="14849"/>
  </r>
  <r>
    <x v="26"/>
    <s v="49UM7100PLB"/>
    <x v="4"/>
    <x v="0"/>
    <x v="8"/>
    <s v="Ultra HD/4k (3840x2160p)"/>
    <n v="1"/>
    <n v="9199"/>
    <n v="9199"/>
  </r>
  <r>
    <x v="26"/>
    <s v="50PUS7334"/>
    <x v="23"/>
    <x v="0"/>
    <x v="3"/>
    <s v="Ultra HD/4k (3840x2160p)"/>
    <n v="1"/>
    <n v="18499"/>
    <n v="18499"/>
  </r>
  <r>
    <x v="26"/>
    <s v="28TL510S"/>
    <x v="4"/>
    <x v="0"/>
    <x v="7"/>
    <s v="HD Ready"/>
    <n v="1"/>
    <n v="5999.9"/>
    <n v="5999.9"/>
  </r>
  <r>
    <x v="26"/>
    <s v="32HR55GU"/>
    <x v="3"/>
    <x v="0"/>
    <x v="1"/>
    <s v="HD Ready"/>
    <n v="1"/>
    <n v="3999"/>
    <n v="3999"/>
  </r>
  <r>
    <x v="26"/>
    <s v="H55B7100"/>
    <x v="5"/>
    <x v="0"/>
    <x v="2"/>
    <s v="Ultra HD/4k (3840x2160p)"/>
    <n v="1"/>
    <n v="10999"/>
    <n v="10999"/>
  </r>
  <r>
    <x v="26"/>
    <s v="65UM7610PLB"/>
    <x v="4"/>
    <x v="0"/>
    <x v="14"/>
    <s v="Ultra HD/4k (3840x2160p)"/>
    <n v="1"/>
    <n v="31470"/>
    <n v="31470"/>
  </r>
  <r>
    <x v="26"/>
    <s v="58PUS6504"/>
    <x v="23"/>
    <x v="0"/>
    <x v="13"/>
    <s v="Ultra HD/4k (3840x2160p)"/>
    <n v="1"/>
    <n v="12999"/>
    <n v="12999"/>
  </r>
  <r>
    <x v="26"/>
    <s v="49UM7390PLC"/>
    <x v="4"/>
    <x v="0"/>
    <x v="8"/>
    <s v="Ultra HD/4k (3840x2160p)"/>
    <n v="1"/>
    <n v="12500"/>
    <n v="12500"/>
  </r>
  <r>
    <x v="26"/>
    <s v="86SM9000PLA"/>
    <x v="4"/>
    <x v="0"/>
    <x v="37"/>
    <s v="Ultra HD/4k (3840x2160p)"/>
    <n v="1"/>
    <n v="79999"/>
    <n v="79999"/>
  </r>
  <r>
    <x v="26"/>
    <s v="55SM8600PLA"/>
    <x v="4"/>
    <x v="0"/>
    <x v="2"/>
    <s v="Ultra HD/4k (3840x2160p)"/>
    <n v="1"/>
    <n v="21739"/>
    <n v="21739"/>
  </r>
  <r>
    <x v="26"/>
    <s v="43UM7390PLC"/>
    <x v="4"/>
    <x v="0"/>
    <x v="0"/>
    <s v="Ultra HD/4k (3840x2160p)"/>
    <n v="1"/>
    <n v="14995"/>
    <n v="14995"/>
  </r>
  <r>
    <x v="26"/>
    <s v="LED-49E6000 + T2"/>
    <x v="2"/>
    <x v="1"/>
    <x v="8"/>
    <s v="Full HD"/>
    <n v="1"/>
    <n v="7199"/>
    <n v="7199"/>
  </r>
  <r>
    <x v="26"/>
    <s v="65SM8200PLA"/>
    <x v="4"/>
    <x v="0"/>
    <x v="14"/>
    <s v="Ultra HD/4k (3840x2160p)"/>
    <n v="1"/>
    <n v="27449.91"/>
    <n v="27449.91"/>
  </r>
  <r>
    <x v="26"/>
    <s v="QE43LS03R"/>
    <x v="1"/>
    <x v="0"/>
    <x v="0"/>
    <s v="Ultra HD/4k (3840x2160p)"/>
    <n v="1"/>
    <n v="27899"/>
    <n v="27899"/>
  </r>
  <r>
    <x v="26"/>
    <s v="QE55Q77R"/>
    <x v="1"/>
    <x v="0"/>
    <x v="2"/>
    <s v="Ultra HD/4k (3840x2160p)"/>
    <n v="1"/>
    <n v="26009"/>
    <n v="26009"/>
  </r>
  <r>
    <x v="26"/>
    <s v="55SM9010PLA"/>
    <x v="4"/>
    <x v="0"/>
    <x v="2"/>
    <s v="Ultra HD/4k (3840x2160p)"/>
    <n v="1"/>
    <n v="27777"/>
    <n v="27777"/>
  </r>
  <r>
    <x v="26"/>
    <s v="43UM7450PLA"/>
    <x v="4"/>
    <x v="0"/>
    <x v="0"/>
    <s v="Ultra HD/4k (3840x2160p)"/>
    <n v="1"/>
    <n v="10999"/>
    <n v="10999"/>
  </r>
  <r>
    <x v="26"/>
    <s v="43AS1FHDTA1"/>
    <x v="19"/>
    <x v="0"/>
    <x v="0"/>
    <s v="Full HD"/>
    <n v="1"/>
    <n v="7299"/>
    <n v="7299"/>
  </r>
  <r>
    <x v="26"/>
    <s v="65SM8600PLA"/>
    <x v="4"/>
    <x v="0"/>
    <x v="14"/>
    <s v="Ultra HD/4k (3840x2160p)"/>
    <n v="1"/>
    <n v="28803"/>
    <n v="28803"/>
  </r>
  <r>
    <x v="26"/>
    <s v="40FE850"/>
    <x v="40"/>
    <x v="0"/>
    <x v="15"/>
    <s v="Full HD"/>
    <n v="1"/>
    <n v="4914.7"/>
    <n v="4914.7"/>
  </r>
  <r>
    <x v="26"/>
    <s v="UE55RU7172"/>
    <x v="1"/>
    <x v="0"/>
    <x v="2"/>
    <s v="Ultra HD/4k (3840x2160p)"/>
    <n v="1"/>
    <n v="12499"/>
    <n v="12499"/>
  </r>
  <r>
    <x v="26"/>
    <s v="UE50RU7100"/>
    <x v="1"/>
    <x v="0"/>
    <x v="3"/>
    <s v="Ultra HD/4k (3840x2160p)"/>
    <n v="1"/>
    <n v="14300"/>
    <n v="14300"/>
  </r>
  <r>
    <x v="26"/>
    <s v="UE43RU7470"/>
    <x v="1"/>
    <x v="0"/>
    <x v="0"/>
    <s v="Ultra HD/4k (3840x2160p)"/>
    <n v="1"/>
    <n v="13699"/>
    <n v="13699"/>
  </r>
  <r>
    <x v="26"/>
    <s v="UE55RU7470"/>
    <x v="1"/>
    <x v="0"/>
    <x v="2"/>
    <s v="Ultra HD/4k (3840x2160p)"/>
    <n v="1"/>
    <n v="18999"/>
    <n v="18999"/>
  </r>
  <r>
    <x v="26"/>
    <s v="UE43RU7400"/>
    <x v="1"/>
    <x v="0"/>
    <x v="0"/>
    <s v="Ultra HD/4k (3840x2160p)"/>
    <n v="1"/>
    <n v="9999"/>
    <n v="9999"/>
  </r>
  <r>
    <x v="26"/>
    <s v="24PHS4304"/>
    <x v="23"/>
    <x v="1"/>
    <x v="6"/>
    <s v="HD Ready"/>
    <n v="1"/>
    <n v="4299"/>
    <n v="4299"/>
  </r>
  <r>
    <x v="26"/>
    <s v="LE43CT5520AK"/>
    <x v="8"/>
    <x v="0"/>
    <x v="0"/>
    <s v="Full HD"/>
    <n v="1"/>
    <n v="5999"/>
    <n v="5999"/>
  </r>
  <r>
    <x v="26"/>
    <s v="32ES580"/>
    <x v="31"/>
    <x v="0"/>
    <x v="1"/>
    <s v="HD Ready"/>
    <n v="1"/>
    <n v="5129"/>
    <n v="5129"/>
  </r>
  <r>
    <x v="26"/>
    <s v="LED43UHD500U4K"/>
    <x v="35"/>
    <x v="0"/>
    <x v="0"/>
    <s v="Ultra HD/4k (3840x2160p)"/>
    <n v="1"/>
    <n v="5699"/>
    <n v="5699"/>
  </r>
  <r>
    <x v="26"/>
    <s v="LED50UHD800U4K"/>
    <x v="35"/>
    <x v="0"/>
    <x v="3"/>
    <s v="Ultra HD/4k (3840x2160p)"/>
    <n v="1"/>
    <n v="9559"/>
    <n v="9559"/>
  </r>
  <r>
    <x v="26"/>
    <s v="49Q3 AI"/>
    <x v="10"/>
    <x v="0"/>
    <x v="8"/>
    <s v="Ultra HD/4k (3840x2160p)"/>
    <n v="1"/>
    <n v="8499"/>
    <n v="8499"/>
  </r>
  <r>
    <x v="26"/>
    <s v="40DF5530"/>
    <x v="9"/>
    <x v="0"/>
    <x v="4"/>
    <s v="Full HD"/>
    <n v="1"/>
    <n v="1469"/>
    <n v="1469"/>
  </r>
  <r>
    <x v="26"/>
    <s v="40UR50GU"/>
    <x v="3"/>
    <x v="0"/>
    <x v="4"/>
    <s v="Ultra HD/4k (3840x2160p)"/>
    <n v="1"/>
    <n v="-2226"/>
    <n v="-2226"/>
  </r>
  <r>
    <x v="26"/>
    <s v="32DH4530"/>
    <x v="9"/>
    <x v="1"/>
    <x v="5"/>
    <s v="HD Ready"/>
    <n v="1"/>
    <n v="2174"/>
    <n v="2174"/>
  </r>
  <r>
    <x v="26"/>
    <s v="MI TV 4S 32"/>
    <x v="0"/>
    <x v="1"/>
    <x v="1"/>
    <s v="HD Ready"/>
    <n v="1"/>
    <n v="13141"/>
    <n v="13141"/>
  </r>
  <r>
    <x v="26"/>
    <s v="55UC50GU"/>
    <x v="3"/>
    <x v="0"/>
    <x v="2"/>
    <s v="Ultra HD/4k (3840x2160p)"/>
    <n v="1"/>
    <n v="10998.96"/>
    <n v="10998.96"/>
  </r>
  <r>
    <x v="26"/>
    <s v="24HB50BU"/>
    <x v="3"/>
    <x v="1"/>
    <x v="6"/>
    <s v="HD Ready"/>
    <n v="1"/>
    <n v="2299"/>
    <n v="2299"/>
  </r>
  <r>
    <x v="26"/>
    <s v="40FB50"/>
    <x v="3"/>
    <x v="1"/>
    <x v="4"/>
    <s v="Full HD"/>
    <n v="1"/>
    <n v="4499"/>
    <n v="4499"/>
  </r>
  <r>
    <x v="26"/>
    <s v="QE65Q900R"/>
    <x v="1"/>
    <x v="0"/>
    <x v="14"/>
    <s v="Ultra HD/8k (7680x4320p)"/>
    <n v="1"/>
    <n v="65000"/>
    <n v="65000"/>
  </r>
  <r>
    <x v="26"/>
    <s v="LE-4348"/>
    <x v="26"/>
    <x v="0"/>
    <x v="0"/>
    <s v="Full HD"/>
    <n v="1"/>
    <n v="7499"/>
    <n v="7499"/>
  </r>
  <r>
    <x v="26"/>
    <s v="LD-4388"/>
    <x v="26"/>
    <x v="0"/>
    <x v="0"/>
    <s v="Full HD"/>
    <n v="1"/>
    <n v="7999"/>
    <n v="7999"/>
  </r>
  <r>
    <x v="26"/>
    <s v="LD 4329"/>
    <x v="41"/>
    <x v="1"/>
    <x v="0"/>
    <s v="Full HD"/>
    <n v="1"/>
    <n v="7899"/>
    <n v="7899"/>
  </r>
  <r>
    <x v="26"/>
    <s v="TX-43FXR600"/>
    <x v="22"/>
    <x v="0"/>
    <x v="0"/>
    <s v="Ultra HD/4k (3840x2160p)"/>
    <n v="1"/>
    <n v="10999"/>
    <n v="10999"/>
  </r>
  <r>
    <x v="26"/>
    <s v="50DP600"/>
    <x v="31"/>
    <x v="0"/>
    <x v="3"/>
    <s v="Ultra HD/4k (3840x2160p)"/>
    <n v="1"/>
    <n v="7780"/>
    <n v="7780"/>
  </r>
  <r>
    <x v="26"/>
    <s v="TX-32FSR500"/>
    <x v="22"/>
    <x v="0"/>
    <x v="1"/>
    <s v="HD Ready"/>
    <n v="1"/>
    <n v="4999"/>
    <n v="4999"/>
  </r>
  <r>
    <x v="26"/>
    <s v="UE65NU7090"/>
    <x v="1"/>
    <x v="0"/>
    <x v="14"/>
    <s v="Ultra HD/4k (3840x2160p)"/>
    <n v="1"/>
    <n v="23998.98"/>
    <n v="23998.98"/>
  </r>
  <r>
    <x v="26"/>
    <s v="UE32N5300"/>
    <x v="1"/>
    <x v="0"/>
    <x v="1"/>
    <s v="Full HD"/>
    <n v="1"/>
    <n v="4999"/>
    <n v="4999"/>
  </r>
  <r>
    <x v="26"/>
    <s v="UE55NU7090"/>
    <x v="1"/>
    <x v="0"/>
    <x v="2"/>
    <s v="Ultra HD/4k (3840x2160p)"/>
    <n v="1"/>
    <n v="14999"/>
    <n v="14999"/>
  </r>
  <r>
    <x v="26"/>
    <s v="UE43NU7092"/>
    <x v="1"/>
    <x v="0"/>
    <x v="0"/>
    <s v="Ultra HD/4k (3840x2160p)"/>
    <n v="1"/>
    <n v="8513"/>
    <n v="8513"/>
  </r>
  <r>
    <x v="26"/>
    <s v="LED-40E1800 SMART + T2"/>
    <x v="2"/>
    <x v="0"/>
    <x v="4"/>
    <s v="Full HD"/>
    <n v="1"/>
    <n v="3294"/>
    <n v="3294"/>
  </r>
  <r>
    <x v="26"/>
    <s v="UHD-40E6000 SMART + T2"/>
    <x v="2"/>
    <x v="0"/>
    <x v="4"/>
    <s v="Ultra HD/4k (3840x2160p)"/>
    <n v="1"/>
    <n v="4999.8999999999996"/>
    <n v="4999.8999999999996"/>
  </r>
  <r>
    <x v="26"/>
    <s v="UE55NU7100"/>
    <x v="1"/>
    <x v="0"/>
    <x v="2"/>
    <s v="Ultra HD/4k (3840x2160p)"/>
    <n v="1"/>
    <n v="10999"/>
    <n v="10999"/>
  </r>
  <r>
    <x v="26"/>
    <s v="KD-55XF7096"/>
    <x v="21"/>
    <x v="0"/>
    <x v="2"/>
    <s v="Ultra HD/4k (3840x2160p)"/>
    <n v="1"/>
    <n v="11769"/>
    <n v="11769"/>
  </r>
  <r>
    <x v="26"/>
    <s v="KDL-49WF805"/>
    <x v="21"/>
    <x v="0"/>
    <x v="8"/>
    <s v="Full HD"/>
    <n v="1"/>
    <n v="15999"/>
    <n v="15999"/>
  </r>
  <r>
    <x v="26"/>
    <s v="KD-49XF7096"/>
    <x v="21"/>
    <x v="0"/>
    <x v="8"/>
    <s v="Ultra HD/4k (3840x2160p)"/>
    <n v="1"/>
    <n v="12799"/>
    <n v="12799"/>
  </r>
  <r>
    <x v="26"/>
    <s v="KD-55XF7596"/>
    <x v="21"/>
    <x v="0"/>
    <x v="2"/>
    <s v="Ultra HD/4k (3840x2160p)"/>
    <n v="1"/>
    <n v="14399"/>
    <n v="14399"/>
  </r>
  <r>
    <x v="26"/>
    <s v="32PFS5823"/>
    <x v="23"/>
    <x v="0"/>
    <x v="1"/>
    <s v="Full HD"/>
    <n v="1"/>
    <n v="6999"/>
    <n v="6999"/>
  </r>
  <r>
    <x v="26"/>
    <s v="UE49NU7100"/>
    <x v="1"/>
    <x v="0"/>
    <x v="8"/>
    <s v="Ultra HD/4k (3840x2160p)"/>
    <n v="1"/>
    <n v="8999"/>
    <n v="8999"/>
  </r>
  <r>
    <x v="26"/>
    <s v="KD-43XF7596"/>
    <x v="21"/>
    <x v="0"/>
    <x v="0"/>
    <s v="Ultra HD/4k (3840x2160p)"/>
    <n v="1"/>
    <n v="15999"/>
    <n v="15999"/>
  </r>
  <r>
    <x v="26"/>
    <s v="KD-49XF7596"/>
    <x v="21"/>
    <x v="0"/>
    <x v="8"/>
    <s v="Ultra HD/4k (3840x2160p)"/>
    <n v="1"/>
    <n v="10799"/>
    <n v="10799"/>
  </r>
  <r>
    <x v="26"/>
    <s v="H50A6100"/>
    <x v="5"/>
    <x v="0"/>
    <x v="3"/>
    <s v="Ultra HD/4k (3840x2160p)"/>
    <n v="1"/>
    <n v="6749"/>
    <n v="6749"/>
  </r>
  <r>
    <x v="26"/>
    <s v="49UK6300PLB"/>
    <x v="4"/>
    <x v="0"/>
    <x v="8"/>
    <s v="Ultra HD/4k (3840x2160p)"/>
    <n v="1"/>
    <n v="11415.06"/>
    <n v="11415.06"/>
  </r>
  <r>
    <x v="26"/>
    <s v="40FTS11"/>
    <x v="42"/>
    <x v="0"/>
    <x v="4"/>
    <s v="Full HD"/>
    <n v="1"/>
    <n v="6999"/>
    <n v="6999"/>
  </r>
  <r>
    <x v="26"/>
    <s v="32PHT4503"/>
    <x v="23"/>
    <x v="1"/>
    <x v="1"/>
    <s v="HD Ready"/>
    <n v="1"/>
    <n v="4270.3999999999996"/>
    <n v="4270.3999999999996"/>
  </r>
  <r>
    <x v="26"/>
    <s v="22PFS5303"/>
    <x v="23"/>
    <x v="1"/>
    <x v="11"/>
    <s v="Full HD"/>
    <n v="1"/>
    <n v="3938"/>
    <n v="3938"/>
  </r>
  <r>
    <x v="26"/>
    <s v="43PFS5803"/>
    <x v="23"/>
    <x v="0"/>
    <x v="0"/>
    <s v="Full HD"/>
    <n v="1"/>
    <n v="7999"/>
    <n v="7999"/>
  </r>
  <r>
    <x v="26"/>
    <s v="55SK8100PLA"/>
    <x v="4"/>
    <x v="0"/>
    <x v="2"/>
    <s v="Ultra HD/4k (3840x2160p)"/>
    <n v="1"/>
    <n v="22399"/>
    <n v="22399"/>
  </r>
  <r>
    <x v="26"/>
    <s v="32PHS4503"/>
    <x v="23"/>
    <x v="1"/>
    <x v="1"/>
    <s v="HD Ready"/>
    <n v="1"/>
    <n v="4310.8999999999996"/>
    <n v="4310.8999999999996"/>
  </r>
  <r>
    <x v="26"/>
    <s v="40FD3306"/>
    <x v="27"/>
    <x v="1"/>
    <x v="4"/>
    <s v="Full HD"/>
    <n v="1"/>
    <n v="5457.56"/>
    <n v="5457.56"/>
  </r>
  <r>
    <x v="26"/>
    <s v="43DP640"/>
    <x v="31"/>
    <x v="0"/>
    <x v="0"/>
    <s v="Ultra HD/4k (3840x2160p)"/>
    <n v="1"/>
    <n v="7999"/>
    <n v="7999"/>
  </r>
  <r>
    <x v="26"/>
    <s v="QE65Q8CN"/>
    <x v="1"/>
    <x v="0"/>
    <x v="14"/>
    <s v="Ultra HD/4k (3840x2160p)"/>
    <n v="1"/>
    <n v="65609"/>
    <n v="65609"/>
  </r>
  <r>
    <x v="26"/>
    <s v="QE55Q7FN"/>
    <x v="1"/>
    <x v="0"/>
    <x v="2"/>
    <s v="Ultra HD/4k (3840x2160p)"/>
    <n v="1"/>
    <n v="19700"/>
    <n v="19700"/>
  </r>
  <r>
    <x v="26"/>
    <s v="32DS520"/>
    <x v="31"/>
    <x v="0"/>
    <x v="1"/>
    <s v="HD Ready"/>
    <n v="1"/>
    <n v="3399"/>
    <n v="3399"/>
  </r>
  <r>
    <x v="26"/>
    <s v="KD-55XF9005"/>
    <x v="21"/>
    <x v="0"/>
    <x v="2"/>
    <s v="Ultra HD/4k (3840x2160p)"/>
    <n v="1"/>
    <n v="27450.85"/>
    <n v="27450.85"/>
  </r>
  <r>
    <x v="26"/>
    <s v="LC40SA5200X"/>
    <x v="25"/>
    <x v="1"/>
    <x v="4"/>
    <s v="Full HD"/>
    <n v="1"/>
    <n v="3509"/>
    <n v="3509"/>
  </r>
  <r>
    <x v="26"/>
    <s v="UE49MU6103"/>
    <x v="1"/>
    <x v="0"/>
    <x v="8"/>
    <s v="Ultra HD/4k (3840x2160p)"/>
    <n v="1"/>
    <n v="9450"/>
    <n v="9450"/>
  </r>
  <r>
    <x v="26"/>
    <s v="TX-32ESR500"/>
    <x v="22"/>
    <x v="0"/>
    <x v="1"/>
    <s v="HD Ready"/>
    <n v="1"/>
    <n v="3399"/>
    <n v="3399"/>
  </r>
  <r>
    <x v="26"/>
    <s v="KDL-40RE353"/>
    <x v="21"/>
    <x v="1"/>
    <x v="4"/>
    <s v="Full HD"/>
    <n v="1"/>
    <n v="9499"/>
    <n v="9499"/>
  </r>
  <r>
    <x v="26"/>
    <s v="43E3"/>
    <x v="10"/>
    <x v="0"/>
    <x v="0"/>
    <s v="Full HD"/>
    <n v="1"/>
    <n v="7999"/>
    <n v="7999"/>
  </r>
  <r>
    <x v="26"/>
    <s v="43LJ622V"/>
    <x v="4"/>
    <x v="0"/>
    <x v="0"/>
    <s v="Full HD"/>
    <n v="1"/>
    <n v="8369"/>
    <n v="8369"/>
  </r>
  <r>
    <x v="26"/>
    <s v="UE55MU6400"/>
    <x v="1"/>
    <x v="0"/>
    <x v="2"/>
    <s v="Ultra HD/4k (3840x2160p)"/>
    <n v="1"/>
    <n v="15199"/>
    <n v="15199"/>
  </r>
  <r>
    <x v="26"/>
    <s v="UE49MU7000"/>
    <x v="1"/>
    <x v="0"/>
    <x v="8"/>
    <s v="Ultra HD/4k (3840x2160p)"/>
    <n v="1"/>
    <n v="24440"/>
    <n v="24440"/>
  </r>
  <r>
    <x v="26"/>
    <s v="48DF5030"/>
    <x v="9"/>
    <x v="0"/>
    <x v="26"/>
    <s v="Full HD"/>
    <n v="1"/>
    <n v="2099"/>
    <n v="2099"/>
  </r>
  <r>
    <x v="26"/>
    <s v="KDL-32WD752"/>
    <x v="21"/>
    <x v="0"/>
    <x v="1"/>
    <s v="Full HD"/>
    <n v="1"/>
    <n v="9999"/>
    <n v="9999"/>
  </r>
  <r>
    <x v="26"/>
    <s v="KDL-40WD653"/>
    <x v="21"/>
    <x v="0"/>
    <x v="4"/>
    <s v="Full HD"/>
    <n v="1"/>
    <n v="6839"/>
    <n v="6839"/>
  </r>
  <r>
    <x v="26"/>
    <s v="32L2963"/>
    <x v="7"/>
    <x v="0"/>
    <x v="1"/>
    <s v="Full HD"/>
    <n v="-1"/>
    <n v="5999"/>
    <n v="-5999"/>
  </r>
  <r>
    <x v="26"/>
    <s v="55UA3A63"/>
    <x v="7"/>
    <x v="0"/>
    <x v="2"/>
    <s v="Ultra HD/4k (3840x2160p)"/>
    <n v="-1"/>
    <n v="14999"/>
    <n v="-14999"/>
  </r>
  <r>
    <x v="26"/>
    <s v="LE-43F2S"/>
    <x v="14"/>
    <x v="0"/>
    <x v="0"/>
    <s v="Full HD"/>
    <n v="-1"/>
    <n v="4999"/>
    <n v="-4999"/>
  </r>
  <r>
    <x v="26"/>
    <s v="40BF500S"/>
    <x v="9"/>
    <x v="0"/>
    <x v="4"/>
    <s v="Full HD"/>
    <n v="-1"/>
    <n v="5999"/>
    <n v="-5999"/>
  </r>
  <r>
    <x v="26"/>
    <s v="LED-39G5000 SMART + T2"/>
    <x v="2"/>
    <x v="0"/>
    <x v="20"/>
    <s v="HD Ready"/>
    <n v="-1"/>
    <n v="4399"/>
    <n v="-4399"/>
  </r>
  <r>
    <x v="26"/>
    <s v="H65B7500"/>
    <x v="5"/>
    <x v="0"/>
    <x v="14"/>
    <s v="Ultra HD/4k (3840x2160p)"/>
    <n v="-1"/>
    <n v="15839"/>
    <n v="-15839"/>
  </r>
  <r>
    <x v="26"/>
    <s v="65B7700UW"/>
    <x v="5"/>
    <x v="0"/>
    <x v="14"/>
    <s v="Ultra HD/4k (3840x2160p)"/>
    <n v="-1"/>
    <n v="18809"/>
    <n v="-18809"/>
  </r>
  <r>
    <x v="26"/>
    <s v="H32B5100"/>
    <x v="5"/>
    <x v="1"/>
    <x v="1"/>
    <s v="HD Ready"/>
    <n v="-1"/>
    <n v="3176.68"/>
    <n v="-3176.68"/>
  </r>
  <r>
    <x v="26"/>
    <s v="32WE850"/>
    <x v="40"/>
    <x v="0"/>
    <x v="1"/>
    <s v="HD Ready"/>
    <n v="-1"/>
    <n v="4498.71"/>
    <n v="-4498.71"/>
  </r>
  <r>
    <x v="26"/>
    <s v="KD-75XG8596"/>
    <x v="21"/>
    <x v="0"/>
    <x v="17"/>
    <s v="Ultra HD/4k (3840x2160p)"/>
    <n v="-1"/>
    <n v="59999"/>
    <n v="-59999"/>
  </r>
  <r>
    <x v="26"/>
    <s v="LE55CU6550AK"/>
    <x v="8"/>
    <x v="0"/>
    <x v="2"/>
    <s v="Ultra HD/4k (3840x2160p)"/>
    <n v="-1"/>
    <n v="8799"/>
    <n v="-8799"/>
  </r>
  <r>
    <x v="26"/>
    <s v="43Q3 AI"/>
    <x v="10"/>
    <x v="0"/>
    <x v="0"/>
    <s v="Ultra HD/4k (3840x2160p)"/>
    <n v="-1"/>
    <n v="9998"/>
    <n v="-9998"/>
  </r>
  <r>
    <x v="26"/>
    <s v="49UR50GU"/>
    <x v="3"/>
    <x v="0"/>
    <x v="8"/>
    <s v="Ultra HD/4k (3840x2160p)"/>
    <n v="-1"/>
    <n v="14599"/>
    <n v="-14599"/>
  </r>
  <r>
    <x v="26"/>
    <s v="32FR50"/>
    <x v="3"/>
    <x v="0"/>
    <x v="1"/>
    <s v="Full HD"/>
    <n v="-1"/>
    <n v="7999"/>
    <n v="-7999"/>
  </r>
  <r>
    <x v="26"/>
    <s v="40FR50"/>
    <x v="3"/>
    <x v="0"/>
    <x v="4"/>
    <s v="Full HD"/>
    <n v="-1"/>
    <n v="7999"/>
    <n v="-7999"/>
  </r>
  <r>
    <x v="26"/>
    <s v="LT-50MU780"/>
    <x v="13"/>
    <x v="1"/>
    <x v="3"/>
    <s v="Ultra HD/4k (3840x2160p)"/>
    <n v="-1"/>
    <n v="9999"/>
    <n v="-9999"/>
  </r>
  <r>
    <x v="26"/>
    <s v="50DP660"/>
    <x v="31"/>
    <x v="0"/>
    <x v="3"/>
    <s v="Ultra HD/4k (3840x2160p)"/>
    <n v="-1"/>
    <n v="9599"/>
    <n v="-9599"/>
  </r>
  <r>
    <x v="26"/>
    <s v="24HK20G"/>
    <x v="3"/>
    <x v="1"/>
    <x v="6"/>
    <s v="HD Ready"/>
    <n v="-1"/>
    <n v="3699"/>
    <n v="-3699"/>
  </r>
  <r>
    <x v="26"/>
    <s v="32DH5130"/>
    <x v="9"/>
    <x v="0"/>
    <x v="5"/>
    <s v="HD Ready"/>
    <n v="-1"/>
    <n v="6700"/>
    <n v="-6700"/>
  </r>
  <r>
    <x v="26"/>
    <s v="LED40FHD500U"/>
    <x v="35"/>
    <x v="1"/>
    <x v="4"/>
    <s v="Full HD"/>
    <n v="-1"/>
    <n v="4999"/>
    <n v="-4999"/>
  </r>
  <r>
    <x v="26"/>
    <s v="H55O8B"/>
    <x v="5"/>
    <x v="0"/>
    <x v="2"/>
    <s v="Ultra HD/4k (3840x2160p)"/>
    <n v="-2"/>
    <n v="21999.8"/>
    <n v="-43999.6"/>
  </r>
  <r>
    <x v="26"/>
    <s v="LED-43D5000 SMART + T2"/>
    <x v="2"/>
    <x v="0"/>
    <x v="0"/>
    <s v="Full HD"/>
    <n v="-2"/>
    <n v="6109.45"/>
    <n v="-12218.9"/>
  </r>
  <r>
    <x v="26"/>
    <s v="65UP50GU"/>
    <x v="3"/>
    <x v="0"/>
    <x v="14"/>
    <s v="Ultra HD/4k (3840x2160p)"/>
    <n v="-2"/>
    <n v="23999"/>
    <n v="-47998"/>
  </r>
  <r>
    <x v="27"/>
    <s v="TV 4S 43"/>
    <x v="0"/>
    <x v="0"/>
    <x v="0"/>
    <s v="Ultra HD/4k (3840x2160p)"/>
    <n v="1476"/>
    <n v="8773.5480623300009"/>
    <n v="12949756.939999999"/>
  </r>
  <r>
    <x v="27"/>
    <s v="UE43TU7090"/>
    <x v="1"/>
    <x v="0"/>
    <x v="0"/>
    <s v="Ultra HD/4k (3840x2160p)"/>
    <n v="1389"/>
    <n v="10457.201835850001"/>
    <n v="14525053.35"/>
  </r>
  <r>
    <x v="27"/>
    <s v="4A 32"/>
    <x v="0"/>
    <x v="0"/>
    <x v="1"/>
    <s v="HD Ready"/>
    <n v="1126"/>
    <n v="5445.9428152800001"/>
    <n v="6132131.6100000003"/>
  </r>
  <r>
    <x v="27"/>
    <s v="UE32T5300"/>
    <x v="1"/>
    <x v="0"/>
    <x v="1"/>
    <s v="Full HD"/>
    <n v="985"/>
    <n v="7279.1489746200004"/>
    <n v="7169961.7400000002"/>
  </r>
  <r>
    <x v="27"/>
    <s v="UE43TU7100"/>
    <x v="1"/>
    <x v="0"/>
    <x v="0"/>
    <s v="Ultra HD/4k (3840x2160p)"/>
    <n v="965"/>
    <n v="11451.30752332"/>
    <n v="11050511.76"/>
  </r>
  <r>
    <x v="27"/>
    <s v="TV 4S 55 INTERNATIONAL EDITION"/>
    <x v="0"/>
    <x v="0"/>
    <x v="2"/>
    <s v="Ultra HD/4k (3840x2160p)"/>
    <n v="919"/>
    <n v="11922.88198041"/>
    <n v="10957128.539999999"/>
  </r>
  <r>
    <x v="27"/>
    <s v="UE32T4500"/>
    <x v="1"/>
    <x v="0"/>
    <x v="1"/>
    <s v="HD Ready"/>
    <n v="788"/>
    <n v="6279.2895050799998"/>
    <n v="4948080.13"/>
  </r>
  <r>
    <x v="27"/>
    <s v="32S2855"/>
    <x v="7"/>
    <x v="1"/>
    <x v="1"/>
    <s v="HD Ready"/>
    <n v="747"/>
    <n v="3191.3119143200001"/>
    <n v="2383910"/>
  </r>
  <r>
    <x v="27"/>
    <s v="43UN71006LB"/>
    <x v="4"/>
    <x v="0"/>
    <x v="0"/>
    <s v="Ultra HD/4k (3840x2160p)"/>
    <n v="738"/>
    <n v="11231.75084011"/>
    <n v="8289032.1200000001"/>
  </r>
  <r>
    <x v="27"/>
    <s v="32B6700HA"/>
    <x v="5"/>
    <x v="0"/>
    <x v="1"/>
    <s v="HD Ready"/>
    <n v="718"/>
    <n v="5296.1986211699996"/>
    <n v="3802670.61"/>
  </r>
  <r>
    <x v="27"/>
    <s v="UE50TU7090"/>
    <x v="1"/>
    <x v="0"/>
    <x v="3"/>
    <s v="Ultra HD/4k (3840x2160p)"/>
    <n v="664"/>
    <n v="12468.10786145"/>
    <n v="8278823.6200000001"/>
  </r>
  <r>
    <x v="27"/>
    <s v="43LM6300PLA"/>
    <x v="4"/>
    <x v="0"/>
    <x v="0"/>
    <s v="Full HD"/>
    <n v="581"/>
    <n v="9188.6401549099992"/>
    <n v="5338599.93"/>
  </r>
  <r>
    <x v="27"/>
    <s v="32H710KB"/>
    <x v="3"/>
    <x v="0"/>
    <x v="1"/>
    <s v="HD Ready"/>
    <n v="548"/>
    <n v="5382.0667700699996"/>
    <n v="2949372.59"/>
  </r>
  <r>
    <x v="27"/>
    <s v="UE55TU7100"/>
    <x v="1"/>
    <x v="0"/>
    <x v="2"/>
    <s v="Ultra HD/4k (3840x2160p)"/>
    <n v="502"/>
    <n v="15475.982430280001"/>
    <n v="7768943.1799999997"/>
  </r>
  <r>
    <x v="27"/>
    <s v="UE32T4510"/>
    <x v="1"/>
    <x v="0"/>
    <x v="1"/>
    <s v="HD Ready"/>
    <n v="466"/>
    <n v="6273.3682188800003"/>
    <n v="2923389.59"/>
  </r>
  <r>
    <x v="27"/>
    <s v="UE43T5300"/>
    <x v="1"/>
    <x v="0"/>
    <x v="0"/>
    <s v="Full HD"/>
    <n v="438"/>
    <n v="9479.8431963500007"/>
    <n v="4152171.32"/>
  </r>
  <r>
    <x v="27"/>
    <s v="UE24N4500"/>
    <x v="1"/>
    <x v="0"/>
    <x v="6"/>
    <s v="HD Ready"/>
    <n v="437"/>
    <n v="5575.6954004600002"/>
    <n v="2436578.89"/>
  </r>
  <r>
    <x v="27"/>
    <s v="UE55TU7090"/>
    <x v="1"/>
    <x v="0"/>
    <x v="2"/>
    <s v="Ultra HD/4k (3840x2160p)"/>
    <n v="419"/>
    <n v="14419.56837709"/>
    <n v="6041799.1500000004"/>
  </r>
  <r>
    <x v="27"/>
    <s v="32&quot; HD"/>
    <x v="48"/>
    <x v="0"/>
    <x v="1"/>
    <s v="HD Ready"/>
    <n v="414"/>
    <n v="4350.5668357499999"/>
    <n v="1801134.67"/>
  </r>
  <r>
    <x v="27"/>
    <s v="49UN71006LB"/>
    <x v="4"/>
    <x v="0"/>
    <x v="8"/>
    <s v="Ultra HD/4k (3840x2160p)"/>
    <n v="412"/>
    <n v="13730.42856796"/>
    <n v="5656936.5700000003"/>
  </r>
  <r>
    <x v="27"/>
    <s v="UE32M5500"/>
    <x v="1"/>
    <x v="0"/>
    <x v="1"/>
    <s v="Full HD"/>
    <n v="406"/>
    <n v="10593.73399015"/>
    <n v="4301056"/>
  </r>
  <r>
    <x v="27"/>
    <s v="32LM6300PLA"/>
    <x v="4"/>
    <x v="0"/>
    <x v="1"/>
    <s v="Full HD"/>
    <n v="396"/>
    <n v="7681.4428787899997"/>
    <n v="3041851.38"/>
  </r>
  <r>
    <x v="27"/>
    <s v="LT-32MU380"/>
    <x v="13"/>
    <x v="1"/>
    <x v="1"/>
    <s v="HD Ready"/>
    <n v="392"/>
    <n v="3056.9183673500002"/>
    <n v="1198312"/>
  </r>
  <r>
    <x v="27"/>
    <s v="QE55Q60T"/>
    <x v="1"/>
    <x v="0"/>
    <x v="2"/>
    <s v="Ultra HD/4k (3840x2160p)"/>
    <n v="385"/>
    <n v="23957.564519480002"/>
    <n v="9223662.3399999999"/>
  </r>
  <r>
    <x v="27"/>
    <s v="UE43TU8500"/>
    <x v="1"/>
    <x v="0"/>
    <x v="0"/>
    <s v="Ultra HD/4k (3840x2160p)"/>
    <n v="381"/>
    <n v="15191.06270341"/>
    <n v="5787794.8899999997"/>
  </r>
  <r>
    <x v="27"/>
    <s v="TV UHD 4S 50 INTERNATIONAL"/>
    <x v="0"/>
    <x v="0"/>
    <x v="3"/>
    <s v="Ultra HD/4k (3840x2160p)"/>
    <n v="373"/>
    <n v="11386.697238610001"/>
    <n v="4247238.07"/>
  </r>
  <r>
    <x v="27"/>
    <s v="24H600"/>
    <x v="3"/>
    <x v="0"/>
    <x v="6"/>
    <s v="HD Ready"/>
    <n v="359"/>
    <n v="4159.6028969400004"/>
    <n v="1493297.44"/>
  </r>
  <r>
    <x v="27"/>
    <s v="32HSF20"/>
    <x v="20"/>
    <x v="0"/>
    <x v="1"/>
    <s v="HD Ready"/>
    <n v="332"/>
    <n v="3671.4021988"/>
    <n v="1218905.53"/>
  </r>
  <r>
    <x v="27"/>
    <s v="UE50TU7100"/>
    <x v="1"/>
    <x v="0"/>
    <x v="3"/>
    <s v="Ultra HD/4k (3840x2160p)"/>
    <n v="319"/>
    <n v="12960.08028213"/>
    <n v="4134265.61"/>
  </r>
  <r>
    <x v="27"/>
    <s v="32H510KD"/>
    <x v="3"/>
    <x v="1"/>
    <x v="1"/>
    <s v="HD Ready"/>
    <n v="305"/>
    <n v="3822.5556721299999"/>
    <n v="1165879.48"/>
  </r>
  <r>
    <x v="27"/>
    <s v="32LK610BPLC"/>
    <x v="4"/>
    <x v="0"/>
    <x v="1"/>
    <s v="HD Ready"/>
    <n v="292"/>
    <n v="6849.6027739700003"/>
    <n v="2000084.01"/>
  </r>
  <r>
    <x v="27"/>
    <s v="LT-32MU208"/>
    <x v="13"/>
    <x v="0"/>
    <x v="1"/>
    <s v="HD Ready"/>
    <n v="290"/>
    <n v="4482.76551724"/>
    <n v="1300002"/>
  </r>
  <r>
    <x v="27"/>
    <s v="32A5800"/>
    <x v="5"/>
    <x v="0"/>
    <x v="1"/>
    <s v="HD Ready"/>
    <n v="289"/>
    <n v="5483.9567473999996"/>
    <n v="1584863.5"/>
  </r>
  <r>
    <x v="27"/>
    <s v="QE50Q60T"/>
    <x v="1"/>
    <x v="0"/>
    <x v="3"/>
    <s v="Ultra HD/4k (3840x2160p)"/>
    <n v="272"/>
    <n v="21309.346985290002"/>
    <n v="5796142.3799999999"/>
  </r>
  <r>
    <x v="27"/>
    <s v="D1TV40SS05Y"/>
    <x v="49"/>
    <x v="0"/>
    <x v="4"/>
    <s v="Full HD"/>
    <n v="264"/>
    <n v="5175.1071969699997"/>
    <n v="1366228.3"/>
  </r>
  <r>
    <x v="27"/>
    <s v="UE43TU8000"/>
    <x v="1"/>
    <x v="0"/>
    <x v="0"/>
    <s v="Ultra HD/4k (3840x2160p)"/>
    <n v="257"/>
    <n v="13298.81284047"/>
    <n v="3417794.9"/>
  </r>
  <r>
    <x v="27"/>
    <s v="43U710KB"/>
    <x v="3"/>
    <x v="0"/>
    <x v="0"/>
    <s v="Ultra HD/4k (3840x2160p)"/>
    <n v="251"/>
    <n v="8966.0082071699999"/>
    <n v="2250468.06"/>
  </r>
  <r>
    <x v="27"/>
    <s v="UE55TU8500"/>
    <x v="1"/>
    <x v="0"/>
    <x v="2"/>
    <s v="Ultra HD/4k (3840x2160p)"/>
    <n v="248"/>
    <n v="20397.225766129999"/>
    <n v="5058511.99"/>
  </r>
  <r>
    <x v="27"/>
    <s v="43B6700PA"/>
    <x v="5"/>
    <x v="0"/>
    <x v="0"/>
    <s v="Full HD"/>
    <n v="221"/>
    <n v="7892.3357918600004"/>
    <n v="1744206.21"/>
  </r>
  <r>
    <x v="27"/>
    <s v="43UN74006LB"/>
    <x v="4"/>
    <x v="0"/>
    <x v="0"/>
    <s v="Ultra HD/4k (3840x2160p)"/>
    <n v="214"/>
    <n v="13168.110607480001"/>
    <n v="2817975.67"/>
  </r>
  <r>
    <x v="27"/>
    <s v="LED-32G5000 + T2"/>
    <x v="2"/>
    <x v="1"/>
    <x v="1"/>
    <s v="HD Ready"/>
    <n v="210"/>
    <n v="3041.8014285700001"/>
    <n v="638778.30000000005"/>
  </r>
  <r>
    <x v="27"/>
    <s v="MTV-2450HST2"/>
    <x v="6"/>
    <x v="0"/>
    <x v="6"/>
    <s v="HD Ready"/>
    <n v="202"/>
    <n v="3000.3415841599999"/>
    <n v="606069"/>
  </r>
  <r>
    <x v="27"/>
    <s v="32H600KD"/>
    <x v="3"/>
    <x v="0"/>
    <x v="1"/>
    <s v="HD Ready"/>
    <n v="198"/>
    <n v="4933.1277272699999"/>
    <n v="976759.29"/>
  </r>
  <r>
    <x v="27"/>
    <s v="QE43Q60T"/>
    <x v="1"/>
    <x v="0"/>
    <x v="0"/>
    <s v="Ultra HD/4k (3840x2160p)"/>
    <n v="196"/>
    <n v="18799.301887760001"/>
    <n v="3684663.17"/>
  </r>
  <r>
    <x v="27"/>
    <s v="32 SMART TV BX"/>
    <x v="55"/>
    <x v="0"/>
    <x v="1"/>
    <s v="HD Ready"/>
    <n v="194"/>
    <n v="4212.2422680400005"/>
    <n v="817175"/>
  </r>
  <r>
    <x v="27"/>
    <s v="40U710KB"/>
    <x v="3"/>
    <x v="0"/>
    <x v="4"/>
    <s v="Ultra HD/4k (3840x2160p)"/>
    <n v="188"/>
    <n v="8244.6650000000009"/>
    <n v="1549997.02"/>
  </r>
  <r>
    <x v="27"/>
    <s v="MTV-3230HST2"/>
    <x v="6"/>
    <x v="0"/>
    <x v="1"/>
    <s v="HD Ready"/>
    <n v="187"/>
    <n v="3631.3650267399998"/>
    <n v="679065.26"/>
  </r>
  <r>
    <x v="27"/>
    <s v="32HTF20"/>
    <x v="20"/>
    <x v="1"/>
    <x v="1"/>
    <s v="HD Ready"/>
    <n v="186"/>
    <n v="2698.6281182799999"/>
    <n v="501944.83"/>
  </r>
  <r>
    <x v="27"/>
    <s v="UE55TU8000"/>
    <x v="1"/>
    <x v="0"/>
    <x v="2"/>
    <s v="Ultra HD/4k (3840x2160p)"/>
    <n v="179"/>
    <n v="17972.283351959999"/>
    <n v="3217038.72"/>
  </r>
  <r>
    <x v="27"/>
    <s v="32F710K"/>
    <x v="3"/>
    <x v="0"/>
    <x v="1"/>
    <s v="Full HD"/>
    <n v="175"/>
    <n v="6219.6115428599996"/>
    <n v="1088432.02"/>
  </r>
  <r>
    <x v="27"/>
    <s v="24TN510S"/>
    <x v="4"/>
    <x v="0"/>
    <x v="6"/>
    <s v="HD Ready"/>
    <n v="169"/>
    <n v="5948.56609467"/>
    <n v="1005307.67"/>
  </r>
  <r>
    <x v="27"/>
    <s v="LED-32H7000 SMART + T2"/>
    <x v="2"/>
    <x v="0"/>
    <x v="1"/>
    <s v="HD Ready"/>
    <n v="162"/>
    <n v="4026.8425925900001"/>
    <n v="652348.5"/>
  </r>
  <r>
    <x v="27"/>
    <s v="UE50TU8000"/>
    <x v="1"/>
    <x v="0"/>
    <x v="3"/>
    <s v="Ultra HD/4k (3840x2160p)"/>
    <n v="159"/>
    <n v="15890.294213839999"/>
    <n v="2526556.7799999998"/>
  </r>
  <r>
    <x v="27"/>
    <s v="UE58TU7100"/>
    <x v="1"/>
    <x v="0"/>
    <x v="13"/>
    <s v="Ultra HD/4k (3840x2160p)"/>
    <n v="153"/>
    <n v="16451.925098039999"/>
    <n v="2517144.54"/>
  </r>
  <r>
    <x v="27"/>
    <s v="MTV-3230HT2"/>
    <x v="6"/>
    <x v="1"/>
    <x v="1"/>
    <s v="HD Ready"/>
    <n v="153"/>
    <n v="2939.5071895400001"/>
    <n v="449744.6"/>
  </r>
  <r>
    <x v="27"/>
    <s v="43'' FHD"/>
    <x v="48"/>
    <x v="0"/>
    <x v="0"/>
    <s v="Full HD"/>
    <n v="152"/>
    <n v="6625.9664473700004"/>
    <n v="1007146.9"/>
  </r>
  <r>
    <x v="27"/>
    <s v="UE50TU8500"/>
    <x v="1"/>
    <x v="0"/>
    <x v="3"/>
    <s v="Ultra HD/4k (3840x2160p)"/>
    <n v="124"/>
    <n v="18735.793870969999"/>
    <n v="2323238.44"/>
  </r>
  <r>
    <x v="27"/>
    <s v="32WB965"/>
    <x v="12"/>
    <x v="1"/>
    <x v="1"/>
    <s v="HD Ready"/>
    <n v="123"/>
    <n v="3256.1905691100001"/>
    <n v="400511.44"/>
  </r>
  <r>
    <x v="27"/>
    <s v="28TN515S"/>
    <x v="4"/>
    <x v="0"/>
    <x v="7"/>
    <s v="HD Ready"/>
    <n v="122"/>
    <n v="6798.16065574"/>
    <n v="829375.6"/>
  </r>
  <r>
    <x v="27"/>
    <s v="49NANO806NA"/>
    <x v="4"/>
    <x v="0"/>
    <x v="8"/>
    <s v="Ultra HD/4k (3840x2160p)"/>
    <n v="122"/>
    <n v="20485.037049179999"/>
    <n v="2499174.52"/>
  </r>
  <r>
    <x v="27"/>
    <s v="TX-32HSR400"/>
    <x v="22"/>
    <x v="0"/>
    <x v="1"/>
    <s v="HD Ready"/>
    <n v="121"/>
    <n v="4992.2644628099997"/>
    <n v="604064"/>
  </r>
  <r>
    <x v="27"/>
    <s v="KD-49XH8096"/>
    <x v="21"/>
    <x v="0"/>
    <x v="8"/>
    <s v="Ultra HD/4k (3840x2160p)"/>
    <n v="120"/>
    <n v="20556.23408333"/>
    <n v="2466748.09"/>
  </r>
  <r>
    <x v="27"/>
    <s v="KD-43XH8096"/>
    <x v="21"/>
    <x v="0"/>
    <x v="0"/>
    <s v="Ultra HD/4k (3840x2160p)"/>
    <n v="118"/>
    <n v="17549.809067800001"/>
    <n v="2070877.47"/>
  </r>
  <r>
    <x v="27"/>
    <s v="55UN71006LB"/>
    <x v="4"/>
    <x v="0"/>
    <x v="2"/>
    <s v="Ultra HD/4k (3840x2160p)"/>
    <n v="116"/>
    <n v="16078.37905172"/>
    <n v="1865091.97"/>
  </r>
  <r>
    <x v="27"/>
    <s v="KD-55XH8096"/>
    <x v="21"/>
    <x v="0"/>
    <x v="2"/>
    <s v="Ultra HD/4k (3840x2160p)"/>
    <n v="116"/>
    <n v="23380.883620690001"/>
    <n v="2712182.5"/>
  </r>
  <r>
    <x v="27"/>
    <s v="49UN74006LB"/>
    <x v="4"/>
    <x v="0"/>
    <x v="8"/>
    <s v="Ultra HD/4k (3840x2160p)"/>
    <n v="116"/>
    <n v="16005.61810345"/>
    <n v="1856651.7"/>
  </r>
  <r>
    <x v="27"/>
    <s v="32E6 AI"/>
    <x v="10"/>
    <x v="0"/>
    <x v="1"/>
    <s v="Full HD"/>
    <n v="115"/>
    <n v="6312.7009565199996"/>
    <n v="725960.61"/>
  </r>
  <r>
    <x v="27"/>
    <s v="40S2855EC"/>
    <x v="7"/>
    <x v="1"/>
    <x v="4"/>
    <s v="Full HD"/>
    <n v="114"/>
    <n v="5434.26315789"/>
    <n v="619506"/>
  </r>
  <r>
    <x v="27"/>
    <s v="40B6700PA"/>
    <x v="5"/>
    <x v="0"/>
    <x v="4"/>
    <s v="Full HD"/>
    <n v="110"/>
    <n v="7451.98590909"/>
    <n v="819718.45"/>
  </r>
  <r>
    <x v="27"/>
    <s v="LE32K6600SG"/>
    <x v="55"/>
    <x v="0"/>
    <x v="1"/>
    <s v="HD Ready"/>
    <n v="105"/>
    <n v="4092.94761905"/>
    <n v="429759.5"/>
  </r>
  <r>
    <x v="27"/>
    <s v="QE55Q77T"/>
    <x v="1"/>
    <x v="0"/>
    <x v="2"/>
    <s v="Ultra HD/4k (3840x2160p)"/>
    <n v="104"/>
    <n v="30900.995576919999"/>
    <n v="3213703.54"/>
  </r>
  <r>
    <x v="27"/>
    <s v="43U600KD"/>
    <x v="3"/>
    <x v="0"/>
    <x v="0"/>
    <s v="Ultra HD/4k (3840x2160p)"/>
    <n v="103"/>
    <n v="8195.0748543699992"/>
    <n v="844092.71"/>
  </r>
  <r>
    <x v="27"/>
    <s v="LED-32G5000 SMART + T2"/>
    <x v="2"/>
    <x v="0"/>
    <x v="1"/>
    <s v="HD Ready"/>
    <n v="103"/>
    <n v="4343.4781553399998"/>
    <n v="447378.25"/>
  </r>
  <r>
    <x v="27"/>
    <s v="50A7400F"/>
    <x v="5"/>
    <x v="0"/>
    <x v="3"/>
    <s v="Ultra HD/4k (3840x2160p)"/>
    <n v="97"/>
    <n v="11673.03453608"/>
    <n v="1132284.3500000001"/>
  </r>
  <r>
    <x v="27"/>
    <s v="UE43TU8510"/>
    <x v="1"/>
    <x v="0"/>
    <x v="0"/>
    <s v="Ultra HD/4k (3840x2160p)"/>
    <n v="97"/>
    <n v="15368.6328866"/>
    <n v="1490757.39"/>
  </r>
  <r>
    <x v="27"/>
    <s v="UA32LEZ1T2"/>
    <x v="18"/>
    <x v="1"/>
    <x v="1"/>
    <s v="HD Ready"/>
    <n v="96"/>
    <n v="3791.4375"/>
    <n v="363978"/>
  </r>
  <r>
    <x v="27"/>
    <s v="24S1850"/>
    <x v="7"/>
    <x v="1"/>
    <x v="6"/>
    <s v="HD Ready"/>
    <n v="96"/>
    <n v="2966.3541666699998"/>
    <n v="284770"/>
  </r>
  <r>
    <x v="27"/>
    <s v="55A7400F"/>
    <x v="5"/>
    <x v="0"/>
    <x v="2"/>
    <s v="Ultra HD/4k (3840x2160p)"/>
    <n v="95"/>
    <n v="12533.55084211"/>
    <n v="1190687.33"/>
  </r>
  <r>
    <x v="27"/>
    <s v="24H510KD"/>
    <x v="3"/>
    <x v="1"/>
    <x v="6"/>
    <s v="HD Ready"/>
    <n v="94"/>
    <n v="3444.1825531899999"/>
    <n v="323753.15999999997"/>
  </r>
  <r>
    <x v="27"/>
    <s v="58A7100F"/>
    <x v="5"/>
    <x v="0"/>
    <x v="13"/>
    <s v="Ultra HD/4k (3840x2160p)"/>
    <n v="89"/>
    <n v="11968.406853930001"/>
    <n v="1065188.21"/>
  </r>
  <r>
    <x v="27"/>
    <s v="55UN74006LB"/>
    <x v="4"/>
    <x v="0"/>
    <x v="2"/>
    <s v="Ultra HD/4k (3840x2160p)"/>
    <n v="89"/>
    <n v="17371.84426966"/>
    <n v="1546094.14"/>
  </r>
  <r>
    <x v="27"/>
    <s v="55NANO806NA"/>
    <x v="4"/>
    <x v="0"/>
    <x v="2"/>
    <s v="Ultra HD/4k (3840x2160p)"/>
    <n v="86"/>
    <n v="23471.019767440001"/>
    <n v="2018507.7"/>
  </r>
  <r>
    <x v="27"/>
    <s v="50U710KB"/>
    <x v="3"/>
    <x v="0"/>
    <x v="3"/>
    <s v="Ultra HD/4k (3840x2160p)"/>
    <n v="85"/>
    <n v="10857.057647060001"/>
    <n v="922849.9"/>
  </r>
  <r>
    <x v="27"/>
    <s v="MTV-2445HT2"/>
    <x v="6"/>
    <x v="1"/>
    <x v="6"/>
    <s v="HD Ready"/>
    <n v="85"/>
    <n v="2352.1647058799999"/>
    <n v="199934"/>
  </r>
  <r>
    <x v="27"/>
    <s v="TX-32GR300"/>
    <x v="22"/>
    <x v="1"/>
    <x v="1"/>
    <s v="HD Ready"/>
    <n v="84"/>
    <n v="3919.44047619"/>
    <n v="329233"/>
  </r>
  <r>
    <x v="27"/>
    <s v="55U710"/>
    <x v="3"/>
    <x v="0"/>
    <x v="2"/>
    <s v="Ultra HD/4k (3840x2160p)"/>
    <n v="83"/>
    <n v="12715.411807230001"/>
    <n v="1055379.18"/>
  </r>
  <r>
    <x v="27"/>
    <s v="50U730"/>
    <x v="3"/>
    <x v="0"/>
    <x v="3"/>
    <s v="Ultra HD/4k (3840x2160p)"/>
    <n v="78"/>
    <n v="9587.1"/>
    <n v="747793.8"/>
  </r>
  <r>
    <x v="27"/>
    <s v="UA24DM2500T2"/>
    <x v="18"/>
    <x v="1"/>
    <x v="6"/>
    <s v="HD Ready"/>
    <n v="78"/>
    <n v="2400.8974358999999"/>
    <n v="187270"/>
  </r>
  <r>
    <x v="27"/>
    <s v="32DHS6000"/>
    <x v="8"/>
    <x v="0"/>
    <x v="1"/>
    <s v="HD Ready"/>
    <n v="77"/>
    <n v="4271.78090909"/>
    <n v="328927.13"/>
  </r>
  <r>
    <x v="27"/>
    <s v="50 SMART TV BX"/>
    <x v="55"/>
    <x v="0"/>
    <x v="3"/>
    <s v="Ultra HD/4k (3840x2160p)"/>
    <n v="77"/>
    <n v="8958.0909090900004"/>
    <n v="689773"/>
  </r>
  <r>
    <x v="27"/>
    <s v="LT-40MU580"/>
    <x v="13"/>
    <x v="1"/>
    <x v="4"/>
    <s v="Full HD"/>
    <n v="76"/>
    <n v="5235.8684210499996"/>
    <n v="397926"/>
  </r>
  <r>
    <x v="27"/>
    <s v="DLED-M232-S"/>
    <x v="15"/>
    <x v="1"/>
    <x v="1"/>
    <s v="HD Ready"/>
    <n v="74"/>
    <n v="3813.2649999999999"/>
    <n v="282181.61"/>
  </r>
  <r>
    <x v="27"/>
    <s v="LED-50J7000 + T2"/>
    <x v="2"/>
    <x v="1"/>
    <x v="3"/>
    <s v="Full HD"/>
    <n v="72"/>
    <n v="5998.65"/>
    <n v="431902.8"/>
  </r>
  <r>
    <x v="27"/>
    <s v="OLED55CX6LA"/>
    <x v="4"/>
    <x v="0"/>
    <x v="2"/>
    <s v="Ultra HD/4k (3840x2160p)"/>
    <n v="72"/>
    <n v="49191.251666670003"/>
    <n v="3541770.12"/>
  </r>
  <r>
    <x v="27"/>
    <s v="LED-24G5000 SMART + T2"/>
    <x v="2"/>
    <x v="0"/>
    <x v="6"/>
    <s v="HD Ready"/>
    <n v="72"/>
    <n v="3485.39305556"/>
    <n v="250948.3"/>
  </r>
  <r>
    <x v="27"/>
    <s v="32TH1"/>
    <x v="24"/>
    <x v="1"/>
    <x v="1"/>
    <s v="HD Ready"/>
    <n v="71"/>
    <n v="2973.88732394"/>
    <n v="211146"/>
  </r>
  <r>
    <x v="27"/>
    <s v="40ES560"/>
    <x v="31"/>
    <x v="0"/>
    <x v="4"/>
    <s v="Full HD"/>
    <n v="71"/>
    <n v="7193.6619718299999"/>
    <n v="510750"/>
  </r>
  <r>
    <x v="27"/>
    <s v="LED-43G5000 + T2"/>
    <x v="2"/>
    <x v="1"/>
    <x v="0"/>
    <s v="Full HD"/>
    <n v="70"/>
    <n v="4671.18428571"/>
    <n v="326982.90000000002"/>
  </r>
  <r>
    <x v="27"/>
    <s v="43USF20"/>
    <x v="20"/>
    <x v="0"/>
    <x v="0"/>
    <s v="Ultra HD/4k (3840x2160p)"/>
    <n v="69"/>
    <n v="6128.4956521699996"/>
    <n v="422866.2"/>
  </r>
  <r>
    <x v="27"/>
    <s v="43UN73906LE"/>
    <x v="4"/>
    <x v="0"/>
    <x v="0"/>
    <s v="Ultra HD/4k (3840x2160p)"/>
    <n v="68"/>
    <n v="13126.33676471"/>
    <n v="892590.9"/>
  </r>
  <r>
    <x v="27"/>
    <s v="MTV-3220LW"/>
    <x v="6"/>
    <x v="1"/>
    <x v="1"/>
    <s v="Full HD"/>
    <n v="67"/>
    <n v="2925.4477611900002"/>
    <n v="196005"/>
  </r>
  <r>
    <x v="27"/>
    <s v="QE58Q60T"/>
    <x v="1"/>
    <x v="0"/>
    <x v="13"/>
    <s v="Ultra HD/4k (3840x2160p)"/>
    <n v="67"/>
    <n v="25656.368208960001"/>
    <n v="1718976.67"/>
  </r>
  <r>
    <x v="27"/>
    <s v="MTV-2450HT2"/>
    <x v="6"/>
    <x v="1"/>
    <x v="6"/>
    <s v="HD Ready"/>
    <n v="67"/>
    <n v="2344.9701492499998"/>
    <n v="157113"/>
  </r>
  <r>
    <x v="27"/>
    <s v="40E6 AI"/>
    <x v="10"/>
    <x v="0"/>
    <x v="4"/>
    <s v="Full HD"/>
    <n v="66"/>
    <n v="7687.39393939"/>
    <n v="507368"/>
  </r>
  <r>
    <x v="27"/>
    <s v="UE32N5000"/>
    <x v="1"/>
    <x v="1"/>
    <x v="1"/>
    <s v="Full HD"/>
    <n v="65"/>
    <n v="5966.6258461500001"/>
    <n v="387830.68"/>
  </r>
  <r>
    <x v="27"/>
    <s v="43Q20"/>
    <x v="10"/>
    <x v="0"/>
    <x v="0"/>
    <s v="Ultra HD/4k (3840x2160p)"/>
    <n v="64"/>
    <n v="10444.709531250001"/>
    <n v="668461.41"/>
  </r>
  <r>
    <x v="27"/>
    <s v="MTV-3220HST2"/>
    <x v="6"/>
    <x v="0"/>
    <x v="1"/>
    <s v="HD Ready"/>
    <n v="63"/>
    <n v="3790.18253968"/>
    <n v="238781.5"/>
  </r>
  <r>
    <x v="27"/>
    <s v="40F510KD"/>
    <x v="3"/>
    <x v="1"/>
    <x v="4"/>
    <s v="Full HD"/>
    <n v="63"/>
    <n v="5933.2736507899999"/>
    <n v="373796.24"/>
  </r>
  <r>
    <x v="27"/>
    <s v="32ES560"/>
    <x v="31"/>
    <x v="0"/>
    <x v="1"/>
    <s v="HD Ready"/>
    <n v="62"/>
    <n v="5081.6290322599998"/>
    <n v="315061"/>
  </r>
  <r>
    <x v="27"/>
    <s v="24DHS6000"/>
    <x v="8"/>
    <x v="0"/>
    <x v="6"/>
    <s v="HD Ready"/>
    <n v="61"/>
    <n v="3766.25639344"/>
    <n v="229741.64"/>
  </r>
  <r>
    <x v="27"/>
    <s v="32A5600F"/>
    <x v="5"/>
    <x v="0"/>
    <x v="1"/>
    <s v="HD Ready"/>
    <n v="60"/>
    <n v="4949.8576666700001"/>
    <n v="296991.46000000002"/>
  </r>
  <r>
    <x v="27"/>
    <s v="40DF5000"/>
    <x v="8"/>
    <x v="0"/>
    <x v="4"/>
    <s v="Full HD"/>
    <n v="60"/>
    <n v="4420.57583333"/>
    <n v="265234.55"/>
  </r>
  <r>
    <x v="27"/>
    <s v="LD-3229"/>
    <x v="26"/>
    <x v="0"/>
    <x v="1"/>
    <s v="HD Ready"/>
    <n v="60"/>
    <n v="3899"/>
    <n v="233940"/>
  </r>
  <r>
    <x v="27"/>
    <s v="43DUS6000"/>
    <x v="8"/>
    <x v="0"/>
    <x v="0"/>
    <s v="Full HD"/>
    <n v="59"/>
    <n v="7455.87101695"/>
    <n v="439896.39"/>
  </r>
  <r>
    <x v="27"/>
    <s v="UE65TU8500"/>
    <x v="1"/>
    <x v="0"/>
    <x v="14"/>
    <s v="Ultra HD/4k (3840x2160p)"/>
    <n v="59"/>
    <n v="31694.082711859999"/>
    <n v="1869950.88"/>
  </r>
  <r>
    <x v="27"/>
    <s v="D1TV50SS05X"/>
    <x v="49"/>
    <x v="0"/>
    <x v="3"/>
    <s v="Full HD"/>
    <n v="57"/>
    <n v="7147.6666666700003"/>
    <n v="407417"/>
  </r>
  <r>
    <x v="27"/>
    <s v="QE65Q77T"/>
    <x v="1"/>
    <x v="0"/>
    <x v="14"/>
    <s v="Ultra HD/4k (3840x2160p)"/>
    <n v="56"/>
    <n v="42723.461785710002"/>
    <n v="2392513.86"/>
  </r>
  <r>
    <x v="27"/>
    <s v="UA40DM2500T2"/>
    <x v="18"/>
    <x v="1"/>
    <x v="4"/>
    <s v="Full HD"/>
    <n v="56"/>
    <n v="4418.1607142900002"/>
    <n v="247417"/>
  </r>
  <r>
    <x v="27"/>
    <s v="22FQ92T2"/>
    <x v="30"/>
    <x v="1"/>
    <x v="11"/>
    <s v="Full HD"/>
    <n v="56"/>
    <n v="2108.4373214299999"/>
    <n v="118072.49"/>
  </r>
  <r>
    <x v="27"/>
    <s v="OLED65CX6LA"/>
    <x v="4"/>
    <x v="0"/>
    <x v="14"/>
    <s v="Ultra HD/4k (3840x2160p)"/>
    <n v="55"/>
    <n v="68769.951454549999"/>
    <n v="3782347.33"/>
  </r>
  <r>
    <x v="27"/>
    <s v="QE55Q80T"/>
    <x v="1"/>
    <x v="0"/>
    <x v="2"/>
    <s v="Ultra HD/4k (3840x2160p)"/>
    <n v="54"/>
    <n v="39359.323888890001"/>
    <n v="2125403.4900000002"/>
  </r>
  <r>
    <x v="27"/>
    <s v="49NANO866NA"/>
    <x v="4"/>
    <x v="0"/>
    <x v="8"/>
    <s v="Ultra HD/4k (3840x2160p)"/>
    <n v="53"/>
    <n v="24906.69"/>
    <n v="1320054.57"/>
  </r>
  <r>
    <x v="27"/>
    <s v="40F710KB"/>
    <x v="3"/>
    <x v="0"/>
    <x v="4"/>
    <s v="Full HD"/>
    <n v="51"/>
    <n v="7969.1996078399998"/>
    <n v="406429.18"/>
  </r>
  <r>
    <x v="27"/>
    <s v="KD-55XH9096"/>
    <x v="21"/>
    <x v="0"/>
    <x v="2"/>
    <s v="Ultra HD/4k (3840x2160p)"/>
    <n v="51"/>
    <n v="30805.41588235"/>
    <n v="1571076.21"/>
  </r>
  <r>
    <x v="27"/>
    <s v="UHD-50H7000 SMART + T2"/>
    <x v="2"/>
    <x v="0"/>
    <x v="3"/>
    <s v="Ultra HD/4k (3840x2160p)"/>
    <n v="51"/>
    <n v="7570.1921568600001"/>
    <n v="386079.8"/>
  </r>
  <r>
    <x v="27"/>
    <s v="50B7200UW"/>
    <x v="5"/>
    <x v="0"/>
    <x v="3"/>
    <s v="Ultra HD/4k (3840x2160p)"/>
    <n v="50"/>
    <n v="9842.5982000000004"/>
    <n v="492129.91"/>
  </r>
  <r>
    <x v="27"/>
    <s v="50U600G"/>
    <x v="3"/>
    <x v="0"/>
    <x v="3"/>
    <s v="Ultra HD/4k (3840x2160p)"/>
    <n v="49"/>
    <n v="9730.8665306099992"/>
    <n v="476812.46"/>
  </r>
  <r>
    <x v="27"/>
    <s v="43A7500F"/>
    <x v="5"/>
    <x v="0"/>
    <x v="0"/>
    <s v="Ultra HD/4k (3840x2160p)"/>
    <n v="48"/>
    <n v="10252.34583333"/>
    <n v="492112.6"/>
  </r>
  <r>
    <x v="27"/>
    <s v="MTV-3250FST2"/>
    <x v="6"/>
    <x v="0"/>
    <x v="1"/>
    <s v="Full HD"/>
    <n v="48"/>
    <n v="4021.9406250000002"/>
    <n v="193053.15"/>
  </r>
  <r>
    <x v="27"/>
    <s v="UE32N4000"/>
    <x v="1"/>
    <x v="1"/>
    <x v="1"/>
    <s v="HD Ready"/>
    <n v="48"/>
    <n v="5458.5791666699997"/>
    <n v="262011.8"/>
  </r>
  <r>
    <x v="27"/>
    <s v="UE50TU8510"/>
    <x v="1"/>
    <x v="0"/>
    <x v="3"/>
    <s v="Ultra HD/4k (3840x2160p)"/>
    <n v="47"/>
    <n v="18961.78"/>
    <n v="891203.66"/>
  </r>
  <r>
    <x v="27"/>
    <s v="LED-24G5000 + T2"/>
    <x v="2"/>
    <x v="1"/>
    <x v="6"/>
    <s v="HD Ready"/>
    <n v="47"/>
    <n v="2933.4489361699998"/>
    <n v="137872.1"/>
  </r>
  <r>
    <x v="27"/>
    <s v="UA43DM2500US9"/>
    <x v="18"/>
    <x v="0"/>
    <x v="0"/>
    <s v="Ultra HD/4k (3840x2160p)"/>
    <n v="46"/>
    <n v="5999"/>
    <n v="275954"/>
  </r>
  <r>
    <x v="27"/>
    <s v="RT9HD32"/>
    <x v="44"/>
    <x v="1"/>
    <x v="1"/>
    <s v="HD Ready"/>
    <n v="46"/>
    <n v="3650.88869565"/>
    <n v="167940.88"/>
  </r>
  <r>
    <x v="27"/>
    <s v="UE55RU7300"/>
    <x v="1"/>
    <x v="0"/>
    <x v="2"/>
    <s v="Ultra HD/4k (3840x2160p)"/>
    <n v="46"/>
    <n v="14281.60869565"/>
    <n v="656954"/>
  </r>
  <r>
    <x v="27"/>
    <s v="70UN71006LA"/>
    <x v="4"/>
    <x v="0"/>
    <x v="16"/>
    <s v="Ultra HD/4k (3840x2160p)"/>
    <n v="45"/>
    <n v="27623.548666670002"/>
    <n v="1243059.69"/>
  </r>
  <r>
    <x v="27"/>
    <s v="S32HD22B"/>
    <x v="16"/>
    <x v="0"/>
    <x v="1"/>
    <s v="HD Ready"/>
    <n v="45"/>
    <n v="4486.24577778"/>
    <n v="201881.06"/>
  </r>
  <r>
    <x v="27"/>
    <s v="TV32-HS2G"/>
    <x v="17"/>
    <x v="0"/>
    <x v="1"/>
    <s v="HD Ready"/>
    <n v="45"/>
    <n v="6065.5526666699998"/>
    <n v="272949.87"/>
  </r>
  <r>
    <x v="27"/>
    <s v="LD-32T2HDSI"/>
    <x v="46"/>
    <x v="0"/>
    <x v="1"/>
    <s v="HD Ready"/>
    <n v="43"/>
    <n v="3300.9597674400002"/>
    <n v="141941.26999999999"/>
  </r>
  <r>
    <x v="27"/>
    <s v="QE32LS03T"/>
    <x v="1"/>
    <x v="0"/>
    <x v="1"/>
    <s v="Full HD"/>
    <n v="43"/>
    <n v="13722.031395350001"/>
    <n v="590047.35"/>
  </r>
  <r>
    <x v="27"/>
    <s v="49UN73906LE"/>
    <x v="4"/>
    <x v="0"/>
    <x v="8"/>
    <s v="Ultra HD/4k (3840x2160p)"/>
    <n v="43"/>
    <n v="15929.781395350001"/>
    <n v="684980.6"/>
  </r>
  <r>
    <x v="27"/>
    <s v="43TH2"/>
    <x v="24"/>
    <x v="1"/>
    <x v="0"/>
    <s v="Full HD"/>
    <n v="42"/>
    <n v="4828.8809523800001"/>
    <n v="202813"/>
  </r>
  <r>
    <x v="27"/>
    <s v="65U710KB"/>
    <x v="3"/>
    <x v="0"/>
    <x v="14"/>
    <s v="Ultra HD/4k (3840x2160p)"/>
    <n v="42"/>
    <n v="16776.92333333"/>
    <n v="704630.78"/>
  </r>
  <r>
    <x v="27"/>
    <s v="24PFS6805"/>
    <x v="23"/>
    <x v="0"/>
    <x v="6"/>
    <s v="Full HD"/>
    <n v="42"/>
    <n v="4973.4873809500004"/>
    <n v="208886.47"/>
  </r>
  <r>
    <x v="27"/>
    <s v="UA32LES1T2"/>
    <x v="18"/>
    <x v="1"/>
    <x v="1"/>
    <s v="HD Ready"/>
    <n v="42"/>
    <n v="3071.0476190499999"/>
    <n v="128984"/>
  </r>
  <r>
    <x v="27"/>
    <s v="UE65TU8000"/>
    <x v="1"/>
    <x v="0"/>
    <x v="14"/>
    <s v="Ultra HD/4k (3840x2160p)"/>
    <n v="42"/>
    <n v="27770.084761900001"/>
    <n v="1166343.56"/>
  </r>
  <r>
    <x v="27"/>
    <s v="UE50TU7002"/>
    <x v="1"/>
    <x v="0"/>
    <x v="3"/>
    <s v="Ultra HD/4k (3840x2160p)"/>
    <n v="41"/>
    <n v="11893.7497561"/>
    <n v="487643.74"/>
  </r>
  <r>
    <x v="27"/>
    <s v="55NANO866NA"/>
    <x v="4"/>
    <x v="0"/>
    <x v="2"/>
    <s v="Ultra HD/4k (3840x2160p)"/>
    <n v="41"/>
    <n v="29808.965365849999"/>
    <n v="1222167.58"/>
  </r>
  <r>
    <x v="27"/>
    <s v="32HDT2S2"/>
    <x v="15"/>
    <x v="1"/>
    <x v="1"/>
    <s v="HD Ready"/>
    <n v="41"/>
    <n v="3039.2439024400001"/>
    <n v="124609"/>
  </r>
  <r>
    <x v="27"/>
    <s v="UA32LES1T2S"/>
    <x v="18"/>
    <x v="0"/>
    <x v="1"/>
    <s v="HD Ready"/>
    <n v="40"/>
    <n v="3847.55"/>
    <n v="153902"/>
  </r>
  <r>
    <x v="27"/>
    <s v="UE28N4500"/>
    <x v="1"/>
    <x v="0"/>
    <x v="7"/>
    <s v="HD Ready"/>
    <n v="40"/>
    <n v="6177.9575000000004"/>
    <n v="247118.3"/>
  </r>
  <r>
    <x v="27"/>
    <s v="55U600G"/>
    <x v="3"/>
    <x v="0"/>
    <x v="2"/>
    <s v="Ultra HD/4k (3840x2160p)"/>
    <n v="39"/>
    <n v="9935.2261538500006"/>
    <n v="387473.82"/>
  </r>
  <r>
    <x v="27"/>
    <s v="32AS3HDT"/>
    <x v="19"/>
    <x v="1"/>
    <x v="1"/>
    <s v="HD Ready"/>
    <n v="39"/>
    <n v="2975.9743589700001"/>
    <n v="116063"/>
  </r>
  <r>
    <x v="27"/>
    <s v="LD-3219"/>
    <x v="26"/>
    <x v="1"/>
    <x v="1"/>
    <s v="HD Ready"/>
    <n v="38"/>
    <n v="3093.73684211"/>
    <n v="117562"/>
  </r>
  <r>
    <x v="27"/>
    <s v="40U600KD"/>
    <x v="3"/>
    <x v="0"/>
    <x v="4"/>
    <s v="Ultra HD/4k (3840x2160p)"/>
    <n v="37"/>
    <n v="7929.3702702700002"/>
    <n v="293386.7"/>
  </r>
  <r>
    <x v="27"/>
    <s v="50Q20"/>
    <x v="10"/>
    <x v="0"/>
    <x v="3"/>
    <s v="Ultra HD/4k (3840x2160p)"/>
    <n v="37"/>
    <n v="13149.11972973"/>
    <n v="486517.43"/>
  </r>
  <r>
    <x v="27"/>
    <s v="32DHS7000"/>
    <x v="8"/>
    <x v="0"/>
    <x v="1"/>
    <s v="HD Ready"/>
    <n v="36"/>
    <n v="4415.9222222199996"/>
    <n v="158973.20000000001"/>
  </r>
  <r>
    <x v="27"/>
    <s v="QE65Q77R"/>
    <x v="1"/>
    <x v="0"/>
    <x v="14"/>
    <s v="Ultra HD/4k (3840x2160p)"/>
    <n v="35"/>
    <n v="42078.82857143"/>
    <n v="1472759"/>
  </r>
  <r>
    <x v="27"/>
    <s v="MTV-2445HST2"/>
    <x v="6"/>
    <x v="0"/>
    <x v="6"/>
    <s v="HD Ready"/>
    <n v="34"/>
    <n v="3003.2202941199998"/>
    <n v="102109.49"/>
  </r>
  <r>
    <x v="27"/>
    <s v="TX-43HSR400"/>
    <x v="22"/>
    <x v="0"/>
    <x v="0"/>
    <s v="Full HD"/>
    <n v="33"/>
    <n v="7987.3636363599999"/>
    <n v="263583"/>
  </r>
  <r>
    <x v="27"/>
    <s v="24TL510S"/>
    <x v="4"/>
    <x v="0"/>
    <x v="6"/>
    <s v="HD Ready"/>
    <n v="33"/>
    <n v="5480.3484848500002"/>
    <n v="180851.5"/>
  </r>
  <r>
    <x v="27"/>
    <s v="LT-43MU508"/>
    <x v="13"/>
    <x v="0"/>
    <x v="0"/>
    <s v="Ultra HD/4k (3840x2160p)"/>
    <n v="32"/>
    <n v="8350.6875"/>
    <n v="267222"/>
  </r>
  <r>
    <x v="27"/>
    <s v="TV24-HS2G"/>
    <x v="17"/>
    <x v="0"/>
    <x v="6"/>
    <s v="HD Ready"/>
    <n v="32"/>
    <n v="5228.2218750000002"/>
    <n v="167303.1"/>
  </r>
  <r>
    <x v="27"/>
    <s v="43U700"/>
    <x v="3"/>
    <x v="0"/>
    <x v="0"/>
    <s v="Ultra HD/4k (3840x2160p)"/>
    <n v="32"/>
    <n v="7777.6459375000004"/>
    <n v="248884.67"/>
  </r>
  <r>
    <x v="27"/>
    <s v="24H600KD"/>
    <x v="3"/>
    <x v="0"/>
    <x v="6"/>
    <s v="HD Ready"/>
    <n v="31"/>
    <n v="4287.1854838700001"/>
    <n v="132902.75"/>
  </r>
  <r>
    <x v="27"/>
    <s v="QE50Q80T"/>
    <x v="1"/>
    <x v="0"/>
    <x v="3"/>
    <s v="Ultra HD/4k (3840x2160p)"/>
    <n v="31"/>
    <n v="34620.093870969999"/>
    <n v="1073222.9099999999"/>
  </r>
  <r>
    <x v="27"/>
    <s v="LED-43H7000 SMART + T2"/>
    <x v="2"/>
    <x v="0"/>
    <x v="0"/>
    <s v="Full HD"/>
    <n v="31"/>
    <n v="6044.8622580600004"/>
    <n v="187390.73"/>
  </r>
  <r>
    <x v="27"/>
    <s v="50PUS8505"/>
    <x v="23"/>
    <x v="0"/>
    <x v="3"/>
    <s v="Ultra HD/4k (3840x2160p)"/>
    <n v="31"/>
    <n v="18773.607419349999"/>
    <n v="581981.82999999996"/>
  </r>
  <r>
    <x v="27"/>
    <s v="32H9000ST"/>
    <x v="28"/>
    <x v="0"/>
    <x v="1"/>
    <s v="HD Ready"/>
    <n v="30"/>
    <n v="3657.8863333300001"/>
    <n v="109736.59"/>
  </r>
  <r>
    <x v="27"/>
    <s v="UE65TU7100"/>
    <x v="1"/>
    <x v="0"/>
    <x v="14"/>
    <s v="Ultra HD/4k (3840x2160p)"/>
    <n v="29"/>
    <n v="25869.079310339999"/>
    <n v="750203.3"/>
  </r>
  <r>
    <x v="27"/>
    <s v="43EP640"/>
    <x v="31"/>
    <x v="0"/>
    <x v="0"/>
    <s v="Ultra HD/4k (3840x2160p)"/>
    <n v="29"/>
    <n v="8026.5862069000004"/>
    <n v="232771"/>
  </r>
  <r>
    <x v="27"/>
    <s v="UE70TU7090"/>
    <x v="1"/>
    <x v="0"/>
    <x v="16"/>
    <s v="Ultra HD/4k (3840x2160p)"/>
    <n v="28"/>
    <n v="27765.913214290002"/>
    <n v="777445.57"/>
  </r>
  <r>
    <x v="27"/>
    <s v="32PHS6605"/>
    <x v="23"/>
    <x v="0"/>
    <x v="1"/>
    <s v="HD Ready"/>
    <n v="27"/>
    <n v="5685.8518518499995"/>
    <n v="153518"/>
  </r>
  <r>
    <x v="27"/>
    <s v="QE55Q95T"/>
    <x v="1"/>
    <x v="0"/>
    <x v="2"/>
    <s v="Ultra HD/4k (3840x2160p)"/>
    <n v="27"/>
    <n v="53131.518148149997"/>
    <n v="1434550.99"/>
  </r>
  <r>
    <x v="27"/>
    <s v="LD-40T2FHDSI"/>
    <x v="46"/>
    <x v="0"/>
    <x v="4"/>
    <s v="Full HD"/>
    <n v="25"/>
    <n v="5078.8771999999999"/>
    <n v="126971.93"/>
  </r>
  <r>
    <x v="27"/>
    <s v="43HE1UHDTA1.25"/>
    <x v="19"/>
    <x v="0"/>
    <x v="0"/>
    <s v="Ultra HD/4k (3840x2160p)"/>
    <n v="25"/>
    <n v="6541.16"/>
    <n v="163529"/>
  </r>
  <r>
    <x v="27"/>
    <s v="43UHDT2S2SA9"/>
    <x v="15"/>
    <x v="0"/>
    <x v="0"/>
    <s v="Full HD"/>
    <n v="25"/>
    <n v="7947"/>
    <n v="198675"/>
  </r>
  <r>
    <x v="27"/>
    <s v="50UN74006LB"/>
    <x v="4"/>
    <x v="0"/>
    <x v="3"/>
    <s v="Ultra HD/4k (3840x2160p)"/>
    <n v="25"/>
    <n v="16145.68"/>
    <n v="403642"/>
  </r>
  <r>
    <x v="27"/>
    <s v="UA24LEZ1T2S"/>
    <x v="18"/>
    <x v="0"/>
    <x v="6"/>
    <s v="HD Ready"/>
    <n v="25"/>
    <n v="3499"/>
    <n v="87475"/>
  </r>
  <r>
    <x v="27"/>
    <s v="40F500"/>
    <x v="3"/>
    <x v="1"/>
    <x v="4"/>
    <s v="Full HD"/>
    <n v="25"/>
    <n v="4811.5360000000001"/>
    <n v="120288.4"/>
  </r>
  <r>
    <x v="27"/>
    <s v="UE50NU7002"/>
    <x v="1"/>
    <x v="0"/>
    <x v="3"/>
    <s v="Ultra HD/4k (3840x2160p)"/>
    <n v="25"/>
    <n v="11852.765600000001"/>
    <n v="296319.14"/>
  </r>
  <r>
    <x v="27"/>
    <s v="MTV-5533UTA2"/>
    <x v="6"/>
    <x v="0"/>
    <x v="2"/>
    <s v="Ultra HD/4k (3840x2160p)"/>
    <n v="25"/>
    <n v="9235.9"/>
    <n v="230897.5"/>
  </r>
  <r>
    <x v="27"/>
    <s v="MTV-4332LT2"/>
    <x v="6"/>
    <x v="1"/>
    <x v="0"/>
    <s v="Full HD"/>
    <n v="25"/>
    <n v="4887.5608000000002"/>
    <n v="122189.02"/>
  </r>
  <r>
    <x v="27"/>
    <s v="MTV-2430LW"/>
    <x v="6"/>
    <x v="1"/>
    <x v="6"/>
    <s v="HD Ready"/>
    <n v="25"/>
    <n v="2004.37"/>
    <n v="50109.25"/>
  </r>
  <r>
    <x v="27"/>
    <s v="43DUS7000"/>
    <x v="8"/>
    <x v="0"/>
    <x v="0"/>
    <s v="Ultra HD/4k (3840x2160p)"/>
    <n v="24"/>
    <n v="7764.8158333299998"/>
    <n v="186355.58"/>
  </r>
  <r>
    <x v="27"/>
    <s v="65UN74006LB"/>
    <x v="4"/>
    <x v="0"/>
    <x v="14"/>
    <s v="Ultra HD/4k (3840x2160p)"/>
    <n v="24"/>
    <n v="26463.608333330001"/>
    <n v="635126.6"/>
  </r>
  <r>
    <x v="27"/>
    <s v="UA32HD19T2S"/>
    <x v="18"/>
    <x v="0"/>
    <x v="1"/>
    <s v="HD Ready"/>
    <n v="24"/>
    <n v="3819.5116666700001"/>
    <n v="91668.28"/>
  </r>
  <r>
    <x v="27"/>
    <s v="40MA1FHDTA"/>
    <x v="19"/>
    <x v="0"/>
    <x v="4"/>
    <s v="Full HD"/>
    <n v="24"/>
    <n v="4460.625"/>
    <n v="107055"/>
  </r>
  <r>
    <x v="27"/>
    <s v="32PFS6805"/>
    <x v="23"/>
    <x v="0"/>
    <x v="1"/>
    <s v="Full HD"/>
    <n v="23"/>
    <n v="6665.1352173900004"/>
    <n v="153298.10999999999"/>
  </r>
  <r>
    <x v="27"/>
    <s v="58PUS8505"/>
    <x v="23"/>
    <x v="0"/>
    <x v="13"/>
    <s v="Ultra HD/4k (3840x2160p)"/>
    <n v="23"/>
    <n v="21889.652173909999"/>
    <n v="503462"/>
  </r>
  <r>
    <x v="27"/>
    <s v="KD-65XH8096"/>
    <x v="21"/>
    <x v="0"/>
    <x v="14"/>
    <s v="Ultra HD/4k (3840x2160p)"/>
    <n v="23"/>
    <n v="34866.66521739"/>
    <n v="801933.3"/>
  </r>
  <r>
    <x v="27"/>
    <s v="QE65Q60T"/>
    <x v="1"/>
    <x v="0"/>
    <x v="14"/>
    <s v="Ultra HD/4k (3840x2160p)"/>
    <n v="23"/>
    <n v="39089.121304350003"/>
    <n v="899049.79"/>
  </r>
  <r>
    <x v="27"/>
    <s v="55UHDT2S2SM8-S"/>
    <x v="15"/>
    <x v="0"/>
    <x v="2"/>
    <s v="Ultra HD/4k (3840x2160p)"/>
    <n v="23"/>
    <n v="9446.8260869599999"/>
    <n v="217277"/>
  </r>
  <r>
    <x v="27"/>
    <s v="28TL510V"/>
    <x v="4"/>
    <x v="1"/>
    <x v="7"/>
    <s v="HD Ready"/>
    <n v="23"/>
    <n v="4187.4347826100002"/>
    <n v="96311"/>
  </r>
  <r>
    <x v="27"/>
    <s v="32AS1HDTA1"/>
    <x v="19"/>
    <x v="0"/>
    <x v="1"/>
    <s v="HD Ready"/>
    <n v="23"/>
    <n v="3865.2173913000001"/>
    <n v="88900"/>
  </r>
  <r>
    <x v="27"/>
    <s v="43E6"/>
    <x v="10"/>
    <x v="0"/>
    <x v="0"/>
    <s v="Full HD"/>
    <n v="23"/>
    <n v="9201.8895652200008"/>
    <n v="211643.46"/>
  </r>
  <r>
    <x v="27"/>
    <s v="60UN71006LB"/>
    <x v="4"/>
    <x v="0"/>
    <x v="29"/>
    <s v="Ultra HD/4k (3840x2160p)"/>
    <n v="22"/>
    <n v="19638.900454549999"/>
    <n v="432055.81"/>
  </r>
  <r>
    <x v="27"/>
    <s v="32F700"/>
    <x v="3"/>
    <x v="0"/>
    <x v="1"/>
    <s v="Full HD"/>
    <n v="22"/>
    <n v="5095.59409091"/>
    <n v="112103.07"/>
  </r>
  <r>
    <x v="27"/>
    <s v="TX-55HXR700"/>
    <x v="22"/>
    <x v="0"/>
    <x v="2"/>
    <s v="Ultra HD/4k (3840x2160p)"/>
    <n v="21"/>
    <n v="13939.142857139999"/>
    <n v="292722"/>
  </r>
  <r>
    <x v="27"/>
    <s v="40DF5502S"/>
    <x v="8"/>
    <x v="0"/>
    <x v="4"/>
    <s v="Full HD"/>
    <n v="21"/>
    <n v="5989.6452380999999"/>
    <n v="125782.55"/>
  </r>
  <r>
    <x v="27"/>
    <s v="QE75Q80T"/>
    <x v="1"/>
    <x v="0"/>
    <x v="17"/>
    <s v="Ultra HD/4k (3840x2160p)"/>
    <n v="21"/>
    <n v="79603.27"/>
    <n v="1671668.67"/>
  </r>
  <r>
    <x v="27"/>
    <s v="50AS1UHDTA1.5"/>
    <x v="19"/>
    <x v="0"/>
    <x v="8"/>
    <s v="Ultra HD/4k (3840x2160p)"/>
    <n v="21"/>
    <n v="8015.3809523800001"/>
    <n v="168323"/>
  </r>
  <r>
    <x v="27"/>
    <s v="43PUS7505"/>
    <x v="23"/>
    <x v="0"/>
    <x v="0"/>
    <s v="Ultra HD/4k (3840x2160p)"/>
    <n v="20"/>
    <n v="9994.0049999999992"/>
    <n v="199880.1"/>
  </r>
  <r>
    <x v="27"/>
    <s v="TV 4S 65"/>
    <x v="0"/>
    <x v="0"/>
    <x v="14"/>
    <s v="Ultra HD/4k (3840x2160p)"/>
    <n v="20"/>
    <n v="22679.256000000001"/>
    <n v="453585.12"/>
  </r>
  <r>
    <x v="27"/>
    <s v="QE65Q80T"/>
    <x v="1"/>
    <x v="0"/>
    <x v="14"/>
    <s v="Ultra HD/4k (3840x2160p)"/>
    <n v="20"/>
    <n v="59339.233999999997"/>
    <n v="1186784.68"/>
  </r>
  <r>
    <x v="27"/>
    <s v="UA32HD19T2"/>
    <x v="18"/>
    <x v="1"/>
    <x v="1"/>
    <s v="HD Ready"/>
    <n v="19"/>
    <n v="3020.0526315799998"/>
    <n v="57381"/>
  </r>
  <r>
    <x v="27"/>
    <s v="55UN81006LB"/>
    <x v="4"/>
    <x v="0"/>
    <x v="2"/>
    <s v="Ultra HD/4k (3840x2160p)"/>
    <n v="19"/>
    <n v="20516.947368419998"/>
    <n v="389822"/>
  </r>
  <r>
    <x v="27"/>
    <s v="S50UHD20B"/>
    <x v="16"/>
    <x v="0"/>
    <x v="3"/>
    <s v="Ultra HD/4k (3840x2160p)"/>
    <n v="19"/>
    <n v="9499.0031578899998"/>
    <n v="180481.06"/>
  </r>
  <r>
    <x v="27"/>
    <s v="A32HD200T2S"/>
    <x v="11"/>
    <x v="0"/>
    <x v="1"/>
    <s v="HD Ready"/>
    <n v="19"/>
    <n v="3961.21631579"/>
    <n v="75263.11"/>
  </r>
  <r>
    <x v="27"/>
    <s v="50EP660"/>
    <x v="31"/>
    <x v="0"/>
    <x v="3"/>
    <s v="Ultra HD/4k (3840x2160p)"/>
    <n v="19"/>
    <n v="10054.10526316"/>
    <n v="191028"/>
  </r>
  <r>
    <x v="27"/>
    <s v="43EP660"/>
    <x v="31"/>
    <x v="0"/>
    <x v="0"/>
    <s v="Ultra HD/4k (3840x2160p)"/>
    <n v="19"/>
    <n v="8633.0526315799998"/>
    <n v="164028"/>
  </r>
  <r>
    <x v="27"/>
    <s v="2T-C32BD1X"/>
    <x v="25"/>
    <x v="0"/>
    <x v="1"/>
    <s v="HD Ready"/>
    <n v="19"/>
    <n v="3475.10526316"/>
    <n v="66027"/>
  </r>
  <r>
    <x v="27"/>
    <s v="UA40DM2500S9"/>
    <x v="18"/>
    <x v="0"/>
    <x v="4"/>
    <s v="HD Ready"/>
    <n v="18"/>
    <n v="5499.3377777799997"/>
    <n v="98988.08"/>
  </r>
  <r>
    <x v="27"/>
    <s v="RTHD32T2"/>
    <x v="44"/>
    <x v="1"/>
    <x v="1"/>
    <s v="HD Ready"/>
    <n v="18"/>
    <n v="2734.2"/>
    <n v="49215.6"/>
  </r>
  <r>
    <x v="27"/>
    <s v="75UN71006LC"/>
    <x v="4"/>
    <x v="0"/>
    <x v="17"/>
    <s v="Ultra HD/4k (3840x2160p)"/>
    <n v="18"/>
    <n v="33676.205555560002"/>
    <n v="606171.69999999995"/>
  </r>
  <r>
    <x v="27"/>
    <s v="LE55K6700UG"/>
    <x v="55"/>
    <x v="0"/>
    <x v="2"/>
    <s v="Ultra HD/4k (3840x2160p)"/>
    <n v="18"/>
    <n v="11149"/>
    <n v="200682"/>
  </r>
  <r>
    <x v="27"/>
    <s v="UE75TU7100"/>
    <x v="1"/>
    <x v="0"/>
    <x v="17"/>
    <s v="Ultra HD/4k (3840x2160p)"/>
    <n v="18"/>
    <n v="34999.755555559997"/>
    <n v="629995.6"/>
  </r>
  <r>
    <x v="27"/>
    <s v="40F730"/>
    <x v="3"/>
    <x v="0"/>
    <x v="4"/>
    <s v="Full HD"/>
    <n v="18"/>
    <n v="6639.7555555600002"/>
    <n v="119515.6"/>
  </r>
  <r>
    <x v="27"/>
    <s v="55Q20"/>
    <x v="10"/>
    <x v="0"/>
    <x v="2"/>
    <s v="Ultra HD/4k (3840x2160p)"/>
    <n v="18"/>
    <n v="14562.77777778"/>
    <n v="262130"/>
  </r>
  <r>
    <x v="27"/>
    <s v="LD-2429"/>
    <x v="26"/>
    <x v="0"/>
    <x v="6"/>
    <s v="HD Ready"/>
    <n v="18"/>
    <n v="3087.8888888900001"/>
    <n v="55582"/>
  </r>
  <r>
    <x v="27"/>
    <s v="40F600"/>
    <x v="3"/>
    <x v="0"/>
    <x v="4"/>
    <s v="Full HD"/>
    <n v="18"/>
    <n v="6847.3333333299997"/>
    <n v="123252"/>
  </r>
  <r>
    <x v="27"/>
    <s v="32HDT2S2SM8-S"/>
    <x v="15"/>
    <x v="0"/>
    <x v="1"/>
    <s v="HD Ready"/>
    <n v="18"/>
    <n v="4265.6666666700003"/>
    <n v="76782"/>
  </r>
  <r>
    <x v="27"/>
    <s v="32AS1HDT"/>
    <x v="19"/>
    <x v="1"/>
    <x v="1"/>
    <s v="HD Ready"/>
    <n v="18"/>
    <n v="2931.6111111099999"/>
    <n v="52769"/>
  </r>
  <r>
    <x v="27"/>
    <s v="UA50DM2500S9"/>
    <x v="18"/>
    <x v="0"/>
    <x v="3"/>
    <s v="Ultra HD/4k (3840x2160p)"/>
    <n v="17"/>
    <n v="7597.8235294100004"/>
    <n v="129163"/>
  </r>
  <r>
    <x v="27"/>
    <s v="UA24HD19T2S"/>
    <x v="18"/>
    <x v="0"/>
    <x v="6"/>
    <s v="HD Ready"/>
    <n v="17"/>
    <n v="3222.5294117600001"/>
    <n v="54783"/>
  </r>
  <r>
    <x v="27"/>
    <s v="MTV-4045HST2"/>
    <x v="6"/>
    <x v="0"/>
    <x v="20"/>
    <s v="HD Ready"/>
    <n v="17"/>
    <n v="4926.3"/>
    <n v="83747.100000000006"/>
  </r>
  <r>
    <x v="27"/>
    <s v="50USF20"/>
    <x v="20"/>
    <x v="0"/>
    <x v="3"/>
    <s v="Ultra HD/4k (3840x2160p)"/>
    <n v="16"/>
    <n v="7913.6687499999998"/>
    <n v="126618.7"/>
  </r>
  <r>
    <x v="27"/>
    <s v="UA42HD19T2S9"/>
    <x v="18"/>
    <x v="0"/>
    <x v="21"/>
    <s v="Full HD"/>
    <n v="16"/>
    <n v="6076.125"/>
    <n v="97218"/>
  </r>
  <r>
    <x v="27"/>
    <s v="QE75Q60T"/>
    <x v="1"/>
    <x v="0"/>
    <x v="17"/>
    <s v="Ultra HD/4k (3840x2160p)"/>
    <n v="16"/>
    <n v="53870.158750000002"/>
    <n v="861922.54"/>
  </r>
  <r>
    <x v="27"/>
    <s v="43UN81006LB"/>
    <x v="4"/>
    <x v="0"/>
    <x v="0"/>
    <s v="Ultra HD/4k (3840x2160p)"/>
    <n v="16"/>
    <n v="15511.91625"/>
    <n v="248190.66"/>
  </r>
  <r>
    <x v="27"/>
    <s v="UA22LED1T2S"/>
    <x v="18"/>
    <x v="0"/>
    <x v="11"/>
    <s v="Full HD"/>
    <n v="16"/>
    <n v="3319.1875"/>
    <n v="53107"/>
  </r>
  <r>
    <x v="27"/>
    <s v="19HN82T2"/>
    <x v="30"/>
    <x v="1"/>
    <x v="23"/>
    <s v="HD Ready"/>
    <n v="16"/>
    <n v="1714.125"/>
    <n v="27426"/>
  </r>
  <r>
    <x v="27"/>
    <s v="L43FHD23B"/>
    <x v="16"/>
    <x v="1"/>
    <x v="0"/>
    <s v="Full HD"/>
    <n v="16"/>
    <n v="7111.4606249999997"/>
    <n v="113783.37"/>
  </r>
  <r>
    <x v="27"/>
    <s v="LE-32F2S"/>
    <x v="14"/>
    <x v="0"/>
    <x v="1"/>
    <s v="HD Ready"/>
    <n v="16"/>
    <n v="2819.25"/>
    <n v="45108"/>
  </r>
  <r>
    <x v="27"/>
    <s v="KDL-43WF804"/>
    <x v="21"/>
    <x v="0"/>
    <x v="0"/>
    <s v="Full HD"/>
    <n v="16"/>
    <n v="10999"/>
    <n v="175984"/>
  </r>
  <r>
    <x v="27"/>
    <s v="43PFS6805"/>
    <x v="23"/>
    <x v="0"/>
    <x v="0"/>
    <s v="Full HD"/>
    <n v="15"/>
    <n v="8491.3333333299997"/>
    <n v="127370"/>
  </r>
  <r>
    <x v="27"/>
    <s v="MTV-4045HT2"/>
    <x v="6"/>
    <x v="0"/>
    <x v="20"/>
    <s v="HD Ready"/>
    <n v="15"/>
    <n v="4425.1540000000005"/>
    <n v="66377.31"/>
  </r>
  <r>
    <x v="27"/>
    <s v="43FHDT2S2SM8-S"/>
    <x v="15"/>
    <x v="0"/>
    <x v="0"/>
    <s v="Full HD"/>
    <n v="15"/>
    <n v="6719"/>
    <n v="100785"/>
  </r>
  <r>
    <x v="27"/>
    <s v="43A7300F"/>
    <x v="5"/>
    <x v="0"/>
    <x v="0"/>
    <s v="Ultra HD/4k (3840x2160p)"/>
    <n v="14"/>
    <n v="8986.9642857100007"/>
    <n v="125817.5"/>
  </r>
  <r>
    <x v="27"/>
    <s v="QE65Q95T"/>
    <x v="1"/>
    <x v="0"/>
    <x v="14"/>
    <s v="Ultra HD/4k (3840x2160p)"/>
    <n v="14"/>
    <n v="74930.09285714"/>
    <n v="1049021.3"/>
  </r>
  <r>
    <x v="27"/>
    <s v="MTV-4350FST2"/>
    <x v="6"/>
    <x v="0"/>
    <x v="0"/>
    <s v="Full HD"/>
    <n v="14"/>
    <n v="6236.8714285699998"/>
    <n v="87316.2"/>
  </r>
  <r>
    <x v="27"/>
    <s v="24H500"/>
    <x v="3"/>
    <x v="1"/>
    <x v="6"/>
    <s v="HD Ready"/>
    <n v="14"/>
    <n v="2944.5692857099998"/>
    <n v="41223.97"/>
  </r>
  <r>
    <x v="27"/>
    <s v="32H500GU"/>
    <x v="3"/>
    <x v="1"/>
    <x v="1"/>
    <s v="HD Ready"/>
    <n v="14"/>
    <n v="3450.42714286"/>
    <n v="48305.98"/>
  </r>
  <r>
    <x v="27"/>
    <s v="24AS1HDTA1 SMART"/>
    <x v="19"/>
    <x v="0"/>
    <x v="6"/>
    <s v="HD Ready"/>
    <n v="14"/>
    <n v="2658.2142857099998"/>
    <n v="37215"/>
  </r>
  <r>
    <x v="27"/>
    <s v="32PFS5803"/>
    <x v="23"/>
    <x v="0"/>
    <x v="1"/>
    <s v="Full HD"/>
    <n v="14"/>
    <n v="5115.5714285699996"/>
    <n v="71618"/>
  </r>
  <r>
    <x v="27"/>
    <s v="43PUS8505"/>
    <x v="23"/>
    <x v="0"/>
    <x v="0"/>
    <s v="Ultra HD/4k (3840x2160p)"/>
    <n v="13"/>
    <n v="16810.692307689998"/>
    <n v="218539"/>
  </r>
  <r>
    <x v="27"/>
    <s v="65NANO866NA"/>
    <x v="4"/>
    <x v="0"/>
    <x v="14"/>
    <s v="Ultra HD/4k (3840x2160p)"/>
    <n v="13"/>
    <n v="41466.763076919997"/>
    <n v="539067.92000000004"/>
  </r>
  <r>
    <x v="27"/>
    <s v="55NANO916NA"/>
    <x v="4"/>
    <x v="0"/>
    <x v="2"/>
    <s v="Ultra HD/4k (3840x2160p)"/>
    <n v="13"/>
    <n v="35092.921538460003"/>
    <n v="456207.98"/>
  </r>
  <r>
    <x v="27"/>
    <s v="QE49Q80T"/>
    <x v="1"/>
    <x v="0"/>
    <x v="8"/>
    <s v="Ultra HD/4k (3840x2160p)"/>
    <n v="13"/>
    <n v="33787.816153849999"/>
    <n v="439241.61"/>
  </r>
  <r>
    <x v="27"/>
    <s v="A43FHD200T2"/>
    <x v="11"/>
    <x v="1"/>
    <x v="0"/>
    <s v="Full HD"/>
    <n v="13"/>
    <n v="4640.7823076900004"/>
    <n v="60330.17"/>
  </r>
  <r>
    <x v="27"/>
    <s v="40U600G"/>
    <x v="3"/>
    <x v="0"/>
    <x v="4"/>
    <s v="Ultra HD/4k (3840x2160p)"/>
    <n v="13"/>
    <n v="7196.7584615400001"/>
    <n v="93557.86"/>
  </r>
  <r>
    <x v="27"/>
    <s v="32H600GU"/>
    <x v="3"/>
    <x v="0"/>
    <x v="1"/>
    <s v="HD Ready"/>
    <n v="13"/>
    <n v="4042.0769230800001"/>
    <n v="52547"/>
  </r>
  <r>
    <x v="27"/>
    <s v="L32HD23B"/>
    <x v="16"/>
    <x v="1"/>
    <x v="1"/>
    <s v="HD Ready"/>
    <n v="13"/>
    <n v="3933.7523076900002"/>
    <n v="51138.78"/>
  </r>
  <r>
    <x v="27"/>
    <s v="KD-43XG7096"/>
    <x v="21"/>
    <x v="0"/>
    <x v="0"/>
    <s v="Ultra HD/4k (3840x2160p)"/>
    <n v="13"/>
    <n v="12883.92307692"/>
    <n v="167491"/>
  </r>
  <r>
    <x v="27"/>
    <s v="L43FHD20B"/>
    <x v="16"/>
    <x v="1"/>
    <x v="0"/>
    <s v="Full HD"/>
    <n v="13"/>
    <n v="8045.3069230800002"/>
    <n v="104588.99"/>
  </r>
  <r>
    <x v="27"/>
    <s v="RT9FHD40"/>
    <x v="44"/>
    <x v="0"/>
    <x v="15"/>
    <s v="Full HD"/>
    <n v="12"/>
    <n v="5782.3333333299997"/>
    <n v="69388"/>
  </r>
  <r>
    <x v="27"/>
    <s v="LT-55MU508"/>
    <x v="13"/>
    <x v="0"/>
    <x v="2"/>
    <s v="Ultra HD/4k (3840x2160p)"/>
    <n v="12"/>
    <n v="11082.33333333"/>
    <n v="132988"/>
  </r>
  <r>
    <x v="27"/>
    <s v="QE75Q77T"/>
    <x v="1"/>
    <x v="0"/>
    <x v="17"/>
    <s v="Ultra HD/4k (3840x2160p)"/>
    <n v="12"/>
    <n v="63398.78333333"/>
    <n v="760785.4"/>
  </r>
  <r>
    <x v="27"/>
    <s v="QE55LS03T"/>
    <x v="1"/>
    <x v="0"/>
    <x v="2"/>
    <s v="Ultra HD/4k (3840x2160p)"/>
    <n v="12"/>
    <n v="35845.348333330003"/>
    <n v="430144.18"/>
  </r>
  <r>
    <x v="27"/>
    <s v="MTV-4350UST2"/>
    <x v="6"/>
    <x v="0"/>
    <x v="0"/>
    <s v="Ultra HD/4k (3840x2160p)"/>
    <n v="12"/>
    <n v="6654.02"/>
    <n v="79848.240000000005"/>
  </r>
  <r>
    <x v="27"/>
    <s v="UE75TU8000"/>
    <x v="1"/>
    <x v="0"/>
    <x v="17"/>
    <s v="Ultra HD/4k (3840x2160p)"/>
    <n v="12"/>
    <n v="43962.083333330003"/>
    <n v="527545"/>
  </r>
  <r>
    <x v="27"/>
    <s v="UA32DM2500T2"/>
    <x v="18"/>
    <x v="1"/>
    <x v="1"/>
    <s v="HD Ready"/>
    <n v="12"/>
    <n v="3588.4450000000002"/>
    <n v="43061.34"/>
  </r>
  <r>
    <x v="27"/>
    <s v="40FE5606"/>
    <x v="27"/>
    <x v="0"/>
    <x v="4"/>
    <s v="Full HD"/>
    <n v="12"/>
    <n v="6799"/>
    <n v="81588"/>
  </r>
  <r>
    <x v="27"/>
    <s v="KDL-32WD756"/>
    <x v="21"/>
    <x v="0"/>
    <x v="1"/>
    <s v="Full HD"/>
    <n v="12"/>
    <n v="10860.575000000001"/>
    <n v="130326.9"/>
  </r>
  <r>
    <x v="27"/>
    <s v="24PFS5505"/>
    <x v="23"/>
    <x v="1"/>
    <x v="6"/>
    <s v="Full HD"/>
    <n v="11"/>
    <n v="4277.3845454499997"/>
    <n v="47051.23"/>
  </r>
  <r>
    <x v="27"/>
    <s v="KD-55XH8005"/>
    <x v="21"/>
    <x v="0"/>
    <x v="2"/>
    <s v="Ultra HD/4k (3840x2160p)"/>
    <n v="11"/>
    <n v="23908.090909089999"/>
    <n v="262989"/>
  </r>
  <r>
    <x v="27"/>
    <s v="UA39HD19T2S"/>
    <x v="18"/>
    <x v="0"/>
    <x v="20"/>
    <s v="HD Ready"/>
    <n v="11"/>
    <n v="4122.6363636400001"/>
    <n v="45349"/>
  </r>
  <r>
    <x v="27"/>
    <s v="QE43LS03T"/>
    <x v="1"/>
    <x v="0"/>
    <x v="0"/>
    <s v="Ultra HD/4k (3840x2160p)"/>
    <n v="11"/>
    <n v="29615.89636364"/>
    <n v="325774.86"/>
  </r>
  <r>
    <x v="27"/>
    <s v="TV40-FS2G"/>
    <x v="17"/>
    <x v="0"/>
    <x v="4"/>
    <s v="Full HD"/>
    <n v="11"/>
    <n v="8517.9090909099996"/>
    <n v="93697"/>
  </r>
  <r>
    <x v="27"/>
    <s v="QE50LS03T"/>
    <x v="1"/>
    <x v="0"/>
    <x v="3"/>
    <s v="Ultra HD/4k (3840x2160p)"/>
    <n v="11"/>
    <n v="31472.081818179999"/>
    <n v="346192.9"/>
  </r>
  <r>
    <x v="27"/>
    <s v="LD-2419"/>
    <x v="26"/>
    <x v="1"/>
    <x v="6"/>
    <s v="HD Ready"/>
    <n v="11"/>
    <n v="2544.4545454499998"/>
    <n v="27989"/>
  </r>
  <r>
    <x v="27"/>
    <s v="43U800"/>
    <x v="3"/>
    <x v="0"/>
    <x v="0"/>
    <s v="Ultra HD/4k (3840x2160p)"/>
    <n v="11"/>
    <n v="9863.0454545499997"/>
    <n v="108493.5"/>
  </r>
  <r>
    <x v="27"/>
    <s v="32HE5606"/>
    <x v="27"/>
    <x v="0"/>
    <x v="1"/>
    <s v="HD Ready"/>
    <n v="11"/>
    <n v="4786.0909090900004"/>
    <n v="52647"/>
  </r>
  <r>
    <x v="27"/>
    <s v="32PFS6402"/>
    <x v="23"/>
    <x v="0"/>
    <x v="1"/>
    <s v="Full HD"/>
    <n v="11"/>
    <n v="7671.7272727299996"/>
    <n v="84389"/>
  </r>
  <r>
    <x v="27"/>
    <s v="KDL-32WD603"/>
    <x v="21"/>
    <x v="0"/>
    <x v="1"/>
    <s v="HD Ready"/>
    <n v="11"/>
    <n v="7866.4363636400003"/>
    <n v="86530.8"/>
  </r>
  <r>
    <x v="27"/>
    <s v="UA55DM2500S9"/>
    <x v="18"/>
    <x v="0"/>
    <x v="2"/>
    <s v="Ultra HD/4k (3840x2160p)"/>
    <n v="10"/>
    <n v="9048"/>
    <n v="90480"/>
  </r>
  <r>
    <x v="27"/>
    <s v="43HE1FHDT"/>
    <x v="19"/>
    <x v="1"/>
    <x v="0"/>
    <s v="Full HD"/>
    <n v="10"/>
    <n v="4885"/>
    <n v="48850"/>
  </r>
  <r>
    <x v="27"/>
    <s v="GT9HD32"/>
    <x v="33"/>
    <x v="0"/>
    <x v="1"/>
    <s v="HD Ready"/>
    <n v="10"/>
    <n v="4068.4"/>
    <n v="40684"/>
  </r>
  <r>
    <x v="27"/>
    <s v="S65UHD20B"/>
    <x v="16"/>
    <x v="0"/>
    <x v="14"/>
    <s v="Ultra HD/4k (3840x2160p)"/>
    <n v="10"/>
    <n v="16736.759999999998"/>
    <n v="167367.6"/>
  </r>
  <r>
    <x v="27"/>
    <s v="L50UHD22B"/>
    <x v="16"/>
    <x v="1"/>
    <x v="3"/>
    <s v="Ultra HD/4k (3840x2160p)"/>
    <n v="10"/>
    <n v="8134.9769999999999"/>
    <n v="81349.77"/>
  </r>
  <r>
    <x v="27"/>
    <s v="24HX1950T2"/>
    <x v="32"/>
    <x v="1"/>
    <x v="6"/>
    <s v="HD Ready"/>
    <n v="10"/>
    <n v="2511.8580000000002"/>
    <n v="25118.58"/>
  </r>
  <r>
    <x v="27"/>
    <s v="65U800"/>
    <x v="3"/>
    <x v="0"/>
    <x v="14"/>
    <s v="Ultra HD/4k (3840x2160p)"/>
    <n v="10"/>
    <n v="19768.09"/>
    <n v="197680.9"/>
  </r>
  <r>
    <x v="27"/>
    <s v="65U700GU"/>
    <x v="3"/>
    <x v="0"/>
    <x v="14"/>
    <s v="Ultra HD/4k (3840x2160p)"/>
    <n v="10"/>
    <n v="17048.996999999999"/>
    <n v="170489.97"/>
  </r>
  <r>
    <x v="27"/>
    <s v="TX-40GXR700"/>
    <x v="22"/>
    <x v="0"/>
    <x v="4"/>
    <s v="Ultra HD/4k (3840x2160p)"/>
    <n v="10"/>
    <n v="8179"/>
    <n v="81790"/>
  </r>
  <r>
    <x v="27"/>
    <s v="55UE6400"/>
    <x v="27"/>
    <x v="0"/>
    <x v="10"/>
    <s v="Ultra HD/4k (3840x2160p)"/>
    <n v="10"/>
    <n v="11999"/>
    <n v="119990"/>
  </r>
  <r>
    <x v="27"/>
    <s v="KD-49XG7096"/>
    <x v="21"/>
    <x v="0"/>
    <x v="8"/>
    <s v="Ultra HD/4k (3840x2160p)"/>
    <n v="10"/>
    <n v="15199"/>
    <n v="151990"/>
  </r>
  <r>
    <x v="27"/>
    <s v="UE43N5000"/>
    <x v="1"/>
    <x v="1"/>
    <x v="0"/>
    <s v="Full HD"/>
    <n v="10"/>
    <n v="7899"/>
    <n v="78990"/>
  </r>
  <r>
    <x v="27"/>
    <s v="24PFS5525"/>
    <x v="23"/>
    <x v="1"/>
    <x v="6"/>
    <s v="Full HD"/>
    <n v="9"/>
    <n v="4594.1111111099999"/>
    <n v="41347"/>
  </r>
  <r>
    <x v="27"/>
    <s v="43PUS7805"/>
    <x v="23"/>
    <x v="0"/>
    <x v="0"/>
    <s v="Ultra HD/4k (3840x2160p)"/>
    <n v="9"/>
    <n v="12160.297777780001"/>
    <n v="109442.68"/>
  </r>
  <r>
    <x v="27"/>
    <s v="KD-49XH8596"/>
    <x v="21"/>
    <x v="0"/>
    <x v="8"/>
    <s v="Ultra HD/4k (3840x2160p)"/>
    <n v="9"/>
    <n v="28586.045555559998"/>
    <n v="257274.41"/>
  </r>
  <r>
    <x v="27"/>
    <s v="KD-75XH8096"/>
    <x v="21"/>
    <x v="0"/>
    <x v="17"/>
    <s v="Ultra HD/4k (3840x2160p)"/>
    <n v="9"/>
    <n v="47395.433333330002"/>
    <n v="426558.9"/>
  </r>
  <r>
    <x v="27"/>
    <s v="UA43LEP1UHD9"/>
    <x v="18"/>
    <x v="0"/>
    <x v="0"/>
    <s v="Full HD"/>
    <n v="9"/>
    <n v="6291.9633333299998"/>
    <n v="56627.67"/>
  </r>
  <r>
    <x v="27"/>
    <s v="32FQ1920T2"/>
    <x v="32"/>
    <x v="1"/>
    <x v="1"/>
    <s v="Full HD"/>
    <n v="9"/>
    <n v="3499"/>
    <n v="31491"/>
  </r>
  <r>
    <x v="27"/>
    <s v="LC-32HI3222E"/>
    <x v="25"/>
    <x v="1"/>
    <x v="1"/>
    <s v="HD Ready"/>
    <n v="9"/>
    <n v="4316.3511111099997"/>
    <n v="38847.160000000003"/>
  </r>
  <r>
    <x v="27"/>
    <s v="24WB865"/>
    <x v="12"/>
    <x v="1"/>
    <x v="31"/>
    <s v="HD Ready"/>
    <n v="9"/>
    <n v="2878.2222222199998"/>
    <n v="25904"/>
  </r>
  <r>
    <x v="27"/>
    <s v="L24HD21B"/>
    <x v="16"/>
    <x v="1"/>
    <x v="6"/>
    <s v="HD Ready"/>
    <n v="9"/>
    <n v="1895.8755555600001"/>
    <n v="17062.88"/>
  </r>
  <r>
    <x v="27"/>
    <s v="32HX1850T2"/>
    <x v="32"/>
    <x v="1"/>
    <x v="1"/>
    <s v="HD Ready"/>
    <n v="9"/>
    <n v="3176.6733333299999"/>
    <n v="28590.06"/>
  </r>
  <r>
    <x v="27"/>
    <s v="50PUS7805"/>
    <x v="23"/>
    <x v="0"/>
    <x v="3"/>
    <s v="Ultra HD/4k (3840x2160p)"/>
    <n v="8"/>
    <n v="13976.25"/>
    <n v="111810"/>
  </r>
  <r>
    <x v="27"/>
    <s v="UA32HD19FHDS"/>
    <x v="18"/>
    <x v="0"/>
    <x v="1"/>
    <s v="Full HD"/>
    <n v="8"/>
    <n v="3832.33"/>
    <n v="30658.639999999999"/>
  </r>
  <r>
    <x v="27"/>
    <s v="UA50P19UHDS9"/>
    <x v="18"/>
    <x v="0"/>
    <x v="3"/>
    <s v="Ultra HD/4k (3840x2160p)"/>
    <n v="8"/>
    <n v="7949"/>
    <n v="63592"/>
  </r>
  <r>
    <x v="27"/>
    <s v="43DFS7000"/>
    <x v="8"/>
    <x v="0"/>
    <x v="0"/>
    <s v="Full HD"/>
    <n v="8"/>
    <n v="7341.8587500000003"/>
    <n v="58734.87"/>
  </r>
  <r>
    <x v="27"/>
    <s v="43FE265"/>
    <x v="12"/>
    <x v="0"/>
    <x v="0"/>
    <s v="Full HD"/>
    <n v="8"/>
    <n v="8045.375"/>
    <n v="64363"/>
  </r>
  <r>
    <x v="27"/>
    <s v="55PUS7855"/>
    <x v="23"/>
    <x v="0"/>
    <x v="2"/>
    <s v="Ultra HD/4k (3840x2160p)"/>
    <n v="8"/>
    <n v="17667.43"/>
    <n v="141339.44"/>
  </r>
  <r>
    <x v="27"/>
    <s v="55U8QF"/>
    <x v="5"/>
    <x v="0"/>
    <x v="10"/>
    <s v="Ultra HD/4k (3840x2160p)"/>
    <n v="8"/>
    <n v="27424.5625"/>
    <n v="219396.5"/>
  </r>
  <r>
    <x v="27"/>
    <s v="55U8000ST"/>
    <x v="28"/>
    <x v="0"/>
    <x v="2"/>
    <s v="Ultra HD/4k (3840x2160p)"/>
    <n v="8"/>
    <n v="8999"/>
    <n v="71992"/>
  </r>
  <r>
    <x v="27"/>
    <s v="32W2963"/>
    <x v="7"/>
    <x v="0"/>
    <x v="1"/>
    <s v="HD Ready"/>
    <n v="8"/>
    <n v="4772.5474999999997"/>
    <n v="38180.379999999997"/>
  </r>
  <r>
    <x v="27"/>
    <s v="50UE6400"/>
    <x v="27"/>
    <x v="0"/>
    <x v="3"/>
    <s v="Ultra HD/4k (3840x2160p)"/>
    <n v="8"/>
    <n v="10235.25"/>
    <n v="81882"/>
  </r>
  <r>
    <x v="27"/>
    <s v="32SH2"/>
    <x v="24"/>
    <x v="0"/>
    <x v="1"/>
    <s v="HD Ready"/>
    <n v="8"/>
    <n v="3561.5"/>
    <n v="28492"/>
  </r>
  <r>
    <x v="27"/>
    <s v="32DH3000"/>
    <x v="8"/>
    <x v="1"/>
    <x v="1"/>
    <s v="HD Ready"/>
    <n v="8"/>
    <n v="3203.11"/>
    <n v="25624.880000000001"/>
  </r>
  <r>
    <x v="27"/>
    <s v="40FB965"/>
    <x v="12"/>
    <x v="1"/>
    <x v="4"/>
    <s v="Full HD"/>
    <n v="7"/>
    <n v="5530.7142857099998"/>
    <n v="38715"/>
  </r>
  <r>
    <x v="27"/>
    <s v="70PUS8505"/>
    <x v="23"/>
    <x v="0"/>
    <x v="16"/>
    <s v="Ultra HD/4k (3840x2160p)"/>
    <n v="7"/>
    <n v="32998.99142857"/>
    <n v="230992.94"/>
  </r>
  <r>
    <x v="27"/>
    <s v="43DFT7000"/>
    <x v="8"/>
    <x v="1"/>
    <x v="0"/>
    <s v="Full HD"/>
    <n v="7"/>
    <n v="6368.2128571399999"/>
    <n v="44577.49"/>
  </r>
  <r>
    <x v="27"/>
    <s v="55DUS8000"/>
    <x v="8"/>
    <x v="0"/>
    <x v="2"/>
    <s v="Ultra HD/4k (3840x2160p)"/>
    <n v="7"/>
    <n v="11959.154285709999"/>
    <n v="83714.080000000002"/>
  </r>
  <r>
    <x v="27"/>
    <s v="43AS7FHDTA1"/>
    <x v="19"/>
    <x v="0"/>
    <x v="0"/>
    <s v="Full HD"/>
    <n v="7"/>
    <n v="6988.7142857099998"/>
    <n v="48921"/>
  </r>
  <r>
    <x v="27"/>
    <s v="MTV-4050FST2"/>
    <x v="6"/>
    <x v="0"/>
    <x v="4"/>
    <s v="Full HD"/>
    <n v="7"/>
    <n v="5808.8571428599998"/>
    <n v="40662"/>
  </r>
  <r>
    <x v="27"/>
    <s v="55C715"/>
    <x v="31"/>
    <x v="0"/>
    <x v="2"/>
    <s v="Ultra HD/4k (3840x2160p)"/>
    <n v="7"/>
    <n v="17356.142857139999"/>
    <n v="121493"/>
  </r>
  <r>
    <x v="27"/>
    <s v="43PFS5505"/>
    <x v="23"/>
    <x v="1"/>
    <x v="0"/>
    <s v="Full HD"/>
    <n v="7"/>
    <n v="7897"/>
    <n v="55279"/>
  </r>
  <r>
    <x v="27"/>
    <s v="KD-65XH9096"/>
    <x v="21"/>
    <x v="0"/>
    <x v="14"/>
    <s v="Ultra HD/4k (3840x2160p)"/>
    <n v="7"/>
    <n v="49999.257142859999"/>
    <n v="349994.8"/>
  </r>
  <r>
    <x v="27"/>
    <s v="A32HD400"/>
    <x v="11"/>
    <x v="1"/>
    <x v="1"/>
    <s v="HD Ready"/>
    <n v="7"/>
    <n v="3043"/>
    <n v="21301"/>
  </r>
  <r>
    <x v="27"/>
    <s v="50UN81006LB"/>
    <x v="4"/>
    <x v="0"/>
    <x v="3"/>
    <s v="Ultra HD/4k (3840x2160p)"/>
    <n v="7"/>
    <n v="17970.565714290002"/>
    <n v="125793.96"/>
  </r>
  <r>
    <x v="27"/>
    <s v="55SM8050PLC"/>
    <x v="4"/>
    <x v="0"/>
    <x v="2"/>
    <s v="Ultra HD/4k (3840x2160p)"/>
    <n v="7"/>
    <n v="19181.142857139999"/>
    <n v="134268"/>
  </r>
  <r>
    <x v="27"/>
    <s v="IX 40"/>
    <x v="39"/>
    <x v="0"/>
    <x v="4"/>
    <s v="Full HD"/>
    <n v="7"/>
    <n v="5891.1428571400002"/>
    <n v="41238"/>
  </r>
  <r>
    <x v="27"/>
    <s v="32H700"/>
    <x v="3"/>
    <x v="0"/>
    <x v="1"/>
    <s v="HD Ready"/>
    <n v="7"/>
    <n v="5039.84285714"/>
    <n v="35278.9"/>
  </r>
  <r>
    <x v="27"/>
    <s v="32DH3500"/>
    <x v="8"/>
    <x v="0"/>
    <x v="1"/>
    <s v="HD Ready"/>
    <n v="7"/>
    <n v="3852.59285714"/>
    <n v="26968.15"/>
  </r>
  <r>
    <x v="27"/>
    <s v="TV43-US2G"/>
    <x v="17"/>
    <x v="0"/>
    <x v="0"/>
    <s v="Ultra HD/4k (3840x2160p)"/>
    <n v="7"/>
    <n v="13528"/>
    <n v="94696"/>
  </r>
  <r>
    <x v="27"/>
    <s v="LE-40P28S"/>
    <x v="14"/>
    <x v="0"/>
    <x v="4"/>
    <s v="Full HD"/>
    <n v="7"/>
    <n v="5473.5714285699996"/>
    <n v="38315"/>
  </r>
  <r>
    <x v="27"/>
    <s v="55B7200UW"/>
    <x v="5"/>
    <x v="0"/>
    <x v="2"/>
    <s v="Ultra HD/4k (3840x2160p)"/>
    <n v="7"/>
    <n v="9499.51428571"/>
    <n v="66496.600000000006"/>
  </r>
  <r>
    <x v="27"/>
    <s v="MTV-3234LT2"/>
    <x v="6"/>
    <x v="1"/>
    <x v="1"/>
    <s v="HD Ready"/>
    <n v="7"/>
    <n v="2953.6285714300002"/>
    <n v="20675.400000000001"/>
  </r>
  <r>
    <x v="27"/>
    <s v="39AS1HDT"/>
    <x v="19"/>
    <x v="1"/>
    <x v="20"/>
    <s v="HD Ready"/>
    <n v="7"/>
    <n v="4205.4285714300004"/>
    <n v="29438"/>
  </r>
  <r>
    <x v="27"/>
    <s v="LD-4320"/>
    <x v="26"/>
    <x v="1"/>
    <x v="0"/>
    <s v="Full HD"/>
    <n v="7"/>
    <n v="8470.4285714300004"/>
    <n v="59293"/>
  </r>
  <r>
    <x v="27"/>
    <s v="55U600KD"/>
    <x v="3"/>
    <x v="0"/>
    <x v="2"/>
    <s v="Ultra HD/4k (3840x2160p)"/>
    <n v="6"/>
    <n v="11883.481666670001"/>
    <n v="71300.89"/>
  </r>
  <r>
    <x v="27"/>
    <s v="55PUS7805"/>
    <x v="23"/>
    <x v="0"/>
    <x v="2"/>
    <s v="Ultra HD/4k (3840x2160p)"/>
    <n v="6"/>
    <n v="16835.494999999999"/>
    <n v="101012.97"/>
  </r>
  <r>
    <x v="27"/>
    <s v="58PUS8545"/>
    <x v="23"/>
    <x v="0"/>
    <x v="13"/>
    <s v="Ultra HD/4k (3840x2160p)"/>
    <n v="6"/>
    <n v="23681.821666669999"/>
    <n v="142090.93"/>
  </r>
  <r>
    <x v="27"/>
    <s v="65A7400F"/>
    <x v="5"/>
    <x v="0"/>
    <x v="14"/>
    <s v="Ultra HD/4k (3840x2160p)"/>
    <n v="6"/>
    <n v="22769.75"/>
    <n v="136618.5"/>
  </r>
  <r>
    <x v="27"/>
    <s v="GT9HDFL32"/>
    <x v="33"/>
    <x v="0"/>
    <x v="1"/>
    <s v="HD Ready"/>
    <n v="6"/>
    <n v="4373.8333333299997"/>
    <n v="26243"/>
  </r>
  <r>
    <x v="27"/>
    <s v="49UM7050PLF"/>
    <x v="4"/>
    <x v="0"/>
    <x v="8"/>
    <s v="Ultra HD/4k (3840x2160p)"/>
    <n v="6"/>
    <n v="11383.83333333"/>
    <n v="68303"/>
  </r>
  <r>
    <x v="27"/>
    <s v="75UN81006LB"/>
    <x v="4"/>
    <x v="0"/>
    <x v="17"/>
    <s v="Ultra HD/4k (3840x2160p)"/>
    <n v="6"/>
    <n v="41649.300000000003"/>
    <n v="249895.8"/>
  </r>
  <r>
    <x v="27"/>
    <s v="65Q40"/>
    <x v="10"/>
    <x v="0"/>
    <x v="14"/>
    <s v="Ultra HD/4k (3840x2160p)"/>
    <n v="6"/>
    <n v="23264.83333333"/>
    <n v="139589"/>
  </r>
  <r>
    <x v="27"/>
    <s v="TV 4S 55 EU"/>
    <x v="0"/>
    <x v="0"/>
    <x v="2"/>
    <s v="Ultra HD/4k (3840x2160p)"/>
    <n v="6"/>
    <n v="11270.43166667"/>
    <n v="67622.59"/>
  </r>
  <r>
    <x v="27"/>
    <s v="QE65Q800T"/>
    <x v="1"/>
    <x v="0"/>
    <x v="14"/>
    <s v="Ultra HD/8k (7680x4320p)"/>
    <n v="6"/>
    <n v="88977.663333329998"/>
    <n v="533865.98"/>
  </r>
  <r>
    <x v="27"/>
    <s v="UE70TU7100"/>
    <x v="1"/>
    <x v="0"/>
    <x v="16"/>
    <s v="Ultra HD/4k (3840x2160p)"/>
    <n v="6"/>
    <n v="29983.088333330001"/>
    <n v="179898.53"/>
  </r>
  <r>
    <x v="27"/>
    <s v="S55UHD20B"/>
    <x v="16"/>
    <x v="0"/>
    <x v="2"/>
    <s v="Ultra HD/4k (3840x2160p)"/>
    <n v="6"/>
    <n v="11499.026666670001"/>
    <n v="68994.16"/>
  </r>
  <r>
    <x v="27"/>
    <s v="24HQ92T2"/>
    <x v="30"/>
    <x v="1"/>
    <x v="6"/>
    <s v="HD Ready"/>
    <n v="6"/>
    <n v="2291.1666666699998"/>
    <n v="13747"/>
  </r>
  <r>
    <x v="27"/>
    <s v="32HSH1930T2"/>
    <x v="32"/>
    <x v="0"/>
    <x v="1"/>
    <s v="HD Ready"/>
    <n v="6"/>
    <n v="3768.5"/>
    <n v="22611"/>
  </r>
  <r>
    <x v="27"/>
    <s v="UA65DM2200S9"/>
    <x v="18"/>
    <x v="0"/>
    <x v="14"/>
    <s v="Ultra HD/4k (3840x2160p)"/>
    <n v="5"/>
    <n v="12999"/>
    <n v="64995"/>
  </r>
  <r>
    <x v="27"/>
    <s v="A42HD400T2S"/>
    <x v="11"/>
    <x v="0"/>
    <x v="21"/>
    <s v="HD Ready"/>
    <n v="5"/>
    <n v="5933.2"/>
    <n v="29666"/>
  </r>
  <r>
    <x v="27"/>
    <s v="43PUS8545"/>
    <x v="23"/>
    <x v="0"/>
    <x v="0"/>
    <s v="Ultra HD/4k (3840x2160p)"/>
    <n v="5"/>
    <n v="17998.98"/>
    <n v="89994.9"/>
  </r>
  <r>
    <x v="27"/>
    <s v="32PHS5505"/>
    <x v="23"/>
    <x v="1"/>
    <x v="1"/>
    <s v="HD Ready"/>
    <n v="5"/>
    <n v="5277.1180000000004"/>
    <n v="26385.59"/>
  </r>
  <r>
    <x v="27"/>
    <s v="KD-55A8"/>
    <x v="21"/>
    <x v="0"/>
    <x v="2"/>
    <s v="Ultra HD/4k (3840x2160p)"/>
    <n v="5"/>
    <n v="63999.18"/>
    <n v="319995.90000000002"/>
  </r>
  <r>
    <x v="27"/>
    <s v="50A7100F"/>
    <x v="5"/>
    <x v="0"/>
    <x v="3"/>
    <s v="Ultra HD/4k (3840x2160p)"/>
    <n v="5"/>
    <n v="10619.306"/>
    <n v="53096.53"/>
  </r>
  <r>
    <x v="27"/>
    <s v="MTV-3245HST2"/>
    <x v="6"/>
    <x v="0"/>
    <x v="1"/>
    <s v="HD Ready"/>
    <n v="5"/>
    <n v="3599"/>
    <n v="17995"/>
  </r>
  <r>
    <x v="27"/>
    <s v="A32HD400T2S"/>
    <x v="11"/>
    <x v="0"/>
    <x v="1"/>
    <s v="HD Ready"/>
    <n v="5"/>
    <n v="4084.2440000000001"/>
    <n v="20421.22"/>
  </r>
  <r>
    <x v="27"/>
    <s v="QE43LS05T"/>
    <x v="1"/>
    <x v="0"/>
    <x v="0"/>
    <s v="Ultra HD/4k (3840x2160p)"/>
    <n v="5"/>
    <n v="33599"/>
    <n v="167995"/>
  </r>
  <r>
    <x v="27"/>
    <s v="QE65Q950T"/>
    <x v="1"/>
    <x v="0"/>
    <x v="14"/>
    <s v="Ultra HD/8k (7680x4320p)"/>
    <n v="5"/>
    <n v="163999"/>
    <n v="819995"/>
  </r>
  <r>
    <x v="27"/>
    <s v="65NANO806NA"/>
    <x v="4"/>
    <x v="0"/>
    <x v="14"/>
    <s v="Ultra HD/4k (3840x2160p)"/>
    <n v="5"/>
    <n v="39999"/>
    <n v="199995"/>
  </r>
  <r>
    <x v="27"/>
    <s v="50BL5E"/>
    <x v="25"/>
    <x v="0"/>
    <x v="3"/>
    <s v="Ultra HD/4k (3840x2160p)"/>
    <n v="5"/>
    <n v="11877.281999999999"/>
    <n v="59386.41"/>
  </r>
  <r>
    <x v="27"/>
    <s v="40BL5E"/>
    <x v="25"/>
    <x v="0"/>
    <x v="4"/>
    <s v="Ultra HD/4k (3840x2160p)"/>
    <n v="5"/>
    <n v="8970.4940000000006"/>
    <n v="44852.47"/>
  </r>
  <r>
    <x v="27"/>
    <s v="55U730"/>
    <x v="3"/>
    <x v="0"/>
    <x v="2"/>
    <s v="Ultra HD/4k (3840x2160p)"/>
    <n v="5"/>
    <n v="10999"/>
    <n v="54995"/>
  </r>
  <r>
    <x v="27"/>
    <s v="32BH500S"/>
    <x v="9"/>
    <x v="0"/>
    <x v="1"/>
    <s v="HD Ready"/>
    <n v="5"/>
    <n v="2969"/>
    <n v="14845"/>
  </r>
  <r>
    <x v="27"/>
    <s v="A24HD200T2"/>
    <x v="11"/>
    <x v="1"/>
    <x v="6"/>
    <s v="HD Ready"/>
    <n v="5"/>
    <n v="3479.1860000000001"/>
    <n v="17395.93"/>
  </r>
  <r>
    <x v="27"/>
    <s v="43UE6400"/>
    <x v="27"/>
    <x v="0"/>
    <x v="0"/>
    <s v="Ultra HD/4k (3840x2160p)"/>
    <n v="5"/>
    <n v="8083"/>
    <n v="40415"/>
  </r>
  <r>
    <x v="27"/>
    <s v="KD-43XG8096"/>
    <x v="21"/>
    <x v="0"/>
    <x v="0"/>
    <s v="Ultra HD/4k (3840x2160p)"/>
    <n v="5"/>
    <n v="13299.018"/>
    <n v="66495.09"/>
  </r>
  <r>
    <x v="27"/>
    <s v="H43B7500"/>
    <x v="5"/>
    <x v="0"/>
    <x v="0"/>
    <s v="Ultra HD/4k (3840x2160p)"/>
    <n v="5"/>
    <n v="8569.36"/>
    <n v="42846.8"/>
  </r>
  <r>
    <x v="27"/>
    <s v="43DU6510"/>
    <x v="8"/>
    <x v="0"/>
    <x v="0"/>
    <s v="Ultra HD/4k (3840x2160p)"/>
    <n v="5"/>
    <n v="7293.8760000000002"/>
    <n v="36469.379999999997"/>
  </r>
  <r>
    <x v="27"/>
    <s v="32AH90G SMART"/>
    <x v="45"/>
    <x v="0"/>
    <x v="1"/>
    <s v="HD Ready"/>
    <n v="5"/>
    <n v="4200"/>
    <n v="21000"/>
  </r>
  <r>
    <x v="27"/>
    <s v="40AS3FHDTA1"/>
    <x v="19"/>
    <x v="0"/>
    <x v="4"/>
    <s v="Full HD"/>
    <n v="5"/>
    <n v="5889"/>
    <n v="29445"/>
  </r>
  <r>
    <x v="27"/>
    <s v="LE-4348"/>
    <x v="26"/>
    <x v="0"/>
    <x v="0"/>
    <s v="Full HD"/>
    <n v="5"/>
    <n v="7439"/>
    <n v="37195"/>
  </r>
  <r>
    <x v="27"/>
    <s v="LD 4329"/>
    <x v="41"/>
    <x v="1"/>
    <x v="0"/>
    <s v="Full HD"/>
    <n v="5"/>
    <n v="7859"/>
    <n v="39295"/>
  </r>
  <r>
    <x v="27"/>
    <s v="TX-32FR250"/>
    <x v="22"/>
    <x v="1"/>
    <x v="1"/>
    <s v="HD Ready"/>
    <n v="5"/>
    <n v="4179"/>
    <n v="20895"/>
  </r>
  <r>
    <x v="27"/>
    <s v="MTV-3231LT2"/>
    <x v="6"/>
    <x v="1"/>
    <x v="1"/>
    <s v="HD Ready"/>
    <n v="5"/>
    <n v="2543.9960000000001"/>
    <n v="12719.98"/>
  </r>
  <r>
    <x v="27"/>
    <s v="LT-65MU508"/>
    <x v="13"/>
    <x v="0"/>
    <x v="14"/>
    <s v="Ultra HD/4k (3840x2160p)"/>
    <n v="4"/>
    <n v="18749"/>
    <n v="74996"/>
  </r>
  <r>
    <x v="27"/>
    <s v="43UA4B63"/>
    <x v="7"/>
    <x v="0"/>
    <x v="0"/>
    <s v="Ultra HD/4k (3840x2160p)"/>
    <n v="4"/>
    <n v="10247.41"/>
    <n v="40989.64"/>
  </r>
  <r>
    <x v="27"/>
    <s v="50P715"/>
    <x v="31"/>
    <x v="0"/>
    <x v="9"/>
    <s v="Ultra HD/4k (3840x2160p)"/>
    <n v="4"/>
    <n v="10909.5"/>
    <n v="43638"/>
  </r>
  <r>
    <x v="27"/>
    <s v="32PFS6855"/>
    <x v="23"/>
    <x v="0"/>
    <x v="1"/>
    <s v="Full HD"/>
    <n v="4"/>
    <n v="7299"/>
    <n v="29196"/>
  </r>
  <r>
    <x v="27"/>
    <s v="58PUS7505"/>
    <x v="23"/>
    <x v="0"/>
    <x v="13"/>
    <s v="Ultra HD/4k (3840x2160p)"/>
    <n v="4"/>
    <n v="15499"/>
    <n v="61996"/>
  </r>
  <r>
    <x v="27"/>
    <s v="GTHD40T2"/>
    <x v="33"/>
    <x v="0"/>
    <x v="4"/>
    <s v="Full HD"/>
    <n v="4"/>
    <n v="5020.9750000000004"/>
    <n v="20083.900000000001"/>
  </r>
  <r>
    <x v="27"/>
    <s v="A32HD300"/>
    <x v="11"/>
    <x v="1"/>
    <x v="1"/>
    <s v="HD Ready"/>
    <n v="4"/>
    <n v="3044.0949999999998"/>
    <n v="12176.38"/>
  </r>
  <r>
    <x v="27"/>
    <s v="43A7100F"/>
    <x v="5"/>
    <x v="0"/>
    <x v="0"/>
    <s v="Ultra HD/4k (3840x2160p)"/>
    <n v="4"/>
    <n v="8821.75"/>
    <n v="35287"/>
  </r>
  <r>
    <x v="27"/>
    <s v="43F8000T"/>
    <x v="28"/>
    <x v="1"/>
    <x v="0"/>
    <s v="Full HD"/>
    <n v="4"/>
    <n v="4924.2250000000004"/>
    <n v="19696.900000000001"/>
  </r>
  <r>
    <x v="27"/>
    <s v="A40HD300T2"/>
    <x v="11"/>
    <x v="1"/>
    <x v="4"/>
    <s v="Full HD"/>
    <n v="4"/>
    <n v="5170.6324999999997"/>
    <n v="20682.53"/>
  </r>
  <r>
    <x v="27"/>
    <s v="L50FHD20B"/>
    <x v="16"/>
    <x v="1"/>
    <x v="3"/>
    <s v="Full HD"/>
    <n v="4"/>
    <n v="7998.9975000000004"/>
    <n v="31995.99"/>
  </r>
  <r>
    <x v="27"/>
    <s v="40A5600F"/>
    <x v="5"/>
    <x v="0"/>
    <x v="4"/>
    <s v="Full HD"/>
    <n v="4"/>
    <n v="7749.9"/>
    <n v="30999.599999999999"/>
  </r>
  <r>
    <x v="27"/>
    <s v="32HQ92T2"/>
    <x v="30"/>
    <x v="1"/>
    <x v="1"/>
    <s v="HD Ready"/>
    <n v="4"/>
    <n v="2993.5"/>
    <n v="11974"/>
  </r>
  <r>
    <x v="27"/>
    <s v="KD-85XH8096"/>
    <x v="21"/>
    <x v="0"/>
    <x v="22"/>
    <s v="Ultra HD/4k (3840x2160p)"/>
    <n v="4"/>
    <n v="84476.567500000005"/>
    <n v="337906.27"/>
  </r>
  <r>
    <x v="27"/>
    <s v="QE85Q70T"/>
    <x v="1"/>
    <x v="0"/>
    <x v="22"/>
    <s v="Ultra HD/4k (3840x2160p)"/>
    <n v="4"/>
    <n v="95999.264999999999"/>
    <n v="383997.06"/>
  </r>
  <r>
    <x v="27"/>
    <s v="MTV-3220HT2"/>
    <x v="6"/>
    <x v="1"/>
    <x v="1"/>
    <s v="HD Ready"/>
    <n v="4"/>
    <n v="2673.99"/>
    <n v="10695.96"/>
  </r>
  <r>
    <x v="27"/>
    <s v="L55UHD21B"/>
    <x v="16"/>
    <x v="1"/>
    <x v="2"/>
    <s v="Ultra HD/4k (3840x2160p)"/>
    <n v="4"/>
    <n v="10541.174999999999"/>
    <n v="42164.7"/>
  </r>
  <r>
    <x v="27"/>
    <s v="55U800"/>
    <x v="3"/>
    <x v="0"/>
    <x v="2"/>
    <s v="Ultra HD/4k (3840x2160p)"/>
    <n v="4"/>
    <n v="14999.22"/>
    <n v="59996.88"/>
  </r>
  <r>
    <x v="27"/>
    <s v="GTV24T2"/>
    <x v="33"/>
    <x v="1"/>
    <x v="6"/>
    <s v="HD Ready"/>
    <n v="4"/>
    <n v="2468.2125000000001"/>
    <n v="9872.85"/>
  </r>
  <r>
    <x v="27"/>
    <s v="KD-55XG7096"/>
    <x v="21"/>
    <x v="0"/>
    <x v="2"/>
    <s v="Ultra HD/4k (3840x2160p)"/>
    <n v="4"/>
    <n v="16996.5"/>
    <n v="67986"/>
  </r>
  <r>
    <x v="27"/>
    <s v="KDL-43WF665"/>
    <x v="21"/>
    <x v="0"/>
    <x v="0"/>
    <s v="Full HD"/>
    <n v="4"/>
    <n v="10986.5"/>
    <n v="43946"/>
  </r>
  <r>
    <x v="27"/>
    <s v="43PUS6704"/>
    <x v="23"/>
    <x v="0"/>
    <x v="0"/>
    <s v="Ultra HD/4k (3840x2160p)"/>
    <n v="4"/>
    <n v="10285.5"/>
    <n v="41142"/>
  </r>
  <r>
    <x v="27"/>
    <s v="H40B5100"/>
    <x v="5"/>
    <x v="1"/>
    <x v="4"/>
    <s v="Full HD"/>
    <n v="4"/>
    <n v="4771.5950000000003"/>
    <n v="19086.38"/>
  </r>
  <r>
    <x v="27"/>
    <s v="43PUS7304"/>
    <x v="23"/>
    <x v="0"/>
    <x v="0"/>
    <s v="Ultra HD/4k (3840x2160p)"/>
    <n v="4"/>
    <n v="12499"/>
    <n v="49996"/>
  </r>
  <r>
    <x v="27"/>
    <s v="UE50RU7172"/>
    <x v="1"/>
    <x v="0"/>
    <x v="3"/>
    <s v="Ultra HD/4k (3840x2160p)"/>
    <n v="4"/>
    <n v="9699"/>
    <n v="38796"/>
  </r>
  <r>
    <x v="27"/>
    <s v="22AS1FHDTA1"/>
    <x v="19"/>
    <x v="0"/>
    <x v="11"/>
    <s v="Full HD"/>
    <n v="4"/>
    <n v="2361.5"/>
    <n v="9446"/>
  </r>
  <r>
    <x v="27"/>
    <s v="TV43-FS2G"/>
    <x v="17"/>
    <x v="0"/>
    <x v="0"/>
    <s v="Full HD"/>
    <n v="4"/>
    <n v="9510.75"/>
    <n v="38043"/>
  </r>
  <r>
    <x v="27"/>
    <s v="KDL-49WF804"/>
    <x v="21"/>
    <x v="0"/>
    <x v="8"/>
    <s v="Full HD"/>
    <n v="4"/>
    <n v="14999"/>
    <n v="59996"/>
  </r>
  <r>
    <x v="27"/>
    <s v="UE43J5202"/>
    <x v="1"/>
    <x v="0"/>
    <x v="0"/>
    <s v="Full HD"/>
    <n v="4"/>
    <n v="7774.85"/>
    <n v="31099.4"/>
  </r>
  <r>
    <x v="27"/>
    <s v="43UA6B63"/>
    <x v="7"/>
    <x v="0"/>
    <x v="0"/>
    <s v="Ultra HD/4k (3840x2160p)"/>
    <n v="3"/>
    <n v="10805"/>
    <n v="32415"/>
  </r>
  <r>
    <x v="27"/>
    <s v="L43M5-5ARUM"/>
    <x v="0"/>
    <x v="0"/>
    <x v="0"/>
    <s v="Ultra HD/4k (3840x2160p)"/>
    <n v="3"/>
    <n v="9072"/>
    <n v="27216"/>
  </r>
  <r>
    <x v="27"/>
    <s v="UA58P19UHDS9"/>
    <x v="18"/>
    <x v="0"/>
    <x v="13"/>
    <s v="Ultra HD/4k (3840x2160p)"/>
    <n v="3"/>
    <n v="9999"/>
    <n v="29997"/>
  </r>
  <r>
    <x v="27"/>
    <s v="GT9FHFL40"/>
    <x v="33"/>
    <x v="0"/>
    <x v="4"/>
    <s v="Full HD"/>
    <n v="3"/>
    <n v="5993"/>
    <n v="17979"/>
  </r>
  <r>
    <x v="27"/>
    <s v="65NANO996NA"/>
    <x v="4"/>
    <x v="0"/>
    <x v="14"/>
    <s v="Ultra HD/8k (7680x4320p)"/>
    <n v="3"/>
    <n v="89699"/>
    <n v="269097"/>
  </r>
  <r>
    <x v="27"/>
    <s v="KD-65A8"/>
    <x v="21"/>
    <x v="0"/>
    <x v="14"/>
    <s v="Ultra HD/4k (3840x2160p)"/>
    <n v="3"/>
    <n v="99999"/>
    <n v="299997"/>
  </r>
  <r>
    <x v="27"/>
    <s v="GT71HD24"/>
    <x v="33"/>
    <x v="0"/>
    <x v="6"/>
    <s v="HD Ready"/>
    <n v="3"/>
    <n v="2866.3333333300002"/>
    <n v="8599"/>
  </r>
  <r>
    <x v="27"/>
    <s v="KD-49XH9505"/>
    <x v="21"/>
    <x v="0"/>
    <x v="8"/>
    <s v="Ultra HD/4k (3840x2160p)"/>
    <n v="3"/>
    <n v="41719"/>
    <n v="125157"/>
  </r>
  <r>
    <x v="27"/>
    <s v="50A7300F"/>
    <x v="5"/>
    <x v="0"/>
    <x v="3"/>
    <s v="Ultra HD/4k (3840x2160p)"/>
    <n v="3"/>
    <n v="11959.6"/>
    <n v="35878.800000000003"/>
  </r>
  <r>
    <x v="27"/>
    <s v="55BL2E"/>
    <x v="25"/>
    <x v="0"/>
    <x v="2"/>
    <s v="Ultra HD/4k (3840x2160p)"/>
    <n v="3"/>
    <n v="9749"/>
    <n v="29247"/>
  </r>
  <r>
    <x v="27"/>
    <s v="49B6700PA"/>
    <x v="5"/>
    <x v="0"/>
    <x v="8"/>
    <s v="Full HD"/>
    <n v="3"/>
    <n v="9944.6666666700003"/>
    <n v="29834"/>
  </r>
  <r>
    <x v="27"/>
    <s v="32H8000ST"/>
    <x v="28"/>
    <x v="0"/>
    <x v="1"/>
    <s v="HD Ready"/>
    <n v="3"/>
    <n v="3799"/>
    <n v="11397"/>
  </r>
  <r>
    <x v="27"/>
    <s v="A55HD300T2S"/>
    <x v="11"/>
    <x v="0"/>
    <x v="2"/>
    <s v="Ultra HD/4k (3840x2160p)"/>
    <n v="3"/>
    <n v="8889.44"/>
    <n v="26668.32"/>
  </r>
  <r>
    <x v="27"/>
    <s v="65U8QF"/>
    <x v="5"/>
    <x v="0"/>
    <x v="35"/>
    <s v="Ultra HD/4k (3840x2160p)"/>
    <n v="3"/>
    <n v="35999.9"/>
    <n v="107999.7"/>
  </r>
  <r>
    <x v="27"/>
    <s v="55A7100F"/>
    <x v="5"/>
    <x v="0"/>
    <x v="2"/>
    <s v="Ultra HD/4k (3840x2160p)"/>
    <n v="3"/>
    <n v="12912.33333333"/>
    <n v="38737"/>
  </r>
  <r>
    <x v="27"/>
    <s v="UA58LEP1UHD9"/>
    <x v="18"/>
    <x v="0"/>
    <x v="13"/>
    <s v="Ultra HD/4k (3840x2160p)"/>
    <n v="3"/>
    <n v="9999"/>
    <n v="29997"/>
  </r>
  <r>
    <x v="27"/>
    <s v="TV 4A 32 EU"/>
    <x v="0"/>
    <x v="0"/>
    <x v="1"/>
    <s v="HD Ready"/>
    <n v="3"/>
    <n v="6099"/>
    <n v="18297"/>
  </r>
  <r>
    <x v="27"/>
    <s v="QE82Q800T"/>
    <x v="1"/>
    <x v="0"/>
    <x v="27"/>
    <s v="Ultra HD/8k (7680x4320p)"/>
    <n v="3"/>
    <n v="219653"/>
    <n v="658959"/>
  </r>
  <r>
    <x v="27"/>
    <s v="UA43LEF1T2S"/>
    <x v="18"/>
    <x v="0"/>
    <x v="0"/>
    <s v="Full HD"/>
    <n v="3"/>
    <n v="6995.6333333299999"/>
    <n v="20986.9"/>
  </r>
  <r>
    <x v="27"/>
    <s v="QE75Q800T"/>
    <x v="1"/>
    <x v="0"/>
    <x v="17"/>
    <s v="Ultra HD/8k (7680x4320p)"/>
    <n v="3"/>
    <n v="152999"/>
    <n v="458997"/>
  </r>
  <r>
    <x v="27"/>
    <s v="QE43LS01T"/>
    <x v="1"/>
    <x v="0"/>
    <x v="0"/>
    <s v="Ultra HD/4k (3840x2160p)"/>
    <n v="3"/>
    <n v="28113.96666667"/>
    <n v="84341.9"/>
  </r>
  <r>
    <x v="27"/>
    <s v="QE75Q95T"/>
    <x v="1"/>
    <x v="0"/>
    <x v="17"/>
    <s v="Ultra HD/4k (3840x2160p)"/>
    <n v="3"/>
    <n v="104665.99333333"/>
    <n v="313997.98"/>
  </r>
  <r>
    <x v="27"/>
    <s v="UE82TU8000"/>
    <x v="1"/>
    <x v="0"/>
    <x v="27"/>
    <s v="Ultra HD/4k (3840x2160p)"/>
    <n v="3"/>
    <n v="69999"/>
    <n v="209997"/>
  </r>
  <r>
    <x v="27"/>
    <s v="QE85Q80T"/>
    <x v="1"/>
    <x v="0"/>
    <x v="22"/>
    <s v="Ultra HD/4k (3840x2160p)"/>
    <n v="3"/>
    <n v="129999"/>
    <n v="389997"/>
  </r>
  <r>
    <x v="27"/>
    <s v="40BL2E"/>
    <x v="25"/>
    <x v="0"/>
    <x v="4"/>
    <s v="Ultra HD/4k (3840x2160p)"/>
    <n v="3"/>
    <n v="9540.8166666699999"/>
    <n v="28622.45"/>
  </r>
  <r>
    <x v="27"/>
    <s v="65UE6400"/>
    <x v="27"/>
    <x v="0"/>
    <x v="14"/>
    <s v="Ultra HD/4k (3840x2160p)"/>
    <n v="3"/>
    <n v="17999"/>
    <n v="53997"/>
  </r>
  <r>
    <x v="27"/>
    <s v="65BL2E"/>
    <x v="25"/>
    <x v="0"/>
    <x v="14"/>
    <s v="Ultra HD/4k (3840x2160p)"/>
    <n v="3"/>
    <n v="20262.32666667"/>
    <n v="60786.98"/>
  </r>
  <r>
    <x v="27"/>
    <s v="UA50LEM1T2USM"/>
    <x v="18"/>
    <x v="0"/>
    <x v="3"/>
    <s v="Ultra HD/4k (3840x2160p)"/>
    <n v="3"/>
    <n v="8388"/>
    <n v="25164"/>
  </r>
  <r>
    <x v="27"/>
    <s v="TV55-US2G"/>
    <x v="17"/>
    <x v="0"/>
    <x v="2"/>
    <s v="Ultra HD/4k (3840x2160p)"/>
    <n v="3"/>
    <n v="17348.580000000002"/>
    <n v="52045.74"/>
  </r>
  <r>
    <x v="27"/>
    <s v="TV49-US2G"/>
    <x v="17"/>
    <x v="0"/>
    <x v="8"/>
    <s v="Ultra HD/4k (3840x2160p)"/>
    <n v="3"/>
    <n v="16132.66666667"/>
    <n v="48398"/>
  </r>
  <r>
    <x v="27"/>
    <s v="JH32BT700S"/>
    <x v="34"/>
    <x v="1"/>
    <x v="1"/>
    <s v="HD Ready"/>
    <n v="3"/>
    <n v="3579.98"/>
    <n v="10739.94"/>
  </r>
  <r>
    <x v="27"/>
    <s v="55PUS7334"/>
    <x v="23"/>
    <x v="0"/>
    <x v="2"/>
    <s v="Ultra HD/4k (3840x2160p)"/>
    <n v="3"/>
    <n v="18300.66666667"/>
    <n v="54902"/>
  </r>
  <r>
    <x v="27"/>
    <s v="LD-5529"/>
    <x v="26"/>
    <x v="0"/>
    <x v="2"/>
    <s v="Ultra HD/4k (3840x2160p)"/>
    <n v="3"/>
    <n v="10999"/>
    <n v="32997"/>
  </r>
  <r>
    <x v="27"/>
    <s v="55UM7100PLB"/>
    <x v="4"/>
    <x v="0"/>
    <x v="2"/>
    <s v="Ultra HD/4k (3840x2160p)"/>
    <n v="3"/>
    <n v="16835.66666667"/>
    <n v="50507"/>
  </r>
  <r>
    <x v="27"/>
    <s v="32WE851"/>
    <x v="40"/>
    <x v="0"/>
    <x v="1"/>
    <s v="HD Ready"/>
    <n v="3"/>
    <n v="3399"/>
    <n v="10197"/>
  </r>
  <r>
    <x v="27"/>
    <s v="24AS4HDTA1"/>
    <x v="19"/>
    <x v="0"/>
    <x v="6"/>
    <s v="HD Ready"/>
    <n v="3"/>
    <n v="3099"/>
    <n v="9297"/>
  </r>
  <r>
    <x v="27"/>
    <s v="4A PRO 32"/>
    <x v="0"/>
    <x v="0"/>
    <x v="1"/>
    <s v="HD Ready"/>
    <n v="3"/>
    <n v="4800"/>
    <n v="14400"/>
  </r>
  <r>
    <x v="27"/>
    <s v="LC-32HI5012E"/>
    <x v="25"/>
    <x v="0"/>
    <x v="1"/>
    <s v="HD Ready"/>
    <n v="3"/>
    <n v="3799"/>
    <n v="11397"/>
  </r>
  <r>
    <x v="27"/>
    <s v="LED-32E1800 + T2"/>
    <x v="2"/>
    <x v="1"/>
    <x v="1"/>
    <s v="HD Ready"/>
    <n v="3"/>
    <n v="1000"/>
    <n v="3000"/>
  </r>
  <r>
    <x v="27"/>
    <s v="TX-32FSR500"/>
    <x v="22"/>
    <x v="0"/>
    <x v="1"/>
    <s v="HD Ready"/>
    <n v="3"/>
    <n v="4811.6666666700003"/>
    <n v="14435"/>
  </r>
  <r>
    <x v="27"/>
    <s v="43LK5100PLB"/>
    <x v="4"/>
    <x v="1"/>
    <x v="0"/>
    <s v="Full HD"/>
    <n v="3"/>
    <n v="6699"/>
    <n v="20097"/>
  </r>
  <r>
    <x v="27"/>
    <s v="32PFS5823"/>
    <x v="23"/>
    <x v="0"/>
    <x v="1"/>
    <s v="Full HD"/>
    <n v="3"/>
    <n v="6165.6666666700003"/>
    <n v="18497"/>
  </r>
  <r>
    <x v="27"/>
    <s v="43PFS5803"/>
    <x v="23"/>
    <x v="0"/>
    <x v="0"/>
    <s v="Full HD"/>
    <n v="3"/>
    <n v="7999"/>
    <n v="23997"/>
  </r>
  <r>
    <x v="27"/>
    <s v="22DF4530"/>
    <x v="9"/>
    <x v="1"/>
    <x v="12"/>
    <s v="Full HD"/>
    <n v="3"/>
    <n v="1867.33333333"/>
    <n v="5602"/>
  </r>
  <r>
    <x v="27"/>
    <s v="UE24H4070"/>
    <x v="1"/>
    <x v="1"/>
    <x v="6"/>
    <s v="HD Ready"/>
    <n v="2"/>
    <n v="3499"/>
    <n v="6998"/>
  </r>
  <r>
    <x v="27"/>
    <s v="43HE1UHDTA1.5"/>
    <x v="19"/>
    <x v="0"/>
    <x v="0"/>
    <s v="Ultra HD/4k (3840x2160p)"/>
    <n v="2"/>
    <n v="7099"/>
    <n v="14198"/>
  </r>
  <r>
    <x v="27"/>
    <s v="LD-4020"/>
    <x v="26"/>
    <x v="0"/>
    <x v="4"/>
    <s v="Full HD"/>
    <n v="2"/>
    <n v="6899"/>
    <n v="13798"/>
  </r>
  <r>
    <x v="27"/>
    <s v="65PUS7354"/>
    <x v="23"/>
    <x v="0"/>
    <x v="14"/>
    <s v="Ultra HD/4k (3840x2160p)"/>
    <n v="2"/>
    <n v="29999"/>
    <n v="59998"/>
  </r>
  <r>
    <x v="27"/>
    <s v="55UN265"/>
    <x v="12"/>
    <x v="0"/>
    <x v="2"/>
    <s v="Ultra HD/4k (3840x2160p)"/>
    <n v="2"/>
    <n v="12499"/>
    <n v="24998"/>
  </r>
  <r>
    <x v="27"/>
    <s v="55UA6B63"/>
    <x v="7"/>
    <x v="0"/>
    <x v="2"/>
    <s v="Ultra HD/4k (3840x2160p)"/>
    <n v="2"/>
    <n v="14349.99"/>
    <n v="28699.98"/>
  </r>
  <r>
    <x v="27"/>
    <s v="65DUS8000"/>
    <x v="8"/>
    <x v="0"/>
    <x v="14"/>
    <s v="Ultra HD/4k (3840x2160p)"/>
    <n v="2"/>
    <n v="18523.5"/>
    <n v="37047"/>
  </r>
  <r>
    <x v="27"/>
    <s v="43UA2063"/>
    <x v="7"/>
    <x v="0"/>
    <x v="0"/>
    <s v="Ultra HD/4k (3840x2160p)"/>
    <n v="2"/>
    <n v="8725.19"/>
    <n v="17450.38"/>
  </r>
  <r>
    <x v="27"/>
    <s v="GTHD24T2"/>
    <x v="33"/>
    <x v="1"/>
    <x v="6"/>
    <s v="HD Ready"/>
    <n v="2"/>
    <n v="2596"/>
    <n v="5192"/>
  </r>
  <r>
    <x v="27"/>
    <s v="43PUS7555"/>
    <x v="23"/>
    <x v="0"/>
    <x v="0"/>
    <s v="Ultra HD/4k (3840x2160p)"/>
    <n v="2"/>
    <n v="9999"/>
    <n v="19998"/>
  </r>
  <r>
    <x v="27"/>
    <s v="OLED77CX6LA"/>
    <x v="4"/>
    <x v="0"/>
    <x v="25"/>
    <s v="Ultra HD/4k (3840x2160p)"/>
    <n v="2"/>
    <n v="219999"/>
    <n v="439998"/>
  </r>
  <r>
    <x v="27"/>
    <s v="OLED77GX6LA"/>
    <x v="4"/>
    <x v="0"/>
    <x v="25"/>
    <s v="Ultra HD/4k (3840x2160p)"/>
    <n v="2"/>
    <n v="249999"/>
    <n v="499998"/>
  </r>
  <r>
    <x v="27"/>
    <s v="58PUS7555"/>
    <x v="23"/>
    <x v="0"/>
    <x v="13"/>
    <s v="Ultra HD/4k (3840x2160p)"/>
    <n v="2"/>
    <n v="16331.04"/>
    <n v="32662.080000000002"/>
  </r>
  <r>
    <x v="27"/>
    <s v="50PUS7505"/>
    <x v="23"/>
    <x v="0"/>
    <x v="3"/>
    <s v="Ultra HD/4k (3840x2160p)"/>
    <n v="2"/>
    <n v="12799"/>
    <n v="25598"/>
  </r>
  <r>
    <x v="27"/>
    <s v="UA24DM2500S"/>
    <x v="18"/>
    <x v="0"/>
    <x v="6"/>
    <s v="HD Ready"/>
    <n v="2"/>
    <n v="3529"/>
    <n v="7058"/>
  </r>
  <r>
    <x v="27"/>
    <s v="43P715"/>
    <x v="31"/>
    <x v="0"/>
    <x v="0"/>
    <s v="Ultra HD/4k (3840x2160p)"/>
    <n v="2"/>
    <n v="9349.5"/>
    <n v="18699"/>
  </r>
  <r>
    <x v="27"/>
    <s v="50PUS8545"/>
    <x v="23"/>
    <x v="0"/>
    <x v="3"/>
    <s v="Ultra HD/4k (3840x2160p)"/>
    <n v="2"/>
    <n v="19998.96"/>
    <n v="39997.919999999998"/>
  </r>
  <r>
    <x v="27"/>
    <s v="GTHD32T2"/>
    <x v="33"/>
    <x v="1"/>
    <x v="1"/>
    <s v="HD Ready"/>
    <n v="2"/>
    <n v="3071.11"/>
    <n v="6142.22"/>
  </r>
  <r>
    <x v="27"/>
    <s v="A50HD300T2S"/>
    <x v="11"/>
    <x v="0"/>
    <x v="3"/>
    <s v="Ultra HD/4k (3840x2160p)"/>
    <n v="2"/>
    <n v="7899"/>
    <n v="15798"/>
  </r>
  <r>
    <x v="27"/>
    <s v="KD-55XH9505"/>
    <x v="21"/>
    <x v="0"/>
    <x v="2"/>
    <s v="Ultra HD/4k (3840x2160p)"/>
    <n v="2"/>
    <n v="48749.45"/>
    <n v="97498.9"/>
  </r>
  <r>
    <x v="27"/>
    <s v="55A7300F"/>
    <x v="5"/>
    <x v="0"/>
    <x v="2"/>
    <s v="Ultra HD/4k (3840x2160p)"/>
    <n v="2"/>
    <n v="11509.5"/>
    <n v="23019"/>
  </r>
  <r>
    <x v="27"/>
    <s v="KD-75XH9096"/>
    <x v="21"/>
    <x v="0"/>
    <x v="17"/>
    <s v="Ultra HD/4k (3840x2160p)"/>
    <n v="2"/>
    <n v="68249.45"/>
    <n v="136498.9"/>
  </r>
  <r>
    <x v="27"/>
    <s v="A32HD300T2S"/>
    <x v="11"/>
    <x v="0"/>
    <x v="1"/>
    <s v="HD Ready"/>
    <n v="2"/>
    <n v="3149"/>
    <n v="6298"/>
  </r>
  <r>
    <x v="27"/>
    <s v="55UM7050PLC"/>
    <x v="4"/>
    <x v="0"/>
    <x v="2"/>
    <s v="Ultra HD/4k (3840x2160p)"/>
    <n v="2"/>
    <n v="15999"/>
    <n v="31998"/>
  </r>
  <r>
    <x v="27"/>
    <s v="65NANO916NA"/>
    <x v="4"/>
    <x v="0"/>
    <x v="14"/>
    <s v="Ultra HD/4k (3840x2160p)"/>
    <n v="2"/>
    <n v="50499"/>
    <n v="100998"/>
  </r>
  <r>
    <x v="27"/>
    <s v="49SM8050PLC"/>
    <x v="4"/>
    <x v="0"/>
    <x v="8"/>
    <s v="Ultra HD/4k (3840x2160p)"/>
    <n v="2"/>
    <n v="18749.43"/>
    <n v="37498.86"/>
  </r>
  <r>
    <x v="27"/>
    <s v="KD-75XH9505"/>
    <x v="21"/>
    <x v="0"/>
    <x v="17"/>
    <s v="Ultra HD/4k (3840x2160p)"/>
    <n v="2"/>
    <n v="96499"/>
    <n v="192998"/>
  </r>
  <r>
    <x v="27"/>
    <s v="KD-65XH9505"/>
    <x v="21"/>
    <x v="0"/>
    <x v="14"/>
    <s v="Ultra HD/4k (3840x2160p)"/>
    <n v="2"/>
    <n v="65999.45"/>
    <n v="131998.9"/>
  </r>
  <r>
    <x v="27"/>
    <s v="86NANO906NA"/>
    <x v="4"/>
    <x v="0"/>
    <x v="37"/>
    <s v="Ultra HD/4k (3840x2160p)"/>
    <n v="2"/>
    <n v="124999"/>
    <n v="249998"/>
  </r>
  <r>
    <x v="27"/>
    <s v="QE85Q95T"/>
    <x v="1"/>
    <x v="0"/>
    <x v="22"/>
    <s v="Ultra HD/4k (3840x2160p)"/>
    <n v="2"/>
    <n v="157999.49"/>
    <n v="315998.98"/>
  </r>
  <r>
    <x v="27"/>
    <s v="QE65LS03T"/>
    <x v="1"/>
    <x v="0"/>
    <x v="14"/>
    <s v="Ultra HD/4k (3840x2160p)"/>
    <n v="2"/>
    <n v="64095"/>
    <n v="128190"/>
  </r>
  <r>
    <x v="27"/>
    <s v="55UA3A63"/>
    <x v="7"/>
    <x v="0"/>
    <x v="2"/>
    <s v="Ultra HD/4k (3840x2160p)"/>
    <n v="2"/>
    <n v="13859"/>
    <n v="27718"/>
  </r>
  <r>
    <x v="27"/>
    <s v="32HE5HDT"/>
    <x v="19"/>
    <x v="1"/>
    <x v="1"/>
    <s v="HD Ready"/>
    <n v="2"/>
    <n v="3199"/>
    <n v="6398"/>
  </r>
  <r>
    <x v="27"/>
    <s v="LE-43Z1S"/>
    <x v="14"/>
    <x v="0"/>
    <x v="0"/>
    <s v="Ultra HD/4k (3840x2160p)"/>
    <n v="2"/>
    <n v="5224"/>
    <n v="10448"/>
  </r>
  <r>
    <x v="27"/>
    <s v="32AS5HDT"/>
    <x v="19"/>
    <x v="1"/>
    <x v="1"/>
    <s v="HD Ready"/>
    <n v="2"/>
    <n v="3572.5"/>
    <n v="7145"/>
  </r>
  <r>
    <x v="27"/>
    <s v="40VF55"/>
    <x v="20"/>
    <x v="0"/>
    <x v="4"/>
    <s v="Full HD"/>
    <n v="2"/>
    <n v="3970"/>
    <n v="7940"/>
  </r>
  <r>
    <x v="27"/>
    <s v="43UA3A63"/>
    <x v="7"/>
    <x v="0"/>
    <x v="0"/>
    <s v="Ultra HD/4k (3840x2160p)"/>
    <n v="2"/>
    <n v="7999"/>
    <n v="15998"/>
  </r>
  <r>
    <x v="27"/>
    <s v="UA45IA124S"/>
    <x v="18"/>
    <x v="0"/>
    <x v="19"/>
    <s v="Full HD"/>
    <n v="2"/>
    <n v="6974"/>
    <n v="13948"/>
  </r>
  <r>
    <x v="27"/>
    <s v="OLED55B9PLA"/>
    <x v="4"/>
    <x v="0"/>
    <x v="2"/>
    <s v="Ultra HD/4k (3840x2160p)"/>
    <n v="2"/>
    <n v="42298.98"/>
    <n v="84597.96"/>
  </r>
  <r>
    <x v="27"/>
    <s v="LD-24T2HD"/>
    <x v="46"/>
    <x v="0"/>
    <x v="6"/>
    <s v="HD Ready"/>
    <n v="2"/>
    <n v="3150"/>
    <n v="6300"/>
  </r>
  <r>
    <x v="27"/>
    <s v="43B6600PA"/>
    <x v="5"/>
    <x v="0"/>
    <x v="0"/>
    <s v="Full HD"/>
    <n v="2"/>
    <n v="5499.9"/>
    <n v="10999.8"/>
  </r>
  <r>
    <x v="27"/>
    <s v="TX-43GR300"/>
    <x v="22"/>
    <x v="1"/>
    <x v="0"/>
    <s v="Full HD"/>
    <n v="2"/>
    <n v="6999"/>
    <n v="13998"/>
  </r>
  <r>
    <x v="27"/>
    <s v="32FR55WU"/>
    <x v="3"/>
    <x v="0"/>
    <x v="1"/>
    <s v="Full HD"/>
    <n v="2"/>
    <n v="4273.8"/>
    <n v="8547.6"/>
  </r>
  <r>
    <x v="27"/>
    <s v="65DU6510"/>
    <x v="8"/>
    <x v="0"/>
    <x v="14"/>
    <s v="Ultra HD/4k (3840x2160p)"/>
    <n v="2"/>
    <n v="16913.98"/>
    <n v="33827.96"/>
  </r>
  <r>
    <x v="27"/>
    <s v="28TL510S"/>
    <x v="4"/>
    <x v="0"/>
    <x v="7"/>
    <s v="HD Ready"/>
    <n v="2"/>
    <n v="5511"/>
    <n v="11022"/>
  </r>
  <r>
    <x v="27"/>
    <s v="H43B7100"/>
    <x v="5"/>
    <x v="0"/>
    <x v="0"/>
    <s v="Ultra HD/4k (3840x2160p)"/>
    <n v="2"/>
    <n v="5782.4350000000004"/>
    <n v="11564.87"/>
  </r>
  <r>
    <x v="27"/>
    <s v="H43B7300"/>
    <x v="5"/>
    <x v="0"/>
    <x v="0"/>
    <s v="Ultra HD/4k (3840x2160p)"/>
    <n v="2"/>
    <n v="4999.8999999999996"/>
    <n v="9999.7999999999993"/>
  </r>
  <r>
    <x v="27"/>
    <s v="50PUS6504"/>
    <x v="23"/>
    <x v="0"/>
    <x v="3"/>
    <s v="Ultra HD/4k (3840x2160p)"/>
    <n v="2"/>
    <n v="8985"/>
    <n v="17970"/>
  </r>
  <r>
    <x v="27"/>
    <s v="49SM9000PLA"/>
    <x v="4"/>
    <x v="0"/>
    <x v="8"/>
    <s v="Ultra HD/4k (3840x2160p)"/>
    <n v="2"/>
    <n v="29999"/>
    <n v="59998"/>
  </r>
  <r>
    <x v="27"/>
    <s v="QE43LS01R"/>
    <x v="1"/>
    <x v="0"/>
    <x v="0"/>
    <s v="Ultra HD/4k (3840x2160p)"/>
    <n v="2"/>
    <n v="17999"/>
    <n v="35998"/>
  </r>
  <r>
    <x v="27"/>
    <s v="49SM8200PLA"/>
    <x v="4"/>
    <x v="0"/>
    <x v="8"/>
    <s v="Ultra HD/4k (3840x2160p)"/>
    <n v="2"/>
    <n v="17748.349999999999"/>
    <n v="35496.699999999997"/>
  </r>
  <r>
    <x v="27"/>
    <s v="UE55RU7100"/>
    <x v="1"/>
    <x v="0"/>
    <x v="2"/>
    <s v="Ultra HD/4k (3840x2160p)"/>
    <n v="2"/>
    <n v="15197"/>
    <n v="30394"/>
  </r>
  <r>
    <x v="27"/>
    <s v="QE55Q67R"/>
    <x v="1"/>
    <x v="0"/>
    <x v="2"/>
    <s v="Ultra HD/4k (3840x2160p)"/>
    <n v="2"/>
    <n v="22253"/>
    <n v="44506"/>
  </r>
  <r>
    <x v="27"/>
    <s v="E55UHD20B"/>
    <x v="16"/>
    <x v="0"/>
    <x v="2"/>
    <s v="Ultra HD/4k (3840x2160p)"/>
    <n v="2"/>
    <n v="11998.99"/>
    <n v="23997.98"/>
  </r>
  <r>
    <x v="27"/>
    <s v="40UR50GU"/>
    <x v="3"/>
    <x v="0"/>
    <x v="4"/>
    <s v="Ultra HD/4k (3840x2160p)"/>
    <n v="2"/>
    <n v="3711.5"/>
    <n v="7423"/>
  </r>
  <r>
    <x v="27"/>
    <s v="LC-40UI7452E"/>
    <x v="25"/>
    <x v="0"/>
    <x v="4"/>
    <s v="Ultra HD/4k (3840x2160p)"/>
    <n v="2"/>
    <n v="7746.9250000000002"/>
    <n v="15493.85"/>
  </r>
  <r>
    <x v="27"/>
    <s v="MTV-3234LTA2"/>
    <x v="6"/>
    <x v="0"/>
    <x v="1"/>
    <s v="HD Ready"/>
    <n v="2"/>
    <n v="3399"/>
    <n v="6798"/>
  </r>
  <r>
    <x v="27"/>
    <s v="55UP50GU"/>
    <x v="3"/>
    <x v="0"/>
    <x v="2"/>
    <s v="Ultra HD/4k (3840x2160p)"/>
    <n v="2"/>
    <n v="7599"/>
    <n v="15198"/>
  </r>
  <r>
    <x v="27"/>
    <s v="55UR50GU"/>
    <x v="3"/>
    <x v="0"/>
    <x v="2"/>
    <s v="Ultra HD/4k (3840x2160p)"/>
    <n v="2"/>
    <n v="6816.75"/>
    <n v="13633.5"/>
  </r>
  <r>
    <x v="27"/>
    <s v="50UR50GU"/>
    <x v="3"/>
    <x v="0"/>
    <x v="3"/>
    <s v="Ultra HD/4k (3840x2160p)"/>
    <n v="2"/>
    <n v="6719"/>
    <n v="13438"/>
  </r>
  <r>
    <x v="27"/>
    <s v="65Q4A"/>
    <x v="10"/>
    <x v="0"/>
    <x v="14"/>
    <s v="Ultra HD/4k (3840x2160p)"/>
    <n v="2"/>
    <n v="19998.5"/>
    <n v="39997"/>
  </r>
  <r>
    <x v="27"/>
    <s v="UE49NU7100"/>
    <x v="1"/>
    <x v="0"/>
    <x v="8"/>
    <s v="Ultra HD/4k (3840x2160p)"/>
    <n v="2"/>
    <n v="11575.715"/>
    <n v="23151.43"/>
  </r>
  <r>
    <x v="27"/>
    <s v="24HE1HDT"/>
    <x v="19"/>
    <x v="1"/>
    <x v="6"/>
    <s v="HD Ready"/>
    <n v="2"/>
    <n v="2799"/>
    <n v="5598"/>
  </r>
  <r>
    <x v="27"/>
    <s v="MTV-2430LT2"/>
    <x v="6"/>
    <x v="1"/>
    <x v="6"/>
    <s v="HD Ready"/>
    <n v="2"/>
    <n v="2374.5"/>
    <n v="4749"/>
  </r>
  <r>
    <x v="27"/>
    <s v="LT22M445"/>
    <x v="13"/>
    <x v="1"/>
    <x v="11"/>
    <s v="Full HD"/>
    <n v="1"/>
    <n v="1799"/>
    <n v="1799"/>
  </r>
  <r>
    <x v="27"/>
    <s v="MTV-3223LT2"/>
    <x v="6"/>
    <x v="1"/>
    <x v="1"/>
    <s v="HD Ready"/>
    <n v="1"/>
    <n v="3199"/>
    <n v="3199"/>
  </r>
  <r>
    <x v="27"/>
    <s v="75PUS8505"/>
    <x v="23"/>
    <x v="0"/>
    <x v="17"/>
    <s v="Ultra HD/4k (3840x2160p)"/>
    <n v="1"/>
    <n v="49999"/>
    <n v="49999"/>
  </r>
  <r>
    <x v="27"/>
    <s v="GT9FHD40"/>
    <x v="44"/>
    <x v="1"/>
    <x v="4"/>
    <s v="Full HD"/>
    <n v="1"/>
    <n v="6299.12"/>
    <n v="6299.12"/>
  </r>
  <r>
    <x v="27"/>
    <s v="LD-4329"/>
    <x v="26"/>
    <x v="0"/>
    <x v="0"/>
    <s v="Ultra HD/4k (3840x2160p)"/>
    <n v="1"/>
    <n v="5999"/>
    <n v="5999"/>
  </r>
  <r>
    <x v="27"/>
    <s v="40BN5E"/>
    <x v="25"/>
    <x v="0"/>
    <x v="4"/>
    <s v="Ultra HD/4k (3840x2160p)"/>
    <n v="1"/>
    <n v="11541.6"/>
    <n v="11541.6"/>
  </r>
  <r>
    <x v="27"/>
    <s v="55NANO956NA"/>
    <x v="4"/>
    <x v="0"/>
    <x v="2"/>
    <s v="Ultra HD/8k (7680x4320p)"/>
    <n v="1"/>
    <n v="49999"/>
    <n v="49999"/>
  </r>
  <r>
    <x v="27"/>
    <s v="GT9FLSB32"/>
    <x v="33"/>
    <x v="0"/>
    <x v="1"/>
    <s v="Ultra HD/4k (3840x2160p)"/>
    <n v="1"/>
    <n v="5286"/>
    <n v="5286"/>
  </r>
  <r>
    <x v="27"/>
    <s v="50UN265"/>
    <x v="12"/>
    <x v="0"/>
    <x v="3"/>
    <s v="Ultra HD/4k (3840x2160p)"/>
    <n v="1"/>
    <n v="10499"/>
    <n v="10499"/>
  </r>
  <r>
    <x v="27"/>
    <s v="65UN265"/>
    <x v="12"/>
    <x v="0"/>
    <x v="14"/>
    <s v="Ultra HD/4k (3840x2160p)"/>
    <n v="1"/>
    <n v="15499"/>
    <n v="15499"/>
  </r>
  <r>
    <x v="27"/>
    <s v="50UA6B63"/>
    <x v="7"/>
    <x v="0"/>
    <x v="3"/>
    <s v="Ultra HD/4k (3840x2160p)"/>
    <n v="1"/>
    <n v="13499"/>
    <n v="13499"/>
  </r>
  <r>
    <x v="27"/>
    <s v="A24HD300T2"/>
    <x v="11"/>
    <x v="1"/>
    <x v="6"/>
    <s v="HD Ready"/>
    <n v="1"/>
    <n v="2905.86"/>
    <n v="2905.86"/>
  </r>
  <r>
    <x v="27"/>
    <s v="LD-43T2FHDSI"/>
    <x v="46"/>
    <x v="0"/>
    <x v="0"/>
    <s v="Full HD"/>
    <n v="1"/>
    <n v="6777"/>
    <n v="6777"/>
  </r>
  <r>
    <x v="27"/>
    <s v="TX-43HXR700"/>
    <x v="22"/>
    <x v="0"/>
    <x v="0"/>
    <s v="Ultra HD/4k (3840x2160p)"/>
    <n v="1"/>
    <n v="9999"/>
    <n v="9999"/>
  </r>
  <r>
    <x v="27"/>
    <s v="GT9UHD55"/>
    <x v="33"/>
    <x v="0"/>
    <x v="2"/>
    <s v="Ultra HD/4k (3840x2160p)"/>
    <n v="1"/>
    <n v="10493"/>
    <n v="10493"/>
  </r>
  <r>
    <x v="27"/>
    <s v="43UN265"/>
    <x v="12"/>
    <x v="0"/>
    <x v="0"/>
    <s v="Ultra HD/4k (3840x2160p)"/>
    <n v="1"/>
    <n v="9299"/>
    <n v="9299"/>
  </r>
  <r>
    <x v="27"/>
    <s v="OLED65GX6LA"/>
    <x v="4"/>
    <x v="0"/>
    <x v="14"/>
    <s v="Ultra HD/4k (3840x2160p)"/>
    <n v="1"/>
    <n v="127999"/>
    <n v="127999"/>
  </r>
  <r>
    <x v="27"/>
    <s v="55PUS9435"/>
    <x v="23"/>
    <x v="0"/>
    <x v="2"/>
    <s v="Ultra HD/4k (3840x2160p)"/>
    <n v="1"/>
    <n v="41999"/>
    <n v="41999"/>
  </r>
  <r>
    <x v="27"/>
    <s v="75PUS7805"/>
    <x v="23"/>
    <x v="0"/>
    <x v="17"/>
    <s v="Ultra HD/4k (3840x2160p)"/>
    <n v="1"/>
    <n v="40499"/>
    <n v="40499"/>
  </r>
  <r>
    <x v="27"/>
    <s v="75NANO996NA"/>
    <x v="4"/>
    <x v="0"/>
    <x v="17"/>
    <s v="Ultra HD/8k (7680x4320p)"/>
    <n v="1"/>
    <n v="129999"/>
    <n v="129999"/>
  </r>
  <r>
    <x v="27"/>
    <s v="50C715"/>
    <x v="31"/>
    <x v="0"/>
    <x v="3"/>
    <s v="Ultra HD/4k (3840x2160p)"/>
    <n v="1"/>
    <n v="15199"/>
    <n v="15199"/>
  </r>
  <r>
    <x v="27"/>
    <s v="32WB265"/>
    <x v="12"/>
    <x v="1"/>
    <x v="1"/>
    <s v="HD Ready"/>
    <n v="1"/>
    <n v="3333"/>
    <n v="3333"/>
  </r>
  <r>
    <x v="27"/>
    <s v="40WG965"/>
    <x v="12"/>
    <x v="0"/>
    <x v="4"/>
    <s v="Full HD"/>
    <n v="1"/>
    <n v="7349"/>
    <n v="7349"/>
  </r>
  <r>
    <x v="27"/>
    <s v="UA39HD19T2"/>
    <x v="18"/>
    <x v="1"/>
    <x v="20"/>
    <s v="HD Ready"/>
    <n v="1"/>
    <n v="5299"/>
    <n v="5299"/>
  </r>
  <r>
    <x v="27"/>
    <s v="GT9FHD43"/>
    <x v="33"/>
    <x v="0"/>
    <x v="0"/>
    <s v="Full HD"/>
    <n v="1"/>
    <n v="5300"/>
    <n v="5300"/>
  </r>
  <r>
    <x v="27"/>
    <s v="50BL3E"/>
    <x v="25"/>
    <x v="0"/>
    <x v="3"/>
    <s v="Ultra HD/4k (3840x2160p)"/>
    <n v="1"/>
    <n v="9099"/>
    <n v="9099"/>
  </r>
  <r>
    <x v="27"/>
    <s v="65NANO956NA"/>
    <x v="4"/>
    <x v="0"/>
    <x v="14"/>
    <s v="Ultra HD/8k (7680x4320p)"/>
    <n v="1"/>
    <n v="74999"/>
    <n v="74999"/>
  </r>
  <r>
    <x v="27"/>
    <s v="TV65-US2G"/>
    <x v="17"/>
    <x v="0"/>
    <x v="14"/>
    <s v="Ultra HD/4k (3840x2160p)"/>
    <n v="1"/>
    <n v="26999"/>
    <n v="26999"/>
  </r>
  <r>
    <x v="27"/>
    <s v="55UN965"/>
    <x v="12"/>
    <x v="0"/>
    <x v="2"/>
    <s v="Ultra HD/4k (3840x2160p)"/>
    <n v="1"/>
    <n v="12999"/>
    <n v="12999"/>
  </r>
  <r>
    <x v="27"/>
    <s v="UE55TU7172"/>
    <x v="1"/>
    <x v="0"/>
    <x v="2"/>
    <s v="Ultra HD/4k (3840x2160p)"/>
    <n v="1"/>
    <n v="14339.89"/>
    <n v="14339.89"/>
  </r>
  <r>
    <x v="27"/>
    <s v="39HQ92T2"/>
    <x v="30"/>
    <x v="1"/>
    <x v="20"/>
    <s v="HD Ready"/>
    <n v="1"/>
    <n v="4849.8999999999996"/>
    <n v="4849.8999999999996"/>
  </r>
  <r>
    <x v="27"/>
    <s v="55BL3E"/>
    <x v="25"/>
    <x v="0"/>
    <x v="2"/>
    <s v="Ultra HD/4k (3840x2160p)"/>
    <n v="1"/>
    <n v="13999"/>
    <n v="13999"/>
  </r>
  <r>
    <x v="27"/>
    <s v="UA32HD20T2"/>
    <x v="18"/>
    <x v="1"/>
    <x v="1"/>
    <s v="HD Ready"/>
    <n v="1"/>
    <n v="3765.4"/>
    <n v="3765.4"/>
  </r>
  <r>
    <x v="27"/>
    <s v="UA43FHD19T2S"/>
    <x v="18"/>
    <x v="0"/>
    <x v="0"/>
    <s v="Full HD"/>
    <n v="1"/>
    <n v="7099"/>
    <n v="7099"/>
  </r>
  <r>
    <x v="27"/>
    <s v="A40HD300T2S"/>
    <x v="11"/>
    <x v="0"/>
    <x v="4"/>
    <s v="Full HD"/>
    <n v="1"/>
    <n v="5999"/>
    <n v="5999"/>
  </r>
  <r>
    <x v="27"/>
    <s v="A32HD400T2"/>
    <x v="11"/>
    <x v="1"/>
    <x v="1"/>
    <s v="HD Ready"/>
    <n v="1"/>
    <n v="3699"/>
    <n v="3699"/>
  </r>
  <r>
    <x v="27"/>
    <s v="A39HD400T2S"/>
    <x v="11"/>
    <x v="0"/>
    <x v="20"/>
    <s v="HD Ready"/>
    <n v="1"/>
    <n v="4555"/>
    <n v="4555"/>
  </r>
  <r>
    <x v="27"/>
    <s v="TV 4S 43 EU"/>
    <x v="0"/>
    <x v="0"/>
    <x v="0"/>
    <s v="Ultra HD/4k (3840x2160p)"/>
    <n v="1"/>
    <n v="8999"/>
    <n v="8999"/>
  </r>
  <r>
    <x v="27"/>
    <s v="A24HD200T2S"/>
    <x v="11"/>
    <x v="0"/>
    <x v="6"/>
    <s v="HD Ready"/>
    <n v="1"/>
    <n v="3699"/>
    <n v="3699"/>
  </r>
  <r>
    <x v="27"/>
    <s v="KD-85XH9505"/>
    <x v="21"/>
    <x v="0"/>
    <x v="22"/>
    <s v="Ultra HD/4k (3840x2160p)"/>
    <n v="1"/>
    <n v="189999"/>
    <n v="189999"/>
  </r>
  <r>
    <x v="27"/>
    <s v="QE75Q950T"/>
    <x v="1"/>
    <x v="0"/>
    <x v="17"/>
    <s v="Ultra HD/8k (7680x4320p)"/>
    <n v="1"/>
    <n v="242999"/>
    <n v="242999"/>
  </r>
  <r>
    <x v="27"/>
    <s v="QE75LS03T"/>
    <x v="1"/>
    <x v="0"/>
    <x v="17"/>
    <s v="Ultra HD/4k (3840x2160p)"/>
    <n v="1"/>
    <n v="96999"/>
    <n v="96999"/>
  </r>
  <r>
    <x v="27"/>
    <s v="LE43K6700UG"/>
    <x v="55"/>
    <x v="0"/>
    <x v="0"/>
    <s v="Ultra HD/4k (3840x2160p)"/>
    <n v="1"/>
    <n v="8699"/>
    <n v="8699"/>
  </r>
  <r>
    <x v="27"/>
    <s v="MTV-5050UST2"/>
    <x v="6"/>
    <x v="0"/>
    <x v="3"/>
    <s v="Ultra HD/4k (3840x2160p)"/>
    <n v="1"/>
    <n v="7777"/>
    <n v="7777"/>
  </r>
  <r>
    <x v="27"/>
    <s v="50UA3A63"/>
    <x v="7"/>
    <x v="0"/>
    <x v="3"/>
    <s v="Ultra HD/4k (3840x2160p)"/>
    <n v="1"/>
    <n v="12799"/>
    <n v="12799"/>
  </r>
  <r>
    <x v="27"/>
    <s v="55BL5E"/>
    <x v="25"/>
    <x v="0"/>
    <x v="2"/>
    <s v="Ultra HD/4k (3840x2160p)"/>
    <n v="1"/>
    <n v="13299"/>
    <n v="13299"/>
  </r>
  <r>
    <x v="27"/>
    <s v="L50UHD21B"/>
    <x v="16"/>
    <x v="1"/>
    <x v="3"/>
    <s v="Ultra HD/4k (3840x2160p)"/>
    <n v="1"/>
    <n v="8699"/>
    <n v="8699"/>
  </r>
  <r>
    <x v="27"/>
    <s v="22F9000T"/>
    <x v="28"/>
    <x v="1"/>
    <x v="11"/>
    <s v="Full HD"/>
    <n v="1"/>
    <n v="1804"/>
    <n v="1804"/>
  </r>
  <r>
    <x v="27"/>
    <s v="50AS1FHDTA1"/>
    <x v="19"/>
    <x v="0"/>
    <x v="3"/>
    <s v="Full HD"/>
    <n v="1"/>
    <n v="7554"/>
    <n v="7554"/>
  </r>
  <r>
    <x v="27"/>
    <s v="JU50DS700S"/>
    <x v="34"/>
    <x v="0"/>
    <x v="3"/>
    <s v="Ultra HD/4k (3840x2160p)"/>
    <n v="1"/>
    <n v="8799"/>
    <n v="8799"/>
  </r>
  <r>
    <x v="27"/>
    <s v="40VF50"/>
    <x v="20"/>
    <x v="1"/>
    <x v="4"/>
    <s v="Full HD"/>
    <n v="1"/>
    <n v="2959"/>
    <n v="2959"/>
  </r>
  <r>
    <x v="27"/>
    <s v="32B6000HW"/>
    <x v="5"/>
    <x v="0"/>
    <x v="1"/>
    <s v="HD Ready"/>
    <n v="1"/>
    <n v="3999"/>
    <n v="3999"/>
  </r>
  <r>
    <x v="27"/>
    <s v="55UM7400PLB"/>
    <x v="4"/>
    <x v="0"/>
    <x v="2"/>
    <s v="Ultra HD/4k (3840x2160p)"/>
    <n v="1"/>
    <n v="14198.96"/>
    <n v="14198.96"/>
  </r>
  <r>
    <x v="27"/>
    <s v="UA43IA124US"/>
    <x v="18"/>
    <x v="0"/>
    <x v="0"/>
    <s v="Ultra HD/4k (3840x2160p)"/>
    <n v="1"/>
    <n v="5999"/>
    <n v="5999"/>
  </r>
  <r>
    <x v="27"/>
    <s v="UA58LENSUHD"/>
    <x v="18"/>
    <x v="0"/>
    <x v="13"/>
    <s v="Ultra HD/4k (3840x2160p)"/>
    <n v="1"/>
    <n v="6459"/>
    <n v="6459"/>
  </r>
  <r>
    <x v="27"/>
    <s v="24BH500S"/>
    <x v="9"/>
    <x v="0"/>
    <x v="6"/>
    <s v="HD Ready"/>
    <n v="1"/>
    <n v="2079"/>
    <n v="2079"/>
  </r>
  <r>
    <x v="27"/>
    <s v="40BF400"/>
    <x v="9"/>
    <x v="1"/>
    <x v="4"/>
    <s v="Full HD"/>
    <n v="1"/>
    <n v="3999"/>
    <n v="3999"/>
  </r>
  <r>
    <x v="27"/>
    <s v="40DF5500"/>
    <x v="8"/>
    <x v="0"/>
    <x v="4"/>
    <s v="Full HD"/>
    <n v="1"/>
    <n v="5898.96"/>
    <n v="5898.96"/>
  </r>
  <r>
    <x v="27"/>
    <s v="43AU20H"/>
    <x v="45"/>
    <x v="0"/>
    <x v="0"/>
    <s v="Ultra HD/4k (3840x2160p)"/>
    <n v="1"/>
    <n v="7900"/>
    <n v="7900"/>
  </r>
  <r>
    <x v="27"/>
    <s v="32WC955"/>
    <x v="12"/>
    <x v="1"/>
    <x v="1"/>
    <s v="HD Ready"/>
    <n v="1"/>
    <n v="3099"/>
    <n v="3099"/>
  </r>
  <r>
    <x v="27"/>
    <s v="32BC2E"/>
    <x v="25"/>
    <x v="0"/>
    <x v="1"/>
    <s v="HD Ready"/>
    <n v="1"/>
    <n v="5502.4"/>
    <n v="5502.4"/>
  </r>
  <r>
    <x v="27"/>
    <s v="TV32-FS2G"/>
    <x v="17"/>
    <x v="0"/>
    <x v="1"/>
    <s v="Full HD"/>
    <n v="1"/>
    <n v="6929"/>
    <n v="6929"/>
  </r>
  <r>
    <x v="27"/>
    <s v="LED-32D5000 SMART + T2"/>
    <x v="2"/>
    <x v="0"/>
    <x v="1"/>
    <s v="HD Ready"/>
    <n v="1"/>
    <n v="3999"/>
    <n v="3999"/>
  </r>
  <r>
    <x v="27"/>
    <s v="KD-55AG9"/>
    <x v="21"/>
    <x v="0"/>
    <x v="2"/>
    <s v="Ultra HD/4k (3840x2160p)"/>
    <n v="1"/>
    <n v="99999"/>
    <n v="99999"/>
  </r>
  <r>
    <x v="27"/>
    <s v="50USH1930T2"/>
    <x v="32"/>
    <x v="0"/>
    <x v="3"/>
    <s v="Ultra HD/4k (3840x2160p)"/>
    <n v="1"/>
    <n v="8399"/>
    <n v="8399"/>
  </r>
  <r>
    <x v="27"/>
    <s v="70PUS6504"/>
    <x v="23"/>
    <x v="0"/>
    <x v="16"/>
    <s v="Ultra HD/4k (3840x2160p)"/>
    <n v="1"/>
    <n v="21999"/>
    <n v="21999"/>
  </r>
  <r>
    <x v="27"/>
    <s v="UE55RU7092"/>
    <x v="1"/>
    <x v="0"/>
    <x v="2"/>
    <s v="Ultra HD/4k (3840x2160p)"/>
    <n v="1"/>
    <n v="11349"/>
    <n v="11349"/>
  </r>
  <r>
    <x v="27"/>
    <s v="49Q36 AI"/>
    <x v="10"/>
    <x v="0"/>
    <x v="8"/>
    <s v="Ultra HD/4k (3840x2160p)"/>
    <n v="1"/>
    <n v="12500.63"/>
    <n v="12500.63"/>
  </r>
  <r>
    <x v="27"/>
    <s v="JH24BT300S"/>
    <x v="34"/>
    <x v="1"/>
    <x v="6"/>
    <s v="HD Ready"/>
    <n v="1"/>
    <n v="2799"/>
    <n v="2799"/>
  </r>
  <r>
    <x v="27"/>
    <s v="40B6600PA"/>
    <x v="5"/>
    <x v="0"/>
    <x v="4"/>
    <s v="Full HD"/>
    <n v="1"/>
    <n v="6999"/>
    <n v="6999"/>
  </r>
  <r>
    <x v="27"/>
    <s v="32B6600PA"/>
    <x v="5"/>
    <x v="0"/>
    <x v="1"/>
    <s v="HD Ready"/>
    <n v="1"/>
    <n v="4299"/>
    <n v="4299"/>
  </r>
  <r>
    <x v="27"/>
    <s v="32HN82T2"/>
    <x v="30"/>
    <x v="1"/>
    <x v="1"/>
    <s v="HD Ready"/>
    <n v="1"/>
    <n v="2999"/>
    <n v="2999"/>
  </r>
  <r>
    <x v="27"/>
    <s v="LED65UHD500U4K"/>
    <x v="35"/>
    <x v="0"/>
    <x v="14"/>
    <s v="Ultra HD/4k (3840x2160p)"/>
    <n v="1"/>
    <n v="13999"/>
    <n v="13999"/>
  </r>
  <r>
    <x v="27"/>
    <s v="49DU6510"/>
    <x v="8"/>
    <x v="0"/>
    <x v="8"/>
    <s v="Ultra HD/4k (3840x2160p)"/>
    <n v="1"/>
    <n v="9030.81"/>
    <n v="9030.81"/>
  </r>
  <r>
    <x v="27"/>
    <s v="KD-75XG8096"/>
    <x v="21"/>
    <x v="0"/>
    <x v="17"/>
    <s v="Ultra HD/4k (3840x2160p)"/>
    <n v="1"/>
    <n v="49999.9"/>
    <n v="49999.9"/>
  </r>
  <r>
    <x v="27"/>
    <s v="49UM7100PLB"/>
    <x v="4"/>
    <x v="0"/>
    <x v="8"/>
    <s v="Ultra HD/4k (3840x2160p)"/>
    <n v="1"/>
    <n v="10499"/>
    <n v="10499"/>
  </r>
  <r>
    <x v="27"/>
    <s v="55EP640"/>
    <x v="31"/>
    <x v="0"/>
    <x v="2"/>
    <s v="Ultra HD/4k (3840x2160p)"/>
    <n v="1"/>
    <n v="11848"/>
    <n v="11848"/>
  </r>
  <r>
    <x v="27"/>
    <s v="55EP660"/>
    <x v="31"/>
    <x v="0"/>
    <x v="2"/>
    <s v="Ultra HD/4k (3840x2160p)"/>
    <n v="1"/>
    <n v="11399"/>
    <n v="11399"/>
  </r>
  <r>
    <x v="27"/>
    <s v="55PUS6554"/>
    <x v="23"/>
    <x v="0"/>
    <x v="2"/>
    <s v="Ultra HD/4k (3840x2160p)"/>
    <n v="1"/>
    <n v="12999"/>
    <n v="12999"/>
  </r>
  <r>
    <x v="27"/>
    <s v="50PUS7334"/>
    <x v="23"/>
    <x v="0"/>
    <x v="3"/>
    <s v="Ultra HD/4k (3840x2160p)"/>
    <n v="1"/>
    <n v="18499"/>
    <n v="18499"/>
  </r>
  <r>
    <x v="27"/>
    <s v="55PUS6804"/>
    <x v="23"/>
    <x v="0"/>
    <x v="2"/>
    <s v="Ultra HD/4k (3840x2160p)"/>
    <n v="1"/>
    <n v="14565"/>
    <n v="14565"/>
  </r>
  <r>
    <x v="27"/>
    <s v="50PUS6804"/>
    <x v="23"/>
    <x v="0"/>
    <x v="3"/>
    <s v="Ultra HD/4k (3840x2160p)"/>
    <n v="1"/>
    <n v="15999"/>
    <n v="15999"/>
  </r>
  <r>
    <x v="27"/>
    <s v="65UM7610PLB"/>
    <x v="4"/>
    <x v="0"/>
    <x v="14"/>
    <s v="Ultra HD/4k (3840x2160p)"/>
    <n v="1"/>
    <n v="25499"/>
    <n v="25499"/>
  </r>
  <r>
    <x v="27"/>
    <s v="49UM7390PLC"/>
    <x v="4"/>
    <x v="0"/>
    <x v="8"/>
    <s v="Ultra HD/4k (3840x2160p)"/>
    <n v="1"/>
    <n v="14725"/>
    <n v="14725"/>
  </r>
  <r>
    <x v="27"/>
    <s v="43UM7390PLC"/>
    <x v="4"/>
    <x v="0"/>
    <x v="0"/>
    <s v="Ultra HD/4k (3840x2160p)"/>
    <n v="1"/>
    <n v="11999"/>
    <n v="11999"/>
  </r>
  <r>
    <x v="27"/>
    <s v="32LM6300PCB"/>
    <x v="4"/>
    <x v="0"/>
    <x v="1"/>
    <s v="Full HD"/>
    <n v="1"/>
    <n v="6883"/>
    <n v="6883"/>
  </r>
  <r>
    <x v="27"/>
    <s v="55DU6510"/>
    <x v="8"/>
    <x v="0"/>
    <x v="2"/>
    <s v="Ultra HD/4k (3840x2160p)"/>
    <n v="1"/>
    <n v="10498.98"/>
    <n v="10498.98"/>
  </r>
  <r>
    <x v="27"/>
    <s v="65SM8200PLA"/>
    <x v="4"/>
    <x v="0"/>
    <x v="14"/>
    <s v="Ultra HD/4k (3840x2160p)"/>
    <n v="1"/>
    <n v="29999"/>
    <n v="29999"/>
  </r>
  <r>
    <x v="27"/>
    <s v="QE43LS03R"/>
    <x v="1"/>
    <x v="0"/>
    <x v="0"/>
    <s v="Ultra HD/4k (3840x2160p)"/>
    <n v="1"/>
    <n v="25109.9"/>
    <n v="25109.9"/>
  </r>
  <r>
    <x v="27"/>
    <s v="55UM7610PLB"/>
    <x v="4"/>
    <x v="0"/>
    <x v="2"/>
    <s v="Ultra HD/4k (3840x2160p)"/>
    <n v="1"/>
    <n v="18999.900000000001"/>
    <n v="18999.900000000001"/>
  </r>
  <r>
    <x v="27"/>
    <s v="43UM7450PLA"/>
    <x v="4"/>
    <x v="0"/>
    <x v="0"/>
    <s v="Ultra HD/4k (3840x2160p)"/>
    <n v="1"/>
    <n v="12077.62"/>
    <n v="12077.62"/>
  </r>
  <r>
    <x v="27"/>
    <s v="65SM8600PLA"/>
    <x v="4"/>
    <x v="0"/>
    <x v="14"/>
    <s v="Ultra HD/4k (3840x2160p)"/>
    <n v="1"/>
    <n v="37899"/>
    <n v="37899"/>
  </r>
  <r>
    <x v="27"/>
    <s v="70UM7100PLA"/>
    <x v="4"/>
    <x v="0"/>
    <x v="16"/>
    <s v="Ultra HD/4k (3840x2160p)"/>
    <n v="1"/>
    <n v="26903.96"/>
    <n v="26903.96"/>
  </r>
  <r>
    <x v="27"/>
    <s v="UE55RU7172"/>
    <x v="1"/>
    <x v="0"/>
    <x v="2"/>
    <s v="Ultra HD/4k (3840x2160p)"/>
    <n v="1"/>
    <n v="12499"/>
    <n v="12499"/>
  </r>
  <r>
    <x v="27"/>
    <s v="UE50RU7410"/>
    <x v="1"/>
    <x v="0"/>
    <x v="3"/>
    <s v="Ultra HD/4k (3840x2160p)"/>
    <n v="1"/>
    <n v="10639"/>
    <n v="10639"/>
  </r>
  <r>
    <x v="27"/>
    <s v="43PUS6754"/>
    <x v="23"/>
    <x v="0"/>
    <x v="0"/>
    <s v="Ultra HD/4k (3840x2160p)"/>
    <n v="1"/>
    <n v="11799"/>
    <n v="11799"/>
  </r>
  <r>
    <x v="27"/>
    <s v="UE43RU7470"/>
    <x v="1"/>
    <x v="0"/>
    <x v="0"/>
    <s v="Ultra HD/4k (3840x2160p)"/>
    <n v="1"/>
    <n v="13698.96"/>
    <n v="13698.96"/>
  </r>
  <r>
    <x v="27"/>
    <s v="UE43NU7097"/>
    <x v="1"/>
    <x v="0"/>
    <x v="0"/>
    <s v="Ultra HD/4k (3840x2160p)"/>
    <n v="1"/>
    <n v="6999"/>
    <n v="6999"/>
  </r>
  <r>
    <x v="27"/>
    <s v="24PHS4354"/>
    <x v="23"/>
    <x v="1"/>
    <x v="6"/>
    <s v="HD Ready"/>
    <n v="1"/>
    <n v="4299"/>
    <n v="4299"/>
  </r>
  <r>
    <x v="27"/>
    <s v="50DU5502"/>
    <x v="8"/>
    <x v="0"/>
    <x v="3"/>
    <s v="Ultra HD/4k (3840x2160p)"/>
    <n v="1"/>
    <n v="7999"/>
    <n v="7999"/>
  </r>
  <r>
    <x v="27"/>
    <s v="QE55Q80R"/>
    <x v="1"/>
    <x v="0"/>
    <x v="2"/>
    <s v="Ultra HD/4k (3840x2160p)"/>
    <n v="1"/>
    <n v="22799"/>
    <n v="22799"/>
  </r>
  <r>
    <x v="27"/>
    <s v="QE49Q67R"/>
    <x v="1"/>
    <x v="0"/>
    <x v="8"/>
    <s v="Ultra HD/4k (3840x2160p)"/>
    <n v="1"/>
    <n v="16999"/>
    <n v="16999"/>
  </r>
  <r>
    <x v="27"/>
    <s v="24PHS4304"/>
    <x v="23"/>
    <x v="1"/>
    <x v="6"/>
    <s v="HD Ready"/>
    <n v="1"/>
    <n v="3999"/>
    <n v="3999"/>
  </r>
  <r>
    <x v="27"/>
    <s v="LD-2438"/>
    <x v="26"/>
    <x v="1"/>
    <x v="6"/>
    <s v="HD Ready"/>
    <n v="1"/>
    <n v="2599"/>
    <n v="2599"/>
  </r>
  <r>
    <x v="27"/>
    <s v="LE43CU6550AK"/>
    <x v="8"/>
    <x v="0"/>
    <x v="0"/>
    <s v="Ultra HD/4k (3840x2160p)"/>
    <n v="1"/>
    <n v="3359"/>
    <n v="3359"/>
  </r>
  <r>
    <x v="27"/>
    <s v="LE55CU6550AK"/>
    <x v="8"/>
    <x v="0"/>
    <x v="2"/>
    <s v="Ultra HD/4k (3840x2160p)"/>
    <n v="1"/>
    <n v="8799"/>
    <n v="8799"/>
  </r>
  <r>
    <x v="27"/>
    <s v="S75UHD20G"/>
    <x v="16"/>
    <x v="0"/>
    <x v="17"/>
    <s v="Ultra HD/4k (3840x2160p)"/>
    <n v="1"/>
    <n v="26999"/>
    <n v="26999"/>
  </r>
  <r>
    <x v="27"/>
    <s v="LE40CT5530AK"/>
    <x v="8"/>
    <x v="0"/>
    <x v="4"/>
    <s v="Full HD"/>
    <n v="1"/>
    <n v="3119"/>
    <n v="3119"/>
  </r>
  <r>
    <x v="27"/>
    <s v="32DH4530"/>
    <x v="9"/>
    <x v="1"/>
    <x v="5"/>
    <s v="HD Ready"/>
    <n v="1"/>
    <n v="869"/>
    <n v="869"/>
  </r>
  <r>
    <x v="27"/>
    <s v="55Q3 AI"/>
    <x v="10"/>
    <x v="0"/>
    <x v="2"/>
    <s v="Ultra HD/4k (3840x2160p)"/>
    <n v="1"/>
    <n v="9499"/>
    <n v="9499"/>
  </r>
  <r>
    <x v="27"/>
    <s v="MTV-2434LTA2"/>
    <x v="6"/>
    <x v="0"/>
    <x v="6"/>
    <s v="HD Ready"/>
    <n v="1"/>
    <n v="2860"/>
    <n v="2860"/>
  </r>
  <r>
    <x v="27"/>
    <s v="LD-5028"/>
    <x v="26"/>
    <x v="0"/>
    <x v="3"/>
    <s v="Ultra HD/4k (3840x2160p)"/>
    <n v="1"/>
    <n v="7999"/>
    <n v="7999"/>
  </r>
  <r>
    <x v="27"/>
    <s v="32FP50GU"/>
    <x v="3"/>
    <x v="0"/>
    <x v="1"/>
    <s v="Full HD"/>
    <n v="1"/>
    <n v="6499"/>
    <n v="6499"/>
  </r>
  <r>
    <x v="27"/>
    <s v="LC-40FI5012E"/>
    <x v="25"/>
    <x v="0"/>
    <x v="4"/>
    <s v="Full HD"/>
    <n v="1"/>
    <n v="5399"/>
    <n v="5399"/>
  </r>
  <r>
    <x v="27"/>
    <s v="55UC50GU"/>
    <x v="3"/>
    <x v="0"/>
    <x v="2"/>
    <s v="Ultra HD/4k (3840x2160p)"/>
    <n v="1"/>
    <n v="10998.96"/>
    <n v="10998.96"/>
  </r>
  <r>
    <x v="27"/>
    <s v="LED-22E6000 SMART + T2"/>
    <x v="2"/>
    <x v="0"/>
    <x v="11"/>
    <s v="Full HD"/>
    <n v="1"/>
    <n v="1000"/>
    <n v="1000"/>
  </r>
  <r>
    <x v="27"/>
    <s v="32FR50"/>
    <x v="3"/>
    <x v="0"/>
    <x v="1"/>
    <s v="Full HD"/>
    <n v="1"/>
    <n v="-1081"/>
    <n v="-1081"/>
  </r>
  <r>
    <x v="27"/>
    <s v="43UR50GU"/>
    <x v="3"/>
    <x v="0"/>
    <x v="0"/>
    <s v="Ultra HD/4k (3840x2160p)"/>
    <n v="1"/>
    <n v="7899"/>
    <n v="7899"/>
  </r>
  <r>
    <x v="27"/>
    <s v="32HB50"/>
    <x v="3"/>
    <x v="1"/>
    <x v="1"/>
    <s v="HD Ready"/>
    <n v="1"/>
    <n v="2825"/>
    <n v="2825"/>
  </r>
  <r>
    <x v="27"/>
    <s v="QE75Q900R"/>
    <x v="1"/>
    <x v="0"/>
    <x v="17"/>
    <s v="Ultra HD/8k (7680x4320p)"/>
    <n v="1"/>
    <n v="139999"/>
    <n v="139999"/>
  </r>
  <r>
    <x v="27"/>
    <s v="LE-32Z1T2"/>
    <x v="14"/>
    <x v="1"/>
    <x v="1"/>
    <s v="HD Ready"/>
    <n v="1"/>
    <n v="2969"/>
    <n v="2969"/>
  </r>
  <r>
    <x v="27"/>
    <s v="TX-49FXR600"/>
    <x v="22"/>
    <x v="0"/>
    <x v="8"/>
    <s v="Ultra HD/4k (3840x2160p)"/>
    <n v="1"/>
    <n v="8959"/>
    <n v="8959"/>
  </r>
  <r>
    <x v="27"/>
    <s v="TX-43FXR600"/>
    <x v="22"/>
    <x v="0"/>
    <x v="0"/>
    <s v="Ultra HD/4k (3840x2160p)"/>
    <n v="1"/>
    <n v="10999"/>
    <n v="10999"/>
  </r>
  <r>
    <x v="27"/>
    <s v="50DP600"/>
    <x v="31"/>
    <x v="0"/>
    <x v="3"/>
    <s v="Ultra HD/4k (3840x2160p)"/>
    <n v="1"/>
    <n v="7616"/>
    <n v="7616"/>
  </r>
  <r>
    <x v="27"/>
    <s v="UE43NU7090"/>
    <x v="1"/>
    <x v="0"/>
    <x v="0"/>
    <s v="Ultra HD/4k (3840x2160p)"/>
    <n v="1"/>
    <n v="7999"/>
    <n v="7999"/>
  </r>
  <r>
    <x v="27"/>
    <s v="UE32N5300"/>
    <x v="1"/>
    <x v="0"/>
    <x v="1"/>
    <s v="Full HD"/>
    <n v="1"/>
    <n v="6795"/>
    <n v="6795"/>
  </r>
  <r>
    <x v="27"/>
    <s v="LC-32HI3322E"/>
    <x v="25"/>
    <x v="1"/>
    <x v="1"/>
    <s v="HD Ready"/>
    <n v="1"/>
    <n v="3850.2"/>
    <n v="3850.2"/>
  </r>
  <r>
    <x v="27"/>
    <s v="UE43NU7092"/>
    <x v="1"/>
    <x v="0"/>
    <x v="0"/>
    <s v="Ultra HD/4k (3840x2160p)"/>
    <n v="1"/>
    <n v="8599"/>
    <n v="8599"/>
  </r>
  <r>
    <x v="27"/>
    <s v="UE55NU7100"/>
    <x v="1"/>
    <x v="0"/>
    <x v="2"/>
    <s v="Ultra HD/4k (3840x2160p)"/>
    <n v="1"/>
    <n v="11999"/>
    <n v="11999"/>
  </r>
  <r>
    <x v="27"/>
    <s v="UE43NU7100"/>
    <x v="1"/>
    <x v="0"/>
    <x v="0"/>
    <s v="Ultra HD/4k (3840x2160p)"/>
    <n v="1"/>
    <n v="11499"/>
    <n v="11499"/>
  </r>
  <r>
    <x v="27"/>
    <s v="40DF4530-O"/>
    <x v="9"/>
    <x v="1"/>
    <x v="4"/>
    <s v="Full HD"/>
    <n v="1"/>
    <n v="3267"/>
    <n v="3267"/>
  </r>
  <r>
    <x v="27"/>
    <s v="KDL-49WF805"/>
    <x v="21"/>
    <x v="0"/>
    <x v="8"/>
    <s v="Full HD"/>
    <n v="1"/>
    <n v="15935.11"/>
    <n v="15935.11"/>
  </r>
  <r>
    <x v="27"/>
    <s v="KD-65XF7596"/>
    <x v="21"/>
    <x v="0"/>
    <x v="14"/>
    <s v="Ultra HD/4k (3840x2160p)"/>
    <n v="1"/>
    <n v="24999"/>
    <n v="24999"/>
  </r>
  <r>
    <x v="27"/>
    <s v="UE55NU7470"/>
    <x v="1"/>
    <x v="0"/>
    <x v="2"/>
    <s v="Ultra HD/4k (3840x2160p)"/>
    <n v="1"/>
    <n v="15199"/>
    <n v="15199"/>
  </r>
  <r>
    <x v="27"/>
    <s v="55UK6510PLB"/>
    <x v="4"/>
    <x v="0"/>
    <x v="2"/>
    <s v="Ultra HD/4k (3840x2160p)"/>
    <n v="1"/>
    <n v="15999"/>
    <n v="15999"/>
  </r>
  <r>
    <x v="27"/>
    <s v="50PUS6703"/>
    <x v="23"/>
    <x v="0"/>
    <x v="3"/>
    <s v="Ultra HD/4k (3840x2160p)"/>
    <n v="1"/>
    <n v="10439"/>
    <n v="10439"/>
  </r>
  <r>
    <x v="27"/>
    <s v="22PFS5303"/>
    <x v="23"/>
    <x v="1"/>
    <x v="11"/>
    <s v="Full HD"/>
    <n v="1"/>
    <n v="3999"/>
    <n v="3999"/>
  </r>
  <r>
    <x v="27"/>
    <s v="32LK615BPLB"/>
    <x v="4"/>
    <x v="0"/>
    <x v="1"/>
    <s v="HD Ready"/>
    <n v="1"/>
    <n v="4999"/>
    <n v="4999"/>
  </r>
  <r>
    <x v="27"/>
    <s v="43UK6750PLD"/>
    <x v="4"/>
    <x v="0"/>
    <x v="0"/>
    <s v="Ultra HD/4k (3840x2160p)"/>
    <n v="1"/>
    <n v="16949"/>
    <n v="16949"/>
  </r>
  <r>
    <x v="27"/>
    <s v="32PHS4503"/>
    <x v="23"/>
    <x v="1"/>
    <x v="1"/>
    <s v="HD Ready"/>
    <n v="1"/>
    <n v="4798.9799999999996"/>
    <n v="4798.9799999999996"/>
  </r>
  <r>
    <x v="27"/>
    <s v="KD-49XF8596"/>
    <x v="21"/>
    <x v="0"/>
    <x v="8"/>
    <s v="Ultra HD/4k (3840x2160p)"/>
    <n v="1"/>
    <n v="16799"/>
    <n v="16799"/>
  </r>
  <r>
    <x v="27"/>
    <s v="32DD420"/>
    <x v="31"/>
    <x v="1"/>
    <x v="1"/>
    <s v="HD Ready"/>
    <n v="1"/>
    <n v="3999"/>
    <n v="3999"/>
  </r>
  <r>
    <x v="27"/>
    <s v="55DC760"/>
    <x v="31"/>
    <x v="0"/>
    <x v="2"/>
    <s v="Ultra HD/4k (3840x2160p)"/>
    <n v="1"/>
    <n v="19499"/>
    <n v="19499"/>
  </r>
  <r>
    <x v="27"/>
    <s v="40FD3306"/>
    <x v="27"/>
    <x v="1"/>
    <x v="4"/>
    <s v="Full HD"/>
    <n v="1"/>
    <n v="5450.2"/>
    <n v="5450.2"/>
  </r>
  <r>
    <x v="27"/>
    <s v="43DP640"/>
    <x v="31"/>
    <x v="0"/>
    <x v="0"/>
    <s v="Ultra HD/4k (3840x2160p)"/>
    <n v="1"/>
    <n v="5599"/>
    <n v="5599"/>
  </r>
  <r>
    <x v="27"/>
    <s v="32HD3306"/>
    <x v="27"/>
    <x v="1"/>
    <x v="1"/>
    <s v="HD Ready"/>
    <n v="1"/>
    <n v="3499"/>
    <n v="3499"/>
  </r>
  <r>
    <x v="27"/>
    <s v="32PFS5603"/>
    <x v="23"/>
    <x v="1"/>
    <x v="1"/>
    <s v="Full HD"/>
    <n v="1"/>
    <n v="5799"/>
    <n v="5799"/>
  </r>
  <r>
    <x v="27"/>
    <s v="32HE1HDTA"/>
    <x v="19"/>
    <x v="0"/>
    <x v="1"/>
    <s v="HD Ready"/>
    <n v="1"/>
    <n v="3648"/>
    <n v="3648"/>
  </r>
  <r>
    <x v="27"/>
    <s v="40FK30G"/>
    <x v="3"/>
    <x v="0"/>
    <x v="4"/>
    <s v="Full HD"/>
    <n v="1"/>
    <n v="5537"/>
    <n v="5537"/>
  </r>
  <r>
    <x v="27"/>
    <s v="19DH4530"/>
    <x v="9"/>
    <x v="1"/>
    <x v="23"/>
    <s v="HD Ready"/>
    <n v="1"/>
    <n v="1329"/>
    <n v="1329"/>
  </r>
  <r>
    <x v="27"/>
    <s v="LED-24D1900 + T2"/>
    <x v="2"/>
    <x v="1"/>
    <x v="6"/>
    <s v="HD Ready"/>
    <n v="1"/>
    <n v="1000"/>
    <n v="1000"/>
  </r>
  <r>
    <x v="27"/>
    <s v="24HB4T65"/>
    <x v="43"/>
    <x v="0"/>
    <x v="6"/>
    <s v="HD Ready"/>
    <n v="1"/>
    <n v="2609"/>
    <n v="2609"/>
  </r>
  <r>
    <x v="27"/>
    <s v="55M7030"/>
    <x v="5"/>
    <x v="0"/>
    <x v="2"/>
    <s v="Ultra HD/4k (3840x2160p)"/>
    <n v="1"/>
    <n v="13999"/>
    <n v="13999"/>
  </r>
  <r>
    <x v="27"/>
    <s v="KDL-32RE303"/>
    <x v="21"/>
    <x v="1"/>
    <x v="1"/>
    <s v="HD Ready"/>
    <n v="1"/>
    <n v="6399"/>
    <n v="6399"/>
  </r>
  <r>
    <x v="27"/>
    <s v="LED50M5010"/>
    <x v="5"/>
    <x v="0"/>
    <x v="3"/>
    <s v="Ultra HD/4k (3840x2160p)"/>
    <n v="1"/>
    <n v="7999"/>
    <n v="7999"/>
  </r>
  <r>
    <x v="27"/>
    <s v="43E3"/>
    <x v="10"/>
    <x v="0"/>
    <x v="0"/>
    <s v="Full HD"/>
    <n v="1"/>
    <n v="7999"/>
    <n v="7999"/>
  </r>
  <r>
    <x v="27"/>
    <s v="24MT49S"/>
    <x v="4"/>
    <x v="0"/>
    <x v="6"/>
    <s v="HD Ready"/>
    <n v="1"/>
    <n v="3999"/>
    <n v="3999"/>
  </r>
  <r>
    <x v="27"/>
    <s v="MTV-4324LT2"/>
    <x v="6"/>
    <x v="1"/>
    <x v="0"/>
    <s v="Full HD"/>
    <n v="1"/>
    <n v="4849"/>
    <n v="4849"/>
  </r>
  <r>
    <x v="27"/>
    <s v="A9000/43 SMART"/>
    <x v="45"/>
    <x v="0"/>
    <x v="0"/>
    <s v="Full HD"/>
    <n v="1"/>
    <n v="7500"/>
    <n v="7500"/>
  </r>
  <r>
    <x v="27"/>
    <s v="40DF5130"/>
    <x v="9"/>
    <x v="1"/>
    <x v="4"/>
    <s v="Full HD"/>
    <n v="1"/>
    <n v="4277"/>
    <n v="4277"/>
  </r>
  <r>
    <x v="27"/>
    <s v="49UH656V"/>
    <x v="4"/>
    <x v="0"/>
    <x v="8"/>
    <s v="Ultra HD/4k (3840x2160p)"/>
    <n v="1"/>
    <n v="11609"/>
    <n v="11609"/>
  </r>
  <r>
    <x v="27"/>
    <s v="LE43CT2500AK"/>
    <x v="8"/>
    <x v="0"/>
    <x v="0"/>
    <s v="Full HD"/>
    <n v="1"/>
    <n v="4027"/>
    <n v="4027"/>
  </r>
  <r>
    <x v="27"/>
    <s v="KDL-65W855C"/>
    <x v="21"/>
    <x v="0"/>
    <x v="14"/>
    <s v="Full HD"/>
    <n v="1"/>
    <n v="22949"/>
    <n v="22949"/>
  </r>
  <r>
    <x v="27"/>
    <s v="UE32J5200"/>
    <x v="1"/>
    <x v="0"/>
    <x v="1"/>
    <s v="Full HD"/>
    <n v="1"/>
    <n v="6999"/>
    <n v="6999"/>
  </r>
  <r>
    <x v="27"/>
    <s v="43UM7050PLF"/>
    <x v="4"/>
    <x v="0"/>
    <x v="0"/>
    <s v="Ultra HD/4k (3840x2160p)"/>
    <n v="-1"/>
    <n v="9499"/>
    <n v="-9499"/>
  </r>
  <r>
    <x v="27"/>
    <s v="LE-43F2S"/>
    <x v="14"/>
    <x v="0"/>
    <x v="0"/>
    <s v="Full HD"/>
    <n v="-1"/>
    <n v="4999"/>
    <n v="-4999"/>
  </r>
  <r>
    <x v="27"/>
    <s v="58B7200UW"/>
    <x v="5"/>
    <x v="0"/>
    <x v="13"/>
    <s v="Ultra HD/4k (3840x2160p)"/>
    <n v="-1"/>
    <n v="11879"/>
    <n v="-11879"/>
  </r>
  <r>
    <x v="27"/>
    <s v="55B7700UW"/>
    <x v="5"/>
    <x v="0"/>
    <x v="2"/>
    <s v="Ultra HD/4k (3840x2160p)"/>
    <n v="-1"/>
    <n v="14249.9"/>
    <n v="-14249.9"/>
  </r>
  <r>
    <x v="27"/>
    <s v="55SM9010PLA"/>
    <x v="4"/>
    <x v="0"/>
    <x v="2"/>
    <s v="Ultra HD/4k (3840x2160p)"/>
    <n v="-1"/>
    <n v="27777"/>
    <n v="-27777"/>
  </r>
  <r>
    <x v="27"/>
    <s v="32WE850"/>
    <x v="40"/>
    <x v="0"/>
    <x v="1"/>
    <s v="HD Ready"/>
    <n v="-1"/>
    <n v="4699"/>
    <n v="-4699"/>
  </r>
  <r>
    <x v="27"/>
    <s v="LE32CT5030AK"/>
    <x v="8"/>
    <x v="1"/>
    <x v="1"/>
    <s v="HD Ready"/>
    <n v="-1"/>
    <n v="2998.95"/>
    <n v="-2998.95"/>
  </r>
  <r>
    <x v="27"/>
    <s v="40FR50"/>
    <x v="3"/>
    <x v="0"/>
    <x v="4"/>
    <s v="Full HD"/>
    <n v="-1"/>
    <n v="5799"/>
    <n v="-5799"/>
  </r>
  <r>
    <x v="27"/>
    <s v="LT-50MU780"/>
    <x v="13"/>
    <x v="1"/>
    <x v="3"/>
    <s v="Ultra HD/4k (3840x2160p)"/>
    <n v="-1"/>
    <n v="6499"/>
    <n v="-6499"/>
  </r>
  <r>
    <x v="27"/>
    <s v="UHD-40E6000 SMART + T2"/>
    <x v="2"/>
    <x v="0"/>
    <x v="4"/>
    <s v="Ultra HD/4k (3840x2160p)"/>
    <n v="-1"/>
    <n v="6113.2"/>
    <n v="-6113.2"/>
  </r>
  <r>
    <x v="27"/>
    <s v="55UK32G"/>
    <x v="3"/>
    <x v="0"/>
    <x v="2"/>
    <s v="Ultra HD/4k (3840x2160p)"/>
    <n v="-1"/>
    <n v="16999"/>
    <n v="-16999"/>
  </r>
  <r>
    <x v="27"/>
    <s v="UA32DM1100"/>
    <x v="18"/>
    <x v="1"/>
    <x v="1"/>
    <s v="HD Ready"/>
    <n v="-1"/>
    <n v="3599"/>
    <n v="-3599"/>
  </r>
  <r>
    <x v="27"/>
    <s v="QE55Q7FN"/>
    <x v="1"/>
    <x v="0"/>
    <x v="2"/>
    <s v="Ultra HD/4k (3840x2160p)"/>
    <n v="-1"/>
    <n v="51999"/>
    <n v="-51999"/>
  </r>
  <r>
    <x v="27"/>
    <s v="55UK30G"/>
    <x v="3"/>
    <x v="0"/>
    <x v="2"/>
    <s v="Ultra HD/4k (3840x2160p)"/>
    <n v="-1"/>
    <n v="15097"/>
    <n v="-15097"/>
  </r>
  <r>
    <x v="27"/>
    <s v="55U7750"/>
    <x v="7"/>
    <x v="0"/>
    <x v="2"/>
    <s v="Ultra HD/4k (3840x2160p)"/>
    <n v="-1"/>
    <n v="16829.009999999998"/>
    <n v="-16829.009999999998"/>
  </r>
  <r>
    <x v="27"/>
    <s v="32BB3E"/>
    <x v="25"/>
    <x v="1"/>
    <x v="1"/>
    <s v="HD Ready"/>
    <n v="-2"/>
    <n v="4198.9799999999996"/>
    <n v="-8397.9599999999991"/>
  </r>
  <r>
    <x v="27"/>
    <s v="40BF500S"/>
    <x v="9"/>
    <x v="0"/>
    <x v="4"/>
    <s v="Full HD"/>
    <n v="-2"/>
    <n v="5527"/>
    <n v="-11054"/>
  </r>
  <r>
    <x v="27"/>
    <s v="50B7700UW"/>
    <x v="5"/>
    <x v="0"/>
    <x v="3"/>
    <s v="Ultra HD/4k (3840x2160p)"/>
    <n v="-2"/>
    <n v="12393.55"/>
    <n v="-24787.1"/>
  </r>
  <r>
    <x v="27"/>
    <s v="H65B7500"/>
    <x v="5"/>
    <x v="0"/>
    <x v="14"/>
    <s v="Ultra HD/4k (3840x2160p)"/>
    <n v="-3"/>
    <n v="15839.3"/>
    <n v="-47517.9"/>
  </r>
  <r>
    <x v="27"/>
    <s v="32DH5502"/>
    <x v="8"/>
    <x v="0"/>
    <x v="1"/>
    <s v="HD Ready"/>
    <n v="-3"/>
    <n v="3399"/>
    <n v="-10197"/>
  </r>
  <r>
    <x v="27"/>
    <s v="65UP50GU"/>
    <x v="3"/>
    <x v="0"/>
    <x v="14"/>
    <s v="Ultra HD/4k (3840x2160p)"/>
    <n v="-3"/>
    <n v="27172.33333333"/>
    <n v="-81517"/>
  </r>
  <r>
    <x v="28"/>
    <s v="TV 4S 43"/>
    <x v="0"/>
    <x v="0"/>
    <x v="0"/>
    <s v="Ultra HD/4k (3840x2160p)"/>
    <n v="2283"/>
    <n v="8500.0242488000004"/>
    <n v="19405555.359999999"/>
  </r>
  <r>
    <x v="28"/>
    <s v="UE43TU7100"/>
    <x v="1"/>
    <x v="0"/>
    <x v="0"/>
    <s v="Ultra HD/4k (3840x2160p)"/>
    <n v="1776"/>
    <n v="11455.848012390001"/>
    <n v="20345586.07"/>
  </r>
  <r>
    <x v="28"/>
    <s v="UE32T5300"/>
    <x v="1"/>
    <x v="0"/>
    <x v="1"/>
    <s v="Full HD"/>
    <n v="1680"/>
    <n v="7277.7266785700003"/>
    <n v="12226580.82"/>
  </r>
  <r>
    <x v="28"/>
    <s v="UE43TU7090"/>
    <x v="1"/>
    <x v="0"/>
    <x v="0"/>
    <s v="Ultra HD/4k (3840x2160p)"/>
    <n v="1538"/>
    <n v="10373.799778930001"/>
    <n v="15954904.060000001"/>
  </r>
  <r>
    <x v="28"/>
    <s v="4A 32"/>
    <x v="0"/>
    <x v="0"/>
    <x v="1"/>
    <s v="HD Ready"/>
    <n v="1494"/>
    <n v="5449.8052074999996"/>
    <n v="8142008.9800000004"/>
  </r>
  <r>
    <x v="28"/>
    <s v="32S2855"/>
    <x v="7"/>
    <x v="1"/>
    <x v="1"/>
    <s v="HD Ready"/>
    <n v="1280"/>
    <n v="3110.1046875000002"/>
    <n v="3980934"/>
  </r>
  <r>
    <x v="28"/>
    <s v="TV 4S 55 INTERNATIONAL EDITION"/>
    <x v="0"/>
    <x v="0"/>
    <x v="2"/>
    <s v="Ultra HD/4k (3840x2160p)"/>
    <n v="1258"/>
    <n v="11914.41063593"/>
    <n v="14988328.58"/>
  </r>
  <r>
    <x v="28"/>
    <s v="UE32T4500"/>
    <x v="1"/>
    <x v="0"/>
    <x v="1"/>
    <s v="HD Ready"/>
    <n v="1129"/>
    <n v="6270.1702834400003"/>
    <n v="7079022.25"/>
  </r>
  <r>
    <x v="28"/>
    <s v="43UN71006LB"/>
    <x v="4"/>
    <x v="0"/>
    <x v="0"/>
    <s v="Ultra HD/4k (3840x2160p)"/>
    <n v="1052"/>
    <n v="11432.96823194"/>
    <n v="12027482.58"/>
  </r>
  <r>
    <x v="28"/>
    <s v="UE55TU7100"/>
    <x v="1"/>
    <x v="0"/>
    <x v="2"/>
    <s v="Ultra HD/4k (3840x2160p)"/>
    <n v="858"/>
    <n v="15429.664790209999"/>
    <n v="13238652.390000001"/>
  </r>
  <r>
    <x v="28"/>
    <s v="32B6700HA"/>
    <x v="5"/>
    <x v="0"/>
    <x v="1"/>
    <s v="HD Ready"/>
    <n v="850"/>
    <n v="5437.5409058799996"/>
    <n v="4621909.7699999996"/>
  </r>
  <r>
    <x v="28"/>
    <s v="32H710KB"/>
    <x v="3"/>
    <x v="0"/>
    <x v="1"/>
    <s v="HD Ready"/>
    <n v="741"/>
    <n v="5422.6186099899996"/>
    <n v="4018160.39"/>
  </r>
  <r>
    <x v="28"/>
    <s v="UE50TU7100"/>
    <x v="1"/>
    <x v="0"/>
    <x v="3"/>
    <s v="Ultra HD/4k (3840x2160p)"/>
    <n v="739"/>
    <n v="12853.44893099"/>
    <n v="9498698.7599999998"/>
  </r>
  <r>
    <x v="28"/>
    <s v="43LM6300PLA"/>
    <x v="4"/>
    <x v="0"/>
    <x v="0"/>
    <s v="Full HD"/>
    <n v="728"/>
    <n v="9409.6410302200002"/>
    <n v="6850218.6699999999"/>
  </r>
  <r>
    <x v="28"/>
    <s v="UE43T5300"/>
    <x v="1"/>
    <x v="0"/>
    <x v="0"/>
    <s v="Full HD"/>
    <n v="718"/>
    <n v="9413.6579387199999"/>
    <n v="6759006.4000000004"/>
  </r>
  <r>
    <x v="28"/>
    <s v="UE24N4500"/>
    <x v="1"/>
    <x v="0"/>
    <x v="6"/>
    <s v="HD Ready"/>
    <n v="662"/>
    <n v="5576.4716163100002"/>
    <n v="3691624.21"/>
  </r>
  <r>
    <x v="28"/>
    <s v="UE50TU7090"/>
    <x v="1"/>
    <x v="0"/>
    <x v="3"/>
    <s v="Ultra HD/4k (3840x2160p)"/>
    <n v="655"/>
    <n v="12478.656641220001"/>
    <n v="8173520.0999999996"/>
  </r>
  <r>
    <x v="28"/>
    <s v="QE55Q60T"/>
    <x v="1"/>
    <x v="0"/>
    <x v="2"/>
    <s v="Ultra HD/4k (3840x2160p)"/>
    <n v="640"/>
    <n v="23931.54679687"/>
    <n v="15316189.949999999"/>
  </r>
  <r>
    <x v="28"/>
    <s v="49UN71006LB"/>
    <x v="4"/>
    <x v="0"/>
    <x v="8"/>
    <s v="Ultra HD/4k (3840x2160p)"/>
    <n v="623"/>
    <n v="13943.12327448"/>
    <n v="8686565.8000000007"/>
  </r>
  <r>
    <x v="28"/>
    <s v="UE32T4510"/>
    <x v="1"/>
    <x v="0"/>
    <x v="1"/>
    <s v="HD Ready"/>
    <n v="583"/>
    <n v="6251.2587307000003"/>
    <n v="3644483.84"/>
  </r>
  <r>
    <x v="28"/>
    <s v="LT-32MU380"/>
    <x v="13"/>
    <x v="1"/>
    <x v="1"/>
    <s v="HD Ready"/>
    <n v="570"/>
    <n v="3146.4236666699999"/>
    <n v="1793461.49"/>
  </r>
  <r>
    <x v="28"/>
    <s v="UE43TU8500"/>
    <x v="1"/>
    <x v="0"/>
    <x v="0"/>
    <s v="Ultra HD/4k (3840x2160p)"/>
    <n v="569"/>
    <n v="15172.87806678"/>
    <n v="8633367.6199999992"/>
  </r>
  <r>
    <x v="28"/>
    <s v="UE55TU7090"/>
    <x v="1"/>
    <x v="0"/>
    <x v="2"/>
    <s v="Ultra HD/4k (3840x2160p)"/>
    <n v="522"/>
    <n v="14410.055727970001"/>
    <n v="7522049.0899999999"/>
  </r>
  <r>
    <x v="28"/>
    <s v="32LM6300PLA"/>
    <x v="4"/>
    <x v="0"/>
    <x v="1"/>
    <s v="Full HD"/>
    <n v="510"/>
    <n v="7919.6991568599997"/>
    <n v="4039046.57"/>
  </r>
  <r>
    <x v="28"/>
    <s v="UE32M5500"/>
    <x v="1"/>
    <x v="0"/>
    <x v="1"/>
    <s v="Full HD"/>
    <n v="498"/>
    <n v="10660.073253009999"/>
    <n v="5308716.4800000004"/>
  </r>
  <r>
    <x v="28"/>
    <s v="32H510KD"/>
    <x v="3"/>
    <x v="1"/>
    <x v="1"/>
    <s v="HD Ready"/>
    <n v="447"/>
    <n v="3870.3879194599999"/>
    <n v="1730063.4"/>
  </r>
  <r>
    <x v="28"/>
    <s v="32&quot; HD"/>
    <x v="48"/>
    <x v="0"/>
    <x v="1"/>
    <s v="HD Ready"/>
    <n v="423"/>
    <n v="4485.1195508299998"/>
    <n v="1897205.57"/>
  </r>
  <r>
    <x v="28"/>
    <s v="32A5800"/>
    <x v="5"/>
    <x v="0"/>
    <x v="1"/>
    <s v="HD Ready"/>
    <n v="407"/>
    <n v="5492.9461916500004"/>
    <n v="2235629.1"/>
  </r>
  <r>
    <x v="28"/>
    <s v="LED-32G5000 + T2"/>
    <x v="2"/>
    <x v="1"/>
    <x v="1"/>
    <s v="HD Ready"/>
    <n v="393"/>
    <n v="3193.82773537"/>
    <n v="1255174.3"/>
  </r>
  <r>
    <x v="28"/>
    <s v="24H600"/>
    <x v="3"/>
    <x v="0"/>
    <x v="6"/>
    <s v="HD Ready"/>
    <n v="387"/>
    <n v="4264.6779069800004"/>
    <n v="1650430.35"/>
  </r>
  <r>
    <x v="28"/>
    <s v="43U710KB"/>
    <x v="3"/>
    <x v="0"/>
    <x v="0"/>
    <s v="Ultra HD/4k (3840x2160p)"/>
    <n v="378"/>
    <n v="8972.3318783100003"/>
    <n v="3391541.45"/>
  </r>
  <r>
    <x v="28"/>
    <s v="40U710KB"/>
    <x v="3"/>
    <x v="0"/>
    <x v="4"/>
    <s v="Ultra HD/4k (3840x2160p)"/>
    <n v="344"/>
    <n v="7999.3325290700004"/>
    <n v="2751770.39"/>
  </r>
  <r>
    <x v="28"/>
    <s v="UE43TU8000"/>
    <x v="1"/>
    <x v="0"/>
    <x v="0"/>
    <s v="Ultra HD/4k (3840x2160p)"/>
    <n v="339"/>
    <n v="13685.767846610001"/>
    <n v="4639475.3"/>
  </r>
  <r>
    <x v="28"/>
    <s v="QE50Q60T"/>
    <x v="1"/>
    <x v="0"/>
    <x v="3"/>
    <s v="Ultra HD/4k (3840x2160p)"/>
    <n v="324"/>
    <n v="21108.816666670002"/>
    <n v="6839256.5999999996"/>
  </r>
  <r>
    <x v="28"/>
    <s v="32F710K"/>
    <x v="3"/>
    <x v="0"/>
    <x v="1"/>
    <s v="Full HD"/>
    <n v="312"/>
    <n v="6014.9006410299999"/>
    <n v="1876649"/>
  </r>
  <r>
    <x v="28"/>
    <s v="43UN74006LB"/>
    <x v="4"/>
    <x v="0"/>
    <x v="0"/>
    <s v="Ultra HD/4k (3840x2160p)"/>
    <n v="309"/>
    <n v="13165.68472492"/>
    <n v="4068196.58"/>
  </r>
  <r>
    <x v="28"/>
    <s v="TV UHD 4S 50 INTERNATIONAL"/>
    <x v="0"/>
    <x v="0"/>
    <x v="3"/>
    <s v="Ultra HD/4k (3840x2160p)"/>
    <n v="294"/>
    <n v="11381.426054420001"/>
    <n v="3346139.26"/>
  </r>
  <r>
    <x v="28"/>
    <s v="43B6700PA"/>
    <x v="5"/>
    <x v="0"/>
    <x v="0"/>
    <s v="Full HD"/>
    <n v="294"/>
    <n v="8193.36870748"/>
    <n v="2408850.4"/>
  </r>
  <r>
    <x v="28"/>
    <s v="32H600KD"/>
    <x v="3"/>
    <x v="0"/>
    <x v="1"/>
    <s v="HD Ready"/>
    <n v="283"/>
    <n v="4969.8961837500001"/>
    <n v="1406480.62"/>
  </r>
  <r>
    <x v="28"/>
    <s v="32LK610BPLC"/>
    <x v="4"/>
    <x v="0"/>
    <x v="1"/>
    <s v="HD Ready"/>
    <n v="272"/>
    <n v="6944.3116544100003"/>
    <n v="1888852.77"/>
  </r>
  <r>
    <x v="28"/>
    <s v="QE43Q60T"/>
    <x v="1"/>
    <x v="0"/>
    <x v="0"/>
    <s v="Ultra HD/4k (3840x2160p)"/>
    <n v="265"/>
    <n v="18942.75101887"/>
    <n v="5019829.0199999996"/>
  </r>
  <r>
    <x v="28"/>
    <s v="32HSF20"/>
    <x v="20"/>
    <x v="0"/>
    <x v="1"/>
    <s v="HD Ready"/>
    <n v="261"/>
    <n v="3923.2759770100001"/>
    <n v="1023975.03"/>
  </r>
  <r>
    <x v="28"/>
    <s v="UE55TU8500"/>
    <x v="1"/>
    <x v="0"/>
    <x v="2"/>
    <s v="Ultra HD/4k (3840x2160p)"/>
    <n v="258"/>
    <n v="20388.26647287"/>
    <n v="5260172.75"/>
  </r>
  <r>
    <x v="28"/>
    <s v="UE55TU8000"/>
    <x v="1"/>
    <x v="0"/>
    <x v="2"/>
    <s v="Ultra HD/4k (3840x2160p)"/>
    <n v="235"/>
    <n v="17894.583276599998"/>
    <n v="4205227.07"/>
  </r>
  <r>
    <x v="28"/>
    <s v="32E6 AI"/>
    <x v="10"/>
    <x v="0"/>
    <x v="1"/>
    <s v="Full HD"/>
    <n v="234"/>
    <n v="6069.8042734999999"/>
    <n v="1420334.2"/>
  </r>
  <r>
    <x v="28"/>
    <s v="LT-32MU208"/>
    <x v="13"/>
    <x v="0"/>
    <x v="1"/>
    <s v="HD Ready"/>
    <n v="229"/>
    <n v="4598.9327510900002"/>
    <n v="1053155.6000000001"/>
  </r>
  <r>
    <x v="28"/>
    <s v="43'' FHD"/>
    <x v="48"/>
    <x v="0"/>
    <x v="0"/>
    <s v="Full HD"/>
    <n v="226"/>
    <n v="6764.3737610600001"/>
    <n v="1528748.47"/>
  </r>
  <r>
    <x v="28"/>
    <s v="24TN510S"/>
    <x v="4"/>
    <x v="0"/>
    <x v="6"/>
    <s v="HD Ready"/>
    <n v="224"/>
    <n v="5931.2652232099999"/>
    <n v="1328603.4099999999"/>
  </r>
  <r>
    <x v="28"/>
    <s v="49NANO806NA"/>
    <x v="4"/>
    <x v="0"/>
    <x v="8"/>
    <s v="Ultra HD/4k (3840x2160p)"/>
    <n v="217"/>
    <n v="20196.94414747"/>
    <n v="4382736.88"/>
  </r>
  <r>
    <x v="28"/>
    <s v="UE50TU8500"/>
    <x v="1"/>
    <x v="0"/>
    <x v="3"/>
    <s v="Ultra HD/4k (3840x2160p)"/>
    <n v="214"/>
    <n v="18751.337616820001"/>
    <n v="4012786.25"/>
  </r>
  <r>
    <x v="28"/>
    <s v="24S1850"/>
    <x v="7"/>
    <x v="1"/>
    <x v="6"/>
    <s v="HD Ready"/>
    <n v="198"/>
    <n v="2992.66161616"/>
    <n v="592547"/>
  </r>
  <r>
    <x v="28"/>
    <s v="32WB965"/>
    <x v="12"/>
    <x v="1"/>
    <x v="1"/>
    <s v="HD Ready"/>
    <n v="195"/>
    <n v="3172.3908205100001"/>
    <n v="618616.21"/>
  </r>
  <r>
    <x v="28"/>
    <s v="KD-43XH8096"/>
    <x v="21"/>
    <x v="0"/>
    <x v="0"/>
    <s v="Ultra HD/4k (3840x2160p)"/>
    <n v="194"/>
    <n v="17006.565670100001"/>
    <n v="3299273.74"/>
  </r>
  <r>
    <x v="28"/>
    <s v="32TH1"/>
    <x v="24"/>
    <x v="1"/>
    <x v="1"/>
    <s v="HD Ready"/>
    <n v="194"/>
    <n v="2970.6082474200002"/>
    <n v="576298"/>
  </r>
  <r>
    <x v="28"/>
    <s v="UE58TU7100"/>
    <x v="1"/>
    <x v="0"/>
    <x v="13"/>
    <s v="Ultra HD/4k (3840x2160p)"/>
    <n v="190"/>
    <n v="16413.133578950001"/>
    <n v="3118495.38"/>
  </r>
  <r>
    <x v="28"/>
    <s v="58A7100F"/>
    <x v="5"/>
    <x v="0"/>
    <x v="13"/>
    <s v="Ultra HD/4k (3840x2160p)"/>
    <n v="177"/>
    <n v="12008.634180790001"/>
    <n v="2125528.25"/>
  </r>
  <r>
    <x v="28"/>
    <s v="UE50TU8000"/>
    <x v="1"/>
    <x v="0"/>
    <x v="3"/>
    <s v="Ultra HD/4k (3840x2160p)"/>
    <n v="176"/>
    <n v="15905.76454545"/>
    <n v="2799414.56"/>
  </r>
  <r>
    <x v="28"/>
    <s v="40S2855EC"/>
    <x v="7"/>
    <x v="1"/>
    <x v="4"/>
    <s v="Full HD"/>
    <n v="175"/>
    <n v="5499"/>
    <n v="962325"/>
  </r>
  <r>
    <x v="28"/>
    <s v="LED-32H7000 SMART + T2"/>
    <x v="2"/>
    <x v="0"/>
    <x v="1"/>
    <s v="HD Ready"/>
    <n v="168"/>
    <n v="4105.0255952400003"/>
    <n v="689644.3"/>
  </r>
  <r>
    <x v="28"/>
    <s v="55UN71006LB"/>
    <x v="4"/>
    <x v="0"/>
    <x v="2"/>
    <s v="Ultra HD/4k (3840x2160p)"/>
    <n v="163"/>
    <n v="16855.91521472"/>
    <n v="2747514.18"/>
  </r>
  <r>
    <x v="28"/>
    <s v="LED-24G5000 + T2"/>
    <x v="2"/>
    <x v="1"/>
    <x v="6"/>
    <s v="HD Ready"/>
    <n v="163"/>
    <n v="2619.2447852800001"/>
    <n v="426936.9"/>
  </r>
  <r>
    <x v="28"/>
    <s v="D1TV40SS05Y"/>
    <x v="49"/>
    <x v="0"/>
    <x v="4"/>
    <s v="Full HD"/>
    <n v="158"/>
    <n v="5317.6708860799999"/>
    <n v="840192"/>
  </r>
  <r>
    <x v="28"/>
    <s v="LED-24G5000 SMART + T2"/>
    <x v="2"/>
    <x v="0"/>
    <x v="6"/>
    <s v="HD Ready"/>
    <n v="156"/>
    <n v="3538.3496794900002"/>
    <n v="551982.55000000005"/>
  </r>
  <r>
    <x v="28"/>
    <s v="50A7400F"/>
    <x v="5"/>
    <x v="0"/>
    <x v="3"/>
    <s v="Ultra HD/4k (3840x2160p)"/>
    <n v="149"/>
    <n v="11552.48657718"/>
    <n v="1721320.5"/>
  </r>
  <r>
    <x v="28"/>
    <s v="KD-55XH8096"/>
    <x v="21"/>
    <x v="0"/>
    <x v="2"/>
    <s v="Ultra HD/4k (3840x2160p)"/>
    <n v="144"/>
    <n v="23057.233611110001"/>
    <n v="3320241.64"/>
  </r>
  <r>
    <x v="28"/>
    <s v="55NANO806NA"/>
    <x v="4"/>
    <x v="0"/>
    <x v="2"/>
    <s v="Ultra HD/4k (3840x2160p)"/>
    <n v="142"/>
    <n v="22079.836971829998"/>
    <n v="3135336.85"/>
  </r>
  <r>
    <x v="28"/>
    <s v="40F710KB"/>
    <x v="3"/>
    <x v="0"/>
    <x v="4"/>
    <s v="Full HD"/>
    <n v="141"/>
    <n v="7890.3938297900004"/>
    <n v="1112545.53"/>
  </r>
  <r>
    <x v="28"/>
    <s v="55A7400F"/>
    <x v="5"/>
    <x v="0"/>
    <x v="2"/>
    <s v="Ultra HD/4k (3840x2160p)"/>
    <n v="139"/>
    <n v="12504.155611509999"/>
    <n v="1738077.63"/>
  </r>
  <r>
    <x v="28"/>
    <s v="49NANO866NA"/>
    <x v="4"/>
    <x v="0"/>
    <x v="8"/>
    <s v="Ultra HD/4k (3840x2160p)"/>
    <n v="139"/>
    <n v="24652.858273379999"/>
    <n v="3426747.3"/>
  </r>
  <r>
    <x v="28"/>
    <s v="UE43TU8510"/>
    <x v="1"/>
    <x v="0"/>
    <x v="0"/>
    <s v="Ultra HD/4k (3840x2160p)"/>
    <n v="137"/>
    <n v="15182.782554740001"/>
    <n v="2080041.21"/>
  </r>
  <r>
    <x v="28"/>
    <s v="32SH1"/>
    <x v="24"/>
    <x v="0"/>
    <x v="1"/>
    <s v="HD Ready"/>
    <n v="137"/>
    <n v="3640"/>
    <n v="498680"/>
  </r>
  <r>
    <x v="28"/>
    <s v="43U600KD"/>
    <x v="3"/>
    <x v="0"/>
    <x v="0"/>
    <s v="Ultra HD/4k (3840x2160p)"/>
    <n v="136"/>
    <n v="8123.42419118"/>
    <n v="1104785.69"/>
  </r>
  <r>
    <x v="28"/>
    <s v="32ES560"/>
    <x v="31"/>
    <x v="0"/>
    <x v="1"/>
    <s v="HD Ready"/>
    <n v="135"/>
    <n v="5181.4592592600002"/>
    <n v="699497"/>
  </r>
  <r>
    <x v="28"/>
    <s v="24H510KD"/>
    <x v="3"/>
    <x v="1"/>
    <x v="6"/>
    <s v="HD Ready"/>
    <n v="133"/>
    <n v="3449.4996240599999"/>
    <n v="458783.45"/>
  </r>
  <r>
    <x v="28"/>
    <s v="32 SMART TV BX"/>
    <x v="55"/>
    <x v="0"/>
    <x v="1"/>
    <s v="HD Ready"/>
    <n v="130"/>
    <n v="4329.0692307700001"/>
    <n v="562779"/>
  </r>
  <r>
    <x v="28"/>
    <s v="QE58Q60T"/>
    <x v="1"/>
    <x v="0"/>
    <x v="13"/>
    <s v="Ultra HD/4k (3840x2160p)"/>
    <n v="129"/>
    <n v="25968.64728682"/>
    <n v="3349955.5"/>
  </r>
  <r>
    <x v="28"/>
    <s v="LED-32G5000 SMART + T2"/>
    <x v="2"/>
    <x v="0"/>
    <x v="1"/>
    <s v="HD Ready"/>
    <n v="127"/>
    <n v="4397.83480315"/>
    <n v="558525.02"/>
  </r>
  <r>
    <x v="28"/>
    <s v="TV32-HS2G"/>
    <x v="17"/>
    <x v="0"/>
    <x v="1"/>
    <s v="HD Ready"/>
    <n v="126"/>
    <n v="6004.3436507899996"/>
    <n v="756547.3"/>
  </r>
  <r>
    <x v="28"/>
    <s v="QE55Q77T"/>
    <x v="1"/>
    <x v="0"/>
    <x v="2"/>
    <s v="Ultra HD/4k (3840x2160p)"/>
    <n v="125"/>
    <n v="31844.345120000002"/>
    <n v="3980543.14"/>
  </r>
  <r>
    <x v="28"/>
    <s v="43A7500F"/>
    <x v="5"/>
    <x v="0"/>
    <x v="0"/>
    <s v="Ultra HD/4k (3840x2160p)"/>
    <n v="124"/>
    <n v="10287.772096770001"/>
    <n v="1275683.74"/>
  </r>
  <r>
    <x v="28"/>
    <s v="28TN515S"/>
    <x v="4"/>
    <x v="0"/>
    <x v="7"/>
    <s v="HD Ready"/>
    <n v="123"/>
    <n v="6683.0022764200003"/>
    <n v="822009.28"/>
  </r>
  <r>
    <x v="28"/>
    <s v="50U710KB"/>
    <x v="3"/>
    <x v="0"/>
    <x v="3"/>
    <s v="Ultra HD/4k (3840x2160p)"/>
    <n v="122"/>
    <n v="11088.135163929999"/>
    <n v="1352752.49"/>
  </r>
  <r>
    <x v="28"/>
    <s v="49UN74006LB"/>
    <x v="4"/>
    <x v="0"/>
    <x v="8"/>
    <s v="Ultra HD/4k (3840x2160p)"/>
    <n v="121"/>
    <n v="15948.74578512"/>
    <n v="1929798.24"/>
  </r>
  <r>
    <x v="28"/>
    <s v="40F510KD"/>
    <x v="3"/>
    <x v="1"/>
    <x v="4"/>
    <s v="Full HD"/>
    <n v="120"/>
    <n v="5821.7463333300002"/>
    <n v="698609.56"/>
  </r>
  <r>
    <x v="28"/>
    <s v="KD-49XH8096"/>
    <x v="21"/>
    <x v="0"/>
    <x v="8"/>
    <s v="Ultra HD/4k (3840x2160p)"/>
    <n v="120"/>
    <n v="19981.535500000002"/>
    <n v="2397784.2599999998"/>
  </r>
  <r>
    <x v="28"/>
    <s v="32DHS6000"/>
    <x v="8"/>
    <x v="0"/>
    <x v="1"/>
    <s v="HD Ready"/>
    <n v="119"/>
    <n v="4348.2559663900001"/>
    <n v="517442.46"/>
  </r>
  <r>
    <x v="28"/>
    <s v="43Q20"/>
    <x v="10"/>
    <x v="0"/>
    <x v="0"/>
    <s v="Ultra HD/4k (3840x2160p)"/>
    <n v="119"/>
    <n v="10212.94109244"/>
    <n v="1215339.99"/>
  </r>
  <r>
    <x v="28"/>
    <s v="QE55Q80T"/>
    <x v="1"/>
    <x v="0"/>
    <x v="2"/>
    <s v="Ultra HD/4k (3840x2160p)"/>
    <n v="117"/>
    <n v="39878.064102559998"/>
    <n v="4665733.5"/>
  </r>
  <r>
    <x v="28"/>
    <s v="LED-43G5000 + T2"/>
    <x v="2"/>
    <x v="1"/>
    <x v="0"/>
    <s v="Full HD"/>
    <n v="116"/>
    <n v="4527.8441379300002"/>
    <n v="525229.92000000004"/>
  </r>
  <r>
    <x v="28"/>
    <s v="TX-32HSR400"/>
    <x v="22"/>
    <x v="0"/>
    <x v="1"/>
    <s v="HD Ready"/>
    <n v="115"/>
    <n v="4997.8782608700003"/>
    <n v="574756"/>
  </r>
  <r>
    <x v="28"/>
    <s v="50U600G"/>
    <x v="3"/>
    <x v="0"/>
    <x v="3"/>
    <s v="Ultra HD/4k (3840x2160p)"/>
    <n v="115"/>
    <n v="9522.5856521700007"/>
    <n v="1095097.3500000001"/>
  </r>
  <r>
    <x v="28"/>
    <s v="MTV-3230HST2"/>
    <x v="6"/>
    <x v="0"/>
    <x v="1"/>
    <s v="HD Ready"/>
    <n v="113"/>
    <n v="3802.53982301"/>
    <n v="429687"/>
  </r>
  <r>
    <x v="28"/>
    <s v="50U730"/>
    <x v="3"/>
    <x v="0"/>
    <x v="3"/>
    <s v="Ultra HD/4k (3840x2160p)"/>
    <n v="113"/>
    <n v="9459.6835398200001"/>
    <n v="1068944.24"/>
  </r>
  <r>
    <x v="28"/>
    <s v="UE32N4000"/>
    <x v="1"/>
    <x v="1"/>
    <x v="1"/>
    <s v="HD Ready"/>
    <n v="113"/>
    <n v="5458.35477876"/>
    <n v="616794.09"/>
  </r>
  <r>
    <x v="28"/>
    <s v="UE50TU8510"/>
    <x v="1"/>
    <x v="0"/>
    <x v="3"/>
    <s v="Ultra HD/4k (3840x2160p)"/>
    <n v="112"/>
    <n v="18945.954642860001"/>
    <n v="2121946.92"/>
  </r>
  <r>
    <x v="28"/>
    <s v="55U710"/>
    <x v="3"/>
    <x v="0"/>
    <x v="2"/>
    <s v="Ultra HD/4k (3840x2160p)"/>
    <n v="111"/>
    <n v="12918.89378378"/>
    <n v="1433997.21"/>
  </r>
  <r>
    <x v="28"/>
    <s v="MTV-3220HST2"/>
    <x v="6"/>
    <x v="0"/>
    <x v="1"/>
    <s v="HD Ready"/>
    <n v="110"/>
    <n v="3734.91"/>
    <n v="410840.1"/>
  </r>
  <r>
    <x v="28"/>
    <s v="MTV-2450HST2"/>
    <x v="6"/>
    <x v="0"/>
    <x v="6"/>
    <s v="HD Ready"/>
    <n v="109"/>
    <n v="2997.8899082600001"/>
    <n v="326770"/>
  </r>
  <r>
    <x v="28"/>
    <s v="40B6700PA"/>
    <x v="5"/>
    <x v="0"/>
    <x v="4"/>
    <s v="Full HD"/>
    <n v="108"/>
    <n v="7560.5173148100002"/>
    <n v="816535.87"/>
  </r>
  <r>
    <x v="28"/>
    <s v="UHD-50H7000 SMART + T2"/>
    <x v="2"/>
    <x v="0"/>
    <x v="3"/>
    <s v="Ultra HD/4k (3840x2160p)"/>
    <n v="107"/>
    <n v="7552.1794392499996"/>
    <n v="808083.2"/>
  </r>
  <r>
    <x v="28"/>
    <s v="40E6 AI"/>
    <x v="10"/>
    <x v="0"/>
    <x v="4"/>
    <s v="Full HD"/>
    <n v="105"/>
    <n v="7011.4190476200001"/>
    <n v="736199"/>
  </r>
  <r>
    <x v="28"/>
    <s v="55UN74006LB"/>
    <x v="4"/>
    <x v="0"/>
    <x v="2"/>
    <s v="Ultra HD/4k (3840x2160p)"/>
    <n v="102"/>
    <n v="17844.028431369999"/>
    <n v="1820090.9"/>
  </r>
  <r>
    <x v="28"/>
    <s v="LT-40MU580"/>
    <x v="13"/>
    <x v="1"/>
    <x v="4"/>
    <s v="Full HD"/>
    <n v="101"/>
    <n v="5461.0286138600004"/>
    <n v="551563.89"/>
  </r>
  <r>
    <x v="28"/>
    <s v="LED-50J7000 + T2"/>
    <x v="2"/>
    <x v="1"/>
    <x v="3"/>
    <s v="Full HD"/>
    <n v="100"/>
    <n v="5966.8249999999998"/>
    <n v="596682.5"/>
  </r>
  <r>
    <x v="28"/>
    <s v="A24HD300T2S"/>
    <x v="11"/>
    <x v="0"/>
    <x v="6"/>
    <s v="HD Ready"/>
    <n v="92"/>
    <n v="3182.80956522"/>
    <n v="292818.48"/>
  </r>
  <r>
    <x v="28"/>
    <s v="OLED55CX6LA"/>
    <x v="4"/>
    <x v="0"/>
    <x v="2"/>
    <s v="Ultra HD/4k (3840x2160p)"/>
    <n v="90"/>
    <n v="46595.993111110001"/>
    <n v="4193639.38"/>
  </r>
  <r>
    <x v="28"/>
    <s v="QE65Q77T"/>
    <x v="1"/>
    <x v="0"/>
    <x v="14"/>
    <s v="Ultra HD/4k (3840x2160p)"/>
    <n v="89"/>
    <n v="42643.87"/>
    <n v="3795304.43"/>
  </r>
  <r>
    <x v="28"/>
    <s v="40ES560"/>
    <x v="31"/>
    <x v="0"/>
    <x v="4"/>
    <s v="Full HD"/>
    <n v="89"/>
    <n v="7448.3258427000001"/>
    <n v="662901"/>
  </r>
  <r>
    <x v="28"/>
    <s v="32HTF20"/>
    <x v="20"/>
    <x v="1"/>
    <x v="1"/>
    <s v="HD Ready"/>
    <n v="86"/>
    <n v="2977.8223255799999"/>
    <n v="256092.72"/>
  </r>
  <r>
    <x v="28"/>
    <s v="UE28N4500"/>
    <x v="1"/>
    <x v="0"/>
    <x v="7"/>
    <s v="HD Ready"/>
    <n v="86"/>
    <n v="6151.1104651200003"/>
    <n v="528995.5"/>
  </r>
  <r>
    <x v="28"/>
    <s v="55NANO866NA"/>
    <x v="4"/>
    <x v="0"/>
    <x v="2"/>
    <s v="Ultra HD/4k (3840x2160p)"/>
    <n v="83"/>
    <n v="29833.279999999999"/>
    <n v="2476162.2400000002"/>
  </r>
  <r>
    <x v="28"/>
    <s v="UE32N5000"/>
    <x v="1"/>
    <x v="1"/>
    <x v="1"/>
    <s v="Full HD"/>
    <n v="82"/>
    <n v="5994.4107317099997"/>
    <n v="491541.68"/>
  </r>
  <r>
    <x v="28"/>
    <s v="UE65TU8500"/>
    <x v="1"/>
    <x v="0"/>
    <x v="14"/>
    <s v="Ultra HD/4k (3840x2160p)"/>
    <n v="77"/>
    <n v="31791.374545449999"/>
    <n v="2447935.84"/>
  </r>
  <r>
    <x v="28"/>
    <s v="L32HD23B"/>
    <x v="16"/>
    <x v="1"/>
    <x v="1"/>
    <s v="HD Ready"/>
    <n v="77"/>
    <n v="3990.2675324699999"/>
    <n v="307250.59999999998"/>
  </r>
  <r>
    <x v="28"/>
    <s v="DLED-M232-S"/>
    <x v="15"/>
    <x v="1"/>
    <x v="1"/>
    <s v="HD Ready"/>
    <n v="76"/>
    <n v="3699"/>
    <n v="281124"/>
  </r>
  <r>
    <x v="28"/>
    <s v="40DF5000"/>
    <x v="8"/>
    <x v="0"/>
    <x v="4"/>
    <s v="Full HD"/>
    <n v="73"/>
    <n v="4338.2634246600001"/>
    <n v="316693.23"/>
  </r>
  <r>
    <x v="28"/>
    <s v="LD-3229"/>
    <x v="26"/>
    <x v="0"/>
    <x v="1"/>
    <s v="HD Ready"/>
    <n v="73"/>
    <n v="4186.6712328800004"/>
    <n v="305627"/>
  </r>
  <r>
    <x v="28"/>
    <s v="RT9HD32"/>
    <x v="44"/>
    <x v="1"/>
    <x v="1"/>
    <s v="HD Ready"/>
    <n v="72"/>
    <n v="3587.9675000000002"/>
    <n v="258333.66"/>
  </r>
  <r>
    <x v="28"/>
    <s v="LD-32T2HDSI"/>
    <x v="46"/>
    <x v="0"/>
    <x v="1"/>
    <s v="HD Ready"/>
    <n v="67"/>
    <n v="3299.03373134"/>
    <n v="221035.26"/>
  </r>
  <r>
    <x v="28"/>
    <s v="LT-43MU508"/>
    <x v="13"/>
    <x v="0"/>
    <x v="0"/>
    <s v="Ultra HD/4k (3840x2160p)"/>
    <n v="67"/>
    <n v="7995.9067164199996"/>
    <n v="535725.75"/>
  </r>
  <r>
    <x v="28"/>
    <s v="QE32LS03T"/>
    <x v="1"/>
    <x v="0"/>
    <x v="1"/>
    <s v="Full HD"/>
    <n v="67"/>
    <n v="13405.95104478"/>
    <n v="898198.72"/>
  </r>
  <r>
    <x v="28"/>
    <s v="MTV-3230HT2"/>
    <x v="6"/>
    <x v="1"/>
    <x v="1"/>
    <s v="HD Ready"/>
    <n v="66"/>
    <n v="3040.6666666699998"/>
    <n v="200684"/>
  </r>
  <r>
    <x v="28"/>
    <s v="24H600KD"/>
    <x v="3"/>
    <x v="0"/>
    <x v="6"/>
    <s v="HD Ready"/>
    <n v="65"/>
    <n v="4337.2063076900004"/>
    <n v="281918.40999999997"/>
  </r>
  <r>
    <x v="28"/>
    <s v="UA40DM2500T2"/>
    <x v="18"/>
    <x v="1"/>
    <x v="4"/>
    <s v="Full HD"/>
    <n v="65"/>
    <n v="4460.1538461500004"/>
    <n v="289910"/>
  </r>
  <r>
    <x v="28"/>
    <s v="MTV-3250FST2"/>
    <x v="6"/>
    <x v="0"/>
    <x v="1"/>
    <s v="Full HD"/>
    <n v="64"/>
    <n v="3863.6360937499999"/>
    <n v="247272.71"/>
  </r>
  <r>
    <x v="28"/>
    <s v="UA32LEZ1T2"/>
    <x v="18"/>
    <x v="1"/>
    <x v="1"/>
    <s v="HD Ready"/>
    <n v="64"/>
    <n v="3812.390625"/>
    <n v="243993"/>
  </r>
  <r>
    <x v="28"/>
    <s v="32A5600F"/>
    <x v="5"/>
    <x v="0"/>
    <x v="1"/>
    <s v="HD Ready"/>
    <n v="62"/>
    <n v="4927.2320967699998"/>
    <n v="305488.39"/>
  </r>
  <r>
    <x v="28"/>
    <s v="50Q20"/>
    <x v="10"/>
    <x v="0"/>
    <x v="3"/>
    <s v="Ultra HD/4k (3840x2160p)"/>
    <n v="61"/>
    <n v="13136.935901639999"/>
    <n v="801353.09"/>
  </r>
  <r>
    <x v="28"/>
    <s v="UE50TU7002"/>
    <x v="1"/>
    <x v="0"/>
    <x v="3"/>
    <s v="Ultra HD/4k (3840x2160p)"/>
    <n v="60"/>
    <n v="11620.15516667"/>
    <n v="697209.31"/>
  </r>
  <r>
    <x v="28"/>
    <s v="UA43DM2500US9"/>
    <x v="18"/>
    <x v="0"/>
    <x v="0"/>
    <s v="Ultra HD/4k (3840x2160p)"/>
    <n v="59"/>
    <n v="6106.0677966100002"/>
    <n v="360258"/>
  </r>
  <r>
    <x v="28"/>
    <s v="A24HD300T2"/>
    <x v="11"/>
    <x v="1"/>
    <x v="6"/>
    <s v="HD Ready"/>
    <n v="59"/>
    <n v="2644.16813559"/>
    <n v="156005.92000000001"/>
  </r>
  <r>
    <x v="28"/>
    <s v="OLED65CX6LA"/>
    <x v="4"/>
    <x v="0"/>
    <x v="14"/>
    <s v="Ultra HD/4k (3840x2160p)"/>
    <n v="56"/>
    <n v="69168.668392859996"/>
    <n v="3873445.43"/>
  </r>
  <r>
    <x v="28"/>
    <s v="MTV-2445HT2"/>
    <x v="6"/>
    <x v="1"/>
    <x v="6"/>
    <s v="HD Ready"/>
    <n v="55"/>
    <n v="2348.09090909"/>
    <n v="129145"/>
  </r>
  <r>
    <x v="28"/>
    <s v="QE65Q77R"/>
    <x v="1"/>
    <x v="0"/>
    <x v="14"/>
    <s v="Ultra HD/4k (3840x2160p)"/>
    <n v="55"/>
    <n v="42900.345454549999"/>
    <n v="2359519"/>
  </r>
  <r>
    <x v="28"/>
    <s v="65U710KB"/>
    <x v="3"/>
    <x v="0"/>
    <x v="14"/>
    <s v="Ultra HD/4k (3840x2160p)"/>
    <n v="53"/>
    <n v="16025.280566040001"/>
    <n v="849339.87"/>
  </r>
  <r>
    <x v="28"/>
    <s v="50 SMART TV BX"/>
    <x v="55"/>
    <x v="0"/>
    <x v="3"/>
    <s v="Ultra HD/4k (3840x2160p)"/>
    <n v="53"/>
    <n v="9177.3018867899991"/>
    <n v="486397"/>
  </r>
  <r>
    <x v="28"/>
    <s v="UE65TU8000"/>
    <x v="1"/>
    <x v="0"/>
    <x v="14"/>
    <s v="Ultra HD/4k (3840x2160p)"/>
    <n v="53"/>
    <n v="27865.774339619998"/>
    <n v="1476886.04"/>
  </r>
  <r>
    <x v="28"/>
    <s v="43U700"/>
    <x v="3"/>
    <x v="0"/>
    <x v="0"/>
    <s v="Ultra HD/4k (3840x2160p)"/>
    <n v="53"/>
    <n v="7720.1637735800005"/>
    <n v="409168.68"/>
  </r>
  <r>
    <x v="28"/>
    <s v="KDL-43WF804"/>
    <x v="21"/>
    <x v="0"/>
    <x v="0"/>
    <s v="Full HD"/>
    <n v="53"/>
    <n v="10999"/>
    <n v="582947"/>
  </r>
  <r>
    <x v="28"/>
    <s v="40U600KD"/>
    <x v="3"/>
    <x v="0"/>
    <x v="4"/>
    <s v="Ultra HD/4k (3840x2160p)"/>
    <n v="52"/>
    <n v="7767.3817307700001"/>
    <n v="403903.85"/>
  </r>
  <r>
    <x v="28"/>
    <s v="MTV-2445HST2"/>
    <x v="6"/>
    <x v="0"/>
    <x v="6"/>
    <s v="HD Ready"/>
    <n v="52"/>
    <n v="2951.9005769199998"/>
    <n v="153498.82999999999"/>
  </r>
  <r>
    <x v="28"/>
    <s v="S32HD22B"/>
    <x v="16"/>
    <x v="0"/>
    <x v="1"/>
    <s v="HD Ready"/>
    <n v="52"/>
    <n v="4461.3592307700001"/>
    <n v="231990.68"/>
  </r>
  <r>
    <x v="28"/>
    <s v="UA24DM2500T2"/>
    <x v="18"/>
    <x v="1"/>
    <x v="6"/>
    <s v="HD Ready"/>
    <n v="52"/>
    <n v="2431.7692307699999"/>
    <n v="126452"/>
  </r>
  <r>
    <x v="28"/>
    <s v="49UN73906LE"/>
    <x v="4"/>
    <x v="0"/>
    <x v="8"/>
    <s v="Ultra HD/4k (3840x2160p)"/>
    <n v="51"/>
    <n v="15717.08784314"/>
    <n v="801571.48"/>
  </r>
  <r>
    <x v="28"/>
    <s v="24TL510S"/>
    <x v="4"/>
    <x v="0"/>
    <x v="6"/>
    <s v="HD Ready"/>
    <n v="51"/>
    <n v="5462.3919607799999"/>
    <n v="278581.99"/>
  </r>
  <r>
    <x v="28"/>
    <s v="MTV-2450HT2"/>
    <x v="6"/>
    <x v="1"/>
    <x v="6"/>
    <s v="HD Ready"/>
    <n v="50"/>
    <n v="2341.4"/>
    <n v="117070"/>
  </r>
  <r>
    <x v="28"/>
    <s v="24DHS6000"/>
    <x v="8"/>
    <x v="0"/>
    <x v="6"/>
    <s v="HD Ready"/>
    <n v="49"/>
    <n v="3536.83489796"/>
    <n v="173304.91"/>
  </r>
  <r>
    <x v="28"/>
    <s v="QE50Q80T"/>
    <x v="1"/>
    <x v="0"/>
    <x v="3"/>
    <s v="Ultra HD/4k (3840x2160p)"/>
    <n v="49"/>
    <n v="34544.80836735"/>
    <n v="1692695.61"/>
  </r>
  <r>
    <x v="28"/>
    <s v="55U600G"/>
    <x v="3"/>
    <x v="0"/>
    <x v="2"/>
    <s v="Ultra HD/4k (3840x2160p)"/>
    <n v="48"/>
    <n v="9809.9533333300005"/>
    <n v="470877.76"/>
  </r>
  <r>
    <x v="28"/>
    <s v="43USF20"/>
    <x v="20"/>
    <x v="0"/>
    <x v="0"/>
    <s v="Ultra HD/4k (3840x2160p)"/>
    <n v="47"/>
    <n v="6644.1021276600004"/>
    <n v="312272.8"/>
  </r>
  <r>
    <x v="28"/>
    <s v="70UN71006LA"/>
    <x v="4"/>
    <x v="0"/>
    <x v="16"/>
    <s v="Ultra HD/4k (3840x2160p)"/>
    <n v="47"/>
    <n v="27601.160851060002"/>
    <n v="1297254.56"/>
  </r>
  <r>
    <x v="28"/>
    <s v="43UN73906LE"/>
    <x v="4"/>
    <x v="0"/>
    <x v="0"/>
    <s v="Ultra HD/4k (3840x2160p)"/>
    <n v="47"/>
    <n v="13621.973404259999"/>
    <n v="640232.75"/>
  </r>
  <r>
    <x v="28"/>
    <s v="UE50NU7002"/>
    <x v="1"/>
    <x v="0"/>
    <x v="3"/>
    <s v="Ultra HD/4k (3840x2160p)"/>
    <n v="47"/>
    <n v="11713.025744680001"/>
    <n v="550512.21"/>
  </r>
  <r>
    <x v="28"/>
    <s v="32AS1HDT"/>
    <x v="19"/>
    <x v="1"/>
    <x v="1"/>
    <s v="HD Ready"/>
    <n v="47"/>
    <n v="2999.3191489400001"/>
    <n v="140968"/>
  </r>
  <r>
    <x v="28"/>
    <s v="TV24-HS2G"/>
    <x v="17"/>
    <x v="0"/>
    <x v="6"/>
    <s v="HD Ready"/>
    <n v="46"/>
    <n v="5195.9543478300002"/>
    <n v="239013.9"/>
  </r>
  <r>
    <x v="28"/>
    <s v="UA24LEZ1T2S"/>
    <x v="18"/>
    <x v="0"/>
    <x v="6"/>
    <s v="HD Ready"/>
    <n v="43"/>
    <n v="3490.5088372099999"/>
    <n v="150091.88"/>
  </r>
  <r>
    <x v="28"/>
    <s v="UE55RU7300"/>
    <x v="1"/>
    <x v="0"/>
    <x v="2"/>
    <s v="Ultra HD/4k (3840x2160p)"/>
    <n v="42"/>
    <n v="14737.095238100001"/>
    <n v="618958"/>
  </r>
  <r>
    <x v="28"/>
    <s v="43TH2"/>
    <x v="24"/>
    <x v="1"/>
    <x v="0"/>
    <s v="Full HD"/>
    <n v="40"/>
    <n v="4733.05"/>
    <n v="189322"/>
  </r>
  <r>
    <x v="28"/>
    <s v="QE65Q80T"/>
    <x v="1"/>
    <x v="0"/>
    <x v="14"/>
    <s v="Ultra HD/4k (3840x2160p)"/>
    <n v="40"/>
    <n v="55907.407749999998"/>
    <n v="2236296.31"/>
  </r>
  <r>
    <x v="28"/>
    <s v="KD-55XH9096"/>
    <x v="21"/>
    <x v="0"/>
    <x v="2"/>
    <s v="Ultra HD/4k (3840x2160p)"/>
    <n v="39"/>
    <n v="31563.412820509999"/>
    <n v="1230973.1000000001"/>
  </r>
  <r>
    <x v="28"/>
    <s v="43PUS7505"/>
    <x v="23"/>
    <x v="0"/>
    <x v="0"/>
    <s v="Ultra HD/4k (3840x2160p)"/>
    <n v="39"/>
    <n v="9948.0164102599992"/>
    <n v="387972.64"/>
  </r>
  <r>
    <x v="28"/>
    <s v="QE55Q95T"/>
    <x v="1"/>
    <x v="0"/>
    <x v="2"/>
    <s v="Ultra HD/4k (3840x2160p)"/>
    <n v="39"/>
    <n v="53534.142564100002"/>
    <n v="2087831.56"/>
  </r>
  <r>
    <x v="28"/>
    <s v="65UN74006LB"/>
    <x v="4"/>
    <x v="0"/>
    <x v="14"/>
    <s v="Ultra HD/4k (3840x2160p)"/>
    <n v="38"/>
    <n v="26860.02105263"/>
    <n v="1020680.8"/>
  </r>
  <r>
    <x v="28"/>
    <s v="50B7200UW"/>
    <x v="5"/>
    <x v="0"/>
    <x v="3"/>
    <s v="Ultra HD/4k (3840x2160p)"/>
    <n v="38"/>
    <n v="9831.7218421100006"/>
    <n v="373605.43"/>
  </r>
  <r>
    <x v="28"/>
    <s v="UE65TU7100"/>
    <x v="1"/>
    <x v="0"/>
    <x v="14"/>
    <s v="Ultra HD/4k (3840x2160p)"/>
    <n v="37"/>
    <n v="25933.278378380001"/>
    <n v="959531.3"/>
  </r>
  <r>
    <x v="28"/>
    <s v="A32HD200T2S"/>
    <x v="11"/>
    <x v="0"/>
    <x v="1"/>
    <s v="HD Ready"/>
    <n v="37"/>
    <n v="4072.8705405400001"/>
    <n v="150696.21"/>
  </r>
  <r>
    <x v="28"/>
    <s v="32AS1HDTA1"/>
    <x v="19"/>
    <x v="0"/>
    <x v="1"/>
    <s v="HD Ready"/>
    <n v="36"/>
    <n v="3891.5277777800002"/>
    <n v="140095"/>
  </r>
  <r>
    <x v="28"/>
    <s v="43UHDT2S2SA9"/>
    <x v="15"/>
    <x v="0"/>
    <x v="0"/>
    <s v="Full HD"/>
    <n v="35"/>
    <n v="7999"/>
    <n v="279965"/>
  </r>
  <r>
    <x v="28"/>
    <s v="TV 4S 65"/>
    <x v="0"/>
    <x v="0"/>
    <x v="14"/>
    <s v="Ultra HD/4k (3840x2160p)"/>
    <n v="35"/>
    <n v="23111.34942857"/>
    <n v="808897.23"/>
  </r>
  <r>
    <x v="28"/>
    <s v="50UN74006LB"/>
    <x v="4"/>
    <x v="0"/>
    <x v="3"/>
    <s v="Ultra HD/4k (3840x2160p)"/>
    <n v="35"/>
    <n v="16100.59142857"/>
    <n v="563520.69999999995"/>
  </r>
  <r>
    <x v="28"/>
    <s v="22FQ92T2"/>
    <x v="30"/>
    <x v="1"/>
    <x v="11"/>
    <s v="Full HD"/>
    <n v="35"/>
    <n v="2097.2711428600001"/>
    <n v="73404.490000000005"/>
  </r>
  <r>
    <x v="28"/>
    <s v="MTV-4050FST2"/>
    <x v="6"/>
    <x v="0"/>
    <x v="4"/>
    <s v="Full HD"/>
    <n v="34"/>
    <n v="5572.2714705899998"/>
    <n v="189457.23"/>
  </r>
  <r>
    <x v="28"/>
    <s v="43F8000T"/>
    <x v="28"/>
    <x v="1"/>
    <x v="0"/>
    <s v="Full HD"/>
    <n v="34"/>
    <n v="4909.7852941199999"/>
    <n v="166932.70000000001"/>
  </r>
  <r>
    <x v="28"/>
    <s v="LD-3219"/>
    <x v="26"/>
    <x v="1"/>
    <x v="1"/>
    <s v="HD Ready"/>
    <n v="34"/>
    <n v="3172.5294117600001"/>
    <n v="107866"/>
  </r>
  <r>
    <x v="28"/>
    <s v="TX-32GR300"/>
    <x v="22"/>
    <x v="1"/>
    <x v="1"/>
    <s v="HD Ready"/>
    <n v="34"/>
    <n v="4134.6176470600003"/>
    <n v="140577"/>
  </r>
  <r>
    <x v="28"/>
    <s v="RTHD32T2"/>
    <x v="44"/>
    <x v="1"/>
    <x v="1"/>
    <s v="HD Ready"/>
    <n v="33"/>
    <n v="2658.7257575799999"/>
    <n v="87737.95"/>
  </r>
  <r>
    <x v="28"/>
    <s v="43A7300F"/>
    <x v="5"/>
    <x v="0"/>
    <x v="0"/>
    <s v="Ultra HD/4k (3840x2160p)"/>
    <n v="33"/>
    <n v="8869.0666666699999"/>
    <n v="292679.2"/>
  </r>
  <r>
    <x v="28"/>
    <s v="LE32K6600SG"/>
    <x v="55"/>
    <x v="0"/>
    <x v="1"/>
    <s v="HD Ready"/>
    <n v="33"/>
    <n v="4281.8181818200001"/>
    <n v="141300"/>
  </r>
  <r>
    <x v="28"/>
    <s v="55Q20"/>
    <x v="10"/>
    <x v="0"/>
    <x v="2"/>
    <s v="Ultra HD/4k (3840x2160p)"/>
    <n v="33"/>
    <n v="14393.757575760001"/>
    <n v="474994"/>
  </r>
  <r>
    <x v="28"/>
    <s v="43EP660"/>
    <x v="31"/>
    <x v="0"/>
    <x v="0"/>
    <s v="Ultra HD/4k (3840x2160p)"/>
    <n v="33"/>
    <n v="8685.1818181800008"/>
    <n v="286611"/>
  </r>
  <r>
    <x v="28"/>
    <s v="50PUS8505"/>
    <x v="23"/>
    <x v="0"/>
    <x v="3"/>
    <s v="Ultra HD/4k (3840x2160p)"/>
    <n v="32"/>
    <n v="18934.838749999999"/>
    <n v="605914.84"/>
  </r>
  <r>
    <x v="28"/>
    <s v="LT-55MU508"/>
    <x v="13"/>
    <x v="0"/>
    <x v="2"/>
    <s v="Ultra HD/4k (3840x2160p)"/>
    <n v="32"/>
    <n v="10998.3140625"/>
    <n v="351946.05"/>
  </r>
  <r>
    <x v="28"/>
    <s v="L43FHD20B"/>
    <x v="16"/>
    <x v="1"/>
    <x v="0"/>
    <s v="Full HD"/>
    <n v="32"/>
    <n v="7790.4846875000003"/>
    <n v="249295.51"/>
  </r>
  <r>
    <x v="28"/>
    <s v="24PFS6805"/>
    <x v="23"/>
    <x v="0"/>
    <x v="6"/>
    <s v="Full HD"/>
    <n v="31"/>
    <n v="5275.5883870999996"/>
    <n v="163543.24"/>
  </r>
  <r>
    <x v="28"/>
    <s v="43DUS6000"/>
    <x v="8"/>
    <x v="0"/>
    <x v="0"/>
    <s v="Full HD"/>
    <n v="30"/>
    <n v="7971.5196666700003"/>
    <n v="239145.59"/>
  </r>
  <r>
    <x v="28"/>
    <s v="MTV-4045HT2"/>
    <x v="6"/>
    <x v="0"/>
    <x v="20"/>
    <s v="HD Ready"/>
    <n v="30"/>
    <n v="4201.7340000000004"/>
    <n v="126052.02"/>
  </r>
  <r>
    <x v="28"/>
    <s v="UA32LES1T2"/>
    <x v="18"/>
    <x v="1"/>
    <x v="1"/>
    <s v="HD Ready"/>
    <n v="30"/>
    <n v="3075.7"/>
    <n v="92271"/>
  </r>
  <r>
    <x v="28"/>
    <s v="43HE1UHDTA1.25"/>
    <x v="19"/>
    <x v="0"/>
    <x v="0"/>
    <s v="Ultra HD/4k (3840x2160p)"/>
    <n v="29"/>
    <n v="6574.7586206899996"/>
    <n v="190668"/>
  </r>
  <r>
    <x v="28"/>
    <s v="40MA1FHDTA"/>
    <x v="19"/>
    <x v="0"/>
    <x v="4"/>
    <s v="Full HD"/>
    <n v="28"/>
    <n v="4496.25"/>
    <n v="125895"/>
  </r>
  <r>
    <x v="28"/>
    <s v="UE70TU7090"/>
    <x v="1"/>
    <x v="0"/>
    <x v="16"/>
    <s v="Ultra HD/4k (3840x2160p)"/>
    <n v="27"/>
    <n v="27924.611481479998"/>
    <n v="753964.51"/>
  </r>
  <r>
    <x v="28"/>
    <s v="MTV-4350UST2"/>
    <x v="6"/>
    <x v="0"/>
    <x v="0"/>
    <s v="Ultra HD/4k (3840x2160p)"/>
    <n v="27"/>
    <n v="6500.9033333300004"/>
    <n v="175524.39"/>
  </r>
  <r>
    <x v="28"/>
    <s v="19HN82T2"/>
    <x v="30"/>
    <x v="1"/>
    <x v="23"/>
    <s v="HD Ready"/>
    <n v="27"/>
    <n v="1963.3277777799999"/>
    <n v="53009.85"/>
  </r>
  <r>
    <x v="28"/>
    <s v="32AS3HDT"/>
    <x v="19"/>
    <x v="1"/>
    <x v="1"/>
    <s v="HD Ready"/>
    <n v="27"/>
    <n v="2995.2222222199998"/>
    <n v="80871"/>
  </r>
  <r>
    <x v="28"/>
    <s v="LD-40T2FHDSI"/>
    <x v="46"/>
    <x v="0"/>
    <x v="4"/>
    <s v="Full HD"/>
    <n v="26"/>
    <n v="5169.2749999999996"/>
    <n v="134401.15"/>
  </r>
  <r>
    <x v="28"/>
    <s v="32PFS6805"/>
    <x v="23"/>
    <x v="0"/>
    <x v="1"/>
    <s v="Full HD"/>
    <n v="26"/>
    <n v="6781.66846154"/>
    <n v="176323.38"/>
  </r>
  <r>
    <x v="28"/>
    <s v="43DUS7000"/>
    <x v="8"/>
    <x v="0"/>
    <x v="0"/>
    <s v="Ultra HD/4k (3840x2160p)"/>
    <n v="25"/>
    <n v="7787.8912"/>
    <n v="194697.28"/>
  </r>
  <r>
    <x v="28"/>
    <s v="QE75Q60T"/>
    <x v="1"/>
    <x v="0"/>
    <x v="17"/>
    <s v="Ultra HD/4k (3840x2160p)"/>
    <n v="25"/>
    <n v="54999.0196"/>
    <n v="1374975.49"/>
  </r>
  <r>
    <x v="28"/>
    <s v="32HDT2S2SM8-S"/>
    <x v="15"/>
    <x v="0"/>
    <x v="1"/>
    <s v="HD Ready"/>
    <n v="25"/>
    <n v="4208.33"/>
    <n v="105208.25"/>
  </r>
  <r>
    <x v="28"/>
    <s v="2T-C32BD1X"/>
    <x v="25"/>
    <x v="0"/>
    <x v="1"/>
    <s v="HD Ready"/>
    <n v="25"/>
    <n v="3466.48"/>
    <n v="86662"/>
  </r>
  <r>
    <x v="28"/>
    <s v="UA32HD19T2S"/>
    <x v="18"/>
    <x v="0"/>
    <x v="1"/>
    <s v="HD Ready"/>
    <n v="24"/>
    <n v="3907"/>
    <n v="93768"/>
  </r>
  <r>
    <x v="28"/>
    <s v="QE75Q80T"/>
    <x v="1"/>
    <x v="0"/>
    <x v="17"/>
    <s v="Ultra HD/4k (3840x2160p)"/>
    <n v="24"/>
    <n v="79952.559166670006"/>
    <n v="1918861.42"/>
  </r>
  <r>
    <x v="28"/>
    <s v="UE75TU7100"/>
    <x v="1"/>
    <x v="0"/>
    <x v="17"/>
    <s v="Ultra HD/4k (3840x2160p)"/>
    <n v="24"/>
    <n v="36999.107083329996"/>
    <n v="887978.57"/>
  </r>
  <r>
    <x v="28"/>
    <s v="43E6"/>
    <x v="10"/>
    <x v="0"/>
    <x v="0"/>
    <s v="Full HD"/>
    <n v="24"/>
    <n v="9279.9366666700007"/>
    <n v="222718.48"/>
  </r>
  <r>
    <x v="28"/>
    <s v="43PFS6805"/>
    <x v="23"/>
    <x v="0"/>
    <x v="0"/>
    <s v="Full HD"/>
    <n v="23"/>
    <n v="8472.9565217399995"/>
    <n v="194878"/>
  </r>
  <r>
    <x v="28"/>
    <s v="TX-43HSR400"/>
    <x v="22"/>
    <x v="0"/>
    <x v="0"/>
    <s v="Full HD"/>
    <n v="23"/>
    <n v="7956.0869565200001"/>
    <n v="182990"/>
  </r>
  <r>
    <x v="28"/>
    <s v="40DF5502S"/>
    <x v="8"/>
    <x v="0"/>
    <x v="4"/>
    <s v="Full HD"/>
    <n v="22"/>
    <n v="5657.1368181799999"/>
    <n v="124457.01"/>
  </r>
  <r>
    <x v="28"/>
    <s v="LED-43H7000 SMART + T2"/>
    <x v="2"/>
    <x v="0"/>
    <x v="0"/>
    <s v="Full HD"/>
    <n v="22"/>
    <n v="5918.8818181799998"/>
    <n v="130215.4"/>
  </r>
  <r>
    <x v="28"/>
    <s v="60UN71006LB"/>
    <x v="4"/>
    <x v="0"/>
    <x v="29"/>
    <s v="Ultra HD/4k (3840x2160p)"/>
    <n v="22"/>
    <n v="19930.675454550001"/>
    <n v="438474.86"/>
  </r>
  <r>
    <x v="28"/>
    <s v="43UN81006LB"/>
    <x v="4"/>
    <x v="0"/>
    <x v="0"/>
    <s v="Ultra HD/4k (3840x2160p)"/>
    <n v="22"/>
    <n v="15999.24545455"/>
    <n v="351983.4"/>
  </r>
  <r>
    <x v="28"/>
    <s v="D1TV50SS05X"/>
    <x v="49"/>
    <x v="0"/>
    <x v="3"/>
    <s v="Full HD"/>
    <n v="22"/>
    <n v="7657.7272727299996"/>
    <n v="168470"/>
  </r>
  <r>
    <x v="28"/>
    <s v="32HDT2S2"/>
    <x v="15"/>
    <x v="1"/>
    <x v="1"/>
    <s v="HD Ready"/>
    <n v="22"/>
    <n v="3276.2727272699999"/>
    <n v="72078"/>
  </r>
  <r>
    <x v="28"/>
    <s v="KD-43XG7096"/>
    <x v="21"/>
    <x v="0"/>
    <x v="0"/>
    <s v="Ultra HD/4k (3840x2160p)"/>
    <n v="22"/>
    <n v="12697.38863636"/>
    <n v="279342.55"/>
  </r>
  <r>
    <x v="28"/>
    <s v="32PFS6402"/>
    <x v="23"/>
    <x v="0"/>
    <x v="1"/>
    <s v="Full HD"/>
    <n v="22"/>
    <n v="7926.2727272700004"/>
    <n v="174378"/>
  </r>
  <r>
    <x v="28"/>
    <s v="75UN71006LC"/>
    <x v="4"/>
    <x v="0"/>
    <x v="17"/>
    <s v="Ultra HD/4k (3840x2160p)"/>
    <n v="21"/>
    <n v="33784.761904760002"/>
    <n v="709480"/>
  </r>
  <r>
    <x v="28"/>
    <s v="QE65Q60T"/>
    <x v="1"/>
    <x v="0"/>
    <x v="14"/>
    <s v="Ultra HD/4k (3840x2160p)"/>
    <n v="21"/>
    <n v="39501.375714289999"/>
    <n v="829528.89"/>
  </r>
  <r>
    <x v="28"/>
    <s v="43EP640"/>
    <x v="31"/>
    <x v="0"/>
    <x v="0"/>
    <s v="Ultra HD/4k (3840x2160p)"/>
    <n v="21"/>
    <n v="7999"/>
    <n v="167979"/>
  </r>
  <r>
    <x v="28"/>
    <s v="40FE5606"/>
    <x v="27"/>
    <x v="0"/>
    <x v="4"/>
    <s v="Full HD"/>
    <n v="21"/>
    <n v="6635.6666666700003"/>
    <n v="139349"/>
  </r>
  <r>
    <x v="28"/>
    <s v="TX-55HXR700"/>
    <x v="22"/>
    <x v="0"/>
    <x v="2"/>
    <s v="Ultra HD/4k (3840x2160p)"/>
    <n v="20"/>
    <n v="13999"/>
    <n v="279980"/>
  </r>
  <r>
    <x v="28"/>
    <s v="KD-65XH8096"/>
    <x v="21"/>
    <x v="0"/>
    <x v="14"/>
    <s v="Ultra HD/4k (3840x2160p)"/>
    <n v="20"/>
    <n v="35189.027999999998"/>
    <n v="703780.56"/>
  </r>
  <r>
    <x v="28"/>
    <s v="QE65Q95T"/>
    <x v="1"/>
    <x v="0"/>
    <x v="14"/>
    <s v="Ultra HD/4k (3840x2160p)"/>
    <n v="20"/>
    <n v="74879.394"/>
    <n v="1497587.88"/>
  </r>
  <r>
    <x v="28"/>
    <s v="55UHDT2S2SM8-S"/>
    <x v="15"/>
    <x v="0"/>
    <x v="2"/>
    <s v="Ultra HD/4k (3840x2160p)"/>
    <n v="20"/>
    <n v="9459"/>
    <n v="189180"/>
  </r>
  <r>
    <x v="28"/>
    <s v="UA32LES1T2S"/>
    <x v="18"/>
    <x v="0"/>
    <x v="1"/>
    <s v="HD Ready"/>
    <n v="19"/>
    <n v="3850.1578947399998"/>
    <n v="73153"/>
  </r>
  <r>
    <x v="28"/>
    <s v="50AS1UHDTA1.5"/>
    <x v="19"/>
    <x v="0"/>
    <x v="8"/>
    <s v="Ultra HD/4k (3840x2160p)"/>
    <n v="19"/>
    <n v="8051.6315789500004"/>
    <n v="152981"/>
  </r>
  <r>
    <x v="28"/>
    <s v="32AS4HDT"/>
    <x v="19"/>
    <x v="1"/>
    <x v="1"/>
    <s v="HD Ready"/>
    <n v="19"/>
    <n v="3149"/>
    <n v="59831"/>
  </r>
  <r>
    <x v="28"/>
    <s v="32PHS5505"/>
    <x v="23"/>
    <x v="1"/>
    <x v="1"/>
    <s v="HD Ready"/>
    <n v="18"/>
    <n v="5084.8888888900001"/>
    <n v="91528"/>
  </r>
  <r>
    <x v="28"/>
    <s v="KD-55XH8005"/>
    <x v="21"/>
    <x v="0"/>
    <x v="2"/>
    <s v="Ultra HD/4k (3840x2160p)"/>
    <n v="18"/>
    <n v="23110.11111111"/>
    <n v="415982"/>
  </r>
  <r>
    <x v="28"/>
    <s v="A32HD400"/>
    <x v="11"/>
    <x v="1"/>
    <x v="1"/>
    <s v="HD Ready"/>
    <n v="18"/>
    <n v="2526.9744444399998"/>
    <n v="45485.54"/>
  </r>
  <r>
    <x v="28"/>
    <s v="32H500GU"/>
    <x v="3"/>
    <x v="1"/>
    <x v="1"/>
    <s v="HD Ready"/>
    <n v="18"/>
    <n v="4232.6400000000003"/>
    <n v="76187.520000000004"/>
  </r>
  <r>
    <x v="28"/>
    <s v="UA32HD19T2"/>
    <x v="18"/>
    <x v="1"/>
    <x v="1"/>
    <s v="HD Ready"/>
    <n v="17"/>
    <n v="2890"/>
    <n v="49130"/>
  </r>
  <r>
    <x v="28"/>
    <s v="TV 4S 55 EU"/>
    <x v="0"/>
    <x v="0"/>
    <x v="2"/>
    <s v="Ultra HD/4k (3840x2160p)"/>
    <n v="17"/>
    <n v="13158.98647059"/>
    <n v="223702.77"/>
  </r>
  <r>
    <x v="28"/>
    <s v="55NANO916NA"/>
    <x v="4"/>
    <x v="0"/>
    <x v="2"/>
    <s v="Ultra HD/4k (3840x2160p)"/>
    <n v="17"/>
    <n v="36250.208823530003"/>
    <n v="616253.55000000005"/>
  </r>
  <r>
    <x v="28"/>
    <s v="MTV-4350FST2"/>
    <x v="6"/>
    <x v="0"/>
    <x v="0"/>
    <s v="Full HD"/>
    <n v="17"/>
    <n v="6239.9247058800001"/>
    <n v="106078.72"/>
  </r>
  <r>
    <x v="28"/>
    <s v="A43FHD200T2"/>
    <x v="11"/>
    <x v="1"/>
    <x v="0"/>
    <s v="Full HD"/>
    <n v="17"/>
    <n v="4699"/>
    <n v="79883"/>
  </r>
  <r>
    <x v="28"/>
    <s v="32F700"/>
    <x v="3"/>
    <x v="0"/>
    <x v="1"/>
    <s v="Full HD"/>
    <n v="17"/>
    <n v="5232.5111764699996"/>
    <n v="88952.69"/>
  </r>
  <r>
    <x v="28"/>
    <s v="40F500"/>
    <x v="3"/>
    <x v="1"/>
    <x v="4"/>
    <s v="Full HD"/>
    <n v="17"/>
    <n v="4735.5905882400002"/>
    <n v="80505.039999999994"/>
  </r>
  <r>
    <x v="28"/>
    <s v="TX-40GXR700"/>
    <x v="22"/>
    <x v="0"/>
    <x v="4"/>
    <s v="Ultra HD/4k (3840x2160p)"/>
    <n v="17"/>
    <n v="8187.2352941199997"/>
    <n v="139183"/>
  </r>
  <r>
    <x v="28"/>
    <s v="MTV-2430LW"/>
    <x v="6"/>
    <x v="1"/>
    <x v="6"/>
    <s v="HD Ready"/>
    <n v="17"/>
    <n v="2028.63529412"/>
    <n v="34486.800000000003"/>
  </r>
  <r>
    <x v="28"/>
    <s v="55U600KD"/>
    <x v="3"/>
    <x v="0"/>
    <x v="2"/>
    <s v="Ultra HD/4k (3840x2160p)"/>
    <n v="16"/>
    <n v="11943.416875000001"/>
    <n v="191094.67"/>
  </r>
  <r>
    <x v="28"/>
    <s v="58PUS8505"/>
    <x v="23"/>
    <x v="0"/>
    <x v="13"/>
    <s v="Ultra HD/4k (3840x2160p)"/>
    <n v="16"/>
    <n v="22288.040625000001"/>
    <n v="356608.65"/>
  </r>
  <r>
    <x v="28"/>
    <s v="43HE1FHDT"/>
    <x v="19"/>
    <x v="1"/>
    <x v="0"/>
    <s v="Full HD"/>
    <n v="16"/>
    <n v="4845.8125"/>
    <n v="77533"/>
  </r>
  <r>
    <x v="28"/>
    <s v="43U800"/>
    <x v="3"/>
    <x v="0"/>
    <x v="0"/>
    <s v="Ultra HD/4k (3840x2160p)"/>
    <n v="16"/>
    <n v="9294.0218750000004"/>
    <n v="148704.35"/>
  </r>
  <r>
    <x v="28"/>
    <s v="40U600G"/>
    <x v="3"/>
    <x v="0"/>
    <x v="4"/>
    <s v="Ultra HD/4k (3840x2160p)"/>
    <n v="16"/>
    <n v="7191.6937500000004"/>
    <n v="115067.1"/>
  </r>
  <r>
    <x v="28"/>
    <s v="24WB865"/>
    <x v="12"/>
    <x v="1"/>
    <x v="31"/>
    <s v="HD Ready"/>
    <n v="16"/>
    <n v="2866.3125"/>
    <n v="45861"/>
  </r>
  <r>
    <x v="28"/>
    <s v="UA42HD19T2S9"/>
    <x v="18"/>
    <x v="0"/>
    <x v="21"/>
    <s v="Full HD"/>
    <n v="15"/>
    <n v="5968.6666666700003"/>
    <n v="89530"/>
  </r>
  <r>
    <x v="28"/>
    <s v="32PHS6605"/>
    <x v="23"/>
    <x v="0"/>
    <x v="1"/>
    <s v="HD Ready"/>
    <n v="15"/>
    <n v="5871.7713333299998"/>
    <n v="88076.57"/>
  </r>
  <r>
    <x v="28"/>
    <s v="55U8000ST"/>
    <x v="28"/>
    <x v="0"/>
    <x v="2"/>
    <s v="Ultra HD/4k (3840x2160p)"/>
    <n v="15"/>
    <n v="8944.3333333299997"/>
    <n v="134165"/>
  </r>
  <r>
    <x v="28"/>
    <s v="QE75Q95T"/>
    <x v="1"/>
    <x v="0"/>
    <x v="17"/>
    <s v="Ultra HD/4k (3840x2160p)"/>
    <n v="15"/>
    <n v="106999.05933333001"/>
    <n v="1604985.89"/>
  </r>
  <r>
    <x v="28"/>
    <s v="QE49Q80T"/>
    <x v="1"/>
    <x v="0"/>
    <x v="8"/>
    <s v="Ultra HD/4k (3840x2160p)"/>
    <n v="15"/>
    <n v="33953.906666670002"/>
    <n v="509308.6"/>
  </r>
  <r>
    <x v="28"/>
    <s v="LD-2429"/>
    <x v="26"/>
    <x v="0"/>
    <x v="6"/>
    <s v="HD Ready"/>
    <n v="15"/>
    <n v="3099"/>
    <n v="46485"/>
  </r>
  <r>
    <x v="28"/>
    <s v="32H9000ST"/>
    <x v="28"/>
    <x v="0"/>
    <x v="1"/>
    <s v="HD Ready"/>
    <n v="15"/>
    <n v="3882.4"/>
    <n v="58236"/>
  </r>
  <r>
    <x v="28"/>
    <s v="40FB965"/>
    <x v="12"/>
    <x v="1"/>
    <x v="4"/>
    <s v="Full HD"/>
    <n v="14"/>
    <n v="5497.1428571400002"/>
    <n v="76960"/>
  </r>
  <r>
    <x v="28"/>
    <s v="QE55LS03T"/>
    <x v="1"/>
    <x v="0"/>
    <x v="2"/>
    <s v="Ultra HD/4k (3840x2160p)"/>
    <n v="14"/>
    <n v="35914.734285710001"/>
    <n v="502806.28"/>
  </r>
  <r>
    <x v="28"/>
    <s v="UE75TU8000"/>
    <x v="1"/>
    <x v="0"/>
    <x v="17"/>
    <s v="Ultra HD/4k (3840x2160p)"/>
    <n v="14"/>
    <n v="43310.621428569997"/>
    <n v="606348.69999999995"/>
  </r>
  <r>
    <x v="28"/>
    <s v="32MA1HDT"/>
    <x v="19"/>
    <x v="1"/>
    <x v="1"/>
    <s v="HD Ready"/>
    <n v="14"/>
    <n v="2435.0714285700001"/>
    <n v="34091"/>
  </r>
  <r>
    <x v="28"/>
    <s v="55U800"/>
    <x v="3"/>
    <x v="0"/>
    <x v="2"/>
    <s v="Ultra HD/4k (3840x2160p)"/>
    <n v="14"/>
    <n v="14588.38071429"/>
    <n v="204237.33"/>
  </r>
  <r>
    <x v="28"/>
    <s v="UA32DM2500T2"/>
    <x v="18"/>
    <x v="1"/>
    <x v="1"/>
    <s v="HD Ready"/>
    <n v="14"/>
    <n v="3582.1414285699998"/>
    <n v="50149.98"/>
  </r>
  <r>
    <x v="28"/>
    <s v="L43FHD23B"/>
    <x v="16"/>
    <x v="1"/>
    <x v="0"/>
    <s v="Full HD"/>
    <n v="14"/>
    <n v="6995.9807142899999"/>
    <n v="97943.73"/>
  </r>
  <r>
    <x v="28"/>
    <s v="UA55DM2500S9"/>
    <x v="18"/>
    <x v="0"/>
    <x v="2"/>
    <s v="Ultra HD/4k (3840x2160p)"/>
    <n v="13"/>
    <n v="9023.8461538499996"/>
    <n v="117310"/>
  </r>
  <r>
    <x v="28"/>
    <s v="KD-65XH9096"/>
    <x v="21"/>
    <x v="0"/>
    <x v="14"/>
    <s v="Ultra HD/4k (3840x2160p)"/>
    <n v="13"/>
    <n v="49768.438461539998"/>
    <n v="646989.69999999995"/>
  </r>
  <r>
    <x v="28"/>
    <s v="49UM7050PLF"/>
    <x v="4"/>
    <x v="0"/>
    <x v="8"/>
    <s v="Ultra HD/4k (3840x2160p)"/>
    <n v="13"/>
    <n v="11410.906153849999"/>
    <n v="148341.78"/>
  </r>
  <r>
    <x v="28"/>
    <s v="MTV-4045HST2"/>
    <x v="6"/>
    <x v="0"/>
    <x v="20"/>
    <s v="HD Ready"/>
    <n v="13"/>
    <n v="4955.6076923099999"/>
    <n v="64422.9"/>
  </r>
  <r>
    <x v="28"/>
    <s v="65NANO866NA"/>
    <x v="4"/>
    <x v="0"/>
    <x v="14"/>
    <s v="Ultra HD/4k (3840x2160p)"/>
    <n v="13"/>
    <n v="41751.738461540001"/>
    <n v="542772.6"/>
  </r>
  <r>
    <x v="28"/>
    <s v="24H500"/>
    <x v="3"/>
    <x v="1"/>
    <x v="6"/>
    <s v="HD Ready"/>
    <n v="13"/>
    <n v="2913.30538462"/>
    <n v="37872.97"/>
  </r>
  <r>
    <x v="28"/>
    <s v="LE-32F2S"/>
    <x v="14"/>
    <x v="0"/>
    <x v="1"/>
    <s v="HD Ready"/>
    <n v="13"/>
    <n v="2787.1538461499999"/>
    <n v="36233"/>
  </r>
  <r>
    <x v="28"/>
    <s v="32HE5606"/>
    <x v="27"/>
    <x v="0"/>
    <x v="1"/>
    <s v="HD Ready"/>
    <n v="13"/>
    <n v="4795.3076923099998"/>
    <n v="62339"/>
  </r>
  <r>
    <x v="28"/>
    <s v="KDL-32WD756"/>
    <x v="21"/>
    <x v="0"/>
    <x v="1"/>
    <s v="Full HD"/>
    <n v="13"/>
    <n v="10722.84615385"/>
    <n v="139397"/>
  </r>
  <r>
    <x v="28"/>
    <s v="50PUS7805"/>
    <x v="23"/>
    <x v="0"/>
    <x v="3"/>
    <s v="Ultra HD/4k (3840x2160p)"/>
    <n v="12"/>
    <n v="13814.577499999999"/>
    <n v="165774.93"/>
  </r>
  <r>
    <x v="28"/>
    <s v="43PUS8505"/>
    <x v="23"/>
    <x v="0"/>
    <x v="0"/>
    <s v="Ultra HD/4k (3840x2160p)"/>
    <n v="12"/>
    <n v="16867.78"/>
    <n v="202413.36"/>
  </r>
  <r>
    <x v="28"/>
    <s v="43P715"/>
    <x v="31"/>
    <x v="0"/>
    <x v="0"/>
    <s v="Ultra HD/4k (3840x2160p)"/>
    <n v="12"/>
    <n v="10586.5"/>
    <n v="127038"/>
  </r>
  <r>
    <x v="28"/>
    <s v="KD-75XH8096"/>
    <x v="21"/>
    <x v="0"/>
    <x v="17"/>
    <s v="Ultra HD/4k (3840x2160p)"/>
    <n v="12"/>
    <n v="47934.375"/>
    <n v="575212.5"/>
  </r>
  <r>
    <x v="28"/>
    <s v="TV 4A 32 EU"/>
    <x v="0"/>
    <x v="0"/>
    <x v="1"/>
    <s v="HD Ready"/>
    <n v="12"/>
    <n v="5823.21916667"/>
    <n v="69878.63"/>
  </r>
  <r>
    <x v="28"/>
    <s v="55UN81006LB"/>
    <x v="4"/>
    <x v="0"/>
    <x v="2"/>
    <s v="Ultra HD/4k (3840x2160p)"/>
    <n v="12"/>
    <n v="20492.148333329998"/>
    <n v="245905.78"/>
  </r>
  <r>
    <x v="28"/>
    <s v="QE75Q77T"/>
    <x v="1"/>
    <x v="0"/>
    <x v="17"/>
    <s v="Ultra HD/4k (3840x2160p)"/>
    <n v="12"/>
    <n v="64609.214999999997"/>
    <n v="775310.58"/>
  </r>
  <r>
    <x v="28"/>
    <s v="50EP660"/>
    <x v="31"/>
    <x v="0"/>
    <x v="3"/>
    <s v="Ultra HD/4k (3840x2160p)"/>
    <n v="12"/>
    <n v="9973.8333333299997"/>
    <n v="119686"/>
  </r>
  <r>
    <x v="28"/>
    <s v="L24HD21B"/>
    <x v="16"/>
    <x v="1"/>
    <x v="6"/>
    <s v="HD Ready"/>
    <n v="12"/>
    <n v="2999.89"/>
    <n v="35998.68"/>
  </r>
  <r>
    <x v="28"/>
    <s v="32PFS5803"/>
    <x v="23"/>
    <x v="0"/>
    <x v="1"/>
    <s v="Full HD"/>
    <n v="12"/>
    <n v="5485.6666666700003"/>
    <n v="65828"/>
  </r>
  <r>
    <x v="28"/>
    <s v="32DHS7000"/>
    <x v="8"/>
    <x v="0"/>
    <x v="1"/>
    <s v="HD Ready"/>
    <n v="11"/>
    <n v="5339.7072727300001"/>
    <n v="58736.78"/>
  </r>
  <r>
    <x v="28"/>
    <s v="RT9FHD40"/>
    <x v="44"/>
    <x v="0"/>
    <x v="15"/>
    <s v="Full HD"/>
    <n v="11"/>
    <n v="5835.2736363599997"/>
    <n v="64188.01"/>
  </r>
  <r>
    <x v="28"/>
    <s v="43PUS8545"/>
    <x v="23"/>
    <x v="0"/>
    <x v="0"/>
    <s v="Ultra HD/4k (3840x2160p)"/>
    <n v="11"/>
    <n v="17723.43727273"/>
    <n v="194957.81"/>
  </r>
  <r>
    <x v="28"/>
    <s v="TV40-FS2G"/>
    <x v="17"/>
    <x v="0"/>
    <x v="4"/>
    <s v="Full HD"/>
    <n v="11"/>
    <n v="9027.1818181800008"/>
    <n v="99299"/>
  </r>
  <r>
    <x v="28"/>
    <s v="QE50LS03T"/>
    <x v="1"/>
    <x v="0"/>
    <x v="3"/>
    <s v="Ultra HD/4k (3840x2160p)"/>
    <n v="11"/>
    <n v="30910.445454550001"/>
    <n v="340014.9"/>
  </r>
  <r>
    <x v="28"/>
    <s v="32SH2"/>
    <x v="24"/>
    <x v="0"/>
    <x v="1"/>
    <s v="HD Ready"/>
    <n v="11"/>
    <n v="3566.2727272699999"/>
    <n v="39229"/>
  </r>
  <r>
    <x v="28"/>
    <s v="TV43-FS2G"/>
    <x v="17"/>
    <x v="0"/>
    <x v="0"/>
    <s v="Full HD"/>
    <n v="11"/>
    <n v="11143.53636364"/>
    <n v="122578.9"/>
  </r>
  <r>
    <x v="28"/>
    <s v="MTV-4332LT2"/>
    <x v="6"/>
    <x v="1"/>
    <x v="0"/>
    <s v="Full HD"/>
    <n v="11"/>
    <n v="4671.0518181799998"/>
    <n v="51381.57"/>
  </r>
  <r>
    <x v="28"/>
    <s v="KDL-32WD603"/>
    <x v="21"/>
    <x v="0"/>
    <x v="1"/>
    <s v="HD Ready"/>
    <n v="11"/>
    <n v="7855.48454545"/>
    <n v="86410.33"/>
  </r>
  <r>
    <x v="28"/>
    <s v="MTV-3220LW"/>
    <x v="6"/>
    <x v="1"/>
    <x v="1"/>
    <s v="Full HD"/>
    <n v="10"/>
    <n v="3018.9"/>
    <n v="30189"/>
  </r>
  <r>
    <x v="28"/>
    <s v="70PUS8505"/>
    <x v="23"/>
    <x v="0"/>
    <x v="16"/>
    <s v="Ultra HD/4k (3840x2160p)"/>
    <n v="10"/>
    <n v="32765.516"/>
    <n v="327655.15999999997"/>
  </r>
  <r>
    <x v="28"/>
    <s v="55DUS8000"/>
    <x v="8"/>
    <x v="0"/>
    <x v="2"/>
    <s v="Ultra HD/4k (3840x2160p)"/>
    <n v="10"/>
    <n v="11144.694"/>
    <n v="111446.94"/>
  </r>
  <r>
    <x v="28"/>
    <s v="GT9HDFL32"/>
    <x v="33"/>
    <x v="0"/>
    <x v="1"/>
    <s v="HD Ready"/>
    <n v="10"/>
    <n v="4393"/>
    <n v="43930"/>
  </r>
  <r>
    <x v="28"/>
    <s v="MTV-5050UST2"/>
    <x v="6"/>
    <x v="0"/>
    <x v="3"/>
    <s v="Ultra HD/4k (3840x2160p)"/>
    <n v="10"/>
    <n v="7801.6610000000001"/>
    <n v="78016.61"/>
  </r>
  <r>
    <x v="28"/>
    <s v="LE55K6700UG"/>
    <x v="55"/>
    <x v="0"/>
    <x v="2"/>
    <s v="Ultra HD/4k (3840x2160p)"/>
    <n v="10"/>
    <n v="11579"/>
    <n v="115790"/>
  </r>
  <r>
    <x v="28"/>
    <s v="40F730"/>
    <x v="3"/>
    <x v="0"/>
    <x v="4"/>
    <s v="Full HD"/>
    <n v="10"/>
    <n v="6652.38"/>
    <n v="66523.8"/>
  </r>
  <r>
    <x v="28"/>
    <s v="UA22LED1T2S"/>
    <x v="18"/>
    <x v="0"/>
    <x v="11"/>
    <s v="Full HD"/>
    <n v="10"/>
    <n v="3432.9079999999999"/>
    <n v="34329.08"/>
  </r>
  <r>
    <x v="28"/>
    <s v="65U800"/>
    <x v="3"/>
    <x v="0"/>
    <x v="14"/>
    <s v="Ultra HD/4k (3840x2160p)"/>
    <n v="10"/>
    <n v="19859.18"/>
    <n v="198591.8"/>
  </r>
  <r>
    <x v="28"/>
    <s v="A24HD200T2"/>
    <x v="11"/>
    <x v="1"/>
    <x v="6"/>
    <s v="HD Ready"/>
    <n v="10"/>
    <n v="3537.683"/>
    <n v="35376.83"/>
  </r>
  <r>
    <x v="28"/>
    <s v="S55UHD20B"/>
    <x v="16"/>
    <x v="0"/>
    <x v="2"/>
    <s v="Ultra HD/4k (3840x2160p)"/>
    <n v="10"/>
    <n v="11498.986999999999"/>
    <n v="114989.87"/>
  </r>
  <r>
    <x v="28"/>
    <s v="TV43-US2G"/>
    <x v="17"/>
    <x v="0"/>
    <x v="0"/>
    <s v="Ultra HD/4k (3840x2160p)"/>
    <n v="10"/>
    <n v="12898.98"/>
    <n v="128989.8"/>
  </r>
  <r>
    <x v="28"/>
    <s v="43FHDT2S2SM8-S"/>
    <x v="15"/>
    <x v="0"/>
    <x v="0"/>
    <s v="Full HD"/>
    <n v="10"/>
    <n v="6959"/>
    <n v="69590"/>
  </r>
  <r>
    <x v="28"/>
    <s v="40AS3FHDTA1"/>
    <x v="19"/>
    <x v="0"/>
    <x v="4"/>
    <s v="Full HD"/>
    <n v="10"/>
    <n v="5731.2"/>
    <n v="57312"/>
  </r>
  <r>
    <x v="28"/>
    <s v="UE43N5000"/>
    <x v="1"/>
    <x v="1"/>
    <x v="0"/>
    <s v="Full HD"/>
    <n v="10"/>
    <n v="8101.2"/>
    <n v="81012"/>
  </r>
  <r>
    <x v="28"/>
    <s v="LD-4020"/>
    <x v="26"/>
    <x v="0"/>
    <x v="4"/>
    <s v="Full HD"/>
    <n v="9"/>
    <n v="6899"/>
    <n v="62091"/>
  </r>
  <r>
    <x v="28"/>
    <s v="43DFT7000"/>
    <x v="8"/>
    <x v="1"/>
    <x v="0"/>
    <s v="Full HD"/>
    <n v="9"/>
    <n v="6479.7755555599997"/>
    <n v="58317.98"/>
  </r>
  <r>
    <x v="28"/>
    <s v="43PUS7805"/>
    <x v="23"/>
    <x v="0"/>
    <x v="0"/>
    <s v="Ultra HD/4k (3840x2160p)"/>
    <n v="9"/>
    <n v="12285.38888889"/>
    <n v="110568.5"/>
  </r>
  <r>
    <x v="28"/>
    <s v="55PUS7855"/>
    <x v="23"/>
    <x v="0"/>
    <x v="2"/>
    <s v="Ultra HD/4k (3840x2160p)"/>
    <n v="9"/>
    <n v="17244.05666667"/>
    <n v="155196.51"/>
  </r>
  <r>
    <x v="28"/>
    <s v="65A7400F"/>
    <x v="5"/>
    <x v="0"/>
    <x v="14"/>
    <s v="Ultra HD/4k (3840x2160p)"/>
    <n v="9"/>
    <n v="22463.266666669999"/>
    <n v="202169.4"/>
  </r>
  <r>
    <x v="28"/>
    <s v="43PFS5505"/>
    <x v="23"/>
    <x v="1"/>
    <x v="0"/>
    <s v="Full HD"/>
    <n v="9"/>
    <n v="7814.5633333300002"/>
    <n v="70331.070000000007"/>
  </r>
  <r>
    <x v="28"/>
    <s v="43A7100F"/>
    <x v="5"/>
    <x v="0"/>
    <x v="0"/>
    <s v="Ultra HD/4k (3840x2160p)"/>
    <n v="9"/>
    <n v="8679.2466666700002"/>
    <n v="78113.22"/>
  </r>
  <r>
    <x v="28"/>
    <s v="UA39HD19T2S"/>
    <x v="18"/>
    <x v="0"/>
    <x v="20"/>
    <s v="HD Ready"/>
    <n v="9"/>
    <n v="4497.3288888899997"/>
    <n v="40475.96"/>
  </r>
  <r>
    <x v="28"/>
    <s v="50UN81006LB"/>
    <x v="4"/>
    <x v="0"/>
    <x v="3"/>
    <s v="Ultra HD/4k (3840x2160p)"/>
    <n v="9"/>
    <n v="18298.995555559999"/>
    <n v="164690.96"/>
  </r>
  <r>
    <x v="28"/>
    <s v="MTV-3245HST2"/>
    <x v="6"/>
    <x v="0"/>
    <x v="1"/>
    <s v="HD Ready"/>
    <n v="9"/>
    <n v="3229"/>
    <n v="29061"/>
  </r>
  <r>
    <x v="28"/>
    <s v="40BL5E"/>
    <x v="25"/>
    <x v="0"/>
    <x v="4"/>
    <s v="Ultra HD/4k (3840x2160p)"/>
    <n v="9"/>
    <n v="9623.8888888900001"/>
    <n v="86615"/>
  </r>
  <r>
    <x v="28"/>
    <s v="LC-32HI3222E"/>
    <x v="25"/>
    <x v="1"/>
    <x v="1"/>
    <s v="HD Ready"/>
    <n v="9"/>
    <n v="4525.1888888900003"/>
    <n v="40726.699999999997"/>
  </r>
  <r>
    <x v="28"/>
    <s v="LD-2419"/>
    <x v="26"/>
    <x v="1"/>
    <x v="6"/>
    <s v="HD Ready"/>
    <n v="9"/>
    <n v="2599"/>
    <n v="23391"/>
  </r>
  <r>
    <x v="28"/>
    <s v="40F600"/>
    <x v="3"/>
    <x v="0"/>
    <x v="4"/>
    <s v="Full HD"/>
    <n v="9"/>
    <n v="6479"/>
    <n v="58311"/>
  </r>
  <r>
    <x v="28"/>
    <s v="43UE6400"/>
    <x v="27"/>
    <x v="0"/>
    <x v="0"/>
    <s v="Ultra HD/4k (3840x2160p)"/>
    <n v="9"/>
    <n v="8158.9111111100001"/>
    <n v="73430.2"/>
  </r>
  <r>
    <x v="28"/>
    <s v="24AS1HDTA1 SMART"/>
    <x v="19"/>
    <x v="0"/>
    <x v="6"/>
    <s v="HD Ready"/>
    <n v="9"/>
    <n v="2718.6666666699998"/>
    <n v="24468"/>
  </r>
  <r>
    <x v="28"/>
    <s v="39AS1HDT"/>
    <x v="19"/>
    <x v="1"/>
    <x v="20"/>
    <s v="HD Ready"/>
    <n v="9"/>
    <n v="4310.2222222199998"/>
    <n v="38792"/>
  </r>
  <r>
    <x v="28"/>
    <s v="LD-4320"/>
    <x v="26"/>
    <x v="1"/>
    <x v="0"/>
    <s v="Full HD"/>
    <n v="9"/>
    <n v="8499"/>
    <n v="76491"/>
  </r>
  <r>
    <x v="28"/>
    <s v="32H9100ST"/>
    <x v="28"/>
    <x v="0"/>
    <x v="1"/>
    <s v="HD Ready"/>
    <n v="8"/>
    <n v="4059.2249999999999"/>
    <n v="32473.8"/>
  </r>
  <r>
    <x v="28"/>
    <s v="65DUS8000"/>
    <x v="8"/>
    <x v="0"/>
    <x v="14"/>
    <s v="Ultra HD/4k (3840x2160p)"/>
    <n v="8"/>
    <n v="14811.5"/>
    <n v="118492"/>
  </r>
  <r>
    <x v="28"/>
    <s v="UA32HD19FHDS"/>
    <x v="18"/>
    <x v="0"/>
    <x v="1"/>
    <s v="Full HD"/>
    <n v="8"/>
    <n v="4950.3774999999996"/>
    <n v="39603.019999999997"/>
  </r>
  <r>
    <x v="28"/>
    <s v="43DFS7000"/>
    <x v="8"/>
    <x v="0"/>
    <x v="0"/>
    <s v="Full HD"/>
    <n v="8"/>
    <n v="7846.3712500000001"/>
    <n v="62770.97"/>
  </r>
  <r>
    <x v="28"/>
    <s v="GT9FHFL40"/>
    <x v="33"/>
    <x v="0"/>
    <x v="4"/>
    <s v="Full HD"/>
    <n v="8"/>
    <n v="6035.8824999999997"/>
    <n v="48287.06"/>
  </r>
  <r>
    <x v="28"/>
    <s v="58PUS7505"/>
    <x v="23"/>
    <x v="0"/>
    <x v="13"/>
    <s v="Ultra HD/4k (3840x2160p)"/>
    <n v="8"/>
    <n v="16011.5"/>
    <n v="128092"/>
  </r>
  <r>
    <x v="28"/>
    <s v="UA39HD19T2"/>
    <x v="18"/>
    <x v="1"/>
    <x v="20"/>
    <s v="HD Ready"/>
    <n v="8"/>
    <n v="5373.99"/>
    <n v="42991.92"/>
  </r>
  <r>
    <x v="28"/>
    <s v="KD-55XH9505"/>
    <x v="21"/>
    <x v="0"/>
    <x v="2"/>
    <s v="Ultra HD/4k (3840x2160p)"/>
    <n v="8"/>
    <n v="49211.95"/>
    <n v="393695.6"/>
  </r>
  <r>
    <x v="28"/>
    <s v="S65UHD20B"/>
    <x v="16"/>
    <x v="0"/>
    <x v="14"/>
    <s v="Ultra HD/4k (3840x2160p)"/>
    <n v="8"/>
    <n v="17498.96875"/>
    <n v="139991.75"/>
  </r>
  <r>
    <x v="28"/>
    <s v="65Q40"/>
    <x v="10"/>
    <x v="0"/>
    <x v="14"/>
    <s v="Ultra HD/4k (3840x2160p)"/>
    <n v="8"/>
    <n v="21864.173750000002"/>
    <n v="174913.39"/>
  </r>
  <r>
    <x v="28"/>
    <s v="QE85Q70T"/>
    <x v="1"/>
    <x v="0"/>
    <x v="22"/>
    <s v="Ultra HD/4k (3840x2160p)"/>
    <n v="8"/>
    <n v="96498.992499999993"/>
    <n v="771991.94"/>
  </r>
  <r>
    <x v="28"/>
    <s v="UE82TU8000"/>
    <x v="1"/>
    <x v="0"/>
    <x v="27"/>
    <s v="Ultra HD/4k (3840x2160p)"/>
    <n v="8"/>
    <n v="68999.122499999998"/>
    <n v="551992.98"/>
  </r>
  <r>
    <x v="28"/>
    <s v="QE85Q95T"/>
    <x v="1"/>
    <x v="0"/>
    <x v="22"/>
    <s v="Ultra HD/4k (3840x2160p)"/>
    <n v="8"/>
    <n v="164621.36624999999"/>
    <n v="1316970.93"/>
  </r>
  <r>
    <x v="28"/>
    <s v="QE65Q800T"/>
    <x v="1"/>
    <x v="0"/>
    <x v="14"/>
    <s v="Ultra HD/8k (7680x4320p)"/>
    <n v="8"/>
    <n v="96249"/>
    <n v="769992"/>
  </r>
  <r>
    <x v="28"/>
    <s v="UE70TU7100"/>
    <x v="1"/>
    <x v="0"/>
    <x v="16"/>
    <s v="Ultra HD/4k (3840x2160p)"/>
    <n v="8"/>
    <n v="32788.737500000003"/>
    <n v="262309.90000000002"/>
  </r>
  <r>
    <x v="28"/>
    <s v="L55UHD21B"/>
    <x v="16"/>
    <x v="1"/>
    <x v="2"/>
    <s v="Ultra HD/4k (3840x2160p)"/>
    <n v="8"/>
    <n v="10427.11125"/>
    <n v="83416.89"/>
  </r>
  <r>
    <x v="28"/>
    <s v="55Q8600UWG"/>
    <x v="5"/>
    <x v="0"/>
    <x v="2"/>
    <s v="Ultra HD/4k (3840x2160p)"/>
    <n v="8"/>
    <n v="15899.9"/>
    <n v="127199.2"/>
  </r>
  <r>
    <x v="28"/>
    <s v="UA43LEP1UHD9"/>
    <x v="18"/>
    <x v="0"/>
    <x v="0"/>
    <s v="Full HD"/>
    <n v="8"/>
    <n v="6489.9174999999996"/>
    <n v="51919.34"/>
  </r>
  <r>
    <x v="28"/>
    <s v="32DH3500"/>
    <x v="8"/>
    <x v="0"/>
    <x v="1"/>
    <s v="HD Ready"/>
    <n v="8"/>
    <n v="3982.35"/>
    <n v="31858.799999999999"/>
  </r>
  <r>
    <x v="28"/>
    <s v="UA40DM2500S"/>
    <x v="18"/>
    <x v="0"/>
    <x v="4"/>
    <s v="Full HD"/>
    <n v="8"/>
    <n v="6161.375"/>
    <n v="49291"/>
  </r>
  <r>
    <x v="28"/>
    <s v="KD-49XG7096"/>
    <x v="21"/>
    <x v="0"/>
    <x v="8"/>
    <s v="Ultra HD/4k (3840x2160p)"/>
    <n v="8"/>
    <n v="14999"/>
    <n v="119992"/>
  </r>
  <r>
    <x v="28"/>
    <s v="43DU6510"/>
    <x v="8"/>
    <x v="0"/>
    <x v="0"/>
    <s v="Ultra HD/4k (3840x2160p)"/>
    <n v="8"/>
    <n v="7027.1137500000004"/>
    <n v="56216.91"/>
  </r>
  <r>
    <x v="28"/>
    <s v="MTV-5533UTA2"/>
    <x v="6"/>
    <x v="0"/>
    <x v="2"/>
    <s v="Ultra HD/4k (3840x2160p)"/>
    <n v="8"/>
    <n v="8885.9512500000001"/>
    <n v="71087.61"/>
  </r>
  <r>
    <x v="28"/>
    <s v="LD-5028"/>
    <x v="26"/>
    <x v="0"/>
    <x v="3"/>
    <s v="Ultra HD/4k (3840x2160p)"/>
    <n v="8"/>
    <n v="7949"/>
    <n v="63592"/>
  </r>
  <r>
    <x v="28"/>
    <s v="UA50DM2500S9"/>
    <x v="18"/>
    <x v="0"/>
    <x v="3"/>
    <s v="Ultra HD/4k (3840x2160p)"/>
    <n v="7"/>
    <n v="7721.1428571400002"/>
    <n v="54048"/>
  </r>
  <r>
    <x v="28"/>
    <s v="43UA6B63"/>
    <x v="7"/>
    <x v="0"/>
    <x v="0"/>
    <s v="Ultra HD/4k (3840x2160p)"/>
    <n v="7"/>
    <n v="11109.15714286"/>
    <n v="77764.100000000006"/>
  </r>
  <r>
    <x v="28"/>
    <s v="55UN265"/>
    <x v="12"/>
    <x v="0"/>
    <x v="2"/>
    <s v="Ultra HD/4k (3840x2160p)"/>
    <n v="7"/>
    <n v="10823.42857143"/>
    <n v="75764"/>
  </r>
  <r>
    <x v="28"/>
    <s v="50USF20"/>
    <x v="20"/>
    <x v="0"/>
    <x v="3"/>
    <s v="Ultra HD/4k (3840x2160p)"/>
    <n v="7"/>
    <n v="7949"/>
    <n v="55643"/>
  </r>
  <r>
    <x v="28"/>
    <s v="24PFS5525"/>
    <x v="23"/>
    <x v="1"/>
    <x v="6"/>
    <s v="Full HD"/>
    <n v="7"/>
    <n v="4589.6585714299999"/>
    <n v="32127.61"/>
  </r>
  <r>
    <x v="28"/>
    <s v="GTHD32T2"/>
    <x v="33"/>
    <x v="1"/>
    <x v="1"/>
    <s v="HD Ready"/>
    <n v="7"/>
    <n v="3099"/>
    <n v="21693"/>
  </r>
  <r>
    <x v="28"/>
    <s v="GT9HD32"/>
    <x v="33"/>
    <x v="0"/>
    <x v="1"/>
    <s v="HD Ready"/>
    <n v="7"/>
    <n v="4004.0157142899998"/>
    <n v="28028.11"/>
  </r>
  <r>
    <x v="28"/>
    <s v="A32HD300"/>
    <x v="11"/>
    <x v="1"/>
    <x v="1"/>
    <s v="HD Ready"/>
    <n v="7"/>
    <n v="3050.1171428600001"/>
    <n v="21350.82"/>
  </r>
  <r>
    <x v="28"/>
    <s v="55U8QF"/>
    <x v="5"/>
    <x v="0"/>
    <x v="10"/>
    <s v="Ultra HD/4k (3840x2160p)"/>
    <n v="7"/>
    <n v="27342.757142859999"/>
    <n v="191399.3"/>
  </r>
  <r>
    <x v="28"/>
    <s v="KD-55A8"/>
    <x v="21"/>
    <x v="0"/>
    <x v="2"/>
    <s v="Ultra HD/4k (3840x2160p)"/>
    <n v="7"/>
    <n v="62492.371428569997"/>
    <n v="437446.6"/>
  </r>
  <r>
    <x v="28"/>
    <s v="50A7100F"/>
    <x v="5"/>
    <x v="0"/>
    <x v="3"/>
    <s v="Ultra HD/4k (3840x2160p)"/>
    <n v="7"/>
    <n v="11561.27"/>
    <n v="80928.89"/>
  </r>
  <r>
    <x v="28"/>
    <s v="L50FHD20B"/>
    <x v="16"/>
    <x v="1"/>
    <x v="3"/>
    <s v="Full HD"/>
    <n v="7"/>
    <n v="7967.5714285699996"/>
    <n v="55773"/>
  </r>
  <r>
    <x v="28"/>
    <s v="A32HD400T2"/>
    <x v="11"/>
    <x v="1"/>
    <x v="1"/>
    <s v="HD Ready"/>
    <n v="7"/>
    <n v="3194.8571428599998"/>
    <n v="22364"/>
  </r>
  <r>
    <x v="28"/>
    <s v="A32HD400T2S"/>
    <x v="11"/>
    <x v="0"/>
    <x v="1"/>
    <s v="HD Ready"/>
    <n v="7"/>
    <n v="4152.7142857099998"/>
    <n v="29069"/>
  </r>
  <r>
    <x v="28"/>
    <s v="55BL5E"/>
    <x v="25"/>
    <x v="0"/>
    <x v="2"/>
    <s v="Ultra HD/4k (3840x2160p)"/>
    <n v="7"/>
    <n v="14679.59142857"/>
    <n v="102757.14"/>
  </r>
  <r>
    <x v="28"/>
    <s v="43E6 AI"/>
    <x v="10"/>
    <x v="0"/>
    <x v="0"/>
    <s v="Full HD"/>
    <n v="7"/>
    <n v="9387.8971428599998"/>
    <n v="65715.28"/>
  </r>
  <r>
    <x v="28"/>
    <s v="L50UHD21B"/>
    <x v="16"/>
    <x v="1"/>
    <x v="3"/>
    <s v="Ultra HD/4k (3840x2160p)"/>
    <n v="7"/>
    <n v="8466.3799999999992"/>
    <n v="59264.66"/>
  </r>
  <r>
    <x v="28"/>
    <s v="50AS1FHDTA1"/>
    <x v="19"/>
    <x v="0"/>
    <x v="3"/>
    <s v="Full HD"/>
    <n v="7"/>
    <n v="7820"/>
    <n v="54740"/>
  </r>
  <r>
    <x v="28"/>
    <s v="S50UHD20B"/>
    <x v="16"/>
    <x v="0"/>
    <x v="3"/>
    <s v="Ultra HD/4k (3840x2160p)"/>
    <n v="7"/>
    <n v="9460.36"/>
    <n v="66222.52"/>
  </r>
  <r>
    <x v="28"/>
    <s v="55B7200UW"/>
    <x v="5"/>
    <x v="0"/>
    <x v="2"/>
    <s v="Ultra HD/4k (3840x2160p)"/>
    <n v="7"/>
    <n v="9868.8628571400004"/>
    <n v="69082.039999999994"/>
  </r>
  <r>
    <x v="28"/>
    <s v="43UN265"/>
    <x v="12"/>
    <x v="0"/>
    <x v="0"/>
    <s v="Ultra HD/4k (3840x2160p)"/>
    <n v="6"/>
    <n v="9268"/>
    <n v="55608"/>
  </r>
  <r>
    <x v="28"/>
    <s v="43FE265"/>
    <x v="12"/>
    <x v="0"/>
    <x v="0"/>
    <s v="Full HD"/>
    <n v="6"/>
    <n v="8182.3333333299997"/>
    <n v="49094"/>
  </r>
  <r>
    <x v="28"/>
    <s v="40A5600F"/>
    <x v="5"/>
    <x v="0"/>
    <x v="4"/>
    <s v="Full HD"/>
    <n v="6"/>
    <n v="7863.6683333299998"/>
    <n v="47182.01"/>
  </r>
  <r>
    <x v="28"/>
    <s v="A39HD400T2S"/>
    <x v="11"/>
    <x v="0"/>
    <x v="20"/>
    <s v="HD Ready"/>
    <n v="6"/>
    <n v="4918.8866666699996"/>
    <n v="29513.32"/>
  </r>
  <r>
    <x v="28"/>
    <s v="L50UHD22B"/>
    <x v="16"/>
    <x v="1"/>
    <x v="3"/>
    <s v="Ultra HD/4k (3840x2160p)"/>
    <n v="6"/>
    <n v="8499.0066666700004"/>
    <n v="50994.04"/>
  </r>
  <r>
    <x v="28"/>
    <s v="65NANO806NA"/>
    <x v="4"/>
    <x v="0"/>
    <x v="14"/>
    <s v="Ultra HD/4k (3840x2160p)"/>
    <n v="6"/>
    <n v="38999.300000000003"/>
    <n v="233995.8"/>
  </r>
  <r>
    <x v="28"/>
    <s v="24HX1950T2"/>
    <x v="32"/>
    <x v="1"/>
    <x v="6"/>
    <s v="HD Ready"/>
    <n v="6"/>
    <n v="2502.0883333299998"/>
    <n v="15012.53"/>
  </r>
  <r>
    <x v="28"/>
    <s v="65U700GU"/>
    <x v="3"/>
    <x v="0"/>
    <x v="14"/>
    <s v="Ultra HD/4k (3840x2160p)"/>
    <n v="6"/>
    <n v="16827.441666670002"/>
    <n v="100964.65"/>
  </r>
  <r>
    <x v="28"/>
    <s v="JH24BT300S"/>
    <x v="34"/>
    <x v="1"/>
    <x v="6"/>
    <s v="HD Ready"/>
    <n v="6"/>
    <n v="2798.9116666700002"/>
    <n v="16793.47"/>
  </r>
  <r>
    <x v="28"/>
    <s v="55UE6400"/>
    <x v="27"/>
    <x v="0"/>
    <x v="10"/>
    <s v="Ultra HD/4k (3840x2160p)"/>
    <n v="6"/>
    <n v="11886.5"/>
    <n v="71319"/>
  </r>
  <r>
    <x v="28"/>
    <s v="49UM7100PLB"/>
    <x v="4"/>
    <x v="0"/>
    <x v="8"/>
    <s v="Ultra HD/4k (3840x2160p)"/>
    <n v="6"/>
    <n v="11296.33333333"/>
    <n v="67778"/>
  </r>
  <r>
    <x v="28"/>
    <s v="55EP640"/>
    <x v="31"/>
    <x v="0"/>
    <x v="2"/>
    <s v="Ultra HD/4k (3840x2160p)"/>
    <n v="6"/>
    <n v="11748.66666667"/>
    <n v="70492"/>
  </r>
  <r>
    <x v="28"/>
    <s v="32HX1850T2"/>
    <x v="32"/>
    <x v="1"/>
    <x v="1"/>
    <s v="HD Ready"/>
    <n v="6"/>
    <n v="2960.0983333300001"/>
    <n v="17760.59"/>
  </r>
  <r>
    <x v="28"/>
    <s v="LD 4329"/>
    <x v="41"/>
    <x v="1"/>
    <x v="0"/>
    <s v="Full HD"/>
    <n v="6"/>
    <n v="7799"/>
    <n v="46794"/>
  </r>
  <r>
    <x v="28"/>
    <s v="MTV-2430LT2"/>
    <x v="6"/>
    <x v="1"/>
    <x v="6"/>
    <s v="HD Ready"/>
    <n v="6"/>
    <n v="2408.8766666699998"/>
    <n v="14453.26"/>
  </r>
  <r>
    <x v="28"/>
    <s v="MTV-4324LT2"/>
    <x v="6"/>
    <x v="1"/>
    <x v="0"/>
    <s v="Full HD"/>
    <n v="6"/>
    <n v="4589"/>
    <n v="27534"/>
  </r>
  <r>
    <x v="28"/>
    <s v="MTV-4223LT2"/>
    <x v="6"/>
    <x v="1"/>
    <x v="21"/>
    <s v="Full HD"/>
    <n v="5"/>
    <n v="4380.0479999999998"/>
    <n v="21900.240000000002"/>
  </r>
  <r>
    <x v="28"/>
    <s v="50UN265"/>
    <x v="12"/>
    <x v="0"/>
    <x v="3"/>
    <s v="Ultra HD/4k (3840x2160p)"/>
    <n v="5"/>
    <n v="11154.2"/>
    <n v="55771"/>
  </r>
  <r>
    <x v="28"/>
    <s v="UA24HD19T2S"/>
    <x v="18"/>
    <x v="0"/>
    <x v="6"/>
    <s v="HD Ready"/>
    <n v="5"/>
    <n v="3169"/>
    <n v="15845"/>
  </r>
  <r>
    <x v="28"/>
    <s v="50C715"/>
    <x v="31"/>
    <x v="0"/>
    <x v="3"/>
    <s v="Ultra HD/4k (3840x2160p)"/>
    <n v="5"/>
    <n v="15359"/>
    <n v="76795"/>
  </r>
  <r>
    <x v="28"/>
    <s v="50PUS7555"/>
    <x v="23"/>
    <x v="0"/>
    <x v="3"/>
    <s v="Ultra HD/4k (3840x2160p)"/>
    <n v="5"/>
    <n v="13999"/>
    <n v="69995"/>
  </r>
  <r>
    <x v="28"/>
    <s v="KD-49XH8596"/>
    <x v="21"/>
    <x v="0"/>
    <x v="8"/>
    <s v="Ultra HD/4k (3840x2160p)"/>
    <n v="5"/>
    <n v="29399.360000000001"/>
    <n v="146996.79999999999"/>
  </r>
  <r>
    <x v="28"/>
    <s v="GT71HD24"/>
    <x v="33"/>
    <x v="0"/>
    <x v="6"/>
    <s v="HD Ready"/>
    <n v="5"/>
    <n v="2977.8"/>
    <n v="14889"/>
  </r>
  <r>
    <x v="28"/>
    <s v="UA40DM2500S9"/>
    <x v="18"/>
    <x v="0"/>
    <x v="4"/>
    <s v="HD Ready"/>
    <n v="5"/>
    <n v="5421.4"/>
    <n v="27107"/>
  </r>
  <r>
    <x v="28"/>
    <s v="A32HD300T2S"/>
    <x v="11"/>
    <x v="0"/>
    <x v="1"/>
    <s v="HD Ready"/>
    <n v="5"/>
    <n v="4166.3999999999996"/>
    <n v="20832"/>
  </r>
  <r>
    <x v="28"/>
    <s v="75UN81006LB"/>
    <x v="4"/>
    <x v="0"/>
    <x v="17"/>
    <s v="Ultra HD/4k (3840x2160p)"/>
    <n v="5"/>
    <n v="41999.18"/>
    <n v="209995.9"/>
  </r>
  <r>
    <x v="28"/>
    <s v="QE65Q950T"/>
    <x v="1"/>
    <x v="0"/>
    <x v="14"/>
    <s v="Ultra HD/8k (7680x4320p)"/>
    <n v="5"/>
    <n v="159999.35999999999"/>
    <n v="799996.8"/>
  </r>
  <r>
    <x v="28"/>
    <s v="KD-65XH9505"/>
    <x v="21"/>
    <x v="0"/>
    <x v="14"/>
    <s v="Ultra HD/4k (3840x2160p)"/>
    <n v="5"/>
    <n v="65799.179999999993"/>
    <n v="328995.90000000002"/>
  </r>
  <r>
    <x v="28"/>
    <s v="55SM8050PLC"/>
    <x v="4"/>
    <x v="0"/>
    <x v="2"/>
    <s v="Ultra HD/4k (3840x2160p)"/>
    <n v="5"/>
    <n v="21018.36"/>
    <n v="105091.8"/>
  </r>
  <r>
    <x v="28"/>
    <s v="QE85Q80T"/>
    <x v="1"/>
    <x v="0"/>
    <x v="22"/>
    <s v="Ultra HD/4k (3840x2160p)"/>
    <n v="5"/>
    <n v="129999"/>
    <n v="649995"/>
  </r>
  <r>
    <x v="28"/>
    <s v="32FQ1920T2"/>
    <x v="32"/>
    <x v="1"/>
    <x v="1"/>
    <s v="Full HD"/>
    <n v="5"/>
    <n v="3463.902"/>
    <n v="17319.509999999998"/>
  </r>
  <r>
    <x v="28"/>
    <s v="32H700"/>
    <x v="3"/>
    <x v="0"/>
    <x v="1"/>
    <s v="HD Ready"/>
    <n v="5"/>
    <n v="5019"/>
    <n v="25095"/>
  </r>
  <r>
    <x v="28"/>
    <s v="32FR55WU"/>
    <x v="3"/>
    <x v="0"/>
    <x v="1"/>
    <s v="Full HD"/>
    <n v="5"/>
    <n v="4944.3879999999999"/>
    <n v="24721.94"/>
  </r>
  <r>
    <x v="28"/>
    <s v="LD-2438"/>
    <x v="26"/>
    <x v="1"/>
    <x v="6"/>
    <s v="HD Ready"/>
    <n v="5"/>
    <n v="2599"/>
    <n v="12995"/>
  </r>
  <r>
    <x v="28"/>
    <s v="4A PRO 32"/>
    <x v="0"/>
    <x v="0"/>
    <x v="1"/>
    <s v="HD Ready"/>
    <n v="5"/>
    <n v="5000"/>
    <n v="25000"/>
  </r>
  <r>
    <x v="28"/>
    <s v="UE43NU7090"/>
    <x v="1"/>
    <x v="0"/>
    <x v="0"/>
    <s v="Ultra HD/4k (3840x2160p)"/>
    <n v="5"/>
    <n v="10607.244000000001"/>
    <n v="53036.22"/>
  </r>
  <r>
    <x v="28"/>
    <s v="MTV-3223LT2"/>
    <x v="6"/>
    <x v="1"/>
    <x v="1"/>
    <s v="HD Ready"/>
    <n v="4"/>
    <n v="3164.5425"/>
    <n v="12658.17"/>
  </r>
  <r>
    <x v="28"/>
    <s v="40BN5E"/>
    <x v="25"/>
    <x v="0"/>
    <x v="4"/>
    <s v="Ultra HD/4k (3840x2160p)"/>
    <n v="4"/>
    <n v="11735.33"/>
    <n v="46941.32"/>
  </r>
  <r>
    <x v="28"/>
    <s v="50UA6B63"/>
    <x v="7"/>
    <x v="0"/>
    <x v="3"/>
    <s v="Ultra HD/4k (3840x2160p)"/>
    <n v="4"/>
    <n v="13871.247499999999"/>
    <n v="55484.99"/>
  </r>
  <r>
    <x v="28"/>
    <s v="UA43UHDT2S9"/>
    <x v="18"/>
    <x v="0"/>
    <x v="0"/>
    <s v="Ultra HD/4k (3840x2160p)"/>
    <n v="4"/>
    <n v="7661.25"/>
    <n v="30645"/>
  </r>
  <r>
    <x v="28"/>
    <s v="OLED65GX6LA"/>
    <x v="4"/>
    <x v="0"/>
    <x v="14"/>
    <s v="Ultra HD/4k (3840x2160p)"/>
    <n v="4"/>
    <n v="122999"/>
    <n v="491996"/>
  </r>
  <r>
    <x v="28"/>
    <s v="43AS7FHDTA1"/>
    <x v="19"/>
    <x v="0"/>
    <x v="0"/>
    <s v="Full HD"/>
    <n v="4"/>
    <n v="6996"/>
    <n v="27984"/>
  </r>
  <r>
    <x v="28"/>
    <s v="24PFS5505"/>
    <x v="23"/>
    <x v="1"/>
    <x v="6"/>
    <s v="Full HD"/>
    <n v="4"/>
    <n v="4319.96"/>
    <n v="17279.84"/>
  </r>
  <r>
    <x v="28"/>
    <s v="58PUS7555"/>
    <x v="23"/>
    <x v="0"/>
    <x v="13"/>
    <s v="Ultra HD/4k (3840x2160p)"/>
    <n v="4"/>
    <n v="15999"/>
    <n v="63996"/>
  </r>
  <r>
    <x v="28"/>
    <s v="55C715"/>
    <x v="31"/>
    <x v="0"/>
    <x v="2"/>
    <s v="Ultra HD/4k (3840x2160p)"/>
    <n v="4"/>
    <n v="17324"/>
    <n v="69296"/>
  </r>
  <r>
    <x v="28"/>
    <s v="UA24DM2500S"/>
    <x v="18"/>
    <x v="0"/>
    <x v="6"/>
    <s v="HD Ready"/>
    <n v="4"/>
    <n v="3550"/>
    <n v="14200"/>
  </r>
  <r>
    <x v="28"/>
    <s v="50A7300F"/>
    <x v="5"/>
    <x v="0"/>
    <x v="3"/>
    <s v="Ultra HD/4k (3840x2160p)"/>
    <n v="4"/>
    <n v="10947.2"/>
    <n v="43788.800000000003"/>
  </r>
  <r>
    <x v="28"/>
    <s v="39HQ92T2"/>
    <x v="30"/>
    <x v="1"/>
    <x v="20"/>
    <s v="HD Ready"/>
    <n v="4"/>
    <n v="4897.4250000000002"/>
    <n v="19589.7"/>
  </r>
  <r>
    <x v="28"/>
    <s v="A55HD300T2S"/>
    <x v="11"/>
    <x v="0"/>
    <x v="2"/>
    <s v="Ultra HD/4k (3840x2160p)"/>
    <n v="4"/>
    <n v="8999"/>
    <n v="35996"/>
  </r>
  <r>
    <x v="28"/>
    <s v="A40HD300T2"/>
    <x v="11"/>
    <x v="1"/>
    <x v="4"/>
    <s v="Full HD"/>
    <n v="4"/>
    <n v="5458.3824999999997"/>
    <n v="21833.53"/>
  </r>
  <r>
    <x v="28"/>
    <s v="UA43FHD19T2S"/>
    <x v="18"/>
    <x v="0"/>
    <x v="0"/>
    <s v="Full HD"/>
    <n v="4"/>
    <n v="7108.3549999999996"/>
    <n v="28433.42"/>
  </r>
  <r>
    <x v="28"/>
    <s v="65NANO916NA"/>
    <x v="4"/>
    <x v="0"/>
    <x v="14"/>
    <s v="Ultra HD/4k (3840x2160p)"/>
    <n v="4"/>
    <n v="50481.5"/>
    <n v="201926"/>
  </r>
  <r>
    <x v="28"/>
    <s v="QE43LS03T"/>
    <x v="1"/>
    <x v="0"/>
    <x v="0"/>
    <s v="Ultra HD/4k (3840x2160p)"/>
    <n v="4"/>
    <n v="28972.955000000002"/>
    <n v="115891.82"/>
  </r>
  <r>
    <x v="28"/>
    <s v="50BL5E"/>
    <x v="25"/>
    <x v="0"/>
    <x v="3"/>
    <s v="Ultra HD/4k (3840x2160p)"/>
    <n v="4"/>
    <n v="8519.0025000000005"/>
    <n v="34076.01"/>
  </r>
  <r>
    <x v="28"/>
    <s v="32VH55"/>
    <x v="20"/>
    <x v="0"/>
    <x v="1"/>
    <s v="HD Ready"/>
    <n v="4"/>
    <n v="3788"/>
    <n v="15152"/>
  </r>
  <r>
    <x v="28"/>
    <s v="24HQ92T2"/>
    <x v="30"/>
    <x v="1"/>
    <x v="6"/>
    <s v="HD Ready"/>
    <n v="4"/>
    <n v="2507.5"/>
    <n v="10030"/>
  </r>
  <r>
    <x v="28"/>
    <s v="GTV24T2"/>
    <x v="33"/>
    <x v="1"/>
    <x v="6"/>
    <s v="HD Ready"/>
    <n v="4"/>
    <n v="2702.4949999999999"/>
    <n v="10809.98"/>
  </r>
  <r>
    <x v="28"/>
    <s v="KD-55XG7096"/>
    <x v="21"/>
    <x v="0"/>
    <x v="2"/>
    <s v="Ultra HD/4k (3840x2160p)"/>
    <n v="4"/>
    <n v="18999"/>
    <n v="75996"/>
  </r>
  <r>
    <x v="28"/>
    <s v="LE-40P28S"/>
    <x v="14"/>
    <x v="0"/>
    <x v="4"/>
    <s v="Full HD"/>
    <n v="4"/>
    <n v="5555"/>
    <n v="22220"/>
  </r>
  <r>
    <x v="28"/>
    <s v="LD-5529"/>
    <x v="26"/>
    <x v="0"/>
    <x v="2"/>
    <s v="Ultra HD/4k (3840x2160p)"/>
    <n v="4"/>
    <n v="10488.5"/>
    <n v="41954"/>
  </r>
  <r>
    <x v="28"/>
    <s v="E55UHD20B"/>
    <x v="16"/>
    <x v="0"/>
    <x v="2"/>
    <s v="Ultra HD/4k (3840x2160p)"/>
    <n v="4"/>
    <n v="11999.075000000001"/>
    <n v="47996.3"/>
  </r>
  <r>
    <x v="28"/>
    <s v="MTV-3234LTA2"/>
    <x v="6"/>
    <x v="0"/>
    <x v="1"/>
    <s v="HD Ready"/>
    <n v="4"/>
    <n v="3329"/>
    <n v="13316"/>
  </r>
  <r>
    <x v="28"/>
    <s v="TX-32FR250"/>
    <x v="22"/>
    <x v="1"/>
    <x v="1"/>
    <s v="HD Ready"/>
    <n v="4"/>
    <n v="3979.75"/>
    <n v="15919"/>
  </r>
  <r>
    <x v="28"/>
    <s v="KDL-49WF804"/>
    <x v="21"/>
    <x v="0"/>
    <x v="8"/>
    <s v="Full HD"/>
    <n v="4"/>
    <n v="15249"/>
    <n v="60996"/>
  </r>
  <r>
    <x v="28"/>
    <s v="32PFS5823"/>
    <x v="23"/>
    <x v="0"/>
    <x v="1"/>
    <s v="Full HD"/>
    <n v="4"/>
    <n v="6981.5"/>
    <n v="27926"/>
  </r>
  <r>
    <x v="28"/>
    <s v="24HE1HDT"/>
    <x v="19"/>
    <x v="1"/>
    <x v="6"/>
    <s v="HD Ready"/>
    <n v="4"/>
    <n v="2718"/>
    <n v="10872"/>
  </r>
  <r>
    <x v="28"/>
    <s v="LD-4329"/>
    <x v="26"/>
    <x v="0"/>
    <x v="0"/>
    <s v="Ultra HD/4k (3840x2160p)"/>
    <n v="3"/>
    <n v="5794"/>
    <n v="17382"/>
  </r>
  <r>
    <x v="28"/>
    <s v="LT-65MU508"/>
    <x v="13"/>
    <x v="0"/>
    <x v="14"/>
    <s v="Ultra HD/4k (3840x2160p)"/>
    <n v="3"/>
    <n v="17765.66666667"/>
    <n v="53297"/>
  </r>
  <r>
    <x v="28"/>
    <s v="55UA4B63"/>
    <x v="7"/>
    <x v="0"/>
    <x v="2"/>
    <s v="Ultra HD/4k (3840x2160p)"/>
    <n v="3"/>
    <n v="14352.446666669999"/>
    <n v="43057.34"/>
  </r>
  <r>
    <x v="28"/>
    <s v="L43M5-5ARUM"/>
    <x v="0"/>
    <x v="0"/>
    <x v="0"/>
    <s v="Ultra HD/4k (3840x2160p)"/>
    <n v="3"/>
    <n v="8923.3933333299992"/>
    <n v="26770.18"/>
  </r>
  <r>
    <x v="28"/>
    <s v="43PUS7855"/>
    <x v="23"/>
    <x v="0"/>
    <x v="0"/>
    <s v="Ultra HD/4k (3840x2160p)"/>
    <n v="3"/>
    <n v="13999"/>
    <n v="41997"/>
  </r>
  <r>
    <x v="28"/>
    <s v="A50HD300T2S"/>
    <x v="11"/>
    <x v="0"/>
    <x v="3"/>
    <s v="Ultra HD/4k (3840x2160p)"/>
    <n v="3"/>
    <n v="8149.3333333299997"/>
    <n v="24448"/>
  </r>
  <r>
    <x v="28"/>
    <s v="UA32HD20T2"/>
    <x v="18"/>
    <x v="1"/>
    <x v="1"/>
    <s v="HD Ready"/>
    <n v="3"/>
    <n v="3499"/>
    <n v="10497"/>
  </r>
  <r>
    <x v="28"/>
    <s v="UA58LEP1UHD9"/>
    <x v="18"/>
    <x v="0"/>
    <x v="13"/>
    <s v="Ultra HD/4k (3840x2160p)"/>
    <n v="3"/>
    <n v="9499"/>
    <n v="28497"/>
  </r>
  <r>
    <x v="28"/>
    <s v="55UM7050PLC"/>
    <x v="4"/>
    <x v="0"/>
    <x v="2"/>
    <s v="Ultra HD/4k (3840x2160p)"/>
    <n v="3"/>
    <n v="15465.66666667"/>
    <n v="46397"/>
  </r>
  <r>
    <x v="28"/>
    <s v="QE82Q800T"/>
    <x v="1"/>
    <x v="0"/>
    <x v="27"/>
    <s v="Ultra HD/8k (7680x4320p)"/>
    <n v="3"/>
    <n v="229232.33333333"/>
    <n v="687697"/>
  </r>
  <r>
    <x v="28"/>
    <s v="QE43LS05T"/>
    <x v="1"/>
    <x v="0"/>
    <x v="0"/>
    <s v="Ultra HD/4k (3840x2160p)"/>
    <n v="3"/>
    <n v="31795.336666669999"/>
    <n v="95386.01"/>
  </r>
  <r>
    <x v="28"/>
    <s v="UA43LEF1T2S"/>
    <x v="18"/>
    <x v="0"/>
    <x v="0"/>
    <s v="Full HD"/>
    <n v="3"/>
    <n v="6862.6666666700003"/>
    <n v="20588"/>
  </r>
  <r>
    <x v="28"/>
    <s v="40BL2E"/>
    <x v="25"/>
    <x v="0"/>
    <x v="4"/>
    <s v="Ultra HD/4k (3840x2160p)"/>
    <n v="3"/>
    <n v="9890.6"/>
    <n v="29671.8"/>
  </r>
  <r>
    <x v="28"/>
    <s v="65BL2E"/>
    <x v="25"/>
    <x v="0"/>
    <x v="14"/>
    <s v="Ultra HD/4k (3840x2160p)"/>
    <n v="3"/>
    <n v="20117.68"/>
    <n v="60353.04"/>
  </r>
  <r>
    <x v="28"/>
    <s v="IX 40"/>
    <x v="39"/>
    <x v="0"/>
    <x v="4"/>
    <s v="Full HD"/>
    <n v="3"/>
    <n v="5914"/>
    <n v="17742"/>
  </r>
  <r>
    <x v="28"/>
    <s v="OLED55B9PLA"/>
    <x v="4"/>
    <x v="0"/>
    <x v="2"/>
    <s v="Ultra HD/4k (3840x2160p)"/>
    <n v="3"/>
    <n v="39511.986666670004"/>
    <n v="118535.96"/>
  </r>
  <r>
    <x v="28"/>
    <s v="TV49-US2G"/>
    <x v="17"/>
    <x v="0"/>
    <x v="8"/>
    <s v="Ultra HD/4k (3840x2160p)"/>
    <n v="3"/>
    <n v="15400"/>
    <n v="46200"/>
  </r>
  <r>
    <x v="28"/>
    <s v="H65B7500"/>
    <x v="5"/>
    <x v="0"/>
    <x v="14"/>
    <s v="Ultra HD/4k (3840x2160p)"/>
    <n v="3"/>
    <n v="13953.266666670001"/>
    <n v="41859.800000000003"/>
  </r>
  <r>
    <x v="28"/>
    <s v="32HSH1930T2"/>
    <x v="32"/>
    <x v="0"/>
    <x v="1"/>
    <s v="HD Ready"/>
    <n v="3"/>
    <n v="3882.7033333300001"/>
    <n v="11648.11"/>
  </r>
  <r>
    <x v="28"/>
    <s v="JH32BT700S"/>
    <x v="34"/>
    <x v="1"/>
    <x v="1"/>
    <s v="HD Ready"/>
    <n v="3"/>
    <n v="3369.9533333300001"/>
    <n v="10109.86"/>
  </r>
  <r>
    <x v="28"/>
    <s v="65DU6510"/>
    <x v="8"/>
    <x v="0"/>
    <x v="14"/>
    <s v="Ultra HD/4k (3840x2160p)"/>
    <n v="3"/>
    <n v="15978.553333330001"/>
    <n v="47935.66"/>
  </r>
  <r>
    <x v="28"/>
    <s v="28TL510S"/>
    <x v="4"/>
    <x v="0"/>
    <x v="7"/>
    <s v="HD Ready"/>
    <n v="3"/>
    <n v="5999.3"/>
    <n v="17997.900000000001"/>
  </r>
  <r>
    <x v="28"/>
    <s v="32DH3000"/>
    <x v="8"/>
    <x v="1"/>
    <x v="1"/>
    <s v="HD Ready"/>
    <n v="3"/>
    <n v="3187.8066666700001"/>
    <n v="9563.42"/>
  </r>
  <r>
    <x v="28"/>
    <s v="49SM9000PLA"/>
    <x v="4"/>
    <x v="0"/>
    <x v="8"/>
    <s v="Ultra HD/4k (3840x2160p)"/>
    <n v="3"/>
    <n v="28998.99333333"/>
    <n v="86996.98"/>
  </r>
  <r>
    <x v="28"/>
    <s v="QE43LS01R"/>
    <x v="1"/>
    <x v="0"/>
    <x v="0"/>
    <s v="Ultra HD/4k (3840x2160p)"/>
    <n v="3"/>
    <n v="21865.96666667"/>
    <n v="65597.899999999994"/>
  </r>
  <r>
    <x v="28"/>
    <s v="QE49Q67R"/>
    <x v="1"/>
    <x v="0"/>
    <x v="8"/>
    <s v="Ultra HD/4k (3840x2160p)"/>
    <n v="3"/>
    <n v="18238.903333329999"/>
    <n v="54716.71"/>
  </r>
  <r>
    <x v="28"/>
    <s v="S75UHD20G"/>
    <x v="16"/>
    <x v="0"/>
    <x v="17"/>
    <s v="Ultra HD/4k (3840x2160p)"/>
    <n v="3"/>
    <n v="26498.976666670002"/>
    <n v="79496.929999999993"/>
  </r>
  <r>
    <x v="28"/>
    <s v="MTV-3234LT2"/>
    <x v="6"/>
    <x v="1"/>
    <x v="1"/>
    <s v="HD Ready"/>
    <n v="3"/>
    <n v="2931.34"/>
    <n v="8794.02"/>
  </r>
  <r>
    <x v="28"/>
    <s v="LC-40FI5012E"/>
    <x v="25"/>
    <x v="0"/>
    <x v="4"/>
    <s v="Full HD"/>
    <n v="3"/>
    <n v="5399"/>
    <n v="16197"/>
  </r>
  <r>
    <x v="28"/>
    <s v="32AH90G SMART"/>
    <x v="45"/>
    <x v="0"/>
    <x v="1"/>
    <s v="HD Ready"/>
    <n v="3"/>
    <n v="4200"/>
    <n v="12600"/>
  </r>
  <r>
    <x v="28"/>
    <s v="55UP50GU"/>
    <x v="3"/>
    <x v="0"/>
    <x v="2"/>
    <s v="Ultra HD/4k (3840x2160p)"/>
    <n v="3"/>
    <n v="8309.6666666700003"/>
    <n v="24929"/>
  </r>
  <r>
    <x v="28"/>
    <s v="40FB50"/>
    <x v="3"/>
    <x v="1"/>
    <x v="4"/>
    <s v="Full HD"/>
    <n v="3"/>
    <n v="5536.3333333299997"/>
    <n v="16609"/>
  </r>
  <r>
    <x v="28"/>
    <s v="LE-4348"/>
    <x v="26"/>
    <x v="0"/>
    <x v="0"/>
    <s v="Full HD"/>
    <n v="3"/>
    <n v="7399"/>
    <n v="22197"/>
  </r>
  <r>
    <x v="28"/>
    <s v="UE43J5202"/>
    <x v="1"/>
    <x v="0"/>
    <x v="0"/>
    <s v="Full HD"/>
    <n v="3"/>
    <n v="8057.5366666700002"/>
    <n v="24172.61"/>
  </r>
  <r>
    <x v="28"/>
    <s v="UE24H4070"/>
    <x v="1"/>
    <x v="1"/>
    <x v="6"/>
    <s v="HD Ready"/>
    <n v="2"/>
    <n v="3299"/>
    <n v="6598"/>
  </r>
  <r>
    <x v="28"/>
    <s v="24HE2HDTA1"/>
    <x v="19"/>
    <x v="0"/>
    <x v="6"/>
    <s v="HD Ready"/>
    <n v="2"/>
    <n v="3695"/>
    <n v="7390"/>
  </r>
  <r>
    <x v="28"/>
    <s v="32W3963"/>
    <x v="7"/>
    <x v="0"/>
    <x v="1"/>
    <s v="HD Ready"/>
    <n v="2"/>
    <n v="5471.95"/>
    <n v="10943.9"/>
  </r>
  <r>
    <x v="28"/>
    <s v="50U600KD"/>
    <x v="3"/>
    <x v="0"/>
    <x v="3"/>
    <s v="Ultra HD/4k (3840x2160p)"/>
    <n v="2"/>
    <n v="9548.7049999999999"/>
    <n v="19097.41"/>
  </r>
  <r>
    <x v="28"/>
    <s v="UA65DM2200S9"/>
    <x v="18"/>
    <x v="0"/>
    <x v="14"/>
    <s v="Ultra HD/4k (3840x2160p)"/>
    <n v="2"/>
    <n v="12674"/>
    <n v="25348"/>
  </r>
  <r>
    <x v="28"/>
    <s v="65UN265"/>
    <x v="12"/>
    <x v="0"/>
    <x v="14"/>
    <s v="Ultra HD/4k (3840x2160p)"/>
    <n v="2"/>
    <n v="19106.14"/>
    <n v="38212.28"/>
  </r>
  <r>
    <x v="28"/>
    <s v="43UA4B63"/>
    <x v="7"/>
    <x v="0"/>
    <x v="0"/>
    <s v="Ultra HD/4k (3840x2160p)"/>
    <n v="2"/>
    <n v="10924"/>
    <n v="21848"/>
  </r>
  <r>
    <x v="28"/>
    <s v="GT9FHFL43"/>
    <x v="33"/>
    <x v="0"/>
    <x v="0"/>
    <s v="Full HD"/>
    <n v="2"/>
    <n v="7493"/>
    <n v="14986"/>
  </r>
  <r>
    <x v="28"/>
    <s v="GTHD24T2"/>
    <x v="33"/>
    <x v="1"/>
    <x v="6"/>
    <s v="HD Ready"/>
    <n v="2"/>
    <n v="2646"/>
    <n v="5292"/>
  </r>
  <r>
    <x v="28"/>
    <s v="75NANO996NA"/>
    <x v="4"/>
    <x v="0"/>
    <x v="17"/>
    <s v="Ultra HD/8k (7680x4320p)"/>
    <n v="2"/>
    <n v="129999"/>
    <n v="259998"/>
  </r>
  <r>
    <x v="28"/>
    <s v="55PUS7805"/>
    <x v="23"/>
    <x v="0"/>
    <x v="2"/>
    <s v="Ultra HD/4k (3840x2160p)"/>
    <n v="2"/>
    <n v="16376.805"/>
    <n v="32753.61"/>
  </r>
  <r>
    <x v="28"/>
    <s v="32PFS6855"/>
    <x v="23"/>
    <x v="0"/>
    <x v="1"/>
    <s v="Full HD"/>
    <n v="2"/>
    <n v="7499"/>
    <n v="14998"/>
  </r>
  <r>
    <x v="28"/>
    <s v="43PUS7555"/>
    <x v="23"/>
    <x v="0"/>
    <x v="0"/>
    <s v="Ultra HD/4k (3840x2160p)"/>
    <n v="2"/>
    <n v="9995"/>
    <n v="19990"/>
  </r>
  <r>
    <x v="28"/>
    <s v="70PUS7555"/>
    <x v="23"/>
    <x v="0"/>
    <x v="16"/>
    <s v="Ultra HD/4k (3840x2160p)"/>
    <n v="2"/>
    <n v="24999"/>
    <n v="49998"/>
  </r>
  <r>
    <x v="28"/>
    <s v="65NANO996NA"/>
    <x v="4"/>
    <x v="0"/>
    <x v="14"/>
    <s v="Ultra HD/8k (7680x4320p)"/>
    <n v="2"/>
    <n v="92498.98"/>
    <n v="184997.96"/>
  </r>
  <r>
    <x v="28"/>
    <s v="GTHD40T2"/>
    <x v="33"/>
    <x v="0"/>
    <x v="4"/>
    <s v="Full HD"/>
    <n v="2"/>
    <n v="4964"/>
    <n v="9928"/>
  </r>
  <r>
    <x v="28"/>
    <s v="50PUS7505"/>
    <x v="23"/>
    <x v="0"/>
    <x v="3"/>
    <s v="Ultra HD/4k (3840x2160p)"/>
    <n v="2"/>
    <n v="12799"/>
    <n v="25598"/>
  </r>
  <r>
    <x v="28"/>
    <s v="65A7500F"/>
    <x v="5"/>
    <x v="0"/>
    <x v="14"/>
    <s v="Ultra HD/4k (3840x2160p)"/>
    <n v="2"/>
    <n v="20674.95"/>
    <n v="41349.9"/>
  </r>
  <r>
    <x v="28"/>
    <s v="KD-65A8"/>
    <x v="21"/>
    <x v="0"/>
    <x v="14"/>
    <s v="Ultra HD/4k (3840x2160p)"/>
    <n v="2"/>
    <n v="99999"/>
    <n v="199998"/>
  </r>
  <r>
    <x v="28"/>
    <s v="58PUS8545"/>
    <x v="23"/>
    <x v="0"/>
    <x v="13"/>
    <s v="Ultra HD/4k (3840x2160p)"/>
    <n v="2"/>
    <n v="23999"/>
    <n v="47998"/>
  </r>
  <r>
    <x v="28"/>
    <s v="KD-49XH9505"/>
    <x v="21"/>
    <x v="0"/>
    <x v="8"/>
    <s v="Ultra HD/4k (3840x2160p)"/>
    <n v="2"/>
    <n v="35019.785000000003"/>
    <n v="70039.570000000007"/>
  </r>
  <r>
    <x v="28"/>
    <s v="55A7300F"/>
    <x v="5"/>
    <x v="0"/>
    <x v="2"/>
    <s v="Ultra HD/4k (3840x2160p)"/>
    <n v="2"/>
    <n v="12999.9"/>
    <n v="25999.8"/>
  </r>
  <r>
    <x v="28"/>
    <s v="KD-75XH9096"/>
    <x v="21"/>
    <x v="0"/>
    <x v="17"/>
    <s v="Ultra HD/4k (3840x2160p)"/>
    <n v="2"/>
    <n v="69999.899999999994"/>
    <n v="139999.79999999999"/>
  </r>
  <r>
    <x v="28"/>
    <s v="55A7100F"/>
    <x v="5"/>
    <x v="0"/>
    <x v="2"/>
    <s v="Ultra HD/4k (3840x2160p)"/>
    <n v="2"/>
    <n v="12449.5"/>
    <n v="24899"/>
  </r>
  <r>
    <x v="28"/>
    <s v="A40HD300T2S"/>
    <x v="11"/>
    <x v="0"/>
    <x v="4"/>
    <s v="Full HD"/>
    <n v="2"/>
    <n v="6099.23"/>
    <n v="12198.46"/>
  </r>
  <r>
    <x v="28"/>
    <s v="UA50LEP1UHD9M"/>
    <x v="18"/>
    <x v="0"/>
    <x v="3"/>
    <s v="Ultra HD/4k (3840x2160p)"/>
    <n v="2"/>
    <n v="9099"/>
    <n v="18198"/>
  </r>
  <r>
    <x v="28"/>
    <s v="KD-85XH8096"/>
    <x v="21"/>
    <x v="0"/>
    <x v="22"/>
    <s v="Ultra HD/4k (3840x2160p)"/>
    <n v="2"/>
    <n v="80324"/>
    <n v="160648"/>
  </r>
  <r>
    <x v="28"/>
    <s v="32W2963"/>
    <x v="7"/>
    <x v="0"/>
    <x v="1"/>
    <s v="HD Ready"/>
    <n v="2"/>
    <n v="5499"/>
    <n v="10998"/>
  </r>
  <r>
    <x v="28"/>
    <s v="32BB3E"/>
    <x v="25"/>
    <x v="1"/>
    <x v="1"/>
    <s v="HD Ready"/>
    <n v="2"/>
    <n v="4198.99"/>
    <n v="8397.98"/>
  </r>
  <r>
    <x v="28"/>
    <s v="QE65LS03T"/>
    <x v="1"/>
    <x v="0"/>
    <x v="14"/>
    <s v="Ultra HD/4k (3840x2160p)"/>
    <n v="2"/>
    <n v="62122"/>
    <n v="124244"/>
  </r>
  <r>
    <x v="28"/>
    <s v="QE49LS01T"/>
    <x v="1"/>
    <x v="0"/>
    <x v="8"/>
    <s v="Ultra HD/4k (3840x2160p)"/>
    <n v="2"/>
    <n v="34999.449999999997"/>
    <n v="69998.899999999994"/>
  </r>
  <r>
    <x v="28"/>
    <s v="32HE5HDT"/>
    <x v="19"/>
    <x v="1"/>
    <x v="1"/>
    <s v="HD Ready"/>
    <n v="2"/>
    <n v="3199"/>
    <n v="6398"/>
  </r>
  <r>
    <x v="28"/>
    <s v="MTV-3220HT2"/>
    <x v="6"/>
    <x v="1"/>
    <x v="1"/>
    <s v="HD Ready"/>
    <n v="2"/>
    <n v="2533.9899999999998"/>
    <n v="5067.9799999999996"/>
  </r>
  <r>
    <x v="28"/>
    <s v="50UA3A63"/>
    <x v="7"/>
    <x v="0"/>
    <x v="3"/>
    <s v="Ultra HD/4k (3840x2160p)"/>
    <n v="2"/>
    <n v="13499"/>
    <n v="26998"/>
  </r>
  <r>
    <x v="28"/>
    <s v="43F9000ST"/>
    <x v="28"/>
    <x v="0"/>
    <x v="0"/>
    <s v="Full HD"/>
    <n v="2"/>
    <n v="5156.5"/>
    <n v="10313"/>
  </r>
  <r>
    <x v="28"/>
    <s v="UA55IA124US"/>
    <x v="18"/>
    <x v="0"/>
    <x v="2"/>
    <s v="Ultra HD/4k (3840x2160p)"/>
    <n v="2"/>
    <n v="10999"/>
    <n v="21998"/>
  </r>
  <r>
    <x v="28"/>
    <s v="UA45IA124S"/>
    <x v="18"/>
    <x v="0"/>
    <x v="19"/>
    <s v="Full HD"/>
    <n v="2"/>
    <n v="6824"/>
    <n v="13648"/>
  </r>
  <r>
    <x v="28"/>
    <s v="40BF400"/>
    <x v="9"/>
    <x v="1"/>
    <x v="4"/>
    <s v="Full HD"/>
    <n v="2"/>
    <n v="3899"/>
    <n v="7798"/>
  </r>
  <r>
    <x v="28"/>
    <s v="40DF5500"/>
    <x v="8"/>
    <x v="0"/>
    <x v="4"/>
    <s v="Full HD"/>
    <n v="2"/>
    <n v="5415.4449999999997"/>
    <n v="10830.89"/>
  </r>
  <r>
    <x v="28"/>
    <s v="UE70RU7090"/>
    <x v="1"/>
    <x v="0"/>
    <x v="16"/>
    <s v="Ultra HD/4k (3840x2160p)"/>
    <n v="2"/>
    <n v="26159"/>
    <n v="52318"/>
  </r>
  <r>
    <x v="28"/>
    <s v="TV55-US2G"/>
    <x v="17"/>
    <x v="0"/>
    <x v="2"/>
    <s v="Ultra HD/4k (3840x2160p)"/>
    <n v="2"/>
    <n v="17999.849999999999"/>
    <n v="35999.699999999997"/>
  </r>
  <r>
    <x v="28"/>
    <s v="QE55Q900R"/>
    <x v="1"/>
    <x v="0"/>
    <x v="2"/>
    <s v="Ultra HD/8k (7680x4320p)"/>
    <n v="2"/>
    <n v="67999"/>
    <n v="135998"/>
  </r>
  <r>
    <x v="28"/>
    <s v="39HN82T2"/>
    <x v="30"/>
    <x v="1"/>
    <x v="20"/>
    <s v="HD Ready"/>
    <n v="2"/>
    <n v="3994"/>
    <n v="7988"/>
  </r>
  <r>
    <x v="28"/>
    <s v="40B6600PA"/>
    <x v="5"/>
    <x v="0"/>
    <x v="4"/>
    <s v="Full HD"/>
    <n v="2"/>
    <n v="6662.5"/>
    <n v="13325"/>
  </r>
  <r>
    <x v="28"/>
    <s v="49DU6510"/>
    <x v="8"/>
    <x v="0"/>
    <x v="8"/>
    <s v="Ultra HD/4k (3840x2160p)"/>
    <n v="2"/>
    <n v="8660.7649999999994"/>
    <n v="17321.53"/>
  </r>
  <r>
    <x v="28"/>
    <s v="UE50RU7200"/>
    <x v="1"/>
    <x v="0"/>
    <x v="3"/>
    <s v="Ultra HD/4k (3840x2160p)"/>
    <n v="2"/>
    <n v="10229.5"/>
    <n v="20459"/>
  </r>
  <r>
    <x v="28"/>
    <s v="43PUS7334"/>
    <x v="23"/>
    <x v="0"/>
    <x v="0"/>
    <s v="Ultra HD/4k (3840x2160p)"/>
    <n v="2"/>
    <n v="12899"/>
    <n v="25798"/>
  </r>
  <r>
    <x v="28"/>
    <s v="H55O8B"/>
    <x v="5"/>
    <x v="0"/>
    <x v="2"/>
    <s v="Ultra HD/4k (3840x2160p)"/>
    <n v="2"/>
    <n v="17999.900000000001"/>
    <n v="35999.800000000003"/>
  </r>
  <r>
    <x v="28"/>
    <s v="H43B7100"/>
    <x v="5"/>
    <x v="0"/>
    <x v="0"/>
    <s v="Ultra HD/4k (3840x2160p)"/>
    <n v="2"/>
    <n v="5403"/>
    <n v="10806"/>
  </r>
  <r>
    <x v="28"/>
    <s v="QE75Q80R"/>
    <x v="1"/>
    <x v="0"/>
    <x v="17"/>
    <s v="Ultra HD/4k (3840x2160p)"/>
    <n v="2"/>
    <n v="70599.95"/>
    <n v="141199.9"/>
  </r>
  <r>
    <x v="28"/>
    <s v="43PUS6704"/>
    <x v="23"/>
    <x v="0"/>
    <x v="0"/>
    <s v="Ultra HD/4k (3840x2160p)"/>
    <n v="2"/>
    <n v="10499"/>
    <n v="20998"/>
  </r>
  <r>
    <x v="28"/>
    <s v="H43B7500"/>
    <x v="5"/>
    <x v="0"/>
    <x v="0"/>
    <s v="Ultra HD/4k (3840x2160p)"/>
    <n v="2"/>
    <n v="8998.99"/>
    <n v="17997.98"/>
  </r>
  <r>
    <x v="28"/>
    <s v="75SM9000PLA"/>
    <x v="4"/>
    <x v="0"/>
    <x v="17"/>
    <s v="Ultra HD/4k (3840x2160p)"/>
    <n v="2"/>
    <n v="77998.98"/>
    <n v="155997.96"/>
  </r>
  <r>
    <x v="28"/>
    <s v="50PUS6504"/>
    <x v="23"/>
    <x v="0"/>
    <x v="3"/>
    <s v="Ultra HD/4k (3840x2160p)"/>
    <n v="2"/>
    <n v="8999"/>
    <n v="17998"/>
  </r>
  <r>
    <x v="28"/>
    <s v="43UM7450PLA"/>
    <x v="4"/>
    <x v="0"/>
    <x v="0"/>
    <s v="Ultra HD/4k (3840x2160p)"/>
    <n v="2"/>
    <n v="8639"/>
    <n v="17278"/>
  </r>
  <r>
    <x v="28"/>
    <s v="QE55Q67R"/>
    <x v="1"/>
    <x v="0"/>
    <x v="2"/>
    <s v="Ultra HD/4k (3840x2160p)"/>
    <n v="2"/>
    <n v="21631.605"/>
    <n v="43263.21"/>
  </r>
  <r>
    <x v="28"/>
    <s v="24AS4HDTA1"/>
    <x v="19"/>
    <x v="0"/>
    <x v="6"/>
    <s v="HD Ready"/>
    <n v="2"/>
    <n v="3099"/>
    <n v="6198"/>
  </r>
  <r>
    <x v="28"/>
    <s v="40UR50GU"/>
    <x v="3"/>
    <x v="0"/>
    <x v="4"/>
    <s v="Ultra HD/4k (3840x2160p)"/>
    <n v="2"/>
    <n v="5248.99"/>
    <n v="10497.98"/>
  </r>
  <r>
    <x v="28"/>
    <s v="LE40CT5030AK"/>
    <x v="8"/>
    <x v="1"/>
    <x v="4"/>
    <s v="Full HD"/>
    <n v="2"/>
    <n v="4494.49"/>
    <n v="8988.98"/>
  </r>
  <r>
    <x v="28"/>
    <s v="GTV32T2"/>
    <x v="33"/>
    <x v="1"/>
    <x v="1"/>
    <s v="HD Ready"/>
    <n v="2"/>
    <n v="2799"/>
    <n v="5598"/>
  </r>
  <r>
    <x v="28"/>
    <s v="55UR50GU"/>
    <x v="3"/>
    <x v="0"/>
    <x v="2"/>
    <s v="Ultra HD/4k (3840x2160p)"/>
    <n v="2"/>
    <n v="8819"/>
    <n v="17638"/>
  </r>
  <r>
    <x v="28"/>
    <s v="QE65Q900R"/>
    <x v="1"/>
    <x v="0"/>
    <x v="14"/>
    <s v="Ultra HD/8k (7680x4320p)"/>
    <n v="2"/>
    <n v="62399"/>
    <n v="124798"/>
  </r>
  <r>
    <x v="28"/>
    <s v="UE32N4010"/>
    <x v="1"/>
    <x v="1"/>
    <x v="1"/>
    <s v="HD Ready"/>
    <n v="2"/>
    <n v="5499"/>
    <n v="10998"/>
  </r>
  <r>
    <x v="28"/>
    <s v="32HE1HDTA"/>
    <x v="19"/>
    <x v="0"/>
    <x v="1"/>
    <s v="HD Ready"/>
    <n v="2"/>
    <n v="2449"/>
    <n v="4898"/>
  </r>
  <r>
    <x v="28"/>
    <s v="LD-4017"/>
    <x v="26"/>
    <x v="1"/>
    <x v="4"/>
    <s v="Full HD"/>
    <n v="2"/>
    <n v="5899"/>
    <n v="11798"/>
  </r>
  <r>
    <x v="28"/>
    <s v="24HE1HDTA"/>
    <x v="19"/>
    <x v="0"/>
    <x v="6"/>
    <s v="HD Ready"/>
    <n v="2"/>
    <n v="3449"/>
    <n v="6898"/>
  </r>
  <r>
    <x v="28"/>
    <s v="MTV-3226LT2"/>
    <x v="6"/>
    <x v="1"/>
    <x v="1"/>
    <s v="HD Ready"/>
    <n v="1"/>
    <n v="2499"/>
    <n v="2499"/>
  </r>
  <r>
    <x v="28"/>
    <s v="LT22M445"/>
    <x v="13"/>
    <x v="1"/>
    <x v="11"/>
    <s v="Full HD"/>
    <n v="1"/>
    <n v="1999"/>
    <n v="1999"/>
  </r>
  <r>
    <x v="28"/>
    <s v="24L33"/>
    <x v="51"/>
    <x v="1"/>
    <x v="6"/>
    <s v="HD Ready"/>
    <n v="1"/>
    <n v="3788.29"/>
    <n v="3788.29"/>
  </r>
  <r>
    <x v="28"/>
    <s v="43HAK5750"/>
    <x v="43"/>
    <x v="0"/>
    <x v="0"/>
    <s v="Ultra HD/4k (3840x2160p)"/>
    <n v="1"/>
    <n v="9999"/>
    <n v="9999"/>
  </r>
  <r>
    <x v="28"/>
    <s v="32HAE2250"/>
    <x v="43"/>
    <x v="0"/>
    <x v="1"/>
    <s v="HD Ready"/>
    <n v="1"/>
    <n v="5683"/>
    <n v="5683"/>
  </r>
  <r>
    <x v="28"/>
    <s v="65BN5E"/>
    <x v="25"/>
    <x v="0"/>
    <x v="14"/>
    <s v="Ultra HD/4k (3840x2160p)"/>
    <n v="1"/>
    <n v="24998.959999999999"/>
    <n v="24998.959999999999"/>
  </r>
  <r>
    <x v="28"/>
    <s v="75PUS8505"/>
    <x v="23"/>
    <x v="0"/>
    <x v="17"/>
    <s v="Ultra HD/4k (3840x2160p)"/>
    <n v="1"/>
    <n v="49999"/>
    <n v="49999"/>
  </r>
  <r>
    <x v="28"/>
    <s v="GT9FHD40"/>
    <x v="44"/>
    <x v="1"/>
    <x v="4"/>
    <s v="Full HD"/>
    <n v="1"/>
    <n v="6377.5"/>
    <n v="6377.5"/>
  </r>
  <r>
    <x v="28"/>
    <s v="43HE1UHDTA1.5"/>
    <x v="19"/>
    <x v="0"/>
    <x v="0"/>
    <s v="Ultra HD/4k (3840x2160p)"/>
    <n v="1"/>
    <n v="7099"/>
    <n v="7099"/>
  </r>
  <r>
    <x v="28"/>
    <s v="65U720"/>
    <x v="3"/>
    <x v="0"/>
    <x v="14"/>
    <s v="Ultra HD/4k (3840x2160p)"/>
    <n v="1"/>
    <n v="17566"/>
    <n v="17566"/>
  </r>
  <r>
    <x v="28"/>
    <s v="55NANO956NA"/>
    <x v="4"/>
    <x v="0"/>
    <x v="2"/>
    <s v="Ultra HD/8k (7680x4320p)"/>
    <n v="1"/>
    <n v="44999"/>
    <n v="44999"/>
  </r>
  <r>
    <x v="28"/>
    <s v="70UN71006LB"/>
    <x v="4"/>
    <x v="0"/>
    <x v="16"/>
    <s v="Ultra HD/4k (3840x2160p)"/>
    <n v="1"/>
    <n v="27999"/>
    <n v="27999"/>
  </r>
  <r>
    <x v="28"/>
    <s v="75UN71006LB"/>
    <x v="4"/>
    <x v="0"/>
    <x v="17"/>
    <s v="Ultra HD/4k (3840x2160p)"/>
    <n v="1"/>
    <n v="33799"/>
    <n v="33799"/>
  </r>
  <r>
    <x v="28"/>
    <s v="65PUS7354"/>
    <x v="23"/>
    <x v="0"/>
    <x v="14"/>
    <s v="Ultra HD/4k (3840x2160p)"/>
    <n v="1"/>
    <n v="28999"/>
    <n v="28999"/>
  </r>
  <r>
    <x v="28"/>
    <s v="50P715"/>
    <x v="31"/>
    <x v="0"/>
    <x v="9"/>
    <s v="Ultra HD/4k (3840x2160p)"/>
    <n v="1"/>
    <n v="12349"/>
    <n v="12349"/>
  </r>
  <r>
    <x v="28"/>
    <s v="TX-43HXR700"/>
    <x v="22"/>
    <x v="0"/>
    <x v="0"/>
    <s v="Ultra HD/4k (3840x2160p)"/>
    <n v="1"/>
    <n v="9999"/>
    <n v="9999"/>
  </r>
  <r>
    <x v="28"/>
    <s v="UA50P19UHDS9"/>
    <x v="18"/>
    <x v="0"/>
    <x v="3"/>
    <s v="Ultra HD/4k (3840x2160p)"/>
    <n v="1"/>
    <n v="9024"/>
    <n v="9024"/>
  </r>
  <r>
    <x v="28"/>
    <s v="43UA2063"/>
    <x v="7"/>
    <x v="0"/>
    <x v="0"/>
    <s v="Ultra HD/4k (3840x2160p)"/>
    <n v="1"/>
    <n v="9178.5400000000009"/>
    <n v="9178.5400000000009"/>
  </r>
  <r>
    <x v="28"/>
    <s v="UA58P19UHDS9"/>
    <x v="18"/>
    <x v="0"/>
    <x v="13"/>
    <s v="Ultra HD/4k (3840x2160p)"/>
    <n v="1"/>
    <n v="9999"/>
    <n v="9999"/>
  </r>
  <r>
    <x v="28"/>
    <s v="JH43DS700S"/>
    <x v="34"/>
    <x v="0"/>
    <x v="0"/>
    <s v="Full HD"/>
    <n v="1"/>
    <n v="7899"/>
    <n v="7899"/>
  </r>
  <r>
    <x v="28"/>
    <s v="65PUS7855"/>
    <x v="23"/>
    <x v="0"/>
    <x v="14"/>
    <s v="Ultra HD/4k (3840x2160p)"/>
    <n v="1"/>
    <n v="29999"/>
    <n v="29999"/>
  </r>
  <r>
    <x v="28"/>
    <s v="UA65P19UHDS9"/>
    <x v="18"/>
    <x v="0"/>
    <x v="3"/>
    <s v="Ultra HD/4k (3840x2160p)"/>
    <n v="1"/>
    <n v="13999"/>
    <n v="13999"/>
  </r>
  <r>
    <x v="28"/>
    <s v="UA50P19FHDS9"/>
    <x v="18"/>
    <x v="0"/>
    <x v="3"/>
    <s v="Full HD"/>
    <n v="1"/>
    <n v="7560"/>
    <n v="7560"/>
  </r>
  <r>
    <x v="28"/>
    <s v="UE65TU8502"/>
    <x v="1"/>
    <x v="0"/>
    <x v="14"/>
    <s v="Ultra HD/4k (3840x2160p)"/>
    <n v="1"/>
    <n v="24365.08"/>
    <n v="24365.08"/>
  </r>
  <r>
    <x v="28"/>
    <s v="43HE1FHDTA1"/>
    <x v="19"/>
    <x v="0"/>
    <x v="0"/>
    <s v="Full HD"/>
    <n v="1"/>
    <n v="6225"/>
    <n v="6225"/>
  </r>
  <r>
    <x v="28"/>
    <s v="OLED77GX6LA"/>
    <x v="4"/>
    <x v="0"/>
    <x v="25"/>
    <s v="Ultra HD/4k (3840x2160p)"/>
    <n v="1"/>
    <n v="209999.9"/>
    <n v="209999.9"/>
  </r>
  <r>
    <x v="28"/>
    <s v="40WG965"/>
    <x v="12"/>
    <x v="0"/>
    <x v="4"/>
    <s v="Full HD"/>
    <n v="1"/>
    <n v="8000"/>
    <n v="8000"/>
  </r>
  <r>
    <x v="28"/>
    <s v="65NANO956NA"/>
    <x v="4"/>
    <x v="0"/>
    <x v="14"/>
    <s v="Ultra HD/8k (7680x4320p)"/>
    <n v="1"/>
    <n v="74999"/>
    <n v="74999"/>
  </r>
  <r>
    <x v="28"/>
    <s v="50UN965"/>
    <x v="12"/>
    <x v="0"/>
    <x v="3"/>
    <s v="Ultra HD/4k (3840x2160p)"/>
    <n v="1"/>
    <n v="10128"/>
    <n v="10128"/>
  </r>
  <r>
    <x v="28"/>
    <s v="UA32DM2500S9"/>
    <x v="18"/>
    <x v="0"/>
    <x v="1"/>
    <s v="HD Ready"/>
    <n v="1"/>
    <n v="4599"/>
    <n v="4599"/>
  </r>
  <r>
    <x v="28"/>
    <s v="49B6700PA"/>
    <x v="5"/>
    <x v="0"/>
    <x v="8"/>
    <s v="Full HD"/>
    <n v="1"/>
    <n v="9999"/>
    <n v="9999"/>
  </r>
  <r>
    <x v="28"/>
    <s v="65U8QF"/>
    <x v="5"/>
    <x v="0"/>
    <x v="35"/>
    <s v="Ultra HD/4k (3840x2160p)"/>
    <n v="1"/>
    <n v="30556.6"/>
    <n v="30556.6"/>
  </r>
  <r>
    <x v="28"/>
    <s v="OLED55B9SLA"/>
    <x v="4"/>
    <x v="0"/>
    <x v="2"/>
    <s v="Ultra HD/4k (3840x2160p)"/>
    <n v="1"/>
    <n v="45999"/>
    <n v="45999"/>
  </r>
  <r>
    <x v="28"/>
    <s v="UA43FHD20T2S"/>
    <x v="18"/>
    <x v="0"/>
    <x v="0"/>
    <s v="Full HD"/>
    <n v="1"/>
    <n v="7199.24"/>
    <n v="7199.24"/>
  </r>
  <r>
    <x v="28"/>
    <s v="A32HD300T2"/>
    <x v="11"/>
    <x v="1"/>
    <x v="1"/>
    <s v="HD Ready"/>
    <n v="1"/>
    <n v="2664"/>
    <n v="2664"/>
  </r>
  <r>
    <x v="28"/>
    <s v="UA32HD20T2S"/>
    <x v="18"/>
    <x v="0"/>
    <x v="1"/>
    <s v="HD Ready"/>
    <n v="1"/>
    <n v="4237"/>
    <n v="4237"/>
  </r>
  <r>
    <x v="28"/>
    <s v="43UM7050PLF"/>
    <x v="4"/>
    <x v="0"/>
    <x v="0"/>
    <s v="Ultra HD/4k (3840x2160p)"/>
    <n v="1"/>
    <n v="11998.98"/>
    <n v="11998.98"/>
  </r>
  <r>
    <x v="28"/>
    <s v="49SM8050PLC"/>
    <x v="4"/>
    <x v="0"/>
    <x v="8"/>
    <s v="Ultra HD/4k (3840x2160p)"/>
    <n v="1"/>
    <n v="18499"/>
    <n v="18499"/>
  </r>
  <r>
    <x v="28"/>
    <s v="QE75Q800T"/>
    <x v="1"/>
    <x v="0"/>
    <x v="17"/>
    <s v="Ultra HD/8k (7680x4320p)"/>
    <n v="1"/>
    <n v="152999"/>
    <n v="152999"/>
  </r>
  <r>
    <x v="28"/>
    <s v="QE85Q950T"/>
    <x v="1"/>
    <x v="0"/>
    <x v="22"/>
    <s v="Ultra HD/8k (7680x4320p)"/>
    <n v="1"/>
    <n v="364999"/>
    <n v="364999"/>
  </r>
  <r>
    <x v="28"/>
    <s v="QE55LS01T"/>
    <x v="1"/>
    <x v="0"/>
    <x v="2"/>
    <s v="Ultra HD/4k (3840x2160p)"/>
    <n v="1"/>
    <n v="40999.9"/>
    <n v="40999.9"/>
  </r>
  <r>
    <x v="28"/>
    <s v="LE43K6700UG"/>
    <x v="55"/>
    <x v="0"/>
    <x v="0"/>
    <s v="Ultra HD/4k (3840x2160p)"/>
    <n v="1"/>
    <n v="8699"/>
    <n v="8699"/>
  </r>
  <r>
    <x v="28"/>
    <s v="65UE6400"/>
    <x v="27"/>
    <x v="0"/>
    <x v="14"/>
    <s v="Ultra HD/4k (3840x2160p)"/>
    <n v="1"/>
    <n v="18299"/>
    <n v="18299"/>
  </r>
  <r>
    <x v="28"/>
    <s v="55USX1950T2"/>
    <x v="32"/>
    <x v="0"/>
    <x v="2"/>
    <s v="Ultra HD/4k (3840x2160p)"/>
    <n v="1"/>
    <n v="9999"/>
    <n v="9999"/>
  </r>
  <r>
    <x v="28"/>
    <s v="55AS1UHDTA1.5"/>
    <x v="19"/>
    <x v="0"/>
    <x v="2"/>
    <s v="Ultra HD/4k (3840x2160p)"/>
    <n v="1"/>
    <n v="10499"/>
    <n v="10499"/>
  </r>
  <r>
    <x v="28"/>
    <s v="43PFS5823"/>
    <x v="23"/>
    <x v="0"/>
    <x v="0"/>
    <s v="Full HD"/>
    <n v="1"/>
    <n v="8499"/>
    <n v="8499"/>
  </r>
  <r>
    <x v="28"/>
    <s v="32AS5HDT"/>
    <x v="19"/>
    <x v="1"/>
    <x v="1"/>
    <s v="HD Ready"/>
    <n v="1"/>
    <n v="3595"/>
    <n v="3595"/>
  </r>
  <r>
    <x v="28"/>
    <s v="JU50DS700S"/>
    <x v="34"/>
    <x v="0"/>
    <x v="3"/>
    <s v="Ultra HD/4k (3840x2160p)"/>
    <n v="1"/>
    <n v="8799"/>
    <n v="8799"/>
  </r>
  <r>
    <x v="28"/>
    <s v="65UM7450PLA"/>
    <x v="4"/>
    <x v="0"/>
    <x v="14"/>
    <s v="Ultra HD/4k (3840x2160p)"/>
    <n v="1"/>
    <n v="24000"/>
    <n v="24000"/>
  </r>
  <r>
    <x v="28"/>
    <s v="55U730"/>
    <x v="3"/>
    <x v="0"/>
    <x v="2"/>
    <s v="Ultra HD/4k (3840x2160p)"/>
    <n v="1"/>
    <n v="9199"/>
    <n v="9199"/>
  </r>
  <r>
    <x v="28"/>
    <s v="65UA3A63"/>
    <x v="7"/>
    <x v="0"/>
    <x v="14"/>
    <s v="Ultra HD/4k (3840x2160p)"/>
    <n v="1"/>
    <n v="20999"/>
    <n v="20999"/>
  </r>
  <r>
    <x v="28"/>
    <s v="UA43IA124US"/>
    <x v="18"/>
    <x v="0"/>
    <x v="0"/>
    <s v="Ultra HD/4k (3840x2160p)"/>
    <n v="1"/>
    <n v="7124"/>
    <n v="7124"/>
  </r>
  <r>
    <x v="28"/>
    <s v="LE-43F2S"/>
    <x v="14"/>
    <x v="0"/>
    <x v="0"/>
    <s v="Full HD"/>
    <n v="1"/>
    <n v="4999"/>
    <n v="4999"/>
  </r>
  <r>
    <x v="28"/>
    <s v="32BH500S"/>
    <x v="9"/>
    <x v="0"/>
    <x v="1"/>
    <s v="HD Ready"/>
    <n v="1"/>
    <n v="2699"/>
    <n v="2699"/>
  </r>
  <r>
    <x v="28"/>
    <s v="32WC965"/>
    <x v="12"/>
    <x v="1"/>
    <x v="1"/>
    <s v="HD Ready"/>
    <n v="1"/>
    <n v="3099"/>
    <n v="3099"/>
  </r>
  <r>
    <x v="28"/>
    <s v="LE-50F2UHDS"/>
    <x v="14"/>
    <x v="0"/>
    <x v="3"/>
    <s v="Full HD"/>
    <n v="1"/>
    <n v="7999"/>
    <n v="7999"/>
  </r>
  <r>
    <x v="28"/>
    <s v="32H600GU"/>
    <x v="3"/>
    <x v="0"/>
    <x v="1"/>
    <s v="HD Ready"/>
    <n v="1"/>
    <n v="4927.21"/>
    <n v="4927.21"/>
  </r>
  <r>
    <x v="28"/>
    <s v="32BC2E"/>
    <x v="25"/>
    <x v="0"/>
    <x v="1"/>
    <s v="HD Ready"/>
    <n v="1"/>
    <n v="5499.4"/>
    <n v="5499.4"/>
  </r>
  <r>
    <x v="28"/>
    <s v="UA32LEF1T2"/>
    <x v="18"/>
    <x v="1"/>
    <x v="1"/>
    <s v="HD Ready"/>
    <n v="1"/>
    <n v="2799"/>
    <n v="2799"/>
  </r>
  <r>
    <x v="28"/>
    <s v="LD-24T2HD"/>
    <x v="46"/>
    <x v="0"/>
    <x v="6"/>
    <s v="HD Ready"/>
    <n v="1"/>
    <n v="3337.82"/>
    <n v="3337.82"/>
  </r>
  <r>
    <x v="28"/>
    <s v="50USH1930T2"/>
    <x v="32"/>
    <x v="0"/>
    <x v="3"/>
    <s v="Ultra HD/4k (3840x2160p)"/>
    <n v="1"/>
    <n v="8396"/>
    <n v="8396"/>
  </r>
  <r>
    <x v="28"/>
    <s v="JH32DS700S"/>
    <x v="34"/>
    <x v="0"/>
    <x v="1"/>
    <s v="HD Ready"/>
    <n v="1"/>
    <n v="4464.05"/>
    <n v="4464.05"/>
  </r>
  <r>
    <x v="28"/>
    <s v="JH39BT700S"/>
    <x v="34"/>
    <x v="1"/>
    <x v="20"/>
    <s v="HD Ready"/>
    <n v="1"/>
    <n v="3998"/>
    <n v="3998"/>
  </r>
  <r>
    <x v="28"/>
    <s v="24HR50GR"/>
    <x v="3"/>
    <x v="0"/>
    <x v="6"/>
    <s v="HD Ready"/>
    <n v="1"/>
    <n v="3399"/>
    <n v="3399"/>
  </r>
  <r>
    <x v="28"/>
    <s v="A43UHD100T2S"/>
    <x v="11"/>
    <x v="0"/>
    <x v="0"/>
    <s v="Ultra HD/4k (3840x2160p)"/>
    <n v="1"/>
    <n v="6970.63"/>
    <n v="6970.63"/>
  </r>
  <r>
    <x v="28"/>
    <s v="32HN82T2"/>
    <x v="30"/>
    <x v="1"/>
    <x v="1"/>
    <s v="HD Ready"/>
    <n v="1"/>
    <n v="2930"/>
    <n v="2930"/>
  </r>
  <r>
    <x v="28"/>
    <s v="55OLED754"/>
    <x v="23"/>
    <x v="0"/>
    <x v="2"/>
    <s v="Ultra HD/4k (3840x2160p)"/>
    <n v="1"/>
    <n v="31999"/>
    <n v="31999"/>
  </r>
  <r>
    <x v="28"/>
    <s v="43Q36 AI"/>
    <x v="10"/>
    <x v="0"/>
    <x v="0"/>
    <s v="Ultra HD/4k (3840x2160p)"/>
    <n v="1"/>
    <n v="8899"/>
    <n v="8899"/>
  </r>
  <r>
    <x v="28"/>
    <s v="KDL-43WF665"/>
    <x v="21"/>
    <x v="0"/>
    <x v="0"/>
    <s v="Full HD"/>
    <n v="1"/>
    <n v="11999"/>
    <n v="11999"/>
  </r>
  <r>
    <x v="28"/>
    <s v="65OLED854"/>
    <x v="23"/>
    <x v="0"/>
    <x v="14"/>
    <s v="Ultra HD/4k (3840x2160p)"/>
    <n v="1"/>
    <n v="68000"/>
    <n v="68000"/>
  </r>
  <r>
    <x v="28"/>
    <s v="H32A5800"/>
    <x v="5"/>
    <x v="0"/>
    <x v="1"/>
    <s v="HD Ready"/>
    <n v="1"/>
    <n v="4989.84"/>
    <n v="4989.84"/>
  </r>
  <r>
    <x v="28"/>
    <s v="KD-43XG8096"/>
    <x v="21"/>
    <x v="0"/>
    <x v="0"/>
    <s v="Ultra HD/4k (3840x2160p)"/>
    <n v="1"/>
    <n v="10870"/>
    <n v="10870"/>
  </r>
  <r>
    <x v="28"/>
    <s v="50EP680"/>
    <x v="31"/>
    <x v="0"/>
    <x v="3"/>
    <s v="Ultra HD/4k (3840x2160p)"/>
    <n v="1"/>
    <n v="14999"/>
    <n v="14999"/>
  </r>
  <r>
    <x v="28"/>
    <s v="55EP660"/>
    <x v="31"/>
    <x v="0"/>
    <x v="2"/>
    <s v="Ultra HD/4k (3840x2160p)"/>
    <n v="1"/>
    <n v="11848"/>
    <n v="11848"/>
  </r>
  <r>
    <x v="28"/>
    <s v="55PUS6554"/>
    <x v="23"/>
    <x v="0"/>
    <x v="2"/>
    <s v="Ultra HD/4k (3840x2160p)"/>
    <n v="1"/>
    <n v="12998"/>
    <n v="12998"/>
  </r>
  <r>
    <x v="28"/>
    <s v="55B7700UW"/>
    <x v="5"/>
    <x v="0"/>
    <x v="2"/>
    <s v="Ultra HD/4k (3840x2160p)"/>
    <n v="1"/>
    <n v="8999.9"/>
    <n v="8999.9"/>
  </r>
  <r>
    <x v="28"/>
    <s v="L32HD22B"/>
    <x v="16"/>
    <x v="1"/>
    <x v="1"/>
    <s v="HD Ready"/>
    <n v="1"/>
    <n v="2821"/>
    <n v="2821"/>
  </r>
  <r>
    <x v="28"/>
    <s v="43PUS6554"/>
    <x v="23"/>
    <x v="0"/>
    <x v="0"/>
    <s v="Ultra HD/4k (3840x2160p)"/>
    <n v="1"/>
    <n v="9963.86"/>
    <n v="9963.86"/>
  </r>
  <r>
    <x v="28"/>
    <s v="70PUS7304"/>
    <x v="23"/>
    <x v="0"/>
    <x v="16"/>
    <s v="Ultra HD/4k (3840x2160p)"/>
    <n v="1"/>
    <n v="30999"/>
    <n v="30999"/>
  </r>
  <r>
    <x v="28"/>
    <s v="40FR55"/>
    <x v="3"/>
    <x v="0"/>
    <x v="4"/>
    <s v="Full HD"/>
    <n v="1"/>
    <n v="5998.98"/>
    <n v="5998.98"/>
  </r>
  <r>
    <x v="28"/>
    <s v="LED-43D5000 SMART + T2"/>
    <x v="2"/>
    <x v="0"/>
    <x v="0"/>
    <s v="Full HD"/>
    <n v="1"/>
    <n v="5999.9"/>
    <n v="5999.9"/>
  </r>
  <r>
    <x v="28"/>
    <s v="H40B5100"/>
    <x v="5"/>
    <x v="1"/>
    <x v="4"/>
    <s v="Full HD"/>
    <n v="1"/>
    <n v="4632.7700000000004"/>
    <n v="4632.7700000000004"/>
  </r>
  <r>
    <x v="28"/>
    <s v="58PUS6504"/>
    <x v="23"/>
    <x v="0"/>
    <x v="13"/>
    <s v="Ultra HD/4k (3840x2160p)"/>
    <n v="1"/>
    <n v="12999"/>
    <n v="12999"/>
  </r>
  <r>
    <x v="28"/>
    <s v="86SM9000PLA"/>
    <x v="4"/>
    <x v="0"/>
    <x v="37"/>
    <s v="Ultra HD/4k (3840x2160p)"/>
    <n v="1"/>
    <n v="70000"/>
    <n v="70000"/>
  </r>
  <r>
    <x v="28"/>
    <s v="55SM8600PLA"/>
    <x v="4"/>
    <x v="0"/>
    <x v="2"/>
    <s v="Ultra HD/4k (3840x2160p)"/>
    <n v="1"/>
    <n v="24350"/>
    <n v="24350"/>
  </r>
  <r>
    <x v="28"/>
    <s v="43PUS7304"/>
    <x v="23"/>
    <x v="0"/>
    <x v="0"/>
    <s v="Ultra HD/4k (3840x2160p)"/>
    <n v="1"/>
    <n v="15999"/>
    <n v="15999"/>
  </r>
  <r>
    <x v="28"/>
    <s v="55DU6510"/>
    <x v="8"/>
    <x v="0"/>
    <x v="2"/>
    <s v="Ultra HD/4k (3840x2160p)"/>
    <n v="1"/>
    <n v="11499"/>
    <n v="11499"/>
  </r>
  <r>
    <x v="28"/>
    <s v="QE43LS03R"/>
    <x v="1"/>
    <x v="0"/>
    <x v="0"/>
    <s v="Ultra HD/4k (3840x2160p)"/>
    <n v="1"/>
    <n v="27620"/>
    <n v="27620"/>
  </r>
  <r>
    <x v="28"/>
    <s v="55UM7610PLB"/>
    <x v="4"/>
    <x v="0"/>
    <x v="2"/>
    <s v="Ultra HD/4k (3840x2160p)"/>
    <n v="1"/>
    <n v="22595"/>
    <n v="22595"/>
  </r>
  <r>
    <x v="28"/>
    <s v="QE98Q900RBUX"/>
    <x v="1"/>
    <x v="0"/>
    <x v="24"/>
    <s v="Ultra HD/8k (7680x4320p)"/>
    <n v="1"/>
    <n v="1200000"/>
    <n v="1200000"/>
  </r>
  <r>
    <x v="28"/>
    <s v="LED55UHD500U4K"/>
    <x v="35"/>
    <x v="0"/>
    <x v="2"/>
    <s v="Ultra HD/4k (3840x2160p)"/>
    <n v="1"/>
    <n v="8649.5"/>
    <n v="8649.5"/>
  </r>
  <r>
    <x v="28"/>
    <s v="QE49LS01R"/>
    <x v="1"/>
    <x v="0"/>
    <x v="8"/>
    <s v="Ultra HD/4k (3840x2160p)"/>
    <n v="1"/>
    <n v="27198.959999999999"/>
    <n v="27198.959999999999"/>
  </r>
  <r>
    <x v="28"/>
    <s v="QE65LS03R"/>
    <x v="1"/>
    <x v="0"/>
    <x v="14"/>
    <s v="Ultra HD/4k (3840x2160p)"/>
    <n v="1"/>
    <n v="52079.9"/>
    <n v="52079.9"/>
  </r>
  <r>
    <x v="28"/>
    <s v="55SM9010PLA"/>
    <x v="4"/>
    <x v="0"/>
    <x v="2"/>
    <s v="Ultra HD/4k (3840x2160p)"/>
    <n v="1"/>
    <n v="24999"/>
    <n v="24999"/>
  </r>
  <r>
    <x v="28"/>
    <s v="43UM7600PLB"/>
    <x v="4"/>
    <x v="0"/>
    <x v="0"/>
    <s v="Ultra HD/4k (3840x2160p)"/>
    <n v="1"/>
    <n v="10500"/>
    <n v="10500"/>
  </r>
  <r>
    <x v="28"/>
    <s v="22AS1FHDTA1"/>
    <x v="19"/>
    <x v="0"/>
    <x v="11"/>
    <s v="Full HD"/>
    <n v="1"/>
    <n v="2519"/>
    <n v="2519"/>
  </r>
  <r>
    <x v="28"/>
    <s v="32WE851"/>
    <x v="40"/>
    <x v="0"/>
    <x v="1"/>
    <s v="HD Ready"/>
    <n v="1"/>
    <n v="3399"/>
    <n v="3399"/>
  </r>
  <r>
    <x v="28"/>
    <s v="UE43RU7452"/>
    <x v="1"/>
    <x v="0"/>
    <x v="0"/>
    <s v="Ultra HD/4k (3840x2160p)"/>
    <n v="1"/>
    <n v="11999"/>
    <n v="11999"/>
  </r>
  <r>
    <x v="28"/>
    <s v="65SM8600PLA"/>
    <x v="4"/>
    <x v="0"/>
    <x v="14"/>
    <s v="Ultra HD/4k (3840x2160p)"/>
    <n v="1"/>
    <n v="36762"/>
    <n v="36762"/>
  </r>
  <r>
    <x v="28"/>
    <s v="70UM7100PLA"/>
    <x v="4"/>
    <x v="0"/>
    <x v="16"/>
    <s v="Ultra HD/4k (3840x2160p)"/>
    <n v="1"/>
    <n v="27198.959999999999"/>
    <n v="27198.959999999999"/>
  </r>
  <r>
    <x v="28"/>
    <s v="UE43RU7412"/>
    <x v="1"/>
    <x v="0"/>
    <x v="0"/>
    <s v="Ultra HD/4k (3840x2160p)"/>
    <n v="1"/>
    <n v="11999"/>
    <n v="11999"/>
  </r>
  <r>
    <x v="28"/>
    <s v="40FE850"/>
    <x v="40"/>
    <x v="0"/>
    <x v="15"/>
    <s v="Full HD"/>
    <n v="1"/>
    <n v="5099"/>
    <n v="5099"/>
  </r>
  <r>
    <x v="28"/>
    <s v="UE55RU7172"/>
    <x v="1"/>
    <x v="0"/>
    <x v="2"/>
    <s v="Ultra HD/4k (3840x2160p)"/>
    <n v="1"/>
    <n v="12499"/>
    <n v="12499"/>
  </r>
  <r>
    <x v="28"/>
    <s v="UE55RU8000"/>
    <x v="1"/>
    <x v="0"/>
    <x v="2"/>
    <s v="Ultra HD/4k (3840x2160p)"/>
    <n v="1"/>
    <n v="14782"/>
    <n v="14782"/>
  </r>
  <r>
    <x v="28"/>
    <s v="UE50RU7410"/>
    <x v="1"/>
    <x v="0"/>
    <x v="3"/>
    <s v="Ultra HD/4k (3840x2160p)"/>
    <n v="1"/>
    <n v="18099"/>
    <n v="18099"/>
  </r>
  <r>
    <x v="28"/>
    <s v="43PUS6754"/>
    <x v="23"/>
    <x v="0"/>
    <x v="0"/>
    <s v="Ultra HD/4k (3840x2160p)"/>
    <n v="1"/>
    <n v="11799"/>
    <n v="11799"/>
  </r>
  <r>
    <x v="28"/>
    <s v="UE50RU7100"/>
    <x v="1"/>
    <x v="0"/>
    <x v="3"/>
    <s v="Ultra HD/4k (3840x2160p)"/>
    <n v="1"/>
    <n v="10959"/>
    <n v="10959"/>
  </r>
  <r>
    <x v="28"/>
    <s v="UE65RU7470"/>
    <x v="1"/>
    <x v="0"/>
    <x v="14"/>
    <s v="Ultra HD/4k (3840x2160p)"/>
    <n v="1"/>
    <n v="24699"/>
    <n v="24699"/>
  </r>
  <r>
    <x v="28"/>
    <s v="UE43RU7400"/>
    <x v="1"/>
    <x v="0"/>
    <x v="0"/>
    <s v="Ultra HD/4k (3840x2160p)"/>
    <n v="1"/>
    <n v="13699"/>
    <n v="13699"/>
  </r>
  <r>
    <x v="28"/>
    <s v="UE43RU7100"/>
    <x v="1"/>
    <x v="0"/>
    <x v="0"/>
    <s v="Ultra HD/4k (3840x2160p)"/>
    <n v="1"/>
    <n v="13499"/>
    <n v="13499"/>
  </r>
  <r>
    <x v="28"/>
    <s v="UE75RU7100"/>
    <x v="1"/>
    <x v="0"/>
    <x v="17"/>
    <s v="Ultra HD/4k (3840x2160p)"/>
    <n v="1"/>
    <n v="28499"/>
    <n v="28499"/>
  </r>
  <r>
    <x v="28"/>
    <s v="24PHS4304"/>
    <x v="23"/>
    <x v="1"/>
    <x v="6"/>
    <s v="HD Ready"/>
    <n v="1"/>
    <n v="4299"/>
    <n v="4299"/>
  </r>
  <r>
    <x v="28"/>
    <s v="32ES580"/>
    <x v="31"/>
    <x v="0"/>
    <x v="1"/>
    <s v="HD Ready"/>
    <n v="1"/>
    <n v="5129"/>
    <n v="5129"/>
  </r>
  <r>
    <x v="28"/>
    <s v="LED50UHD800U4K"/>
    <x v="35"/>
    <x v="0"/>
    <x v="3"/>
    <s v="Ultra HD/4k (3840x2160p)"/>
    <n v="1"/>
    <n v="8499"/>
    <n v="8499"/>
  </r>
  <r>
    <x v="28"/>
    <s v="LC-40UI7452E"/>
    <x v="25"/>
    <x v="0"/>
    <x v="4"/>
    <s v="Ultra HD/4k (3840x2160p)"/>
    <n v="1"/>
    <n v="7762.69"/>
    <n v="7762.69"/>
  </r>
  <r>
    <x v="28"/>
    <s v="LE55CU5030AK"/>
    <x v="8"/>
    <x v="1"/>
    <x v="2"/>
    <s v="Ultra HD/4k (3840x2160p)"/>
    <n v="1"/>
    <n v="9099"/>
    <n v="9099"/>
  </r>
  <r>
    <x v="28"/>
    <s v="24E2A"/>
    <x v="10"/>
    <x v="1"/>
    <x v="6"/>
    <s v="HD Ready"/>
    <n v="1"/>
    <n v="3087"/>
    <n v="3087"/>
  </r>
  <r>
    <x v="28"/>
    <s v="24FR50WU"/>
    <x v="3"/>
    <x v="0"/>
    <x v="6"/>
    <s v="Full HD"/>
    <n v="1"/>
    <n v="4199"/>
    <n v="4199"/>
  </r>
  <r>
    <x v="28"/>
    <s v="32DH4530"/>
    <x v="9"/>
    <x v="1"/>
    <x v="5"/>
    <s v="HD Ready"/>
    <n v="1"/>
    <n v="1884"/>
    <n v="1884"/>
  </r>
  <r>
    <x v="28"/>
    <s v="LC-32HI3012E"/>
    <x v="25"/>
    <x v="1"/>
    <x v="1"/>
    <s v="HD Ready"/>
    <n v="1"/>
    <n v="3598.98"/>
    <n v="3598.98"/>
  </r>
  <r>
    <x v="28"/>
    <s v="55Q3 AI"/>
    <x v="10"/>
    <x v="0"/>
    <x v="2"/>
    <s v="Ultra HD/4k (3840x2160p)"/>
    <n v="1"/>
    <n v="16999"/>
    <n v="16999"/>
  </r>
  <r>
    <x v="28"/>
    <s v="MTV-2434LTA2"/>
    <x v="6"/>
    <x v="0"/>
    <x v="6"/>
    <s v="HD Ready"/>
    <n v="1"/>
    <n v="2490"/>
    <n v="2490"/>
  </r>
  <r>
    <x v="28"/>
    <s v="LC-32CHG6021E"/>
    <x v="25"/>
    <x v="0"/>
    <x v="1"/>
    <s v="HD Ready"/>
    <n v="1"/>
    <n v="4369"/>
    <n v="4369"/>
  </r>
  <r>
    <x v="28"/>
    <s v="49UR50GU"/>
    <x v="3"/>
    <x v="0"/>
    <x v="8"/>
    <s v="Ultra HD/4k (3840x2160p)"/>
    <n v="1"/>
    <n v="8761.58"/>
    <n v="8761.58"/>
  </r>
  <r>
    <x v="28"/>
    <s v="20DH4030"/>
    <x v="9"/>
    <x v="1"/>
    <x v="18"/>
    <s v="HD Ready"/>
    <n v="1"/>
    <n v="1519"/>
    <n v="1519"/>
  </r>
  <r>
    <x v="28"/>
    <s v="MI TV 4S 32"/>
    <x v="0"/>
    <x v="1"/>
    <x v="1"/>
    <s v="HD Ready"/>
    <n v="1"/>
    <n v="13270"/>
    <n v="13270"/>
  </r>
  <r>
    <x v="28"/>
    <s v="43AS2UHDTA1.5"/>
    <x v="19"/>
    <x v="0"/>
    <x v="0"/>
    <s v="Ultra HD/4k (3840x2160p)"/>
    <n v="1"/>
    <n v="5999"/>
    <n v="5999"/>
  </r>
  <r>
    <x v="28"/>
    <s v="32HR50GU"/>
    <x v="3"/>
    <x v="0"/>
    <x v="1"/>
    <s v="HD Ready"/>
    <n v="1"/>
    <n v="2699"/>
    <n v="2699"/>
  </r>
  <r>
    <x v="28"/>
    <s v="QE75Q900R"/>
    <x v="1"/>
    <x v="0"/>
    <x v="17"/>
    <s v="Ultra HD/8k (7680x4320p)"/>
    <n v="1"/>
    <n v="139999"/>
    <n v="139999"/>
  </r>
  <r>
    <x v="28"/>
    <s v="LC-40FI3322E"/>
    <x v="25"/>
    <x v="1"/>
    <x v="4"/>
    <s v="Full HD"/>
    <n v="1"/>
    <n v="6299.9"/>
    <n v="6299.9"/>
  </r>
  <r>
    <x v="28"/>
    <s v="LE-32Z1T2"/>
    <x v="14"/>
    <x v="1"/>
    <x v="1"/>
    <s v="HD Ready"/>
    <n v="1"/>
    <n v="2940"/>
    <n v="2940"/>
  </r>
  <r>
    <x v="28"/>
    <s v="LD-4388"/>
    <x v="26"/>
    <x v="0"/>
    <x v="0"/>
    <s v="Full HD"/>
    <n v="1"/>
    <n v="7899"/>
    <n v="7899"/>
  </r>
  <r>
    <x v="28"/>
    <s v="UE32N4510"/>
    <x v="1"/>
    <x v="0"/>
    <x v="1"/>
    <s v="HD Ready"/>
    <n v="1"/>
    <n v="5403.41"/>
    <n v="5403.41"/>
  </r>
  <r>
    <x v="28"/>
    <s v="55DP600"/>
    <x v="31"/>
    <x v="0"/>
    <x v="2"/>
    <s v="Ultra HD/4k (3840x2160p)"/>
    <n v="1"/>
    <n v="9999"/>
    <n v="9999"/>
  </r>
  <r>
    <x v="28"/>
    <s v="UE50NU7090"/>
    <x v="1"/>
    <x v="0"/>
    <x v="3"/>
    <s v="Ultra HD/4k (3840x2160p)"/>
    <n v="1"/>
    <n v="14999"/>
    <n v="14999"/>
  </r>
  <r>
    <x v="28"/>
    <s v="32W1863"/>
    <x v="7"/>
    <x v="1"/>
    <x v="1"/>
    <s v="HD Ready"/>
    <n v="1"/>
    <n v="3799"/>
    <n v="3799"/>
  </r>
  <r>
    <x v="28"/>
    <s v="TX-32FSR500"/>
    <x v="22"/>
    <x v="0"/>
    <x v="1"/>
    <s v="HD Ready"/>
    <n v="1"/>
    <n v="4999"/>
    <n v="4999"/>
  </r>
  <r>
    <x v="28"/>
    <s v="24FK30W"/>
    <x v="3"/>
    <x v="0"/>
    <x v="6"/>
    <s v="Full HD"/>
    <n v="1"/>
    <n v="4499"/>
    <n v="4499"/>
  </r>
  <r>
    <x v="28"/>
    <s v="UE55NU7090"/>
    <x v="1"/>
    <x v="0"/>
    <x v="2"/>
    <s v="Ultra HD/4k (3840x2160p)"/>
    <n v="1"/>
    <n v="14998.98"/>
    <n v="14998.98"/>
  </r>
  <r>
    <x v="28"/>
    <s v="LC-32HI3322E"/>
    <x v="25"/>
    <x v="1"/>
    <x v="1"/>
    <s v="HD Ready"/>
    <n v="1"/>
    <n v="3598.98"/>
    <n v="3598.98"/>
  </r>
  <r>
    <x v="28"/>
    <s v="43LK5100PLB"/>
    <x v="4"/>
    <x v="1"/>
    <x v="0"/>
    <s v="Full HD"/>
    <n v="1"/>
    <n v="1199"/>
    <n v="1199"/>
  </r>
  <r>
    <x v="28"/>
    <s v="32PHS4203"/>
    <x v="23"/>
    <x v="1"/>
    <x v="1"/>
    <s v="HD Ready"/>
    <n v="1"/>
    <n v="4599"/>
    <n v="4599"/>
  </r>
  <r>
    <x v="28"/>
    <s v="40DF4530-O"/>
    <x v="9"/>
    <x v="1"/>
    <x v="4"/>
    <s v="Full HD"/>
    <n v="1"/>
    <n v="3439"/>
    <n v="3439"/>
  </r>
  <r>
    <x v="28"/>
    <s v="KD-43XF7596"/>
    <x v="21"/>
    <x v="0"/>
    <x v="0"/>
    <s v="Ultra HD/4k (3840x2160p)"/>
    <n v="1"/>
    <n v="12999"/>
    <n v="12999"/>
  </r>
  <r>
    <x v="28"/>
    <s v="KD-49XF7596"/>
    <x v="21"/>
    <x v="0"/>
    <x v="8"/>
    <s v="Ultra HD/4k (3840x2160p)"/>
    <n v="1"/>
    <n v="11551"/>
    <n v="11551"/>
  </r>
  <r>
    <x v="28"/>
    <s v="50UK6750PLD"/>
    <x v="4"/>
    <x v="0"/>
    <x v="3"/>
    <s v="Ultra HD/4k (3840x2160p)"/>
    <n v="1"/>
    <n v="17508.41"/>
    <n v="17508.41"/>
  </r>
  <r>
    <x v="28"/>
    <s v="22TK410V"/>
    <x v="4"/>
    <x v="1"/>
    <x v="11"/>
    <s v="Full HD"/>
    <n v="1"/>
    <n v="2639"/>
    <n v="2639"/>
  </r>
  <r>
    <x v="28"/>
    <s v="32LK6190PLA"/>
    <x v="4"/>
    <x v="0"/>
    <x v="1"/>
    <s v="Full HD"/>
    <n v="1"/>
    <n v="8999"/>
    <n v="8999"/>
  </r>
  <r>
    <x v="28"/>
    <s v="55DC760"/>
    <x v="31"/>
    <x v="0"/>
    <x v="2"/>
    <s v="Ultra HD/4k (3840x2160p)"/>
    <n v="1"/>
    <n v="20999"/>
    <n v="20999"/>
  </r>
  <r>
    <x v="28"/>
    <s v="40FD3306"/>
    <x v="27"/>
    <x v="1"/>
    <x v="4"/>
    <s v="Full HD"/>
    <n v="1"/>
    <n v="5450.2"/>
    <n v="5450.2"/>
  </r>
  <r>
    <x v="28"/>
    <s v="32PFS5603"/>
    <x v="23"/>
    <x v="1"/>
    <x v="1"/>
    <s v="Full HD"/>
    <n v="1"/>
    <n v="5999"/>
    <n v="5999"/>
  </r>
  <r>
    <x v="28"/>
    <s v="19DH4530"/>
    <x v="9"/>
    <x v="1"/>
    <x v="23"/>
    <s v="HD Ready"/>
    <n v="1"/>
    <n v="1234"/>
    <n v="1234"/>
  </r>
  <r>
    <x v="28"/>
    <s v="22DF4530"/>
    <x v="9"/>
    <x v="1"/>
    <x v="12"/>
    <s v="Full HD"/>
    <n v="1"/>
    <n v="1899"/>
    <n v="1899"/>
  </r>
  <r>
    <x v="28"/>
    <s v="KDL-32RE303"/>
    <x v="21"/>
    <x v="1"/>
    <x v="1"/>
    <s v="HD Ready"/>
    <n v="1"/>
    <n v="6399"/>
    <n v="6399"/>
  </r>
  <r>
    <x v="28"/>
    <s v="43N3000UW"/>
    <x v="5"/>
    <x v="0"/>
    <x v="0"/>
    <s v="Ultra HD/4k (3840x2160p)"/>
    <n v="1"/>
    <n v="6999"/>
    <n v="6999"/>
  </r>
  <r>
    <x v="28"/>
    <s v="KDL-40RE353"/>
    <x v="21"/>
    <x v="1"/>
    <x v="4"/>
    <s v="Full HD"/>
    <n v="1"/>
    <n v="8099"/>
    <n v="8099"/>
  </r>
  <r>
    <x v="28"/>
    <s v="TX-32DR300"/>
    <x v="22"/>
    <x v="1"/>
    <x v="1"/>
    <s v="HD Ready"/>
    <n v="1"/>
    <n v="3381"/>
    <n v="3381"/>
  </r>
  <r>
    <x v="28"/>
    <s v="55G6"/>
    <x v="10"/>
    <x v="0"/>
    <x v="2"/>
    <s v="Ultra HD/4k (3840x2160p)"/>
    <n v="1"/>
    <n v="11999"/>
    <n v="11999"/>
  </r>
  <r>
    <x v="28"/>
    <s v="MTV-4030LTA2"/>
    <x v="6"/>
    <x v="0"/>
    <x v="4"/>
    <s v="Full HD"/>
    <n v="1"/>
    <n v="5319"/>
    <n v="5319"/>
  </r>
  <r>
    <x v="28"/>
    <s v="KDL-42W808"/>
    <x v="21"/>
    <x v="0"/>
    <x v="21"/>
    <s v="Full HD"/>
    <n v="-1"/>
    <n v="10799.9"/>
    <n v="-10799.9"/>
  </r>
  <r>
    <x v="28"/>
    <s v="43UA3A63"/>
    <x v="7"/>
    <x v="0"/>
    <x v="0"/>
    <s v="Ultra HD/4k (3840x2160p)"/>
    <n v="-1"/>
    <n v="9999"/>
    <n v="-9999"/>
  </r>
  <r>
    <x v="28"/>
    <s v="LE-32P28T2"/>
    <x v="14"/>
    <x v="1"/>
    <x v="1"/>
    <s v="HD Ready"/>
    <n v="-1"/>
    <n v="2199"/>
    <n v="-2199"/>
  </r>
  <r>
    <x v="28"/>
    <s v="KD-55XG8096"/>
    <x v="21"/>
    <x v="0"/>
    <x v="2"/>
    <s v="Ultra HD/4k (3840x2160p)"/>
    <n v="-1"/>
    <n v="23519"/>
    <n v="-23519"/>
  </r>
  <r>
    <x v="28"/>
    <s v="32WE850"/>
    <x v="40"/>
    <x v="0"/>
    <x v="1"/>
    <s v="HD Ready"/>
    <n v="-1"/>
    <n v="3199"/>
    <n v="-3199"/>
  </r>
  <r>
    <x v="28"/>
    <s v="LED43UHD500U4K"/>
    <x v="35"/>
    <x v="0"/>
    <x v="0"/>
    <s v="Ultra HD/4k (3840x2160p)"/>
    <n v="-1"/>
    <n v="5699"/>
    <n v="-5699"/>
  </r>
  <r>
    <x v="28"/>
    <s v="40L2863"/>
    <x v="7"/>
    <x v="0"/>
    <x v="4"/>
    <s v="Full HD"/>
    <n v="-1"/>
    <n v="7919.01"/>
    <n v="-7919.01"/>
  </r>
  <r>
    <x v="28"/>
    <s v="32W2863"/>
    <x v="7"/>
    <x v="0"/>
    <x v="1"/>
    <s v="HD Ready"/>
    <n v="-1"/>
    <n v="5719.23"/>
    <n v="-5719.23"/>
  </r>
  <r>
    <x v="28"/>
    <s v="LT-50MU780"/>
    <x v="13"/>
    <x v="1"/>
    <x v="3"/>
    <s v="Ultra HD/4k (3840x2160p)"/>
    <n v="-1"/>
    <n v="6499"/>
    <n v="-6499"/>
  </r>
  <r>
    <x v="28"/>
    <s v="55PUS7303"/>
    <x v="23"/>
    <x v="0"/>
    <x v="2"/>
    <s v="Ultra HD/4k (3840x2160p)"/>
    <n v="-1"/>
    <n v="25999"/>
    <n v="-25999"/>
  </r>
  <r>
    <x v="28"/>
    <s v="LED-32E6001 + T2"/>
    <x v="2"/>
    <x v="1"/>
    <x v="1"/>
    <s v="HD Ready"/>
    <n v="-1"/>
    <n v="3984"/>
    <n v="-3984"/>
  </r>
  <r>
    <x v="28"/>
    <s v="40FK30G"/>
    <x v="3"/>
    <x v="0"/>
    <x v="4"/>
    <s v="Full HD"/>
    <n v="-1"/>
    <n v="5537"/>
    <n v="-5537"/>
  </r>
  <r>
    <x v="28"/>
    <s v="LE24CT5000"/>
    <x v="8"/>
    <x v="1"/>
    <x v="6"/>
    <s v="HD Ready"/>
    <n v="-1"/>
    <n v="2998.96"/>
    <n v="-2998.96"/>
  </r>
  <r>
    <x v="28"/>
    <s v="LED-32E3000 SMART + T2"/>
    <x v="2"/>
    <x v="0"/>
    <x v="1"/>
    <s v="HD Ready"/>
    <n v="-1"/>
    <n v="6796.4"/>
    <n v="-6796.4"/>
  </r>
  <r>
    <x v="28"/>
    <s v="32LJ500V"/>
    <x v="4"/>
    <x v="1"/>
    <x v="1"/>
    <s v="Full HD"/>
    <n v="-1"/>
    <n v="4291.58"/>
    <n v="-4291.58"/>
  </r>
  <r>
    <x v="28"/>
    <s v="UE40JU6430"/>
    <x v="1"/>
    <x v="0"/>
    <x v="4"/>
    <s v="Ultra HD/4k (3840x2160p)"/>
    <n v="-1"/>
    <n v="20999"/>
    <n v="-20999"/>
  </r>
  <r>
    <x v="28"/>
    <s v="LE-43Z1S"/>
    <x v="14"/>
    <x v="0"/>
    <x v="0"/>
    <s v="Ultra HD/4k (3840x2160p)"/>
    <n v="-2"/>
    <n v="5611.5"/>
    <n v="-11223"/>
  </r>
  <r>
    <x v="28"/>
    <s v="50B7700UW"/>
    <x v="5"/>
    <x v="0"/>
    <x v="3"/>
    <s v="Ultra HD/4k (3840x2160p)"/>
    <n v="-2"/>
    <n v="13049"/>
    <n v="-26098"/>
  </r>
  <r>
    <x v="28"/>
    <s v="43UR50GU"/>
    <x v="3"/>
    <x v="0"/>
    <x v="0"/>
    <s v="Ultra HD/4k (3840x2160p)"/>
    <n v="-2"/>
    <n v="13499"/>
    <n v="-26998"/>
  </r>
  <r>
    <x v="28"/>
    <s v="32HTS11"/>
    <x v="42"/>
    <x v="0"/>
    <x v="1"/>
    <s v="HD Ready"/>
    <n v="-2"/>
    <n v="5649"/>
    <n v="-11298"/>
  </r>
  <r>
    <x v="28"/>
    <s v="MTV-3231LT2"/>
    <x v="6"/>
    <x v="1"/>
    <x v="1"/>
    <s v="HD Ready"/>
    <n v="-2"/>
    <n v="2629.5"/>
    <n v="-5259"/>
  </r>
  <r>
    <x v="28"/>
    <s v="32DH5502"/>
    <x v="8"/>
    <x v="0"/>
    <x v="1"/>
    <s v="HD Ready"/>
    <n v="-3"/>
    <n v="3378"/>
    <n v="-10134"/>
  </r>
  <r>
    <x v="28"/>
    <s v="UHD-40E6000 SMART + T2"/>
    <x v="2"/>
    <x v="0"/>
    <x v="4"/>
    <s v="Ultra HD/4k (3840x2160p)"/>
    <n v="-3"/>
    <n v="5939.9"/>
    <n v="-17819.7"/>
  </r>
  <r>
    <x v="29"/>
    <s v="TV 4S 43"/>
    <x v="0"/>
    <x v="0"/>
    <x v="0"/>
    <s v="Ultra HD/4k (3840x2160p)"/>
    <n v="3424.35"/>
    <n v="8443.0719903000008"/>
    <n v="28912033.57"/>
  </r>
  <r>
    <x v="29"/>
    <s v="UE43TU7100"/>
    <x v="1"/>
    <x v="0"/>
    <x v="0"/>
    <s v="Ultra HD/4k (3840x2160p)"/>
    <n v="2767.05"/>
    <n v="11432.66740391"/>
    <n v="31634762.34"/>
  </r>
  <r>
    <x v="29"/>
    <s v="43UN71006LB"/>
    <x v="4"/>
    <x v="0"/>
    <x v="0"/>
    <s v="Ultra HD/4k (3840x2160p)"/>
    <n v="1923"/>
    <n v="11457.959620379999"/>
    <n v="22033656.350000001"/>
  </r>
  <r>
    <x v="29"/>
    <s v="UE32T5300"/>
    <x v="1"/>
    <x v="0"/>
    <x v="1"/>
    <s v="Full HD"/>
    <n v="1920"/>
    <n v="7499.2990104199998"/>
    <n v="14398654.1"/>
  </r>
  <r>
    <x v="29"/>
    <s v="4A 32"/>
    <x v="0"/>
    <x v="0"/>
    <x v="1"/>
    <s v="HD Ready"/>
    <n v="1886.45"/>
    <n v="5492.1942802599997"/>
    <n v="10360749.9"/>
  </r>
  <r>
    <x v="29"/>
    <s v="TV 4S 55 INTERNATIONAL EDITION"/>
    <x v="0"/>
    <x v="0"/>
    <x v="2"/>
    <s v="Ultra HD/4k (3840x2160p)"/>
    <n v="1660.9"/>
    <n v="11959.98195557"/>
    <n v="19864334.030000001"/>
  </r>
  <r>
    <x v="29"/>
    <s v="32S2855"/>
    <x v="7"/>
    <x v="1"/>
    <x v="1"/>
    <s v="HD Ready"/>
    <n v="1654"/>
    <n v="3110.1620314400002"/>
    <n v="5144208"/>
  </r>
  <r>
    <x v="29"/>
    <s v="UE32T4500"/>
    <x v="1"/>
    <x v="0"/>
    <x v="1"/>
    <s v="HD Ready"/>
    <n v="1407"/>
    <n v="6487.2158493200004"/>
    <n v="9127512.6999999993"/>
  </r>
  <r>
    <x v="29"/>
    <s v="UE43TU7090"/>
    <x v="1"/>
    <x v="0"/>
    <x v="0"/>
    <s v="Ultra HD/4k (3840x2160p)"/>
    <n v="1246"/>
    <n v="10376.96211878"/>
    <n v="12929694.800000001"/>
  </r>
  <r>
    <x v="29"/>
    <s v="UE55TU7100"/>
    <x v="1"/>
    <x v="0"/>
    <x v="2"/>
    <s v="Ultra HD/4k (3840x2160p)"/>
    <n v="1176.05"/>
    <n v="15389.613451810001"/>
    <n v="18098954.899999999"/>
  </r>
  <r>
    <x v="29"/>
    <s v="43LM6300PLA"/>
    <x v="4"/>
    <x v="0"/>
    <x v="0"/>
    <s v="Full HD"/>
    <n v="1078.05"/>
    <n v="9458.5462455399993"/>
    <n v="10196785.779999999"/>
  </r>
  <r>
    <x v="29"/>
    <s v="32B6700HA"/>
    <x v="5"/>
    <x v="0"/>
    <x v="1"/>
    <s v="HD Ready"/>
    <n v="987"/>
    <n v="5447.3474164099998"/>
    <n v="5376531.9000000004"/>
  </r>
  <r>
    <x v="29"/>
    <s v="UE43TU8500"/>
    <x v="1"/>
    <x v="0"/>
    <x v="0"/>
    <s v="Ultra HD/4k (3840x2160p)"/>
    <n v="963"/>
    <n v="15166.45316719"/>
    <n v="14605294.4"/>
  </r>
  <r>
    <x v="29"/>
    <s v="32H710KB"/>
    <x v="3"/>
    <x v="0"/>
    <x v="1"/>
    <s v="HD Ready"/>
    <n v="952.65"/>
    <n v="5407.1780297100004"/>
    <n v="5151148.1500000004"/>
  </r>
  <r>
    <x v="29"/>
    <s v="49UN71006LB"/>
    <x v="4"/>
    <x v="0"/>
    <x v="8"/>
    <s v="Ultra HD/4k (3840x2160p)"/>
    <n v="905.05"/>
    <n v="13922.749063589999"/>
    <n v="12600784.039999999"/>
  </r>
  <r>
    <x v="29"/>
    <s v="QE55Q60T"/>
    <x v="1"/>
    <x v="0"/>
    <x v="2"/>
    <s v="Ultra HD/4k (3840x2160p)"/>
    <n v="866"/>
    <n v="23961.293233259999"/>
    <n v="20750479.940000001"/>
  </r>
  <r>
    <x v="29"/>
    <s v="UE24N4500"/>
    <x v="1"/>
    <x v="0"/>
    <x v="6"/>
    <s v="HD Ready"/>
    <n v="784"/>
    <n v="5710.3456887800003"/>
    <n v="4476911.0199999996"/>
  </r>
  <r>
    <x v="29"/>
    <s v="32H510KD"/>
    <x v="3"/>
    <x v="1"/>
    <x v="1"/>
    <s v="HD Ready"/>
    <n v="746.3"/>
    <n v="3682.3548707"/>
    <n v="2748141.44"/>
  </r>
  <r>
    <x v="29"/>
    <s v="UE32T4510"/>
    <x v="1"/>
    <x v="0"/>
    <x v="1"/>
    <s v="HD Ready"/>
    <n v="742"/>
    <n v="6426.9152156299997"/>
    <n v="4768771.09"/>
  </r>
  <r>
    <x v="29"/>
    <s v="UE43T5300"/>
    <x v="1"/>
    <x v="0"/>
    <x v="0"/>
    <s v="Full HD"/>
    <n v="732"/>
    <n v="9381.4605191299997"/>
    <n v="6867229.0999999996"/>
  </r>
  <r>
    <x v="29"/>
    <s v="32LM6300PLA"/>
    <x v="4"/>
    <x v="0"/>
    <x v="1"/>
    <s v="Full HD"/>
    <n v="691"/>
    <n v="7964.0609985499996"/>
    <n v="5503166.1500000004"/>
  </r>
  <r>
    <x v="29"/>
    <s v="UE50TU7090"/>
    <x v="1"/>
    <x v="0"/>
    <x v="3"/>
    <s v="Ultra HD/4k (3840x2160p)"/>
    <n v="666"/>
    <n v="12411.381621619999"/>
    <n v="8265980.1600000001"/>
  </r>
  <r>
    <x v="29"/>
    <s v="32A5800"/>
    <x v="5"/>
    <x v="0"/>
    <x v="1"/>
    <s v="HD Ready"/>
    <n v="617"/>
    <n v="5499.0072933499996"/>
    <n v="3392887.5"/>
  </r>
  <r>
    <x v="29"/>
    <s v="UE32M5500"/>
    <x v="1"/>
    <x v="0"/>
    <x v="1"/>
    <s v="Full HD"/>
    <n v="593"/>
    <n v="10629.183305230001"/>
    <n v="6303105.7000000002"/>
  </r>
  <r>
    <x v="29"/>
    <s v="UE50TU7100"/>
    <x v="1"/>
    <x v="0"/>
    <x v="3"/>
    <s v="Ultra HD/4k (3840x2160p)"/>
    <n v="577.04999999999995"/>
    <n v="13132.33809895"/>
    <n v="7578015.7000000002"/>
  </r>
  <r>
    <x v="29"/>
    <s v="UE55TU7090"/>
    <x v="1"/>
    <x v="0"/>
    <x v="2"/>
    <s v="Ultra HD/4k (3840x2160p)"/>
    <n v="562.04999999999995"/>
    <n v="14436.74735344"/>
    <n v="8114173.8499999996"/>
  </r>
  <r>
    <x v="29"/>
    <s v="32&quot; HD"/>
    <x v="48"/>
    <x v="0"/>
    <x v="1"/>
    <s v="HD Ready"/>
    <n v="528.54999999999995"/>
    <n v="4477.5263456599996"/>
    <n v="2366596.5499999998"/>
  </r>
  <r>
    <x v="29"/>
    <s v="32F710K"/>
    <x v="3"/>
    <x v="0"/>
    <x v="1"/>
    <s v="Full HD"/>
    <n v="521.45000000000005"/>
    <n v="5894.0724326400004"/>
    <n v="3073464.07"/>
  </r>
  <r>
    <x v="29"/>
    <s v="QE50Q60T"/>
    <x v="1"/>
    <x v="0"/>
    <x v="3"/>
    <s v="Ultra HD/4k (3840x2160p)"/>
    <n v="511"/>
    <n v="21452.653913890001"/>
    <n v="10962306.15"/>
  </r>
  <r>
    <x v="29"/>
    <s v="TV UHD 4S 50 INTERNATIONAL"/>
    <x v="0"/>
    <x v="0"/>
    <x v="3"/>
    <s v="Ultra HD/4k (3840x2160p)"/>
    <n v="478.5"/>
    <n v="11327.560668759999"/>
    <n v="5420237.7800000003"/>
  </r>
  <r>
    <x v="29"/>
    <s v="24H600"/>
    <x v="3"/>
    <x v="0"/>
    <x v="6"/>
    <s v="HD Ready"/>
    <n v="466.2"/>
    <n v="4340.1113770900001"/>
    <n v="2023359.9240000001"/>
  </r>
  <r>
    <x v="29"/>
    <s v="UE55TU8500"/>
    <x v="1"/>
    <x v="0"/>
    <x v="2"/>
    <s v="Ultra HD/4k (3840x2160p)"/>
    <n v="439"/>
    <n v="20353.228542140001"/>
    <n v="8935067.3300000001"/>
  </r>
  <r>
    <x v="29"/>
    <s v="43UN74006LB"/>
    <x v="4"/>
    <x v="0"/>
    <x v="0"/>
    <s v="Ultra HD/4k (3840x2160p)"/>
    <n v="431.05"/>
    <n v="13621.46920311"/>
    <n v="5871534.2999999998"/>
  </r>
  <r>
    <x v="29"/>
    <s v="40U710KB"/>
    <x v="3"/>
    <x v="0"/>
    <x v="4"/>
    <s v="Ultra HD/4k (3840x2160p)"/>
    <n v="431"/>
    <n v="8344.3618561500007"/>
    <n v="3596419.96"/>
  </r>
  <r>
    <x v="29"/>
    <s v="43B6700PA"/>
    <x v="5"/>
    <x v="0"/>
    <x v="0"/>
    <s v="Full HD"/>
    <n v="420"/>
    <n v="8164.3075714300003"/>
    <n v="3429009.18"/>
  </r>
  <r>
    <x v="29"/>
    <s v="QE43Q60T"/>
    <x v="1"/>
    <x v="0"/>
    <x v="0"/>
    <s v="Ultra HD/4k (3840x2160p)"/>
    <n v="398"/>
    <n v="18949.104170850002"/>
    <n v="7541743.46"/>
  </r>
  <r>
    <x v="29"/>
    <s v="LED-32G5000 + T2"/>
    <x v="2"/>
    <x v="1"/>
    <x v="1"/>
    <s v="HD Ready"/>
    <n v="398"/>
    <n v="3375.3352010100002"/>
    <n v="1343383.41"/>
  </r>
  <r>
    <x v="29"/>
    <s v="LT-32MU380"/>
    <x v="13"/>
    <x v="1"/>
    <x v="1"/>
    <s v="HD Ready"/>
    <n v="394"/>
    <n v="3302.8172588799998"/>
    <n v="1301310"/>
  </r>
  <r>
    <x v="29"/>
    <s v="32ES560"/>
    <x v="31"/>
    <x v="0"/>
    <x v="1"/>
    <s v="HD Ready"/>
    <n v="381"/>
    <n v="4865"/>
    <n v="1853565"/>
  </r>
  <r>
    <x v="29"/>
    <s v="32LK610BPLC"/>
    <x v="4"/>
    <x v="0"/>
    <x v="1"/>
    <s v="HD Ready"/>
    <n v="366"/>
    <n v="6975.4357923500002"/>
    <n v="2553009.5"/>
  </r>
  <r>
    <x v="29"/>
    <s v="UE43TU8000"/>
    <x v="1"/>
    <x v="0"/>
    <x v="0"/>
    <s v="Ultra HD/4k (3840x2160p)"/>
    <n v="358"/>
    <n v="13946.76424581"/>
    <n v="4992941.5999999996"/>
  </r>
  <r>
    <x v="29"/>
    <s v="32E6 AI"/>
    <x v="10"/>
    <x v="0"/>
    <x v="1"/>
    <s v="Full HD"/>
    <n v="347"/>
    <n v="5902.9432276699999"/>
    <n v="2048321.3"/>
  </r>
  <r>
    <x v="29"/>
    <s v="LT-32MU208"/>
    <x v="13"/>
    <x v="0"/>
    <x v="1"/>
    <s v="HD Ready"/>
    <n v="339"/>
    <n v="4668.5103244800002"/>
    <n v="1582625"/>
  </r>
  <r>
    <x v="29"/>
    <s v="UE50TU8000"/>
    <x v="1"/>
    <x v="0"/>
    <x v="3"/>
    <s v="Ultra HD/4k (3840x2160p)"/>
    <n v="325"/>
    <n v="16264.493476920001"/>
    <n v="5285960.38"/>
  </r>
  <r>
    <x v="29"/>
    <s v="UE55TU8000"/>
    <x v="1"/>
    <x v="0"/>
    <x v="2"/>
    <s v="Ultra HD/4k (3840x2160p)"/>
    <n v="325"/>
    <n v="17901.015353850002"/>
    <n v="5817829.9900000002"/>
  </r>
  <r>
    <x v="29"/>
    <s v="43U600KD"/>
    <x v="3"/>
    <x v="0"/>
    <x v="0"/>
    <s v="Ultra HD/4k (3840x2160p)"/>
    <n v="324"/>
    <n v="8060.6615123499996"/>
    <n v="2611654.33"/>
  </r>
  <r>
    <x v="29"/>
    <s v="32H600KD"/>
    <x v="3"/>
    <x v="0"/>
    <x v="1"/>
    <s v="HD Ready"/>
    <n v="310.2"/>
    <n v="4953.7362346899999"/>
    <n v="1536648.98"/>
  </r>
  <r>
    <x v="29"/>
    <s v="49NANO806NA"/>
    <x v="4"/>
    <x v="0"/>
    <x v="8"/>
    <s v="Ultra HD/4k (3840x2160p)"/>
    <n v="302"/>
    <n v="19935.04834437"/>
    <n v="6020384.5999999996"/>
  </r>
  <r>
    <x v="29"/>
    <s v="KD-43XH8096"/>
    <x v="21"/>
    <x v="0"/>
    <x v="0"/>
    <s v="Ultra HD/4k (3840x2160p)"/>
    <n v="300"/>
    <n v="16822.216866670002"/>
    <n v="5046665.0599999996"/>
  </r>
  <r>
    <x v="29"/>
    <s v="LED-24G5000 SMART + T2"/>
    <x v="2"/>
    <x v="0"/>
    <x v="6"/>
    <s v="HD Ready"/>
    <n v="292"/>
    <n v="3057.0037328799999"/>
    <n v="892645.09"/>
  </r>
  <r>
    <x v="29"/>
    <s v="43U710KB"/>
    <x v="3"/>
    <x v="0"/>
    <x v="0"/>
    <s v="Ultra HD/4k (3840x2160p)"/>
    <n v="285.25"/>
    <n v="8946.3039368999998"/>
    <n v="2551933.1979999999"/>
  </r>
  <r>
    <x v="29"/>
    <s v="24S1850"/>
    <x v="7"/>
    <x v="1"/>
    <x v="6"/>
    <s v="HD Ready"/>
    <n v="282"/>
    <n v="3004.1136170200002"/>
    <n v="847160.04"/>
  </r>
  <r>
    <x v="29"/>
    <s v="LED-32G5000 SMART + T2"/>
    <x v="2"/>
    <x v="0"/>
    <x v="1"/>
    <s v="HD Ready"/>
    <n v="271"/>
    <n v="3979.3656826599999"/>
    <n v="1078408.1000000001"/>
  </r>
  <r>
    <x v="29"/>
    <s v="55UN71006LB"/>
    <x v="4"/>
    <x v="0"/>
    <x v="2"/>
    <s v="Ultra HD/4k (3840x2160p)"/>
    <n v="269"/>
    <n v="16875.070148700001"/>
    <n v="4539393.87"/>
  </r>
  <r>
    <x v="29"/>
    <s v="43'' FHD"/>
    <x v="48"/>
    <x v="0"/>
    <x v="0"/>
    <s v="Full HD"/>
    <n v="262.8"/>
    <n v="6765.34379756"/>
    <n v="1777932.35"/>
  </r>
  <r>
    <x v="29"/>
    <s v="24TN510S"/>
    <x v="4"/>
    <x v="0"/>
    <x v="6"/>
    <s v="HD Ready"/>
    <n v="258"/>
    <n v="5949.86166667"/>
    <n v="1535064.31"/>
  </r>
  <r>
    <x v="29"/>
    <s v="UE58TU7100"/>
    <x v="1"/>
    <x v="0"/>
    <x v="13"/>
    <s v="Ultra HD/4k (3840x2160p)"/>
    <n v="250"/>
    <n v="16463.187559999998"/>
    <n v="4115796.89"/>
  </r>
  <r>
    <x v="29"/>
    <s v="40F710KB"/>
    <x v="3"/>
    <x v="0"/>
    <x v="4"/>
    <s v="Full HD"/>
    <n v="240"/>
    <n v="7853.8987083299999"/>
    <n v="1884935.69"/>
  </r>
  <r>
    <x v="29"/>
    <s v="32HSF20"/>
    <x v="20"/>
    <x v="0"/>
    <x v="1"/>
    <s v="HD Ready"/>
    <n v="237"/>
    <n v="3967.9452742600001"/>
    <n v="940403.03"/>
  </r>
  <r>
    <x v="29"/>
    <s v="40S2855EC"/>
    <x v="7"/>
    <x v="1"/>
    <x v="4"/>
    <s v="Full HD"/>
    <n v="234"/>
    <n v="5499.02568376"/>
    <n v="1286772.01"/>
  </r>
  <r>
    <x v="29"/>
    <s v="KD-49XH8096"/>
    <x v="21"/>
    <x v="0"/>
    <x v="8"/>
    <s v="Ultra HD/4k (3840x2160p)"/>
    <n v="232"/>
    <n v="19825.770215519999"/>
    <n v="4599578.6900000004"/>
  </r>
  <r>
    <x v="29"/>
    <s v="40E6 AI"/>
    <x v="10"/>
    <x v="0"/>
    <x v="4"/>
    <s v="Full HD"/>
    <n v="225"/>
    <n v="6982.99111111"/>
    <n v="1571173"/>
  </r>
  <r>
    <x v="29"/>
    <s v="50A7400F"/>
    <x v="5"/>
    <x v="0"/>
    <x v="3"/>
    <s v="Ultra HD/4k (3840x2160p)"/>
    <n v="221"/>
    <n v="11730.057285069999"/>
    <n v="2592342.66"/>
  </r>
  <r>
    <x v="29"/>
    <s v="D1TV40SS05Y"/>
    <x v="49"/>
    <x v="0"/>
    <x v="4"/>
    <s v="Full HD"/>
    <n v="216"/>
    <n v="5343.7870370399996"/>
    <n v="1154258"/>
  </r>
  <r>
    <x v="29"/>
    <s v="UE50TU8500"/>
    <x v="1"/>
    <x v="0"/>
    <x v="3"/>
    <s v="Ultra HD/4k (3840x2160p)"/>
    <n v="212"/>
    <n v="19072.650518869999"/>
    <n v="4043401.91"/>
  </r>
  <r>
    <x v="29"/>
    <s v="55UN74006LB"/>
    <x v="4"/>
    <x v="0"/>
    <x v="2"/>
    <s v="Ultra HD/4k (3840x2160p)"/>
    <n v="209"/>
    <n v="17569.626794259999"/>
    <n v="3672052"/>
  </r>
  <r>
    <x v="29"/>
    <s v="55NANO806NA"/>
    <x v="4"/>
    <x v="0"/>
    <x v="2"/>
    <s v="Ultra HD/4k (3840x2160p)"/>
    <n v="209"/>
    <n v="23451.345023919999"/>
    <n v="4901331.1100000003"/>
  </r>
  <r>
    <x v="29"/>
    <s v="58A7100F"/>
    <x v="5"/>
    <x v="0"/>
    <x v="13"/>
    <s v="Ultra HD/4k (3840x2160p)"/>
    <n v="205"/>
    <n v="11942.937707319999"/>
    <n v="2448302.23"/>
  </r>
  <r>
    <x v="29"/>
    <s v="KD-55XH8096"/>
    <x v="21"/>
    <x v="0"/>
    <x v="2"/>
    <s v="Ultra HD/4k (3840x2160p)"/>
    <n v="203"/>
    <n v="22899.74039409"/>
    <n v="4648647.3"/>
  </r>
  <r>
    <x v="29"/>
    <s v="LED-24G5000 + T2"/>
    <x v="2"/>
    <x v="1"/>
    <x v="6"/>
    <s v="HD Ready"/>
    <n v="197"/>
    <n v="2348.2523350299998"/>
    <n v="462605.71"/>
  </r>
  <r>
    <x v="29"/>
    <s v="50U710KB"/>
    <x v="3"/>
    <x v="0"/>
    <x v="3"/>
    <s v="Ultra HD/4k (3840x2160p)"/>
    <n v="193.8"/>
    <n v="11275.394210529999"/>
    <n v="2185171.398"/>
  </r>
  <r>
    <x v="29"/>
    <s v="32TH1"/>
    <x v="24"/>
    <x v="1"/>
    <x v="1"/>
    <s v="HD Ready"/>
    <n v="184"/>
    <n v="2981.1358695700001"/>
    <n v="548529"/>
  </r>
  <r>
    <x v="29"/>
    <s v="55U710"/>
    <x v="3"/>
    <x v="0"/>
    <x v="2"/>
    <s v="Ultra HD/4k (3840x2160p)"/>
    <n v="178.7"/>
    <n v="12788.859541129999"/>
    <n v="2285369.2000000002"/>
  </r>
  <r>
    <x v="29"/>
    <s v="32WB965"/>
    <x v="12"/>
    <x v="1"/>
    <x v="1"/>
    <s v="HD Ready"/>
    <n v="178"/>
    <n v="3259.5411797800002"/>
    <n v="580198.32999999996"/>
  </r>
  <r>
    <x v="29"/>
    <s v="QE65Q77T"/>
    <x v="1"/>
    <x v="0"/>
    <x v="14"/>
    <s v="Ultra HD/4k (3840x2160p)"/>
    <n v="175"/>
    <n v="42821.247314289998"/>
    <n v="7493718.2800000003"/>
  </r>
  <r>
    <x v="29"/>
    <s v="MTV-3220HST2"/>
    <x v="6"/>
    <x v="0"/>
    <x v="1"/>
    <s v="HD Ready"/>
    <n v="173"/>
    <n v="3698.7213872799998"/>
    <n v="639878.80000000005"/>
  </r>
  <r>
    <x v="29"/>
    <s v="32 SMART TV BX"/>
    <x v="55"/>
    <x v="0"/>
    <x v="1"/>
    <s v="HD Ready"/>
    <n v="171"/>
    <n v="4294.0467836300004"/>
    <n v="734282"/>
  </r>
  <r>
    <x v="29"/>
    <s v="49UN74006LB"/>
    <x v="4"/>
    <x v="0"/>
    <x v="8"/>
    <s v="Ultra HD/4k (3840x2160p)"/>
    <n v="169"/>
    <n v="15932.34852071"/>
    <n v="2692566.9"/>
  </r>
  <r>
    <x v="29"/>
    <s v="UE43TU8510"/>
    <x v="1"/>
    <x v="0"/>
    <x v="0"/>
    <s v="Ultra HD/4k (3840x2160p)"/>
    <n v="169"/>
    <n v="15390.84715976"/>
    <n v="2601053.17"/>
  </r>
  <r>
    <x v="29"/>
    <s v="28TN515S"/>
    <x v="4"/>
    <x v="0"/>
    <x v="7"/>
    <s v="HD Ready"/>
    <n v="168"/>
    <n v="6757.58"/>
    <n v="1135273.44"/>
  </r>
  <r>
    <x v="29"/>
    <s v="LT-43MU508"/>
    <x v="13"/>
    <x v="0"/>
    <x v="0"/>
    <s v="Ultra HD/4k (3840x2160p)"/>
    <n v="162"/>
    <n v="7792.4876543199998"/>
    <n v="1262383"/>
  </r>
  <r>
    <x v="29"/>
    <s v="24H510KD"/>
    <x v="3"/>
    <x v="1"/>
    <x v="6"/>
    <s v="HD Ready"/>
    <n v="157.15"/>
    <n v="3357.7833916599998"/>
    <n v="527675.66"/>
  </r>
  <r>
    <x v="29"/>
    <s v="QE55Q77T"/>
    <x v="1"/>
    <x v="0"/>
    <x v="2"/>
    <s v="Ultra HD/4k (3840x2160p)"/>
    <n v="153"/>
    <n v="31596.533071900001"/>
    <n v="4834269.5599999996"/>
  </r>
  <r>
    <x v="29"/>
    <s v="MTV-3230HST2"/>
    <x v="6"/>
    <x v="0"/>
    <x v="1"/>
    <s v="HD Ready"/>
    <n v="151"/>
    <n v="3806.3781457"/>
    <n v="574763.1"/>
  </r>
  <r>
    <x v="29"/>
    <s v="43A7500F"/>
    <x v="5"/>
    <x v="0"/>
    <x v="0"/>
    <s v="Ultra HD/4k (3840x2160p)"/>
    <n v="147"/>
    <n v="10268.67292517"/>
    <n v="1509494.92"/>
  </r>
  <r>
    <x v="29"/>
    <s v="MTV-2445HST2"/>
    <x v="6"/>
    <x v="0"/>
    <x v="6"/>
    <s v="HD Ready"/>
    <n v="144.30000000000001"/>
    <n v="2985.4013166999998"/>
    <n v="430793.41"/>
  </r>
  <r>
    <x v="29"/>
    <s v="32HTF20"/>
    <x v="20"/>
    <x v="1"/>
    <x v="1"/>
    <s v="HD Ready"/>
    <n v="142"/>
    <n v="2985.8410563399998"/>
    <n v="423989.43"/>
  </r>
  <r>
    <x v="29"/>
    <s v="55A7400F"/>
    <x v="5"/>
    <x v="0"/>
    <x v="2"/>
    <s v="Ultra HD/4k (3840x2160p)"/>
    <n v="137"/>
    <n v="12936.946642340001"/>
    <n v="1772361.69"/>
  </r>
  <r>
    <x v="29"/>
    <s v="LED-32H7000 SMART + T2"/>
    <x v="2"/>
    <x v="0"/>
    <x v="1"/>
    <s v="HD Ready"/>
    <n v="136"/>
    <n v="4141.9716176499996"/>
    <n v="563308.14"/>
  </r>
  <r>
    <x v="29"/>
    <s v="49NANO866NA"/>
    <x v="4"/>
    <x v="0"/>
    <x v="8"/>
    <s v="Ultra HD/4k (3840x2160p)"/>
    <n v="126"/>
    <n v="23880.29642857"/>
    <n v="3008917.35"/>
  </r>
  <r>
    <x v="29"/>
    <s v="QE58Q60T"/>
    <x v="1"/>
    <x v="0"/>
    <x v="13"/>
    <s v="Ultra HD/4k (3840x2160p)"/>
    <n v="126"/>
    <n v="25917.696190480001"/>
    <n v="3265629.72"/>
  </r>
  <r>
    <x v="29"/>
    <s v="MTV-3250FST2"/>
    <x v="6"/>
    <x v="0"/>
    <x v="1"/>
    <s v="Full HD"/>
    <n v="125.3"/>
    <n v="3906.3959297699998"/>
    <n v="489471.41"/>
  </r>
  <r>
    <x v="29"/>
    <s v="40B6700PA"/>
    <x v="5"/>
    <x v="0"/>
    <x v="4"/>
    <s v="Full HD"/>
    <n v="121"/>
    <n v="7586.8995041300004"/>
    <n v="918014.84"/>
  </r>
  <r>
    <x v="29"/>
    <s v="LED-50J7000 + T2"/>
    <x v="2"/>
    <x v="1"/>
    <x v="3"/>
    <s v="Full HD"/>
    <n v="118"/>
    <n v="5984.0110169500003"/>
    <n v="706113.3"/>
  </r>
  <r>
    <x v="29"/>
    <s v="40F510KD"/>
    <x v="3"/>
    <x v="1"/>
    <x v="4"/>
    <s v="Full HD"/>
    <n v="117.15"/>
    <n v="5914.9955612499998"/>
    <n v="692941.73"/>
  </r>
  <r>
    <x v="29"/>
    <s v="UE50TU8510"/>
    <x v="1"/>
    <x v="0"/>
    <x v="3"/>
    <s v="Ultra HD/4k (3840x2160p)"/>
    <n v="113"/>
    <n v="19283.833982299999"/>
    <n v="2179073.2400000002"/>
  </r>
  <r>
    <x v="29"/>
    <s v="MTV-3230HT2"/>
    <x v="6"/>
    <x v="1"/>
    <x v="1"/>
    <s v="HD Ready"/>
    <n v="113"/>
    <n v="3007.3185840699998"/>
    <n v="339827"/>
  </r>
  <r>
    <x v="29"/>
    <s v="QE55Q80T"/>
    <x v="1"/>
    <x v="0"/>
    <x v="2"/>
    <s v="Ultra HD/4k (3840x2160p)"/>
    <n v="111"/>
    <n v="39428.01900901"/>
    <n v="4376510.1100000003"/>
  </r>
  <r>
    <x v="29"/>
    <s v="43Q20"/>
    <x v="10"/>
    <x v="0"/>
    <x v="0"/>
    <s v="Ultra HD/4k (3840x2160p)"/>
    <n v="111"/>
    <n v="10475.721351349999"/>
    <n v="1162805.07"/>
  </r>
  <r>
    <x v="29"/>
    <s v="32SH1"/>
    <x v="24"/>
    <x v="0"/>
    <x v="1"/>
    <s v="HD Ready"/>
    <n v="108"/>
    <n v="3691.7407407400001"/>
    <n v="398708"/>
  </r>
  <r>
    <x v="29"/>
    <s v="50U730"/>
    <x v="3"/>
    <x v="0"/>
    <x v="3"/>
    <s v="Ultra HD/4k (3840x2160p)"/>
    <n v="106.2"/>
    <n v="9448.8107344599994"/>
    <n v="1003463.7"/>
  </r>
  <r>
    <x v="29"/>
    <s v="LT-40MU580"/>
    <x v="13"/>
    <x v="1"/>
    <x v="4"/>
    <s v="Full HD"/>
    <n v="106"/>
    <n v="5478.45283019"/>
    <n v="580716"/>
  </r>
  <r>
    <x v="29"/>
    <s v="LED-43G5000 + T2"/>
    <x v="2"/>
    <x v="1"/>
    <x v="0"/>
    <s v="Full HD"/>
    <n v="104"/>
    <n v="4501.6795192299996"/>
    <n v="468174.67"/>
  </r>
  <r>
    <x v="29"/>
    <s v="OLED55CX6LA"/>
    <x v="4"/>
    <x v="0"/>
    <x v="2"/>
    <s v="Ultra HD/4k (3840x2160p)"/>
    <n v="103"/>
    <n v="49680.63048544"/>
    <n v="5117104.9400000004"/>
  </r>
  <r>
    <x v="29"/>
    <s v="TV32-HS2G"/>
    <x v="17"/>
    <x v="0"/>
    <x v="1"/>
    <s v="HD Ready"/>
    <n v="101"/>
    <n v="6026.8376237599996"/>
    <n v="608710.6"/>
  </r>
  <r>
    <x v="29"/>
    <s v="A24HD300T2S"/>
    <x v="11"/>
    <x v="0"/>
    <x v="6"/>
    <s v="HD Ready"/>
    <n v="97"/>
    <n v="3219.5979381400002"/>
    <n v="312301"/>
  </r>
  <r>
    <x v="29"/>
    <s v="UHD-50H7000 SMART + T2"/>
    <x v="2"/>
    <x v="0"/>
    <x v="3"/>
    <s v="Ultra HD/4k (3840x2160p)"/>
    <n v="96"/>
    <n v="7155.6633333299997"/>
    <n v="686943.68"/>
  </r>
  <r>
    <x v="29"/>
    <s v="40ES560"/>
    <x v="31"/>
    <x v="0"/>
    <x v="4"/>
    <s v="Full HD"/>
    <n v="96"/>
    <n v="7496.8541666700003"/>
    <n v="719698"/>
  </r>
  <r>
    <x v="29"/>
    <s v="43UN81006LB"/>
    <x v="4"/>
    <x v="0"/>
    <x v="0"/>
    <s v="Ultra HD/4k (3840x2160p)"/>
    <n v="95"/>
    <n v="15965.481052630001"/>
    <n v="1516720.7"/>
  </r>
  <r>
    <x v="29"/>
    <s v="QE32LS03T"/>
    <x v="1"/>
    <x v="0"/>
    <x v="1"/>
    <s v="Full HD"/>
    <n v="93"/>
    <n v="13246.34784946"/>
    <n v="1231910.3500000001"/>
  </r>
  <r>
    <x v="29"/>
    <s v="55NANO866NA"/>
    <x v="4"/>
    <x v="0"/>
    <x v="2"/>
    <s v="Ultra HD/4k (3840x2160p)"/>
    <n v="92"/>
    <n v="29762.54456522"/>
    <n v="2738154.1"/>
  </r>
  <r>
    <x v="29"/>
    <s v="UE32N5000"/>
    <x v="1"/>
    <x v="1"/>
    <x v="1"/>
    <s v="Full HD"/>
    <n v="90"/>
    <n v="6060.5111111099995"/>
    <n v="545446"/>
  </r>
  <r>
    <x v="29"/>
    <s v="24H600KD"/>
    <x v="3"/>
    <x v="0"/>
    <x v="6"/>
    <s v="HD Ready"/>
    <n v="88.55"/>
    <n v="4391.3507622799998"/>
    <n v="388854.11"/>
  </r>
  <r>
    <x v="29"/>
    <s v="UE65TU8000"/>
    <x v="1"/>
    <x v="0"/>
    <x v="14"/>
    <s v="Ultra HD/4k (3840x2160p)"/>
    <n v="87"/>
    <n v="27859.66344828"/>
    <n v="2423790.7200000002"/>
  </r>
  <r>
    <x v="29"/>
    <s v="UE32N4000"/>
    <x v="1"/>
    <x v="1"/>
    <x v="1"/>
    <s v="HD Ready"/>
    <n v="87"/>
    <n v="5639.4240229899997"/>
    <n v="490629.89"/>
  </r>
  <r>
    <x v="29"/>
    <s v="50 SMART TV BX"/>
    <x v="55"/>
    <x v="0"/>
    <x v="3"/>
    <s v="Ultra HD/4k (3840x2160p)"/>
    <n v="86"/>
    <n v="9028.0697674399999"/>
    <n v="776414"/>
  </r>
  <r>
    <x v="29"/>
    <s v="50U600G"/>
    <x v="3"/>
    <x v="0"/>
    <x v="3"/>
    <s v="Ultra HD/4k (3840x2160p)"/>
    <n v="80.150000000000006"/>
    <n v="9590.0621958800002"/>
    <n v="768643.48499999999"/>
  </r>
  <r>
    <x v="29"/>
    <s v="65U710KB"/>
    <x v="3"/>
    <x v="0"/>
    <x v="14"/>
    <s v="Ultra HD/4k (3840x2160p)"/>
    <n v="80.05"/>
    <n v="15826.690068710001"/>
    <n v="1266926.54"/>
  </r>
  <r>
    <x v="29"/>
    <s v="43DUS6000"/>
    <x v="8"/>
    <x v="0"/>
    <x v="0"/>
    <s v="Full HD"/>
    <n v="80"/>
    <n v="8228.7336250000008"/>
    <n v="658298.68999999994"/>
  </r>
  <r>
    <x v="29"/>
    <s v="50Q20"/>
    <x v="10"/>
    <x v="0"/>
    <x v="3"/>
    <s v="Ultra HD/4k (3840x2160p)"/>
    <n v="80"/>
    <n v="13033.62225"/>
    <n v="1042689.78"/>
  </r>
  <r>
    <x v="29"/>
    <s v="S32HD22B"/>
    <x v="16"/>
    <x v="0"/>
    <x v="1"/>
    <s v="HD Ready"/>
    <n v="80"/>
    <n v="4502.1841249999998"/>
    <n v="360174.73"/>
  </r>
  <r>
    <x v="29"/>
    <s v="DLED-M232-S"/>
    <x v="15"/>
    <x v="1"/>
    <x v="1"/>
    <s v="HD Ready"/>
    <n v="79.8"/>
    <n v="3699"/>
    <n v="295180.2"/>
  </r>
  <r>
    <x v="29"/>
    <s v="UE65TU8500"/>
    <x v="1"/>
    <x v="0"/>
    <x v="14"/>
    <s v="Ultra HD/4k (3840x2160p)"/>
    <n v="79"/>
    <n v="31796.969873419999"/>
    <n v="2511960.62"/>
  </r>
  <r>
    <x v="29"/>
    <s v="32DHS6000"/>
    <x v="8"/>
    <x v="0"/>
    <x v="1"/>
    <s v="HD Ready"/>
    <n v="77"/>
    <n v="4327.6077922100003"/>
    <n v="333225.8"/>
  </r>
  <r>
    <x v="29"/>
    <s v="MTV-2450HST2"/>
    <x v="6"/>
    <x v="0"/>
    <x v="6"/>
    <s v="HD Ready"/>
    <n v="74"/>
    <n v="2996.9729729699998"/>
    <n v="221776"/>
  </r>
  <r>
    <x v="29"/>
    <s v="TV24-HS2G"/>
    <x v="17"/>
    <x v="0"/>
    <x v="6"/>
    <s v="HD Ready"/>
    <n v="73"/>
    <n v="5140.9141095900004"/>
    <n v="375286.73"/>
  </r>
  <r>
    <x v="29"/>
    <s v="D1TV50SS05X"/>
    <x v="49"/>
    <x v="0"/>
    <x v="3"/>
    <s v="Full HD"/>
    <n v="72"/>
    <n v="7021.2777777800002"/>
    <n v="505532"/>
  </r>
  <r>
    <x v="29"/>
    <s v="UE50TU7002"/>
    <x v="1"/>
    <x v="0"/>
    <x v="3"/>
    <s v="Ultra HD/4k (3840x2160p)"/>
    <n v="70"/>
    <n v="11964.44514286"/>
    <n v="837511.16"/>
  </r>
  <r>
    <x v="29"/>
    <s v="KDL-43WF804"/>
    <x v="21"/>
    <x v="0"/>
    <x v="0"/>
    <s v="Full HD"/>
    <n v="68"/>
    <n v="10999"/>
    <n v="747932"/>
  </r>
  <r>
    <x v="29"/>
    <s v="43UN73906LE"/>
    <x v="4"/>
    <x v="0"/>
    <x v="0"/>
    <s v="Ultra HD/4k (3840x2160p)"/>
    <n v="67"/>
    <n v="13723.67761194"/>
    <n v="919486.4"/>
  </r>
  <r>
    <x v="29"/>
    <s v="40U600KD"/>
    <x v="3"/>
    <x v="0"/>
    <x v="4"/>
    <s v="Ultra HD/4k (3840x2160p)"/>
    <n v="66"/>
    <n v="7760.9396969700001"/>
    <n v="512222.02"/>
  </r>
  <r>
    <x v="29"/>
    <s v="A24HD300T2"/>
    <x v="11"/>
    <x v="1"/>
    <x v="6"/>
    <s v="HD Ready"/>
    <n v="65"/>
    <n v="2669.0023076900002"/>
    <n v="173485.15"/>
  </r>
  <r>
    <x v="29"/>
    <s v="19HN82T2"/>
    <x v="30"/>
    <x v="1"/>
    <x v="23"/>
    <s v="HD Ready"/>
    <n v="64"/>
    <n v="1889.4690625000001"/>
    <n v="120926.02"/>
  </r>
  <r>
    <x v="29"/>
    <s v="40DF5000"/>
    <x v="8"/>
    <x v="0"/>
    <x v="4"/>
    <s v="Full HD"/>
    <n v="60.15"/>
    <n v="4343.0626766400001"/>
    <n v="261235.22"/>
  </r>
  <r>
    <x v="29"/>
    <s v="32MA1HDT"/>
    <x v="19"/>
    <x v="1"/>
    <x v="1"/>
    <s v="HD Ready"/>
    <n v="60"/>
    <n v="2583.6666666699998"/>
    <n v="155020"/>
  </r>
  <r>
    <x v="29"/>
    <s v="43USF20"/>
    <x v="20"/>
    <x v="0"/>
    <x v="0"/>
    <s v="Ultra HD/4k (3840x2160p)"/>
    <n v="59"/>
    <n v="6739.8742372899997"/>
    <n v="397652.58"/>
  </r>
  <r>
    <x v="29"/>
    <s v="LD-3229"/>
    <x v="26"/>
    <x v="0"/>
    <x v="1"/>
    <s v="HD Ready"/>
    <n v="59"/>
    <n v="4212.5593220299997"/>
    <n v="248541"/>
  </r>
  <r>
    <x v="29"/>
    <s v="RT9HD32"/>
    <x v="44"/>
    <x v="1"/>
    <x v="1"/>
    <s v="HD Ready"/>
    <n v="58"/>
    <n v="3652.15568966"/>
    <n v="211825.03"/>
  </r>
  <r>
    <x v="29"/>
    <s v="L32HD23B"/>
    <x v="16"/>
    <x v="1"/>
    <x v="1"/>
    <s v="HD Ready"/>
    <n v="58"/>
    <n v="3966.6001724100001"/>
    <n v="230062.81"/>
  </r>
  <r>
    <x v="29"/>
    <s v="43TH2"/>
    <x v="24"/>
    <x v="1"/>
    <x v="0"/>
    <s v="Full HD"/>
    <n v="57"/>
    <n v="4805.77192982"/>
    <n v="273929"/>
  </r>
  <r>
    <x v="29"/>
    <s v="MTV-4050FST2"/>
    <x v="6"/>
    <x v="0"/>
    <x v="4"/>
    <s v="Full HD"/>
    <n v="57"/>
    <n v="5535.8580701800001"/>
    <n v="315543.90999999997"/>
  </r>
  <r>
    <x v="29"/>
    <s v="70UN71006LA"/>
    <x v="4"/>
    <x v="0"/>
    <x v="16"/>
    <s v="Ultra HD/4k (3840x2160p)"/>
    <n v="57"/>
    <n v="27941.41052632"/>
    <n v="1592660.4"/>
  </r>
  <r>
    <x v="29"/>
    <s v="24PFS6805"/>
    <x v="23"/>
    <x v="0"/>
    <x v="6"/>
    <s v="Full HD"/>
    <n v="55"/>
    <n v="5295.46"/>
    <n v="291250.3"/>
  </r>
  <r>
    <x v="29"/>
    <s v="OLED65CX6LA"/>
    <x v="4"/>
    <x v="0"/>
    <x v="14"/>
    <s v="Ultra HD/4k (3840x2160p)"/>
    <n v="54"/>
    <n v="69134.269814810003"/>
    <n v="3733250.57"/>
  </r>
  <r>
    <x v="29"/>
    <s v="50UN74006LB"/>
    <x v="4"/>
    <x v="0"/>
    <x v="3"/>
    <s v="Ultra HD/4k (3840x2160p)"/>
    <n v="54"/>
    <n v="15669.018518520001"/>
    <n v="846127"/>
  </r>
  <r>
    <x v="29"/>
    <s v="QE65Q80T"/>
    <x v="1"/>
    <x v="0"/>
    <x v="14"/>
    <s v="Ultra HD/4k (3840x2160p)"/>
    <n v="54"/>
    <n v="58756.664074070002"/>
    <n v="3172859.86"/>
  </r>
  <r>
    <x v="29"/>
    <s v="32PFS6805"/>
    <x v="23"/>
    <x v="0"/>
    <x v="1"/>
    <s v="Full HD"/>
    <n v="53"/>
    <n v="6871.9158490600003"/>
    <n v="364211.54"/>
  </r>
  <r>
    <x v="29"/>
    <s v="55U600G"/>
    <x v="3"/>
    <x v="0"/>
    <x v="2"/>
    <s v="Ultra HD/4k (3840x2160p)"/>
    <n v="52.2"/>
    <n v="9934.0463601499996"/>
    <n v="518557.22"/>
  </r>
  <r>
    <x v="29"/>
    <s v="KD-55XH9096"/>
    <x v="21"/>
    <x v="0"/>
    <x v="2"/>
    <s v="Ultra HD/4k (3840x2160p)"/>
    <n v="52"/>
    <n v="31500.86923077"/>
    <n v="1638045.2"/>
  </r>
  <r>
    <x v="29"/>
    <s v="43A7300F"/>
    <x v="5"/>
    <x v="0"/>
    <x v="0"/>
    <s v="Ultra HD/4k (3840x2160p)"/>
    <n v="51"/>
    <n v="8756.7098039199991"/>
    <n v="446592.2"/>
  </r>
  <r>
    <x v="29"/>
    <s v="UE50NU7002"/>
    <x v="1"/>
    <x v="0"/>
    <x v="3"/>
    <s v="Ultra HD/4k (3840x2160p)"/>
    <n v="51"/>
    <n v="11856.67745098"/>
    <n v="604690.55000000005"/>
  </r>
  <r>
    <x v="29"/>
    <s v="QE50Q80T"/>
    <x v="1"/>
    <x v="0"/>
    <x v="3"/>
    <s v="Ultra HD/4k (3840x2160p)"/>
    <n v="49"/>
    <n v="34765.942857139999"/>
    <n v="1703531.2"/>
  </r>
  <r>
    <x v="29"/>
    <s v="43U700"/>
    <x v="3"/>
    <x v="0"/>
    <x v="0"/>
    <s v="Ultra HD/4k (3840x2160p)"/>
    <n v="47.05"/>
    <n v="7831.18129649"/>
    <n v="368457.08"/>
  </r>
  <r>
    <x v="29"/>
    <s v="32PHS6605"/>
    <x v="23"/>
    <x v="0"/>
    <x v="1"/>
    <s v="HD Ready"/>
    <n v="47"/>
    <n v="5966.70723404"/>
    <n v="280435.24"/>
  </r>
  <r>
    <x v="29"/>
    <s v="43P715"/>
    <x v="31"/>
    <x v="0"/>
    <x v="0"/>
    <s v="Ultra HD/4k (3840x2160p)"/>
    <n v="47"/>
    <n v="9572.4255319099993"/>
    <n v="449904"/>
  </r>
  <r>
    <x v="29"/>
    <s v="UA40DM2500T2"/>
    <x v="18"/>
    <x v="1"/>
    <x v="4"/>
    <s v="Full HD"/>
    <n v="47"/>
    <n v="4321.5106383000002"/>
    <n v="203111"/>
  </r>
  <r>
    <x v="29"/>
    <s v="32AS1HDTA1"/>
    <x v="19"/>
    <x v="0"/>
    <x v="1"/>
    <s v="HD Ready"/>
    <n v="47"/>
    <n v="3943.0212766"/>
    <n v="185322"/>
  </r>
  <r>
    <x v="29"/>
    <s v="UE65TU7100"/>
    <x v="1"/>
    <x v="0"/>
    <x v="14"/>
    <s v="Ultra HD/4k (3840x2160p)"/>
    <n v="46"/>
    <n v="25758.930434779999"/>
    <n v="1184910.8"/>
  </r>
  <r>
    <x v="29"/>
    <s v="55Q20"/>
    <x v="10"/>
    <x v="0"/>
    <x v="2"/>
    <s v="Ultra HD/4k (3840x2160p)"/>
    <n v="46"/>
    <n v="14478.58478261"/>
    <n v="666014.9"/>
  </r>
  <r>
    <x v="29"/>
    <s v="50B7200UW"/>
    <x v="5"/>
    <x v="0"/>
    <x v="3"/>
    <s v="Ultra HD/4k (3840x2160p)"/>
    <n v="46"/>
    <n v="9653.7904347799995"/>
    <n v="444074.36"/>
  </r>
  <r>
    <x v="29"/>
    <s v="43HE1FHDT"/>
    <x v="19"/>
    <x v="1"/>
    <x v="0"/>
    <s v="Full HD"/>
    <n v="45"/>
    <n v="4980.1111111099999"/>
    <n v="224105"/>
  </r>
  <r>
    <x v="29"/>
    <s v="49UN73906LE"/>
    <x v="4"/>
    <x v="0"/>
    <x v="8"/>
    <s v="Ultra HD/4k (3840x2160p)"/>
    <n v="45"/>
    <n v="15886.174444439999"/>
    <n v="714877.85"/>
  </r>
  <r>
    <x v="29"/>
    <s v="UE28N4500"/>
    <x v="1"/>
    <x v="0"/>
    <x v="7"/>
    <s v="HD Ready"/>
    <n v="45"/>
    <n v="6280.06222222"/>
    <n v="282602.8"/>
  </r>
  <r>
    <x v="29"/>
    <s v="50PUS8505"/>
    <x v="23"/>
    <x v="0"/>
    <x v="3"/>
    <s v="Ultra HD/4k (3840x2160p)"/>
    <n v="44"/>
    <n v="18790.82909091"/>
    <n v="826796.48"/>
  </r>
  <r>
    <x v="29"/>
    <s v="TX-32GR300"/>
    <x v="22"/>
    <x v="1"/>
    <x v="1"/>
    <s v="HD Ready"/>
    <n v="44"/>
    <n v="4133.0909090900004"/>
    <n v="181856"/>
  </r>
  <r>
    <x v="29"/>
    <s v="32A5600F"/>
    <x v="5"/>
    <x v="0"/>
    <x v="1"/>
    <s v="HD Ready"/>
    <n v="43"/>
    <n v="5061.9006976700002"/>
    <n v="217661.73"/>
  </r>
  <r>
    <x v="29"/>
    <s v="LE32K6600SG"/>
    <x v="55"/>
    <x v="0"/>
    <x v="1"/>
    <s v="HD Ready"/>
    <n v="43"/>
    <n v="4316.9069767399997"/>
    <n v="185627"/>
  </r>
  <r>
    <x v="29"/>
    <s v="UA24DM2500T2"/>
    <x v="18"/>
    <x v="1"/>
    <x v="6"/>
    <s v="HD Ready"/>
    <n v="43"/>
    <n v="2381.6046511599998"/>
    <n v="102409"/>
  </r>
  <r>
    <x v="29"/>
    <s v="32AS4HDT"/>
    <x v="19"/>
    <x v="1"/>
    <x v="1"/>
    <s v="HD Ready"/>
    <n v="43"/>
    <n v="3418.5581395300001"/>
    <n v="146998"/>
  </r>
  <r>
    <x v="29"/>
    <s v="32HAE2250"/>
    <x v="43"/>
    <x v="0"/>
    <x v="1"/>
    <s v="HD Ready"/>
    <n v="42"/>
    <n v="5102.2380952399999"/>
    <n v="214294"/>
  </r>
  <r>
    <x v="29"/>
    <s v="43HE1UHDTA1.25"/>
    <x v="19"/>
    <x v="0"/>
    <x v="0"/>
    <s v="Ultra HD/4k (3840x2160p)"/>
    <n v="42"/>
    <n v="6508.9285714300004"/>
    <n v="273375"/>
  </r>
  <r>
    <x v="29"/>
    <s v="58PUS8505"/>
    <x v="23"/>
    <x v="0"/>
    <x v="13"/>
    <s v="Ultra HD/4k (3840x2160p)"/>
    <n v="41"/>
    <n v="21195.044634149999"/>
    <n v="868996.83"/>
  </r>
  <r>
    <x v="29"/>
    <s v="32AS1HDT"/>
    <x v="19"/>
    <x v="1"/>
    <x v="1"/>
    <s v="HD Ready"/>
    <n v="41"/>
    <n v="2974.7802439000002"/>
    <n v="121965.99"/>
  </r>
  <r>
    <x v="29"/>
    <s v="KD-43XG7096"/>
    <x v="21"/>
    <x v="0"/>
    <x v="0"/>
    <s v="Ultra HD/4k (3840x2160p)"/>
    <n v="40"/>
    <n v="12560.2"/>
    <n v="502408"/>
  </r>
  <r>
    <x v="29"/>
    <s v="QE55Q95T"/>
    <x v="1"/>
    <x v="0"/>
    <x v="2"/>
    <s v="Ultra HD/4k (3840x2160p)"/>
    <n v="39"/>
    <n v="53371.810769229996"/>
    <n v="2081500.62"/>
  </r>
  <r>
    <x v="29"/>
    <s v="UA43DM2500US9"/>
    <x v="18"/>
    <x v="0"/>
    <x v="0"/>
    <s v="Ultra HD/4k (3840x2160p)"/>
    <n v="37"/>
    <n v="5980.5135135099999"/>
    <n v="221279"/>
  </r>
  <r>
    <x v="29"/>
    <s v="24DHS6000"/>
    <x v="8"/>
    <x v="0"/>
    <x v="6"/>
    <s v="HD Ready"/>
    <n v="37"/>
    <n v="3566.3391891900001"/>
    <n v="131954.54999999999"/>
  </r>
  <r>
    <x v="29"/>
    <s v="43UHDT2S2SA9"/>
    <x v="15"/>
    <x v="0"/>
    <x v="0"/>
    <s v="Full HD"/>
    <n v="36.75"/>
    <n v="7999"/>
    <n v="293963.25"/>
  </r>
  <r>
    <x v="29"/>
    <s v="32H9100ST"/>
    <x v="28"/>
    <x v="0"/>
    <x v="1"/>
    <s v="HD Ready"/>
    <n v="36"/>
    <n v="4079.83027778"/>
    <n v="146873.89000000001"/>
  </r>
  <r>
    <x v="29"/>
    <s v="43PUS7505"/>
    <x v="23"/>
    <x v="0"/>
    <x v="0"/>
    <s v="Ultra HD/4k (3840x2160p)"/>
    <n v="36"/>
    <n v="9969.9444444399996"/>
    <n v="358918"/>
  </r>
  <r>
    <x v="29"/>
    <s v="MTV-2445HT2"/>
    <x v="6"/>
    <x v="1"/>
    <x v="6"/>
    <s v="HD Ready"/>
    <n v="36"/>
    <n v="2359"/>
    <n v="84924"/>
  </r>
  <r>
    <x v="29"/>
    <s v="43F8000T"/>
    <x v="28"/>
    <x v="1"/>
    <x v="0"/>
    <s v="Full HD"/>
    <n v="36"/>
    <n v="4885.5972222199998"/>
    <n v="175881.5"/>
  </r>
  <r>
    <x v="29"/>
    <s v="MTV-2450HT2"/>
    <x v="6"/>
    <x v="1"/>
    <x v="6"/>
    <s v="HD Ready"/>
    <n v="36"/>
    <n v="2336.79194444"/>
    <n v="84124.51"/>
  </r>
  <r>
    <x v="29"/>
    <s v="QE65Q60T"/>
    <x v="1"/>
    <x v="0"/>
    <x v="14"/>
    <s v="Ultra HD/4k (3840x2160p)"/>
    <n v="36"/>
    <n v="39809.006388889997"/>
    <n v="1433124.23"/>
  </r>
  <r>
    <x v="29"/>
    <s v="24HE1HDTA"/>
    <x v="19"/>
    <x v="0"/>
    <x v="6"/>
    <s v="HD Ready"/>
    <n v="36"/>
    <n v="3586.5"/>
    <n v="129114"/>
  </r>
  <r>
    <x v="29"/>
    <s v="KD-55XH8005"/>
    <x v="21"/>
    <x v="0"/>
    <x v="2"/>
    <s v="Ultra HD/4k (3840x2160p)"/>
    <n v="35"/>
    <n v="22851.885714290001"/>
    <n v="799816"/>
  </r>
  <r>
    <x v="29"/>
    <s v="75UN71006LC"/>
    <x v="4"/>
    <x v="0"/>
    <x v="17"/>
    <s v="Ultra HD/4k (3840x2160p)"/>
    <n v="35"/>
    <n v="29953.943428570001"/>
    <n v="1048388.02"/>
  </r>
  <r>
    <x v="29"/>
    <s v="L43FHD23B"/>
    <x v="16"/>
    <x v="1"/>
    <x v="0"/>
    <s v="Full HD"/>
    <n v="35"/>
    <n v="6998.9865714300004"/>
    <n v="244964.53"/>
  </r>
  <r>
    <x v="29"/>
    <s v="UE70TU7090"/>
    <x v="1"/>
    <x v="0"/>
    <x v="16"/>
    <s v="Ultra HD/4k (3840x2160p)"/>
    <n v="34"/>
    <n v="27890.52764706"/>
    <n v="948277.94"/>
  </r>
  <r>
    <x v="29"/>
    <s v="TX-32HSR400"/>
    <x v="22"/>
    <x v="0"/>
    <x v="1"/>
    <s v="HD Ready"/>
    <n v="33"/>
    <n v="4996.5757575799998"/>
    <n v="164887"/>
  </r>
  <r>
    <x v="29"/>
    <s v="UE55RU7300"/>
    <x v="1"/>
    <x v="0"/>
    <x v="2"/>
    <s v="Ultra HD/4k (3840x2160p)"/>
    <n v="33"/>
    <n v="14877.787878790001"/>
    <n v="490967"/>
  </r>
  <r>
    <x v="29"/>
    <s v="55U600KD"/>
    <x v="3"/>
    <x v="0"/>
    <x v="2"/>
    <s v="Ultra HD/4k (3840x2160p)"/>
    <n v="32"/>
    <n v="11859.8440625"/>
    <n v="379515.01"/>
  </r>
  <r>
    <x v="29"/>
    <s v="LD-3219"/>
    <x v="26"/>
    <x v="1"/>
    <x v="1"/>
    <s v="HD Ready"/>
    <n v="31"/>
    <n v="3369.96774194"/>
    <n v="104469"/>
  </r>
  <r>
    <x v="29"/>
    <s v="TV 4S 65"/>
    <x v="0"/>
    <x v="0"/>
    <x v="14"/>
    <s v="Ultra HD/4k (3840x2160p)"/>
    <n v="30"/>
    <n v="23559.50266667"/>
    <n v="706785.08"/>
  </r>
  <r>
    <x v="29"/>
    <s v="65NANO806NA"/>
    <x v="4"/>
    <x v="0"/>
    <x v="14"/>
    <s v="Ultra HD/4k (3840x2160p)"/>
    <n v="30"/>
    <n v="35993.99733333"/>
    <n v="1079819.92"/>
  </r>
  <r>
    <x v="29"/>
    <s v="24TL510S"/>
    <x v="4"/>
    <x v="0"/>
    <x v="6"/>
    <s v="HD Ready"/>
    <n v="30"/>
    <n v="5379.63"/>
    <n v="161388.9"/>
  </r>
  <r>
    <x v="29"/>
    <s v="L43FHD20B"/>
    <x v="16"/>
    <x v="1"/>
    <x v="0"/>
    <s v="Full HD"/>
    <n v="30"/>
    <n v="7999.0033333299998"/>
    <n v="239970.1"/>
  </r>
  <r>
    <x v="29"/>
    <s v="QE75Q77T"/>
    <x v="1"/>
    <x v="0"/>
    <x v="17"/>
    <s v="Ultra HD/4k (3840x2160p)"/>
    <n v="29"/>
    <n v="63224.246206900003"/>
    <n v="1833503.14"/>
  </r>
  <r>
    <x v="29"/>
    <s v="55NANO916NA"/>
    <x v="4"/>
    <x v="0"/>
    <x v="2"/>
    <s v="Ultra HD/4k (3840x2160p)"/>
    <n v="29"/>
    <n v="35744.507586209998"/>
    <n v="1036590.72"/>
  </r>
  <r>
    <x v="29"/>
    <s v="40AS3FHDTA1"/>
    <x v="19"/>
    <x v="0"/>
    <x v="4"/>
    <s v="Full HD"/>
    <n v="29"/>
    <n v="5771.2068965500002"/>
    <n v="167365"/>
  </r>
  <r>
    <x v="29"/>
    <s v="65UN74006LB"/>
    <x v="4"/>
    <x v="0"/>
    <x v="14"/>
    <s v="Ultra HD/4k (3840x2160p)"/>
    <n v="28"/>
    <n v="28143.489285709999"/>
    <n v="788017.7"/>
  </r>
  <r>
    <x v="29"/>
    <s v="55U8000ST"/>
    <x v="28"/>
    <x v="0"/>
    <x v="2"/>
    <s v="Ultra HD/4k (3840x2160p)"/>
    <n v="28"/>
    <n v="8866.1017857099996"/>
    <n v="248250.85"/>
  </r>
  <r>
    <x v="29"/>
    <s v="43EP640"/>
    <x v="31"/>
    <x v="0"/>
    <x v="0"/>
    <s v="Ultra HD/4k (3840x2160p)"/>
    <n v="28"/>
    <n v="7999"/>
    <n v="223972"/>
  </r>
  <r>
    <x v="29"/>
    <s v="24HE1HDT"/>
    <x v="19"/>
    <x v="1"/>
    <x v="6"/>
    <s v="HD Ready"/>
    <n v="27"/>
    <n v="2918.8148148099999"/>
    <n v="78808"/>
  </r>
  <r>
    <x v="29"/>
    <s v="32HDT2S2SM8-S"/>
    <x v="15"/>
    <x v="0"/>
    <x v="1"/>
    <s v="HD Ready"/>
    <n v="26.25"/>
    <n v="4208.33"/>
    <n v="110468.66250000001"/>
  </r>
  <r>
    <x v="29"/>
    <s v="50PUS7805"/>
    <x v="23"/>
    <x v="0"/>
    <x v="3"/>
    <s v="Ultra HD/4k (3840x2160p)"/>
    <n v="26"/>
    <n v="13861.511923079999"/>
    <n v="360399.31"/>
  </r>
  <r>
    <x v="29"/>
    <s v="43EP660"/>
    <x v="31"/>
    <x v="0"/>
    <x v="0"/>
    <s v="Ultra HD/4k (3840x2160p)"/>
    <n v="26"/>
    <n v="8618"/>
    <n v="224068"/>
  </r>
  <r>
    <x v="29"/>
    <s v="40FE5606"/>
    <x v="27"/>
    <x v="0"/>
    <x v="4"/>
    <s v="Full HD"/>
    <n v="26"/>
    <n v="6580.8846153799996"/>
    <n v="171103"/>
  </r>
  <r>
    <x v="29"/>
    <s v="LD-32T2HDSI"/>
    <x v="46"/>
    <x v="0"/>
    <x v="1"/>
    <s v="HD Ready"/>
    <n v="25"/>
    <n v="3607.7928000000002"/>
    <n v="90194.82"/>
  </r>
  <r>
    <x v="29"/>
    <s v="QE75Q60T"/>
    <x v="1"/>
    <x v="0"/>
    <x v="17"/>
    <s v="Ultra HD/4k (3840x2160p)"/>
    <n v="25"/>
    <n v="54986.644399999997"/>
    <n v="1374666.11"/>
  </r>
  <r>
    <x v="29"/>
    <s v="40U600G"/>
    <x v="3"/>
    <x v="0"/>
    <x v="4"/>
    <s v="Ultra HD/4k (3840x2160p)"/>
    <n v="25"/>
    <n v="7226.0335999999998"/>
    <n v="180650.84"/>
  </r>
  <r>
    <x v="29"/>
    <s v="65U700GU"/>
    <x v="3"/>
    <x v="0"/>
    <x v="14"/>
    <s v="Ultra HD/4k (3840x2160p)"/>
    <n v="24.05"/>
    <n v="15999.63908524"/>
    <n v="384791.32"/>
  </r>
  <r>
    <x v="29"/>
    <s v="43PUS8505"/>
    <x v="23"/>
    <x v="0"/>
    <x v="0"/>
    <s v="Ultra HD/4k (3840x2160p)"/>
    <n v="24"/>
    <n v="16482.105833329999"/>
    <n v="395570.54"/>
  </r>
  <r>
    <x v="29"/>
    <s v="60UN71006LB"/>
    <x v="4"/>
    <x v="0"/>
    <x v="29"/>
    <s v="Ultra HD/4k (3840x2160p)"/>
    <n v="24"/>
    <n v="19854.237083330001"/>
    <n v="476501.69"/>
  </r>
  <r>
    <x v="29"/>
    <s v="KD-65XH8096"/>
    <x v="21"/>
    <x v="0"/>
    <x v="14"/>
    <s v="Ultra HD/4k (3840x2160p)"/>
    <n v="24"/>
    <n v="35997.22083333"/>
    <n v="863933.3"/>
  </r>
  <r>
    <x v="29"/>
    <s v="QE65Q95T"/>
    <x v="1"/>
    <x v="0"/>
    <x v="14"/>
    <s v="Ultra HD/4k (3840x2160p)"/>
    <n v="24"/>
    <n v="74396.527083330002"/>
    <n v="1785516.65"/>
  </r>
  <r>
    <x v="29"/>
    <s v="MTV-4350UST2"/>
    <x v="6"/>
    <x v="0"/>
    <x v="0"/>
    <s v="Ultra HD/4k (3840x2160p)"/>
    <n v="24"/>
    <n v="6618.3287499999997"/>
    <n v="158839.89000000001"/>
  </r>
  <r>
    <x v="29"/>
    <s v="32HDT2S2"/>
    <x v="15"/>
    <x v="1"/>
    <x v="1"/>
    <s v="HD Ready"/>
    <n v="23.1"/>
    <n v="3276.2727272699999"/>
    <n v="75681.899999999994"/>
  </r>
  <r>
    <x v="29"/>
    <s v="MTV-4350FST2"/>
    <x v="6"/>
    <x v="0"/>
    <x v="0"/>
    <s v="Full HD"/>
    <n v="23.05"/>
    <n v="6289.4164859000002"/>
    <n v="144971.04999999999"/>
  </r>
  <r>
    <x v="29"/>
    <s v="RTHD32T2"/>
    <x v="44"/>
    <x v="1"/>
    <x v="1"/>
    <s v="HD Ready"/>
    <n v="23"/>
    <n v="2983.7443478300002"/>
    <n v="68626.12"/>
  </r>
  <r>
    <x v="29"/>
    <s v="UA32LES1T2"/>
    <x v="18"/>
    <x v="1"/>
    <x v="1"/>
    <s v="HD Ready"/>
    <n v="23"/>
    <n v="3246.8260869599999"/>
    <n v="74677"/>
  </r>
  <r>
    <x v="29"/>
    <s v="24WB865"/>
    <x v="12"/>
    <x v="1"/>
    <x v="31"/>
    <s v="HD Ready"/>
    <n v="23"/>
    <n v="2843.3434782600002"/>
    <n v="65396.9"/>
  </r>
  <r>
    <x v="29"/>
    <s v="MTV-4045HT2"/>
    <x v="6"/>
    <x v="0"/>
    <x v="20"/>
    <s v="HD Ready"/>
    <n v="22.7"/>
    <n v="4094.1982378900002"/>
    <n v="92938.3"/>
  </r>
  <r>
    <x v="29"/>
    <s v="LED-43H7000 SMART + T2"/>
    <x v="2"/>
    <x v="0"/>
    <x v="0"/>
    <s v="Full HD"/>
    <n v="22"/>
    <n v="5795.5459090900004"/>
    <n v="127502.01"/>
  </r>
  <r>
    <x v="29"/>
    <s v="A32HD300"/>
    <x v="11"/>
    <x v="1"/>
    <x v="1"/>
    <s v="HD Ready"/>
    <n v="22"/>
    <n v="3019.3336363600001"/>
    <n v="66425.34"/>
  </r>
  <r>
    <x v="29"/>
    <s v="55UN81006LB"/>
    <x v="4"/>
    <x v="0"/>
    <x v="2"/>
    <s v="Ultra HD/4k (3840x2160p)"/>
    <n v="22"/>
    <n v="20860.107727269999"/>
    <n v="458922.37"/>
  </r>
  <r>
    <x v="29"/>
    <s v="QE75Q80T"/>
    <x v="1"/>
    <x v="0"/>
    <x v="17"/>
    <s v="Ultra HD/4k (3840x2160p)"/>
    <n v="22"/>
    <n v="79115.815000000002"/>
    <n v="1740547.93"/>
  </r>
  <r>
    <x v="29"/>
    <s v="40FB965"/>
    <x v="12"/>
    <x v="1"/>
    <x v="4"/>
    <s v="Full HD"/>
    <n v="21"/>
    <n v="5415.8466666699996"/>
    <n v="113732.78"/>
  </r>
  <r>
    <x v="29"/>
    <s v="55UHDT2S2SM8-S"/>
    <x v="15"/>
    <x v="0"/>
    <x v="2"/>
    <s v="Ultra HD/4k (3840x2160p)"/>
    <n v="21"/>
    <n v="9459"/>
    <n v="198639"/>
  </r>
  <r>
    <x v="29"/>
    <s v="43U800"/>
    <x v="3"/>
    <x v="0"/>
    <x v="0"/>
    <s v="Ultra HD/4k (3840x2160p)"/>
    <n v="21"/>
    <n v="9088.0380952399992"/>
    <n v="190848.8"/>
  </r>
  <r>
    <x v="29"/>
    <s v="LD-2429"/>
    <x v="26"/>
    <x v="0"/>
    <x v="6"/>
    <s v="HD Ready"/>
    <n v="21"/>
    <n v="3177.7142857099998"/>
    <n v="66732"/>
  </r>
  <r>
    <x v="29"/>
    <s v="75UN81006LB"/>
    <x v="4"/>
    <x v="0"/>
    <x v="17"/>
    <s v="Ultra HD/4k (3840x2160p)"/>
    <n v="20"/>
    <n v="40949.449999999997"/>
    <n v="818989"/>
  </r>
  <r>
    <x v="29"/>
    <s v="TV43-US2G"/>
    <x v="17"/>
    <x v="0"/>
    <x v="0"/>
    <s v="Ultra HD/4k (3840x2160p)"/>
    <n v="20"/>
    <n v="13270.285"/>
    <n v="265405.7"/>
  </r>
  <r>
    <x v="29"/>
    <s v="24H500"/>
    <x v="3"/>
    <x v="1"/>
    <x v="6"/>
    <s v="HD Ready"/>
    <n v="19.100000000000001"/>
    <n v="2957.1089005200001"/>
    <n v="56480.78"/>
  </r>
  <r>
    <x v="29"/>
    <s v="LT-55MU508"/>
    <x v="13"/>
    <x v="0"/>
    <x v="2"/>
    <s v="Ultra HD/4k (3840x2160p)"/>
    <n v="19"/>
    <n v="10863.526315790001"/>
    <n v="206407"/>
  </r>
  <r>
    <x v="29"/>
    <s v="50AS1FHDTA1"/>
    <x v="19"/>
    <x v="0"/>
    <x v="3"/>
    <s v="Full HD"/>
    <n v="19"/>
    <n v="7554.3684210499996"/>
    <n v="143533"/>
  </r>
  <r>
    <x v="29"/>
    <s v="32AS3HDT"/>
    <x v="19"/>
    <x v="1"/>
    <x v="1"/>
    <s v="HD Ready"/>
    <n v="19"/>
    <n v="2989.4736842100001"/>
    <n v="56800"/>
  </r>
  <r>
    <x v="29"/>
    <s v="65DUS8000"/>
    <x v="8"/>
    <x v="0"/>
    <x v="14"/>
    <s v="Ultra HD/4k (3840x2160p)"/>
    <n v="18"/>
    <n v="14940.664444440001"/>
    <n v="268931.96000000002"/>
  </r>
  <r>
    <x v="29"/>
    <s v="GT9HDFL32"/>
    <x v="33"/>
    <x v="0"/>
    <x v="1"/>
    <s v="HD Ready"/>
    <n v="18"/>
    <n v="4426.7033333299996"/>
    <n v="79680.66"/>
  </r>
  <r>
    <x v="29"/>
    <s v="43A7100F"/>
    <x v="5"/>
    <x v="0"/>
    <x v="0"/>
    <s v="Ultra HD/4k (3840x2160p)"/>
    <n v="18"/>
    <n v="8729.7272222200008"/>
    <n v="157135.09"/>
  </r>
  <r>
    <x v="29"/>
    <s v="40A5600F"/>
    <x v="5"/>
    <x v="0"/>
    <x v="4"/>
    <s v="Full HD"/>
    <n v="18"/>
    <n v="7189.3911111099997"/>
    <n v="129409.04"/>
  </r>
  <r>
    <x v="29"/>
    <s v="TV 4S 55 EU"/>
    <x v="0"/>
    <x v="0"/>
    <x v="2"/>
    <s v="Ultra HD/4k (3840x2160p)"/>
    <n v="18"/>
    <n v="13310.54166667"/>
    <n v="239589.75"/>
  </r>
  <r>
    <x v="29"/>
    <s v="QE50LS03T"/>
    <x v="1"/>
    <x v="0"/>
    <x v="3"/>
    <s v="Ultra HD/4k (3840x2160p)"/>
    <n v="18"/>
    <n v="31011.081111110001"/>
    <n v="558199.46"/>
  </r>
  <r>
    <x v="29"/>
    <s v="UE75TU7100"/>
    <x v="1"/>
    <x v="0"/>
    <x v="17"/>
    <s v="Ultra HD/4k (3840x2160p)"/>
    <n v="18"/>
    <n v="35756.622222220001"/>
    <n v="643619.19999999995"/>
  </r>
  <r>
    <x v="29"/>
    <s v="LD-40T2FHDSI"/>
    <x v="46"/>
    <x v="0"/>
    <x v="4"/>
    <s v="Full HD"/>
    <n v="17"/>
    <n v="5388.0652941199996"/>
    <n v="91597.11"/>
  </r>
  <r>
    <x v="29"/>
    <s v="65NANO866NA"/>
    <x v="4"/>
    <x v="0"/>
    <x v="14"/>
    <s v="Ultra HD/4k (3840x2160p)"/>
    <n v="17"/>
    <n v="42620.477058819997"/>
    <n v="724548.11"/>
  </r>
  <r>
    <x v="29"/>
    <s v="LE55K6700UG"/>
    <x v="55"/>
    <x v="0"/>
    <x v="2"/>
    <s v="Ultra HD/4k (3840x2160p)"/>
    <n v="17"/>
    <n v="11787.235294120001"/>
    <n v="200383"/>
  </r>
  <r>
    <x v="29"/>
    <s v="UE75TU8000"/>
    <x v="1"/>
    <x v="0"/>
    <x v="17"/>
    <s v="Ultra HD/4k (3840x2160p)"/>
    <n v="17"/>
    <n v="43568.282352939998"/>
    <n v="740660.8"/>
  </r>
  <r>
    <x v="29"/>
    <s v="KD-49XG7096"/>
    <x v="21"/>
    <x v="0"/>
    <x v="8"/>
    <s v="Ultra HD/4k (3840x2160p)"/>
    <n v="17"/>
    <n v="14947.11764706"/>
    <n v="254101"/>
  </r>
  <r>
    <x v="29"/>
    <s v="32H500GU"/>
    <x v="3"/>
    <x v="1"/>
    <x v="1"/>
    <s v="HD Ready"/>
    <n v="16.149999999999999"/>
    <n v="3328.9653560400002"/>
    <n v="53762.790500000003"/>
  </r>
  <r>
    <x v="29"/>
    <s v="43PFS6805"/>
    <x v="23"/>
    <x v="0"/>
    <x v="0"/>
    <s v="Full HD"/>
    <n v="16"/>
    <n v="8424.375"/>
    <n v="134790"/>
  </r>
  <r>
    <x v="29"/>
    <s v="55DUS8000"/>
    <x v="8"/>
    <x v="0"/>
    <x v="2"/>
    <s v="Ultra HD/4k (3840x2160p)"/>
    <n v="16"/>
    <n v="11002.225"/>
    <n v="176035.6"/>
  </r>
  <r>
    <x v="29"/>
    <s v="40DF5502S"/>
    <x v="8"/>
    <x v="0"/>
    <x v="4"/>
    <s v="Full HD"/>
    <n v="16"/>
    <n v="5947.7237500000001"/>
    <n v="95163.58"/>
  </r>
  <r>
    <x v="29"/>
    <s v="UA42HD19T2S9"/>
    <x v="18"/>
    <x v="0"/>
    <x v="21"/>
    <s v="Full HD"/>
    <n v="16"/>
    <n v="6173.875"/>
    <n v="98782"/>
  </r>
  <r>
    <x v="29"/>
    <s v="43PUS7805"/>
    <x v="23"/>
    <x v="0"/>
    <x v="0"/>
    <s v="Ultra HD/4k (3840x2160p)"/>
    <n v="16"/>
    <n v="12187.481250000001"/>
    <n v="194999.7"/>
  </r>
  <r>
    <x v="29"/>
    <s v="S50UHD20B"/>
    <x v="16"/>
    <x v="0"/>
    <x v="3"/>
    <s v="Ultra HD/4k (3840x2160p)"/>
    <n v="16"/>
    <n v="8901.6843750000007"/>
    <n v="142426.95000000001"/>
  </r>
  <r>
    <x v="29"/>
    <s v="43UE6400"/>
    <x v="27"/>
    <x v="0"/>
    <x v="0"/>
    <s v="Ultra HD/4k (3840x2160p)"/>
    <n v="16"/>
    <n v="7866.5062500000004"/>
    <n v="125864.1"/>
  </r>
  <r>
    <x v="29"/>
    <s v="32HE5606"/>
    <x v="27"/>
    <x v="0"/>
    <x v="1"/>
    <s v="HD Ready"/>
    <n v="16"/>
    <n v="4766.2749999999996"/>
    <n v="76260.399999999994"/>
  </r>
  <r>
    <x v="29"/>
    <s v="43E6"/>
    <x v="10"/>
    <x v="0"/>
    <x v="0"/>
    <s v="Full HD"/>
    <n v="16"/>
    <n v="9383.5750000000007"/>
    <n v="150137.20000000001"/>
  </r>
  <r>
    <x v="29"/>
    <s v="40MA1FHDTA"/>
    <x v="19"/>
    <x v="0"/>
    <x v="4"/>
    <s v="Full HD"/>
    <n v="16"/>
    <n v="4499"/>
    <n v="71984"/>
  </r>
  <r>
    <x v="29"/>
    <s v="MTV-4332LT2"/>
    <x v="6"/>
    <x v="1"/>
    <x v="0"/>
    <s v="Full HD"/>
    <n v="15.05"/>
    <n v="4859.1043189399998"/>
    <n v="73129.52"/>
  </r>
  <r>
    <x v="29"/>
    <s v="50USF20"/>
    <x v="20"/>
    <x v="0"/>
    <x v="3"/>
    <s v="Ultra HD/4k (3840x2160p)"/>
    <n v="15"/>
    <n v="7914.4906666699999"/>
    <n v="118717.36"/>
  </r>
  <r>
    <x v="29"/>
    <s v="65Q40"/>
    <x v="10"/>
    <x v="0"/>
    <x v="14"/>
    <s v="Ultra HD/4k (3840x2160p)"/>
    <n v="15"/>
    <n v="21796.61266667"/>
    <n v="326949.19"/>
  </r>
  <r>
    <x v="29"/>
    <s v="50AS1UHDTA1.5"/>
    <x v="19"/>
    <x v="0"/>
    <x v="8"/>
    <s v="Ultra HD/4k (3840x2160p)"/>
    <n v="15"/>
    <n v="8027.8666666700001"/>
    <n v="120418"/>
  </r>
  <r>
    <x v="29"/>
    <s v="50EP660"/>
    <x v="31"/>
    <x v="0"/>
    <x v="3"/>
    <s v="Ultra HD/4k (3840x2160p)"/>
    <n v="15"/>
    <n v="9992.2666666700006"/>
    <n v="149884"/>
  </r>
  <r>
    <x v="29"/>
    <s v="32DHT5000"/>
    <x v="8"/>
    <x v="1"/>
    <x v="1"/>
    <s v="HD Ready"/>
    <n v="14"/>
    <n v="3835.7064285699998"/>
    <n v="53699.89"/>
  </r>
  <r>
    <x v="29"/>
    <s v="32DHS7000"/>
    <x v="8"/>
    <x v="0"/>
    <x v="1"/>
    <s v="HD Ready"/>
    <n v="14"/>
    <n v="5048.2142857099998"/>
    <n v="70675"/>
  </r>
  <r>
    <x v="29"/>
    <s v="RT9FHD40"/>
    <x v="44"/>
    <x v="0"/>
    <x v="15"/>
    <s v="Full HD"/>
    <n v="14"/>
    <n v="6028.0707142900001"/>
    <n v="84392.99"/>
  </r>
  <r>
    <x v="29"/>
    <s v="32PHS5505"/>
    <x v="23"/>
    <x v="1"/>
    <x v="1"/>
    <s v="HD Ready"/>
    <n v="14"/>
    <n v="4989.2107142900004"/>
    <n v="69848.95"/>
  </r>
  <r>
    <x v="29"/>
    <s v="UA32HD19T2S"/>
    <x v="18"/>
    <x v="0"/>
    <x v="1"/>
    <s v="HD Ready"/>
    <n v="14"/>
    <n v="3689.3571428599998"/>
    <n v="51651"/>
  </r>
  <r>
    <x v="29"/>
    <s v="TV 4A 32 EU"/>
    <x v="0"/>
    <x v="0"/>
    <x v="1"/>
    <s v="HD Ready"/>
    <n v="14"/>
    <n v="5965.1428571400002"/>
    <n v="83512"/>
  </r>
  <r>
    <x v="29"/>
    <s v="QE75Q95T"/>
    <x v="1"/>
    <x v="0"/>
    <x v="17"/>
    <s v="Ultra HD/4k (3840x2160p)"/>
    <n v="14"/>
    <n v="103027.69785714"/>
    <n v="1442387.77"/>
  </r>
  <r>
    <x v="29"/>
    <s v="QE55LS03T"/>
    <x v="1"/>
    <x v="0"/>
    <x v="2"/>
    <s v="Ultra HD/4k (3840x2160p)"/>
    <n v="14"/>
    <n v="35443.686428569999"/>
    <n v="496211.61"/>
  </r>
  <r>
    <x v="29"/>
    <s v="UE70TU7100"/>
    <x v="1"/>
    <x v="0"/>
    <x v="16"/>
    <s v="Ultra HD/4k (3840x2160p)"/>
    <n v="14"/>
    <n v="32503.34"/>
    <n v="455046.76"/>
  </r>
  <r>
    <x v="29"/>
    <s v="65U800"/>
    <x v="3"/>
    <x v="0"/>
    <x v="14"/>
    <s v="Ultra HD/4k (3840x2160p)"/>
    <n v="14"/>
    <n v="19811.00285714"/>
    <n v="277354.03999999998"/>
  </r>
  <r>
    <x v="29"/>
    <s v="A32HD200T2S"/>
    <x v="11"/>
    <x v="0"/>
    <x v="1"/>
    <s v="HD Ready"/>
    <n v="14"/>
    <n v="4103.0985714300004"/>
    <n v="57443.38"/>
  </r>
  <r>
    <x v="29"/>
    <s v="KDL-32WD603"/>
    <x v="21"/>
    <x v="0"/>
    <x v="1"/>
    <s v="HD Ready"/>
    <n v="14"/>
    <n v="7936.82857143"/>
    <n v="111115.6"/>
  </r>
  <r>
    <x v="29"/>
    <s v="LD-4320"/>
    <x v="26"/>
    <x v="1"/>
    <x v="0"/>
    <s v="Full HD"/>
    <n v="14"/>
    <n v="8320.4285714300004"/>
    <n v="116486"/>
  </r>
  <r>
    <x v="29"/>
    <s v="32TH3"/>
    <x v="24"/>
    <x v="1"/>
    <x v="1"/>
    <s v="HD Ready"/>
    <n v="13"/>
    <n v="3194.3076923100002"/>
    <n v="41526"/>
  </r>
  <r>
    <x v="29"/>
    <s v="LD-4020"/>
    <x v="26"/>
    <x v="0"/>
    <x v="4"/>
    <s v="Full HD"/>
    <n v="13"/>
    <n v="6899"/>
    <n v="89687"/>
  </r>
  <r>
    <x v="29"/>
    <s v="43DUS7000"/>
    <x v="8"/>
    <x v="0"/>
    <x v="0"/>
    <s v="Ultra HD/4k (3840x2160p)"/>
    <n v="13"/>
    <n v="8329.2684615399994"/>
    <n v="108280.49"/>
  </r>
  <r>
    <x v="29"/>
    <s v="43DFT7000"/>
    <x v="8"/>
    <x v="1"/>
    <x v="0"/>
    <s v="Full HD"/>
    <n v="13"/>
    <n v="6198.3092307699999"/>
    <n v="80578.02"/>
  </r>
  <r>
    <x v="29"/>
    <s v="24PFS5505"/>
    <x v="23"/>
    <x v="1"/>
    <x v="6"/>
    <s v="Full HD"/>
    <n v="13"/>
    <n v="4393.9023076900003"/>
    <n v="57120.73"/>
  </r>
  <r>
    <x v="29"/>
    <s v="A32HD400"/>
    <x v="11"/>
    <x v="1"/>
    <x v="1"/>
    <s v="HD Ready"/>
    <n v="13"/>
    <n v="2814.9538461500001"/>
    <n v="36594.400000000001"/>
  </r>
  <r>
    <x v="29"/>
    <s v="49UM7050PLF"/>
    <x v="4"/>
    <x v="0"/>
    <x v="8"/>
    <s v="Ultra HD/4k (3840x2160p)"/>
    <n v="13"/>
    <n v="11396.53230769"/>
    <n v="148154.92000000001"/>
  </r>
  <r>
    <x v="29"/>
    <s v="UA32LES1T2S"/>
    <x v="18"/>
    <x v="0"/>
    <x v="1"/>
    <s v="HD Ready"/>
    <n v="13"/>
    <n v="4002.4615384600002"/>
    <n v="52032"/>
  </r>
  <r>
    <x v="29"/>
    <s v="QE43LS03T"/>
    <x v="1"/>
    <x v="0"/>
    <x v="0"/>
    <s v="Ultra HD/4k (3840x2160p)"/>
    <n v="13"/>
    <n v="30740.261538459999"/>
    <n v="399623.4"/>
  </r>
  <r>
    <x v="29"/>
    <s v="LD-2419"/>
    <x v="26"/>
    <x v="1"/>
    <x v="6"/>
    <s v="HD Ready"/>
    <n v="13"/>
    <n v="2599"/>
    <n v="33787"/>
  </r>
  <r>
    <x v="29"/>
    <s v="22FQ92T2"/>
    <x v="30"/>
    <x v="1"/>
    <x v="11"/>
    <s v="Full HD"/>
    <n v="13"/>
    <n v="2143.1630769200001"/>
    <n v="27861.119999999999"/>
  </r>
  <r>
    <x v="29"/>
    <s v="40F500"/>
    <x v="3"/>
    <x v="1"/>
    <x v="4"/>
    <s v="Full HD"/>
    <n v="12.45"/>
    <n v="4832.6497992000004"/>
    <n v="60166.49"/>
  </r>
  <r>
    <x v="29"/>
    <s v="MTV-4045HST2"/>
    <x v="6"/>
    <x v="0"/>
    <x v="20"/>
    <s v="HD Ready"/>
    <n v="12.25"/>
    <n v="4817.1861224499999"/>
    <n v="59010.53"/>
  </r>
  <r>
    <x v="29"/>
    <s v="70PUS8505"/>
    <x v="23"/>
    <x v="0"/>
    <x v="16"/>
    <s v="Ultra HD/4k (3840x2160p)"/>
    <n v="12"/>
    <n v="32589.436666670001"/>
    <n v="391073.24"/>
  </r>
  <r>
    <x v="29"/>
    <s v="KD-65XH9096"/>
    <x v="21"/>
    <x v="0"/>
    <x v="14"/>
    <s v="Ultra HD/4k (3840x2160p)"/>
    <n v="12"/>
    <n v="49457.558333330002"/>
    <n v="593490.69999999995"/>
  </r>
  <r>
    <x v="29"/>
    <s v="QE49Q80T"/>
    <x v="1"/>
    <x v="0"/>
    <x v="8"/>
    <s v="Ultra HD/4k (3840x2160p)"/>
    <n v="12"/>
    <n v="34037.759166670003"/>
    <n v="408453.11"/>
  </r>
  <r>
    <x v="29"/>
    <s v="A24HD200T2"/>
    <x v="11"/>
    <x v="1"/>
    <x v="6"/>
    <s v="HD Ready"/>
    <n v="12"/>
    <n v="3450.26"/>
    <n v="41403.120000000003"/>
  </r>
  <r>
    <x v="29"/>
    <s v="JH32DS700S"/>
    <x v="34"/>
    <x v="0"/>
    <x v="1"/>
    <s v="HD Ready"/>
    <n v="12"/>
    <n v="4383.5833333299997"/>
    <n v="52603"/>
  </r>
  <r>
    <x v="29"/>
    <s v="40F600"/>
    <x v="3"/>
    <x v="0"/>
    <x v="4"/>
    <s v="Full HD"/>
    <n v="11.05"/>
    <n v="6266.4208144800004"/>
    <n v="69243.95"/>
  </r>
  <r>
    <x v="29"/>
    <s v="43PFS5505"/>
    <x v="23"/>
    <x v="1"/>
    <x v="0"/>
    <s v="Full HD"/>
    <n v="11"/>
    <n v="7758.0909090900004"/>
    <n v="85339"/>
  </r>
  <r>
    <x v="29"/>
    <s v="55U8QF"/>
    <x v="5"/>
    <x v="0"/>
    <x v="10"/>
    <s v="Ultra HD/4k (3840x2160p)"/>
    <n v="11"/>
    <n v="25645.04545455"/>
    <n v="282095.5"/>
  </r>
  <r>
    <x v="29"/>
    <s v="A39HD400T2"/>
    <x v="11"/>
    <x v="1"/>
    <x v="20"/>
    <s v="HD Ready"/>
    <n v="11"/>
    <n v="4436.6381818199998"/>
    <n v="48803.02"/>
  </r>
  <r>
    <x v="29"/>
    <s v="TV40-FS2G"/>
    <x v="17"/>
    <x v="0"/>
    <x v="4"/>
    <s v="Full HD"/>
    <n v="11"/>
    <n v="8999.9090909099996"/>
    <n v="98999"/>
  </r>
  <r>
    <x v="29"/>
    <s v="32F700"/>
    <x v="3"/>
    <x v="0"/>
    <x v="1"/>
    <s v="Full HD"/>
    <n v="11"/>
    <n v="5270.5518181799998"/>
    <n v="57976.07"/>
  </r>
  <r>
    <x v="29"/>
    <s v="L24HD21B"/>
    <x v="16"/>
    <x v="1"/>
    <x v="6"/>
    <s v="HD Ready"/>
    <n v="11"/>
    <n v="2939.3763636399999"/>
    <n v="32333.14"/>
  </r>
  <r>
    <x v="29"/>
    <s v="LD-5028"/>
    <x v="26"/>
    <x v="0"/>
    <x v="3"/>
    <s v="Ultra HD/4k (3840x2160p)"/>
    <n v="11"/>
    <n v="7962.6363636400001"/>
    <n v="87589"/>
  </r>
  <r>
    <x v="29"/>
    <s v="MTV-2430LT2"/>
    <x v="6"/>
    <x v="1"/>
    <x v="6"/>
    <s v="HD Ready"/>
    <n v="11"/>
    <n v="2391.3290909100001"/>
    <n v="26304.62"/>
  </r>
  <r>
    <x v="29"/>
    <s v="43FHDT2S2SM8-S"/>
    <x v="15"/>
    <x v="0"/>
    <x v="0"/>
    <s v="Full HD"/>
    <n v="10.5"/>
    <n v="6959"/>
    <n v="73069.5"/>
  </r>
  <r>
    <x v="29"/>
    <s v="MTV-3220LW"/>
    <x v="6"/>
    <x v="1"/>
    <x v="1"/>
    <s v="Full HD"/>
    <n v="10"/>
    <n v="2922.1"/>
    <n v="29221"/>
  </r>
  <r>
    <x v="29"/>
    <s v="43DFS7000"/>
    <x v="8"/>
    <x v="0"/>
    <x v="0"/>
    <s v="Full HD"/>
    <n v="10"/>
    <n v="7489.2610000000004"/>
    <n v="74892.61"/>
  </r>
  <r>
    <x v="29"/>
    <s v="24PFS5525"/>
    <x v="23"/>
    <x v="1"/>
    <x v="6"/>
    <s v="Full HD"/>
    <n v="10"/>
    <n v="4563.6000000000004"/>
    <n v="45636"/>
  </r>
  <r>
    <x v="29"/>
    <s v="MTV-5050UST2"/>
    <x v="6"/>
    <x v="0"/>
    <x v="3"/>
    <s v="Ultra HD/4k (3840x2160p)"/>
    <n v="10"/>
    <n v="7600.0569999999998"/>
    <n v="76000.570000000007"/>
  </r>
  <r>
    <x v="29"/>
    <s v="32H9000ST"/>
    <x v="28"/>
    <x v="0"/>
    <x v="1"/>
    <s v="HD Ready"/>
    <n v="10"/>
    <n v="3899"/>
    <n v="38990"/>
  </r>
  <r>
    <x v="29"/>
    <s v="UA32DM2500T2"/>
    <x v="18"/>
    <x v="1"/>
    <x v="1"/>
    <s v="HD Ready"/>
    <n v="10"/>
    <n v="3573.134"/>
    <n v="35731.339999999997"/>
  </r>
  <r>
    <x v="29"/>
    <s v="MTV-3245HST2"/>
    <x v="6"/>
    <x v="0"/>
    <x v="1"/>
    <s v="HD Ready"/>
    <n v="9.4499999999999993"/>
    <n v="3229"/>
    <n v="30514.05"/>
  </r>
  <r>
    <x v="29"/>
    <s v="55UN265"/>
    <x v="12"/>
    <x v="0"/>
    <x v="2"/>
    <s v="Ultra HD/4k (3840x2160p)"/>
    <n v="9"/>
    <n v="11686.63555556"/>
    <n v="105179.72"/>
  </r>
  <r>
    <x v="29"/>
    <s v="TX-43HSR400"/>
    <x v="22"/>
    <x v="0"/>
    <x v="0"/>
    <s v="Full HD"/>
    <n v="9"/>
    <n v="7999"/>
    <n v="71991"/>
  </r>
  <r>
    <x v="29"/>
    <s v="65A7400F"/>
    <x v="5"/>
    <x v="0"/>
    <x v="14"/>
    <s v="Ultra HD/4k (3840x2160p)"/>
    <n v="9"/>
    <n v="21540.922222220001"/>
    <n v="193868.3"/>
  </r>
  <r>
    <x v="29"/>
    <s v="KD-55XH9505"/>
    <x v="21"/>
    <x v="0"/>
    <x v="2"/>
    <s v="Ultra HD/4k (3840x2160p)"/>
    <n v="9"/>
    <n v="49332.633333329999"/>
    <n v="443993.7"/>
  </r>
  <r>
    <x v="29"/>
    <s v="QE65Q800T"/>
    <x v="1"/>
    <x v="0"/>
    <x v="14"/>
    <s v="Ultra HD/8k (7680x4320p)"/>
    <n v="9"/>
    <n v="96999"/>
    <n v="872991"/>
  </r>
  <r>
    <x v="29"/>
    <s v="40BL5E"/>
    <x v="25"/>
    <x v="0"/>
    <x v="4"/>
    <s v="Ultra HD/4k (3840x2160p)"/>
    <n v="9"/>
    <n v="9567.7777777800002"/>
    <n v="86110"/>
  </r>
  <r>
    <x v="29"/>
    <s v="L55UHD21B"/>
    <x v="16"/>
    <x v="1"/>
    <x v="2"/>
    <s v="Ultra HD/4k (3840x2160p)"/>
    <n v="9"/>
    <n v="10498.98888889"/>
    <n v="94490.9"/>
  </r>
  <r>
    <x v="29"/>
    <s v="55U800"/>
    <x v="3"/>
    <x v="0"/>
    <x v="2"/>
    <s v="Ultra HD/4k (3840x2160p)"/>
    <n v="9"/>
    <n v="14854.655555560001"/>
    <n v="133691.9"/>
  </r>
  <r>
    <x v="29"/>
    <s v="TX-40GXR700"/>
    <x v="22"/>
    <x v="0"/>
    <x v="4"/>
    <s v="Ultra HD/4k (3840x2160p)"/>
    <n v="9"/>
    <n v="8199"/>
    <n v="73791"/>
  </r>
  <r>
    <x v="29"/>
    <s v="55B7200UW"/>
    <x v="5"/>
    <x v="0"/>
    <x v="2"/>
    <s v="Ultra HD/4k (3840x2160p)"/>
    <n v="9"/>
    <n v="10596.88222222"/>
    <n v="95371.94"/>
  </r>
  <r>
    <x v="29"/>
    <s v="43DU6510"/>
    <x v="8"/>
    <x v="0"/>
    <x v="0"/>
    <s v="Ultra HD/4k (3840x2160p)"/>
    <n v="9"/>
    <n v="6224.7777777800002"/>
    <n v="56023"/>
  </r>
  <r>
    <x v="29"/>
    <s v="32AS3HDTA1"/>
    <x v="19"/>
    <x v="0"/>
    <x v="1"/>
    <s v="HD Ready"/>
    <n v="9"/>
    <n v="3821.2222222199998"/>
    <n v="34391"/>
  </r>
  <r>
    <x v="29"/>
    <s v="TX-55HXR700"/>
    <x v="22"/>
    <x v="0"/>
    <x v="2"/>
    <s v="Ultra HD/4k (3840x2160p)"/>
    <n v="8"/>
    <n v="13929.125"/>
    <n v="111433"/>
  </r>
  <r>
    <x v="29"/>
    <s v="GT9FHFL40"/>
    <x v="33"/>
    <x v="0"/>
    <x v="4"/>
    <s v="Full HD"/>
    <n v="8"/>
    <n v="6066.375"/>
    <n v="48531"/>
  </r>
  <r>
    <x v="29"/>
    <s v="55C715"/>
    <x v="31"/>
    <x v="0"/>
    <x v="2"/>
    <s v="Ultra HD/4k (3840x2160p)"/>
    <n v="8"/>
    <n v="16467.75"/>
    <n v="131742"/>
  </r>
  <r>
    <x v="29"/>
    <s v="KD-49XH8596"/>
    <x v="21"/>
    <x v="0"/>
    <x v="8"/>
    <s v="Ultra HD/4k (3840x2160p)"/>
    <n v="8"/>
    <n v="29588.237499999999"/>
    <n v="236705.9"/>
  </r>
  <r>
    <x v="29"/>
    <s v="S65UHD20B"/>
    <x v="16"/>
    <x v="0"/>
    <x v="14"/>
    <s v="Ultra HD/4k (3840x2160p)"/>
    <n v="8"/>
    <n v="17498.974999999999"/>
    <n v="139991.79999999999"/>
  </r>
  <r>
    <x v="29"/>
    <s v="KD-55A8"/>
    <x v="21"/>
    <x v="0"/>
    <x v="2"/>
    <s v="Ultra HD/4k (3840x2160p)"/>
    <n v="8"/>
    <n v="64449.341249999998"/>
    <n v="515594.73"/>
  </r>
  <r>
    <x v="29"/>
    <s v="55UM7050PLC"/>
    <x v="4"/>
    <x v="0"/>
    <x v="2"/>
    <s v="Ultra HD/4k (3840x2160p)"/>
    <n v="8"/>
    <n v="15399.225"/>
    <n v="123193.8"/>
  </r>
  <r>
    <x v="29"/>
    <s v="L50UHD22B"/>
    <x v="16"/>
    <x v="1"/>
    <x v="3"/>
    <s v="Ultra HD/4k (3840x2160p)"/>
    <n v="8"/>
    <n v="8498.9874999999993"/>
    <n v="67991.899999999994"/>
  </r>
  <r>
    <x v="29"/>
    <s v="32BB3E"/>
    <x v="25"/>
    <x v="1"/>
    <x v="1"/>
    <s v="HD Ready"/>
    <n v="8"/>
    <n v="4198.99"/>
    <n v="33591.919999999998"/>
  </r>
  <r>
    <x v="29"/>
    <s v="50BL5E"/>
    <x v="25"/>
    <x v="0"/>
    <x v="3"/>
    <s v="Ultra HD/4k (3840x2160p)"/>
    <n v="8"/>
    <n v="11703.5"/>
    <n v="93628"/>
  </r>
  <r>
    <x v="29"/>
    <s v="UA22LED1T2S"/>
    <x v="18"/>
    <x v="0"/>
    <x v="11"/>
    <s v="Full HD"/>
    <n v="8"/>
    <n v="3357.1512499999999"/>
    <n v="26857.21"/>
  </r>
  <r>
    <x v="29"/>
    <s v="TX-43GXR600"/>
    <x v="22"/>
    <x v="0"/>
    <x v="0"/>
    <s v="Ultra HD/4k (3840x2160p)"/>
    <n v="8"/>
    <n v="11124"/>
    <n v="88992"/>
  </r>
  <r>
    <x v="29"/>
    <s v="4A PRO 32"/>
    <x v="0"/>
    <x v="0"/>
    <x v="1"/>
    <s v="HD Ready"/>
    <n v="8"/>
    <n v="4875.125"/>
    <n v="39001"/>
  </r>
  <r>
    <x v="29"/>
    <s v="TV43-FS2G"/>
    <x v="17"/>
    <x v="0"/>
    <x v="0"/>
    <s v="Full HD"/>
    <n v="8"/>
    <n v="10549.3"/>
    <n v="84394.4"/>
  </r>
  <r>
    <x v="29"/>
    <s v="32HX1850T2"/>
    <x v="32"/>
    <x v="1"/>
    <x v="1"/>
    <s v="HD Ready"/>
    <n v="8"/>
    <n v="2878.34375"/>
    <n v="23026.75"/>
  </r>
  <r>
    <x v="29"/>
    <s v="KDL-32WD756"/>
    <x v="21"/>
    <x v="0"/>
    <x v="1"/>
    <s v="Full HD"/>
    <n v="8"/>
    <n v="10443.612499999999"/>
    <n v="83548.899999999994"/>
  </r>
  <r>
    <x v="29"/>
    <s v="MTV-2430LW"/>
    <x v="6"/>
    <x v="1"/>
    <x v="6"/>
    <s v="HD Ready"/>
    <n v="8"/>
    <n v="2022.5675000000001"/>
    <n v="16180.54"/>
  </r>
  <r>
    <x v="29"/>
    <s v="32W3963"/>
    <x v="7"/>
    <x v="0"/>
    <x v="1"/>
    <s v="HD Ready"/>
    <n v="7"/>
    <n v="5457.1428571400002"/>
    <n v="38200"/>
  </r>
  <r>
    <x v="29"/>
    <s v="LT-65MU508"/>
    <x v="13"/>
    <x v="0"/>
    <x v="14"/>
    <s v="Ultra HD/4k (3840x2160p)"/>
    <n v="7"/>
    <n v="17716.571428570001"/>
    <n v="124016"/>
  </r>
  <r>
    <x v="29"/>
    <s v="UA50DM2500S9"/>
    <x v="18"/>
    <x v="0"/>
    <x v="3"/>
    <s v="Ultra HD/4k (3840x2160p)"/>
    <n v="7"/>
    <n v="7713.4285714300004"/>
    <n v="53994"/>
  </r>
  <r>
    <x v="29"/>
    <s v="GTHD32T2"/>
    <x v="33"/>
    <x v="1"/>
    <x v="1"/>
    <s v="HD Ready"/>
    <n v="7"/>
    <n v="3249.09857143"/>
    <n v="22743.69"/>
  </r>
  <r>
    <x v="29"/>
    <s v="50A7300F"/>
    <x v="5"/>
    <x v="0"/>
    <x v="3"/>
    <s v="Ultra HD/4k (3840x2160p)"/>
    <n v="7"/>
    <n v="11811.22857143"/>
    <n v="82678.600000000006"/>
  </r>
  <r>
    <x v="29"/>
    <s v="UA39HD19T2S"/>
    <x v="18"/>
    <x v="0"/>
    <x v="20"/>
    <s v="HD Ready"/>
    <n v="7"/>
    <n v="4744.7028571399997"/>
    <n v="33212.92"/>
  </r>
  <r>
    <x v="29"/>
    <s v="65NANO916NA"/>
    <x v="4"/>
    <x v="0"/>
    <x v="14"/>
    <s v="Ultra HD/4k (3840x2160p)"/>
    <n v="7"/>
    <n v="46984.714285709997"/>
    <n v="328893"/>
  </r>
  <r>
    <x v="29"/>
    <s v="QE85Q70T"/>
    <x v="1"/>
    <x v="0"/>
    <x v="22"/>
    <s v="Ultra HD/4k (3840x2160p)"/>
    <n v="7"/>
    <n v="96882.378571430003"/>
    <n v="678176.65"/>
  </r>
  <r>
    <x v="29"/>
    <s v="UE82TU8000"/>
    <x v="1"/>
    <x v="0"/>
    <x v="27"/>
    <s v="Ultra HD/4k (3840x2160p)"/>
    <n v="7"/>
    <n v="69713.422857140002"/>
    <n v="487993.96"/>
  </r>
  <r>
    <x v="29"/>
    <s v="32HE5HDT"/>
    <x v="19"/>
    <x v="1"/>
    <x v="1"/>
    <s v="HD Ready"/>
    <n v="7"/>
    <n v="3018.5714285700001"/>
    <n v="21130"/>
  </r>
  <r>
    <x v="29"/>
    <s v="IX 40"/>
    <x v="39"/>
    <x v="0"/>
    <x v="4"/>
    <s v="Full HD"/>
    <n v="7"/>
    <n v="5911.7142857099998"/>
    <n v="41382"/>
  </r>
  <r>
    <x v="29"/>
    <s v="LD-24T2HD"/>
    <x v="46"/>
    <x v="0"/>
    <x v="6"/>
    <s v="HD Ready"/>
    <n v="7"/>
    <n v="3379.9228571399999"/>
    <n v="23659.46"/>
  </r>
  <r>
    <x v="29"/>
    <s v="TV49-US2G"/>
    <x v="17"/>
    <x v="0"/>
    <x v="8"/>
    <s v="Ultra HD/4k (3840x2160p)"/>
    <n v="7"/>
    <n v="15549.91428571"/>
    <n v="108849.4"/>
  </r>
  <r>
    <x v="29"/>
    <s v="UA32LEZ1T2"/>
    <x v="18"/>
    <x v="1"/>
    <x v="1"/>
    <s v="HD Ready"/>
    <n v="7"/>
    <n v="4029"/>
    <n v="28203"/>
  </r>
  <r>
    <x v="29"/>
    <s v="32WE851"/>
    <x v="40"/>
    <x v="0"/>
    <x v="1"/>
    <s v="HD Ready"/>
    <n v="7"/>
    <n v="3317.5828571400002"/>
    <n v="23223.08"/>
  </r>
  <r>
    <x v="29"/>
    <s v="QE75Q900R"/>
    <x v="1"/>
    <x v="0"/>
    <x v="17"/>
    <s v="Ultra HD/8k (7680x4320p)"/>
    <n v="7"/>
    <n v="138999.77142857001"/>
    <n v="972998.4"/>
  </r>
  <r>
    <x v="29"/>
    <s v="KDL-49WF804"/>
    <x v="21"/>
    <x v="0"/>
    <x v="8"/>
    <s v="Full HD"/>
    <n v="7"/>
    <n v="14999"/>
    <n v="104993"/>
  </r>
  <r>
    <x v="29"/>
    <s v="32HE1HDTA"/>
    <x v="19"/>
    <x v="0"/>
    <x v="1"/>
    <s v="HD Ready"/>
    <n v="7"/>
    <n v="3895.4285714299999"/>
    <n v="27268"/>
  </r>
  <r>
    <x v="29"/>
    <s v="32PFS6402"/>
    <x v="23"/>
    <x v="0"/>
    <x v="1"/>
    <s v="Full HD"/>
    <n v="7"/>
    <n v="7748"/>
    <n v="54236"/>
  </r>
  <r>
    <x v="29"/>
    <s v="MTV-4324LT2"/>
    <x v="6"/>
    <x v="1"/>
    <x v="0"/>
    <s v="Full HD"/>
    <n v="6.3"/>
    <n v="4589"/>
    <n v="28910.7"/>
  </r>
  <r>
    <x v="29"/>
    <s v="24HE2HDTA1"/>
    <x v="19"/>
    <x v="0"/>
    <x v="6"/>
    <s v="HD Ready"/>
    <n v="6"/>
    <n v="3694"/>
    <n v="22164"/>
  </r>
  <r>
    <x v="29"/>
    <s v="55NANO956NA"/>
    <x v="4"/>
    <x v="0"/>
    <x v="2"/>
    <s v="Ultra HD/8k (7680x4320p)"/>
    <n v="6"/>
    <n v="44399.15"/>
    <n v="266394.90000000002"/>
  </r>
  <r>
    <x v="29"/>
    <s v="43UA2063"/>
    <x v="7"/>
    <x v="0"/>
    <x v="0"/>
    <s v="Ultra HD/4k (3840x2160p)"/>
    <n v="6"/>
    <n v="9335.5083333300008"/>
    <n v="56013.05"/>
  </r>
  <r>
    <x v="29"/>
    <s v="43PUS8545"/>
    <x v="23"/>
    <x v="0"/>
    <x v="0"/>
    <s v="Ultra HD/4k (3840x2160p)"/>
    <n v="6"/>
    <n v="18147.009999999998"/>
    <n v="108882.06"/>
  </r>
  <r>
    <x v="29"/>
    <s v="KD-75XH9096"/>
    <x v="21"/>
    <x v="0"/>
    <x v="17"/>
    <s v="Ultra HD/4k (3840x2160p)"/>
    <n v="6"/>
    <n v="69299.133333329999"/>
    <n v="415794.8"/>
  </r>
  <r>
    <x v="29"/>
    <s v="L50FHD20B"/>
    <x v="16"/>
    <x v="1"/>
    <x v="3"/>
    <s v="Full HD"/>
    <n v="6"/>
    <n v="7999"/>
    <n v="47994"/>
  </r>
  <r>
    <x v="29"/>
    <s v="UA32HD19T2"/>
    <x v="18"/>
    <x v="1"/>
    <x v="1"/>
    <s v="HD Ready"/>
    <n v="6"/>
    <n v="2924"/>
    <n v="17544"/>
  </r>
  <r>
    <x v="29"/>
    <s v="A40HD300T2S"/>
    <x v="11"/>
    <x v="0"/>
    <x v="4"/>
    <s v="Full HD"/>
    <n v="6"/>
    <n v="6239.2383333300004"/>
    <n v="37435.43"/>
  </r>
  <r>
    <x v="29"/>
    <s v="UA32HD20T2S"/>
    <x v="18"/>
    <x v="0"/>
    <x v="1"/>
    <s v="HD Ready"/>
    <n v="6"/>
    <n v="4524.3333333299997"/>
    <n v="27146"/>
  </r>
  <r>
    <x v="29"/>
    <s v="A32HD400T2"/>
    <x v="11"/>
    <x v="1"/>
    <x v="1"/>
    <s v="HD Ready"/>
    <n v="6"/>
    <n v="3298.8333333300002"/>
    <n v="19793"/>
  </r>
  <r>
    <x v="29"/>
    <s v="50UN81006LB"/>
    <x v="4"/>
    <x v="0"/>
    <x v="3"/>
    <s v="Ultra HD/4k (3840x2160p)"/>
    <n v="6"/>
    <n v="18298.996666669998"/>
    <n v="109793.98"/>
  </r>
  <r>
    <x v="29"/>
    <s v="QE43LS05T"/>
    <x v="1"/>
    <x v="0"/>
    <x v="0"/>
    <s v="Ultra HD/4k (3840x2160p)"/>
    <n v="6"/>
    <n v="31582.65"/>
    <n v="189495.9"/>
  </r>
  <r>
    <x v="29"/>
    <s v="86NANO906NA"/>
    <x v="4"/>
    <x v="0"/>
    <x v="37"/>
    <s v="Ultra HD/4k (3840x2160p)"/>
    <n v="6"/>
    <n v="106666"/>
    <n v="639996"/>
  </r>
  <r>
    <x v="29"/>
    <s v="55UA3A63"/>
    <x v="7"/>
    <x v="0"/>
    <x v="2"/>
    <s v="Ultra HD/4k (3840x2160p)"/>
    <n v="6"/>
    <n v="13906.70166667"/>
    <n v="83440.210000000006"/>
  </r>
  <r>
    <x v="29"/>
    <s v="LC-32HI3222E"/>
    <x v="25"/>
    <x v="1"/>
    <x v="1"/>
    <s v="HD Ready"/>
    <n v="6"/>
    <n v="4277.3249999999998"/>
    <n v="25663.95"/>
  </r>
  <r>
    <x v="29"/>
    <s v="32SH2"/>
    <x v="24"/>
    <x v="0"/>
    <x v="1"/>
    <s v="HD Ready"/>
    <n v="6"/>
    <n v="3593.6666666699998"/>
    <n v="21562"/>
  </r>
  <r>
    <x v="29"/>
    <s v="32BC2E"/>
    <x v="25"/>
    <x v="0"/>
    <x v="1"/>
    <s v="HD Ready"/>
    <n v="6"/>
    <n v="5462.3333333299997"/>
    <n v="32774"/>
  </r>
  <r>
    <x v="29"/>
    <s v="JH24BT300S"/>
    <x v="34"/>
    <x v="1"/>
    <x v="6"/>
    <s v="HD Ready"/>
    <n v="6"/>
    <n v="2791.1666666699998"/>
    <n v="16747"/>
  </r>
  <r>
    <x v="29"/>
    <s v="KD-55XG7096"/>
    <x v="21"/>
    <x v="0"/>
    <x v="2"/>
    <s v="Ultra HD/4k (3840x2160p)"/>
    <n v="6"/>
    <n v="17999"/>
    <n v="107994"/>
  </r>
  <r>
    <x v="29"/>
    <s v="55UE6400"/>
    <x v="27"/>
    <x v="0"/>
    <x v="10"/>
    <s v="Ultra HD/4k (3840x2160p)"/>
    <n v="6"/>
    <n v="11632"/>
    <n v="69792"/>
  </r>
  <r>
    <x v="29"/>
    <s v="22AS1FHDTA1"/>
    <x v="19"/>
    <x v="0"/>
    <x v="11"/>
    <s v="Full HD"/>
    <n v="6"/>
    <n v="2526.5"/>
    <n v="15159"/>
  </r>
  <r>
    <x v="29"/>
    <s v="E55UHD20B"/>
    <x v="16"/>
    <x v="0"/>
    <x v="2"/>
    <s v="Ultra HD/4k (3840x2160p)"/>
    <n v="6"/>
    <n v="11999.06666667"/>
    <n v="71994.399999999994"/>
  </r>
  <r>
    <x v="29"/>
    <s v="32FR55WU"/>
    <x v="3"/>
    <x v="0"/>
    <x v="1"/>
    <s v="Full HD"/>
    <n v="5.05"/>
    <n v="5238.9306930700004"/>
    <n v="26456.6"/>
  </r>
  <r>
    <x v="29"/>
    <s v="50P715"/>
    <x v="31"/>
    <x v="0"/>
    <x v="9"/>
    <s v="Ultra HD/4k (3840x2160p)"/>
    <n v="5"/>
    <n v="12479.2"/>
    <n v="62396"/>
  </r>
  <r>
    <x v="29"/>
    <s v="UA32HD19FHDS"/>
    <x v="18"/>
    <x v="0"/>
    <x v="1"/>
    <s v="Full HD"/>
    <n v="5"/>
    <n v="4856.8"/>
    <n v="24284"/>
  </r>
  <r>
    <x v="29"/>
    <s v="55PUS7805"/>
    <x v="23"/>
    <x v="0"/>
    <x v="2"/>
    <s v="Ultra HD/4k (3840x2160p)"/>
    <n v="5"/>
    <n v="17088.936000000002"/>
    <n v="85444.68"/>
  </r>
  <r>
    <x v="29"/>
    <s v="50PUS7555"/>
    <x v="23"/>
    <x v="0"/>
    <x v="3"/>
    <s v="Ultra HD/4k (3840x2160p)"/>
    <n v="5"/>
    <n v="13607.727999999999"/>
    <n v="68038.64"/>
  </r>
  <r>
    <x v="29"/>
    <s v="43PUS7555"/>
    <x v="23"/>
    <x v="0"/>
    <x v="0"/>
    <s v="Ultra HD/4k (3840x2160p)"/>
    <n v="5"/>
    <n v="9991.9639999999999"/>
    <n v="49959.82"/>
  </r>
  <r>
    <x v="29"/>
    <s v="58PUS7555"/>
    <x v="23"/>
    <x v="0"/>
    <x v="13"/>
    <s v="Ultra HD/4k (3840x2160p)"/>
    <n v="5"/>
    <n v="16185.8"/>
    <n v="80929"/>
  </r>
  <r>
    <x v="29"/>
    <s v="KD-49XH9505"/>
    <x v="21"/>
    <x v="0"/>
    <x v="8"/>
    <s v="Ultra HD/4k (3840x2160p)"/>
    <n v="5"/>
    <n v="40323.148000000001"/>
    <n v="201615.74"/>
  </r>
  <r>
    <x v="29"/>
    <s v="50A7100F"/>
    <x v="5"/>
    <x v="0"/>
    <x v="3"/>
    <s v="Ultra HD/4k (3840x2160p)"/>
    <n v="5"/>
    <n v="11927.18"/>
    <n v="59635.9"/>
  </r>
  <r>
    <x v="29"/>
    <s v="A40HD300T2"/>
    <x v="11"/>
    <x v="1"/>
    <x v="4"/>
    <s v="Full HD"/>
    <n v="5"/>
    <n v="5122.6480000000001"/>
    <n v="25613.24"/>
  </r>
  <r>
    <x v="29"/>
    <s v="UA58LEP1UHD9"/>
    <x v="18"/>
    <x v="0"/>
    <x v="13"/>
    <s v="Ultra HD/4k (3840x2160p)"/>
    <n v="5"/>
    <n v="9499"/>
    <n v="47495"/>
  </r>
  <r>
    <x v="29"/>
    <s v="32W2963"/>
    <x v="7"/>
    <x v="0"/>
    <x v="1"/>
    <s v="HD Ready"/>
    <n v="5"/>
    <n v="4566.2"/>
    <n v="22831"/>
  </r>
  <r>
    <x v="29"/>
    <s v="55U730"/>
    <x v="3"/>
    <x v="0"/>
    <x v="2"/>
    <s v="Ultra HD/4k (3840x2160p)"/>
    <n v="5"/>
    <n v="10289"/>
    <n v="51445"/>
  </r>
  <r>
    <x v="29"/>
    <s v="S55UHD20B"/>
    <x v="16"/>
    <x v="0"/>
    <x v="2"/>
    <s v="Ultra HD/4k (3840x2160p)"/>
    <n v="5"/>
    <n v="11499.01"/>
    <n v="57495.05"/>
  </r>
  <r>
    <x v="29"/>
    <s v="LE-32F2S"/>
    <x v="14"/>
    <x v="0"/>
    <x v="1"/>
    <s v="HD Ready"/>
    <n v="5"/>
    <n v="2859"/>
    <n v="14295"/>
  </r>
  <r>
    <x v="29"/>
    <s v="MTV-3234LTA2"/>
    <x v="6"/>
    <x v="0"/>
    <x v="1"/>
    <s v="HD Ready"/>
    <n v="4.2"/>
    <n v="3329"/>
    <n v="13981.8"/>
  </r>
  <r>
    <x v="29"/>
    <s v="50UN265"/>
    <x v="12"/>
    <x v="0"/>
    <x v="3"/>
    <s v="Ultra HD/4k (3840x2160p)"/>
    <n v="4"/>
    <n v="11599"/>
    <n v="46396"/>
  </r>
  <r>
    <x v="29"/>
    <s v="55UA6B63"/>
    <x v="7"/>
    <x v="0"/>
    <x v="2"/>
    <s v="Ultra HD/4k (3840x2160p)"/>
    <n v="4"/>
    <n v="14263.495000000001"/>
    <n v="57053.98"/>
  </r>
  <r>
    <x v="29"/>
    <s v="43AS7FHDTA1"/>
    <x v="19"/>
    <x v="0"/>
    <x v="0"/>
    <s v="Full HD"/>
    <n v="4"/>
    <n v="6970"/>
    <n v="27880"/>
  </r>
  <r>
    <x v="29"/>
    <s v="GTHD24T2"/>
    <x v="33"/>
    <x v="1"/>
    <x v="6"/>
    <s v="HD Ready"/>
    <n v="4"/>
    <n v="2772.5"/>
    <n v="11090"/>
  </r>
  <r>
    <x v="29"/>
    <s v="43PUS7855"/>
    <x v="23"/>
    <x v="0"/>
    <x v="0"/>
    <s v="Ultra HD/4k (3840x2160p)"/>
    <n v="4"/>
    <n v="13825.26"/>
    <n v="55301.04"/>
  </r>
  <r>
    <x v="29"/>
    <s v="GTHD40T2"/>
    <x v="33"/>
    <x v="0"/>
    <x v="4"/>
    <s v="Full HD"/>
    <n v="4"/>
    <n v="4993"/>
    <n v="19972"/>
  </r>
  <r>
    <x v="29"/>
    <s v="50PUS7505"/>
    <x v="23"/>
    <x v="0"/>
    <x v="3"/>
    <s v="Ultra HD/4k (3840x2160p)"/>
    <n v="4"/>
    <n v="12799"/>
    <n v="51196"/>
  </r>
  <r>
    <x v="29"/>
    <s v="50BL3E"/>
    <x v="25"/>
    <x v="0"/>
    <x v="3"/>
    <s v="Ultra HD/4k (3840x2160p)"/>
    <n v="4"/>
    <n v="8863.5"/>
    <n v="35454"/>
  </r>
  <r>
    <x v="29"/>
    <s v="65NANO956NA"/>
    <x v="4"/>
    <x v="0"/>
    <x v="14"/>
    <s v="Ultra HD/8k (7680x4320p)"/>
    <n v="4"/>
    <n v="62878.5"/>
    <n v="251514"/>
  </r>
  <r>
    <x v="29"/>
    <s v="50UN965"/>
    <x v="12"/>
    <x v="0"/>
    <x v="3"/>
    <s v="Ultra HD/4k (3840x2160p)"/>
    <n v="4"/>
    <n v="11024"/>
    <n v="44096"/>
  </r>
  <r>
    <x v="29"/>
    <s v="UA40DM2500S9"/>
    <x v="18"/>
    <x v="0"/>
    <x v="4"/>
    <s v="HD Ready"/>
    <n v="4"/>
    <n v="5333.75"/>
    <n v="21335"/>
  </r>
  <r>
    <x v="29"/>
    <s v="55A7100F"/>
    <x v="5"/>
    <x v="0"/>
    <x v="2"/>
    <s v="Ultra HD/4k (3840x2160p)"/>
    <n v="4"/>
    <n v="11874.25"/>
    <n v="47497"/>
  </r>
  <r>
    <x v="29"/>
    <s v="A32HD400T2S"/>
    <x v="11"/>
    <x v="0"/>
    <x v="1"/>
    <s v="HD Ready"/>
    <n v="4"/>
    <n v="3842.75"/>
    <n v="15371"/>
  </r>
  <r>
    <x v="29"/>
    <s v="KD-85XH8096"/>
    <x v="21"/>
    <x v="0"/>
    <x v="22"/>
    <s v="Ultra HD/4k (3840x2160p)"/>
    <n v="4"/>
    <n v="84787.175000000003"/>
    <n v="339148.7"/>
  </r>
  <r>
    <x v="29"/>
    <s v="QE85Q95T"/>
    <x v="1"/>
    <x v="0"/>
    <x v="22"/>
    <s v="Ultra HD/4k (3840x2160p)"/>
    <n v="4"/>
    <n v="169999.25"/>
    <n v="679997"/>
  </r>
  <r>
    <x v="29"/>
    <s v="UA24LEZ1T2S"/>
    <x v="18"/>
    <x v="0"/>
    <x v="6"/>
    <s v="HD Ready"/>
    <n v="4"/>
    <n v="3685.75"/>
    <n v="14743"/>
  </r>
  <r>
    <x v="29"/>
    <s v="L50UHD21B"/>
    <x v="16"/>
    <x v="1"/>
    <x v="3"/>
    <s v="Ultra HD/4k (3840x2160p)"/>
    <n v="4"/>
    <n v="8649.0400000000009"/>
    <n v="34596.160000000003"/>
  </r>
  <r>
    <x v="29"/>
    <s v="UA43LEP1UHD9"/>
    <x v="18"/>
    <x v="0"/>
    <x v="0"/>
    <s v="Full HD"/>
    <n v="4"/>
    <n v="7293.45"/>
    <n v="29173.8"/>
  </r>
  <r>
    <x v="29"/>
    <s v="40BF400"/>
    <x v="9"/>
    <x v="1"/>
    <x v="4"/>
    <s v="Full HD"/>
    <n v="4"/>
    <n v="3149"/>
    <n v="12596"/>
  </r>
  <r>
    <x v="29"/>
    <s v="49DU6510"/>
    <x v="8"/>
    <x v="0"/>
    <x v="8"/>
    <s v="Ultra HD/4k (3840x2160p)"/>
    <n v="4"/>
    <n v="8749"/>
    <n v="34996"/>
  </r>
  <r>
    <x v="29"/>
    <s v="55PUS6554"/>
    <x v="23"/>
    <x v="0"/>
    <x v="2"/>
    <s v="Ultra HD/4k (3840x2160p)"/>
    <n v="4"/>
    <n v="13998.5"/>
    <n v="55994"/>
  </r>
  <r>
    <x v="29"/>
    <s v="LD-5529"/>
    <x v="26"/>
    <x v="0"/>
    <x v="2"/>
    <s v="Ultra HD/4k (3840x2160p)"/>
    <n v="4"/>
    <n v="10499"/>
    <n v="41996"/>
  </r>
  <r>
    <x v="29"/>
    <s v="24AS1HDTA1 SMART"/>
    <x v="19"/>
    <x v="0"/>
    <x v="6"/>
    <s v="HD Ready"/>
    <n v="4"/>
    <n v="2774"/>
    <n v="11096"/>
  </r>
  <r>
    <x v="29"/>
    <s v="H43B7500"/>
    <x v="5"/>
    <x v="0"/>
    <x v="0"/>
    <s v="Ultra HD/4k (3840x2160p)"/>
    <n v="4"/>
    <n v="9019.4974999999995"/>
    <n v="36077.99"/>
  </r>
  <r>
    <x v="29"/>
    <s v="LD-2438"/>
    <x v="26"/>
    <x v="1"/>
    <x v="6"/>
    <s v="HD Ready"/>
    <n v="4"/>
    <n v="2599"/>
    <n v="10396"/>
  </r>
  <r>
    <x v="29"/>
    <s v="39AS1HDT"/>
    <x v="19"/>
    <x v="1"/>
    <x v="20"/>
    <s v="HD Ready"/>
    <n v="4"/>
    <n v="4275.5"/>
    <n v="17102"/>
  </r>
  <r>
    <x v="29"/>
    <s v="LD 4329"/>
    <x v="41"/>
    <x v="1"/>
    <x v="0"/>
    <s v="Full HD"/>
    <n v="4"/>
    <n v="7799"/>
    <n v="31196"/>
  </r>
  <r>
    <x v="29"/>
    <s v="UE43N5000"/>
    <x v="1"/>
    <x v="1"/>
    <x v="0"/>
    <s v="Full HD"/>
    <n v="4"/>
    <n v="7999"/>
    <n v="31996"/>
  </r>
  <r>
    <x v="29"/>
    <s v="32DD420"/>
    <x v="31"/>
    <x v="1"/>
    <x v="1"/>
    <s v="HD Ready"/>
    <n v="4"/>
    <n v="3887.75"/>
    <n v="15551"/>
  </r>
  <r>
    <x v="29"/>
    <s v="L43M5-5ARUM"/>
    <x v="0"/>
    <x v="0"/>
    <x v="0"/>
    <s v="Ultra HD/4k (3840x2160p)"/>
    <n v="3.15"/>
    <n v="8923.3933333299992"/>
    <n v="28108.688999999998"/>
  </r>
  <r>
    <x v="29"/>
    <s v="MTV-5533UTA2"/>
    <x v="6"/>
    <x v="0"/>
    <x v="2"/>
    <s v="Ultra HD/4k (3840x2160p)"/>
    <n v="3.15"/>
    <n v="8227.5822222200004"/>
    <n v="25916.883999999998"/>
  </r>
  <r>
    <x v="29"/>
    <s v="MTV-4223LT2"/>
    <x v="6"/>
    <x v="1"/>
    <x v="21"/>
    <s v="Full HD"/>
    <n v="3"/>
    <n v="4590.66"/>
    <n v="13771.98"/>
  </r>
  <r>
    <x v="29"/>
    <s v="43HAK5750"/>
    <x v="43"/>
    <x v="0"/>
    <x v="0"/>
    <s v="Ultra HD/4k (3840x2160p)"/>
    <n v="3"/>
    <n v="9999"/>
    <n v="29997"/>
  </r>
  <r>
    <x v="29"/>
    <s v="65U720"/>
    <x v="3"/>
    <x v="0"/>
    <x v="14"/>
    <s v="Ultra HD/4k (3840x2160p)"/>
    <n v="3"/>
    <n v="17376.98666667"/>
    <n v="52130.96"/>
  </r>
  <r>
    <x v="29"/>
    <s v="GT9UHD55"/>
    <x v="33"/>
    <x v="0"/>
    <x v="2"/>
    <s v="Ultra HD/4k (3840x2160p)"/>
    <n v="3"/>
    <n v="10489"/>
    <n v="31467"/>
  </r>
  <r>
    <x v="29"/>
    <s v="43AS5FHDT"/>
    <x v="19"/>
    <x v="1"/>
    <x v="0"/>
    <s v="Full HD"/>
    <n v="3"/>
    <n v="5699"/>
    <n v="17097"/>
  </r>
  <r>
    <x v="29"/>
    <s v="A42HD400T2S"/>
    <x v="11"/>
    <x v="0"/>
    <x v="21"/>
    <s v="HD Ready"/>
    <n v="3"/>
    <n v="5759"/>
    <n v="17277"/>
  </r>
  <r>
    <x v="29"/>
    <s v="UA24DM2500S"/>
    <x v="18"/>
    <x v="0"/>
    <x v="6"/>
    <s v="HD Ready"/>
    <n v="3"/>
    <n v="3581"/>
    <n v="10743"/>
  </r>
  <r>
    <x v="29"/>
    <s v="55UN965"/>
    <x v="12"/>
    <x v="0"/>
    <x v="2"/>
    <s v="Ultra HD/4k (3840x2160p)"/>
    <n v="3"/>
    <n v="12332.33333333"/>
    <n v="36997"/>
  </r>
  <r>
    <x v="29"/>
    <s v="55A7300F"/>
    <x v="5"/>
    <x v="0"/>
    <x v="2"/>
    <s v="Ultra HD/4k (3840x2160p)"/>
    <n v="3"/>
    <n v="12999.9"/>
    <n v="38999.699999999997"/>
  </r>
  <r>
    <x v="29"/>
    <s v="A55HD300T2S"/>
    <x v="11"/>
    <x v="0"/>
    <x v="2"/>
    <s v="Ultra HD/4k (3840x2160p)"/>
    <n v="3"/>
    <n v="9501.3733333300006"/>
    <n v="28504.12"/>
  </r>
  <r>
    <x v="29"/>
    <s v="TV 4S 43 EU"/>
    <x v="0"/>
    <x v="0"/>
    <x v="0"/>
    <s v="Ultra HD/4k (3840x2160p)"/>
    <n v="3"/>
    <n v="8999"/>
    <n v="26997"/>
  </r>
  <r>
    <x v="29"/>
    <s v="55SM8050PLC"/>
    <x v="4"/>
    <x v="0"/>
    <x v="2"/>
    <s v="Ultra HD/4k (3840x2160p)"/>
    <n v="3"/>
    <n v="20275.66666667"/>
    <n v="60827"/>
  </r>
  <r>
    <x v="29"/>
    <s v="QE85Q80T"/>
    <x v="1"/>
    <x v="0"/>
    <x v="22"/>
    <s v="Ultra HD/4k (3840x2160p)"/>
    <n v="3"/>
    <n v="129999.6"/>
    <n v="389998.8"/>
  </r>
  <r>
    <x v="29"/>
    <s v="QE65LS03T"/>
    <x v="1"/>
    <x v="0"/>
    <x v="14"/>
    <s v="Ultra HD/4k (3840x2160p)"/>
    <n v="3"/>
    <n v="61832.666666669997"/>
    <n v="185498"/>
  </r>
  <r>
    <x v="29"/>
    <s v="40BL2E"/>
    <x v="25"/>
    <x v="0"/>
    <x v="4"/>
    <s v="Ultra HD/4k (3840x2160p)"/>
    <n v="3"/>
    <n v="9283.9333333300001"/>
    <n v="27851.8"/>
  </r>
  <r>
    <x v="29"/>
    <s v="QE49LS01T"/>
    <x v="1"/>
    <x v="0"/>
    <x v="8"/>
    <s v="Ultra HD/4k (3840x2160p)"/>
    <n v="3"/>
    <n v="34882.333333330003"/>
    <n v="104647"/>
  </r>
  <r>
    <x v="29"/>
    <s v="50UE6400"/>
    <x v="27"/>
    <x v="0"/>
    <x v="3"/>
    <s v="Ultra HD/4k (3840x2160p)"/>
    <n v="3"/>
    <n v="10999"/>
    <n v="32997"/>
  </r>
  <r>
    <x v="29"/>
    <s v="S43FHD20B"/>
    <x v="16"/>
    <x v="0"/>
    <x v="0"/>
    <s v="Full HD"/>
    <n v="3"/>
    <n v="7832.3333333299997"/>
    <n v="23497"/>
  </r>
  <r>
    <x v="29"/>
    <s v="43E6 AI"/>
    <x v="10"/>
    <x v="0"/>
    <x v="0"/>
    <s v="Full HD"/>
    <n v="3"/>
    <n v="8999"/>
    <n v="26997"/>
  </r>
  <r>
    <x v="29"/>
    <s v="24HX1950T2"/>
    <x v="32"/>
    <x v="1"/>
    <x v="6"/>
    <s v="HD Ready"/>
    <n v="3"/>
    <n v="2842"/>
    <n v="8526"/>
  </r>
  <r>
    <x v="29"/>
    <s v="40F730"/>
    <x v="3"/>
    <x v="0"/>
    <x v="4"/>
    <s v="Full HD"/>
    <n v="3"/>
    <n v="6677.2666666699997"/>
    <n v="20031.8"/>
  </r>
  <r>
    <x v="29"/>
    <s v="55Q8600UWG"/>
    <x v="5"/>
    <x v="0"/>
    <x v="2"/>
    <s v="Ultra HD/4k (3840x2160p)"/>
    <n v="3"/>
    <n v="15999.93333333"/>
    <n v="47999.8"/>
  </r>
  <r>
    <x v="29"/>
    <s v="32H700"/>
    <x v="3"/>
    <x v="0"/>
    <x v="1"/>
    <s v="HD Ready"/>
    <n v="3"/>
    <n v="5465.6666666700003"/>
    <n v="16397"/>
  </r>
  <r>
    <x v="29"/>
    <s v="24HQ92T2"/>
    <x v="30"/>
    <x v="1"/>
    <x v="6"/>
    <s v="HD Ready"/>
    <n v="3"/>
    <n v="2699"/>
    <n v="8097"/>
  </r>
  <r>
    <x v="29"/>
    <s v="GTV24T2"/>
    <x v="33"/>
    <x v="1"/>
    <x v="6"/>
    <s v="HD Ready"/>
    <n v="3"/>
    <n v="2608.3333333300002"/>
    <n v="7825"/>
  </r>
  <r>
    <x v="29"/>
    <s v="32HSH1930T2"/>
    <x v="32"/>
    <x v="0"/>
    <x v="1"/>
    <s v="HD Ready"/>
    <n v="3"/>
    <n v="4102"/>
    <n v="12306"/>
  </r>
  <r>
    <x v="29"/>
    <s v="49UM7100PLB"/>
    <x v="4"/>
    <x v="0"/>
    <x v="8"/>
    <s v="Ultra HD/4k (3840x2160p)"/>
    <n v="3"/>
    <n v="11289"/>
    <n v="33867"/>
  </r>
  <r>
    <x v="29"/>
    <s v="28TL510S"/>
    <x v="4"/>
    <x v="0"/>
    <x v="7"/>
    <s v="HD Ready"/>
    <n v="3"/>
    <n v="5965.6666666700003"/>
    <n v="17897"/>
  </r>
  <r>
    <x v="29"/>
    <s v="32DH3000"/>
    <x v="8"/>
    <x v="1"/>
    <x v="1"/>
    <s v="HD Ready"/>
    <n v="3"/>
    <n v="3228.4166666699998"/>
    <n v="9685.25"/>
  </r>
  <r>
    <x v="29"/>
    <s v="S75UHD20G"/>
    <x v="16"/>
    <x v="0"/>
    <x v="17"/>
    <s v="Ultra HD/4k (3840x2160p)"/>
    <n v="3"/>
    <n v="26999.32"/>
    <n v="80997.960000000006"/>
  </r>
  <r>
    <x v="29"/>
    <s v="32AH90G SMART"/>
    <x v="45"/>
    <x v="0"/>
    <x v="1"/>
    <s v="HD Ready"/>
    <n v="3"/>
    <n v="4200"/>
    <n v="12600"/>
  </r>
  <r>
    <x v="29"/>
    <s v="UE50NU7090"/>
    <x v="1"/>
    <x v="0"/>
    <x v="3"/>
    <s v="Ultra HD/4k (3840x2160p)"/>
    <n v="3"/>
    <n v="12199.6"/>
    <n v="36598.800000000003"/>
  </r>
  <r>
    <x v="29"/>
    <s v="43LK5100PLB"/>
    <x v="4"/>
    <x v="1"/>
    <x v="0"/>
    <s v="Full HD"/>
    <n v="3"/>
    <n v="6965.6666666700003"/>
    <n v="20897"/>
  </r>
  <r>
    <x v="29"/>
    <s v="32PFS5803"/>
    <x v="23"/>
    <x v="0"/>
    <x v="1"/>
    <s v="Full HD"/>
    <n v="3"/>
    <n v="4999"/>
    <n v="14997"/>
  </r>
  <r>
    <x v="29"/>
    <s v="MTV-3223LT2"/>
    <x v="6"/>
    <x v="1"/>
    <x v="1"/>
    <s v="HD Ready"/>
    <n v="2"/>
    <n v="3299"/>
    <n v="6598"/>
  </r>
  <r>
    <x v="29"/>
    <s v="GT9HD24"/>
    <x v="33"/>
    <x v="0"/>
    <x v="6"/>
    <s v="HD Ready"/>
    <n v="2"/>
    <n v="3879"/>
    <n v="7758"/>
  </r>
  <r>
    <x v="29"/>
    <s v="43HE1UHDTA1.5"/>
    <x v="19"/>
    <x v="0"/>
    <x v="0"/>
    <s v="Ultra HD/4k (3840x2160p)"/>
    <n v="2"/>
    <n v="7099"/>
    <n v="14198"/>
  </r>
  <r>
    <x v="29"/>
    <s v="40BN5E"/>
    <x v="25"/>
    <x v="0"/>
    <x v="4"/>
    <s v="Ultra HD/4k (3840x2160p)"/>
    <n v="2"/>
    <n v="12018.7"/>
    <n v="24037.4"/>
  </r>
  <r>
    <x v="29"/>
    <s v="65PUS7354"/>
    <x v="23"/>
    <x v="0"/>
    <x v="14"/>
    <s v="Ultra HD/4k (3840x2160p)"/>
    <n v="2"/>
    <n v="28749"/>
    <n v="57498"/>
  </r>
  <r>
    <x v="29"/>
    <s v="UA55DM2500S9"/>
    <x v="18"/>
    <x v="0"/>
    <x v="2"/>
    <s v="Ultra HD/4k (3840x2160p)"/>
    <n v="2"/>
    <n v="9494"/>
    <n v="18988"/>
  </r>
  <r>
    <x v="29"/>
    <s v="43UA6B63"/>
    <x v="7"/>
    <x v="0"/>
    <x v="0"/>
    <s v="Ultra HD/4k (3840x2160p)"/>
    <n v="2"/>
    <n v="10869"/>
    <n v="21738"/>
  </r>
  <r>
    <x v="29"/>
    <s v="65UN265"/>
    <x v="12"/>
    <x v="0"/>
    <x v="14"/>
    <s v="Ultra HD/4k (3840x2160p)"/>
    <n v="2"/>
    <n v="17999"/>
    <n v="35998"/>
  </r>
  <r>
    <x v="29"/>
    <s v="43UA4B63"/>
    <x v="7"/>
    <x v="0"/>
    <x v="0"/>
    <s v="Ultra HD/4k (3840x2160p)"/>
    <n v="2"/>
    <n v="10319.41"/>
    <n v="20638.82"/>
  </r>
  <r>
    <x v="29"/>
    <s v="UA43UHDT2S9"/>
    <x v="18"/>
    <x v="0"/>
    <x v="0"/>
    <s v="Ultra HD/4k (3840x2160p)"/>
    <n v="2"/>
    <n v="7777"/>
    <n v="15554"/>
  </r>
  <r>
    <x v="29"/>
    <s v="TX-43HXR700"/>
    <x v="22"/>
    <x v="0"/>
    <x v="0"/>
    <s v="Ultra HD/4k (3840x2160p)"/>
    <n v="2"/>
    <n v="9999"/>
    <n v="19998"/>
  </r>
  <r>
    <x v="29"/>
    <s v="GT9FHFL43"/>
    <x v="33"/>
    <x v="0"/>
    <x v="0"/>
    <s v="Full HD"/>
    <n v="2"/>
    <n v="7390.93"/>
    <n v="14781.86"/>
  </r>
  <r>
    <x v="29"/>
    <s v="UA50P19FHDS9"/>
    <x v="18"/>
    <x v="0"/>
    <x v="3"/>
    <s v="Full HD"/>
    <n v="2"/>
    <n v="8680"/>
    <n v="17360"/>
  </r>
  <r>
    <x v="29"/>
    <s v="32PFS6855"/>
    <x v="23"/>
    <x v="0"/>
    <x v="1"/>
    <s v="Full HD"/>
    <n v="2"/>
    <n v="7499"/>
    <n v="14998"/>
  </r>
  <r>
    <x v="29"/>
    <s v="65NANO996NA"/>
    <x v="4"/>
    <x v="0"/>
    <x v="14"/>
    <s v="Ultra HD/8k (7680x4320p)"/>
    <n v="2"/>
    <n v="79999"/>
    <n v="159998"/>
  </r>
  <r>
    <x v="29"/>
    <s v="58PUS7505"/>
    <x v="23"/>
    <x v="0"/>
    <x v="13"/>
    <s v="Ultra HD/4k (3840x2160p)"/>
    <n v="2"/>
    <n v="15906.684999999999"/>
    <n v="31813.37"/>
  </r>
  <r>
    <x v="29"/>
    <s v="GT9UHD50"/>
    <x v="33"/>
    <x v="0"/>
    <x v="3"/>
    <s v="Ultra HD/4k (3840x2160p)"/>
    <n v="2"/>
    <n v="8993"/>
    <n v="17986"/>
  </r>
  <r>
    <x v="29"/>
    <s v="65PUS8545"/>
    <x v="23"/>
    <x v="0"/>
    <x v="14"/>
    <s v="Ultra HD/4k (3840x2160p)"/>
    <n v="2"/>
    <n v="32940.705000000002"/>
    <n v="65881.41"/>
  </r>
  <r>
    <x v="29"/>
    <s v="KD-65A8"/>
    <x v="21"/>
    <x v="0"/>
    <x v="14"/>
    <s v="Ultra HD/4k (3840x2160p)"/>
    <n v="2"/>
    <n v="99999"/>
    <n v="199998"/>
  </r>
  <r>
    <x v="29"/>
    <s v="A50HD300T2S"/>
    <x v="11"/>
    <x v="0"/>
    <x v="3"/>
    <s v="Ultra HD/4k (3840x2160p)"/>
    <n v="2"/>
    <n v="8388"/>
    <n v="16776"/>
  </r>
  <r>
    <x v="29"/>
    <s v="TV65-US2G"/>
    <x v="17"/>
    <x v="0"/>
    <x v="14"/>
    <s v="Ultra HD/4k (3840x2160p)"/>
    <n v="2"/>
    <n v="24500"/>
    <n v="49000"/>
  </r>
  <r>
    <x v="29"/>
    <s v="43PFS6855"/>
    <x v="23"/>
    <x v="0"/>
    <x v="0"/>
    <s v="Full HD"/>
    <n v="2"/>
    <n v="8590.6949999999997"/>
    <n v="17181.39"/>
  </r>
  <r>
    <x v="29"/>
    <s v="GT9HD32"/>
    <x v="33"/>
    <x v="0"/>
    <x v="1"/>
    <s v="HD Ready"/>
    <n v="2"/>
    <n v="4038.395"/>
    <n v="8076.79"/>
  </r>
  <r>
    <x v="29"/>
    <s v="55BL2E"/>
    <x v="25"/>
    <x v="0"/>
    <x v="2"/>
    <s v="Ultra HD/4k (3840x2160p)"/>
    <n v="2"/>
    <n v="9749"/>
    <n v="19498"/>
  </r>
  <r>
    <x v="29"/>
    <s v="50BL2E"/>
    <x v="25"/>
    <x v="0"/>
    <x v="3"/>
    <s v="Ultra HD/4k (3840x2160p)"/>
    <n v="2"/>
    <n v="11785.5"/>
    <n v="23571"/>
  </r>
  <r>
    <x v="29"/>
    <s v="49B6700PA"/>
    <x v="5"/>
    <x v="0"/>
    <x v="8"/>
    <s v="Full HD"/>
    <n v="2"/>
    <n v="9999"/>
    <n v="19998"/>
  </r>
  <r>
    <x v="29"/>
    <s v="65U8QF"/>
    <x v="5"/>
    <x v="0"/>
    <x v="35"/>
    <s v="Ultra HD/4k (3840x2160p)"/>
    <n v="2"/>
    <n v="34559.5"/>
    <n v="69119"/>
  </r>
  <r>
    <x v="29"/>
    <s v="UA32HD20T2"/>
    <x v="18"/>
    <x v="1"/>
    <x v="1"/>
    <s v="HD Ready"/>
    <n v="2"/>
    <n v="3499"/>
    <n v="6998"/>
  </r>
  <r>
    <x v="29"/>
    <s v="KD-75XH8096"/>
    <x v="21"/>
    <x v="0"/>
    <x v="17"/>
    <s v="Ultra HD/4k (3840x2160p)"/>
    <n v="2"/>
    <n v="48999"/>
    <n v="97998"/>
  </r>
  <r>
    <x v="29"/>
    <s v="UA43FHD19T2S"/>
    <x v="18"/>
    <x v="0"/>
    <x v="0"/>
    <s v="Full HD"/>
    <n v="2"/>
    <n v="6954.0950000000003"/>
    <n v="13908.19"/>
  </r>
  <r>
    <x v="29"/>
    <s v="A39HD400T2S"/>
    <x v="11"/>
    <x v="0"/>
    <x v="20"/>
    <s v="HD Ready"/>
    <n v="2"/>
    <n v="5389"/>
    <n v="10778"/>
  </r>
  <r>
    <x v="29"/>
    <s v="UA50LEP1UHD9M"/>
    <x v="18"/>
    <x v="0"/>
    <x v="3"/>
    <s v="Ultra HD/4k (3840x2160p)"/>
    <n v="2"/>
    <n v="9599.9050000000007"/>
    <n v="19199.810000000001"/>
  </r>
  <r>
    <x v="29"/>
    <s v="32HQ92T2"/>
    <x v="30"/>
    <x v="1"/>
    <x v="1"/>
    <s v="HD Ready"/>
    <n v="2"/>
    <n v="3045"/>
    <n v="6090"/>
  </r>
  <r>
    <x v="29"/>
    <s v="43UM7050PLF"/>
    <x v="4"/>
    <x v="0"/>
    <x v="0"/>
    <s v="Ultra HD/4k (3840x2160p)"/>
    <n v="2"/>
    <n v="9498.98"/>
    <n v="18997.96"/>
  </r>
  <r>
    <x v="29"/>
    <s v="QE82Q800T"/>
    <x v="1"/>
    <x v="0"/>
    <x v="27"/>
    <s v="Ultra HD/8k (7680x4320p)"/>
    <n v="2"/>
    <n v="202449.5"/>
    <n v="404899"/>
  </r>
  <r>
    <x v="29"/>
    <s v="KD-65XH9505"/>
    <x v="21"/>
    <x v="0"/>
    <x v="14"/>
    <s v="Ultra HD/4k (3840x2160p)"/>
    <n v="2"/>
    <n v="65999"/>
    <n v="131998"/>
  </r>
  <r>
    <x v="29"/>
    <s v="QE55LS01T"/>
    <x v="1"/>
    <x v="0"/>
    <x v="2"/>
    <s v="Ultra HD/4k (3840x2160p)"/>
    <n v="2"/>
    <n v="40999"/>
    <n v="81998"/>
  </r>
  <r>
    <x v="29"/>
    <s v="50UA3A63"/>
    <x v="7"/>
    <x v="0"/>
    <x v="3"/>
    <s v="Ultra HD/4k (3840x2160p)"/>
    <n v="2"/>
    <n v="12726.25"/>
    <n v="25452.5"/>
  </r>
  <r>
    <x v="29"/>
    <s v="55USX1950T2"/>
    <x v="32"/>
    <x v="0"/>
    <x v="2"/>
    <s v="Ultra HD/4k (3840x2160p)"/>
    <n v="2"/>
    <n v="9948.9349999999995"/>
    <n v="19897.87"/>
  </r>
  <r>
    <x v="29"/>
    <s v="UA55IA124US"/>
    <x v="18"/>
    <x v="0"/>
    <x v="2"/>
    <s v="Ultra HD/4k (3840x2160p)"/>
    <n v="2"/>
    <n v="9946.5"/>
    <n v="19893"/>
  </r>
  <r>
    <x v="29"/>
    <s v="32E20"/>
    <x v="10"/>
    <x v="1"/>
    <x v="1"/>
    <s v="HD Ready"/>
    <n v="2"/>
    <n v="6563.76"/>
    <n v="13127.52"/>
  </r>
  <r>
    <x v="29"/>
    <s v="A40FHD200T2"/>
    <x v="11"/>
    <x v="1"/>
    <x v="4"/>
    <s v="Full HD"/>
    <n v="2"/>
    <n v="4939"/>
    <n v="9878"/>
  </r>
  <r>
    <x v="29"/>
    <s v="UA50LEM1T2USM"/>
    <x v="18"/>
    <x v="0"/>
    <x v="3"/>
    <s v="Ultra HD/4k (3840x2160p)"/>
    <n v="2"/>
    <n v="9999"/>
    <n v="19998"/>
  </r>
  <r>
    <x v="29"/>
    <s v="43AU20H"/>
    <x v="45"/>
    <x v="0"/>
    <x v="0"/>
    <s v="Ultra HD/4k (3840x2160p)"/>
    <n v="2"/>
    <n v="7900"/>
    <n v="15800"/>
  </r>
  <r>
    <x v="29"/>
    <s v="UA40DM2500S"/>
    <x v="18"/>
    <x v="0"/>
    <x v="4"/>
    <s v="Full HD"/>
    <n v="2"/>
    <n v="6079"/>
    <n v="12158"/>
  </r>
  <r>
    <x v="29"/>
    <s v="LED-32D5000 SMART + T2"/>
    <x v="2"/>
    <x v="0"/>
    <x v="1"/>
    <s v="HD Ready"/>
    <n v="2"/>
    <n v="4049"/>
    <n v="8098"/>
  </r>
  <r>
    <x v="29"/>
    <s v="UA22LEN1T2"/>
    <x v="18"/>
    <x v="1"/>
    <x v="11"/>
    <s v="Full HD"/>
    <n v="2"/>
    <n v="2458.9499999999998"/>
    <n v="4917.8999999999996"/>
  </r>
  <r>
    <x v="29"/>
    <s v="65DU6510"/>
    <x v="8"/>
    <x v="0"/>
    <x v="14"/>
    <s v="Ultra HD/4k (3840x2160p)"/>
    <n v="2"/>
    <n v="16998.98"/>
    <n v="33997.96"/>
  </r>
  <r>
    <x v="29"/>
    <s v="2T-C32BD1X"/>
    <x v="25"/>
    <x v="0"/>
    <x v="1"/>
    <s v="HD Ready"/>
    <n v="2"/>
    <n v="3499"/>
    <n v="6998"/>
  </r>
  <r>
    <x v="29"/>
    <s v="43PUS7304"/>
    <x v="23"/>
    <x v="0"/>
    <x v="0"/>
    <s v="Ultra HD/4k (3840x2160p)"/>
    <n v="2"/>
    <n v="12499"/>
    <n v="24998"/>
  </r>
  <r>
    <x v="29"/>
    <s v="49SM9000PLA"/>
    <x v="4"/>
    <x v="0"/>
    <x v="8"/>
    <s v="Ultra HD/4k (3840x2160p)"/>
    <n v="2"/>
    <n v="26999"/>
    <n v="53998"/>
  </r>
  <r>
    <x v="29"/>
    <s v="43UM7450PLA"/>
    <x v="4"/>
    <x v="0"/>
    <x v="0"/>
    <s v="Ultra HD/4k (3840x2160p)"/>
    <n v="2"/>
    <n v="12349"/>
    <n v="24698"/>
  </r>
  <r>
    <x v="29"/>
    <s v="43PUS6754"/>
    <x v="23"/>
    <x v="0"/>
    <x v="0"/>
    <s v="Ultra HD/4k (3840x2160p)"/>
    <n v="2"/>
    <n v="11757.52"/>
    <n v="23515.040000000001"/>
  </r>
  <r>
    <x v="29"/>
    <s v="UE43RU7470"/>
    <x v="1"/>
    <x v="0"/>
    <x v="0"/>
    <s v="Ultra HD/4k (3840x2160p)"/>
    <n v="2"/>
    <n v="11849.48"/>
    <n v="23698.959999999999"/>
  </r>
  <r>
    <x v="29"/>
    <s v="LC-40UI7452E"/>
    <x v="25"/>
    <x v="0"/>
    <x v="4"/>
    <s v="Ultra HD/4k (3840x2160p)"/>
    <n v="2"/>
    <n v="7808.9949999999999"/>
    <n v="15617.99"/>
  </r>
  <r>
    <x v="29"/>
    <s v="LE32CT5550AK"/>
    <x v="8"/>
    <x v="0"/>
    <x v="1"/>
    <s v="Full HD"/>
    <n v="2"/>
    <n v="4387.68"/>
    <n v="8775.36"/>
  </r>
  <r>
    <x v="29"/>
    <s v="43UP50G"/>
    <x v="3"/>
    <x v="0"/>
    <x v="0"/>
    <s v="Ultra HD/4k (3840x2160p)"/>
    <n v="2"/>
    <n v="7837.98"/>
    <n v="15675.96"/>
  </r>
  <r>
    <x v="29"/>
    <s v="43UK6300PLB"/>
    <x v="4"/>
    <x v="0"/>
    <x v="0"/>
    <s v="Ultra HD/4k (3840x2160p)"/>
    <n v="2"/>
    <n v="10498.99"/>
    <n v="20997.98"/>
  </r>
  <r>
    <x v="29"/>
    <s v="32PHT4503"/>
    <x v="23"/>
    <x v="1"/>
    <x v="1"/>
    <s v="HD Ready"/>
    <n v="2"/>
    <n v="4999"/>
    <n v="9998"/>
  </r>
  <r>
    <x v="29"/>
    <s v="43PFS5803"/>
    <x v="23"/>
    <x v="0"/>
    <x v="0"/>
    <s v="Full HD"/>
    <n v="2"/>
    <n v="8437.3799999999992"/>
    <n v="16874.759999999998"/>
  </r>
  <r>
    <x v="29"/>
    <s v="32LK510BPLD"/>
    <x v="4"/>
    <x v="1"/>
    <x v="1"/>
    <s v="HD Ready"/>
    <n v="2"/>
    <n v="4364.54"/>
    <n v="8729.08"/>
  </r>
  <r>
    <x v="29"/>
    <s v="40FD3306"/>
    <x v="27"/>
    <x v="1"/>
    <x v="4"/>
    <s v="Full HD"/>
    <n v="2"/>
    <n v="5506.57"/>
    <n v="11013.14"/>
  </r>
  <r>
    <x v="29"/>
    <s v="40S1750"/>
    <x v="7"/>
    <x v="1"/>
    <x v="4"/>
    <s v="HD Ready"/>
    <n v="2"/>
    <n v="5500"/>
    <n v="11000"/>
  </r>
  <r>
    <x v="29"/>
    <s v="MTV-4332LTA2"/>
    <x v="6"/>
    <x v="0"/>
    <x v="0"/>
    <s v="Full HD"/>
    <n v="2"/>
    <n v="5699"/>
    <n v="11398"/>
  </r>
  <r>
    <x v="29"/>
    <s v="KDL-40RE353"/>
    <x v="21"/>
    <x v="1"/>
    <x v="4"/>
    <s v="Full HD"/>
    <n v="2"/>
    <n v="7199"/>
    <n v="14398"/>
  </r>
  <r>
    <x v="29"/>
    <s v="MTV-4030LTA2"/>
    <x v="6"/>
    <x v="0"/>
    <x v="4"/>
    <s v="Full HD"/>
    <n v="2"/>
    <n v="5319"/>
    <n v="10638"/>
  </r>
  <r>
    <x v="29"/>
    <s v="32H600GU"/>
    <x v="3"/>
    <x v="0"/>
    <x v="1"/>
    <s v="HD Ready"/>
    <n v="1.95"/>
    <n v="3404.12820513"/>
    <n v="6638.05"/>
  </r>
  <r>
    <x v="29"/>
    <s v="MTV-3220HT2"/>
    <x v="6"/>
    <x v="1"/>
    <x v="1"/>
    <s v="HD Ready"/>
    <n v="1.05"/>
    <n v="2369"/>
    <n v="2487.4499999999998"/>
  </r>
  <r>
    <x v="29"/>
    <s v="LED55UHD500U4K"/>
    <x v="35"/>
    <x v="0"/>
    <x v="2"/>
    <s v="Ultra HD/4k (3840x2160p)"/>
    <n v="1.05"/>
    <n v="8649.5"/>
    <n v="9081.9750000000004"/>
  </r>
  <r>
    <x v="29"/>
    <s v="LED50UHD800U4K"/>
    <x v="35"/>
    <x v="0"/>
    <x v="3"/>
    <s v="Ultra HD/4k (3840x2160p)"/>
    <n v="1.05"/>
    <n v="8499"/>
    <n v="8923.9500000000007"/>
  </r>
  <r>
    <x v="29"/>
    <s v="24FR50WU"/>
    <x v="3"/>
    <x v="0"/>
    <x v="6"/>
    <s v="Full HD"/>
    <n v="1.05"/>
    <n v="4199"/>
    <n v="4408.95"/>
  </r>
  <r>
    <x v="29"/>
    <s v="MTV-2434LTA2"/>
    <x v="6"/>
    <x v="0"/>
    <x v="6"/>
    <s v="HD Ready"/>
    <n v="1.05"/>
    <n v="2490"/>
    <n v="2614.5"/>
  </r>
  <r>
    <x v="29"/>
    <s v="40FB50"/>
    <x v="3"/>
    <x v="1"/>
    <x v="4"/>
    <s v="Full HD"/>
    <n v="1.05"/>
    <n v="5099.25"/>
    <n v="5354.2124999999996"/>
  </r>
  <r>
    <x v="29"/>
    <s v="24FK30W"/>
    <x v="3"/>
    <x v="0"/>
    <x v="6"/>
    <s v="Full HD"/>
    <n v="1.05"/>
    <n v="4499"/>
    <n v="4723.95"/>
  </r>
  <r>
    <x v="29"/>
    <s v="MTV-2431LT2"/>
    <x v="6"/>
    <x v="1"/>
    <x v="6"/>
    <s v="HD Ready"/>
    <n v="1"/>
    <n v="2359"/>
    <n v="2359"/>
  </r>
  <r>
    <x v="29"/>
    <s v="MTV-3230LT2"/>
    <x v="6"/>
    <x v="1"/>
    <x v="1"/>
    <s v="HD Ready"/>
    <n v="1"/>
    <n v="2999"/>
    <n v="2999"/>
  </r>
  <r>
    <x v="29"/>
    <s v="MAT19WI27"/>
    <x v="37"/>
    <x v="1"/>
    <x v="23"/>
    <s v="HD Ready"/>
    <n v="1"/>
    <n v="1595"/>
    <n v="1595"/>
  </r>
  <r>
    <x v="29"/>
    <s v="32HSQ1920T2"/>
    <x v="32"/>
    <x v="0"/>
    <x v="1"/>
    <s v="HD Ready"/>
    <n v="1"/>
    <n v="4084"/>
    <n v="4084"/>
  </r>
  <r>
    <x v="29"/>
    <s v="LT-50MU508"/>
    <x v="13"/>
    <x v="0"/>
    <x v="3"/>
    <s v="Ultra HD/4k (3840x2160p)"/>
    <n v="1"/>
    <n v="10999"/>
    <n v="10999"/>
  </r>
  <r>
    <x v="29"/>
    <s v="50HAK5750"/>
    <x v="43"/>
    <x v="0"/>
    <x v="3"/>
    <s v="Ultra HD/4k (3840x2160p)"/>
    <n v="1"/>
    <n v="11999"/>
    <n v="11999"/>
  </r>
  <r>
    <x v="29"/>
    <s v="50U600KD"/>
    <x v="3"/>
    <x v="0"/>
    <x v="3"/>
    <s v="Ultra HD/4k (3840x2160p)"/>
    <n v="1"/>
    <n v="9499"/>
    <n v="9499"/>
  </r>
  <r>
    <x v="29"/>
    <s v="GT9FHD40"/>
    <x v="44"/>
    <x v="1"/>
    <x v="4"/>
    <s v="Full HD"/>
    <n v="1"/>
    <n v="6343.71"/>
    <n v="6343.71"/>
  </r>
  <r>
    <x v="29"/>
    <s v="LD-4329"/>
    <x v="26"/>
    <x v="0"/>
    <x v="0"/>
    <s v="Ultra HD/4k (3840x2160p)"/>
    <n v="1"/>
    <n v="5999"/>
    <n v="5999"/>
  </r>
  <r>
    <x v="29"/>
    <s v="55U720"/>
    <x v="3"/>
    <x v="0"/>
    <x v="2"/>
    <s v="Ultra HD/4k (3840x2160p)"/>
    <n v="1"/>
    <n v="13183.81"/>
    <n v="13183.81"/>
  </r>
  <r>
    <x v="29"/>
    <s v="OLED88ZX9LA"/>
    <x v="4"/>
    <x v="0"/>
    <x v="40"/>
    <s v="Ultra HD/8k (7680x4320p)"/>
    <n v="1"/>
    <n v="999999"/>
    <n v="999999"/>
  </r>
  <r>
    <x v="29"/>
    <s v="GT9FLSB32"/>
    <x v="33"/>
    <x v="0"/>
    <x v="1"/>
    <s v="Ultra HD/4k (3840x2160p)"/>
    <n v="1"/>
    <n v="5227"/>
    <n v="5227"/>
  </r>
  <r>
    <x v="29"/>
    <s v="UA65DM2200S9"/>
    <x v="18"/>
    <x v="0"/>
    <x v="14"/>
    <s v="Ultra HD/4k (3840x2160p)"/>
    <n v="1"/>
    <n v="12349"/>
    <n v="12349"/>
  </r>
  <r>
    <x v="29"/>
    <s v="50UA6B63"/>
    <x v="7"/>
    <x v="0"/>
    <x v="3"/>
    <s v="Ultra HD/4k (3840x2160p)"/>
    <n v="1"/>
    <n v="14354"/>
    <n v="14354"/>
  </r>
  <r>
    <x v="29"/>
    <s v="55OLED805"/>
    <x v="23"/>
    <x v="0"/>
    <x v="2"/>
    <s v="Ultra HD/4k (3840x2160p)"/>
    <n v="1"/>
    <n v="64999"/>
    <n v="64999"/>
  </r>
  <r>
    <x v="29"/>
    <s v="UA24HD19T2S"/>
    <x v="18"/>
    <x v="0"/>
    <x v="6"/>
    <s v="HD Ready"/>
    <n v="1"/>
    <n v="4149"/>
    <n v="4149"/>
  </r>
  <r>
    <x v="29"/>
    <s v="2T-C32BD1X"/>
    <x v="25"/>
    <x v="1"/>
    <x v="1"/>
    <s v="HD Ready"/>
    <n v="1"/>
    <n v="2823"/>
    <n v="2823"/>
  </r>
  <r>
    <x v="29"/>
    <s v="43UN265"/>
    <x v="12"/>
    <x v="0"/>
    <x v="0"/>
    <s v="Ultra HD/4k (3840x2160p)"/>
    <n v="1"/>
    <n v="9299"/>
    <n v="9299"/>
  </r>
  <r>
    <x v="29"/>
    <s v="OLED65GX6LA"/>
    <x v="4"/>
    <x v="0"/>
    <x v="14"/>
    <s v="Ultra HD/4k (3840x2160p)"/>
    <n v="1"/>
    <n v="107999"/>
    <n v="107999"/>
  </r>
  <r>
    <x v="29"/>
    <s v="JH43DS700S"/>
    <x v="34"/>
    <x v="0"/>
    <x v="0"/>
    <s v="Full HD"/>
    <n v="1"/>
    <n v="7001.19"/>
    <n v="7001.19"/>
  </r>
  <r>
    <x v="29"/>
    <s v="UA65P19UHDS9"/>
    <x v="18"/>
    <x v="0"/>
    <x v="3"/>
    <s v="Ultra HD/4k (3840x2160p)"/>
    <n v="1"/>
    <n v="15315"/>
    <n v="15315"/>
  </r>
  <r>
    <x v="29"/>
    <s v="43FE265"/>
    <x v="12"/>
    <x v="0"/>
    <x v="0"/>
    <s v="Full HD"/>
    <n v="1"/>
    <n v="8079"/>
    <n v="8079"/>
  </r>
  <r>
    <x v="29"/>
    <s v="65PUS8505"/>
    <x v="23"/>
    <x v="0"/>
    <x v="14"/>
    <s v="Ultra HD/4k (3840x2160p)"/>
    <n v="1"/>
    <n v="34638.339999999997"/>
    <n v="34638.339999999997"/>
  </r>
  <r>
    <x v="29"/>
    <s v="50C715"/>
    <x v="31"/>
    <x v="0"/>
    <x v="3"/>
    <s v="Ultra HD/4k (3840x2160p)"/>
    <n v="1"/>
    <n v="15249"/>
    <n v="15249"/>
  </r>
  <r>
    <x v="29"/>
    <s v="OLED77CX6LA"/>
    <x v="4"/>
    <x v="0"/>
    <x v="25"/>
    <s v="Ultra HD/4k (3840x2160p)"/>
    <n v="1"/>
    <n v="186999"/>
    <n v="186999"/>
  </r>
  <r>
    <x v="29"/>
    <s v="32WB265"/>
    <x v="12"/>
    <x v="1"/>
    <x v="1"/>
    <s v="HD Ready"/>
    <n v="1"/>
    <n v="3099"/>
    <n v="3099"/>
  </r>
  <r>
    <x v="29"/>
    <s v="32WG965"/>
    <x v="12"/>
    <x v="0"/>
    <x v="1"/>
    <s v="HD Ready"/>
    <n v="1"/>
    <n v="5299"/>
    <n v="5299"/>
  </r>
  <r>
    <x v="29"/>
    <s v="65A7500F"/>
    <x v="5"/>
    <x v="0"/>
    <x v="14"/>
    <s v="Ultra HD/4k (3840x2160p)"/>
    <n v="1"/>
    <n v="20499"/>
    <n v="20499"/>
  </r>
  <r>
    <x v="29"/>
    <s v="UA39HD19T2"/>
    <x v="18"/>
    <x v="1"/>
    <x v="20"/>
    <s v="HD Ready"/>
    <n v="1"/>
    <n v="5299"/>
    <n v="5299"/>
  </r>
  <r>
    <x v="29"/>
    <s v="58PUS8545"/>
    <x v="23"/>
    <x v="0"/>
    <x v="13"/>
    <s v="Ultra HD/4k (3840x2160p)"/>
    <n v="1"/>
    <n v="23999"/>
    <n v="23999"/>
  </r>
  <r>
    <x v="29"/>
    <s v="70PUS8545"/>
    <x v="23"/>
    <x v="0"/>
    <x v="16"/>
    <s v="Ultra HD/4k (3840x2160p)"/>
    <n v="1"/>
    <n v="41999"/>
    <n v="41999"/>
  </r>
  <r>
    <x v="29"/>
    <s v="GT9FHD43"/>
    <x v="33"/>
    <x v="0"/>
    <x v="0"/>
    <s v="Full HD"/>
    <n v="1"/>
    <n v="6593"/>
    <n v="6593"/>
  </r>
  <r>
    <x v="29"/>
    <s v="50PUS8545"/>
    <x v="23"/>
    <x v="0"/>
    <x v="3"/>
    <s v="Ultra HD/4k (3840x2160p)"/>
    <n v="1"/>
    <n v="21999"/>
    <n v="21999"/>
  </r>
  <r>
    <x v="29"/>
    <s v="TX-55HXR940"/>
    <x v="22"/>
    <x v="0"/>
    <x v="2"/>
    <s v="Ultra HD/4k (3840x2160p)"/>
    <n v="1"/>
    <n v="34999"/>
    <n v="34999"/>
  </r>
  <r>
    <x v="29"/>
    <s v="40U2063"/>
    <x v="7"/>
    <x v="0"/>
    <x v="4"/>
    <s v="Ultra HD/4k (3840x2160p)"/>
    <n v="1"/>
    <n v="8999"/>
    <n v="8999"/>
  </r>
  <r>
    <x v="29"/>
    <s v="UA32DM2500S9"/>
    <x v="18"/>
    <x v="0"/>
    <x v="1"/>
    <s v="HD Ready"/>
    <n v="1"/>
    <n v="4099"/>
    <n v="4099"/>
  </r>
  <r>
    <x v="29"/>
    <s v="UE55TU8502"/>
    <x v="1"/>
    <x v="0"/>
    <x v="2"/>
    <s v="Ultra HD/4k (3840x2160p)"/>
    <n v="1"/>
    <n v="17389.560000000001"/>
    <n v="17389.560000000001"/>
  </r>
  <r>
    <x v="29"/>
    <s v="UA55LEP1UHD9"/>
    <x v="18"/>
    <x v="0"/>
    <x v="2"/>
    <s v="Ultra HD/4k (3840x2160p)"/>
    <n v="1"/>
    <n v="10888"/>
    <n v="10888"/>
  </r>
  <r>
    <x v="29"/>
    <s v="UA43FHD20T2S"/>
    <x v="18"/>
    <x v="0"/>
    <x v="0"/>
    <s v="Full HD"/>
    <n v="1"/>
    <n v="6899"/>
    <n v="6899"/>
  </r>
  <r>
    <x v="29"/>
    <s v="A32HD300T2"/>
    <x v="11"/>
    <x v="1"/>
    <x v="1"/>
    <s v="HD Ready"/>
    <n v="1"/>
    <n v="2944"/>
    <n v="2944"/>
  </r>
  <r>
    <x v="29"/>
    <s v="49SM8050PLC"/>
    <x v="4"/>
    <x v="0"/>
    <x v="8"/>
    <s v="Ultra HD/4k (3840x2160p)"/>
    <n v="1"/>
    <n v="18498.96"/>
    <n v="18498.96"/>
  </r>
  <r>
    <x v="29"/>
    <s v="QE75Q800T"/>
    <x v="1"/>
    <x v="0"/>
    <x v="17"/>
    <s v="Ultra HD/8k (7680x4320p)"/>
    <n v="1"/>
    <n v="152999"/>
    <n v="152999"/>
  </r>
  <r>
    <x v="29"/>
    <s v="QE85Q950T"/>
    <x v="1"/>
    <x v="0"/>
    <x v="22"/>
    <s v="Ultra HD/8k (7680x4320p)"/>
    <n v="1"/>
    <n v="364999"/>
    <n v="364999"/>
  </r>
  <r>
    <x v="29"/>
    <s v="QE75Q950T"/>
    <x v="1"/>
    <x v="0"/>
    <x v="17"/>
    <s v="Ultra HD/8k (7680x4320p)"/>
    <n v="1"/>
    <n v="242999.9"/>
    <n v="242999.9"/>
  </r>
  <r>
    <x v="29"/>
    <s v="QE43LS01T"/>
    <x v="1"/>
    <x v="0"/>
    <x v="0"/>
    <s v="Ultra HD/4k (3840x2160p)"/>
    <n v="1"/>
    <n v="29999"/>
    <n v="29999"/>
  </r>
  <r>
    <x v="29"/>
    <s v="32WL1A63"/>
    <x v="7"/>
    <x v="1"/>
    <x v="1"/>
    <s v="HD Ready"/>
    <n v="1"/>
    <n v="4299"/>
    <n v="4299"/>
  </r>
  <r>
    <x v="29"/>
    <s v="65UE6400"/>
    <x v="27"/>
    <x v="0"/>
    <x v="14"/>
    <s v="Ultra HD/4k (3840x2160p)"/>
    <n v="1"/>
    <n v="18599"/>
    <n v="18599"/>
  </r>
  <r>
    <x v="29"/>
    <s v="65BL2E"/>
    <x v="25"/>
    <x v="0"/>
    <x v="14"/>
    <s v="Ultra HD/4k (3840x2160p)"/>
    <n v="1"/>
    <n v="18715.900000000001"/>
    <n v="18715.900000000001"/>
  </r>
  <r>
    <x v="29"/>
    <s v="55AS1UHDTA1.5"/>
    <x v="19"/>
    <x v="0"/>
    <x v="2"/>
    <s v="Ultra HD/4k (3840x2160p)"/>
    <n v="1"/>
    <n v="10493"/>
    <n v="10493"/>
  </r>
  <r>
    <x v="29"/>
    <s v="43PFS5823"/>
    <x v="23"/>
    <x v="0"/>
    <x v="0"/>
    <s v="Full HD"/>
    <n v="1"/>
    <n v="9024"/>
    <n v="9024"/>
  </r>
  <r>
    <x v="29"/>
    <s v="43F10S8FR"/>
    <x v="56"/>
    <x v="0"/>
    <x v="0"/>
    <s v="Full HD"/>
    <n v="1"/>
    <n v="8099"/>
    <n v="8099"/>
  </r>
  <r>
    <x v="29"/>
    <s v="43F9000ST"/>
    <x v="28"/>
    <x v="0"/>
    <x v="0"/>
    <s v="Full HD"/>
    <n v="1"/>
    <n v="5999"/>
    <n v="5999"/>
  </r>
  <r>
    <x v="29"/>
    <s v="32FQ1920T2"/>
    <x v="32"/>
    <x v="1"/>
    <x v="1"/>
    <s v="Full HD"/>
    <n v="1"/>
    <n v="3499"/>
    <n v="3499"/>
  </r>
  <r>
    <x v="29"/>
    <s v="32AS5HDT"/>
    <x v="19"/>
    <x v="1"/>
    <x v="1"/>
    <s v="HD Ready"/>
    <n v="1"/>
    <n v="4599"/>
    <n v="4599"/>
  </r>
  <r>
    <x v="29"/>
    <s v="40VF50"/>
    <x v="20"/>
    <x v="1"/>
    <x v="4"/>
    <s v="Full HD"/>
    <n v="1"/>
    <n v="4693"/>
    <n v="4693"/>
  </r>
  <r>
    <x v="29"/>
    <s v="32VH55"/>
    <x v="20"/>
    <x v="0"/>
    <x v="1"/>
    <s v="HD Ready"/>
    <n v="1"/>
    <n v="3738"/>
    <n v="3738"/>
  </r>
  <r>
    <x v="29"/>
    <s v="65UA3A63"/>
    <x v="7"/>
    <x v="0"/>
    <x v="14"/>
    <s v="Ultra HD/4k (3840x2160p)"/>
    <n v="1"/>
    <n v="19999"/>
    <n v="19999"/>
  </r>
  <r>
    <x v="29"/>
    <s v="UA50IA124US"/>
    <x v="18"/>
    <x v="0"/>
    <x v="3"/>
    <s v="Ultra HD/4k (3840x2160p)"/>
    <n v="1"/>
    <n v="8299"/>
    <n v="8299"/>
  </r>
  <r>
    <x v="29"/>
    <s v="32FR55GU"/>
    <x v="3"/>
    <x v="0"/>
    <x v="1"/>
    <s v="Full HD"/>
    <n v="1"/>
    <n v="5898.96"/>
    <n v="5898.96"/>
  </r>
  <r>
    <x v="29"/>
    <s v="24DH5500"/>
    <x v="8"/>
    <x v="0"/>
    <x v="6"/>
    <s v="HD Ready"/>
    <n v="1"/>
    <n v="2699"/>
    <n v="2699"/>
  </r>
  <r>
    <x v="29"/>
    <s v="40BF500S"/>
    <x v="9"/>
    <x v="0"/>
    <x v="4"/>
    <s v="Full HD"/>
    <n v="1"/>
    <n v="4799"/>
    <n v="4799"/>
  </r>
  <r>
    <x v="29"/>
    <s v="OLED55B9PLA"/>
    <x v="4"/>
    <x v="0"/>
    <x v="2"/>
    <s v="Ultra HD/4k (3840x2160p)"/>
    <n v="1"/>
    <n v="33498.92"/>
    <n v="33498.92"/>
  </r>
  <r>
    <x v="29"/>
    <s v="40DF5500"/>
    <x v="8"/>
    <x v="0"/>
    <x v="4"/>
    <s v="Full HD"/>
    <n v="1"/>
    <n v="5604"/>
    <n v="5604"/>
  </r>
  <r>
    <x v="29"/>
    <s v="UA43H1400"/>
    <x v="45"/>
    <x v="0"/>
    <x v="0"/>
    <s v="Full HD"/>
    <n v="1"/>
    <n v="7200"/>
    <n v="7200"/>
  </r>
  <r>
    <x v="29"/>
    <s v="UA32H1200"/>
    <x v="45"/>
    <x v="0"/>
    <x v="1"/>
    <s v="HD Ready"/>
    <n v="1"/>
    <n v="4200"/>
    <n v="4200"/>
  </r>
  <r>
    <x v="29"/>
    <s v="40F9000ST"/>
    <x v="28"/>
    <x v="0"/>
    <x v="4"/>
    <s v="Full HD"/>
    <n v="1"/>
    <n v="5999"/>
    <n v="5999"/>
  </r>
  <r>
    <x v="29"/>
    <s v="UA43LEP1T2S"/>
    <x v="18"/>
    <x v="0"/>
    <x v="0"/>
    <s v="Ultra HD/4k (3840x2160p)"/>
    <n v="1"/>
    <n v="5579"/>
    <n v="5579"/>
  </r>
  <r>
    <x v="29"/>
    <s v="TV55-US2G"/>
    <x v="17"/>
    <x v="0"/>
    <x v="2"/>
    <s v="Ultra HD/4k (3840x2160p)"/>
    <n v="1"/>
    <n v="17900"/>
    <n v="17900"/>
  </r>
  <r>
    <x v="29"/>
    <s v="TV32-FS2G"/>
    <x v="17"/>
    <x v="0"/>
    <x v="1"/>
    <s v="Full HD"/>
    <n v="1"/>
    <n v="7999"/>
    <n v="7999"/>
  </r>
  <r>
    <x v="29"/>
    <s v="55EC780"/>
    <x v="31"/>
    <x v="0"/>
    <x v="2"/>
    <s v="Ultra HD/4k (3840x2160p)"/>
    <n v="1"/>
    <n v="23999"/>
    <n v="23999"/>
  </r>
  <r>
    <x v="29"/>
    <s v="55UL950"/>
    <x v="12"/>
    <x v="0"/>
    <x v="10"/>
    <s v="Ultra HD/4k (3840x2160p)"/>
    <n v="1"/>
    <n v="7649"/>
    <n v="7649"/>
  </r>
  <r>
    <x v="29"/>
    <s v="QE55Q900R"/>
    <x v="1"/>
    <x v="0"/>
    <x v="2"/>
    <s v="Ultra HD/8k (7680x4320p)"/>
    <n v="1"/>
    <n v="67998.960000000006"/>
    <n v="67998.960000000006"/>
  </r>
  <r>
    <x v="29"/>
    <s v="UA40LEP1T2"/>
    <x v="18"/>
    <x v="1"/>
    <x v="4"/>
    <s v="Full HD"/>
    <n v="1"/>
    <n v="5499"/>
    <n v="5499"/>
  </r>
  <r>
    <x v="29"/>
    <s v="UA24LEZ1T2"/>
    <x v="18"/>
    <x v="1"/>
    <x v="6"/>
    <s v="HD Ready"/>
    <n v="1"/>
    <n v="2299"/>
    <n v="2299"/>
  </r>
  <r>
    <x v="29"/>
    <s v="55Q36 AI"/>
    <x v="10"/>
    <x v="0"/>
    <x v="2"/>
    <s v="Ultra HD/4k (3840x2160p)"/>
    <n v="1"/>
    <n v="12999"/>
    <n v="12999"/>
  </r>
  <r>
    <x v="29"/>
    <s v="JH32BT700S"/>
    <x v="34"/>
    <x v="1"/>
    <x v="1"/>
    <s v="HD Ready"/>
    <n v="1"/>
    <n v="3200"/>
    <n v="3200"/>
  </r>
  <r>
    <x v="29"/>
    <s v="40DF5502"/>
    <x v="8"/>
    <x v="0"/>
    <x v="4"/>
    <s v="Full HD"/>
    <n v="1"/>
    <n v="6177.04"/>
    <n v="6177.04"/>
  </r>
  <r>
    <x v="29"/>
    <s v="KD-65AG9"/>
    <x v="21"/>
    <x v="0"/>
    <x v="14"/>
    <s v="Ultra HD/4k (3840x2160p)"/>
    <n v="1"/>
    <n v="139998"/>
    <n v="139998"/>
  </r>
  <r>
    <x v="29"/>
    <s v="50B7700UW"/>
    <x v="5"/>
    <x v="0"/>
    <x v="3"/>
    <s v="Ultra HD/4k (3840x2160p)"/>
    <n v="1"/>
    <n v="7999.9"/>
    <n v="7999.9"/>
  </r>
  <r>
    <x v="29"/>
    <s v="28TL510V"/>
    <x v="4"/>
    <x v="1"/>
    <x v="7"/>
    <s v="HD Ready"/>
    <n v="1"/>
    <n v="5499"/>
    <n v="5499"/>
  </r>
  <r>
    <x v="29"/>
    <s v="KD-65XG7096"/>
    <x v="21"/>
    <x v="0"/>
    <x v="14"/>
    <s v="Ultra HD/4k (3840x2160p)"/>
    <n v="1"/>
    <n v="29999"/>
    <n v="29999"/>
  </r>
  <r>
    <x v="29"/>
    <s v="KD-55XG8096"/>
    <x v="21"/>
    <x v="0"/>
    <x v="2"/>
    <s v="Ultra HD/4k (3840x2160p)"/>
    <n v="1"/>
    <n v="23759"/>
    <n v="23759"/>
  </r>
  <r>
    <x v="29"/>
    <s v="50EP680"/>
    <x v="31"/>
    <x v="0"/>
    <x v="3"/>
    <s v="Ultra HD/4k (3840x2160p)"/>
    <n v="1"/>
    <n v="14849"/>
    <n v="14849"/>
  </r>
  <r>
    <x v="29"/>
    <s v="UE50RU7200"/>
    <x v="1"/>
    <x v="0"/>
    <x v="3"/>
    <s v="Ultra HD/4k (3840x2160p)"/>
    <n v="1"/>
    <n v="12900"/>
    <n v="12900"/>
  </r>
  <r>
    <x v="29"/>
    <s v="65EP640"/>
    <x v="31"/>
    <x v="0"/>
    <x v="14"/>
    <s v="Ultra HD/4k (3840x2160p)"/>
    <n v="1"/>
    <n v="17099"/>
    <n v="17099"/>
  </r>
  <r>
    <x v="29"/>
    <s v="50PUS7334"/>
    <x v="23"/>
    <x v="0"/>
    <x v="3"/>
    <s v="Ultra HD/4k (3840x2160p)"/>
    <n v="1"/>
    <n v="17700"/>
    <n v="17700"/>
  </r>
  <r>
    <x v="29"/>
    <s v="43PUS6554"/>
    <x v="23"/>
    <x v="0"/>
    <x v="0"/>
    <s v="Ultra HD/4k (3840x2160p)"/>
    <n v="1"/>
    <n v="8999"/>
    <n v="8999"/>
  </r>
  <r>
    <x v="29"/>
    <s v="H43B7100"/>
    <x v="5"/>
    <x v="0"/>
    <x v="0"/>
    <s v="Ultra HD/4k (3840x2160p)"/>
    <n v="1"/>
    <n v="5999"/>
    <n v="5999"/>
  </r>
  <r>
    <x v="29"/>
    <s v="H55B7100"/>
    <x v="5"/>
    <x v="0"/>
    <x v="2"/>
    <s v="Ultra HD/4k (3840x2160p)"/>
    <n v="1"/>
    <n v="9963.86"/>
    <n v="9963.86"/>
  </r>
  <r>
    <x v="29"/>
    <s v="43PUS6704"/>
    <x v="23"/>
    <x v="0"/>
    <x v="0"/>
    <s v="Ultra HD/4k (3840x2160p)"/>
    <n v="1"/>
    <n v="10999"/>
    <n v="10999"/>
  </r>
  <r>
    <x v="29"/>
    <s v="58PUS6504"/>
    <x v="23"/>
    <x v="0"/>
    <x v="13"/>
    <s v="Ultra HD/4k (3840x2160p)"/>
    <n v="1"/>
    <n v="12999"/>
    <n v="12999"/>
  </r>
  <r>
    <x v="29"/>
    <s v="75SM9000PLA"/>
    <x v="4"/>
    <x v="0"/>
    <x v="17"/>
    <s v="Ultra HD/4k (3840x2160p)"/>
    <n v="1"/>
    <n v="79999"/>
    <n v="79999"/>
  </r>
  <r>
    <x v="29"/>
    <s v="55SM8600PLA"/>
    <x v="4"/>
    <x v="0"/>
    <x v="2"/>
    <s v="Ultra HD/4k (3840x2160p)"/>
    <n v="1"/>
    <n v="28799"/>
    <n v="28799"/>
  </r>
  <r>
    <x v="29"/>
    <s v="55DU6510"/>
    <x v="8"/>
    <x v="0"/>
    <x v="2"/>
    <s v="Ultra HD/4k (3840x2160p)"/>
    <n v="1"/>
    <n v="10347.209999999999"/>
    <n v="10347.209999999999"/>
  </r>
  <r>
    <x v="29"/>
    <s v="50PUS6504"/>
    <x v="23"/>
    <x v="0"/>
    <x v="3"/>
    <s v="Ultra HD/4k (3840x2160p)"/>
    <n v="1"/>
    <n v="8999"/>
    <n v="8999"/>
  </r>
  <r>
    <x v="29"/>
    <s v="UE40NU7182"/>
    <x v="1"/>
    <x v="0"/>
    <x v="4"/>
    <s v="Ultra HD/4k (3840x2160p)"/>
    <n v="1"/>
    <n v="7346"/>
    <n v="7346"/>
  </r>
  <r>
    <x v="29"/>
    <s v="43UM7600PLB"/>
    <x v="4"/>
    <x v="0"/>
    <x v="0"/>
    <s v="Ultra HD/4k (3840x2160p)"/>
    <n v="1"/>
    <n v="10500"/>
    <n v="10500"/>
  </r>
  <r>
    <x v="29"/>
    <s v="UE50RU7172"/>
    <x v="1"/>
    <x v="0"/>
    <x v="3"/>
    <s v="Ultra HD/4k (3840x2160p)"/>
    <n v="1"/>
    <n v="9699"/>
    <n v="9699"/>
  </r>
  <r>
    <x v="29"/>
    <s v="43AS1FHDTA1"/>
    <x v="19"/>
    <x v="0"/>
    <x v="0"/>
    <s v="Full HD"/>
    <n v="1"/>
    <n v="7299"/>
    <n v="7299"/>
  </r>
  <r>
    <x v="29"/>
    <s v="40FE850"/>
    <x v="40"/>
    <x v="0"/>
    <x v="15"/>
    <s v="Full HD"/>
    <n v="1"/>
    <n v="5099"/>
    <n v="5099"/>
  </r>
  <r>
    <x v="29"/>
    <s v="40E20"/>
    <x v="10"/>
    <x v="1"/>
    <x v="4"/>
    <s v="Full HD"/>
    <n v="1"/>
    <n v="9399"/>
    <n v="9399"/>
  </r>
  <r>
    <x v="29"/>
    <s v="KD-77AG9"/>
    <x v="21"/>
    <x v="0"/>
    <x v="25"/>
    <s v="Ultra HD/4k (3840x2160p)"/>
    <n v="1"/>
    <n v="199999"/>
    <n v="199999"/>
  </r>
  <r>
    <x v="29"/>
    <s v="50UR50GR"/>
    <x v="3"/>
    <x v="0"/>
    <x v="3"/>
    <s v="Ultra HD/4k (3840x2160p)"/>
    <n v="1"/>
    <n v="7039"/>
    <n v="7039"/>
  </r>
  <r>
    <x v="29"/>
    <s v="24PHS4354"/>
    <x v="23"/>
    <x v="1"/>
    <x v="6"/>
    <s v="HD Ready"/>
    <n v="1"/>
    <n v="4099"/>
    <n v="4099"/>
  </r>
  <r>
    <x v="29"/>
    <s v="QE65Q80R"/>
    <x v="1"/>
    <x v="0"/>
    <x v="14"/>
    <s v="Ultra HD/4k (3840x2160p)"/>
    <n v="1"/>
    <n v="43199"/>
    <n v="43199"/>
  </r>
  <r>
    <x v="29"/>
    <s v="KD-65XG9505"/>
    <x v="21"/>
    <x v="0"/>
    <x v="14"/>
    <s v="Ultra HD/4k (3840x2160p)"/>
    <n v="1"/>
    <n v="71999.899999999994"/>
    <n v="71999.899999999994"/>
  </r>
  <r>
    <x v="29"/>
    <s v="24PHS4304"/>
    <x v="23"/>
    <x v="1"/>
    <x v="6"/>
    <s v="HD Ready"/>
    <n v="1"/>
    <n v="4299"/>
    <n v="4299"/>
  </r>
  <r>
    <x v="29"/>
    <s v="24AS4HDTA1"/>
    <x v="19"/>
    <x v="0"/>
    <x v="6"/>
    <s v="HD Ready"/>
    <n v="1"/>
    <n v="3099"/>
    <n v="3099"/>
  </r>
  <r>
    <x v="29"/>
    <s v="LD-3248"/>
    <x v="26"/>
    <x v="0"/>
    <x v="1"/>
    <s v="HD Ready"/>
    <n v="1"/>
    <n v="3999"/>
    <n v="3999"/>
  </r>
  <r>
    <x v="29"/>
    <s v="LE55CU6550AK"/>
    <x v="8"/>
    <x v="0"/>
    <x v="2"/>
    <s v="Ultra HD/4k (3840x2160p)"/>
    <n v="1"/>
    <n v="8359"/>
    <n v="8359"/>
  </r>
  <r>
    <x v="29"/>
    <s v="LC-32HI3122E"/>
    <x v="25"/>
    <x v="1"/>
    <x v="1"/>
    <s v="HD Ready"/>
    <n v="1"/>
    <n v="4454"/>
    <n v="4454"/>
  </r>
  <r>
    <x v="29"/>
    <s v="LC-32CHG6021E"/>
    <x v="25"/>
    <x v="0"/>
    <x v="1"/>
    <s v="HD Ready"/>
    <n v="1"/>
    <n v="4592"/>
    <n v="4592"/>
  </r>
  <r>
    <x v="29"/>
    <s v="LC-70UI9362"/>
    <x v="25"/>
    <x v="0"/>
    <x v="16"/>
    <s v="Ultra HD/4k (3840x2160p)"/>
    <n v="1"/>
    <n v="29999"/>
    <n v="29999"/>
  </r>
  <r>
    <x v="29"/>
    <s v="LC-40FI5012E"/>
    <x v="25"/>
    <x v="0"/>
    <x v="4"/>
    <s v="Full HD"/>
    <n v="1"/>
    <n v="5399"/>
    <n v="5399"/>
  </r>
  <r>
    <x v="29"/>
    <s v="24HB50BU"/>
    <x v="3"/>
    <x v="1"/>
    <x v="6"/>
    <s v="HD Ready"/>
    <n v="1"/>
    <n v="3477.91"/>
    <n v="3477.91"/>
  </r>
  <r>
    <x v="29"/>
    <s v="32FR50"/>
    <x v="3"/>
    <x v="0"/>
    <x v="1"/>
    <s v="Full HD"/>
    <n v="1"/>
    <n v="3278.61"/>
    <n v="3278.61"/>
  </r>
  <r>
    <x v="29"/>
    <s v="32HE2HDT"/>
    <x v="19"/>
    <x v="1"/>
    <x v="1"/>
    <s v="HD Ready"/>
    <n v="1"/>
    <n v="2799"/>
    <n v="2799"/>
  </r>
  <r>
    <x v="29"/>
    <s v="55UR50GU"/>
    <x v="3"/>
    <x v="0"/>
    <x v="2"/>
    <s v="Ultra HD/4k (3840x2160p)"/>
    <n v="1"/>
    <n v="9999"/>
    <n v="9999"/>
  </r>
  <r>
    <x v="29"/>
    <s v="43UR50GU"/>
    <x v="3"/>
    <x v="0"/>
    <x v="0"/>
    <s v="Ultra HD/4k (3840x2160p)"/>
    <n v="1"/>
    <n v="7899"/>
    <n v="7899"/>
  </r>
  <r>
    <x v="29"/>
    <s v="LE-4348"/>
    <x v="26"/>
    <x v="0"/>
    <x v="0"/>
    <s v="Full HD"/>
    <n v="1"/>
    <n v="7399"/>
    <n v="7399"/>
  </r>
  <r>
    <x v="29"/>
    <s v="TX-49FXR600"/>
    <x v="22"/>
    <x v="0"/>
    <x v="8"/>
    <s v="Ultra HD/4k (3840x2160p)"/>
    <n v="1"/>
    <n v="9999"/>
    <n v="9999"/>
  </r>
  <r>
    <x v="29"/>
    <s v="TX-43FXR600"/>
    <x v="22"/>
    <x v="0"/>
    <x v="0"/>
    <s v="Ultra HD/4k (3840x2160p)"/>
    <n v="1"/>
    <n v="9999"/>
    <n v="9999"/>
  </r>
  <r>
    <x v="29"/>
    <s v="TX-32FR250"/>
    <x v="22"/>
    <x v="1"/>
    <x v="1"/>
    <s v="HD Ready"/>
    <n v="1"/>
    <n v="3299"/>
    <n v="3299"/>
  </r>
  <r>
    <x v="29"/>
    <s v="LC-43UI7352E"/>
    <x v="25"/>
    <x v="0"/>
    <x v="0"/>
    <s v="Ultra HD/4k (3840x2160p)"/>
    <n v="1"/>
    <n v="8399"/>
    <n v="8399"/>
  </r>
  <r>
    <x v="29"/>
    <s v="LE55CU6500AK"/>
    <x v="8"/>
    <x v="0"/>
    <x v="2"/>
    <s v="Ultra HD/4k (3840x2160p)"/>
    <n v="1"/>
    <n v="8350.36"/>
    <n v="8350.36"/>
  </r>
  <r>
    <x v="29"/>
    <s v="UE43NU7092"/>
    <x v="1"/>
    <x v="0"/>
    <x v="0"/>
    <s v="Ultra HD/4k (3840x2160p)"/>
    <n v="1"/>
    <n v="7749"/>
    <n v="7749"/>
  </r>
  <r>
    <x v="29"/>
    <s v="32PHS4203"/>
    <x v="23"/>
    <x v="1"/>
    <x v="1"/>
    <s v="HD Ready"/>
    <n v="1"/>
    <n v="4599"/>
    <n v="4599"/>
  </r>
  <r>
    <x v="29"/>
    <s v="40DF4530-O"/>
    <x v="9"/>
    <x v="1"/>
    <x v="4"/>
    <s v="Full HD"/>
    <n v="1"/>
    <n v="3267"/>
    <n v="3267"/>
  </r>
  <r>
    <x v="29"/>
    <s v="32PFS5823"/>
    <x v="23"/>
    <x v="0"/>
    <x v="1"/>
    <s v="Full HD"/>
    <n v="1"/>
    <n v="6999.9"/>
    <n v="6999.9"/>
  </r>
  <r>
    <x v="29"/>
    <s v="43PUS6523"/>
    <x v="23"/>
    <x v="0"/>
    <x v="0"/>
    <s v="Ultra HD/4k (3840x2160p)"/>
    <n v="1"/>
    <n v="11399"/>
    <n v="11399"/>
  </r>
  <r>
    <x v="29"/>
    <s v="43LK5910PLC"/>
    <x v="4"/>
    <x v="0"/>
    <x v="0"/>
    <s v="Full HD"/>
    <n v="1"/>
    <n v="8035"/>
    <n v="8035"/>
  </r>
  <r>
    <x v="29"/>
    <s v="49UK6300PLB"/>
    <x v="4"/>
    <x v="0"/>
    <x v="8"/>
    <s v="Ultra HD/4k (3840x2160p)"/>
    <n v="1"/>
    <n v="9870"/>
    <n v="9870"/>
  </r>
  <r>
    <x v="29"/>
    <s v="32LK6190PLA"/>
    <x v="4"/>
    <x v="0"/>
    <x v="1"/>
    <s v="Full HD"/>
    <n v="1"/>
    <n v="7899"/>
    <n v="7899"/>
  </r>
  <r>
    <x v="29"/>
    <s v="43LK5100PLA"/>
    <x v="4"/>
    <x v="1"/>
    <x v="0"/>
    <s v="Full HD"/>
    <n v="1"/>
    <n v="4799"/>
    <n v="4799"/>
  </r>
  <r>
    <x v="29"/>
    <s v="50PUS7303"/>
    <x v="23"/>
    <x v="0"/>
    <x v="3"/>
    <s v="Ultra HD/4k (3840x2160p)"/>
    <n v="1"/>
    <n v="11864"/>
    <n v="11864"/>
  </r>
  <r>
    <x v="29"/>
    <s v="43PUS7303"/>
    <x v="23"/>
    <x v="0"/>
    <x v="0"/>
    <s v="Ultra HD/4k (3840x2160p)"/>
    <n v="1"/>
    <n v="13798.98"/>
    <n v="13798.98"/>
  </r>
  <r>
    <x v="29"/>
    <s v="LD-4017"/>
    <x v="26"/>
    <x v="1"/>
    <x v="4"/>
    <s v="Full HD"/>
    <n v="1"/>
    <n v="5899"/>
    <n v="5899"/>
  </r>
  <r>
    <x v="29"/>
    <s v="LC40SA5200X"/>
    <x v="25"/>
    <x v="1"/>
    <x v="4"/>
    <s v="Full HD"/>
    <n v="1"/>
    <n v="3860"/>
    <n v="3860"/>
  </r>
  <r>
    <x v="29"/>
    <s v="32HK20G"/>
    <x v="3"/>
    <x v="1"/>
    <x v="1"/>
    <s v="HD Ready"/>
    <n v="1"/>
    <n v="3210.35"/>
    <n v="3210.35"/>
  </r>
  <r>
    <x v="29"/>
    <s v="S55UHD20G"/>
    <x v="16"/>
    <x v="0"/>
    <x v="2"/>
    <s v="Ultra HD/4k (3840x2160p)"/>
    <n v="1"/>
    <n v="9088"/>
    <n v="9088"/>
  </r>
  <r>
    <x v="29"/>
    <s v="KDL-32RE303"/>
    <x v="21"/>
    <x v="1"/>
    <x v="1"/>
    <s v="HD Ready"/>
    <n v="1"/>
    <n v="4799"/>
    <n v="4799"/>
  </r>
  <r>
    <x v="29"/>
    <s v="43U7750"/>
    <x v="7"/>
    <x v="0"/>
    <x v="0"/>
    <s v="Ultra HD/4k (3840x2160p)"/>
    <n v="1"/>
    <n v="7276"/>
    <n v="7276"/>
  </r>
  <r>
    <x v="29"/>
    <s v="KD-49XE8096"/>
    <x v="21"/>
    <x v="0"/>
    <x v="8"/>
    <s v="Ultra HD/4k (3840x2160p)"/>
    <n v="1"/>
    <n v="13999"/>
    <n v="13999"/>
  </r>
  <r>
    <x v="29"/>
    <s v="LD-4316"/>
    <x v="26"/>
    <x v="0"/>
    <x v="0"/>
    <s v="Full HD"/>
    <n v="1"/>
    <n v="6299"/>
    <n v="6299"/>
  </r>
  <r>
    <x v="29"/>
    <s v="LED40FHD500U"/>
    <x v="35"/>
    <x v="1"/>
    <x v="4"/>
    <s v="Full HD"/>
    <n v="1"/>
    <n v="5555"/>
    <n v="5555"/>
  </r>
  <r>
    <x v="29"/>
    <s v="LE3255T2"/>
    <x v="38"/>
    <x v="1"/>
    <x v="1"/>
    <s v="HD Ready"/>
    <n v="1"/>
    <n v="3360.03"/>
    <n v="3360.03"/>
  </r>
  <r>
    <x v="29"/>
    <s v="LED-39G5000 SMART + T2"/>
    <x v="2"/>
    <x v="0"/>
    <x v="20"/>
    <s v="HD Ready"/>
    <n v="-1"/>
    <n v="4949.8999999999996"/>
    <n v="-4949.8999999999996"/>
  </r>
  <r>
    <x v="29"/>
    <s v="49Q36 AI"/>
    <x v="10"/>
    <x v="0"/>
    <x v="8"/>
    <s v="Ultra HD/4k (3840x2160p)"/>
    <n v="-1"/>
    <n v="13999"/>
    <n v="-13999"/>
  </r>
  <r>
    <x v="29"/>
    <s v="LE-40P28S"/>
    <x v="14"/>
    <x v="0"/>
    <x v="4"/>
    <s v="Full HD"/>
    <n v="-1"/>
    <n v="5555"/>
    <n v="-5555"/>
  </r>
  <r>
    <x v="29"/>
    <s v="58B7200UW"/>
    <x v="5"/>
    <x v="0"/>
    <x v="13"/>
    <s v="Ultra HD/4k (3840x2160p)"/>
    <n v="-1"/>
    <n v="13167"/>
    <n v="-13167"/>
  </r>
  <r>
    <x v="29"/>
    <s v="KD-55XG8596"/>
    <x v="21"/>
    <x v="0"/>
    <x v="2"/>
    <s v="Ultra HD/4k (3840x2160p)"/>
    <n v="-1"/>
    <n v="29999"/>
    <n v="-29999"/>
  </r>
  <r>
    <x v="29"/>
    <s v="QE65LS03R"/>
    <x v="1"/>
    <x v="0"/>
    <x v="14"/>
    <s v="Ultra HD/4k (3840x2160p)"/>
    <n v="-1"/>
    <n v="52079.9"/>
    <n v="-52079.9"/>
  </r>
  <r>
    <x v="29"/>
    <s v="70UM7100PLA"/>
    <x v="4"/>
    <x v="0"/>
    <x v="16"/>
    <s v="Ultra HD/4k (3840x2160p)"/>
    <n v="-1"/>
    <n v="27199"/>
    <n v="-27199"/>
  </r>
  <r>
    <x v="29"/>
    <s v="LE40CT5520AK"/>
    <x v="8"/>
    <x v="0"/>
    <x v="4"/>
    <s v="Full HD"/>
    <n v="-1"/>
    <n v="5999"/>
    <n v="-5999"/>
  </r>
  <r>
    <x v="29"/>
    <s v="40UR50GU"/>
    <x v="3"/>
    <x v="0"/>
    <x v="4"/>
    <s v="Ultra HD/4k (3840x2160p)"/>
    <n v="-1"/>
    <n v="8887.98"/>
    <n v="-8887.98"/>
  </r>
  <r>
    <x v="29"/>
    <s v="65UP50GU"/>
    <x v="3"/>
    <x v="0"/>
    <x v="14"/>
    <s v="Ultra HD/4k (3840x2160p)"/>
    <n v="-1"/>
    <n v="23759.9"/>
    <n v="-23759.9"/>
  </r>
  <r>
    <x v="29"/>
    <s v="LED-48G5000 + T2"/>
    <x v="2"/>
    <x v="1"/>
    <x v="26"/>
    <s v="Full HD"/>
    <n v="-1"/>
    <n v="9499"/>
    <n v="-9499"/>
  </r>
  <r>
    <x v="29"/>
    <s v="LE32CT5000AK"/>
    <x v="8"/>
    <x v="1"/>
    <x v="1"/>
    <s v="HD Ready"/>
    <n v="-1"/>
    <n v="4153.76"/>
    <n v="-4153.76"/>
  </r>
  <r>
    <x v="29"/>
    <s v="49UK30G"/>
    <x v="3"/>
    <x v="0"/>
    <x v="8"/>
    <s v="Ultra HD/4k (3840x2160p)"/>
    <n v="-1"/>
    <n v="17999"/>
    <n v="-17999"/>
  </r>
  <r>
    <x v="29"/>
    <s v="KDL-40R353C"/>
    <x v="21"/>
    <x v="1"/>
    <x v="4"/>
    <s v="Full HD"/>
    <n v="-1"/>
    <n v="9356"/>
    <n v="-9356"/>
  </r>
  <r>
    <x v="29"/>
    <s v="KDL-48R553C"/>
    <x v="21"/>
    <x v="0"/>
    <x v="26"/>
    <s v="Full HD"/>
    <n v="-1"/>
    <n v="13999"/>
    <n v="-13999"/>
  </r>
  <r>
    <x v="29"/>
    <s v="MTV-3231LT2"/>
    <x v="6"/>
    <x v="1"/>
    <x v="1"/>
    <s v="HD Ready"/>
    <n v="-1.05"/>
    <n v="2659"/>
    <n v="-2791.95"/>
  </r>
  <r>
    <x v="29"/>
    <s v="LE-43F2S"/>
    <x v="14"/>
    <x v="0"/>
    <x v="0"/>
    <s v="Full HD"/>
    <n v="-2"/>
    <n v="4888"/>
    <n v="-9776"/>
  </r>
  <r>
    <x v="29"/>
    <s v="LED-43D5000 SMART + T2"/>
    <x v="2"/>
    <x v="0"/>
    <x v="0"/>
    <s v="Full HD"/>
    <n v="-2"/>
    <n v="5939"/>
    <n v="-11878"/>
  </r>
  <r>
    <x v="29"/>
    <s v="LC-49UI8872ES"/>
    <x v="25"/>
    <x v="0"/>
    <x v="8"/>
    <s v="Ultra HD/4k (3840x2160p)"/>
    <n v="-2"/>
    <n v="12455.2"/>
    <n v="-24910.400000000001"/>
  </r>
  <r>
    <x v="29"/>
    <s v="32DH5502"/>
    <x v="8"/>
    <x v="0"/>
    <x v="1"/>
    <s v="HD Ready"/>
    <n v="-3.05"/>
    <n v="3536.70491803"/>
    <n v="-10786.95"/>
  </r>
  <r>
    <x v="30"/>
    <s v="TV 4S 43"/>
    <x v="0"/>
    <x v="0"/>
    <x v="0"/>
    <s v="Ultra HD/4k (3840x2160p)"/>
    <n v="3555"/>
    <n v="8443.8152236299993"/>
    <n v="30017763.120000001"/>
  </r>
  <r>
    <x v="30"/>
    <s v="4A 32"/>
    <x v="0"/>
    <x v="0"/>
    <x v="1"/>
    <s v="HD Ready"/>
    <n v="1889.9224999999999"/>
    <n v="5598.3828688699996"/>
    <n v="10580509.747500001"/>
  </r>
  <r>
    <x v="30"/>
    <s v="TV 4S 55 INTERNATIONAL EDITION"/>
    <x v="0"/>
    <x v="0"/>
    <x v="2"/>
    <s v="Ultra HD/4k (3840x2160p)"/>
    <n v="1839"/>
    <n v="11930.566699290001"/>
    <n v="21940312.16"/>
  </r>
  <r>
    <x v="30"/>
    <s v="43UN71006LB"/>
    <x v="4"/>
    <x v="0"/>
    <x v="0"/>
    <s v="Ultra HD/4k (3840x2160p)"/>
    <n v="1650"/>
    <n v="11444.894757579999"/>
    <n v="18884076.350000001"/>
  </r>
  <r>
    <x v="30"/>
    <s v="UE32T5300"/>
    <x v="1"/>
    <x v="0"/>
    <x v="1"/>
    <s v="Full HD"/>
    <n v="1605"/>
    <n v="7528.17536449"/>
    <n v="12082721.460000001"/>
  </r>
  <r>
    <x v="30"/>
    <s v="UE32T4500"/>
    <x v="1"/>
    <x v="0"/>
    <x v="1"/>
    <s v="HD Ready"/>
    <n v="1390"/>
    <n v="6560.1809999999996"/>
    <n v="9118651.5899999999"/>
  </r>
  <r>
    <x v="30"/>
    <s v="43LM6300PLA"/>
    <x v="4"/>
    <x v="0"/>
    <x v="0"/>
    <s v="Full HD"/>
    <n v="1378.1025"/>
    <n v="9455.5811802799999"/>
    <n v="13030760.0635"/>
  </r>
  <r>
    <x v="30"/>
    <s v="32S2855"/>
    <x v="7"/>
    <x v="1"/>
    <x v="1"/>
    <s v="HD Ready"/>
    <n v="1373"/>
    <n v="3145.5892279700001"/>
    <n v="4318894.01"/>
  </r>
  <r>
    <x v="30"/>
    <s v="UE43TU7100"/>
    <x v="1"/>
    <x v="0"/>
    <x v="0"/>
    <s v="Ultra HD/4k (3840x2160p)"/>
    <n v="1150"/>
    <n v="11433.41006957"/>
    <n v="13148421.58"/>
  </r>
  <r>
    <x v="30"/>
    <s v="49UN71006LB"/>
    <x v="4"/>
    <x v="0"/>
    <x v="8"/>
    <s v="Ultra HD/4k (3840x2160p)"/>
    <n v="1095.1025"/>
    <n v="13939.582420369999"/>
    <n v="15265271.557499999"/>
  </r>
  <r>
    <x v="30"/>
    <s v="32B6700HA"/>
    <x v="5"/>
    <x v="0"/>
    <x v="1"/>
    <s v="HD Ready"/>
    <n v="1035"/>
    <n v="5465.6192850199996"/>
    <n v="5656915.96"/>
  </r>
  <r>
    <x v="30"/>
    <s v="32H710KB"/>
    <x v="3"/>
    <x v="0"/>
    <x v="1"/>
    <s v="HD Ready"/>
    <n v="965.38250000000005"/>
    <n v="5406.0457150399998"/>
    <n v="5218901.9275000002"/>
  </r>
  <r>
    <x v="30"/>
    <s v="UE55TU7100"/>
    <x v="1"/>
    <x v="0"/>
    <x v="2"/>
    <s v="Ultra HD/4k (3840x2160p)"/>
    <n v="886"/>
    <n v="15461.004018060001"/>
    <n v="13698449.560000001"/>
  </r>
  <r>
    <x v="30"/>
    <s v="32H510KD"/>
    <x v="3"/>
    <x v="1"/>
    <x v="1"/>
    <s v="HD Ready"/>
    <n v="850.61500000000001"/>
    <n v="3651.60742815"/>
    <n v="3106112.0525000002"/>
  </r>
  <r>
    <x v="30"/>
    <s v="UE43TU8500"/>
    <x v="1"/>
    <x v="0"/>
    <x v="0"/>
    <s v="Ultra HD/4k (3840x2160p)"/>
    <n v="840"/>
    <n v="15182.01736905"/>
    <n v="12752894.59"/>
  </r>
  <r>
    <x v="30"/>
    <s v="QE55Q60T"/>
    <x v="1"/>
    <x v="0"/>
    <x v="2"/>
    <s v="Ultra HD/4k (3840x2160p)"/>
    <n v="831"/>
    <n v="23922.797978340001"/>
    <n v="19879845.120000001"/>
  </r>
  <r>
    <x v="30"/>
    <s v="32LM6300PLA"/>
    <x v="4"/>
    <x v="0"/>
    <x v="1"/>
    <s v="Full HD"/>
    <n v="816"/>
    <n v="7972.3719852900003"/>
    <n v="6505455.54"/>
  </r>
  <r>
    <x v="30"/>
    <s v="UE43TU7090"/>
    <x v="1"/>
    <x v="0"/>
    <x v="0"/>
    <s v="Ultra HD/4k (3840x2160p)"/>
    <n v="679"/>
    <n v="10464.791443300001"/>
    <n v="7105593.3899999997"/>
  </r>
  <r>
    <x v="30"/>
    <s v="UE32M5500"/>
    <x v="1"/>
    <x v="0"/>
    <x v="1"/>
    <s v="Full HD"/>
    <n v="667"/>
    <n v="10661.784272860001"/>
    <n v="7111410.1100000003"/>
  </r>
  <r>
    <x v="30"/>
    <s v="UE32T4510"/>
    <x v="1"/>
    <x v="0"/>
    <x v="1"/>
    <s v="HD Ready"/>
    <n v="654"/>
    <n v="6572.87030581"/>
    <n v="4298657.18"/>
  </r>
  <r>
    <x v="30"/>
    <s v="UE43T5300"/>
    <x v="1"/>
    <x v="0"/>
    <x v="0"/>
    <s v="Full HD"/>
    <n v="590"/>
    <n v="9473.7867627100004"/>
    <n v="5589534.1900000004"/>
  </r>
  <r>
    <x v="30"/>
    <s v="32F710K"/>
    <x v="3"/>
    <x v="0"/>
    <x v="1"/>
    <s v="Full HD"/>
    <n v="583.92250000000001"/>
    <n v="5861.3830902199998"/>
    <n v="3422593.4674999998"/>
  </r>
  <r>
    <x v="30"/>
    <s v="43UN74006LB"/>
    <x v="4"/>
    <x v="0"/>
    <x v="0"/>
    <s v="Ultra HD/4k (3840x2160p)"/>
    <n v="575.10249999999996"/>
    <n v="13712.7417243"/>
    <n v="7886232.0475000003"/>
  </r>
  <r>
    <x v="30"/>
    <s v="UE55TU8500"/>
    <x v="1"/>
    <x v="0"/>
    <x v="2"/>
    <s v="Ultra HD/4k (3840x2160p)"/>
    <n v="564"/>
    <n v="20410.936719860001"/>
    <n v="11511768.310000001"/>
  </r>
  <r>
    <x v="30"/>
    <s v="TV UHD 4S 50 INTERNATIONAL"/>
    <x v="0"/>
    <x v="0"/>
    <x v="3"/>
    <s v="Ultra HD/4k (3840x2160p)"/>
    <n v="557"/>
    <n v="11403.04870736"/>
    <n v="6351498.1299999999"/>
  </r>
  <r>
    <x v="30"/>
    <s v="UE55TU7090"/>
    <x v="1"/>
    <x v="0"/>
    <x v="2"/>
    <s v="Ultra HD/4k (3840x2160p)"/>
    <n v="554"/>
    <n v="14465.58494585"/>
    <n v="8013934.0599999996"/>
  </r>
  <r>
    <x v="30"/>
    <s v="24H600"/>
    <x v="3"/>
    <x v="0"/>
    <x v="6"/>
    <s v="HD Ready"/>
    <n v="540.41"/>
    <n v="4357.6874571199996"/>
    <n v="2354937.8786999998"/>
  </r>
  <r>
    <x v="30"/>
    <s v="UE24N4500"/>
    <x v="1"/>
    <x v="0"/>
    <x v="6"/>
    <s v="HD Ready"/>
    <n v="536"/>
    <n v="5772.8574253699999"/>
    <n v="3094251.58"/>
  </r>
  <r>
    <x v="30"/>
    <s v="40U710KB"/>
    <x v="3"/>
    <x v="0"/>
    <x v="4"/>
    <s v="Ultra HD/4k (3840x2160p)"/>
    <n v="530"/>
    <n v="8286.2309245300003"/>
    <n v="4391702.3899999997"/>
  </r>
  <r>
    <x v="30"/>
    <s v="32&quot; HD"/>
    <x v="48"/>
    <x v="0"/>
    <x v="1"/>
    <s v="HD Ready"/>
    <n v="517"/>
    <n v="4487.9235976800001"/>
    <n v="2320256.5"/>
  </r>
  <r>
    <x v="30"/>
    <s v="32LK610BPLC"/>
    <x v="4"/>
    <x v="0"/>
    <x v="1"/>
    <s v="HD Ready"/>
    <n v="497"/>
    <n v="6977.7320321899997"/>
    <n v="3467932.82"/>
  </r>
  <r>
    <x v="30"/>
    <s v="QE50Q60T"/>
    <x v="1"/>
    <x v="0"/>
    <x v="3"/>
    <s v="Ultra HD/4k (3840x2160p)"/>
    <n v="480"/>
    <n v="21444.561291670001"/>
    <n v="10293389.42"/>
  </r>
  <r>
    <x v="30"/>
    <s v="32A5800"/>
    <x v="5"/>
    <x v="0"/>
    <x v="1"/>
    <s v="HD Ready"/>
    <n v="442"/>
    <n v="5400.7434389099999"/>
    <n v="2387128.6"/>
  </r>
  <r>
    <x v="30"/>
    <s v="43B6700PA"/>
    <x v="5"/>
    <x v="0"/>
    <x v="0"/>
    <s v="Full HD"/>
    <n v="426"/>
    <n v="8177.2403286400004"/>
    <n v="3483504.38"/>
  </r>
  <r>
    <x v="30"/>
    <s v="32ES560"/>
    <x v="31"/>
    <x v="0"/>
    <x v="1"/>
    <s v="HD Ready"/>
    <n v="350"/>
    <n v="4928.6085714299998"/>
    <n v="1725013"/>
  </r>
  <r>
    <x v="30"/>
    <s v="UE50TU7090"/>
    <x v="1"/>
    <x v="0"/>
    <x v="3"/>
    <s v="Ultra HD/4k (3840x2160p)"/>
    <n v="323"/>
    <n v="12469.2506192"/>
    <n v="4027567.95"/>
  </r>
  <r>
    <x v="30"/>
    <s v="32E6 AI"/>
    <x v="10"/>
    <x v="0"/>
    <x v="1"/>
    <s v="Full HD"/>
    <n v="321"/>
    <n v="5842.32392523"/>
    <n v="1875385.98"/>
  </r>
  <r>
    <x v="30"/>
    <s v="49NANO806NA"/>
    <x v="4"/>
    <x v="0"/>
    <x v="8"/>
    <s v="Ultra HD/4k (3840x2160p)"/>
    <n v="320"/>
    <n v="20478.632468749998"/>
    <n v="6553162.3899999997"/>
  </r>
  <r>
    <x v="30"/>
    <s v="KD-43XH8096"/>
    <x v="21"/>
    <x v="0"/>
    <x v="0"/>
    <s v="Ultra HD/4k (3840x2160p)"/>
    <n v="315"/>
    <n v="16909.050126980001"/>
    <n v="5326350.79"/>
  </r>
  <r>
    <x v="30"/>
    <s v="24TN510S"/>
    <x v="4"/>
    <x v="0"/>
    <x v="6"/>
    <s v="HD Ready"/>
    <n v="313"/>
    <n v="5953.0385942499997"/>
    <n v="1863301.08"/>
  </r>
  <r>
    <x v="30"/>
    <s v="MTV-3230HST2"/>
    <x v="6"/>
    <x v="0"/>
    <x v="1"/>
    <s v="HD Ready"/>
    <n v="312"/>
    <n v="3889.94839744"/>
    <n v="1213663.8999999999"/>
  </r>
  <r>
    <x v="30"/>
    <s v="32HSF20"/>
    <x v="20"/>
    <x v="0"/>
    <x v="1"/>
    <s v="HD Ready"/>
    <n v="297"/>
    <n v="3973.4540067299999"/>
    <n v="1180115.8400000001"/>
  </r>
  <r>
    <x v="30"/>
    <s v="LED-32G5000 SMART + T2"/>
    <x v="2"/>
    <x v="0"/>
    <x v="1"/>
    <s v="HD Ready"/>
    <n v="297"/>
    <n v="4030.9366666699998"/>
    <n v="1197188.19"/>
  </r>
  <r>
    <x v="30"/>
    <s v="LED-32G5000 + T2"/>
    <x v="2"/>
    <x v="1"/>
    <x v="1"/>
    <s v="HD Ready"/>
    <n v="294"/>
    <n v="3354.1214965999998"/>
    <n v="986111.72"/>
  </r>
  <r>
    <x v="30"/>
    <s v="49UN74006LB"/>
    <x v="4"/>
    <x v="0"/>
    <x v="8"/>
    <s v="Ultra HD/4k (3840x2160p)"/>
    <n v="292"/>
    <n v="15972.88123288"/>
    <n v="4664081.32"/>
  </r>
  <r>
    <x v="30"/>
    <s v="24S1850"/>
    <x v="7"/>
    <x v="1"/>
    <x v="6"/>
    <s v="HD Ready"/>
    <n v="280"/>
    <n v="2993.4536428599999"/>
    <n v="838167.02"/>
  </r>
  <r>
    <x v="30"/>
    <s v="LT-32MU208"/>
    <x v="13"/>
    <x v="0"/>
    <x v="1"/>
    <s v="HD Ready"/>
    <n v="276"/>
    <n v="4643.8442028999998"/>
    <n v="1281701"/>
  </r>
  <r>
    <x v="30"/>
    <s v="32H600KD"/>
    <x v="3"/>
    <x v="0"/>
    <x v="1"/>
    <s v="HD Ready"/>
    <n v="274.45999999999998"/>
    <n v="4939.9211542700004"/>
    <n v="1355810.76"/>
  </r>
  <r>
    <x v="30"/>
    <s v="40E6 AI"/>
    <x v="10"/>
    <x v="0"/>
    <x v="4"/>
    <s v="Full HD"/>
    <n v="269"/>
    <n v="6826.5204461000003"/>
    <n v="1836334"/>
  </r>
  <r>
    <x v="30"/>
    <s v="55NANO806NA"/>
    <x v="4"/>
    <x v="0"/>
    <x v="2"/>
    <s v="Ultra HD/4k (3840x2160p)"/>
    <n v="267"/>
    <n v="23441.263146069999"/>
    <n v="6258817.2599999998"/>
  </r>
  <r>
    <x v="30"/>
    <s v="MTV-3230HT2"/>
    <x v="6"/>
    <x v="1"/>
    <x v="1"/>
    <s v="HD Ready"/>
    <n v="267"/>
    <n v="3009.2996254700001"/>
    <n v="803483"/>
  </r>
  <r>
    <x v="30"/>
    <s v="43'' FHD"/>
    <x v="48"/>
    <x v="0"/>
    <x v="0"/>
    <s v="Full HD"/>
    <n v="262"/>
    <n v="6781.4305725200002"/>
    <n v="1776734.81"/>
  </r>
  <r>
    <x v="30"/>
    <s v="UE43TU8000"/>
    <x v="1"/>
    <x v="0"/>
    <x v="0"/>
    <s v="Ultra HD/4k (3840x2160p)"/>
    <n v="262"/>
    <n v="13962.148816790001"/>
    <n v="3658082.99"/>
  </r>
  <r>
    <x v="30"/>
    <s v="40S2855EC"/>
    <x v="7"/>
    <x v="1"/>
    <x v="4"/>
    <s v="Full HD"/>
    <n v="262"/>
    <n v="5496.51293893"/>
    <n v="1440086.39"/>
  </r>
  <r>
    <x v="30"/>
    <s v="QE43Q60T"/>
    <x v="1"/>
    <x v="0"/>
    <x v="0"/>
    <s v="Ultra HD/4k (3840x2160p)"/>
    <n v="260"/>
    <n v="18958.129423080001"/>
    <n v="4929113.6500000004"/>
  </r>
  <r>
    <x v="30"/>
    <s v="55U710"/>
    <x v="3"/>
    <x v="0"/>
    <x v="2"/>
    <s v="Ultra HD/4k (3840x2160p)"/>
    <n v="253.435"/>
    <n v="12713.79307317"/>
    <n v="3222120.1475"/>
  </r>
  <r>
    <x v="30"/>
    <s v="LED-24G5000 SMART + T2"/>
    <x v="2"/>
    <x v="0"/>
    <x v="6"/>
    <s v="HD Ready"/>
    <n v="253"/>
    <n v="3016.1396047399999"/>
    <n v="763083.32"/>
  </r>
  <r>
    <x v="30"/>
    <s v="LED-24G5000 + T2"/>
    <x v="2"/>
    <x v="1"/>
    <x v="6"/>
    <s v="HD Ready"/>
    <n v="248"/>
    <n v="2326.94435484"/>
    <n v="577082.19999999995"/>
  </r>
  <r>
    <x v="30"/>
    <s v="KD-49XH8096"/>
    <x v="21"/>
    <x v="0"/>
    <x v="8"/>
    <s v="Ultra HD/4k (3840x2160p)"/>
    <n v="246"/>
    <n v="19854.961747969999"/>
    <n v="4884320.59"/>
  </r>
  <r>
    <x v="30"/>
    <s v="UE50TU8500"/>
    <x v="1"/>
    <x v="0"/>
    <x v="3"/>
    <s v="Ultra HD/4k (3840x2160p)"/>
    <n v="246"/>
    <n v="19237.20219512"/>
    <n v="4732351.74"/>
  </r>
  <r>
    <x v="30"/>
    <s v="LT-32MU380"/>
    <x v="13"/>
    <x v="1"/>
    <x v="1"/>
    <s v="HD Ready"/>
    <n v="236"/>
    <n v="3208.1398305100001"/>
    <n v="757121"/>
  </r>
  <r>
    <x v="30"/>
    <s v="50A7400F"/>
    <x v="5"/>
    <x v="0"/>
    <x v="3"/>
    <s v="Ultra HD/4k (3840x2160p)"/>
    <n v="235"/>
    <n v="11610.181148940001"/>
    <n v="2728392.57"/>
  </r>
  <r>
    <x v="30"/>
    <s v="43U600KD"/>
    <x v="3"/>
    <x v="0"/>
    <x v="0"/>
    <s v="Ultra HD/4k (3840x2160p)"/>
    <n v="234"/>
    <n v="8100.7747435900001"/>
    <n v="1895581.29"/>
  </r>
  <r>
    <x v="30"/>
    <s v="KD-55XH8096"/>
    <x v="21"/>
    <x v="0"/>
    <x v="2"/>
    <s v="Ultra HD/4k (3840x2160p)"/>
    <n v="233"/>
    <n v="22876.167381970001"/>
    <n v="5330147"/>
  </r>
  <r>
    <x v="30"/>
    <s v="40F710KB"/>
    <x v="3"/>
    <x v="0"/>
    <x v="4"/>
    <s v="Full HD"/>
    <n v="224"/>
    <n v="7839.77299107"/>
    <n v="1756109.15"/>
  </r>
  <r>
    <x v="30"/>
    <s v="43A7500F"/>
    <x v="5"/>
    <x v="0"/>
    <x v="0"/>
    <s v="Ultra HD/4k (3840x2160p)"/>
    <n v="206"/>
    <n v="10302.587475730001"/>
    <n v="2122333.02"/>
  </r>
  <r>
    <x v="30"/>
    <s v="24H510KD"/>
    <x v="3"/>
    <x v="1"/>
    <x v="6"/>
    <s v="HD Ready"/>
    <n v="197.3075"/>
    <n v="3211.8692016300001"/>
    <n v="633725.88249999995"/>
  </r>
  <r>
    <x v="30"/>
    <s v="UE50TU7100"/>
    <x v="1"/>
    <x v="0"/>
    <x v="3"/>
    <s v="Ultra HD/4k (3840x2160p)"/>
    <n v="196.10249999999999"/>
    <n v="13380.97401869"/>
    <n v="2624042.4575"/>
  </r>
  <r>
    <x v="30"/>
    <s v="58A7100F"/>
    <x v="5"/>
    <x v="0"/>
    <x v="13"/>
    <s v="Ultra HD/4k (3840x2160p)"/>
    <n v="194"/>
    <n v="11729.663144329999"/>
    <n v="2275554.65"/>
  </r>
  <r>
    <x v="30"/>
    <s v="28TN515S"/>
    <x v="4"/>
    <x v="0"/>
    <x v="7"/>
    <s v="HD Ready"/>
    <n v="193"/>
    <n v="6756.8265803100003"/>
    <n v="1304067.53"/>
  </r>
  <r>
    <x v="30"/>
    <s v="D1TV40SS05Y"/>
    <x v="49"/>
    <x v="0"/>
    <x v="4"/>
    <s v="Full HD"/>
    <n v="191"/>
    <n v="5446.2513089000004"/>
    <n v="1040234"/>
  </r>
  <r>
    <x v="30"/>
    <s v="50U710KB"/>
    <x v="3"/>
    <x v="0"/>
    <x v="3"/>
    <s v="Ultra HD/4k (3840x2160p)"/>
    <n v="189.64"/>
    <n v="11241.39603143"/>
    <n v="2131818.3434000001"/>
  </r>
  <r>
    <x v="30"/>
    <s v="UE58TU7100"/>
    <x v="1"/>
    <x v="0"/>
    <x v="13"/>
    <s v="Ultra HD/4k (3840x2160p)"/>
    <n v="188"/>
    <n v="16381.24244681"/>
    <n v="3079673.58"/>
  </r>
  <r>
    <x v="30"/>
    <s v="LT-43MU508"/>
    <x v="13"/>
    <x v="0"/>
    <x v="0"/>
    <s v="Ultra HD/4k (3840x2160p)"/>
    <n v="172"/>
    <n v="7968.9127907000002"/>
    <n v="1370653"/>
  </r>
  <r>
    <x v="30"/>
    <s v="QE65Q77T"/>
    <x v="1"/>
    <x v="0"/>
    <x v="14"/>
    <s v="Ultra HD/4k (3840x2160p)"/>
    <n v="170"/>
    <n v="42930.483117650001"/>
    <n v="7298182.1299999999"/>
  </r>
  <r>
    <x v="30"/>
    <s v="32 SMART TV BX"/>
    <x v="55"/>
    <x v="0"/>
    <x v="1"/>
    <s v="HD Ready"/>
    <n v="168"/>
    <n v="4349.5714285699996"/>
    <n v="730728"/>
  </r>
  <r>
    <x v="30"/>
    <s v="UE43TU8510"/>
    <x v="1"/>
    <x v="0"/>
    <x v="0"/>
    <s v="Ultra HD/4k (3840x2160p)"/>
    <n v="167"/>
    <n v="15366.529580840001"/>
    <n v="2566210.44"/>
  </r>
  <r>
    <x v="30"/>
    <s v="43Q20"/>
    <x v="10"/>
    <x v="0"/>
    <x v="0"/>
    <s v="Ultra HD/4k (3840x2160p)"/>
    <n v="156"/>
    <n v="10462.23519231"/>
    <n v="1632108.69"/>
  </r>
  <r>
    <x v="30"/>
    <s v="QE55Q77T"/>
    <x v="1"/>
    <x v="0"/>
    <x v="2"/>
    <s v="Ultra HD/4k (3840x2160p)"/>
    <n v="151"/>
    <n v="31714.150066229999"/>
    <n v="4788836.66"/>
  </r>
  <r>
    <x v="30"/>
    <s v="LED-32H7000 SMART + T2"/>
    <x v="2"/>
    <x v="0"/>
    <x v="1"/>
    <s v="HD Ready"/>
    <n v="150"/>
    <n v="4094.1226666699999"/>
    <n v="614118.40000000002"/>
  </r>
  <r>
    <x v="30"/>
    <s v="43UN81006LB"/>
    <x v="4"/>
    <x v="0"/>
    <x v="0"/>
    <s v="Ultra HD/4k (3840x2160p)"/>
    <n v="144"/>
    <n v="15937.594375000001"/>
    <n v="2295013.59"/>
  </r>
  <r>
    <x v="30"/>
    <s v="UE55TU8000"/>
    <x v="1"/>
    <x v="0"/>
    <x v="2"/>
    <s v="Ultra HD/4k (3840x2160p)"/>
    <n v="142"/>
    <n v="17927.776690139999"/>
    <n v="2545744.29"/>
  </r>
  <r>
    <x v="30"/>
    <s v="40F510KD"/>
    <x v="3"/>
    <x v="1"/>
    <x v="4"/>
    <s v="Full HD"/>
    <n v="141.3075"/>
    <n v="5872.4614935500003"/>
    <n v="829822.85250000004"/>
  </r>
  <r>
    <x v="30"/>
    <s v="LED-50J7000 + T2"/>
    <x v="2"/>
    <x v="1"/>
    <x v="3"/>
    <s v="Full HD"/>
    <n v="138"/>
    <n v="5976.4188405799996"/>
    <n v="824745.8"/>
  </r>
  <r>
    <x v="30"/>
    <s v="43U710KB"/>
    <x v="3"/>
    <x v="0"/>
    <x v="0"/>
    <s v="Ultra HD/4k (3840x2160p)"/>
    <n v="137.51249999999999"/>
    <n v="8842.1455605899991"/>
    <n v="1215905.5414"/>
  </r>
  <r>
    <x v="30"/>
    <s v="55UN71006LB"/>
    <x v="4"/>
    <x v="0"/>
    <x v="2"/>
    <s v="Ultra HD/4k (3840x2160p)"/>
    <n v="136"/>
    <n v="17416.714632349998"/>
    <n v="2368673.19"/>
  </r>
  <r>
    <x v="30"/>
    <s v="UE50TU8000"/>
    <x v="1"/>
    <x v="0"/>
    <x v="3"/>
    <s v="Ultra HD/4k (3840x2160p)"/>
    <n v="133"/>
    <n v="16450.407894740001"/>
    <n v="2187904.25"/>
  </r>
  <r>
    <x v="30"/>
    <s v="MTV-2445HST2"/>
    <x v="6"/>
    <x v="0"/>
    <x v="6"/>
    <s v="HD Ready"/>
    <n v="130.61500000000001"/>
    <n v="2991.71293496"/>
    <n v="390762.58500000002"/>
  </r>
  <r>
    <x v="30"/>
    <s v="40B6700PA"/>
    <x v="5"/>
    <x v="0"/>
    <x v="4"/>
    <s v="Full HD"/>
    <n v="129"/>
    <n v="7572.38844961"/>
    <n v="976838.11"/>
  </r>
  <r>
    <x v="30"/>
    <s v="55UN74006LB"/>
    <x v="4"/>
    <x v="0"/>
    <x v="2"/>
    <s v="Ultra HD/4k (3840x2160p)"/>
    <n v="128"/>
    <n v="17773.32726563"/>
    <n v="2274985.89"/>
  </r>
  <r>
    <x v="30"/>
    <s v="50 SMART TV BX"/>
    <x v="55"/>
    <x v="0"/>
    <x v="3"/>
    <s v="Ultra HD/4k (3840x2160p)"/>
    <n v="126"/>
    <n v="9000.5873015899997"/>
    <n v="1134074"/>
  </r>
  <r>
    <x v="30"/>
    <s v="QE58Q60T"/>
    <x v="1"/>
    <x v="0"/>
    <x v="13"/>
    <s v="Ultra HD/4k (3840x2160p)"/>
    <n v="121"/>
    <n v="26011.85"/>
    <n v="3147433.85"/>
  </r>
  <r>
    <x v="30"/>
    <s v="32TH1"/>
    <x v="24"/>
    <x v="1"/>
    <x v="1"/>
    <s v="HD Ready"/>
    <n v="121"/>
    <n v="2925.5454545500002"/>
    <n v="353991"/>
  </r>
  <r>
    <x v="30"/>
    <s v="40ES560"/>
    <x v="31"/>
    <x v="0"/>
    <x v="4"/>
    <s v="Full HD"/>
    <n v="118"/>
    <n v="7506.6186440700003"/>
    <n v="885781"/>
  </r>
  <r>
    <x v="30"/>
    <s v="32WB965"/>
    <x v="12"/>
    <x v="1"/>
    <x v="1"/>
    <s v="HD Ready"/>
    <n v="117"/>
    <n v="3251.2940170900001"/>
    <n v="380401.4"/>
  </r>
  <r>
    <x v="30"/>
    <s v="32HTF20"/>
    <x v="20"/>
    <x v="1"/>
    <x v="1"/>
    <s v="HD Ready"/>
    <n v="117"/>
    <n v="3002.20376068"/>
    <n v="351257.84"/>
  </r>
  <r>
    <x v="30"/>
    <s v="43P715"/>
    <x v="31"/>
    <x v="0"/>
    <x v="0"/>
    <s v="Ultra HD/4k (3840x2160p)"/>
    <n v="114"/>
    <n v="9757.7719298200009"/>
    <n v="1112386"/>
  </r>
  <r>
    <x v="30"/>
    <s v="OLED55CX6LA"/>
    <x v="4"/>
    <x v="0"/>
    <x v="2"/>
    <s v="Ultra HD/4k (3840x2160p)"/>
    <n v="114"/>
    <n v="50929.969561400001"/>
    <n v="5806016.5300000003"/>
  </r>
  <r>
    <x v="30"/>
    <s v="32TH3"/>
    <x v="24"/>
    <x v="1"/>
    <x v="1"/>
    <s v="HD Ready"/>
    <n v="104"/>
    <n v="3081.6634615399998"/>
    <n v="320493"/>
  </r>
  <r>
    <x v="30"/>
    <s v="50Q20"/>
    <x v="10"/>
    <x v="0"/>
    <x v="3"/>
    <s v="Ultra HD/4k (3840x2160p)"/>
    <n v="104"/>
    <n v="12714.99038462"/>
    <n v="1322359"/>
  </r>
  <r>
    <x v="30"/>
    <s v="LT-40MU580"/>
    <x v="13"/>
    <x v="1"/>
    <x v="4"/>
    <s v="Full HD"/>
    <n v="104"/>
    <n v="5372.4326923099998"/>
    <n v="558733"/>
  </r>
  <r>
    <x v="30"/>
    <s v="UE32N4000"/>
    <x v="1"/>
    <x v="1"/>
    <x v="1"/>
    <s v="HD Ready"/>
    <n v="103"/>
    <n v="5733.6509708699996"/>
    <n v="590566.05000000005"/>
  </r>
  <r>
    <x v="30"/>
    <s v="MTV-3250FST2"/>
    <x v="6"/>
    <x v="0"/>
    <x v="1"/>
    <s v="Full HD"/>
    <n v="102.61499999999999"/>
    <n v="3922.27934512"/>
    <n v="402484.69500000001"/>
  </r>
  <r>
    <x v="30"/>
    <s v="UE50TU8510"/>
    <x v="1"/>
    <x v="0"/>
    <x v="3"/>
    <s v="Ultra HD/4k (3840x2160p)"/>
    <n v="97"/>
    <n v="19437.293402060001"/>
    <n v="1885417.46"/>
  </r>
  <r>
    <x v="30"/>
    <s v="43A7300F"/>
    <x v="5"/>
    <x v="0"/>
    <x v="0"/>
    <s v="Ultra HD/4k (3840x2160p)"/>
    <n v="93"/>
    <n v="8996.00215054"/>
    <n v="836628.2"/>
  </r>
  <r>
    <x v="30"/>
    <s v="49UN73906LE"/>
    <x v="4"/>
    <x v="0"/>
    <x v="8"/>
    <s v="Ultra HD/4k (3840x2160p)"/>
    <n v="93"/>
    <n v="15918.48602151"/>
    <n v="1480419.2"/>
  </r>
  <r>
    <x v="30"/>
    <s v="UE65TU8500"/>
    <x v="1"/>
    <x v="0"/>
    <x v="14"/>
    <s v="Ultra HD/4k (3840x2160p)"/>
    <n v="92"/>
    <n v="31948.809239130002"/>
    <n v="2939290.45"/>
  </r>
  <r>
    <x v="30"/>
    <s v="32DHS6000"/>
    <x v="8"/>
    <x v="0"/>
    <x v="1"/>
    <s v="HD Ready"/>
    <n v="90"/>
    <n v="4291.2757777799998"/>
    <n v="386214.82"/>
  </r>
  <r>
    <x v="30"/>
    <s v="QE55Q80T"/>
    <x v="1"/>
    <x v="0"/>
    <x v="2"/>
    <s v="Ultra HD/4k (3840x2160p)"/>
    <n v="87"/>
    <n v="39450.656436780002"/>
    <n v="3432207.11"/>
  </r>
  <r>
    <x v="30"/>
    <s v="UE50TU7002"/>
    <x v="1"/>
    <x v="0"/>
    <x v="3"/>
    <s v="Ultra HD/4k (3840x2160p)"/>
    <n v="85"/>
    <n v="11963.512705880001"/>
    <n v="1016898.58"/>
  </r>
  <r>
    <x v="30"/>
    <s v="DLED-M232-S"/>
    <x v="15"/>
    <x v="1"/>
    <x v="1"/>
    <s v="HD Ready"/>
    <n v="83.79"/>
    <n v="3699"/>
    <n v="309939.21000000002"/>
  </r>
  <r>
    <x v="30"/>
    <s v="24H600KD"/>
    <x v="3"/>
    <x v="0"/>
    <x v="6"/>
    <s v="HD Ready"/>
    <n v="81.127499999999998"/>
    <n v="4284.9192012599997"/>
    <n v="347624.78249999997"/>
  </r>
  <r>
    <x v="30"/>
    <s v="49NANO866NA"/>
    <x v="4"/>
    <x v="0"/>
    <x v="8"/>
    <s v="Ultra HD/4k (3840x2160p)"/>
    <n v="81"/>
    <n v="24206.40679012"/>
    <n v="1960718.95"/>
  </r>
  <r>
    <x v="30"/>
    <s v="43UN73906LE"/>
    <x v="4"/>
    <x v="0"/>
    <x v="0"/>
    <s v="Ultra HD/4k (3840x2160p)"/>
    <n v="78"/>
    <n v="13673.93269231"/>
    <n v="1066566.75"/>
  </r>
  <r>
    <x v="30"/>
    <s v="55A7400F"/>
    <x v="5"/>
    <x v="0"/>
    <x v="2"/>
    <s v="Ultra HD/4k (3840x2160p)"/>
    <n v="77"/>
    <n v="13043.58857143"/>
    <n v="1004356.32"/>
  </r>
  <r>
    <x v="30"/>
    <s v="43USF20"/>
    <x v="20"/>
    <x v="0"/>
    <x v="0"/>
    <s v="Ultra HD/4k (3840x2160p)"/>
    <n v="76"/>
    <n v="6702.0239473700003"/>
    <n v="509353.82"/>
  </r>
  <r>
    <x v="30"/>
    <s v="S32HD22B"/>
    <x v="16"/>
    <x v="0"/>
    <x v="1"/>
    <s v="HD Ready"/>
    <n v="76"/>
    <n v="4476.0430263199996"/>
    <n v="340179.27"/>
  </r>
  <r>
    <x v="30"/>
    <s v="MTV-3220HST2"/>
    <x v="6"/>
    <x v="0"/>
    <x v="1"/>
    <s v="HD Ready"/>
    <n v="75"/>
    <n v="3721.9946666699998"/>
    <n v="279149.59999999998"/>
  </r>
  <r>
    <x v="30"/>
    <s v="50U730"/>
    <x v="3"/>
    <x v="0"/>
    <x v="3"/>
    <s v="Ultra HD/4k (3840x2160p)"/>
    <n v="74.41"/>
    <n v="9577.2132777900006"/>
    <n v="712640.44"/>
  </r>
  <r>
    <x v="30"/>
    <s v="50U600G"/>
    <x v="3"/>
    <x v="0"/>
    <x v="3"/>
    <s v="Ultra HD/4k (3840x2160p)"/>
    <n v="74.307500000000005"/>
    <n v="9906.5472496000002"/>
    <n v="736130.75974999997"/>
  </r>
  <r>
    <x v="30"/>
    <s v="43TH2"/>
    <x v="24"/>
    <x v="1"/>
    <x v="0"/>
    <s v="Full HD"/>
    <n v="69"/>
    <n v="4660.7246376800003"/>
    <n v="321590"/>
  </r>
  <r>
    <x v="30"/>
    <s v="TV32-HS2G"/>
    <x v="17"/>
    <x v="0"/>
    <x v="1"/>
    <s v="HD Ready"/>
    <n v="69"/>
    <n v="6254.42318841"/>
    <n v="431555.2"/>
  </r>
  <r>
    <x v="30"/>
    <s v="43DUS6000"/>
    <x v="8"/>
    <x v="0"/>
    <x v="0"/>
    <s v="Full HD"/>
    <n v="68"/>
    <n v="7949.2692647100002"/>
    <n v="540550.31000000006"/>
  </r>
  <r>
    <x v="30"/>
    <s v="43HE1FHDT"/>
    <x v="19"/>
    <x v="1"/>
    <x v="0"/>
    <s v="Full HD"/>
    <n v="68"/>
    <n v="4848.4264705899996"/>
    <n v="329693"/>
  </r>
  <r>
    <x v="30"/>
    <s v="QE32LS03T"/>
    <x v="1"/>
    <x v="0"/>
    <x v="1"/>
    <s v="Full HD"/>
    <n v="67"/>
    <n v="13432.3861194"/>
    <n v="899969.87"/>
  </r>
  <r>
    <x v="30"/>
    <s v="55NANO866NA"/>
    <x v="4"/>
    <x v="0"/>
    <x v="2"/>
    <s v="Ultra HD/4k (3840x2160p)"/>
    <n v="67"/>
    <n v="30844.24492537"/>
    <n v="2066564.41"/>
  </r>
  <r>
    <x v="30"/>
    <s v="UHD-50H7000 SMART + T2"/>
    <x v="2"/>
    <x v="0"/>
    <x v="3"/>
    <s v="Ultra HD/4k (3840x2160p)"/>
    <n v="66"/>
    <n v="7314.0984848500002"/>
    <n v="482730.5"/>
  </r>
  <r>
    <x v="30"/>
    <s v="50UN74006LB"/>
    <x v="4"/>
    <x v="0"/>
    <x v="3"/>
    <s v="Ultra HD/4k (3840x2160p)"/>
    <n v="66"/>
    <n v="16049.38939394"/>
    <n v="1059259.7"/>
  </r>
  <r>
    <x v="30"/>
    <s v="LD-3229"/>
    <x v="26"/>
    <x v="0"/>
    <x v="1"/>
    <s v="HD Ready"/>
    <n v="66"/>
    <n v="4199"/>
    <n v="277134"/>
  </r>
  <r>
    <x v="30"/>
    <s v="32PHS6605"/>
    <x v="23"/>
    <x v="0"/>
    <x v="1"/>
    <s v="HD Ready"/>
    <n v="65"/>
    <n v="5841.9292307699998"/>
    <n v="379725.4"/>
  </r>
  <r>
    <x v="30"/>
    <s v="LT-55MU508"/>
    <x v="13"/>
    <x v="0"/>
    <x v="2"/>
    <s v="Ultra HD/4k (3840x2160p)"/>
    <n v="65"/>
    <n v="10845"/>
    <n v="704925"/>
  </r>
  <r>
    <x v="30"/>
    <s v="32A5600F"/>
    <x v="5"/>
    <x v="0"/>
    <x v="1"/>
    <s v="HD Ready"/>
    <n v="64"/>
    <n v="5109.6140624999998"/>
    <n v="327015.3"/>
  </r>
  <r>
    <x v="30"/>
    <s v="D1TV50SS05X"/>
    <x v="49"/>
    <x v="0"/>
    <x v="3"/>
    <s v="Full HD"/>
    <n v="64"/>
    <n v="7183.0625"/>
    <n v="459716"/>
  </r>
  <r>
    <x v="30"/>
    <s v="55Q20"/>
    <x v="10"/>
    <x v="0"/>
    <x v="2"/>
    <s v="Ultra HD/4k (3840x2160p)"/>
    <n v="63"/>
    <n v="14269.122222219999"/>
    <n v="898954.7"/>
  </r>
  <r>
    <x v="30"/>
    <s v="JH24BT300S"/>
    <x v="34"/>
    <x v="1"/>
    <x v="6"/>
    <s v="HD Ready"/>
    <n v="63"/>
    <n v="2719.34460317"/>
    <n v="171318.71"/>
  </r>
  <r>
    <x v="30"/>
    <s v="KD-43XG7096"/>
    <x v="21"/>
    <x v="0"/>
    <x v="0"/>
    <s v="Ultra HD/4k (3840x2160p)"/>
    <n v="62"/>
    <n v="12538.66129032"/>
    <n v="777397"/>
  </r>
  <r>
    <x v="30"/>
    <s v="24HE1HDTA"/>
    <x v="19"/>
    <x v="0"/>
    <x v="6"/>
    <s v="HD Ready"/>
    <n v="60"/>
    <n v="3548.1"/>
    <n v="212886"/>
  </r>
  <r>
    <x v="30"/>
    <s v="TV24-HS2G"/>
    <x v="17"/>
    <x v="0"/>
    <x v="6"/>
    <s v="HD Ready"/>
    <n v="57"/>
    <n v="5304.1998245599998"/>
    <n v="302339.39"/>
  </r>
  <r>
    <x v="30"/>
    <s v="40U600KD"/>
    <x v="3"/>
    <x v="0"/>
    <x v="4"/>
    <s v="Ultra HD/4k (3840x2160p)"/>
    <n v="54.05"/>
    <n v="7737.0913968499999"/>
    <n v="418189.79"/>
  </r>
  <r>
    <x v="30"/>
    <s v="43HE1UHDTA1.25"/>
    <x v="19"/>
    <x v="0"/>
    <x v="0"/>
    <s v="Ultra HD/4k (3840x2160p)"/>
    <n v="54"/>
    <n v="6349.6296296299997"/>
    <n v="342880"/>
  </r>
  <r>
    <x v="30"/>
    <s v="32AS3HDTA1"/>
    <x v="19"/>
    <x v="0"/>
    <x v="1"/>
    <s v="HD Ready"/>
    <n v="54"/>
    <n v="3763.2592592599999"/>
    <n v="203216"/>
  </r>
  <r>
    <x v="30"/>
    <s v="58PUS8505"/>
    <x v="23"/>
    <x v="0"/>
    <x v="13"/>
    <s v="Ultra HD/4k (3840x2160p)"/>
    <n v="53"/>
    <n v="20200.716981130001"/>
    <n v="1070638"/>
  </r>
  <r>
    <x v="30"/>
    <s v="GT9HDFL32"/>
    <x v="33"/>
    <x v="0"/>
    <x v="1"/>
    <s v="HD Ready"/>
    <n v="53"/>
    <n v="4489.63188679"/>
    <n v="237950.49"/>
  </r>
  <r>
    <x v="30"/>
    <s v="32MA1HDT"/>
    <x v="19"/>
    <x v="1"/>
    <x v="1"/>
    <s v="HD Ready"/>
    <n v="53"/>
    <n v="3327.75471698"/>
    <n v="176371"/>
  </r>
  <r>
    <x v="30"/>
    <s v="MTV-4045HT2"/>
    <x v="6"/>
    <x v="0"/>
    <x v="20"/>
    <s v="HD Ready"/>
    <n v="51.435000000000002"/>
    <n v="4433.8741129600003"/>
    <n v="228056.315"/>
  </r>
  <r>
    <x v="30"/>
    <s v="A24HD300T2S"/>
    <x v="11"/>
    <x v="0"/>
    <x v="6"/>
    <s v="HD Ready"/>
    <n v="51"/>
    <n v="3168.5882352899998"/>
    <n v="161598"/>
  </r>
  <r>
    <x v="30"/>
    <s v="32SH1"/>
    <x v="24"/>
    <x v="0"/>
    <x v="1"/>
    <s v="HD Ready"/>
    <n v="51"/>
    <n v="3607.2352941200002"/>
    <n v="183969"/>
  </r>
  <r>
    <x v="30"/>
    <s v="RT9HD32"/>
    <x v="44"/>
    <x v="1"/>
    <x v="1"/>
    <s v="HD Ready"/>
    <n v="50"/>
    <n v="3649.3422"/>
    <n v="182467.11"/>
  </r>
  <r>
    <x v="30"/>
    <s v="LT-32MU108"/>
    <x v="13"/>
    <x v="0"/>
    <x v="1"/>
    <s v="HD Ready"/>
    <n v="49"/>
    <n v="4765.4285714300004"/>
    <n v="233506"/>
  </r>
  <r>
    <x v="30"/>
    <s v="55U600G"/>
    <x v="3"/>
    <x v="0"/>
    <x v="2"/>
    <s v="Ultra HD/4k (3840x2160p)"/>
    <n v="48.41"/>
    <n v="9957.9886387099996"/>
    <n v="482066.23"/>
  </r>
  <r>
    <x v="30"/>
    <s v="MTV-2445HT2"/>
    <x v="6"/>
    <x v="1"/>
    <x v="6"/>
    <s v="HD Ready"/>
    <n v="48"/>
    <n v="2334.6147916700002"/>
    <n v="112061.51"/>
  </r>
  <r>
    <x v="30"/>
    <s v="MTV-2450HST2"/>
    <x v="6"/>
    <x v="0"/>
    <x v="6"/>
    <s v="HD Ready"/>
    <n v="48"/>
    <n v="2986.5"/>
    <n v="143352"/>
  </r>
  <r>
    <x v="30"/>
    <s v="UE55RU7300"/>
    <x v="1"/>
    <x v="0"/>
    <x v="2"/>
    <s v="Ultra HD/4k (3840x2160p)"/>
    <n v="48"/>
    <n v="14936.5"/>
    <n v="716952"/>
  </r>
  <r>
    <x v="30"/>
    <s v="KDL-43WF804"/>
    <x v="21"/>
    <x v="0"/>
    <x v="0"/>
    <s v="Full HD"/>
    <n v="46"/>
    <n v="10988.13043478"/>
    <n v="505454"/>
  </r>
  <r>
    <x v="30"/>
    <s v="LE32K6600SG"/>
    <x v="55"/>
    <x v="0"/>
    <x v="1"/>
    <s v="HD Ready"/>
    <n v="45"/>
    <n v="4410.4888888900005"/>
    <n v="198472"/>
  </r>
  <r>
    <x v="30"/>
    <s v="43U700"/>
    <x v="3"/>
    <x v="0"/>
    <x v="0"/>
    <s v="Ultra HD/4k (3840x2160p)"/>
    <n v="44.102499999999999"/>
    <n v="7885.8186610700004"/>
    <n v="347784.3175"/>
  </r>
  <r>
    <x v="30"/>
    <s v="50PUS8505"/>
    <x v="23"/>
    <x v="0"/>
    <x v="3"/>
    <s v="Ultra HD/4k (3840x2160p)"/>
    <n v="44"/>
    <n v="18789.578181820001"/>
    <n v="826741.44"/>
  </r>
  <r>
    <x v="30"/>
    <s v="OLED65CX6LA"/>
    <x v="4"/>
    <x v="0"/>
    <x v="14"/>
    <s v="Ultra HD/4k (3840x2160p)"/>
    <n v="44"/>
    <n v="72244.032500000001"/>
    <n v="3178737.43"/>
  </r>
  <r>
    <x v="30"/>
    <s v="UE50NU7002"/>
    <x v="1"/>
    <x v="0"/>
    <x v="3"/>
    <s v="Ultra HD/4k (3840x2160p)"/>
    <n v="44"/>
    <n v="11856.199318180001"/>
    <n v="521672.77"/>
  </r>
  <r>
    <x v="30"/>
    <s v="65U710KB"/>
    <x v="3"/>
    <x v="0"/>
    <x v="14"/>
    <s v="Ultra HD/4k (3840x2160p)"/>
    <n v="43.102499999999999"/>
    <n v="15734.149933299999"/>
    <n v="678181.19750000001"/>
  </r>
  <r>
    <x v="30"/>
    <s v="A24HD300T2"/>
    <x v="11"/>
    <x v="1"/>
    <x v="6"/>
    <s v="HD Ready"/>
    <n v="43"/>
    <n v="2642.8762790699998"/>
    <n v="113643.68"/>
  </r>
  <r>
    <x v="30"/>
    <s v="QE50Q80T"/>
    <x v="1"/>
    <x v="0"/>
    <x v="3"/>
    <s v="Ultra HD/4k (3840x2160p)"/>
    <n v="43"/>
    <n v="34354.266046509998"/>
    <n v="1477233.44"/>
  </r>
  <r>
    <x v="30"/>
    <s v="UE65TU8000"/>
    <x v="1"/>
    <x v="0"/>
    <x v="14"/>
    <s v="Ultra HD/4k (3840x2160p)"/>
    <n v="43"/>
    <n v="27907.143720929998"/>
    <n v="1200007.18"/>
  </r>
  <r>
    <x v="30"/>
    <s v="32DHT5000"/>
    <x v="8"/>
    <x v="1"/>
    <x v="1"/>
    <s v="HD Ready"/>
    <n v="42"/>
    <n v="3974.7802381000001"/>
    <n v="166940.76999999999"/>
  </r>
  <r>
    <x v="30"/>
    <s v="70UN71006LA"/>
    <x v="4"/>
    <x v="0"/>
    <x v="16"/>
    <s v="Ultra HD/4k (3840x2160p)"/>
    <n v="42"/>
    <n v="27778.654761900001"/>
    <n v="1166703.5"/>
  </r>
  <r>
    <x v="30"/>
    <s v="24HE1HDT"/>
    <x v="19"/>
    <x v="1"/>
    <x v="6"/>
    <s v="HD Ready"/>
    <n v="42"/>
    <n v="2884.7619047600001"/>
    <n v="121160"/>
  </r>
  <r>
    <x v="30"/>
    <s v="MTV-2450HT2"/>
    <x v="6"/>
    <x v="1"/>
    <x v="6"/>
    <s v="HD Ready"/>
    <n v="41"/>
    <n v="2317.7929268299999"/>
    <n v="95029.51"/>
  </r>
  <r>
    <x v="30"/>
    <s v="24WB865"/>
    <x v="12"/>
    <x v="1"/>
    <x v="31"/>
    <s v="HD Ready"/>
    <n v="41"/>
    <n v="2867.2543902399998"/>
    <n v="117557.43"/>
  </r>
  <r>
    <x v="30"/>
    <s v="32HAE2250"/>
    <x v="43"/>
    <x v="0"/>
    <x v="1"/>
    <s v="HD Ready"/>
    <n v="40"/>
    <n v="5173.7749999999996"/>
    <n v="206951"/>
  </r>
  <r>
    <x v="30"/>
    <s v="UE65TU7100"/>
    <x v="1"/>
    <x v="0"/>
    <x v="14"/>
    <s v="Ultra HD/4k (3840x2160p)"/>
    <n v="40"/>
    <n v="25801.19875"/>
    <n v="1032047.95"/>
  </r>
  <r>
    <x v="30"/>
    <s v="L32HD23B"/>
    <x v="16"/>
    <x v="1"/>
    <x v="1"/>
    <s v="HD Ready"/>
    <n v="40"/>
    <n v="3981.3247500000002"/>
    <n v="159252.99"/>
  </r>
  <r>
    <x v="30"/>
    <s v="32AS4HDT"/>
    <x v="19"/>
    <x v="1"/>
    <x v="1"/>
    <s v="HD Ready"/>
    <n v="40"/>
    <n v="3876.4"/>
    <n v="155056"/>
  </r>
  <r>
    <x v="30"/>
    <s v="43PUS7505"/>
    <x v="23"/>
    <x v="0"/>
    <x v="0"/>
    <s v="Ultra HD/4k (3840x2160p)"/>
    <n v="39"/>
    <n v="9949.1246153800003"/>
    <n v="388015.86"/>
  </r>
  <r>
    <x v="30"/>
    <s v="75UN71006LC"/>
    <x v="4"/>
    <x v="0"/>
    <x v="17"/>
    <s v="Ultra HD/4k (3840x2160p)"/>
    <n v="39"/>
    <n v="29821.023076919999"/>
    <n v="1163019.8999999999"/>
  </r>
  <r>
    <x v="30"/>
    <s v="QE65Q60T"/>
    <x v="1"/>
    <x v="0"/>
    <x v="14"/>
    <s v="Ultra HD/4k (3840x2160p)"/>
    <n v="39"/>
    <n v="39845.5"/>
    <n v="1553974.5"/>
  </r>
  <r>
    <x v="30"/>
    <s v="19HN82T2"/>
    <x v="30"/>
    <x v="1"/>
    <x v="23"/>
    <s v="HD Ready"/>
    <n v="39"/>
    <n v="1898.0007692300001"/>
    <n v="74022.03"/>
  </r>
  <r>
    <x v="30"/>
    <s v="43UHDT2S2SA9"/>
    <x v="15"/>
    <x v="0"/>
    <x v="0"/>
    <s v="Full HD"/>
    <n v="38.587499999999999"/>
    <n v="7999"/>
    <n v="308661.41249999998"/>
  </r>
  <r>
    <x v="30"/>
    <s v="QE65Q80T"/>
    <x v="1"/>
    <x v="0"/>
    <x v="14"/>
    <s v="Ultra HD/4k (3840x2160p)"/>
    <n v="38"/>
    <n v="59225.632894740003"/>
    <n v="2250574.0499999998"/>
  </r>
  <r>
    <x v="30"/>
    <s v="40DF5000"/>
    <x v="8"/>
    <x v="0"/>
    <x v="4"/>
    <s v="Full HD"/>
    <n v="38"/>
    <n v="4357.8886842100001"/>
    <n v="165599.76999999999"/>
  </r>
  <r>
    <x v="30"/>
    <s v="32PHS5505"/>
    <x v="23"/>
    <x v="1"/>
    <x v="1"/>
    <s v="HD Ready"/>
    <n v="37"/>
    <n v="4991.5394594600002"/>
    <n v="184686.96"/>
  </r>
  <r>
    <x v="30"/>
    <s v="TV 4S 65"/>
    <x v="0"/>
    <x v="0"/>
    <x v="14"/>
    <s v="Ultra HD/4k (3840x2160p)"/>
    <n v="37"/>
    <n v="23835.234324320001"/>
    <n v="881903.67"/>
  </r>
  <r>
    <x v="30"/>
    <s v="55NANO916NA"/>
    <x v="4"/>
    <x v="0"/>
    <x v="2"/>
    <s v="Ultra HD/4k (3840x2160p)"/>
    <n v="37"/>
    <n v="35067.519729729996"/>
    <n v="1297498.23"/>
  </r>
  <r>
    <x v="30"/>
    <s v="40U600G"/>
    <x v="3"/>
    <x v="0"/>
    <x v="4"/>
    <s v="Ultra HD/4k (3840x2160p)"/>
    <n v="37"/>
    <n v="6913.7902702700003"/>
    <n v="255810.24"/>
  </r>
  <r>
    <x v="30"/>
    <s v="32AS1HDTA1"/>
    <x v="19"/>
    <x v="0"/>
    <x v="1"/>
    <s v="HD Ready"/>
    <n v="37"/>
    <n v="3821.0270270300002"/>
    <n v="141378"/>
  </r>
  <r>
    <x v="30"/>
    <s v="40AS3FHDTA1"/>
    <x v="19"/>
    <x v="0"/>
    <x v="4"/>
    <s v="Full HD"/>
    <n v="37"/>
    <n v="5676.4864864900001"/>
    <n v="210030"/>
  </r>
  <r>
    <x v="30"/>
    <s v="32H9100ST"/>
    <x v="28"/>
    <x v="0"/>
    <x v="1"/>
    <s v="HD Ready"/>
    <n v="36"/>
    <n v="4019.00027778"/>
    <n v="144684.01"/>
  </r>
  <r>
    <x v="30"/>
    <s v="40A5600F"/>
    <x v="5"/>
    <x v="0"/>
    <x v="4"/>
    <s v="Full HD"/>
    <n v="33"/>
    <n v="6944.6093939399998"/>
    <n v="229172.11"/>
  </r>
  <r>
    <x v="30"/>
    <s v="24TL510S"/>
    <x v="4"/>
    <x v="0"/>
    <x v="6"/>
    <s v="HD Ready"/>
    <n v="33"/>
    <n v="5395.99"/>
    <n v="178067.67"/>
  </r>
  <r>
    <x v="30"/>
    <s v="43EP640"/>
    <x v="31"/>
    <x v="0"/>
    <x v="0"/>
    <s v="Ultra HD/4k (3840x2160p)"/>
    <n v="33"/>
    <n v="7999"/>
    <n v="263967"/>
  </r>
  <r>
    <x v="30"/>
    <s v="43F8000T"/>
    <x v="28"/>
    <x v="1"/>
    <x v="0"/>
    <s v="Full HD"/>
    <n v="32"/>
    <n v="4896.0062500000004"/>
    <n v="156672.20000000001"/>
  </r>
  <r>
    <x v="30"/>
    <s v="43PUS8505"/>
    <x v="23"/>
    <x v="0"/>
    <x v="0"/>
    <s v="Ultra HD/4k (3840x2160p)"/>
    <n v="31"/>
    <n v="15822.274516130001"/>
    <n v="490490.51"/>
  </r>
  <r>
    <x v="30"/>
    <s v="KD-65XH8096"/>
    <x v="21"/>
    <x v="0"/>
    <x v="14"/>
    <s v="Ultra HD/4k (3840x2160p)"/>
    <n v="31"/>
    <n v="35531.665483869998"/>
    <n v="1101481.6299999999"/>
  </r>
  <r>
    <x v="30"/>
    <s v="KD-55XH9096"/>
    <x v="21"/>
    <x v="0"/>
    <x v="2"/>
    <s v="Ultra HD/4k (3840x2160p)"/>
    <n v="30"/>
    <n v="31405.706666670001"/>
    <n v="942171.2"/>
  </r>
  <r>
    <x v="30"/>
    <s v="LD-3219"/>
    <x v="26"/>
    <x v="1"/>
    <x v="1"/>
    <s v="HD Ready"/>
    <n v="30"/>
    <n v="3399"/>
    <n v="101970"/>
  </r>
  <r>
    <x v="30"/>
    <s v="LD-2429"/>
    <x v="26"/>
    <x v="0"/>
    <x v="6"/>
    <s v="HD Ready"/>
    <n v="29"/>
    <n v="3099"/>
    <n v="89871"/>
  </r>
  <r>
    <x v="30"/>
    <s v="50B7200UW"/>
    <x v="5"/>
    <x v="0"/>
    <x v="3"/>
    <s v="Ultra HD/4k (3840x2160p)"/>
    <n v="29"/>
    <n v="9673.5034482800002"/>
    <n v="280531.59999999998"/>
  </r>
  <r>
    <x v="30"/>
    <s v="32PFS6805"/>
    <x v="23"/>
    <x v="0"/>
    <x v="1"/>
    <s v="Full HD"/>
    <n v="28"/>
    <n v="6941.625"/>
    <n v="194365.5"/>
  </r>
  <r>
    <x v="30"/>
    <s v="60UN71006LB"/>
    <x v="4"/>
    <x v="0"/>
    <x v="29"/>
    <s v="Ultra HD/4k (3840x2160p)"/>
    <n v="28"/>
    <n v="19918.793928570001"/>
    <n v="557726.23"/>
  </r>
  <r>
    <x v="30"/>
    <s v="QE55LS03T"/>
    <x v="1"/>
    <x v="0"/>
    <x v="2"/>
    <s v="Ultra HD/4k (3840x2160p)"/>
    <n v="28"/>
    <n v="36089.017142860001"/>
    <n v="1010492.48"/>
  </r>
  <r>
    <x v="30"/>
    <s v="43EP660"/>
    <x v="31"/>
    <x v="0"/>
    <x v="0"/>
    <s v="Ultra HD/4k (3840x2160p)"/>
    <n v="28"/>
    <n v="8682.6428571399993"/>
    <n v="243114"/>
  </r>
  <r>
    <x v="30"/>
    <s v="L43FHD20B"/>
    <x v="16"/>
    <x v="1"/>
    <x v="0"/>
    <s v="Full HD"/>
    <n v="28"/>
    <n v="7996.9728571400001"/>
    <n v="223915.24"/>
  </r>
  <r>
    <x v="30"/>
    <s v="32HDT2S2SM8-S"/>
    <x v="15"/>
    <x v="0"/>
    <x v="1"/>
    <s v="HD Ready"/>
    <n v="27.5625"/>
    <n v="4208.33"/>
    <n v="115992.095625"/>
  </r>
  <r>
    <x v="30"/>
    <s v="UE70TU7090"/>
    <x v="1"/>
    <x v="0"/>
    <x v="16"/>
    <s v="Ultra HD/4k (3840x2160p)"/>
    <n v="27"/>
    <n v="27855.792592590002"/>
    <n v="752106.4"/>
  </r>
  <r>
    <x v="30"/>
    <s v="QE55Q95T"/>
    <x v="1"/>
    <x v="0"/>
    <x v="2"/>
    <s v="Ultra HD/4k (3840x2160p)"/>
    <n v="27"/>
    <n v="53415.377037040002"/>
    <n v="1442215.18"/>
  </r>
  <r>
    <x v="30"/>
    <s v="UE28N4500"/>
    <x v="1"/>
    <x v="0"/>
    <x v="7"/>
    <s v="HD Ready"/>
    <n v="27"/>
    <n v="6364.5925925900001"/>
    <n v="171844"/>
  </r>
  <r>
    <x v="30"/>
    <s v="UA22LED1T2S"/>
    <x v="18"/>
    <x v="0"/>
    <x v="11"/>
    <s v="Full HD"/>
    <n v="27"/>
    <n v="3463.7192592599999"/>
    <n v="93520.42"/>
  </r>
  <r>
    <x v="30"/>
    <s v="UA32LES1T2"/>
    <x v="18"/>
    <x v="1"/>
    <x v="1"/>
    <s v="HD Ready"/>
    <n v="26"/>
    <n v="3163.6688461499998"/>
    <n v="82255.39"/>
  </r>
  <r>
    <x v="30"/>
    <s v="32E20"/>
    <x v="10"/>
    <x v="1"/>
    <x v="1"/>
    <s v="HD Ready"/>
    <n v="26"/>
    <n v="6787.9846153799999"/>
    <n v="176487.6"/>
  </r>
  <r>
    <x v="30"/>
    <s v="LED-43G5000 + T2"/>
    <x v="2"/>
    <x v="1"/>
    <x v="0"/>
    <s v="Full HD"/>
    <n v="26"/>
    <n v="4761.62153846"/>
    <n v="123802.16"/>
  </r>
  <r>
    <x v="30"/>
    <s v="43PFS6805"/>
    <x v="23"/>
    <x v="0"/>
    <x v="0"/>
    <s v="Full HD"/>
    <n v="25"/>
    <n v="8450.2423999999992"/>
    <n v="211256.06"/>
  </r>
  <r>
    <x v="30"/>
    <s v="KD-55XH8005"/>
    <x v="21"/>
    <x v="0"/>
    <x v="2"/>
    <s v="Ultra HD/4k (3840x2160p)"/>
    <n v="25"/>
    <n v="22394.839199999999"/>
    <n v="559870.98"/>
  </r>
  <r>
    <x v="30"/>
    <s v="32HDT2S2"/>
    <x v="15"/>
    <x v="1"/>
    <x v="1"/>
    <s v="HD Ready"/>
    <n v="24.254999999999999"/>
    <n v="3276.2727272699999"/>
    <n v="79465.994999999995"/>
  </r>
  <r>
    <x v="30"/>
    <s v="24PFS6805"/>
    <x v="23"/>
    <x v="0"/>
    <x v="6"/>
    <s v="Full HD"/>
    <n v="24"/>
    <n v="5229.0733333300004"/>
    <n v="125497.76"/>
  </r>
  <r>
    <x v="30"/>
    <s v="43U800"/>
    <x v="3"/>
    <x v="0"/>
    <x v="0"/>
    <s v="Ultra HD/4k (3840x2160p)"/>
    <n v="24"/>
    <n v="9245.3833333300008"/>
    <n v="221889.2"/>
  </r>
  <r>
    <x v="30"/>
    <s v="43A7100F"/>
    <x v="5"/>
    <x v="0"/>
    <x v="0"/>
    <s v="Ultra HD/4k (3840x2160p)"/>
    <n v="23"/>
    <n v="8841.8839130399992"/>
    <n v="203363.33"/>
  </r>
  <r>
    <x v="30"/>
    <s v="50AS1UHDTA1.5"/>
    <x v="19"/>
    <x v="0"/>
    <x v="8"/>
    <s v="Ultra HD/4k (3840x2160p)"/>
    <n v="23"/>
    <n v="7726.0869565200001"/>
    <n v="177700"/>
  </r>
  <r>
    <x v="30"/>
    <s v="KD-49XG7096"/>
    <x v="21"/>
    <x v="0"/>
    <x v="8"/>
    <s v="Ultra HD/4k (3840x2160p)"/>
    <n v="23"/>
    <n v="15086.17391304"/>
    <n v="346982"/>
  </r>
  <r>
    <x v="30"/>
    <s v="32AS1HDT"/>
    <x v="19"/>
    <x v="1"/>
    <x v="1"/>
    <s v="HD Ready"/>
    <n v="23"/>
    <n v="2942.4782608700002"/>
    <n v="67677"/>
  </r>
  <r>
    <x v="30"/>
    <s v="65U700GU"/>
    <x v="3"/>
    <x v="0"/>
    <x v="14"/>
    <s v="Ultra HD/4k (3840x2160p)"/>
    <n v="22.102499999999999"/>
    <n v="15999.660558760001"/>
    <n v="353632.4975"/>
  </r>
  <r>
    <x v="30"/>
    <s v="55UHDT2S2SM8-S"/>
    <x v="15"/>
    <x v="0"/>
    <x v="2"/>
    <s v="Ultra HD/4k (3840x2160p)"/>
    <n v="22.05"/>
    <n v="9459"/>
    <n v="208570.95"/>
  </r>
  <r>
    <x v="30"/>
    <s v="UA43DM2500US9"/>
    <x v="18"/>
    <x v="0"/>
    <x v="0"/>
    <s v="Ultra HD/4k (3840x2160p)"/>
    <n v="22"/>
    <n v="6197.4090909099996"/>
    <n v="136343"/>
  </r>
  <r>
    <x v="30"/>
    <s v="32DHS7000"/>
    <x v="8"/>
    <x v="0"/>
    <x v="1"/>
    <s v="HD Ready"/>
    <n v="22"/>
    <n v="4971.5"/>
    <n v="109373"/>
  </r>
  <r>
    <x v="30"/>
    <s v="24PFS5525"/>
    <x v="23"/>
    <x v="1"/>
    <x v="6"/>
    <s v="Full HD"/>
    <n v="22"/>
    <n v="4477.2272727299996"/>
    <n v="98499"/>
  </r>
  <r>
    <x v="30"/>
    <s v="LC-32HI3222E"/>
    <x v="25"/>
    <x v="1"/>
    <x v="1"/>
    <s v="HD Ready"/>
    <n v="22"/>
    <n v="4320.6104545500002"/>
    <n v="95053.43"/>
  </r>
  <r>
    <x v="30"/>
    <s v="55U600KD"/>
    <x v="3"/>
    <x v="0"/>
    <x v="2"/>
    <s v="Ultra HD/4k (3840x2160p)"/>
    <n v="21"/>
    <n v="11760.57"/>
    <n v="246971.97"/>
  </r>
  <r>
    <x v="30"/>
    <s v="QE75Q77T"/>
    <x v="1"/>
    <x v="0"/>
    <x v="17"/>
    <s v="Ultra HD/4k (3840x2160p)"/>
    <n v="21"/>
    <n v="63770.698571430003"/>
    <n v="1339184.67"/>
  </r>
  <r>
    <x v="30"/>
    <s v="L43FHD23B"/>
    <x v="16"/>
    <x v="1"/>
    <x v="0"/>
    <s v="Full HD"/>
    <n v="21"/>
    <n v="6964.2609523800002"/>
    <n v="146249.48000000001"/>
  </r>
  <r>
    <x v="30"/>
    <s v="32H500GU"/>
    <x v="3"/>
    <x v="1"/>
    <x v="1"/>
    <s v="HD Ready"/>
    <n v="20.307500000000001"/>
    <n v="3274.4725360100001"/>
    <n v="66496.351024999996"/>
  </r>
  <r>
    <x v="30"/>
    <s v="50PUS7805"/>
    <x v="23"/>
    <x v="0"/>
    <x v="3"/>
    <s v="Ultra HD/4k (3840x2160p)"/>
    <n v="20"/>
    <n v="13969.825000000001"/>
    <n v="279396.5"/>
  </r>
  <r>
    <x v="30"/>
    <s v="QE75Q60T"/>
    <x v="1"/>
    <x v="0"/>
    <x v="17"/>
    <s v="Ultra HD/4k (3840x2160p)"/>
    <n v="20"/>
    <n v="54534.270499999999"/>
    <n v="1090685.4099999999"/>
  </r>
  <r>
    <x v="30"/>
    <s v="TV 4A 32 EU"/>
    <x v="0"/>
    <x v="0"/>
    <x v="1"/>
    <s v="HD Ready"/>
    <n v="20"/>
    <n v="5910.25"/>
    <n v="118205"/>
  </r>
  <r>
    <x v="30"/>
    <s v="65NANO866NA"/>
    <x v="4"/>
    <x v="0"/>
    <x v="14"/>
    <s v="Ultra HD/4k (3840x2160p)"/>
    <n v="20"/>
    <n v="42569.443500000001"/>
    <n v="851388.87"/>
  </r>
  <r>
    <x v="30"/>
    <s v="MTV-4050FST2"/>
    <x v="6"/>
    <x v="0"/>
    <x v="4"/>
    <s v="Full HD"/>
    <n v="19"/>
    <n v="5539.6289473699999"/>
    <n v="105252.95"/>
  </r>
  <r>
    <x v="30"/>
    <s v="UA32DM2500T2"/>
    <x v="18"/>
    <x v="1"/>
    <x v="1"/>
    <s v="HD Ready"/>
    <n v="19"/>
    <n v="3571.8494736799998"/>
    <n v="67865.14"/>
  </r>
  <r>
    <x v="30"/>
    <s v="UE32N5000"/>
    <x v="1"/>
    <x v="1"/>
    <x v="1"/>
    <s v="Full HD"/>
    <n v="19"/>
    <n v="6322.2526315799996"/>
    <n v="120122.8"/>
  </r>
  <r>
    <x v="30"/>
    <s v="KDL-32WD603"/>
    <x v="21"/>
    <x v="0"/>
    <x v="1"/>
    <s v="HD Ready"/>
    <n v="19"/>
    <n v="7881.8684210499996"/>
    <n v="149755.5"/>
  </r>
  <r>
    <x v="30"/>
    <s v="55C715"/>
    <x v="31"/>
    <x v="0"/>
    <x v="2"/>
    <s v="Ultra HD/4k (3840x2160p)"/>
    <n v="18"/>
    <n v="16385.11111111"/>
    <n v="294932"/>
  </r>
  <r>
    <x v="30"/>
    <s v="QE65Q95T"/>
    <x v="1"/>
    <x v="0"/>
    <x v="14"/>
    <s v="Ultra HD/4k (3840x2160p)"/>
    <n v="18"/>
    <n v="74443.697777780006"/>
    <n v="1339986.56"/>
  </r>
  <r>
    <x v="30"/>
    <s v="UA40DM2500T2"/>
    <x v="18"/>
    <x v="1"/>
    <x v="4"/>
    <s v="Full HD"/>
    <n v="18"/>
    <n v="4476.6111111099999"/>
    <n v="80579"/>
  </r>
  <r>
    <x v="30"/>
    <s v="LD-40T2FHDSI"/>
    <x v="46"/>
    <x v="0"/>
    <x v="4"/>
    <s v="Full HD"/>
    <n v="17"/>
    <n v="5501.9635294099999"/>
    <n v="93533.38"/>
  </r>
  <r>
    <x v="30"/>
    <s v="50P715"/>
    <x v="31"/>
    <x v="0"/>
    <x v="9"/>
    <s v="Ultra HD/4k (3840x2160p)"/>
    <n v="17"/>
    <n v="11413.235294120001"/>
    <n v="194025"/>
  </r>
  <r>
    <x v="30"/>
    <s v="24DHS6000"/>
    <x v="8"/>
    <x v="0"/>
    <x v="6"/>
    <s v="HD Ready"/>
    <n v="17"/>
    <n v="3720.1411764700001"/>
    <n v="63242.400000000001"/>
  </r>
  <r>
    <x v="30"/>
    <s v="LD-32T2HDSI"/>
    <x v="46"/>
    <x v="0"/>
    <x v="1"/>
    <s v="HD Ready"/>
    <n v="17"/>
    <n v="3735.21647059"/>
    <n v="63498.68"/>
  </r>
  <r>
    <x v="30"/>
    <s v="40FB965"/>
    <x v="12"/>
    <x v="1"/>
    <x v="4"/>
    <s v="Full HD"/>
    <n v="17"/>
    <n v="5542.5294117599997"/>
    <n v="94223"/>
  </r>
  <r>
    <x v="30"/>
    <s v="24PFS5505"/>
    <x v="23"/>
    <x v="1"/>
    <x v="6"/>
    <s v="Full HD"/>
    <n v="17"/>
    <n v="4378.87529412"/>
    <n v="74440.88"/>
  </r>
  <r>
    <x v="30"/>
    <s v="43PFS5505"/>
    <x v="23"/>
    <x v="1"/>
    <x v="0"/>
    <s v="Full HD"/>
    <n v="17"/>
    <n v="7725.6529411800002"/>
    <n v="131336.1"/>
  </r>
  <r>
    <x v="30"/>
    <s v="55U8QF"/>
    <x v="5"/>
    <x v="0"/>
    <x v="10"/>
    <s v="Ultra HD/4k (3840x2160p)"/>
    <n v="17"/>
    <n v="25642.34705882"/>
    <n v="435919.9"/>
  </r>
  <r>
    <x v="30"/>
    <s v="QE49Q80T"/>
    <x v="1"/>
    <x v="0"/>
    <x v="8"/>
    <s v="Ultra HD/4k (3840x2160p)"/>
    <n v="17"/>
    <n v="33899.688235289999"/>
    <n v="576294.69999999995"/>
  </r>
  <r>
    <x v="30"/>
    <s v="40FE5606"/>
    <x v="27"/>
    <x v="0"/>
    <x v="4"/>
    <s v="Full HD"/>
    <n v="17"/>
    <n v="6510.8823529399997"/>
    <n v="110685"/>
  </r>
  <r>
    <x v="30"/>
    <s v="40F600"/>
    <x v="3"/>
    <x v="0"/>
    <x v="4"/>
    <s v="Full HD"/>
    <n v="16.102499999999999"/>
    <n v="5857.3797547000004"/>
    <n v="94318.457500000004"/>
  </r>
  <r>
    <x v="30"/>
    <s v="MTV-4332LT2"/>
    <x v="6"/>
    <x v="1"/>
    <x v="0"/>
    <s v="Full HD"/>
    <n v="16.102499999999999"/>
    <n v="4846.6950784000001"/>
    <n v="78043.907500000001"/>
  </r>
  <r>
    <x v="30"/>
    <s v="LD-4020"/>
    <x v="26"/>
    <x v="0"/>
    <x v="4"/>
    <s v="Full HD"/>
    <n v="16"/>
    <n v="6899"/>
    <n v="110384"/>
  </r>
  <r>
    <x v="30"/>
    <s v="A32HD400"/>
    <x v="11"/>
    <x v="1"/>
    <x v="1"/>
    <s v="HD Ready"/>
    <n v="16"/>
    <n v="2790.9412499999999"/>
    <n v="44655.06"/>
  </r>
  <r>
    <x v="30"/>
    <s v="50UN81006LB"/>
    <x v="4"/>
    <x v="0"/>
    <x v="3"/>
    <s v="Ultra HD/4k (3840x2160p)"/>
    <n v="16"/>
    <n v="18184.628124999999"/>
    <n v="290954.05"/>
  </r>
  <r>
    <x v="30"/>
    <s v="55U800"/>
    <x v="3"/>
    <x v="0"/>
    <x v="2"/>
    <s v="Ultra HD/4k (3840x2160p)"/>
    <n v="16"/>
    <n v="14936.55625"/>
    <n v="238984.9"/>
  </r>
  <r>
    <x v="30"/>
    <s v="40MA1FHDTA"/>
    <x v="19"/>
    <x v="0"/>
    <x v="4"/>
    <s v="Full HD"/>
    <n v="16"/>
    <n v="4569.5625"/>
    <n v="73113"/>
  </r>
  <r>
    <x v="30"/>
    <s v="LE55K6700UG"/>
    <x v="55"/>
    <x v="0"/>
    <x v="2"/>
    <s v="Ultra HD/4k (3840x2160p)"/>
    <n v="15"/>
    <n v="11839"/>
    <n v="177585"/>
  </r>
  <r>
    <x v="30"/>
    <s v="UE75TU8000"/>
    <x v="1"/>
    <x v="0"/>
    <x v="17"/>
    <s v="Ultra HD/4k (3840x2160p)"/>
    <n v="15"/>
    <n v="43932.513333329996"/>
    <n v="658987.69999999995"/>
  </r>
  <r>
    <x v="30"/>
    <s v="40F500"/>
    <x v="3"/>
    <x v="1"/>
    <x v="4"/>
    <s v="Full HD"/>
    <n v="14.922499999999999"/>
    <n v="4855.2105880400004"/>
    <n v="72451.88"/>
  </r>
  <r>
    <x v="30"/>
    <s v="RT9FHD40"/>
    <x v="44"/>
    <x v="0"/>
    <x v="15"/>
    <s v="Full HD"/>
    <n v="14"/>
    <n v="6070.4285714300004"/>
    <n v="84986"/>
  </r>
  <r>
    <x v="30"/>
    <s v="UE70TU7100"/>
    <x v="1"/>
    <x v="0"/>
    <x v="16"/>
    <s v="Ultra HD/4k (3840x2160p)"/>
    <n v="14"/>
    <n v="32693.34285714"/>
    <n v="457706.8"/>
  </r>
  <r>
    <x v="30"/>
    <s v="QE75Q80T"/>
    <x v="1"/>
    <x v="0"/>
    <x v="17"/>
    <s v="Ultra HD/4k (3840x2160p)"/>
    <n v="14"/>
    <n v="79402.597857140005"/>
    <n v="1111636.3700000001"/>
  </r>
  <r>
    <x v="30"/>
    <s v="50AS1FHDTA1"/>
    <x v="19"/>
    <x v="0"/>
    <x v="3"/>
    <s v="Full HD"/>
    <n v="14"/>
    <n v="6954.3571428599998"/>
    <n v="97361"/>
  </r>
  <r>
    <x v="30"/>
    <s v="24H500"/>
    <x v="3"/>
    <x v="1"/>
    <x v="6"/>
    <s v="HD Ready"/>
    <n v="13.205"/>
    <n v="2953.56039379"/>
    <n v="39001.764999999999"/>
  </r>
  <r>
    <x v="30"/>
    <s v="43PUS7805"/>
    <x v="23"/>
    <x v="0"/>
    <x v="0"/>
    <s v="Ultra HD/4k (3840x2160p)"/>
    <n v="13"/>
    <n v="12401.38461538"/>
    <n v="161218"/>
  </r>
  <r>
    <x v="30"/>
    <s v="GTHD32T2"/>
    <x v="33"/>
    <x v="1"/>
    <x v="1"/>
    <s v="HD Ready"/>
    <n v="13"/>
    <n v="3443.7307692300001"/>
    <n v="44768.5"/>
  </r>
  <r>
    <x v="30"/>
    <s v="65A7400F"/>
    <x v="5"/>
    <x v="0"/>
    <x v="14"/>
    <s v="Ultra HD/4k (3840x2160p)"/>
    <n v="13"/>
    <n v="19561.392307689999"/>
    <n v="254298.1"/>
  </r>
  <r>
    <x v="30"/>
    <s v="LD-2419"/>
    <x v="26"/>
    <x v="1"/>
    <x v="6"/>
    <s v="HD Ready"/>
    <n v="13"/>
    <n v="2599"/>
    <n v="33787"/>
  </r>
  <r>
    <x v="30"/>
    <s v="S55UHD20B"/>
    <x v="16"/>
    <x v="0"/>
    <x v="2"/>
    <s v="Ultra HD/4k (3840x2160p)"/>
    <n v="13"/>
    <n v="11419.01923077"/>
    <n v="148447.25"/>
  </r>
  <r>
    <x v="30"/>
    <s v="TV43-US2G"/>
    <x v="17"/>
    <x v="0"/>
    <x v="0"/>
    <s v="Ultra HD/4k (3840x2160p)"/>
    <n v="13"/>
    <n v="13425"/>
    <n v="174525"/>
  </r>
  <r>
    <x v="30"/>
    <s v="50EP660"/>
    <x v="31"/>
    <x v="0"/>
    <x v="3"/>
    <s v="Ultra HD/4k (3840x2160p)"/>
    <n v="13"/>
    <n v="9910.4615384600002"/>
    <n v="128836"/>
  </r>
  <r>
    <x v="30"/>
    <s v="LD-4320"/>
    <x v="26"/>
    <x v="1"/>
    <x v="0"/>
    <s v="Full HD"/>
    <n v="13"/>
    <n v="8499"/>
    <n v="110487"/>
  </r>
  <r>
    <x v="30"/>
    <s v="GT9FHFL40"/>
    <x v="33"/>
    <x v="0"/>
    <x v="4"/>
    <s v="Full HD"/>
    <n v="12"/>
    <n v="5971.0833333299997"/>
    <n v="71653"/>
  </r>
  <r>
    <x v="30"/>
    <s v="50A7300F"/>
    <x v="5"/>
    <x v="0"/>
    <x v="3"/>
    <s v="Ultra HD/4k (3840x2160p)"/>
    <n v="12"/>
    <n v="11550.05"/>
    <n v="138600.6"/>
  </r>
  <r>
    <x v="30"/>
    <s v="RTHD32T2"/>
    <x v="44"/>
    <x v="1"/>
    <x v="1"/>
    <s v="HD Ready"/>
    <n v="12"/>
    <n v="3020.65416667"/>
    <n v="36247.85"/>
  </r>
  <r>
    <x v="30"/>
    <s v="KD-65XH9096"/>
    <x v="21"/>
    <x v="0"/>
    <x v="14"/>
    <s v="Ultra HD/4k (3840x2160p)"/>
    <n v="12"/>
    <n v="49374.45"/>
    <n v="592493.4"/>
  </r>
  <r>
    <x v="30"/>
    <s v="55UM7050PLC"/>
    <x v="4"/>
    <x v="0"/>
    <x v="2"/>
    <s v="Ultra HD/4k (3840x2160p)"/>
    <n v="12"/>
    <n v="15465.983333329999"/>
    <n v="185591.8"/>
  </r>
  <r>
    <x v="30"/>
    <s v="QE65Q800T"/>
    <x v="1"/>
    <x v="0"/>
    <x v="14"/>
    <s v="Ultra HD/8k (7680x4320p)"/>
    <n v="12"/>
    <n v="96634.833333329996"/>
    <n v="1159618"/>
  </r>
  <r>
    <x v="30"/>
    <s v="TV40-FS2G"/>
    <x v="17"/>
    <x v="0"/>
    <x v="4"/>
    <s v="Full HD"/>
    <n v="12"/>
    <n v="9024.9916666699992"/>
    <n v="108299.9"/>
  </r>
  <r>
    <x v="30"/>
    <s v="UA32LEZ1T2"/>
    <x v="18"/>
    <x v="1"/>
    <x v="1"/>
    <s v="HD Ready"/>
    <n v="12"/>
    <n v="3550"/>
    <n v="42600"/>
  </r>
  <r>
    <x v="30"/>
    <s v="40E20"/>
    <x v="10"/>
    <x v="1"/>
    <x v="4"/>
    <s v="Full HD"/>
    <n v="12"/>
    <n v="9260.4358333300006"/>
    <n v="111125.23"/>
  </r>
  <r>
    <x v="30"/>
    <s v="32HE5606"/>
    <x v="27"/>
    <x v="0"/>
    <x v="1"/>
    <s v="HD Ready"/>
    <n v="12"/>
    <n v="4789.5833333299997"/>
    <n v="57475"/>
  </r>
  <r>
    <x v="30"/>
    <s v="MTV-4045HST2"/>
    <x v="6"/>
    <x v="0"/>
    <x v="20"/>
    <s v="HD Ready"/>
    <n v="11.512499999999999"/>
    <n v="5112.2030401700003"/>
    <n v="58854.237500000003"/>
  </r>
  <r>
    <x v="30"/>
    <s v="MTV-4350FST2"/>
    <x v="6"/>
    <x v="0"/>
    <x v="0"/>
    <s v="Full HD"/>
    <n v="11.102499999999999"/>
    <n v="6207.7111010999997"/>
    <n v="68921.112500000003"/>
  </r>
  <r>
    <x v="30"/>
    <s v="43FHDT2S2SM8-S"/>
    <x v="15"/>
    <x v="0"/>
    <x v="0"/>
    <s v="Full HD"/>
    <n v="11.025"/>
    <n v="6959"/>
    <n v="76722.975000000006"/>
  </r>
  <r>
    <x v="30"/>
    <s v="70PUS8505"/>
    <x v="23"/>
    <x v="0"/>
    <x v="16"/>
    <s v="Ultra HD/4k (3840x2160p)"/>
    <n v="11"/>
    <n v="32309.916363640001"/>
    <n v="355409.08"/>
  </r>
  <r>
    <x v="30"/>
    <s v="43DFS7000"/>
    <x v="8"/>
    <x v="0"/>
    <x v="0"/>
    <s v="Full HD"/>
    <n v="11"/>
    <n v="7662.8963636400003"/>
    <n v="84291.86"/>
  </r>
  <r>
    <x v="30"/>
    <s v="65UN74006LB"/>
    <x v="4"/>
    <x v="0"/>
    <x v="14"/>
    <s v="Ultra HD/4k (3840x2160p)"/>
    <n v="11"/>
    <n v="28097.554545449999"/>
    <n v="309073.09999999998"/>
  </r>
  <r>
    <x v="30"/>
    <s v="UA32LES1T2S"/>
    <x v="18"/>
    <x v="0"/>
    <x v="1"/>
    <s v="HD Ready"/>
    <n v="11"/>
    <n v="4247.5745454500002"/>
    <n v="46723.32"/>
  </r>
  <r>
    <x v="30"/>
    <s v="L50UHD22B"/>
    <x v="16"/>
    <x v="1"/>
    <x v="3"/>
    <s v="Ultra HD/4k (3840x2160p)"/>
    <n v="11"/>
    <n v="8499.0054545500006"/>
    <n v="93489.06"/>
  </r>
  <r>
    <x v="30"/>
    <s v="TV 4S 55 EU"/>
    <x v="0"/>
    <x v="0"/>
    <x v="2"/>
    <s v="Ultra HD/4k (3840x2160p)"/>
    <n v="11"/>
    <n v="13027.37545455"/>
    <n v="143301.13"/>
  </r>
  <r>
    <x v="30"/>
    <s v="QE50LS03T"/>
    <x v="1"/>
    <x v="0"/>
    <x v="3"/>
    <s v="Ultra HD/4k (3840x2160p)"/>
    <n v="11"/>
    <n v="29908.697272730002"/>
    <n v="328995.67"/>
  </r>
  <r>
    <x v="30"/>
    <s v="MTV-4350UST2"/>
    <x v="6"/>
    <x v="0"/>
    <x v="0"/>
    <s v="Ultra HD/4k (3840x2160p)"/>
    <n v="11"/>
    <n v="6593.8027272700001"/>
    <n v="72531.83"/>
  </r>
  <r>
    <x v="30"/>
    <s v="65U800"/>
    <x v="3"/>
    <x v="0"/>
    <x v="14"/>
    <s v="Ultra HD/4k (3840x2160p)"/>
    <n v="11"/>
    <n v="19161.090909089999"/>
    <n v="210772"/>
  </r>
  <r>
    <x v="30"/>
    <s v="32H9000ST"/>
    <x v="28"/>
    <x v="0"/>
    <x v="1"/>
    <s v="HD Ready"/>
    <n v="11"/>
    <n v="3778.4545454499998"/>
    <n v="41563"/>
  </r>
  <r>
    <x v="30"/>
    <s v="UA24DM2500T2"/>
    <x v="18"/>
    <x v="1"/>
    <x v="6"/>
    <s v="HD Ready"/>
    <n v="11"/>
    <n v="2320.09090909"/>
    <n v="25521"/>
  </r>
  <r>
    <x v="30"/>
    <s v="43DUS7000"/>
    <x v="8"/>
    <x v="0"/>
    <x v="0"/>
    <s v="Ultra HD/4k (3840x2160p)"/>
    <n v="10"/>
    <n v="8549.3870000000006"/>
    <n v="85493.87"/>
  </r>
  <r>
    <x v="30"/>
    <s v="43DFT7000"/>
    <x v="8"/>
    <x v="1"/>
    <x v="0"/>
    <s v="Full HD"/>
    <n v="10"/>
    <n v="6698.3879999999999"/>
    <n v="66983.88"/>
  </r>
  <r>
    <x v="30"/>
    <s v="LED-43H7000 SMART + T2"/>
    <x v="2"/>
    <x v="0"/>
    <x v="0"/>
    <s v="Full HD"/>
    <n v="10"/>
    <n v="6041.2910000000002"/>
    <n v="60412.91"/>
  </r>
  <r>
    <x v="30"/>
    <s v="KD-55XH9505"/>
    <x v="21"/>
    <x v="0"/>
    <x v="2"/>
    <s v="Ultra HD/4k (3840x2160p)"/>
    <n v="10"/>
    <n v="49360.68"/>
    <n v="493606.8"/>
  </r>
  <r>
    <x v="30"/>
    <s v="A32HD300"/>
    <x v="11"/>
    <x v="1"/>
    <x v="1"/>
    <s v="HD Ready"/>
    <n v="10"/>
    <n v="3013"/>
    <n v="30130"/>
  </r>
  <r>
    <x v="30"/>
    <s v="50A7100F"/>
    <x v="5"/>
    <x v="0"/>
    <x v="3"/>
    <s v="Ultra HD/4k (3840x2160p)"/>
    <n v="10"/>
    <n v="11999"/>
    <n v="119990"/>
  </r>
  <r>
    <x v="30"/>
    <s v="65U8QF"/>
    <x v="5"/>
    <x v="0"/>
    <x v="35"/>
    <s v="Ultra HD/4k (3840x2160p)"/>
    <n v="10"/>
    <n v="34479.862000000001"/>
    <n v="344798.62"/>
  </r>
  <r>
    <x v="30"/>
    <s v="UA32HD19T2"/>
    <x v="18"/>
    <x v="1"/>
    <x v="1"/>
    <s v="HD Ready"/>
    <n v="10"/>
    <n v="3074"/>
    <n v="30740"/>
  </r>
  <r>
    <x v="30"/>
    <s v="49UM7050PLF"/>
    <x v="4"/>
    <x v="0"/>
    <x v="8"/>
    <s v="Ultra HD/4k (3840x2160p)"/>
    <n v="10"/>
    <n v="11300.092000000001"/>
    <n v="113000.92"/>
  </r>
  <r>
    <x v="30"/>
    <s v="65Q40"/>
    <x v="10"/>
    <x v="0"/>
    <x v="14"/>
    <s v="Ultra HD/4k (3840x2160p)"/>
    <n v="10"/>
    <n v="21253.114000000001"/>
    <n v="212531.14"/>
  </r>
  <r>
    <x v="30"/>
    <s v="65NANO916NA"/>
    <x v="4"/>
    <x v="0"/>
    <x v="14"/>
    <s v="Ultra HD/4k (3840x2160p)"/>
    <n v="10"/>
    <n v="47698.9"/>
    <n v="476989"/>
  </r>
  <r>
    <x v="30"/>
    <s v="55UN81006LB"/>
    <x v="4"/>
    <x v="0"/>
    <x v="2"/>
    <s v="Ultra HD/4k (3840x2160p)"/>
    <n v="10"/>
    <n v="20711.419000000002"/>
    <n v="207114.19"/>
  </r>
  <r>
    <x v="30"/>
    <s v="43E6"/>
    <x v="10"/>
    <x v="0"/>
    <x v="0"/>
    <s v="Full HD"/>
    <n v="10"/>
    <n v="9123.7000000000007"/>
    <n v="91237"/>
  </r>
  <r>
    <x v="30"/>
    <s v="MTV-3245HST2"/>
    <x v="6"/>
    <x v="0"/>
    <x v="1"/>
    <s v="HD Ready"/>
    <n v="9.9224999999999994"/>
    <n v="3229"/>
    <n v="32039.752499999999"/>
  </r>
  <r>
    <x v="30"/>
    <s v="OLED65GX6LA"/>
    <x v="4"/>
    <x v="0"/>
    <x v="14"/>
    <s v="Ultra HD/4k (3840x2160p)"/>
    <n v="9"/>
    <n v="107999.7"/>
    <n v="971997.3"/>
  </r>
  <r>
    <x v="30"/>
    <s v="65NANO996NA"/>
    <x v="4"/>
    <x v="0"/>
    <x v="14"/>
    <s v="Ultra HD/8k (7680x4320p)"/>
    <n v="9"/>
    <n v="79999.8"/>
    <n v="719998.2"/>
  </r>
  <r>
    <x v="30"/>
    <s v="75UN81006LB"/>
    <x v="4"/>
    <x v="0"/>
    <x v="17"/>
    <s v="Ultra HD/4k (3840x2160p)"/>
    <n v="9"/>
    <n v="42094.3"/>
    <n v="378848.7"/>
  </r>
  <r>
    <x v="30"/>
    <s v="QE75Q95T"/>
    <x v="1"/>
    <x v="0"/>
    <x v="17"/>
    <s v="Ultra HD/4k (3840x2160p)"/>
    <n v="9"/>
    <n v="97049.311111110001"/>
    <n v="873443.8"/>
  </r>
  <r>
    <x v="30"/>
    <s v="UA24LEZ1T2S"/>
    <x v="18"/>
    <x v="0"/>
    <x v="6"/>
    <s v="HD Ready"/>
    <n v="9"/>
    <n v="3770.54444444"/>
    <n v="33934.9"/>
  </r>
  <r>
    <x v="30"/>
    <s v="TX-43GXR600"/>
    <x v="22"/>
    <x v="0"/>
    <x v="0"/>
    <s v="Ultra HD/4k (3840x2160p)"/>
    <n v="9"/>
    <n v="10999"/>
    <n v="98991"/>
  </r>
  <r>
    <x v="30"/>
    <s v="A24HD200T2"/>
    <x v="11"/>
    <x v="1"/>
    <x v="6"/>
    <s v="HD Ready"/>
    <n v="9"/>
    <n v="3421.8755555600001"/>
    <n v="30796.880000000001"/>
  </r>
  <r>
    <x v="30"/>
    <s v="A32HD200T2S"/>
    <x v="11"/>
    <x v="0"/>
    <x v="1"/>
    <s v="HD Ready"/>
    <n v="9"/>
    <n v="4124.2733333300002"/>
    <n v="37118.46"/>
  </r>
  <r>
    <x v="30"/>
    <s v="JH32BT700S"/>
    <x v="34"/>
    <x v="1"/>
    <x v="1"/>
    <s v="HD Ready"/>
    <n v="9"/>
    <n v="3503.1377777799999"/>
    <n v="31528.240000000002"/>
  </r>
  <r>
    <x v="30"/>
    <s v="55B7200UW"/>
    <x v="5"/>
    <x v="0"/>
    <x v="2"/>
    <s v="Ultra HD/4k (3840x2160p)"/>
    <n v="9"/>
    <n v="11427.52777778"/>
    <n v="102847.75"/>
  </r>
  <r>
    <x v="30"/>
    <s v="LT-50MU508"/>
    <x v="13"/>
    <x v="0"/>
    <x v="3"/>
    <s v="Ultra HD/4k (3840x2160p)"/>
    <n v="8"/>
    <n v="10909.875"/>
    <n v="87279"/>
  </r>
  <r>
    <x v="30"/>
    <s v="40DF5502S"/>
    <x v="8"/>
    <x v="0"/>
    <x v="4"/>
    <s v="Full HD"/>
    <n v="8"/>
    <n v="5998.99"/>
    <n v="47991.92"/>
  </r>
  <r>
    <x v="30"/>
    <s v="50C715"/>
    <x v="31"/>
    <x v="0"/>
    <x v="3"/>
    <s v="Ultra HD/4k (3840x2160p)"/>
    <n v="8"/>
    <n v="14436.5"/>
    <n v="115492"/>
  </r>
  <r>
    <x v="30"/>
    <s v="KD-49XH8596"/>
    <x v="21"/>
    <x v="0"/>
    <x v="8"/>
    <s v="Ultra HD/4k (3840x2160p)"/>
    <n v="8"/>
    <n v="29624.125"/>
    <n v="236993"/>
  </r>
  <r>
    <x v="30"/>
    <s v="65NANO956NA"/>
    <x v="4"/>
    <x v="0"/>
    <x v="14"/>
    <s v="Ultra HD/8k (7680x4320p)"/>
    <n v="8"/>
    <n v="63999.787499999999"/>
    <n v="511998.3"/>
  </r>
  <r>
    <x v="30"/>
    <s v="55A7300F"/>
    <x v="5"/>
    <x v="0"/>
    <x v="2"/>
    <s v="Ultra HD/4k (3840x2160p)"/>
    <n v="8"/>
    <n v="12473.5375"/>
    <n v="99788.3"/>
  </r>
  <r>
    <x v="30"/>
    <s v="S65UHD20B"/>
    <x v="16"/>
    <x v="0"/>
    <x v="14"/>
    <s v="Ultra HD/4k (3840x2160p)"/>
    <n v="8"/>
    <n v="17483.607499999998"/>
    <n v="139868.85999999999"/>
  </r>
  <r>
    <x v="30"/>
    <s v="KD-55A8"/>
    <x v="21"/>
    <x v="0"/>
    <x v="2"/>
    <s v="Ultra HD/4k (3840x2160p)"/>
    <n v="8"/>
    <n v="63636.616249999999"/>
    <n v="509092.93"/>
  </r>
  <r>
    <x v="30"/>
    <s v="55A7100F"/>
    <x v="5"/>
    <x v="0"/>
    <x v="2"/>
    <s v="Ultra HD/4k (3840x2160p)"/>
    <n v="8"/>
    <n v="12249"/>
    <n v="97992"/>
  </r>
  <r>
    <x v="30"/>
    <s v="65NANO806NA"/>
    <x v="4"/>
    <x v="0"/>
    <x v="14"/>
    <s v="Ultra HD/4k (3840x2160p)"/>
    <n v="8"/>
    <n v="35661.127500000002"/>
    <n v="285289.02"/>
  </r>
  <r>
    <x v="30"/>
    <s v="S50UHD20B"/>
    <x v="16"/>
    <x v="0"/>
    <x v="3"/>
    <s v="Ultra HD/4k (3840x2160p)"/>
    <n v="8"/>
    <n v="9224.1412500000006"/>
    <n v="73793.13"/>
  </r>
  <r>
    <x v="30"/>
    <s v="65DU6510"/>
    <x v="8"/>
    <x v="0"/>
    <x v="14"/>
    <s v="Ultra HD/4k (3840x2160p)"/>
    <n v="8"/>
    <n v="16999"/>
    <n v="135992"/>
  </r>
  <r>
    <x v="30"/>
    <s v="32AS3HDT"/>
    <x v="19"/>
    <x v="1"/>
    <x v="1"/>
    <s v="HD Ready"/>
    <n v="8"/>
    <n v="2960.375"/>
    <n v="23683"/>
  </r>
  <r>
    <x v="30"/>
    <s v="MTV-3234LTA2"/>
    <x v="6"/>
    <x v="0"/>
    <x v="1"/>
    <s v="HD Ready"/>
    <n v="7.41"/>
    <n v="3194.0337381899999"/>
    <n v="23667.79"/>
  </r>
  <r>
    <x v="30"/>
    <s v="32W3963"/>
    <x v="7"/>
    <x v="0"/>
    <x v="1"/>
    <s v="HD Ready"/>
    <n v="7"/>
    <n v="5475.4285714300004"/>
    <n v="38328"/>
  </r>
  <r>
    <x v="30"/>
    <s v="GTHD24T2"/>
    <x v="33"/>
    <x v="1"/>
    <x v="6"/>
    <s v="HD Ready"/>
    <n v="7"/>
    <n v="2884.1142857099999"/>
    <n v="20188.8"/>
  </r>
  <r>
    <x v="30"/>
    <s v="TX-43HSR400"/>
    <x v="22"/>
    <x v="0"/>
    <x v="0"/>
    <s v="Full HD"/>
    <n v="7"/>
    <n v="7999"/>
    <n v="55993"/>
  </r>
  <r>
    <x v="30"/>
    <s v="KD-75XH8096"/>
    <x v="21"/>
    <x v="0"/>
    <x v="17"/>
    <s v="Ultra HD/4k (3840x2160p)"/>
    <n v="7"/>
    <n v="48999.385714290001"/>
    <n v="342995.7"/>
  </r>
  <r>
    <x v="30"/>
    <s v="A32HD400T2S"/>
    <x v="11"/>
    <x v="0"/>
    <x v="1"/>
    <s v="HD Ready"/>
    <n v="7"/>
    <n v="3678.18"/>
    <n v="25747.26"/>
  </r>
  <r>
    <x v="30"/>
    <s v="50BL5E"/>
    <x v="25"/>
    <x v="0"/>
    <x v="3"/>
    <s v="Ultra HD/4k (3840x2160p)"/>
    <n v="7"/>
    <n v="10602.98571429"/>
    <n v="74220.899999999994"/>
  </r>
  <r>
    <x v="30"/>
    <s v="L55UHD21B"/>
    <x v="16"/>
    <x v="1"/>
    <x v="2"/>
    <s v="Ultra HD/4k (3840x2160p)"/>
    <n v="7"/>
    <n v="9952.0642857099992"/>
    <n v="69664.45"/>
  </r>
  <r>
    <x v="30"/>
    <s v="32F700"/>
    <x v="3"/>
    <x v="0"/>
    <x v="1"/>
    <s v="Full HD"/>
    <n v="7"/>
    <n v="5261.2714285700004"/>
    <n v="36828.9"/>
  </r>
  <r>
    <x v="30"/>
    <s v="LD-24T2HD"/>
    <x v="46"/>
    <x v="0"/>
    <x v="6"/>
    <s v="HD Ready"/>
    <n v="7"/>
    <n v="3399.48571429"/>
    <n v="23796.400000000001"/>
  </r>
  <r>
    <x v="30"/>
    <s v="22FQ92T2"/>
    <x v="30"/>
    <x v="1"/>
    <x v="11"/>
    <s v="Full HD"/>
    <n v="7"/>
    <n v="2185.0171428600001"/>
    <n v="15295.12"/>
  </r>
  <r>
    <x v="30"/>
    <s v="TX-32GR300"/>
    <x v="22"/>
    <x v="1"/>
    <x v="1"/>
    <s v="HD Ready"/>
    <n v="7"/>
    <n v="4143.5714285699996"/>
    <n v="29005"/>
  </r>
  <r>
    <x v="30"/>
    <s v="28TL510S"/>
    <x v="4"/>
    <x v="0"/>
    <x v="7"/>
    <s v="HD Ready"/>
    <n v="7"/>
    <n v="5770.1428571400002"/>
    <n v="40391"/>
  </r>
  <r>
    <x v="30"/>
    <s v="E55UHD20B"/>
    <x v="16"/>
    <x v="0"/>
    <x v="2"/>
    <s v="Ultra HD/4k (3840x2160p)"/>
    <n v="7"/>
    <n v="11341.72"/>
    <n v="79392.039999999994"/>
  </r>
  <r>
    <x v="30"/>
    <s v="LD 4329"/>
    <x v="41"/>
    <x v="1"/>
    <x v="0"/>
    <s v="Full HD"/>
    <n v="7"/>
    <n v="7799"/>
    <n v="54593"/>
  </r>
  <r>
    <x v="30"/>
    <s v="MTV-2430LT2"/>
    <x v="6"/>
    <x v="1"/>
    <x v="6"/>
    <s v="HD Ready"/>
    <n v="7"/>
    <n v="2384.8571428599998"/>
    <n v="16694"/>
  </r>
  <r>
    <x v="30"/>
    <s v="MTV-4324LT2"/>
    <x v="6"/>
    <x v="1"/>
    <x v="0"/>
    <s v="Full HD"/>
    <n v="6.6150000000000002"/>
    <n v="4589"/>
    <n v="30356.235000000001"/>
  </r>
  <r>
    <x v="30"/>
    <s v="65U720"/>
    <x v="3"/>
    <x v="0"/>
    <x v="14"/>
    <s v="Ultra HD/4k (3840x2160p)"/>
    <n v="6"/>
    <n v="17602.66"/>
    <n v="105615.96"/>
  </r>
  <r>
    <x v="30"/>
    <s v="55U720"/>
    <x v="3"/>
    <x v="0"/>
    <x v="2"/>
    <s v="Ultra HD/4k (3840x2160p)"/>
    <n v="6"/>
    <n v="13431.245000000001"/>
    <n v="80587.47"/>
  </r>
  <r>
    <x v="30"/>
    <s v="65DUS8000"/>
    <x v="8"/>
    <x v="0"/>
    <x v="14"/>
    <s v="Ultra HD/4k (3840x2160p)"/>
    <n v="6"/>
    <n v="14999"/>
    <n v="89994"/>
  </r>
  <r>
    <x v="30"/>
    <s v="50USF20"/>
    <x v="20"/>
    <x v="0"/>
    <x v="3"/>
    <s v="Ultra HD/4k (3840x2160p)"/>
    <n v="6"/>
    <n v="7999"/>
    <n v="47994"/>
  </r>
  <r>
    <x v="30"/>
    <s v="UA42HD19T2S9"/>
    <x v="18"/>
    <x v="0"/>
    <x v="21"/>
    <s v="Full HD"/>
    <n v="6"/>
    <n v="6132.8333333299997"/>
    <n v="36797"/>
  </r>
  <r>
    <x v="30"/>
    <s v="UA32HD20T2"/>
    <x v="18"/>
    <x v="1"/>
    <x v="1"/>
    <s v="HD Ready"/>
    <n v="6"/>
    <n v="3499"/>
    <n v="20994"/>
  </r>
  <r>
    <x v="30"/>
    <s v="A40HD300T2S"/>
    <x v="11"/>
    <x v="0"/>
    <x v="4"/>
    <s v="Full HD"/>
    <n v="6"/>
    <n v="6196.875"/>
    <n v="37181.25"/>
  </r>
  <r>
    <x v="30"/>
    <s v="UA32HD19T2S"/>
    <x v="18"/>
    <x v="0"/>
    <x v="1"/>
    <s v="HD Ready"/>
    <n v="6"/>
    <n v="3868.1666666699998"/>
    <n v="23209"/>
  </r>
  <r>
    <x v="30"/>
    <s v="KD-65XH9505"/>
    <x v="21"/>
    <x v="0"/>
    <x v="14"/>
    <s v="Ultra HD/4k (3840x2160p)"/>
    <n v="6"/>
    <n v="65889.45"/>
    <n v="395336.7"/>
  </r>
  <r>
    <x v="30"/>
    <s v="QE85Q70T"/>
    <x v="1"/>
    <x v="0"/>
    <x v="22"/>
    <s v="Ultra HD/4k (3840x2160p)"/>
    <n v="6"/>
    <n v="99999.283333329993"/>
    <n v="599995.69999999995"/>
  </r>
  <r>
    <x v="30"/>
    <s v="32HE5HDT"/>
    <x v="19"/>
    <x v="1"/>
    <x v="1"/>
    <s v="HD Ready"/>
    <n v="6"/>
    <n v="3145.6666666699998"/>
    <n v="18874"/>
  </r>
  <r>
    <x v="30"/>
    <s v="TX-40GXR700"/>
    <x v="22"/>
    <x v="0"/>
    <x v="4"/>
    <s v="Ultra HD/4k (3840x2160p)"/>
    <n v="6"/>
    <n v="8665.84"/>
    <n v="51995.040000000001"/>
  </r>
  <r>
    <x v="30"/>
    <s v="4A PRO 32"/>
    <x v="0"/>
    <x v="0"/>
    <x v="1"/>
    <s v="HD Ready"/>
    <n v="6"/>
    <n v="5019.1666666700003"/>
    <n v="30115"/>
  </r>
  <r>
    <x v="30"/>
    <s v="TV43-FS2G"/>
    <x v="17"/>
    <x v="0"/>
    <x v="0"/>
    <s v="Full HD"/>
    <n v="6"/>
    <n v="10400"/>
    <n v="62400"/>
  </r>
  <r>
    <x v="30"/>
    <s v="32PFS5803"/>
    <x v="23"/>
    <x v="0"/>
    <x v="1"/>
    <s v="Full HD"/>
    <n v="6"/>
    <n v="5249"/>
    <n v="31494"/>
  </r>
  <r>
    <x v="30"/>
    <s v="32HE1HDTA"/>
    <x v="19"/>
    <x v="0"/>
    <x v="1"/>
    <s v="HD Ready"/>
    <n v="6"/>
    <n v="3804.8333333300002"/>
    <n v="22829"/>
  </r>
  <r>
    <x v="30"/>
    <s v="MTV-4223LT2"/>
    <x v="6"/>
    <x v="1"/>
    <x v="21"/>
    <s v="Full HD"/>
    <n v="5"/>
    <n v="4566.68"/>
    <n v="22833.4"/>
  </r>
  <r>
    <x v="30"/>
    <s v="MTV-3220LW"/>
    <x v="6"/>
    <x v="1"/>
    <x v="1"/>
    <s v="Full HD"/>
    <n v="5"/>
    <n v="2999"/>
    <n v="14995"/>
  </r>
  <r>
    <x v="30"/>
    <s v="LT-65MU508"/>
    <x v="13"/>
    <x v="0"/>
    <x v="14"/>
    <s v="Ultra HD/4k (3840x2160p)"/>
    <n v="5"/>
    <n v="17819"/>
    <n v="89095"/>
  </r>
  <r>
    <x v="30"/>
    <s v="UA55DM2500S9"/>
    <x v="18"/>
    <x v="0"/>
    <x v="2"/>
    <s v="Ultra HD/4k (3840x2160p)"/>
    <n v="5"/>
    <n v="9329.6"/>
    <n v="46648"/>
  </r>
  <r>
    <x v="30"/>
    <s v="43AS7FHDTA1"/>
    <x v="19"/>
    <x v="0"/>
    <x v="0"/>
    <s v="Full HD"/>
    <n v="5"/>
    <n v="6995"/>
    <n v="34975"/>
  </r>
  <r>
    <x v="30"/>
    <s v="GTHD40T2"/>
    <x v="33"/>
    <x v="0"/>
    <x v="4"/>
    <s v="Full HD"/>
    <n v="5"/>
    <n v="5195.76"/>
    <n v="25978.799999999999"/>
  </r>
  <r>
    <x v="30"/>
    <s v="50PUS7505"/>
    <x v="23"/>
    <x v="0"/>
    <x v="3"/>
    <s v="Ultra HD/4k (3840x2160p)"/>
    <n v="5"/>
    <n v="12799"/>
    <n v="63995"/>
  </r>
  <r>
    <x v="30"/>
    <s v="50BL3E"/>
    <x v="25"/>
    <x v="0"/>
    <x v="3"/>
    <s v="Ultra HD/4k (3840x2160p)"/>
    <n v="5"/>
    <n v="9561.4279999999999"/>
    <n v="47807.14"/>
  </r>
  <r>
    <x v="30"/>
    <s v="L50FHD20B"/>
    <x v="16"/>
    <x v="1"/>
    <x v="3"/>
    <s v="Full HD"/>
    <n v="5"/>
    <n v="6851.5879999999997"/>
    <n v="34257.94"/>
  </r>
  <r>
    <x v="30"/>
    <s v="UA39HD19T2S"/>
    <x v="18"/>
    <x v="0"/>
    <x v="20"/>
    <s v="HD Ready"/>
    <n v="5"/>
    <n v="4487.8"/>
    <n v="22439"/>
  </r>
  <r>
    <x v="30"/>
    <s v="QE43LS03T"/>
    <x v="1"/>
    <x v="0"/>
    <x v="0"/>
    <s v="Ultra HD/4k (3840x2160p)"/>
    <n v="5"/>
    <n v="29355.759999999998"/>
    <n v="146778.79999999999"/>
  </r>
  <r>
    <x v="30"/>
    <s v="QE49LS01T"/>
    <x v="1"/>
    <x v="0"/>
    <x v="8"/>
    <s v="Ultra HD/4k (3840x2160p)"/>
    <n v="5"/>
    <n v="34509.360000000001"/>
    <n v="172546.8"/>
  </r>
  <r>
    <x v="30"/>
    <s v="55UA3A63"/>
    <x v="7"/>
    <x v="0"/>
    <x v="2"/>
    <s v="Ultra HD/4k (3840x2160p)"/>
    <n v="5"/>
    <n v="13833.44"/>
    <n v="69167.199999999997"/>
  </r>
  <r>
    <x v="30"/>
    <s v="UE75TU7100"/>
    <x v="1"/>
    <x v="0"/>
    <x v="17"/>
    <s v="Ultra HD/4k (3840x2160p)"/>
    <n v="5"/>
    <n v="36999.360000000001"/>
    <n v="184996.8"/>
  </r>
  <r>
    <x v="30"/>
    <s v="40F730"/>
    <x v="3"/>
    <x v="0"/>
    <x v="4"/>
    <s v="Full HD"/>
    <n v="5"/>
    <n v="6432.36"/>
    <n v="32161.8"/>
  </r>
  <r>
    <x v="30"/>
    <s v="L24HD21B"/>
    <x v="16"/>
    <x v="1"/>
    <x v="6"/>
    <s v="HD Ready"/>
    <n v="5"/>
    <n v="2660.6179999999999"/>
    <n v="13303.09"/>
  </r>
  <r>
    <x v="30"/>
    <s v="LD-5028"/>
    <x v="26"/>
    <x v="0"/>
    <x v="3"/>
    <s v="Ultra HD/4k (3840x2160p)"/>
    <n v="5"/>
    <n v="7999"/>
    <n v="39995"/>
  </r>
  <r>
    <x v="30"/>
    <s v="32HX1850T2"/>
    <x v="32"/>
    <x v="1"/>
    <x v="1"/>
    <s v="HD Ready"/>
    <n v="5"/>
    <n v="3028.212"/>
    <n v="15141.06"/>
  </r>
  <r>
    <x v="30"/>
    <s v="39AS1HDT"/>
    <x v="19"/>
    <x v="1"/>
    <x v="20"/>
    <s v="HD Ready"/>
    <n v="5"/>
    <n v="4213"/>
    <n v="21065"/>
  </r>
  <r>
    <x v="30"/>
    <s v="32H600GU"/>
    <x v="3"/>
    <x v="0"/>
    <x v="1"/>
    <s v="HD Ready"/>
    <n v="4.8975"/>
    <n v="4309.3624298100003"/>
    <n v="21105.102500000001"/>
  </r>
  <r>
    <x v="30"/>
    <s v="GT9HD24"/>
    <x v="33"/>
    <x v="0"/>
    <x v="6"/>
    <s v="HD Ready"/>
    <n v="4"/>
    <n v="3561.7325000000001"/>
    <n v="14246.93"/>
  </r>
  <r>
    <x v="30"/>
    <s v="43HAK5750"/>
    <x v="43"/>
    <x v="0"/>
    <x v="0"/>
    <s v="Ultra HD/4k (3840x2160p)"/>
    <n v="4"/>
    <n v="9973.5"/>
    <n v="39894"/>
  </r>
  <r>
    <x v="30"/>
    <s v="50U600KD"/>
    <x v="3"/>
    <x v="0"/>
    <x v="3"/>
    <s v="Ultra HD/4k (3840x2160p)"/>
    <n v="4"/>
    <n v="9561.7450000000008"/>
    <n v="38246.980000000003"/>
  </r>
  <r>
    <x v="30"/>
    <s v="UA32HD19FHDS"/>
    <x v="18"/>
    <x v="0"/>
    <x v="1"/>
    <s v="Full HD"/>
    <n v="4"/>
    <n v="5042"/>
    <n v="20168"/>
  </r>
  <r>
    <x v="30"/>
    <s v="UA24HD19T2S"/>
    <x v="18"/>
    <x v="0"/>
    <x v="6"/>
    <s v="HD Ready"/>
    <n v="4"/>
    <n v="3924"/>
    <n v="15696"/>
  </r>
  <r>
    <x v="30"/>
    <s v="43PUS7855"/>
    <x v="23"/>
    <x v="0"/>
    <x v="0"/>
    <s v="Ultra HD/4k (3840x2160p)"/>
    <n v="4"/>
    <n v="13998.96"/>
    <n v="55995.839999999997"/>
  </r>
  <r>
    <x v="30"/>
    <s v="43FE265"/>
    <x v="12"/>
    <x v="0"/>
    <x v="0"/>
    <s v="Full HD"/>
    <n v="4"/>
    <n v="7671.5"/>
    <n v="30686"/>
  </r>
  <r>
    <x v="30"/>
    <s v="TX-32HSR400"/>
    <x v="22"/>
    <x v="0"/>
    <x v="1"/>
    <s v="HD Ready"/>
    <n v="4"/>
    <n v="4999"/>
    <n v="19996"/>
  </r>
  <r>
    <x v="30"/>
    <s v="32PFS6855"/>
    <x v="23"/>
    <x v="0"/>
    <x v="1"/>
    <s v="Full HD"/>
    <n v="4"/>
    <n v="7424"/>
    <n v="29696"/>
  </r>
  <r>
    <x v="30"/>
    <s v="55PUS7855"/>
    <x v="23"/>
    <x v="0"/>
    <x v="2"/>
    <s v="Ultra HD/4k (3840x2160p)"/>
    <n v="4"/>
    <n v="18399"/>
    <n v="73596"/>
  </r>
  <r>
    <x v="30"/>
    <s v="58PUS7505"/>
    <x v="23"/>
    <x v="0"/>
    <x v="13"/>
    <s v="Ultra HD/4k (3840x2160p)"/>
    <n v="4"/>
    <n v="15555.225"/>
    <n v="62220.9"/>
  </r>
  <r>
    <x v="30"/>
    <s v="A50HD300T2S"/>
    <x v="11"/>
    <x v="0"/>
    <x v="3"/>
    <s v="Ultra HD/4k (3840x2160p)"/>
    <n v="4"/>
    <n v="8205.5049999999992"/>
    <n v="32822.019999999997"/>
  </r>
  <r>
    <x v="30"/>
    <s v="UA32DM2500S9"/>
    <x v="18"/>
    <x v="0"/>
    <x v="1"/>
    <s v="HD Ready"/>
    <n v="4"/>
    <n v="4434"/>
    <n v="17736"/>
  </r>
  <r>
    <x v="30"/>
    <s v="55U8000ST"/>
    <x v="28"/>
    <x v="0"/>
    <x v="2"/>
    <s v="Ultra HD/4k (3840x2160p)"/>
    <n v="4"/>
    <n v="8779"/>
    <n v="35116"/>
  </r>
  <r>
    <x v="30"/>
    <s v="A55HD300T2S"/>
    <x v="11"/>
    <x v="0"/>
    <x v="2"/>
    <s v="Ultra HD/4k (3840x2160p)"/>
    <n v="4"/>
    <n v="9253.5049999999992"/>
    <n v="37014.019999999997"/>
  </r>
  <r>
    <x v="30"/>
    <s v="A32HD400T2"/>
    <x v="11"/>
    <x v="1"/>
    <x v="1"/>
    <s v="HD Ready"/>
    <n v="4"/>
    <n v="3173.5"/>
    <n v="12694"/>
  </r>
  <r>
    <x v="30"/>
    <s v="QE43LS05T"/>
    <x v="1"/>
    <x v="0"/>
    <x v="0"/>
    <s v="Ultra HD/4k (3840x2160p)"/>
    <n v="4"/>
    <n v="30614.924999999999"/>
    <n v="122459.7"/>
  </r>
  <r>
    <x v="30"/>
    <s v="QE55LS01T"/>
    <x v="1"/>
    <x v="0"/>
    <x v="2"/>
    <s v="Ultra HD/4k (3840x2160p)"/>
    <n v="4"/>
    <n v="40999"/>
    <n v="163996"/>
  </r>
  <r>
    <x v="30"/>
    <s v="40BL2E"/>
    <x v="25"/>
    <x v="0"/>
    <x v="4"/>
    <s v="Ultra HD/4k (3840x2160p)"/>
    <n v="4"/>
    <n v="9498.9500000000007"/>
    <n v="37995.800000000003"/>
  </r>
  <r>
    <x v="30"/>
    <s v="L50UHD21B"/>
    <x v="16"/>
    <x v="1"/>
    <x v="3"/>
    <s v="Ultra HD/4k (3840x2160p)"/>
    <n v="4"/>
    <n v="8521.4025000000001"/>
    <n v="34085.61"/>
  </r>
  <r>
    <x v="30"/>
    <s v="UA43LEP1UHD9"/>
    <x v="18"/>
    <x v="0"/>
    <x v="0"/>
    <s v="Full HD"/>
    <n v="4"/>
    <n v="7255.25"/>
    <n v="29021"/>
  </r>
  <r>
    <x v="30"/>
    <s v="55U730"/>
    <x v="3"/>
    <x v="0"/>
    <x v="2"/>
    <s v="Ultra HD/4k (3840x2160p)"/>
    <n v="4"/>
    <n v="11136.5"/>
    <n v="44546"/>
  </r>
  <r>
    <x v="30"/>
    <s v="32SH2"/>
    <x v="24"/>
    <x v="0"/>
    <x v="1"/>
    <s v="HD Ready"/>
    <n v="4"/>
    <n v="3509"/>
    <n v="14036"/>
  </r>
  <r>
    <x v="30"/>
    <s v="40BF400"/>
    <x v="9"/>
    <x v="1"/>
    <x v="4"/>
    <s v="Full HD"/>
    <n v="4"/>
    <n v="2999"/>
    <n v="11996"/>
  </r>
  <r>
    <x v="30"/>
    <s v="TV49-US2G"/>
    <x v="17"/>
    <x v="0"/>
    <x v="8"/>
    <s v="Ultra HD/4k (3840x2160p)"/>
    <n v="4"/>
    <n v="15372.5"/>
    <n v="61490"/>
  </r>
  <r>
    <x v="30"/>
    <s v="43UE6400"/>
    <x v="27"/>
    <x v="0"/>
    <x v="0"/>
    <s v="Ultra HD/4k (3840x2160p)"/>
    <n v="4"/>
    <n v="7999"/>
    <n v="31996"/>
  </r>
  <r>
    <x v="30"/>
    <s v="24AS1HDTA1 SMART"/>
    <x v="19"/>
    <x v="0"/>
    <x v="6"/>
    <s v="HD Ready"/>
    <n v="4"/>
    <n v="3069.5"/>
    <n v="12278"/>
  </r>
  <r>
    <x v="30"/>
    <s v="43PUS6704"/>
    <x v="23"/>
    <x v="0"/>
    <x v="0"/>
    <s v="Ultra HD/4k (3840x2160p)"/>
    <n v="4"/>
    <n v="10411.75"/>
    <n v="41647"/>
  </r>
  <r>
    <x v="30"/>
    <s v="49SM9000PLA"/>
    <x v="4"/>
    <x v="0"/>
    <x v="8"/>
    <s v="Ultra HD/4k (3840x2160p)"/>
    <n v="4"/>
    <n v="28499"/>
    <n v="113996"/>
  </r>
  <r>
    <x v="30"/>
    <s v="32AH90G SMART"/>
    <x v="45"/>
    <x v="0"/>
    <x v="1"/>
    <s v="HD Ready"/>
    <n v="4"/>
    <n v="4200"/>
    <n v="16800"/>
  </r>
  <r>
    <x v="30"/>
    <s v="KDL-32WD756"/>
    <x v="21"/>
    <x v="0"/>
    <x v="1"/>
    <s v="Full HD"/>
    <n v="4"/>
    <n v="10531.487499999999"/>
    <n v="42125.95"/>
  </r>
  <r>
    <x v="30"/>
    <s v="L43M5-5ARUM"/>
    <x v="0"/>
    <x v="0"/>
    <x v="0"/>
    <s v="Ultra HD/4k (3840x2160p)"/>
    <n v="3.3075000000000001"/>
    <n v="8923.3933333299992"/>
    <n v="29514.123449999999"/>
  </r>
  <r>
    <x v="30"/>
    <s v="MTV-5533UTA2"/>
    <x v="6"/>
    <x v="0"/>
    <x v="2"/>
    <s v="Ultra HD/4k (3840x2160p)"/>
    <n v="3.3075000000000001"/>
    <n v="8164.09333333"/>
    <n v="27002.738700000002"/>
  </r>
  <r>
    <x v="30"/>
    <s v="MTV-3220HT2"/>
    <x v="6"/>
    <x v="1"/>
    <x v="1"/>
    <s v="HD Ready"/>
    <n v="3.1025"/>
    <n v="2581.7187751800002"/>
    <n v="8009.7825000000003"/>
  </r>
  <r>
    <x v="30"/>
    <s v="32FR55WU"/>
    <x v="3"/>
    <x v="0"/>
    <x v="1"/>
    <s v="Full HD"/>
    <n v="3.1025"/>
    <n v="5256.4883158700004"/>
    <n v="16308.254999999999"/>
  </r>
  <r>
    <x v="30"/>
    <s v="GT9FHD40"/>
    <x v="44"/>
    <x v="1"/>
    <x v="4"/>
    <s v="Full HD"/>
    <n v="3"/>
    <n v="6342.95"/>
    <n v="19028.849999999999"/>
  </r>
  <r>
    <x v="30"/>
    <s v="40BN5E"/>
    <x v="25"/>
    <x v="0"/>
    <x v="4"/>
    <s v="Ultra HD/4k (3840x2160p)"/>
    <n v="3"/>
    <n v="12401.00333333"/>
    <n v="37203.01"/>
  </r>
  <r>
    <x v="30"/>
    <s v="55NANO956NA"/>
    <x v="4"/>
    <x v="0"/>
    <x v="2"/>
    <s v="Ultra HD/8k (7680x4320p)"/>
    <n v="3"/>
    <n v="44999"/>
    <n v="134997"/>
  </r>
  <r>
    <x v="30"/>
    <s v="UA50DM2500S9"/>
    <x v="18"/>
    <x v="0"/>
    <x v="3"/>
    <s v="Ultra HD/4k (3840x2160p)"/>
    <n v="3"/>
    <n v="9165.6666666700003"/>
    <n v="27497"/>
  </r>
  <r>
    <x v="30"/>
    <s v="UA43UHDT2S9"/>
    <x v="18"/>
    <x v="0"/>
    <x v="0"/>
    <s v="Ultra HD/4k (3840x2160p)"/>
    <n v="3"/>
    <n v="7797.67"/>
    <n v="23393.01"/>
  </r>
  <r>
    <x v="30"/>
    <s v="43UA2063"/>
    <x v="7"/>
    <x v="0"/>
    <x v="0"/>
    <s v="Ultra HD/4k (3840x2160p)"/>
    <n v="3"/>
    <n v="9879.3333333299997"/>
    <n v="29638"/>
  </r>
  <r>
    <x v="30"/>
    <s v="50PUS7555"/>
    <x v="23"/>
    <x v="0"/>
    <x v="3"/>
    <s v="Ultra HD/4k (3840x2160p)"/>
    <n v="3"/>
    <n v="13846.546666669999"/>
    <n v="41539.64"/>
  </r>
  <r>
    <x v="30"/>
    <s v="58PUS7555"/>
    <x v="23"/>
    <x v="0"/>
    <x v="13"/>
    <s v="Ultra HD/4k (3840x2160p)"/>
    <n v="3"/>
    <n v="15932.33333333"/>
    <n v="47797"/>
  </r>
  <r>
    <x v="30"/>
    <s v="UA39HD19T2"/>
    <x v="18"/>
    <x v="1"/>
    <x v="20"/>
    <s v="HD Ready"/>
    <n v="3"/>
    <n v="5299"/>
    <n v="15897"/>
  </r>
  <r>
    <x v="30"/>
    <s v="43PUS8545"/>
    <x v="23"/>
    <x v="0"/>
    <x v="0"/>
    <s v="Ultra HD/4k (3840x2160p)"/>
    <n v="3"/>
    <n v="18999"/>
    <n v="56997"/>
  </r>
  <r>
    <x v="30"/>
    <s v="GT9HD32"/>
    <x v="33"/>
    <x v="0"/>
    <x v="1"/>
    <s v="HD Ready"/>
    <n v="3"/>
    <n v="5029.6433333300001"/>
    <n v="15088.93"/>
  </r>
  <r>
    <x v="30"/>
    <s v="55BL2E"/>
    <x v="25"/>
    <x v="0"/>
    <x v="2"/>
    <s v="Ultra HD/4k (3840x2160p)"/>
    <n v="3"/>
    <n v="9581"/>
    <n v="28743"/>
  </r>
  <r>
    <x v="30"/>
    <s v="A40HD300T2"/>
    <x v="11"/>
    <x v="1"/>
    <x v="4"/>
    <s v="Full HD"/>
    <n v="3"/>
    <n v="5309.12"/>
    <n v="15927.36"/>
  </r>
  <r>
    <x v="30"/>
    <s v="UA58LEP1UHD9"/>
    <x v="18"/>
    <x v="0"/>
    <x v="13"/>
    <s v="Ultra HD/4k (3840x2160p)"/>
    <n v="3"/>
    <n v="10665.66666667"/>
    <n v="31997"/>
  </r>
  <r>
    <x v="30"/>
    <s v="KD-75XH9505"/>
    <x v="21"/>
    <x v="0"/>
    <x v="17"/>
    <s v="Ultra HD/4k (3840x2160p)"/>
    <n v="3"/>
    <n v="99999"/>
    <n v="299997"/>
  </r>
  <r>
    <x v="30"/>
    <s v="55SM8050PLC"/>
    <x v="4"/>
    <x v="0"/>
    <x v="2"/>
    <s v="Ultra HD/4k (3840x2160p)"/>
    <n v="3"/>
    <n v="21614.633333329999"/>
    <n v="64843.9"/>
  </r>
  <r>
    <x v="30"/>
    <s v="32BB3E"/>
    <x v="25"/>
    <x v="1"/>
    <x v="1"/>
    <s v="HD Ready"/>
    <n v="3"/>
    <n v="4198.9933333299996"/>
    <n v="12596.98"/>
  </r>
  <r>
    <x v="30"/>
    <s v="QE65LS03T"/>
    <x v="1"/>
    <x v="0"/>
    <x v="14"/>
    <s v="Ultra HD/4k (3840x2160p)"/>
    <n v="3"/>
    <n v="63798.333333330003"/>
    <n v="191395"/>
  </r>
  <r>
    <x v="30"/>
    <s v="43E6 AI"/>
    <x v="10"/>
    <x v="0"/>
    <x v="0"/>
    <s v="Full HD"/>
    <n v="3"/>
    <n v="9499.2999999999993"/>
    <n v="28497.9"/>
  </r>
  <r>
    <x v="30"/>
    <s v="IX 40"/>
    <x v="39"/>
    <x v="0"/>
    <x v="4"/>
    <s v="Full HD"/>
    <n v="3"/>
    <n v="5898"/>
    <n v="17694"/>
  </r>
  <r>
    <x v="30"/>
    <s v="32H700"/>
    <x v="3"/>
    <x v="0"/>
    <x v="1"/>
    <s v="HD Ready"/>
    <n v="3"/>
    <n v="4965.9666666700004"/>
    <n v="14897.9"/>
  </r>
  <r>
    <x v="30"/>
    <s v="OLED55B9PLA"/>
    <x v="4"/>
    <x v="0"/>
    <x v="2"/>
    <s v="Ultra HD/4k (3840x2160p)"/>
    <n v="3"/>
    <n v="40665.64"/>
    <n v="121996.92"/>
  </r>
  <r>
    <x v="30"/>
    <s v="32BC2E"/>
    <x v="25"/>
    <x v="0"/>
    <x v="1"/>
    <s v="HD Ready"/>
    <n v="3"/>
    <n v="5365.8"/>
    <n v="16097.4"/>
  </r>
  <r>
    <x v="30"/>
    <s v="24HQ92T2"/>
    <x v="30"/>
    <x v="1"/>
    <x v="6"/>
    <s v="HD Ready"/>
    <n v="3"/>
    <n v="2656"/>
    <n v="7968"/>
  </r>
  <r>
    <x v="30"/>
    <s v="JH32DS700S"/>
    <x v="34"/>
    <x v="0"/>
    <x v="1"/>
    <s v="HD Ready"/>
    <n v="3"/>
    <n v="4399"/>
    <n v="13197"/>
  </r>
  <r>
    <x v="30"/>
    <s v="39HN82T2"/>
    <x v="30"/>
    <x v="1"/>
    <x v="20"/>
    <s v="HD Ready"/>
    <n v="3"/>
    <n v="4271.3666666700001"/>
    <n v="12814.1"/>
  </r>
  <r>
    <x v="30"/>
    <s v="49Q36 AI"/>
    <x v="10"/>
    <x v="0"/>
    <x v="8"/>
    <s v="Ultra HD/4k (3840x2160p)"/>
    <n v="3"/>
    <n v="14462.33333333"/>
    <n v="43387"/>
  </r>
  <r>
    <x v="30"/>
    <s v="55EP640"/>
    <x v="31"/>
    <x v="0"/>
    <x v="2"/>
    <s v="Ultra HD/4k (3840x2160p)"/>
    <n v="3"/>
    <n v="11599"/>
    <n v="34797"/>
  </r>
  <r>
    <x v="30"/>
    <s v="LD-5529"/>
    <x v="26"/>
    <x v="0"/>
    <x v="2"/>
    <s v="Ultra HD/4k (3840x2160p)"/>
    <n v="3"/>
    <n v="10999"/>
    <n v="32997"/>
  </r>
  <r>
    <x v="30"/>
    <s v="32DH3000"/>
    <x v="8"/>
    <x v="1"/>
    <x v="1"/>
    <s v="HD Ready"/>
    <n v="3"/>
    <n v="3145.64"/>
    <n v="9436.92"/>
  </r>
  <r>
    <x v="30"/>
    <s v="H43B7500"/>
    <x v="5"/>
    <x v="0"/>
    <x v="0"/>
    <s v="Ultra HD/4k (3840x2160p)"/>
    <n v="3"/>
    <n v="8998.98666667"/>
    <n v="26996.959999999999"/>
  </r>
  <r>
    <x v="30"/>
    <s v="75SM9000PLA"/>
    <x v="4"/>
    <x v="0"/>
    <x v="17"/>
    <s v="Ultra HD/4k (3840x2160p)"/>
    <n v="3"/>
    <n v="79999"/>
    <n v="239997"/>
  </r>
  <r>
    <x v="30"/>
    <s v="55DU6510"/>
    <x v="8"/>
    <x v="0"/>
    <x v="2"/>
    <s v="Ultra HD/4k (3840x2160p)"/>
    <n v="3"/>
    <n v="10418.016666670001"/>
    <n v="31254.05"/>
  </r>
  <r>
    <x v="30"/>
    <s v="43AS1FHDTA1"/>
    <x v="19"/>
    <x v="0"/>
    <x v="0"/>
    <s v="Full HD"/>
    <n v="3"/>
    <n v="6895.6666666700003"/>
    <n v="20687"/>
  </r>
  <r>
    <x v="30"/>
    <s v="QE55Q67R"/>
    <x v="1"/>
    <x v="0"/>
    <x v="2"/>
    <s v="Ultra HD/4k (3840x2160p)"/>
    <n v="3"/>
    <n v="23399.3"/>
    <n v="70197.899999999994"/>
  </r>
  <r>
    <x v="30"/>
    <s v="LE-4348"/>
    <x v="26"/>
    <x v="0"/>
    <x v="0"/>
    <s v="Full HD"/>
    <n v="3"/>
    <n v="7399"/>
    <n v="22197"/>
  </r>
  <r>
    <x v="30"/>
    <s v="UE43NU7090"/>
    <x v="1"/>
    <x v="0"/>
    <x v="0"/>
    <s v="Ultra HD/4k (3840x2160p)"/>
    <n v="3"/>
    <n v="9999"/>
    <n v="29997"/>
  </r>
  <r>
    <x v="30"/>
    <s v="43LK5100PLB"/>
    <x v="4"/>
    <x v="1"/>
    <x v="0"/>
    <s v="Full HD"/>
    <n v="3"/>
    <n v="6699"/>
    <n v="20097"/>
  </r>
  <r>
    <x v="30"/>
    <s v="43PFS5803"/>
    <x v="23"/>
    <x v="0"/>
    <x v="0"/>
    <s v="Full HD"/>
    <n v="3"/>
    <n v="6972.6666666700003"/>
    <n v="20918"/>
  </r>
  <r>
    <x v="30"/>
    <s v="LE32CT5000AK"/>
    <x v="8"/>
    <x v="1"/>
    <x v="1"/>
    <s v="HD Ready"/>
    <n v="3"/>
    <n v="2799"/>
    <n v="8397"/>
  </r>
  <r>
    <x v="30"/>
    <s v="KDL-40RE353"/>
    <x v="21"/>
    <x v="1"/>
    <x v="4"/>
    <s v="Full HD"/>
    <n v="3"/>
    <n v="8090.3333333299997"/>
    <n v="24271"/>
  </r>
  <r>
    <x v="30"/>
    <s v="MTV-2430LW"/>
    <x v="6"/>
    <x v="1"/>
    <x v="6"/>
    <s v="HD Ready"/>
    <n v="3"/>
    <n v="2007.1733333300001"/>
    <n v="6021.52"/>
  </r>
  <r>
    <x v="30"/>
    <s v="MTV-3223LT2"/>
    <x v="6"/>
    <x v="1"/>
    <x v="1"/>
    <s v="HD Ready"/>
    <n v="2"/>
    <n v="3099"/>
    <n v="6198"/>
  </r>
  <r>
    <x v="30"/>
    <s v="50UN70003LA"/>
    <x v="4"/>
    <x v="0"/>
    <x v="3"/>
    <s v="Ultra HD/4k (3840x2160p)"/>
    <n v="2"/>
    <n v="13674.81"/>
    <n v="27349.62"/>
  </r>
  <r>
    <x v="30"/>
    <s v="S55UHD21B"/>
    <x v="16"/>
    <x v="0"/>
    <x v="2"/>
    <s v="Ultra HD/4k (3840x2160p)"/>
    <n v="2"/>
    <n v="11749.445"/>
    <n v="23498.89"/>
  </r>
  <r>
    <x v="30"/>
    <s v="50USQ1920T2"/>
    <x v="32"/>
    <x v="0"/>
    <x v="3"/>
    <s v="Ultra HD/4k (3840x2160p)"/>
    <n v="2"/>
    <n v="8677"/>
    <n v="17354"/>
  </r>
  <r>
    <x v="30"/>
    <s v="65PUS7354"/>
    <x v="23"/>
    <x v="0"/>
    <x v="14"/>
    <s v="Ultra HD/4k (3840x2160p)"/>
    <n v="2"/>
    <n v="28499"/>
    <n v="56998"/>
  </r>
  <r>
    <x v="30"/>
    <s v="50UN265"/>
    <x v="12"/>
    <x v="0"/>
    <x v="3"/>
    <s v="Ultra HD/4k (3840x2160p)"/>
    <n v="2"/>
    <n v="11449"/>
    <n v="22898"/>
  </r>
  <r>
    <x v="30"/>
    <s v="LD-43T2FHDSI"/>
    <x v="46"/>
    <x v="0"/>
    <x v="0"/>
    <s v="Full HD"/>
    <n v="2"/>
    <n v="6500"/>
    <n v="13000"/>
  </r>
  <r>
    <x v="30"/>
    <s v="55DUS8000"/>
    <x v="8"/>
    <x v="0"/>
    <x v="2"/>
    <s v="Ultra HD/4k (3840x2160p)"/>
    <n v="2"/>
    <n v="11134.44"/>
    <n v="22268.880000000001"/>
  </r>
  <r>
    <x v="30"/>
    <s v="JH43DS700S"/>
    <x v="34"/>
    <x v="0"/>
    <x v="0"/>
    <s v="Full HD"/>
    <n v="2"/>
    <n v="7476.5"/>
    <n v="14953"/>
  </r>
  <r>
    <x v="30"/>
    <s v="OLED77CX6LA"/>
    <x v="4"/>
    <x v="0"/>
    <x v="25"/>
    <s v="Ultra HD/4k (3840x2160p)"/>
    <n v="2"/>
    <n v="186999"/>
    <n v="373998"/>
  </r>
  <r>
    <x v="30"/>
    <s v="KD-65A8"/>
    <x v="21"/>
    <x v="0"/>
    <x v="14"/>
    <s v="Ultra HD/4k (3840x2160p)"/>
    <n v="2"/>
    <n v="99998.5"/>
    <n v="199997"/>
  </r>
  <r>
    <x v="30"/>
    <s v="TV65-US2G"/>
    <x v="17"/>
    <x v="0"/>
    <x v="14"/>
    <s v="Ultra HD/4k (3840x2160p)"/>
    <n v="2"/>
    <n v="25749.5"/>
    <n v="51499"/>
  </r>
  <r>
    <x v="30"/>
    <s v="55UN965"/>
    <x v="12"/>
    <x v="0"/>
    <x v="2"/>
    <s v="Ultra HD/4k (3840x2160p)"/>
    <n v="2"/>
    <n v="12499"/>
    <n v="24998"/>
  </r>
  <r>
    <x v="30"/>
    <s v="50UN965"/>
    <x v="12"/>
    <x v="0"/>
    <x v="3"/>
    <s v="Ultra HD/4k (3840x2160p)"/>
    <n v="2"/>
    <n v="11699"/>
    <n v="23398"/>
  </r>
  <r>
    <x v="30"/>
    <s v="UA40DM2500S9"/>
    <x v="18"/>
    <x v="0"/>
    <x v="4"/>
    <s v="HD Ready"/>
    <n v="2"/>
    <n v="5952"/>
    <n v="11904"/>
  </r>
  <r>
    <x v="30"/>
    <s v="UA55LEP1UHD9"/>
    <x v="18"/>
    <x v="0"/>
    <x v="2"/>
    <s v="Ultra HD/4k (3840x2160p)"/>
    <n v="2"/>
    <n v="10882.035"/>
    <n v="21764.07"/>
  </r>
  <r>
    <x v="30"/>
    <s v="KD-75XH9096"/>
    <x v="21"/>
    <x v="0"/>
    <x v="17"/>
    <s v="Ultra HD/4k (3840x2160p)"/>
    <n v="2"/>
    <n v="69999"/>
    <n v="139998"/>
  </r>
  <r>
    <x v="30"/>
    <s v="49B6700PA"/>
    <x v="5"/>
    <x v="0"/>
    <x v="8"/>
    <s v="Full HD"/>
    <n v="2"/>
    <n v="9999"/>
    <n v="19998"/>
  </r>
  <r>
    <x v="30"/>
    <s v="39HQ92T2"/>
    <x v="30"/>
    <x v="1"/>
    <x v="20"/>
    <s v="HD Ready"/>
    <n v="2"/>
    <n v="4445"/>
    <n v="8890"/>
  </r>
  <r>
    <x v="30"/>
    <s v="55BL3E"/>
    <x v="25"/>
    <x v="0"/>
    <x v="2"/>
    <s v="Ultra HD/4k (3840x2160p)"/>
    <n v="2"/>
    <n v="11630.49"/>
    <n v="23260.98"/>
  </r>
  <r>
    <x v="30"/>
    <s v="A39HD400T2"/>
    <x v="11"/>
    <x v="1"/>
    <x v="20"/>
    <s v="HD Ready"/>
    <n v="2"/>
    <n v="4094"/>
    <n v="8188"/>
  </r>
  <r>
    <x v="30"/>
    <s v="UA32LEZ1T2S"/>
    <x v="18"/>
    <x v="0"/>
    <x v="1"/>
    <s v="HD Ready"/>
    <n v="2"/>
    <n v="4599"/>
    <n v="9198"/>
  </r>
  <r>
    <x v="30"/>
    <s v="UA32HD20T2S"/>
    <x v="18"/>
    <x v="0"/>
    <x v="1"/>
    <s v="HD Ready"/>
    <n v="2"/>
    <n v="4486.5"/>
    <n v="8973"/>
  </r>
  <r>
    <x v="30"/>
    <s v="UA50LEP1UHD9M"/>
    <x v="18"/>
    <x v="0"/>
    <x v="3"/>
    <s v="Ultra HD/4k (3840x2160p)"/>
    <n v="2"/>
    <n v="9349"/>
    <n v="18698"/>
  </r>
  <r>
    <x v="30"/>
    <s v="QE65Q950T"/>
    <x v="1"/>
    <x v="0"/>
    <x v="14"/>
    <s v="Ultra HD/8k (7680x4320p)"/>
    <n v="2"/>
    <n v="159999.45000000001"/>
    <n v="319998.90000000002"/>
  </r>
  <r>
    <x v="30"/>
    <s v="QE75Q800T"/>
    <x v="1"/>
    <x v="0"/>
    <x v="17"/>
    <s v="Ultra HD/8k (7680x4320p)"/>
    <n v="2"/>
    <n v="152999"/>
    <n v="305998"/>
  </r>
  <r>
    <x v="30"/>
    <s v="QE85Q950T"/>
    <x v="1"/>
    <x v="0"/>
    <x v="22"/>
    <s v="Ultra HD/8k (7680x4320p)"/>
    <n v="2"/>
    <n v="364356.43"/>
    <n v="728712.86"/>
  </r>
  <r>
    <x v="30"/>
    <s v="86NANO906NA"/>
    <x v="4"/>
    <x v="0"/>
    <x v="37"/>
    <s v="Ultra HD/4k (3840x2160p)"/>
    <n v="2"/>
    <n v="105998.995"/>
    <n v="211997.99"/>
  </r>
  <r>
    <x v="30"/>
    <s v="QE85Q80T"/>
    <x v="1"/>
    <x v="0"/>
    <x v="22"/>
    <s v="Ultra HD/4k (3840x2160p)"/>
    <n v="2"/>
    <n v="123499"/>
    <n v="246998"/>
  </r>
  <r>
    <x v="30"/>
    <s v="32WL1A63"/>
    <x v="7"/>
    <x v="1"/>
    <x v="1"/>
    <s v="HD Ready"/>
    <n v="2"/>
    <n v="4299.8999999999996"/>
    <n v="8599.7999999999993"/>
  </r>
  <r>
    <x v="30"/>
    <s v="MTV-5050UST2"/>
    <x v="6"/>
    <x v="0"/>
    <x v="3"/>
    <s v="Ultra HD/4k (3840x2160p)"/>
    <n v="2"/>
    <n v="7399"/>
    <n v="14798"/>
  </r>
  <r>
    <x v="30"/>
    <s v="50UE6400"/>
    <x v="27"/>
    <x v="0"/>
    <x v="3"/>
    <s v="Ultra HD/4k (3840x2160p)"/>
    <n v="2"/>
    <n v="10999"/>
    <n v="21998"/>
  </r>
  <r>
    <x v="30"/>
    <s v="65BL2E"/>
    <x v="25"/>
    <x v="0"/>
    <x v="14"/>
    <s v="Ultra HD/4k (3840x2160p)"/>
    <n v="2"/>
    <n v="19699.95"/>
    <n v="39399.9"/>
  </r>
  <r>
    <x v="30"/>
    <s v="55Q8600UWG"/>
    <x v="5"/>
    <x v="0"/>
    <x v="2"/>
    <s v="Ultra HD/4k (3840x2160p)"/>
    <n v="2"/>
    <n v="15999.95"/>
    <n v="31999.9"/>
  </r>
  <r>
    <x v="30"/>
    <s v="UA45IA124S"/>
    <x v="18"/>
    <x v="0"/>
    <x v="19"/>
    <s v="Full HD"/>
    <n v="2"/>
    <n v="6824"/>
    <n v="13648"/>
  </r>
  <r>
    <x v="30"/>
    <s v="24DH5500"/>
    <x v="8"/>
    <x v="0"/>
    <x v="6"/>
    <s v="HD Ready"/>
    <n v="2"/>
    <n v="2905.5"/>
    <n v="5811"/>
  </r>
  <r>
    <x v="30"/>
    <s v="UE70RU7090"/>
    <x v="1"/>
    <x v="0"/>
    <x v="16"/>
    <s v="Ultra HD/4k (3840x2160p)"/>
    <n v="2"/>
    <n v="28449.5"/>
    <n v="56899"/>
  </r>
  <r>
    <x v="30"/>
    <s v="40F9000ST"/>
    <x v="28"/>
    <x v="0"/>
    <x v="4"/>
    <s v="Full HD"/>
    <n v="2"/>
    <n v="5332"/>
    <n v="10664"/>
  </r>
  <r>
    <x v="30"/>
    <s v="32DH3500"/>
    <x v="8"/>
    <x v="0"/>
    <x v="1"/>
    <s v="HD Ready"/>
    <n v="2"/>
    <n v="4051.96"/>
    <n v="8103.92"/>
  </r>
  <r>
    <x v="30"/>
    <s v="32WC955"/>
    <x v="12"/>
    <x v="1"/>
    <x v="1"/>
    <s v="HD Ready"/>
    <n v="2"/>
    <n v="2497"/>
    <n v="4994"/>
  </r>
  <r>
    <x v="30"/>
    <s v="UA40DM2500S"/>
    <x v="18"/>
    <x v="0"/>
    <x v="4"/>
    <s v="Full HD"/>
    <n v="2"/>
    <n v="6336.5"/>
    <n v="12673"/>
  </r>
  <r>
    <x v="30"/>
    <s v="GTV24T2"/>
    <x v="33"/>
    <x v="1"/>
    <x v="6"/>
    <s v="HD Ready"/>
    <n v="2"/>
    <n v="2616.5"/>
    <n v="5233"/>
  </r>
  <r>
    <x v="30"/>
    <s v="KD-55XG7096"/>
    <x v="21"/>
    <x v="0"/>
    <x v="2"/>
    <s v="Ultra HD/4k (3840x2160p)"/>
    <n v="2"/>
    <n v="18499"/>
    <n v="36998"/>
  </r>
  <r>
    <x v="30"/>
    <s v="LE-32F2S"/>
    <x v="14"/>
    <x v="0"/>
    <x v="1"/>
    <s v="HD Ready"/>
    <n v="2"/>
    <n v="1544"/>
    <n v="3088"/>
  </r>
  <r>
    <x v="30"/>
    <s v="49DU6510"/>
    <x v="8"/>
    <x v="0"/>
    <x v="8"/>
    <s v="Ultra HD/4k (3840x2160p)"/>
    <n v="2"/>
    <n v="7643.71"/>
    <n v="15287.42"/>
  </r>
  <r>
    <x v="30"/>
    <s v="55UE6400"/>
    <x v="27"/>
    <x v="0"/>
    <x v="10"/>
    <s v="Ultra HD/4k (3840x2160p)"/>
    <n v="2"/>
    <n v="11699"/>
    <n v="23398"/>
  </r>
  <r>
    <x v="30"/>
    <s v="49UM7100PLB"/>
    <x v="4"/>
    <x v="0"/>
    <x v="8"/>
    <s v="Ultra HD/4k (3840x2160p)"/>
    <n v="2"/>
    <n v="11749"/>
    <n v="23498"/>
  </r>
  <r>
    <x v="30"/>
    <s v="55EP660"/>
    <x v="31"/>
    <x v="0"/>
    <x v="2"/>
    <s v="Ultra HD/4k (3840x2160p)"/>
    <n v="2"/>
    <n v="11623.5"/>
    <n v="23247"/>
  </r>
  <r>
    <x v="30"/>
    <s v="H55O8B"/>
    <x v="5"/>
    <x v="0"/>
    <x v="2"/>
    <s v="Ultra HD/4k (3840x2160p)"/>
    <n v="2"/>
    <n v="16919.900000000001"/>
    <n v="33839.800000000003"/>
  </r>
  <r>
    <x v="30"/>
    <s v="QE65Q77R"/>
    <x v="1"/>
    <x v="0"/>
    <x v="14"/>
    <s v="Ultra HD/4k (3840x2160p)"/>
    <n v="2"/>
    <n v="41561.99"/>
    <n v="83123.98"/>
  </r>
  <r>
    <x v="30"/>
    <s v="32LM550BPLB"/>
    <x v="4"/>
    <x v="1"/>
    <x v="1"/>
    <s v="HD Ready"/>
    <n v="2"/>
    <n v="4898"/>
    <n v="9796"/>
  </r>
  <r>
    <x v="30"/>
    <s v="55UM7610PLB"/>
    <x v="4"/>
    <x v="0"/>
    <x v="2"/>
    <s v="Ultra HD/4k (3840x2160p)"/>
    <n v="2"/>
    <n v="18904.45"/>
    <n v="37808.9"/>
  </r>
  <r>
    <x v="30"/>
    <s v="55SM9010PLA"/>
    <x v="4"/>
    <x v="0"/>
    <x v="2"/>
    <s v="Ultra HD/4k (3840x2160p)"/>
    <n v="2"/>
    <n v="29943"/>
    <n v="59886"/>
  </r>
  <r>
    <x v="30"/>
    <s v="40FE850"/>
    <x v="40"/>
    <x v="0"/>
    <x v="15"/>
    <s v="Full HD"/>
    <n v="2"/>
    <n v="3999"/>
    <n v="7998"/>
  </r>
  <r>
    <x v="30"/>
    <s v="43DU6510"/>
    <x v="8"/>
    <x v="0"/>
    <x v="0"/>
    <s v="Ultra HD/4k (3840x2160p)"/>
    <n v="2"/>
    <n v="6934"/>
    <n v="13868"/>
  </r>
  <r>
    <x v="30"/>
    <s v="LD-2438"/>
    <x v="26"/>
    <x v="1"/>
    <x v="6"/>
    <s v="HD Ready"/>
    <n v="2"/>
    <n v="2599"/>
    <n v="5198"/>
  </r>
  <r>
    <x v="30"/>
    <s v="LE32CT5550AK"/>
    <x v="8"/>
    <x v="0"/>
    <x v="1"/>
    <s v="Full HD"/>
    <n v="2"/>
    <n v="3830"/>
    <n v="7660"/>
  </r>
  <r>
    <x v="30"/>
    <s v="UE43N5000"/>
    <x v="1"/>
    <x v="1"/>
    <x v="0"/>
    <s v="Full HD"/>
    <n v="2"/>
    <n v="7999"/>
    <n v="15998"/>
  </r>
  <r>
    <x v="30"/>
    <s v="KDL-49WF804"/>
    <x v="21"/>
    <x v="0"/>
    <x v="8"/>
    <s v="Full HD"/>
    <n v="2"/>
    <n v="14999"/>
    <n v="29998"/>
  </r>
  <r>
    <x v="30"/>
    <s v="49UK6300PLB"/>
    <x v="4"/>
    <x v="0"/>
    <x v="8"/>
    <s v="Ultra HD/4k (3840x2160p)"/>
    <n v="2"/>
    <n v="9839.56"/>
    <n v="19679.12"/>
  </r>
  <r>
    <x v="30"/>
    <s v="32PHT4503"/>
    <x v="23"/>
    <x v="1"/>
    <x v="1"/>
    <s v="HD Ready"/>
    <n v="2"/>
    <n v="3999"/>
    <n v="7998"/>
  </r>
  <r>
    <x v="30"/>
    <s v="22PFS5303"/>
    <x v="23"/>
    <x v="1"/>
    <x v="11"/>
    <s v="Full HD"/>
    <n v="2"/>
    <n v="3999"/>
    <n v="7998"/>
  </r>
  <r>
    <x v="30"/>
    <s v="32DD420"/>
    <x v="31"/>
    <x v="1"/>
    <x v="1"/>
    <s v="HD Ready"/>
    <n v="2"/>
    <n v="3999"/>
    <n v="7998"/>
  </r>
  <r>
    <x v="30"/>
    <s v="LED55UHD500U4K"/>
    <x v="35"/>
    <x v="0"/>
    <x v="2"/>
    <s v="Ultra HD/4k (3840x2160p)"/>
    <n v="1.1025"/>
    <n v="8649.5"/>
    <n v="9536.0737499999996"/>
  </r>
  <r>
    <x v="30"/>
    <s v="LED50UHD800U4K"/>
    <x v="35"/>
    <x v="0"/>
    <x v="3"/>
    <s v="Ultra HD/4k (3840x2160p)"/>
    <n v="1.1025"/>
    <n v="8499"/>
    <n v="9370.1474999999991"/>
  </r>
  <r>
    <x v="30"/>
    <s v="24FR50WU"/>
    <x v="3"/>
    <x v="0"/>
    <x v="6"/>
    <s v="Full HD"/>
    <n v="1.1025"/>
    <n v="4199"/>
    <n v="4629.3975"/>
  </r>
  <r>
    <x v="30"/>
    <s v="MTV-2434LTA2"/>
    <x v="6"/>
    <x v="0"/>
    <x v="6"/>
    <s v="HD Ready"/>
    <n v="1.1025"/>
    <n v="2490"/>
    <n v="2745.2249999999999"/>
  </r>
  <r>
    <x v="30"/>
    <s v="40FB50"/>
    <x v="3"/>
    <x v="1"/>
    <x v="4"/>
    <s v="Full HD"/>
    <n v="1.1025"/>
    <n v="5099.25"/>
    <n v="5621.9231250000003"/>
  </r>
  <r>
    <x v="30"/>
    <s v="24FK30W"/>
    <x v="3"/>
    <x v="0"/>
    <x v="6"/>
    <s v="Full HD"/>
    <n v="1.1025"/>
    <n v="4499"/>
    <n v="4960.1475"/>
  </r>
  <r>
    <x v="30"/>
    <s v="39LB580V"/>
    <x v="4"/>
    <x v="0"/>
    <x v="20"/>
    <s v="Full HD"/>
    <n v="1"/>
    <n v="16999.96"/>
    <n v="16999.96"/>
  </r>
  <r>
    <x v="30"/>
    <s v="65NANO867NA"/>
    <x v="4"/>
    <x v="0"/>
    <x v="14"/>
    <s v="Ultra HD/4k (3840x2160p)"/>
    <n v="1"/>
    <n v="34500"/>
    <n v="34500"/>
  </r>
  <r>
    <x v="30"/>
    <s v="49U720"/>
    <x v="3"/>
    <x v="0"/>
    <x v="8"/>
    <s v="Ultra HD/4k (3840x2160p)"/>
    <n v="1"/>
    <n v="11037.48"/>
    <n v="11037.48"/>
  </r>
  <r>
    <x v="30"/>
    <s v="LD-4329"/>
    <x v="26"/>
    <x v="0"/>
    <x v="0"/>
    <s v="Ultra HD/4k (3840x2160p)"/>
    <n v="1"/>
    <n v="5999"/>
    <n v="5999"/>
  </r>
  <r>
    <x v="30"/>
    <s v="55BN5E"/>
    <x v="25"/>
    <x v="0"/>
    <x v="2"/>
    <s v="Ultra HD/4k (3840x2160p)"/>
    <n v="1"/>
    <n v="16998.939999999999"/>
    <n v="16998.939999999999"/>
  </r>
  <r>
    <x v="30"/>
    <s v="OLED88ZX9LA"/>
    <x v="4"/>
    <x v="0"/>
    <x v="40"/>
    <s v="Ultra HD/8k (7680x4320p)"/>
    <n v="1"/>
    <n v="999999"/>
    <n v="999999"/>
  </r>
  <r>
    <x v="30"/>
    <s v="43UA6B63"/>
    <x v="7"/>
    <x v="0"/>
    <x v="0"/>
    <s v="Ultra HD/4k (3840x2160p)"/>
    <n v="1"/>
    <n v="11349"/>
    <n v="11349"/>
  </r>
  <r>
    <x v="30"/>
    <s v="55UA4B63"/>
    <x v="7"/>
    <x v="0"/>
    <x v="2"/>
    <s v="Ultra HD/4k (3840x2160p)"/>
    <n v="1"/>
    <n v="14299"/>
    <n v="14299"/>
  </r>
  <r>
    <x v="30"/>
    <s v="50UA6B63"/>
    <x v="7"/>
    <x v="0"/>
    <x v="3"/>
    <s v="Ultra HD/4k (3840x2160p)"/>
    <n v="1"/>
    <n v="14299"/>
    <n v="14299"/>
  </r>
  <r>
    <x v="30"/>
    <s v="43UA4B63"/>
    <x v="7"/>
    <x v="0"/>
    <x v="0"/>
    <s v="Ultra HD/4k (3840x2160p)"/>
    <n v="1"/>
    <n v="10889"/>
    <n v="10889"/>
  </r>
  <r>
    <x v="30"/>
    <s v="55UN265"/>
    <x v="12"/>
    <x v="0"/>
    <x v="2"/>
    <s v="Ultra HD/4k (3840x2160p)"/>
    <n v="1"/>
    <n v="11999"/>
    <n v="11999"/>
  </r>
  <r>
    <x v="30"/>
    <s v="55UA6B63"/>
    <x v="7"/>
    <x v="0"/>
    <x v="2"/>
    <s v="Ultra HD/4k (3840x2160p)"/>
    <n v="1"/>
    <n v="13999"/>
    <n v="13999"/>
  </r>
  <r>
    <x v="30"/>
    <s v="TX-55HXR700"/>
    <x v="22"/>
    <x v="0"/>
    <x v="2"/>
    <s v="Ultra HD/4k (3840x2160p)"/>
    <n v="1"/>
    <n v="13999"/>
    <n v="13999"/>
  </r>
  <r>
    <x v="30"/>
    <s v="65BL5E"/>
    <x v="25"/>
    <x v="0"/>
    <x v="14"/>
    <s v="Ultra HD/4k (3840x2160p)"/>
    <n v="1"/>
    <n v="21631.5"/>
    <n v="21631.5"/>
  </r>
  <r>
    <x v="30"/>
    <s v="55OLED805"/>
    <x v="23"/>
    <x v="0"/>
    <x v="2"/>
    <s v="Ultra HD/4k (3840x2160p)"/>
    <n v="1"/>
    <n v="64999"/>
    <n v="64999"/>
  </r>
  <r>
    <x v="30"/>
    <s v="43AS3FHDTA1"/>
    <x v="19"/>
    <x v="0"/>
    <x v="0"/>
    <s v="Full HD"/>
    <n v="1"/>
    <n v="6799"/>
    <n v="6799"/>
  </r>
  <r>
    <x v="30"/>
    <s v="32AS7HDTA1"/>
    <x v="19"/>
    <x v="0"/>
    <x v="1"/>
    <s v="HD Ready"/>
    <n v="1"/>
    <n v="4699"/>
    <n v="4699"/>
  </r>
  <r>
    <x v="30"/>
    <s v="GT9UHD55"/>
    <x v="33"/>
    <x v="0"/>
    <x v="2"/>
    <s v="Ultra HD/4k (3840x2160p)"/>
    <n v="1"/>
    <n v="10493"/>
    <n v="10493"/>
  </r>
  <r>
    <x v="30"/>
    <s v="UA58P19UHDS9"/>
    <x v="18"/>
    <x v="0"/>
    <x v="13"/>
    <s v="Ultra HD/4k (3840x2160p)"/>
    <n v="1"/>
    <n v="9999"/>
    <n v="9999"/>
  </r>
  <r>
    <x v="30"/>
    <s v="55PUS9435"/>
    <x v="23"/>
    <x v="0"/>
    <x v="2"/>
    <s v="Ultra HD/4k (3840x2160p)"/>
    <n v="1"/>
    <n v="36100"/>
    <n v="36100"/>
  </r>
  <r>
    <x v="30"/>
    <s v="75PUS7805"/>
    <x v="23"/>
    <x v="0"/>
    <x v="17"/>
    <s v="Ultra HD/4k (3840x2160p)"/>
    <n v="1"/>
    <n v="37800"/>
    <n v="37800"/>
  </r>
  <r>
    <x v="30"/>
    <s v="65PUS7855"/>
    <x v="23"/>
    <x v="0"/>
    <x v="14"/>
    <s v="Ultra HD/4k (3840x2160p)"/>
    <n v="1"/>
    <n v="29999"/>
    <n v="29999"/>
  </r>
  <r>
    <x v="30"/>
    <s v="43NANO796NF"/>
    <x v="4"/>
    <x v="0"/>
    <x v="0"/>
    <s v="Ultra HD/4k (3840x2160p)"/>
    <n v="1"/>
    <n v="16617.21"/>
    <n v="16617.21"/>
  </r>
  <r>
    <x v="30"/>
    <s v="65UA2063"/>
    <x v="7"/>
    <x v="0"/>
    <x v="14"/>
    <s v="Ultra HD/4k (3840x2160p)"/>
    <n v="1"/>
    <n v="18999"/>
    <n v="18999"/>
  </r>
  <r>
    <x v="30"/>
    <s v="UA50P19FHDS9"/>
    <x v="18"/>
    <x v="0"/>
    <x v="3"/>
    <s v="Full HD"/>
    <n v="1"/>
    <n v="8099"/>
    <n v="8099"/>
  </r>
  <r>
    <x v="30"/>
    <s v="75NANO996NA"/>
    <x v="4"/>
    <x v="0"/>
    <x v="17"/>
    <s v="Ultra HD/8k (7680x4320p)"/>
    <n v="1"/>
    <n v="119999"/>
    <n v="119999"/>
  </r>
  <r>
    <x v="30"/>
    <s v="65PUS8505"/>
    <x v="23"/>
    <x v="0"/>
    <x v="14"/>
    <s v="Ultra HD/4k (3840x2160p)"/>
    <n v="1"/>
    <n v="34638.339999999997"/>
    <n v="34638.339999999997"/>
  </r>
  <r>
    <x v="30"/>
    <s v="43PUS7555"/>
    <x v="23"/>
    <x v="0"/>
    <x v="0"/>
    <s v="Ultra HD/4k (3840x2160p)"/>
    <n v="1"/>
    <n v="9963.86"/>
    <n v="9963.86"/>
  </r>
  <r>
    <x v="30"/>
    <s v="UA24DM2500S"/>
    <x v="18"/>
    <x v="0"/>
    <x v="6"/>
    <s v="HD Ready"/>
    <n v="1"/>
    <n v="4256"/>
    <n v="4256"/>
  </r>
  <r>
    <x v="30"/>
    <s v="GT9FHD43"/>
    <x v="33"/>
    <x v="0"/>
    <x v="0"/>
    <s v="Full HD"/>
    <n v="1"/>
    <n v="6893.97"/>
    <n v="6893.97"/>
  </r>
  <r>
    <x v="30"/>
    <s v="50PUS8545"/>
    <x v="23"/>
    <x v="0"/>
    <x v="3"/>
    <s v="Ultra HD/4k (3840x2160p)"/>
    <n v="1"/>
    <n v="21999"/>
    <n v="21999"/>
  </r>
  <r>
    <x v="30"/>
    <s v="KD-49XH9505"/>
    <x v="21"/>
    <x v="0"/>
    <x v="8"/>
    <s v="Ultra HD/4k (3840x2160p)"/>
    <n v="1"/>
    <n v="41999"/>
    <n v="41999"/>
  </r>
  <r>
    <x v="30"/>
    <s v="32H8000ST"/>
    <x v="28"/>
    <x v="0"/>
    <x v="1"/>
    <s v="HD Ready"/>
    <n v="1"/>
    <n v="3699.9"/>
    <n v="3699.9"/>
  </r>
  <r>
    <x v="30"/>
    <s v="A32HD300T2S"/>
    <x v="11"/>
    <x v="0"/>
    <x v="1"/>
    <s v="HD Ready"/>
    <n v="1"/>
    <n v="4299"/>
    <n v="4299"/>
  </r>
  <r>
    <x v="30"/>
    <s v="65UM7050PLA"/>
    <x v="4"/>
    <x v="0"/>
    <x v="14"/>
    <s v="Ultra HD/4k (3840x2160p)"/>
    <n v="1"/>
    <n v="20999"/>
    <n v="20999"/>
  </r>
  <r>
    <x v="30"/>
    <s v="UA43FHD20T2S"/>
    <x v="18"/>
    <x v="0"/>
    <x v="0"/>
    <s v="Full HD"/>
    <n v="1"/>
    <n v="7499"/>
    <n v="7499"/>
  </r>
  <r>
    <x v="30"/>
    <s v="UA43FHD19T2S"/>
    <x v="18"/>
    <x v="0"/>
    <x v="0"/>
    <s v="Full HD"/>
    <n v="1"/>
    <n v="7125.85"/>
    <n v="7125.85"/>
  </r>
  <r>
    <x v="30"/>
    <s v="A39HD400T2S"/>
    <x v="11"/>
    <x v="0"/>
    <x v="20"/>
    <s v="HD Ready"/>
    <n v="1"/>
    <n v="4399"/>
    <n v="4399"/>
  </r>
  <r>
    <x v="30"/>
    <s v="32HQ92T2"/>
    <x v="30"/>
    <x v="1"/>
    <x v="1"/>
    <s v="HD Ready"/>
    <n v="1"/>
    <n v="3099"/>
    <n v="3099"/>
  </r>
  <r>
    <x v="30"/>
    <s v="43UM7050PLF"/>
    <x v="4"/>
    <x v="0"/>
    <x v="0"/>
    <s v="Ultra HD/4k (3840x2160p)"/>
    <n v="1"/>
    <n v="9699"/>
    <n v="9699"/>
  </r>
  <r>
    <x v="30"/>
    <s v="QE82Q800T"/>
    <x v="1"/>
    <x v="0"/>
    <x v="27"/>
    <s v="Ultra HD/8k (7680x4320p)"/>
    <n v="1"/>
    <n v="229999"/>
    <n v="229999"/>
  </r>
  <r>
    <x v="30"/>
    <s v="UA43LEF1T2S"/>
    <x v="18"/>
    <x v="0"/>
    <x v="0"/>
    <s v="Full HD"/>
    <n v="1"/>
    <n v="7099"/>
    <n v="7099"/>
  </r>
  <r>
    <x v="30"/>
    <s v="32W2963"/>
    <x v="7"/>
    <x v="0"/>
    <x v="1"/>
    <s v="HD Ready"/>
    <n v="1"/>
    <n v="4333"/>
    <n v="4333"/>
  </r>
  <r>
    <x v="30"/>
    <s v="QE43LS01T"/>
    <x v="1"/>
    <x v="0"/>
    <x v="0"/>
    <s v="Ultra HD/4k (3840x2160p)"/>
    <n v="1"/>
    <n v="29999.9"/>
    <n v="29999.9"/>
  </r>
  <r>
    <x v="30"/>
    <s v="UE82TU8000"/>
    <x v="1"/>
    <x v="0"/>
    <x v="27"/>
    <s v="Ultra HD/4k (3840x2160p)"/>
    <n v="1"/>
    <n v="69679"/>
    <n v="69679"/>
  </r>
  <r>
    <x v="30"/>
    <s v="QE85Q95T"/>
    <x v="1"/>
    <x v="0"/>
    <x v="22"/>
    <s v="Ultra HD/4k (3840x2160p)"/>
    <n v="1"/>
    <n v="169999"/>
    <n v="169999"/>
  </r>
  <r>
    <x v="30"/>
    <s v="65SM8050PLC"/>
    <x v="4"/>
    <x v="0"/>
    <x v="14"/>
    <s v="Ultra HD/4k (3840x2160p)"/>
    <n v="1"/>
    <n v="32998.980000000003"/>
    <n v="32998.980000000003"/>
  </r>
  <r>
    <x v="30"/>
    <s v="LE43K6700UG"/>
    <x v="55"/>
    <x v="0"/>
    <x v="0"/>
    <s v="Ultra HD/4k (3840x2160p)"/>
    <n v="1"/>
    <n v="7999"/>
    <n v="7999"/>
  </r>
  <r>
    <x v="30"/>
    <s v="50UA3A63"/>
    <x v="7"/>
    <x v="0"/>
    <x v="3"/>
    <s v="Ultra HD/4k (3840x2160p)"/>
    <n v="1"/>
    <n v="12999"/>
    <n v="12999"/>
  </r>
  <r>
    <x v="30"/>
    <s v="55BL5E"/>
    <x v="25"/>
    <x v="0"/>
    <x v="2"/>
    <s v="Ultra HD/4k (3840x2160p)"/>
    <n v="1"/>
    <n v="14552"/>
    <n v="14552"/>
  </r>
  <r>
    <x v="30"/>
    <s v="55USX1950T2"/>
    <x v="32"/>
    <x v="0"/>
    <x v="2"/>
    <s v="Ultra HD/4k (3840x2160p)"/>
    <n v="1"/>
    <n v="9998.8700000000008"/>
    <n v="9998.8700000000008"/>
  </r>
  <r>
    <x v="30"/>
    <s v="40BL5E"/>
    <x v="25"/>
    <x v="0"/>
    <x v="4"/>
    <s v="Ultra HD/4k (3840x2160p)"/>
    <n v="1"/>
    <n v="8899"/>
    <n v="8899"/>
  </r>
  <r>
    <x v="30"/>
    <s v="24HX1950T2"/>
    <x v="32"/>
    <x v="1"/>
    <x v="6"/>
    <s v="HD Ready"/>
    <n v="1"/>
    <n v="2599"/>
    <n v="2599"/>
  </r>
  <r>
    <x v="30"/>
    <s v="43F9000ST"/>
    <x v="28"/>
    <x v="0"/>
    <x v="0"/>
    <s v="Full HD"/>
    <n v="1"/>
    <n v="4599"/>
    <n v="4599"/>
  </r>
  <r>
    <x v="30"/>
    <s v="32B6000HW"/>
    <x v="5"/>
    <x v="0"/>
    <x v="1"/>
    <s v="HD Ready"/>
    <n v="1"/>
    <n v="4184.16"/>
    <n v="4184.16"/>
  </r>
  <r>
    <x v="30"/>
    <s v="32WE966"/>
    <x v="12"/>
    <x v="0"/>
    <x v="5"/>
    <s v="HD Ready"/>
    <n v="1"/>
    <n v="3799"/>
    <n v="3799"/>
  </r>
  <r>
    <x v="30"/>
    <s v="32H10S8FR"/>
    <x v="56"/>
    <x v="0"/>
    <x v="1"/>
    <s v="HD Ready"/>
    <n v="1"/>
    <n v="5060.5200000000004"/>
    <n v="5060.5200000000004"/>
  </r>
  <r>
    <x v="30"/>
    <s v="LE-43F2S"/>
    <x v="14"/>
    <x v="0"/>
    <x v="0"/>
    <s v="Full HD"/>
    <n v="1"/>
    <n v="5699"/>
    <n v="5699"/>
  </r>
  <r>
    <x v="30"/>
    <s v="49UK950"/>
    <x v="12"/>
    <x v="0"/>
    <x v="8"/>
    <s v="Ultra HD/4k (3840x2160p)"/>
    <n v="1"/>
    <n v="6650"/>
    <n v="6650"/>
  </r>
  <r>
    <x v="30"/>
    <s v="40DF5500"/>
    <x v="8"/>
    <x v="0"/>
    <x v="4"/>
    <s v="Full HD"/>
    <n v="1"/>
    <n v="5898.96"/>
    <n v="5898.96"/>
  </r>
  <r>
    <x v="30"/>
    <s v="UA32IA124T2"/>
    <x v="18"/>
    <x v="1"/>
    <x v="1"/>
    <s v="HD Ready"/>
    <n v="1"/>
    <n v="3229"/>
    <n v="3229"/>
  </r>
  <r>
    <x v="30"/>
    <s v="24F9000T"/>
    <x v="28"/>
    <x v="1"/>
    <x v="6"/>
    <s v="Full HD"/>
    <n v="1"/>
    <n v="2499"/>
    <n v="2499"/>
  </r>
  <r>
    <x v="30"/>
    <s v="TV55-US2G"/>
    <x v="17"/>
    <x v="0"/>
    <x v="2"/>
    <s v="Ultra HD/4k (3840x2160p)"/>
    <n v="1"/>
    <n v="17900"/>
    <n v="17900"/>
  </r>
  <r>
    <x v="30"/>
    <s v="55UL950"/>
    <x v="12"/>
    <x v="0"/>
    <x v="10"/>
    <s v="Ultra HD/4k (3840x2160p)"/>
    <n v="1"/>
    <n v="6375"/>
    <n v="6375"/>
  </r>
  <r>
    <x v="30"/>
    <s v="L32FHD21B"/>
    <x v="16"/>
    <x v="1"/>
    <x v="1"/>
    <s v="Full HD"/>
    <n v="1"/>
    <n v="3514"/>
    <n v="3514"/>
  </r>
  <r>
    <x v="30"/>
    <s v="H65B7500"/>
    <x v="5"/>
    <x v="0"/>
    <x v="14"/>
    <s v="Ultra HD/4k (3840x2160p)"/>
    <n v="1"/>
    <n v="14000"/>
    <n v="14000"/>
  </r>
  <r>
    <x v="30"/>
    <s v="50USH1930T2"/>
    <x v="32"/>
    <x v="0"/>
    <x v="3"/>
    <s v="Ultra HD/4k (3840x2160p)"/>
    <n v="1"/>
    <n v="8399"/>
    <n v="8399"/>
  </r>
  <r>
    <x v="30"/>
    <s v="32HSH1930T2"/>
    <x v="32"/>
    <x v="0"/>
    <x v="1"/>
    <s v="HD Ready"/>
    <n v="1"/>
    <n v="3999"/>
    <n v="3999"/>
  </r>
  <r>
    <x v="30"/>
    <s v="32DH5502"/>
    <x v="8"/>
    <x v="0"/>
    <x v="1"/>
    <s v="HD Ready"/>
    <n v="1"/>
    <n v="4217"/>
    <n v="4217"/>
  </r>
  <r>
    <x v="30"/>
    <s v="LE-40P28S"/>
    <x v="14"/>
    <x v="0"/>
    <x v="4"/>
    <s v="Full HD"/>
    <n v="1"/>
    <n v="5277"/>
    <n v="5277"/>
  </r>
  <r>
    <x v="30"/>
    <s v="39L2863"/>
    <x v="7"/>
    <x v="0"/>
    <x v="20"/>
    <s v="Full HD"/>
    <n v="1"/>
    <n v="6269"/>
    <n v="6269"/>
  </r>
  <r>
    <x v="30"/>
    <s v="KDL-43WF665"/>
    <x v="21"/>
    <x v="0"/>
    <x v="0"/>
    <s v="Full HD"/>
    <n v="1"/>
    <n v="11953"/>
    <n v="11953"/>
  </r>
  <r>
    <x v="30"/>
    <s v="43UM7100PLB"/>
    <x v="4"/>
    <x v="0"/>
    <x v="0"/>
    <s v="Ultra HD/4k (3840x2160p)"/>
    <n v="1"/>
    <n v="9498.9599999999991"/>
    <n v="9498.9599999999991"/>
  </r>
  <r>
    <x v="30"/>
    <s v="28TL510V"/>
    <x v="4"/>
    <x v="1"/>
    <x v="7"/>
    <s v="HD Ready"/>
    <n v="1"/>
    <n v="5299"/>
    <n v="5299"/>
  </r>
  <r>
    <x v="30"/>
    <s v="KD-65AG8"/>
    <x v="21"/>
    <x v="0"/>
    <x v="14"/>
    <s v="Ultra HD/4k (3840x2160p)"/>
    <n v="1"/>
    <n v="79999"/>
    <n v="79999"/>
  </r>
  <r>
    <x v="30"/>
    <s v="KD-65XG7096"/>
    <x v="21"/>
    <x v="0"/>
    <x v="14"/>
    <s v="Ultra HD/4k (3840x2160p)"/>
    <n v="1"/>
    <n v="29999"/>
    <n v="29999"/>
  </r>
  <r>
    <x v="30"/>
    <s v="KD-49XG8096"/>
    <x v="21"/>
    <x v="0"/>
    <x v="8"/>
    <s v="Ultra HD/4k (3840x2160p)"/>
    <n v="1"/>
    <n v="22499"/>
    <n v="22499"/>
  </r>
  <r>
    <x v="30"/>
    <s v="KD-55XG8096"/>
    <x v="21"/>
    <x v="0"/>
    <x v="2"/>
    <s v="Ultra HD/4k (3840x2160p)"/>
    <n v="1"/>
    <n v="23999.9"/>
    <n v="23999.9"/>
  </r>
  <r>
    <x v="30"/>
    <s v="50EP680"/>
    <x v="31"/>
    <x v="0"/>
    <x v="3"/>
    <s v="Ultra HD/4k (3840x2160p)"/>
    <n v="1"/>
    <n v="14999"/>
    <n v="14999"/>
  </r>
  <r>
    <x v="30"/>
    <s v="50EP640"/>
    <x v="31"/>
    <x v="0"/>
    <x v="3"/>
    <s v="Ultra HD/4k (3840x2160p)"/>
    <n v="1"/>
    <n v="9499"/>
    <n v="9499"/>
  </r>
  <r>
    <x v="30"/>
    <s v="55EP680"/>
    <x v="31"/>
    <x v="0"/>
    <x v="10"/>
    <s v="Ultra HD/4k (3840x2160p)"/>
    <n v="1"/>
    <n v="17999"/>
    <n v="17999"/>
  </r>
  <r>
    <x v="30"/>
    <s v="75PUS7354"/>
    <x v="23"/>
    <x v="0"/>
    <x v="17"/>
    <s v="Ultra HD/4k (3840x2160p)"/>
    <n v="1"/>
    <n v="33282"/>
    <n v="33282"/>
  </r>
  <r>
    <x v="30"/>
    <s v="55PUS6554"/>
    <x v="23"/>
    <x v="0"/>
    <x v="2"/>
    <s v="Ultra HD/4k (3840x2160p)"/>
    <n v="1"/>
    <n v="12999"/>
    <n v="12999"/>
  </r>
  <r>
    <x v="30"/>
    <s v="50PUS7334"/>
    <x v="23"/>
    <x v="0"/>
    <x v="3"/>
    <s v="Ultra HD/4k (3840x2160p)"/>
    <n v="1"/>
    <n v="18499"/>
    <n v="18499"/>
  </r>
  <r>
    <x v="30"/>
    <s v="L40FHD22B"/>
    <x v="16"/>
    <x v="1"/>
    <x v="15"/>
    <s v="Full HD"/>
    <n v="1"/>
    <n v="4299"/>
    <n v="4299"/>
  </r>
  <r>
    <x v="30"/>
    <s v="2T-C32BD1X"/>
    <x v="25"/>
    <x v="0"/>
    <x v="1"/>
    <s v="HD Ready"/>
    <n v="1"/>
    <n v="3899"/>
    <n v="3899"/>
  </r>
  <r>
    <x v="30"/>
    <s v="40FR55"/>
    <x v="3"/>
    <x v="0"/>
    <x v="4"/>
    <s v="Full HD"/>
    <n v="1"/>
    <n v="6509.08"/>
    <n v="6509.08"/>
  </r>
  <r>
    <x v="30"/>
    <s v="50PUS6554"/>
    <x v="23"/>
    <x v="0"/>
    <x v="3"/>
    <s v="Ultra HD/4k (3840x2160p)"/>
    <n v="1"/>
    <n v="9510"/>
    <n v="9510"/>
  </r>
  <r>
    <x v="30"/>
    <s v="49UM7390PLC"/>
    <x v="4"/>
    <x v="0"/>
    <x v="8"/>
    <s v="Ultra HD/4k (3840x2160p)"/>
    <n v="1"/>
    <n v="15199"/>
    <n v="15199"/>
  </r>
  <r>
    <x v="30"/>
    <s v="43PUS7304"/>
    <x v="23"/>
    <x v="0"/>
    <x v="0"/>
    <s v="Ultra HD/4k (3840x2160p)"/>
    <n v="1"/>
    <n v="9999"/>
    <n v="9999"/>
  </r>
  <r>
    <x v="30"/>
    <s v="55UM7100PLB"/>
    <x v="4"/>
    <x v="0"/>
    <x v="2"/>
    <s v="Ultra HD/4k (3840x2160p)"/>
    <n v="1"/>
    <n v="14500"/>
    <n v="14500"/>
  </r>
  <r>
    <x v="30"/>
    <s v="QE43LS03R"/>
    <x v="1"/>
    <x v="0"/>
    <x v="0"/>
    <s v="Ultra HD/4k (3840x2160p)"/>
    <n v="1"/>
    <n v="25399"/>
    <n v="25399"/>
  </r>
  <r>
    <x v="30"/>
    <s v="QE98Q900RBUX"/>
    <x v="1"/>
    <x v="0"/>
    <x v="24"/>
    <s v="Ultra HD/8k (7680x4320p)"/>
    <n v="1"/>
    <n v="1200000"/>
    <n v="1200000"/>
  </r>
  <r>
    <x v="30"/>
    <s v="43UM7600PLB"/>
    <x v="4"/>
    <x v="0"/>
    <x v="0"/>
    <s v="Ultra HD/4k (3840x2160p)"/>
    <n v="1"/>
    <n v="12498.96"/>
    <n v="12498.96"/>
  </r>
  <r>
    <x v="30"/>
    <s v="UE50RU7172"/>
    <x v="1"/>
    <x v="0"/>
    <x v="3"/>
    <s v="Ultra HD/4k (3840x2160p)"/>
    <n v="1"/>
    <n v="9699"/>
    <n v="9699"/>
  </r>
  <r>
    <x v="30"/>
    <s v="32WE851"/>
    <x v="40"/>
    <x v="0"/>
    <x v="1"/>
    <s v="HD Ready"/>
    <n v="1"/>
    <n v="3399"/>
    <n v="3399"/>
  </r>
  <r>
    <x v="30"/>
    <s v="65SM8600PLA"/>
    <x v="4"/>
    <x v="0"/>
    <x v="14"/>
    <s v="Ultra HD/4k (3840x2160p)"/>
    <n v="1"/>
    <n v="37579"/>
    <n v="37579"/>
  </r>
  <r>
    <x v="30"/>
    <s v="UE55RU8000"/>
    <x v="1"/>
    <x v="0"/>
    <x v="2"/>
    <s v="Ultra HD/4k (3840x2160p)"/>
    <n v="1"/>
    <n v="15199"/>
    <n v="15199"/>
  </r>
  <r>
    <x v="30"/>
    <s v="55PUS6754"/>
    <x v="23"/>
    <x v="0"/>
    <x v="2"/>
    <s v="Ultra HD/4k (3840x2160p)"/>
    <n v="1"/>
    <n v="15464.54"/>
    <n v="15464.54"/>
  </r>
  <r>
    <x v="30"/>
    <s v="43PUS6754"/>
    <x v="23"/>
    <x v="0"/>
    <x v="0"/>
    <s v="Ultra HD/4k (3840x2160p)"/>
    <n v="1"/>
    <n v="11799"/>
    <n v="11799"/>
  </r>
  <r>
    <x v="30"/>
    <s v="UE55RU7470"/>
    <x v="1"/>
    <x v="0"/>
    <x v="2"/>
    <s v="Ultra HD/4k (3840x2160p)"/>
    <n v="1"/>
    <n v="16999"/>
    <n v="16999"/>
  </r>
  <r>
    <x v="30"/>
    <s v="UE43RU7400"/>
    <x v="1"/>
    <x v="0"/>
    <x v="0"/>
    <s v="Ultra HD/4k (3840x2160p)"/>
    <n v="1"/>
    <n v="9760"/>
    <n v="9760"/>
  </r>
  <r>
    <x v="30"/>
    <s v="UE65RU7100"/>
    <x v="1"/>
    <x v="0"/>
    <x v="14"/>
    <s v="Ultra HD/4k (3840x2160p)"/>
    <n v="1"/>
    <n v="27499"/>
    <n v="27499"/>
  </r>
  <r>
    <x v="30"/>
    <s v="UE55RU7100"/>
    <x v="1"/>
    <x v="0"/>
    <x v="2"/>
    <s v="Ultra HD/4k (3840x2160p)"/>
    <n v="1"/>
    <n v="14946.08"/>
    <n v="14946.08"/>
  </r>
  <r>
    <x v="30"/>
    <s v="QE55Q80R"/>
    <x v="1"/>
    <x v="0"/>
    <x v="2"/>
    <s v="Ultra HD/4k (3840x2160p)"/>
    <n v="1"/>
    <n v="38999"/>
    <n v="38999"/>
  </r>
  <r>
    <x v="30"/>
    <s v="KD-55XG9505"/>
    <x v="21"/>
    <x v="0"/>
    <x v="2"/>
    <s v="Ultra HD/4k (3840x2160p)"/>
    <n v="1"/>
    <n v="36256.85"/>
    <n v="36256.85"/>
  </r>
  <r>
    <x v="30"/>
    <s v="LE43CT5520AK"/>
    <x v="8"/>
    <x v="0"/>
    <x v="0"/>
    <s v="Full HD"/>
    <n v="1"/>
    <n v="5320"/>
    <n v="5320"/>
  </r>
  <r>
    <x v="30"/>
    <s v="LE32CT5030AK"/>
    <x v="8"/>
    <x v="1"/>
    <x v="1"/>
    <s v="HD Ready"/>
    <n v="1"/>
    <n v="2698.98"/>
    <n v="2698.98"/>
  </r>
  <r>
    <x v="30"/>
    <s v="LED43UHD500U4K"/>
    <x v="35"/>
    <x v="0"/>
    <x v="0"/>
    <s v="Ultra HD/4k (3840x2160p)"/>
    <n v="1"/>
    <n v="5699"/>
    <n v="5699"/>
  </r>
  <r>
    <x v="30"/>
    <s v="40UR50GU"/>
    <x v="3"/>
    <x v="0"/>
    <x v="4"/>
    <s v="Ultra HD/4k (3840x2160p)"/>
    <n v="1"/>
    <n v="7625.08"/>
    <n v="7625.08"/>
  </r>
  <r>
    <x v="30"/>
    <s v="S75UHD20G"/>
    <x v="16"/>
    <x v="0"/>
    <x v="17"/>
    <s v="Ultra HD/4k (3840x2160p)"/>
    <n v="1"/>
    <n v="26999"/>
    <n v="26999"/>
  </r>
  <r>
    <x v="30"/>
    <s v="LC-32HI5012E"/>
    <x v="25"/>
    <x v="0"/>
    <x v="1"/>
    <s v="HD Ready"/>
    <n v="1"/>
    <n v="5998.98"/>
    <n v="5998.98"/>
  </r>
  <r>
    <x v="30"/>
    <s v="24HB50BU"/>
    <x v="3"/>
    <x v="1"/>
    <x v="6"/>
    <s v="HD Ready"/>
    <n v="1"/>
    <n v="2609"/>
    <n v="2609"/>
  </r>
  <r>
    <x v="30"/>
    <s v="43AS2UHDTA1.5"/>
    <x v="19"/>
    <x v="0"/>
    <x v="0"/>
    <s v="Ultra HD/4k (3840x2160p)"/>
    <n v="1"/>
    <n v="5667"/>
    <n v="5667"/>
  </r>
  <r>
    <x v="30"/>
    <s v="QE75Q900R"/>
    <x v="1"/>
    <x v="0"/>
    <x v="17"/>
    <s v="Ultra HD/8k (7680x4320p)"/>
    <n v="1"/>
    <n v="139999"/>
    <n v="139999"/>
  </r>
  <r>
    <x v="30"/>
    <s v="UE32N4510"/>
    <x v="1"/>
    <x v="0"/>
    <x v="1"/>
    <s v="HD Ready"/>
    <n v="1"/>
    <n v="8999"/>
    <n v="8999"/>
  </r>
  <r>
    <x v="30"/>
    <s v="55UK6200PLA"/>
    <x v="4"/>
    <x v="0"/>
    <x v="2"/>
    <s v="Ultra HD/4k (3840x2160p)"/>
    <n v="1"/>
    <n v="14500"/>
    <n v="14500"/>
  </r>
  <r>
    <x v="30"/>
    <s v="UE50NU7090"/>
    <x v="1"/>
    <x v="0"/>
    <x v="3"/>
    <s v="Ultra HD/4k (3840x2160p)"/>
    <n v="1"/>
    <n v="14899"/>
    <n v="14899"/>
  </r>
  <r>
    <x v="30"/>
    <s v="TX-32FR250"/>
    <x v="22"/>
    <x v="1"/>
    <x v="1"/>
    <s v="HD Ready"/>
    <n v="1"/>
    <n v="4099"/>
    <n v="4099"/>
  </r>
  <r>
    <x v="30"/>
    <s v="UE32N5300"/>
    <x v="1"/>
    <x v="0"/>
    <x v="1"/>
    <s v="Full HD"/>
    <n v="1"/>
    <n v="6499"/>
    <n v="6499"/>
  </r>
  <r>
    <x v="30"/>
    <s v="65Q4A"/>
    <x v="10"/>
    <x v="0"/>
    <x v="14"/>
    <s v="Ultra HD/4k (3840x2160p)"/>
    <n v="1"/>
    <n v="18999"/>
    <n v="18999"/>
  </r>
  <r>
    <x v="30"/>
    <s v="UE43NU7092"/>
    <x v="1"/>
    <x v="0"/>
    <x v="0"/>
    <s v="Ultra HD/4k (3840x2160p)"/>
    <n v="1"/>
    <n v="8599"/>
    <n v="8599"/>
  </r>
  <r>
    <x v="30"/>
    <s v="49UK7550PLA"/>
    <x v="4"/>
    <x v="0"/>
    <x v="8"/>
    <s v="Ultra HD/4k (3840x2160p)"/>
    <n v="1"/>
    <n v="13998.96"/>
    <n v="13998.96"/>
  </r>
  <r>
    <x v="30"/>
    <s v="KD-49XF7096"/>
    <x v="21"/>
    <x v="0"/>
    <x v="8"/>
    <s v="Ultra HD/4k (3840x2160p)"/>
    <n v="1"/>
    <n v="8959"/>
    <n v="8959"/>
  </r>
  <r>
    <x v="30"/>
    <s v="KD-43XF7005"/>
    <x v="21"/>
    <x v="0"/>
    <x v="0"/>
    <s v="Ultra HD/4k (3840x2160p)"/>
    <n v="1"/>
    <n v="13299"/>
    <n v="13299"/>
  </r>
  <r>
    <x v="30"/>
    <s v="43UK6300PLB"/>
    <x v="4"/>
    <x v="0"/>
    <x v="0"/>
    <s v="Ultra HD/4k (3840x2160p)"/>
    <n v="1"/>
    <n v="8999"/>
    <n v="8999"/>
  </r>
  <r>
    <x v="30"/>
    <s v="UE43NU7400"/>
    <x v="1"/>
    <x v="0"/>
    <x v="0"/>
    <s v="Ultra HD/4k (3840x2160p)"/>
    <n v="1"/>
    <n v="12450"/>
    <n v="12450"/>
  </r>
  <r>
    <x v="30"/>
    <s v="LC-43FG5242E"/>
    <x v="25"/>
    <x v="0"/>
    <x v="0"/>
    <s v="Full HD"/>
    <n v="1"/>
    <n v="8315"/>
    <n v="8315"/>
  </r>
  <r>
    <x v="30"/>
    <s v="H65A6100"/>
    <x v="5"/>
    <x v="0"/>
    <x v="14"/>
    <s v="Ultra HD/4k (3840x2160p)"/>
    <n v="1"/>
    <n v="16433"/>
    <n v="16433"/>
  </r>
  <r>
    <x v="30"/>
    <s v="43UK6510PLB"/>
    <x v="4"/>
    <x v="0"/>
    <x v="0"/>
    <s v="Ultra HD/4k (3840x2160p)"/>
    <n v="1"/>
    <n v="9999"/>
    <n v="9999"/>
  </r>
  <r>
    <x v="30"/>
    <s v="40FD3306"/>
    <x v="27"/>
    <x v="1"/>
    <x v="4"/>
    <s v="Full HD"/>
    <n v="1"/>
    <n v="5474.46"/>
    <n v="5474.46"/>
  </r>
  <r>
    <x v="30"/>
    <s v="50UK30G"/>
    <x v="3"/>
    <x v="0"/>
    <x v="3"/>
    <s v="Ultra HD/4k (3840x2160p)"/>
    <n v="1"/>
    <n v="9499.06"/>
    <n v="9499.06"/>
  </r>
  <r>
    <x v="30"/>
    <s v="LE21CT5000"/>
    <x v="8"/>
    <x v="1"/>
    <x v="28"/>
    <s v="Full HD"/>
    <n v="1"/>
    <n v="2299"/>
    <n v="2299"/>
  </r>
  <r>
    <x v="30"/>
    <s v="19DH4530"/>
    <x v="9"/>
    <x v="1"/>
    <x v="23"/>
    <s v="HD Ready"/>
    <n v="1"/>
    <n v="569"/>
    <n v="569"/>
  </r>
  <r>
    <x v="30"/>
    <s v="22DF4530"/>
    <x v="9"/>
    <x v="1"/>
    <x v="12"/>
    <s v="Full HD"/>
    <n v="1"/>
    <n v="959"/>
    <n v="959"/>
  </r>
  <r>
    <x v="30"/>
    <s v="UE43J5202"/>
    <x v="1"/>
    <x v="0"/>
    <x v="0"/>
    <s v="Full HD"/>
    <n v="1"/>
    <n v="7776.96"/>
    <n v="7776.96"/>
  </r>
  <r>
    <x v="30"/>
    <s v="32W1753"/>
    <x v="7"/>
    <x v="1"/>
    <x v="1"/>
    <s v="HD Ready"/>
    <n v="1"/>
    <n v="4179"/>
    <n v="4179"/>
  </r>
  <r>
    <x v="30"/>
    <s v="32LJ500V"/>
    <x v="4"/>
    <x v="1"/>
    <x v="1"/>
    <s v="Full HD"/>
    <n v="1"/>
    <n v="4274.1000000000004"/>
    <n v="4274.1000000000004"/>
  </r>
  <r>
    <x v="30"/>
    <s v="32PFS6402"/>
    <x v="23"/>
    <x v="0"/>
    <x v="1"/>
    <s v="Full HD"/>
    <n v="1"/>
    <n v="7999"/>
    <n v="7999"/>
  </r>
  <r>
    <x v="30"/>
    <s v="UE55K6500"/>
    <x v="1"/>
    <x v="0"/>
    <x v="2"/>
    <s v="Full HD"/>
    <n v="1"/>
    <n v="14999"/>
    <n v="14999"/>
  </r>
  <r>
    <x v="30"/>
    <s v="LE-4343"/>
    <x v="26"/>
    <x v="1"/>
    <x v="0"/>
    <s v="Full HD"/>
    <n v="1"/>
    <n v="6299"/>
    <n v="6299"/>
  </r>
  <r>
    <x v="30"/>
    <s v="49PUS6561"/>
    <x v="23"/>
    <x v="0"/>
    <x v="8"/>
    <s v="Ultra HD/4k (3840x2160p)"/>
    <n v="1"/>
    <n v="12999"/>
    <n v="12999"/>
  </r>
  <r>
    <x v="30"/>
    <s v="49G6"/>
    <x v="10"/>
    <x v="0"/>
    <x v="8"/>
    <s v="Ultra HD/4k (3840x2160p)"/>
    <n v="1"/>
    <n v="10639"/>
    <n v="10639"/>
  </r>
  <r>
    <x v="30"/>
    <s v="LE3255T2"/>
    <x v="38"/>
    <x v="1"/>
    <x v="1"/>
    <s v="HD Ready"/>
    <n v="1"/>
    <n v="3360.03"/>
    <n v="3360.03"/>
  </r>
  <r>
    <x v="30"/>
    <s v="MTV-3231LT2"/>
    <x v="6"/>
    <x v="1"/>
    <x v="1"/>
    <s v="HD Ready"/>
    <n v="-0.10249999999999999"/>
    <n v="2259.9756097600002"/>
    <n v="-231.64750000000001"/>
  </r>
  <r>
    <x v="30"/>
    <s v="KDL-47W808"/>
    <x v="21"/>
    <x v="0"/>
    <x v="36"/>
    <s v="Full HD"/>
    <n v="-1"/>
    <n v="12391.72"/>
    <n v="-12391.72"/>
  </r>
  <r>
    <x v="30"/>
    <s v="OLED55B9SLA"/>
    <x v="4"/>
    <x v="0"/>
    <x v="2"/>
    <s v="Ultra HD/4k (3840x2160p)"/>
    <n v="-1"/>
    <n v="45999"/>
    <n v="-45999"/>
  </r>
  <r>
    <x v="30"/>
    <s v="UA40LEP1T2"/>
    <x v="18"/>
    <x v="1"/>
    <x v="4"/>
    <s v="Full HD"/>
    <n v="-1"/>
    <n v="5889"/>
    <n v="-5889"/>
  </r>
  <r>
    <x v="30"/>
    <s v="50B7700UW"/>
    <x v="5"/>
    <x v="0"/>
    <x v="3"/>
    <s v="Ultra HD/4k (3840x2160p)"/>
    <n v="-1"/>
    <n v="12869.9"/>
    <n v="-12869.9"/>
  </r>
  <r>
    <x v="30"/>
    <s v="KD-43XG8096"/>
    <x v="21"/>
    <x v="0"/>
    <x v="0"/>
    <s v="Ultra HD/4k (3840x2160p)"/>
    <n v="-1"/>
    <n v="16829"/>
    <n v="-16829"/>
  </r>
  <r>
    <x v="30"/>
    <s v="UE43RU7412"/>
    <x v="1"/>
    <x v="0"/>
    <x v="0"/>
    <s v="Ultra HD/4k (3840x2160p)"/>
    <n v="-1"/>
    <n v="11999"/>
    <n v="-11999"/>
  </r>
  <r>
    <x v="30"/>
    <s v="43Q3 AI"/>
    <x v="10"/>
    <x v="0"/>
    <x v="0"/>
    <s v="Ultra HD/4k (3840x2160p)"/>
    <n v="-1"/>
    <n v="9995"/>
    <n v="-9995"/>
  </r>
  <r>
    <x v="30"/>
    <s v="65UP50GU"/>
    <x v="3"/>
    <x v="0"/>
    <x v="14"/>
    <s v="Ultra HD/4k (3840x2160p)"/>
    <n v="-1"/>
    <n v="35999"/>
    <n v="-35999"/>
  </r>
  <r>
    <x v="30"/>
    <s v="40FR50"/>
    <x v="3"/>
    <x v="0"/>
    <x v="4"/>
    <s v="Full HD"/>
    <n v="-1"/>
    <n v="8909.01"/>
    <n v="-8909.01"/>
  </r>
  <r>
    <x v="30"/>
    <s v="LED-48G5000 + T2"/>
    <x v="2"/>
    <x v="1"/>
    <x v="26"/>
    <s v="Full HD"/>
    <n v="-1"/>
    <n v="8000.9"/>
    <n v="-8000.9"/>
  </r>
  <r>
    <x v="30"/>
    <s v="40DF4530-O"/>
    <x v="9"/>
    <x v="1"/>
    <x v="4"/>
    <s v="Full HD"/>
    <n v="-1"/>
    <n v="5555"/>
    <n v="-5555"/>
  </r>
  <r>
    <x v="30"/>
    <s v="UA32DM1100"/>
    <x v="18"/>
    <x v="1"/>
    <x v="1"/>
    <s v="HD Ready"/>
    <n v="-1"/>
    <n v="3599"/>
    <n v="-3599"/>
  </r>
  <r>
    <x v="30"/>
    <s v="40S1750"/>
    <x v="7"/>
    <x v="1"/>
    <x v="4"/>
    <s v="HD Ready"/>
    <n v="-1"/>
    <n v="5500"/>
    <n v="-5500"/>
  </r>
  <r>
    <x v="30"/>
    <s v="TV32C1"/>
    <x v="18"/>
    <x v="1"/>
    <x v="1"/>
    <s v="HD Ready"/>
    <n v="-1"/>
    <n v="4950"/>
    <n v="-4950"/>
  </r>
  <r>
    <x v="30"/>
    <s v="43UK32G"/>
    <x v="3"/>
    <x v="0"/>
    <x v="0"/>
    <s v="Ultra HD/4k (3840x2160p)"/>
    <n v="-1"/>
    <n v="12800"/>
    <n v="-12800"/>
  </r>
  <r>
    <x v="30"/>
    <s v="LED50M5010"/>
    <x v="5"/>
    <x v="0"/>
    <x v="3"/>
    <s v="Ultra HD/4k (3840x2160p)"/>
    <n v="-1"/>
    <n v="12999"/>
    <n v="-12999"/>
  </r>
  <r>
    <x v="30"/>
    <s v="19DH4330"/>
    <x v="9"/>
    <x v="1"/>
    <x v="23"/>
    <s v="HD Ready"/>
    <n v="-1"/>
    <n v="2790"/>
    <n v="-2790"/>
  </r>
  <r>
    <x v="30"/>
    <s v="UE49KS7500"/>
    <x v="1"/>
    <x v="0"/>
    <x v="8"/>
    <s v="Ultra HD/4k (3840x2160p)"/>
    <n v="-1"/>
    <n v="44999"/>
    <n v="-44999"/>
  </r>
  <r>
    <x v="30"/>
    <s v="LED-32D5000 SMART + T2"/>
    <x v="2"/>
    <x v="0"/>
    <x v="1"/>
    <s v="HD Ready"/>
    <n v="-2"/>
    <n v="3662"/>
    <n v="-7324"/>
  </r>
  <r>
    <x v="30"/>
    <s v="UHD-40E6000 SMART + T2"/>
    <x v="2"/>
    <x v="0"/>
    <x v="4"/>
    <s v="Ultra HD/4k (3840x2160p)"/>
    <n v="-2"/>
    <n v="7054.1949999999997"/>
    <n v="-14108.39"/>
  </r>
  <r>
    <x v="31"/>
    <m/>
    <x v="60"/>
    <x v="2"/>
    <x v="4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1" cacheId="4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22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n="24PFS5525" x="15"/>
        <item n="24PFS6805" x="16"/>
        <item x="17"/>
        <item x="18"/>
        <item x="19"/>
        <item x="20"/>
        <item x="21"/>
        <item x="22"/>
        <item x="23"/>
        <item x="24"/>
        <item x="25"/>
        <item x="26"/>
        <item x="27"/>
        <item n="32PFS5803" x="28"/>
        <item n="32PFS5823" x="29"/>
        <item n="32PFS6402" x="30"/>
        <item x="31"/>
        <item n="32PHS4503" x="32"/>
        <item n="32PHS5505" x="33"/>
        <item n="32PHS6605" x="34"/>
        <item x="35"/>
        <item x="36"/>
        <item x="37"/>
        <item x="38"/>
        <item x="39"/>
        <item x="40"/>
        <item x="41"/>
        <item n="43PFS5505" x="42"/>
        <item n="43PFS5823" x="43"/>
        <item n="43PFS6855" x="44"/>
        <item n="43PUS6504" x="45"/>
        <item n="43PUS6704" x="46"/>
        <item n="43PUS6754" x="47"/>
        <item n="43PUS7304" x="48"/>
        <item n="43PUS7334" x="49"/>
        <item n="43PUS7555" x="50"/>
        <item n="43PUS7855" x="51"/>
        <item n="43PUS8545" x="52"/>
        <item x="53"/>
        <item x="54"/>
        <item x="55"/>
        <item x="56"/>
        <item x="57"/>
        <item x="58"/>
        <item x="59"/>
        <item x="60"/>
        <item x="61"/>
        <item x="62"/>
        <item n="50PUS6754" x="63"/>
        <item n="50PUS7304" x="64"/>
        <item n="50PUS7334" x="65"/>
        <item n="50PUS7555" x="66"/>
        <item n="50PUS7855" x="67"/>
        <item n="50PUS8545" x="68"/>
        <item x="69"/>
        <item x="70"/>
        <item x="71"/>
        <item x="72"/>
        <item x="73"/>
        <item x="74"/>
        <item n="55PUS7334" x="75"/>
        <item n="55PUS7855" x="76"/>
        <item n="55PUS9435" x="77"/>
        <item x="78"/>
        <item x="79"/>
        <item x="80"/>
        <item n="58PUS7555" x="81"/>
        <item n="58PUS8545" x="82"/>
        <item x="83"/>
        <item x="84"/>
        <item x="85"/>
        <item n="65OLED854" x="86"/>
        <item n="65PUS6554" x="87"/>
        <item n="65PUS7855" x="88"/>
        <item n="65PUS8545" x="89"/>
        <item n="70PUS7555" x="90"/>
        <item n="70PUS8545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n="24PFS5505" x="148"/>
        <item x="149"/>
        <item x="150"/>
        <item x="151"/>
        <item x="152"/>
        <item n="32PFS6855"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n="70PUS7855" x="194"/>
        <item x="195"/>
        <item x="196"/>
        <item x="197"/>
        <item x="198"/>
        <item x="199"/>
        <item x="200"/>
        <item x="201"/>
        <item x="202"/>
        <item n="24TL510S" x="203"/>
        <item x="204"/>
        <item x="205"/>
        <item x="206"/>
        <item n="43PUS6554" x="207"/>
        <item x="208"/>
        <item x="209"/>
        <item x="210"/>
        <item x="211"/>
        <item n="55PUS6554"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n="55OLED754"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n="24PHS4354" x="249"/>
        <item x="250"/>
        <item n="55PUS6754" x="251"/>
        <item x="252"/>
        <item x="253"/>
        <item x="254"/>
        <item x="255"/>
        <item n="24PHS4304"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n="22PFS5403" x="279"/>
        <item x="280"/>
        <item x="281"/>
        <item x="282"/>
        <item x="283"/>
        <item n="43PFS5803" x="284"/>
        <item x="285"/>
        <item n="50PUS6804" x="286"/>
        <item n="55PUS6523"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n="28TL510S" x="303"/>
        <item n="28TL510V" x="304"/>
        <item n="32PFS5603" x="305"/>
        <item n="32PHT4503" x="306"/>
        <item n="43PFT4203" x="307"/>
        <item n="50PUS6554" x="308"/>
        <item n="22PFS5303" x="309"/>
        <item n="24TL510V" x="310"/>
        <item n="32PFS4132" x="311"/>
        <item n="32PHS4203" x="312"/>
        <item n="49PUS7803" x="313"/>
        <item n="50PFS5803" x="314"/>
        <item n="70PUS6504" x="315"/>
        <item n="50PUS6203" x="316"/>
        <item n="50PUS6504" x="317"/>
        <item n="50PUS7504" x="318"/>
        <item n="55PUS6804" x="319"/>
        <item n="22TK410V" x="320"/>
        <item n="32PHT4032" x="321"/>
        <item n="43PFS5503" x="322"/>
        <item n="50PUS6523" x="323"/>
        <item n="55PUS7504" x="324"/>
        <item n="65PUS7304" x="325"/>
        <item n="50PUS6503" x="326"/>
        <item n="55OLED854" x="327"/>
        <item n="58PUS6504" x="328"/>
        <item n="65PUS6503" x="329"/>
        <item n="65PUS6754" x="330"/>
        <item n="70PUS7304" x="331"/>
        <item n="43PUS6804" x="332"/>
        <item n="75PUS7354" x="333"/>
        <item n="49PUS6561" x="334"/>
        <item n="65PUS7502" x="335"/>
        <item n="43PUS6503" x="336"/>
        <item n="32PFS5863" x="337"/>
        <item n="49PUS8303" x="338"/>
        <item n="43PUS7363" x="339"/>
        <item n="50PUS7373" x="340"/>
        <item n="55PUS6501" x="341"/>
        <item n="39PHS4112" x="342"/>
        <item n="32PHS5302" x="343"/>
        <item n="43PUS6262" x="344"/>
        <item n="49PUS7503" x="345"/>
        <item n="55PUS6412" x="346"/>
        <item n="55PUS6561" x="347"/>
        <item n="43PUS6703" x="348"/>
        <item n="55OLED803" x="349"/>
        <item n="65PUS6521" x="350"/>
        <item n="65PUS6703" x="351"/>
        <item n="49PUS8503" x="352"/>
        <item n="43PUS6201" x="35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Week" axis="axisRow" compact="0" allDrilled="1" outline="0" showAll="0" dataSourceSort="1" defaultSubtotal="0" defaultAttributeDrillState="1">
      <items count="1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2213">
    <i>
      <x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15"/>
      <x v="2"/>
      <x v="4"/>
      <x v="2"/>
      <x v="1"/>
    </i>
    <i r="1">
      <x v="16"/>
      <x v="2"/>
      <x v="4"/>
      <x v="3"/>
      <x v="2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0"/>
      <x v="4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32"/>
      <x v="2"/>
      <x v="6"/>
      <x v="2"/>
      <x v="3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39"/>
      <x v="4"/>
      <x v="9"/>
      <x v="2"/>
      <x v="2"/>
    </i>
    <i r="1">
      <x v="4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3"/>
      <x v="2"/>
      <x v="9"/>
      <x v="3"/>
      <x v="2"/>
    </i>
    <i r="1">
      <x v="44"/>
      <x v="2"/>
      <x v="8"/>
      <x v="3"/>
      <x v="2"/>
    </i>
    <i r="1">
      <x v="45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48"/>
      <x v="2"/>
      <x v="9"/>
      <x v="3"/>
      <x v="4"/>
    </i>
    <i r="1">
      <x v="49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54"/>
      <x v="6"/>
      <x v="9"/>
      <x v="3"/>
      <x v="4"/>
    </i>
    <i r="1">
      <x v="55"/>
      <x v="6"/>
      <x v="9"/>
      <x v="3"/>
      <x v="4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63"/>
      <x v="2"/>
      <x v="11"/>
      <x v="3"/>
      <x v="4"/>
    </i>
    <i r="1">
      <x v="64"/>
      <x v="2"/>
      <x v="11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78"/>
      <x v="6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86"/>
      <x v="2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90"/>
      <x v="2"/>
      <x v="16"/>
      <x v="3"/>
      <x v="4"/>
    </i>
    <i r="1">
      <x v="91"/>
      <x v="2"/>
      <x v="16"/>
      <x v="3"/>
      <x v="4"/>
    </i>
    <i r="1">
      <x v="92"/>
      <x v="2"/>
      <x v="17"/>
      <x v="3"/>
      <x v="4"/>
    </i>
    <i r="1">
      <x v="93"/>
      <x v="6"/>
      <x v="17"/>
      <x v="3"/>
      <x v="4"/>
    </i>
    <i r="1">
      <x v="94"/>
      <x/>
      <x v="9"/>
      <x v="3"/>
      <x v="4"/>
    </i>
    <i r="1">
      <x v="95"/>
      <x v="4"/>
      <x v="4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99"/>
      <x v="4"/>
      <x v="7"/>
      <x v="2"/>
      <x v="2"/>
    </i>
    <i r="1">
      <x v="100"/>
      <x v="4"/>
      <x v="7"/>
      <x v="3"/>
      <x v="2"/>
    </i>
    <i r="1">
      <x v="101"/>
      <x v="6"/>
      <x v="12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07"/>
      <x v="7"/>
      <x v="10"/>
      <x v="3"/>
      <x v="4"/>
    </i>
    <i r="1">
      <x v="108"/>
      <x v="7"/>
      <x v="11"/>
      <x v="3"/>
      <x v="4"/>
    </i>
    <i r="1">
      <x v="109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15"/>
      <x v="7"/>
      <x v="15"/>
      <x v="3"/>
      <x v="1"/>
    </i>
    <i r="1">
      <x v="116"/>
      <x v="7"/>
      <x v="17"/>
      <x v="3"/>
      <x v="4"/>
    </i>
    <i r="1">
      <x v="117"/>
      <x v="7"/>
      <x v="17"/>
      <x v="3"/>
      <x v="1"/>
    </i>
    <i r="1">
      <x v="118"/>
      <x v="7"/>
      <x v="20"/>
      <x v="3"/>
      <x v="4"/>
    </i>
    <i r="1">
      <x v="119"/>
      <x v="7"/>
      <x v="20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>
      <x v="1"/>
      <x v="147"/>
      <x v="8"/>
      <x v="1"/>
      <x v="1"/>
      <x v="1"/>
    </i>
    <i r="1">
      <x/>
      <x/>
      <x v="7"/>
      <x v="3"/>
      <x v="2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155"/>
      <x v="1"/>
      <x v="1"/>
      <x v="1"/>
      <x v="1"/>
    </i>
    <i r="1">
      <x v="35"/>
      <x v="4"/>
      <x v="7"/>
      <x v="2"/>
      <x v="2"/>
    </i>
    <i r="1">
      <x v="37"/>
      <x v="4"/>
      <x v="7"/>
      <x v="3"/>
      <x v="2"/>
    </i>
    <i r="1">
      <x v="38"/>
      <x v="4"/>
      <x v="1"/>
      <x v="1"/>
      <x v="1"/>
    </i>
    <i r="1">
      <x v="156"/>
      <x v="5"/>
      <x v="7"/>
      <x v="3"/>
      <x v="2"/>
    </i>
    <i r="1">
      <x v="3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4"/>
      <x v="2"/>
      <x v="8"/>
      <x v="3"/>
      <x v="2"/>
    </i>
    <i r="1">
      <x v="158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162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165"/>
      <x v="6"/>
      <x v="15"/>
      <x v="3"/>
      <x v="5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170"/>
      <x v="4"/>
      <x v="1"/>
      <x v="1"/>
      <x v="1"/>
    </i>
    <i r="1">
      <x v="171"/>
      <x v="4"/>
      <x v="1"/>
      <x v="1"/>
      <x v="1"/>
    </i>
    <i r="1">
      <x v="96"/>
      <x v="4"/>
      <x v="6"/>
      <x v="2"/>
      <x v="3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78"/>
      <x v="7"/>
      <x v="15"/>
      <x v="3"/>
      <x v="5"/>
    </i>
    <i r="1">
      <x v="116"/>
      <x v="7"/>
      <x v="17"/>
      <x v="3"/>
      <x v="4"/>
    </i>
    <i r="1">
      <x v="179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81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182"/>
      <x v="7"/>
      <x v="19"/>
      <x v="3"/>
      <x v="4"/>
    </i>
    <i>
      <x v="2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183"/>
      <x v="4"/>
      <x v="6"/>
      <x v="3"/>
      <x v="3"/>
    </i>
    <i r="1">
      <x v="184"/>
      <x v="9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86"/>
      <x v="5"/>
      <x v="6"/>
      <x v="3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187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56"/>
      <x v="5"/>
      <x v="7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8"/>
      <x v="2"/>
      <x v="9"/>
      <x v="3"/>
      <x v="4"/>
    </i>
    <i r="1">
      <x v="49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191"/>
      <x v="4"/>
      <x v="10"/>
      <x v="3"/>
      <x v="4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2"/>
      <x v="6"/>
      <x v="10"/>
      <x v="3"/>
      <x v="4"/>
    </i>
    <i r="1">
      <x v="63"/>
      <x v="2"/>
      <x v="11"/>
      <x v="3"/>
      <x v="4"/>
    </i>
    <i r="1">
      <x v="65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194"/>
      <x v="2"/>
      <x v="16"/>
      <x v="3"/>
      <x v="4"/>
    </i>
    <i r="1">
      <x v="91"/>
      <x v="2"/>
      <x v="16"/>
      <x v="3"/>
      <x v="4"/>
    </i>
    <i r="1">
      <x v="92"/>
      <x v="2"/>
      <x v="17"/>
      <x v="3"/>
      <x v="4"/>
    </i>
    <i r="1">
      <x v="94"/>
      <x/>
      <x v="9"/>
      <x v="3"/>
      <x v="4"/>
    </i>
    <i r="1">
      <x v="195"/>
      <x v="4"/>
      <x v="2"/>
      <x v="2"/>
      <x v="3"/>
    </i>
    <i r="1">
      <x v="170"/>
      <x v="4"/>
      <x v="1"/>
      <x v="1"/>
      <x v="1"/>
    </i>
    <i r="1">
      <x v="196"/>
      <x v="4"/>
      <x v="6"/>
      <x v="2"/>
      <x v="3"/>
    </i>
    <i r="1">
      <x v="171"/>
      <x v="4"/>
      <x v="1"/>
      <x v="1"/>
      <x v="1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197"/>
      <x v="4"/>
      <x v="1"/>
      <x v="1"/>
      <x v="1"/>
    </i>
    <i r="1">
      <x v="99"/>
      <x v="4"/>
      <x v="7"/>
      <x v="2"/>
      <x v="2"/>
    </i>
    <i r="1">
      <x v="198"/>
      <x v="4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3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1"/>
      <x/>
      <x v="10"/>
      <x v="3"/>
      <x v="2"/>
    </i>
    <i r="1">
      <x v="12"/>
      <x/>
      <x v="11"/>
      <x v="3"/>
      <x v="4"/>
    </i>
    <i r="1">
      <x v="13"/>
      <x/>
      <x v="11"/>
      <x v="3"/>
      <x v="4"/>
    </i>
    <i r="1">
      <x v="201"/>
      <x v="1"/>
      <x v="1"/>
      <x v="1"/>
      <x v="1"/>
    </i>
    <i r="1">
      <x v="202"/>
      <x v="4"/>
      <x v="4"/>
      <x v="3"/>
      <x v="3"/>
    </i>
    <i r="1">
      <x v="15"/>
      <x v="2"/>
      <x v="4"/>
      <x v="2"/>
      <x v="1"/>
    </i>
    <i r="1">
      <x v="16"/>
      <x v="2"/>
      <x v="4"/>
      <x v="3"/>
      <x v="2"/>
    </i>
    <i r="1">
      <x v="203"/>
      <x v="6"/>
      <x v="4"/>
      <x v="3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204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155"/>
      <x v="1"/>
      <x v="1"/>
      <x v="1"/>
      <x v="1"/>
    </i>
    <i r="1">
      <x v="35"/>
      <x v="4"/>
      <x v="7"/>
      <x v="2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205"/>
      <x v="9"/>
      <x v="9"/>
      <x v="3"/>
      <x v="2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207"/>
      <x v="2"/>
      <x v="9"/>
      <x v="3"/>
      <x v="4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5"/>
      <x v="2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12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13"/>
      <x v="6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215"/>
      <x v="6"/>
      <x v="17"/>
      <x v="3"/>
      <x v="4"/>
    </i>
    <i r="1">
      <x v="168"/>
      <x v="6"/>
      <x v="21"/>
      <x v="3"/>
      <x v="4"/>
    </i>
    <i r="1">
      <x v="94"/>
      <x/>
      <x v="9"/>
      <x v="3"/>
      <x v="4"/>
    </i>
    <i r="1">
      <x v="171"/>
      <x v="4"/>
      <x v="1"/>
      <x v="1"/>
      <x v="1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07"/>
      <x v="7"/>
      <x v="10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5"/>
      <x v="7"/>
      <x v="15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3"/>
      <x v="7"/>
      <x v="11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4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5"/>
      <x v="2"/>
      <x v="4"/>
      <x v="2"/>
      <x v="1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8"/>
      <x/>
      <x v="6"/>
      <x v="3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29"/>
      <x v="2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217"/>
      <x v="6"/>
      <x v="9"/>
      <x v="3"/>
      <x v="4"/>
    </i>
    <i r="1">
      <x v="218"/>
      <x v="6"/>
      <x v="9"/>
      <x v="3"/>
      <x v="4"/>
    </i>
    <i r="1">
      <x v="219"/>
      <x v="6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3"/>
      <x v="2"/>
      <x v="11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222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86"/>
      <x v="2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166"/>
      <x v="6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92"/>
      <x v="2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225"/>
      <x/>
      <x v="9"/>
      <x v="3"/>
      <x v="4"/>
    </i>
    <i r="1">
      <x v="94"/>
      <x/>
      <x v="9"/>
      <x v="3"/>
      <x v="4"/>
    </i>
    <i r="1">
      <x v="226"/>
      <x v="4"/>
      <x v="6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115"/>
      <x v="7"/>
      <x v="15"/>
      <x v="3"/>
      <x v="1"/>
    </i>
    <i r="1">
      <x v="116"/>
      <x v="7"/>
      <x v="17"/>
      <x v="3"/>
      <x v="4"/>
    </i>
    <i r="1">
      <x v="179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>
      <x v="5"/>
      <x v="147"/>
      <x v="8"/>
      <x/>
      <x/>
      <x/>
    </i>
    <i r="1">
      <x/>
      <x/>
      <x v="7"/>
      <x v="3"/>
      <x v="2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229"/>
      <x v="1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31"/>
      <x v="9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28"/>
      <x v="2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232"/>
      <x v="1"/>
      <x v="1"/>
      <x v="1"/>
      <x v="1"/>
    </i>
    <i r="1">
      <x v="35"/>
      <x v="4"/>
      <x v="7"/>
      <x v="2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234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35"/>
      <x v="2"/>
      <x v="12"/>
      <x v="3"/>
      <x v="4"/>
    </i>
    <i r="1">
      <x v="223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239"/>
      <x v="6"/>
      <x v="15"/>
      <x v="3"/>
      <x v="5"/>
    </i>
    <i r="1">
      <x v="88"/>
      <x v="2"/>
      <x v="15"/>
      <x v="3"/>
      <x v="4"/>
    </i>
    <i r="1">
      <x v="89"/>
      <x v="2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240"/>
      <x v="4"/>
      <x v="1"/>
      <x v="1"/>
      <x v="1"/>
    </i>
    <i r="1">
      <x v="170"/>
      <x v="4"/>
      <x v="1"/>
      <x v="1"/>
      <x v="1"/>
    </i>
    <i r="1">
      <x v="196"/>
      <x v="4"/>
      <x v="6"/>
      <x v="2"/>
      <x v="3"/>
    </i>
    <i r="1">
      <x v="96"/>
      <x v="4"/>
      <x v="6"/>
      <x v="2"/>
      <x v="3"/>
    </i>
    <i r="1">
      <x v="97"/>
      <x v="4"/>
      <x v="6"/>
      <x v="3"/>
      <x v="3"/>
    </i>
    <i r="1">
      <x v="100"/>
      <x v="4"/>
      <x v="7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6"/>
      <x v="7"/>
      <x v="17"/>
      <x v="3"/>
      <x v="4"/>
    </i>
    <i r="1">
      <x v="243"/>
      <x v="7"/>
      <x v="17"/>
      <x v="3"/>
      <x v="5"/>
    </i>
    <i r="1">
      <x v="117"/>
      <x v="7"/>
      <x v="17"/>
      <x v="3"/>
      <x v="1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33"/>
      <x v="7"/>
      <x v="11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 r="1">
      <x v="182"/>
      <x v="7"/>
      <x v="19"/>
      <x v="3"/>
      <x v="4"/>
    </i>
    <i r="1">
      <x v="247"/>
      <x v="7"/>
      <x/>
      <x/>
      <x/>
    </i>
    <i>
      <x v="6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5"/>
      <x v="2"/>
      <x v="4"/>
      <x v="2"/>
      <x v="1"/>
    </i>
    <i r="1">
      <x v="249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250"/>
      <x/>
      <x v="6"/>
      <x v="3"/>
      <x v="3"/>
    </i>
    <i r="1">
      <x v="19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233"/>
      <x v="2"/>
      <x v="9"/>
      <x v="3"/>
      <x v="4"/>
    </i>
    <i r="1">
      <x v="209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65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222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251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239"/>
      <x v="6"/>
      <x v="15"/>
      <x v="3"/>
      <x v="5"/>
    </i>
    <i r="1">
      <x v="88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4"/>
      <x v="6"/>
      <x v="17"/>
      <x v="3"/>
      <x v="5"/>
    </i>
    <i r="1">
      <x v="92"/>
      <x v="2"/>
      <x v="17"/>
      <x v="3"/>
      <x v="4"/>
    </i>
    <i r="1">
      <x v="252"/>
      <x v="6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8"/>
      <x v="6"/>
      <x v="21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95"/>
      <x v="4"/>
      <x v="4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100"/>
      <x v="4"/>
      <x v="7"/>
      <x v="3"/>
      <x v="2"/>
    </i>
    <i r="1">
      <x v="253"/>
      <x v="4"/>
      <x v="9"/>
      <x v="3"/>
      <x v="4"/>
    </i>
    <i r="1">
      <x v="254"/>
      <x v="6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5"/>
      <x v="7"/>
      <x v="9"/>
      <x v="3"/>
      <x v="4"/>
    </i>
    <i r="1">
      <x v="108"/>
      <x v="7"/>
      <x v="11"/>
      <x v="3"/>
      <x v="4"/>
    </i>
    <i r="1">
      <x v="175"/>
      <x v="7"/>
      <x v="12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55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7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9"/>
      <x/>
      <x v="12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153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5"/>
      <x v="5"/>
      <x v="6"/>
      <x v="2"/>
      <x v="3"/>
    </i>
    <i r="1">
      <x v="155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39"/>
      <x v="4"/>
      <x v="9"/>
      <x v="2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161"/>
      <x v="4"/>
      <x v="11"/>
      <x v="3"/>
      <x v="4"/>
    </i>
    <i r="1">
      <x v="65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7"/>
      <x v="2"/>
      <x v="15"/>
      <x v="3"/>
      <x v="4"/>
    </i>
    <i r="1">
      <x v="88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170"/>
      <x v="4"/>
      <x v="1"/>
      <x v="1"/>
      <x v="1"/>
    </i>
    <i r="1">
      <x v="226"/>
      <x v="4"/>
      <x v="6"/>
      <x v="2"/>
      <x v="3"/>
    </i>
    <i r="1">
      <x v="171"/>
      <x v="4"/>
      <x v="1"/>
      <x v="1"/>
      <x v="1"/>
    </i>
    <i r="1">
      <x v="96"/>
      <x v="4"/>
      <x v="6"/>
      <x v="2"/>
      <x v="3"/>
    </i>
    <i r="1">
      <x v="97"/>
      <x v="4"/>
      <x v="6"/>
      <x v="3"/>
      <x v="3"/>
    </i>
    <i r="1">
      <x v="98"/>
      <x v="4"/>
      <x v="6"/>
      <x v="3"/>
      <x v="2"/>
    </i>
    <i r="1">
      <x v="216"/>
      <x v="4"/>
      <x v="1"/>
      <x v="1"/>
      <x v="1"/>
    </i>
    <i r="1">
      <x v="259"/>
      <x v="4"/>
      <x v="7"/>
      <x v="3"/>
      <x v="2"/>
    </i>
    <i r="1">
      <x v="100"/>
      <x v="4"/>
      <x v="7"/>
      <x v="3"/>
      <x v="2"/>
    </i>
    <i r="1">
      <x v="260"/>
      <x v="6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116"/>
      <x v="7"/>
      <x v="17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262"/>
      <x v="7"/>
      <x/>
      <x/>
      <x/>
    </i>
    <i>
      <x v="8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1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161"/>
      <x v="4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23"/>
      <x v="2"/>
      <x v="12"/>
      <x v="3"/>
      <x v="4"/>
    </i>
    <i r="1">
      <x v="75"/>
      <x v="2"/>
      <x v="12"/>
      <x v="3"/>
      <x v="4"/>
    </i>
    <i r="1">
      <x v="236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265"/>
      <x v="2"/>
      <x v="15"/>
      <x v="3"/>
      <x v="4"/>
    </i>
    <i r="1">
      <x v="87"/>
      <x v="2"/>
      <x v="15"/>
      <x v="3"/>
      <x v="4"/>
    </i>
    <i r="1">
      <x v="266"/>
      <x v="2"/>
      <x v="15"/>
      <x v="3"/>
      <x v="4"/>
    </i>
    <i r="1">
      <x v="88"/>
      <x v="2"/>
      <x v="15"/>
      <x v="3"/>
      <x v="4"/>
    </i>
    <i r="1">
      <x v="267"/>
      <x v="2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52"/>
      <x v="6"/>
      <x v="17"/>
      <x v="3"/>
      <x v="4"/>
    </i>
    <i r="1">
      <x v="215"/>
      <x v="6"/>
      <x v="17"/>
      <x v="3"/>
      <x v="4"/>
    </i>
    <i r="1">
      <x v="169"/>
      <x/>
      <x v="6"/>
      <x v="2"/>
      <x v="3"/>
    </i>
    <i r="1">
      <x v="94"/>
      <x/>
      <x v="9"/>
      <x v="3"/>
      <x v="4"/>
    </i>
    <i r="1">
      <x v="269"/>
      <x v="3"/>
      <x v="7"/>
      <x v="2"/>
      <x v="2"/>
    </i>
    <i r="1">
      <x v="270"/>
      <x v="4"/>
      <x v="5"/>
      <x v="2"/>
      <x v="3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41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5"/>
      <x v="7"/>
      <x v="9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78"/>
      <x v="7"/>
      <x v="15"/>
      <x v="3"/>
      <x v="5"/>
    </i>
    <i r="1">
      <x v="255"/>
      <x v="7"/>
      <x v="17"/>
      <x v="3"/>
      <x v="4"/>
    </i>
    <i r="1">
      <x v="116"/>
      <x v="7"/>
      <x v="17"/>
      <x v="3"/>
      <x v="4"/>
    </i>
    <i r="1">
      <x v="179"/>
      <x v="7"/>
      <x v="17"/>
      <x v="3"/>
      <x v="4"/>
    </i>
    <i r="1">
      <x v="271"/>
      <x v="7"/>
      <x v="17"/>
      <x v="3"/>
      <x v="5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180"/>
      <x v="7"/>
      <x v="11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28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262"/>
      <x v="7"/>
      <x/>
      <x/>
      <x/>
    </i>
    <i>
      <x v="9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273"/>
      <x v="5"/>
      <x v="4"/>
      <x v="2"/>
      <x v="3"/>
    </i>
    <i r="1">
      <x v="150"/>
      <x v="6"/>
      <x v="5"/>
      <x v="3"/>
      <x v="3"/>
    </i>
    <i r="1">
      <x v="17"/>
      <x v="3"/>
      <x v="6"/>
      <x v="2"/>
      <x v="3"/>
    </i>
    <i r="1">
      <x v="274"/>
      <x v="1"/>
      <x v="1"/>
      <x v="1"/>
      <x v="1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156"/>
      <x v="5"/>
      <x v="7"/>
      <x v="3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49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67"/>
      <x v="2"/>
      <x v="11"/>
      <x v="3"/>
      <x v="4"/>
    </i>
    <i r="1">
      <x v="68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88"/>
      <x v="2"/>
      <x v="15"/>
      <x v="3"/>
      <x v="4"/>
    </i>
    <i r="1">
      <x v="267"/>
      <x v="2"/>
      <x v="15"/>
      <x v="3"/>
      <x v="4"/>
    </i>
    <i r="1">
      <x v="166"/>
      <x v="6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168"/>
      <x v="6"/>
      <x v="21"/>
      <x v="3"/>
      <x v="4"/>
    </i>
    <i r="1">
      <x v="275"/>
      <x/>
      <x v="7"/>
      <x v="2"/>
      <x v="2"/>
    </i>
    <i r="1">
      <x v="94"/>
      <x/>
      <x v="9"/>
      <x v="3"/>
      <x v="4"/>
    </i>
    <i r="1">
      <x v="96"/>
      <x v="4"/>
      <x v="6"/>
      <x v="2"/>
      <x v="3"/>
    </i>
    <i r="1">
      <x v="98"/>
      <x v="4"/>
      <x v="6"/>
      <x v="3"/>
      <x v="2"/>
    </i>
    <i r="1">
      <x v="99"/>
      <x v="4"/>
      <x v="7"/>
      <x v="2"/>
      <x v="2"/>
    </i>
    <i r="1">
      <x v="259"/>
      <x v="4"/>
      <x v="7"/>
      <x v="3"/>
      <x v="2"/>
    </i>
    <i r="1">
      <x v="100"/>
      <x v="4"/>
      <x v="7"/>
      <x v="3"/>
      <x v="2"/>
    </i>
    <i r="1">
      <x v="276"/>
      <x v="4"/>
      <x v="12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3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4"/>
      <x v="7"/>
      <x v="15"/>
      <x v="3"/>
      <x v="4"/>
    </i>
    <i r="1">
      <x v="277"/>
      <x v="7"/>
      <x v="15"/>
      <x v="3"/>
      <x v="5"/>
    </i>
    <i r="1">
      <x v="242"/>
      <x v="7"/>
      <x v="15"/>
      <x v="3"/>
      <x v="4"/>
    </i>
    <i r="1">
      <x v="255"/>
      <x v="7"/>
      <x v="17"/>
      <x v="3"/>
      <x v="4"/>
    </i>
    <i r="1">
      <x v="116"/>
      <x v="7"/>
      <x v="17"/>
      <x v="3"/>
      <x v="4"/>
    </i>
    <i r="1">
      <x v="179"/>
      <x v="7"/>
      <x v="17"/>
      <x v="3"/>
      <x v="4"/>
    </i>
    <i r="1">
      <x v="278"/>
      <x v="7"/>
      <x v="19"/>
      <x v="3"/>
      <x v="5"/>
    </i>
    <i r="1">
      <x v="120"/>
      <x v="7"/>
      <x v="4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>
      <x v="10"/>
      <x v="147"/>
      <x v="8"/>
      <x/>
      <x/>
      <x/>
    </i>
    <i r="1"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79"/>
      <x v="2"/>
      <x v="3"/>
      <x v="2"/>
      <x v="2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0"/>
      <x v="4"/>
      <x v="1"/>
      <x v="1"/>
      <x v="1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30"/>
      <x v="4"/>
      <x v="6"/>
      <x v="3"/>
      <x v="3"/>
    </i>
    <i r="1">
      <x v="183"/>
      <x v="4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263"/>
      <x v="5"/>
      <x v="7"/>
      <x v="2"/>
      <x v="2"/>
    </i>
    <i r="1">
      <x v="156"/>
      <x v="5"/>
      <x v="7"/>
      <x v="3"/>
      <x v="2"/>
    </i>
    <i r="1">
      <x v="257"/>
      <x/>
      <x v="9"/>
      <x v="3"/>
      <x v="2"/>
    </i>
    <i r="1">
      <x v="39"/>
      <x v="4"/>
      <x v="9"/>
      <x v="2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47"/>
      <x v="2"/>
      <x v="9"/>
      <x v="3"/>
      <x v="4"/>
    </i>
    <i r="1">
      <x v="208"/>
      <x v="2"/>
      <x v="9"/>
      <x v="3"/>
      <x v="4"/>
    </i>
    <i r="1">
      <x v="50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7"/>
      <x v="4"/>
      <x v="10"/>
      <x v="3"/>
      <x v="4"/>
    </i>
    <i r="1">
      <x v="58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5"/>
      <x v="2"/>
      <x v="12"/>
      <x v="3"/>
      <x v="4"/>
    </i>
    <i r="1">
      <x v="76"/>
      <x v="2"/>
      <x v="12"/>
      <x v="3"/>
      <x v="4"/>
    </i>
    <i r="1">
      <x v="77"/>
      <x v="2"/>
      <x v="12"/>
      <x v="3"/>
      <x v="4"/>
    </i>
    <i r="1">
      <x v="163"/>
      <x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6"/>
      <x v="2"/>
      <x v="15"/>
      <x v="3"/>
      <x v="4"/>
    </i>
    <i r="1">
      <x v="280"/>
      <x v="2"/>
      <x v="15"/>
      <x v="3"/>
      <x v="4"/>
    </i>
    <i r="1">
      <x v="267"/>
      <x v="2"/>
      <x v="15"/>
      <x v="3"/>
      <x v="4"/>
    </i>
    <i r="1">
      <x v="166"/>
      <x v="6"/>
      <x v="15"/>
      <x v="3"/>
      <x v="4"/>
    </i>
    <i r="1">
      <x v="90"/>
      <x v="2"/>
      <x v="16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94"/>
      <x/>
      <x v="9"/>
      <x v="3"/>
      <x v="4"/>
    </i>
    <i r="1">
      <x v="196"/>
      <x v="4"/>
      <x v="6"/>
      <x v="2"/>
      <x v="3"/>
    </i>
    <i r="1">
      <x v="96"/>
      <x v="4"/>
      <x v="6"/>
      <x v="2"/>
      <x v="3"/>
    </i>
    <i r="1">
      <x v="98"/>
      <x v="4"/>
      <x v="6"/>
      <x v="3"/>
      <x v="2"/>
    </i>
    <i r="1">
      <x v="216"/>
      <x v="4"/>
      <x v="1"/>
      <x v="1"/>
      <x v="1"/>
    </i>
    <i r="1">
      <x v="99"/>
      <x v="4"/>
      <x v="7"/>
      <x v="2"/>
      <x v="2"/>
    </i>
    <i r="1">
      <x v="281"/>
      <x v="4"/>
      <x v="9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278"/>
      <x v="7"/>
      <x v="19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244"/>
      <x v="7"/>
      <x v="9"/>
      <x v="3"/>
      <x v="4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246"/>
      <x v="7"/>
      <x v="12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6"/>
      <x v="7"/>
      <x v="17"/>
      <x v="3"/>
      <x v="4"/>
    </i>
    <i>
      <x v="11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01"/>
      <x v="1"/>
      <x v="1"/>
      <x v="1"/>
      <x v="1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"/>
      <x v="4"/>
      <x v="1"/>
      <x v="1"/>
      <x v="1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83"/>
      <x v="9"/>
      <x v="6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86"/>
      <x v="5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4"/>
      <x v="2"/>
      <x v="8"/>
      <x v="3"/>
      <x v="2"/>
    </i>
    <i r="1">
      <x v="46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7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234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85"/>
      <x/>
      <x v="11"/>
      <x v="3"/>
      <x v="4"/>
    </i>
    <i r="1">
      <x v="286"/>
      <x v="2"/>
      <x v="11"/>
      <x v="3"/>
      <x v="4"/>
    </i>
    <i r="1">
      <x v="65"/>
      <x v="2"/>
      <x v="11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87"/>
      <x v="2"/>
      <x v="12"/>
      <x v="3"/>
      <x v="4"/>
    </i>
    <i r="1">
      <x v="251"/>
      <x v="2"/>
      <x v="12"/>
      <x v="3"/>
      <x v="4"/>
    </i>
    <i r="1">
      <x v="236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3"/>
      <x v="6"/>
      <x v="14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89"/>
      <x v="2"/>
      <x v="15"/>
      <x v="3"/>
      <x v="4"/>
    </i>
    <i r="1">
      <x v="224"/>
      <x v="2"/>
      <x v="16"/>
      <x v="3"/>
      <x v="4"/>
    </i>
    <i r="1">
      <x v="91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68"/>
      <x v="2"/>
      <x v="17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169"/>
      <x/>
      <x v="6"/>
      <x v="2"/>
      <x v="3"/>
    </i>
    <i r="1">
      <x v="225"/>
      <x/>
      <x v="9"/>
      <x v="3"/>
      <x v="4"/>
    </i>
    <i r="1">
      <x v="94"/>
      <x/>
      <x v="9"/>
      <x v="3"/>
      <x v="4"/>
    </i>
    <i r="1">
      <x v="171"/>
      <x v="4"/>
      <x v="1"/>
      <x v="1"/>
      <x v="1"/>
    </i>
    <i r="1">
      <x v="98"/>
      <x v="4"/>
      <x v="6"/>
      <x v="3"/>
      <x v="2"/>
    </i>
    <i r="1">
      <x v="259"/>
      <x v="4"/>
      <x v="7"/>
      <x v="3"/>
      <x v="2"/>
    </i>
    <i r="1">
      <x v="288"/>
      <x v="4"/>
      <x v="1"/>
      <x v="1"/>
      <x v="1"/>
    </i>
    <i r="1">
      <x v="281"/>
      <x v="4"/>
      <x v="9"/>
      <x v="3"/>
      <x v="4"/>
    </i>
    <i r="1">
      <x v="101"/>
      <x v="6"/>
      <x v="12"/>
      <x v="3"/>
      <x v="4"/>
    </i>
    <i r="1">
      <x v="173"/>
      <x v="6"/>
      <x v="15"/>
      <x v="3"/>
      <x v="4"/>
    </i>
    <i r="1">
      <x v="103"/>
      <x v="7"/>
      <x v="9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255"/>
      <x v="7"/>
      <x v="17"/>
      <x v="3"/>
      <x v="4"/>
    </i>
    <i r="1">
      <x v="179"/>
      <x v="7"/>
      <x v="17"/>
      <x v="3"/>
      <x v="4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261"/>
      <x v="7"/>
      <x v="16"/>
      <x v="3"/>
      <x v="4"/>
    </i>
    <i r="1">
      <x v="144"/>
      <x v="7"/>
      <x v="16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182"/>
      <x v="7"/>
      <x v="19"/>
      <x v="3"/>
      <x v="4"/>
    </i>
    <i r="1">
      <x v="262"/>
      <x v="7"/>
      <x/>
      <x/>
      <x/>
    </i>
    <i r="1">
      <x v="289"/>
      <x v="7"/>
      <x/>
      <x/>
      <x/>
    </i>
    <i>
      <x v="12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200"/>
      <x/>
      <x v="13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256"/>
      <x v="2"/>
      <x v="4"/>
      <x v="2"/>
      <x v="3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0"/>
      <x v="2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154"/>
      <x/>
      <x v="7"/>
      <x v="3"/>
      <x v="2"/>
    </i>
    <i r="1">
      <x v="232"/>
      <x v="1"/>
      <x v="1"/>
      <x v="1"/>
      <x v="1"/>
    </i>
    <i r="1">
      <x v="35"/>
      <x v="4"/>
      <x v="7"/>
      <x v="2"/>
      <x v="2"/>
    </i>
    <i r="1">
      <x v="36"/>
      <x v="4"/>
      <x v="7"/>
      <x v="3"/>
      <x v="2"/>
    </i>
    <i r="1">
      <x v="38"/>
      <x v="4"/>
      <x v="1"/>
      <x v="1"/>
      <x v="1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7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290"/>
      <x v="6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55"/>
      <x v="6"/>
      <x v="9"/>
      <x v="3"/>
      <x v="4"/>
    </i>
    <i r="1">
      <x v="160"/>
      <x v="5"/>
      <x v="1"/>
      <x v="1"/>
      <x v="1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23"/>
      <x v="2"/>
      <x v="12"/>
      <x v="3"/>
      <x v="4"/>
    </i>
    <i r="1">
      <x v="79"/>
      <x v="6"/>
      <x v="12"/>
      <x v="3"/>
      <x v="4"/>
    </i>
    <i r="1">
      <x v="80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3"/>
      <x v="6"/>
      <x v="14"/>
      <x v="3"/>
      <x v="4"/>
    </i>
    <i r="1">
      <x v="291"/>
      <x/>
      <x v="15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93"/>
      <x v="6"/>
      <x v="15"/>
      <x v="3"/>
      <x v="4"/>
    </i>
    <i r="1">
      <x v="165"/>
      <x v="6"/>
      <x v="15"/>
      <x v="3"/>
      <x v="5"/>
    </i>
    <i r="1">
      <x v="239"/>
      <x v="6"/>
      <x v="15"/>
      <x v="3"/>
      <x v="5"/>
    </i>
    <i r="1">
      <x v="265"/>
      <x v="2"/>
      <x v="15"/>
      <x v="3"/>
      <x v="4"/>
    </i>
    <i r="1">
      <x v="88"/>
      <x v="2"/>
      <x v="15"/>
      <x v="3"/>
      <x v="4"/>
    </i>
    <i r="1">
      <x v="280"/>
      <x v="2"/>
      <x v="15"/>
      <x v="3"/>
      <x v="4"/>
    </i>
    <i r="1">
      <x v="89"/>
      <x v="2"/>
      <x v="15"/>
      <x v="3"/>
      <x v="4"/>
    </i>
    <i r="1">
      <x v="166"/>
      <x v="6"/>
      <x v="15"/>
      <x v="3"/>
      <x v="4"/>
    </i>
    <i r="1">
      <x v="194"/>
      <x v="2"/>
      <x v="16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92"/>
      <x v="2"/>
      <x v="17"/>
      <x v="3"/>
      <x v="4"/>
    </i>
    <i r="1">
      <x v="215"/>
      <x v="6"/>
      <x v="17"/>
      <x v="3"/>
      <x v="4"/>
    </i>
    <i r="1">
      <x v="168"/>
      <x v="6"/>
      <x v="21"/>
      <x v="3"/>
      <x v="4"/>
    </i>
    <i r="1">
      <x v="275"/>
      <x/>
      <x v="7"/>
      <x v="2"/>
      <x v="2"/>
    </i>
    <i r="1">
      <x v="94"/>
      <x/>
      <x v="9"/>
      <x v="3"/>
      <x v="4"/>
    </i>
    <i r="1">
      <x v="292"/>
      <x/>
      <x v="12"/>
      <x v="3"/>
      <x v="4"/>
    </i>
    <i r="1">
      <x v="293"/>
      <x v="4"/>
      <x v="6"/>
      <x v="2"/>
      <x v="3"/>
    </i>
    <i r="1">
      <x v="96"/>
      <x v="4"/>
      <x v="6"/>
      <x v="2"/>
      <x v="3"/>
    </i>
    <i r="1">
      <x v="99"/>
      <x v="4"/>
      <x v="7"/>
      <x v="2"/>
      <x v="2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294"/>
      <x v="6"/>
      <x v="18"/>
      <x v="3"/>
      <x v="4"/>
    </i>
    <i r="1">
      <x v="295"/>
      <x v="6"/>
      <x v="18"/>
      <x v="3"/>
      <x v="4"/>
    </i>
    <i r="1">
      <x v="296"/>
      <x v="6"/>
      <x v="22"/>
      <x v="3"/>
      <x v="5"/>
    </i>
    <i r="1">
      <x v="103"/>
      <x v="7"/>
      <x v="9"/>
      <x v="3"/>
      <x v="4"/>
    </i>
    <i r="1">
      <x v="104"/>
      <x v="7"/>
      <x v="9"/>
      <x v="3"/>
      <x v="4"/>
    </i>
    <i r="1">
      <x v="297"/>
      <x v="7"/>
      <x v="9"/>
      <x v="3"/>
      <x v="4"/>
    </i>
    <i r="1">
      <x v="105"/>
      <x v="7"/>
      <x v="9"/>
      <x v="3"/>
      <x v="4"/>
    </i>
    <i r="1">
      <x v="106"/>
      <x v="7"/>
      <x v="10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5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0"/>
      <x v="7"/>
      <x v="12"/>
      <x v="3"/>
      <x v="4"/>
    </i>
    <i r="1">
      <x v="112"/>
      <x v="7"/>
      <x v="13"/>
      <x v="3"/>
      <x v="4"/>
    </i>
    <i r="1">
      <x v="199"/>
      <x v="7"/>
      <x v="15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42"/>
      <x v="7"/>
      <x v="15"/>
      <x v="3"/>
      <x v="4"/>
    </i>
    <i r="1">
      <x v="115"/>
      <x v="7"/>
      <x v="15"/>
      <x v="3"/>
      <x v="1"/>
    </i>
    <i r="1">
      <x v="179"/>
      <x v="7"/>
      <x v="17"/>
      <x v="3"/>
      <x v="4"/>
    </i>
    <i r="1">
      <x v="272"/>
      <x v="7"/>
      <x v="20"/>
      <x v="3"/>
      <x v="5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3"/>
      <x v="7"/>
      <x v="6"/>
      <x v="2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1"/>
      <x v="7"/>
      <x v="15"/>
      <x v="3"/>
      <x v="4"/>
    </i>
    <i r="1">
      <x v="142"/>
      <x v="7"/>
      <x v="15"/>
      <x v="3"/>
      <x v="4"/>
    </i>
    <i r="1">
      <x v="143"/>
      <x v="7"/>
      <x v="15"/>
      <x v="3"/>
      <x v="4"/>
    </i>
    <i r="1">
      <x v="145"/>
      <x v="7"/>
      <x v="17"/>
      <x v="3"/>
      <x v="4"/>
    </i>
    <i r="1">
      <x v="146"/>
      <x v="7"/>
      <x v="17"/>
      <x v="3"/>
      <x v="4"/>
    </i>
    <i r="1">
      <x v="298"/>
      <x v="7"/>
      <x v="20"/>
      <x v="3"/>
      <x v="4"/>
    </i>
    <i r="1">
      <x v="299"/>
      <x v="7"/>
      <x/>
      <x/>
      <x/>
    </i>
    <i r="1">
      <x v="300"/>
      <x v="7"/>
      <x/>
      <x/>
      <x/>
    </i>
    <i r="1">
      <x v="289"/>
      <x v="7"/>
      <x/>
      <x/>
      <x/>
    </i>
    <i>
      <x v="13"/>
      <x/>
      <x/>
      <x v="7"/>
      <x v="3"/>
      <x v="2"/>
    </i>
    <i r="1">
      <x v="1"/>
      <x/>
      <x v="12"/>
      <x v="3"/>
      <x v="4"/>
    </i>
    <i r="1">
      <x v="2"/>
      <x/>
      <x v="6"/>
      <x v="3"/>
      <x v="3"/>
    </i>
    <i r="1">
      <x v="3"/>
      <x/>
      <x v="7"/>
      <x v="3"/>
      <x v="2"/>
    </i>
    <i r="1">
      <x v="4"/>
      <x/>
      <x v="11"/>
      <x v="3"/>
      <x v="4"/>
    </i>
    <i r="1">
      <x v="5"/>
      <x/>
      <x v="6"/>
      <x v="3"/>
      <x v="3"/>
    </i>
    <i r="1">
      <x v="6"/>
      <x/>
      <x v="9"/>
      <x v="3"/>
      <x v="4"/>
    </i>
    <i r="1">
      <x v="7"/>
      <x/>
      <x v="9"/>
      <x v="3"/>
      <x v="4"/>
    </i>
    <i r="1">
      <x v="8"/>
      <x/>
      <x v="11"/>
      <x v="3"/>
      <x v="4"/>
    </i>
    <i r="1">
      <x v="200"/>
      <x/>
      <x v="13"/>
      <x v="3"/>
      <x v="4"/>
    </i>
    <i r="1">
      <x v="10"/>
      <x/>
      <x v="15"/>
      <x v="3"/>
      <x v="4"/>
    </i>
    <i r="1">
      <x v="12"/>
      <x/>
      <x v="11"/>
      <x v="3"/>
      <x v="4"/>
    </i>
    <i r="1">
      <x v="13"/>
      <x/>
      <x v="11"/>
      <x v="3"/>
      <x v="4"/>
    </i>
    <i r="1">
      <x v="248"/>
      <x v="4"/>
      <x v="4"/>
      <x v="3"/>
      <x v="3"/>
    </i>
    <i r="1">
      <x v="148"/>
      <x v="2"/>
      <x v="4"/>
      <x v="2"/>
      <x v="2"/>
    </i>
    <i r="1">
      <x v="15"/>
      <x v="2"/>
      <x v="4"/>
      <x v="2"/>
      <x v="1"/>
    </i>
    <i r="1">
      <x v="16"/>
      <x v="2"/>
      <x v="4"/>
      <x v="3"/>
      <x v="2"/>
    </i>
    <i r="1">
      <x v="149"/>
      <x v="6"/>
      <x v="4"/>
      <x v="3"/>
      <x v="3"/>
    </i>
    <i r="1">
      <x v="150"/>
      <x v="6"/>
      <x v="5"/>
      <x v="3"/>
      <x v="3"/>
    </i>
    <i r="1">
      <x v="17"/>
      <x v="3"/>
      <x v="6"/>
      <x v="2"/>
      <x v="3"/>
    </i>
    <i r="1">
      <x v="19"/>
      <x v="4"/>
      <x v="6"/>
      <x v="2"/>
      <x v="3"/>
    </i>
    <i r="1">
      <x v="204"/>
      <x v="4"/>
      <x v="6"/>
      <x v="2"/>
      <x v="3"/>
    </i>
    <i r="1">
      <x v="151"/>
      <x v="4"/>
      <x v="6"/>
      <x v="2"/>
      <x v="3"/>
    </i>
    <i r="1">
      <x v="21"/>
      <x v="4"/>
      <x v="6"/>
      <x v="3"/>
      <x v="3"/>
    </i>
    <i r="1">
      <x v="152"/>
      <x v="4"/>
      <x v="6"/>
      <x v="3"/>
      <x v="3"/>
    </i>
    <i r="1">
      <x v="22"/>
      <x v="4"/>
      <x v="6"/>
      <x v="3"/>
      <x v="3"/>
    </i>
    <i r="1">
      <x v="230"/>
      <x v="4"/>
      <x v="6"/>
      <x v="3"/>
      <x v="3"/>
    </i>
    <i r="1">
      <x v="183"/>
      <x v="4"/>
      <x v="6"/>
      <x v="3"/>
      <x v="3"/>
    </i>
    <i r="1">
      <x v="282"/>
      <x v="4"/>
      <x v="6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6"/>
      <x v="3"/>
      <x v="3"/>
    </i>
    <i r="1">
      <x v="27"/>
      <x v="6"/>
      <x v="6"/>
      <x v="3"/>
      <x v="2"/>
    </i>
    <i r="1">
      <x v="31"/>
      <x v="2"/>
      <x v="6"/>
      <x v="3"/>
      <x v="2"/>
    </i>
    <i r="1">
      <x v="33"/>
      <x v="2"/>
      <x v="6"/>
      <x v="2"/>
      <x v="3"/>
    </i>
    <i r="1">
      <x v="34"/>
      <x v="2"/>
      <x v="6"/>
      <x v="3"/>
      <x v="3"/>
    </i>
    <i r="1">
      <x v="35"/>
      <x v="4"/>
      <x v="7"/>
      <x v="2"/>
      <x v="2"/>
    </i>
    <i r="1">
      <x v="36"/>
      <x v="4"/>
      <x v="7"/>
      <x v="3"/>
      <x v="2"/>
    </i>
    <i r="1">
      <x v="37"/>
      <x v="4"/>
      <x v="7"/>
      <x v="3"/>
      <x v="2"/>
    </i>
    <i r="1">
      <x v="156"/>
      <x v="5"/>
      <x v="7"/>
      <x v="3"/>
      <x v="2"/>
    </i>
    <i r="1">
      <x v="257"/>
      <x/>
      <x v="9"/>
      <x v="3"/>
      <x v="2"/>
    </i>
    <i r="1">
      <x v="188"/>
      <x v="4"/>
      <x v="9"/>
      <x v="3"/>
      <x v="2"/>
    </i>
    <i r="1">
      <x v="189"/>
      <x v="4"/>
      <x v="9"/>
      <x v="2"/>
      <x v="2"/>
    </i>
    <i r="1">
      <x v="40"/>
      <x v="4"/>
      <x v="9"/>
      <x v="3"/>
      <x v="4"/>
    </i>
    <i r="1">
      <x v="157"/>
      <x v="4"/>
      <x v="9"/>
      <x v="3"/>
      <x v="4"/>
    </i>
    <i r="1">
      <x v="190"/>
      <x v="4"/>
      <x v="9"/>
      <x v="3"/>
      <x v="4"/>
    </i>
    <i r="1">
      <x v="41"/>
      <x v="6"/>
      <x v="9"/>
      <x v="3"/>
      <x v="2"/>
    </i>
    <i r="1">
      <x v="42"/>
      <x v="2"/>
      <x v="9"/>
      <x v="2"/>
      <x v="2"/>
    </i>
    <i r="1">
      <x v="284"/>
      <x v="2"/>
      <x v="9"/>
      <x v="3"/>
      <x v="2"/>
    </i>
    <i r="1">
      <x v="206"/>
      <x v="2"/>
      <x v="9"/>
      <x v="3"/>
      <x v="2"/>
    </i>
    <i r="1">
      <x v="48"/>
      <x v="2"/>
      <x v="9"/>
      <x v="3"/>
      <x v="4"/>
    </i>
    <i r="1">
      <x v="208"/>
      <x v="2"/>
      <x v="9"/>
      <x v="3"/>
      <x v="4"/>
    </i>
    <i r="1">
      <x v="233"/>
      <x v="2"/>
      <x v="9"/>
      <x v="3"/>
      <x v="4"/>
    </i>
    <i r="1">
      <x v="51"/>
      <x v="2"/>
      <x v="9"/>
      <x v="3"/>
      <x v="4"/>
    </i>
    <i r="1">
      <x v="209"/>
      <x v="2"/>
      <x v="9"/>
      <x v="3"/>
      <x v="4"/>
    </i>
    <i r="1">
      <x v="52"/>
      <x v="2"/>
      <x v="9"/>
      <x v="3"/>
      <x v="4"/>
    </i>
    <i r="1">
      <x v="53"/>
      <x v="6"/>
      <x v="9"/>
      <x v="3"/>
      <x v="4"/>
    </i>
    <i r="1">
      <x v="159"/>
      <x v="6"/>
      <x v="9"/>
      <x v="3"/>
      <x v="4"/>
    </i>
    <i r="1">
      <x v="54"/>
      <x v="6"/>
      <x v="9"/>
      <x v="3"/>
      <x v="4"/>
    </i>
    <i r="1">
      <x v="160"/>
      <x v="5"/>
      <x v="1"/>
      <x v="1"/>
      <x v="1"/>
    </i>
    <i r="1">
      <x v="56"/>
      <x v="4"/>
      <x v="10"/>
      <x v="3"/>
      <x v="4"/>
    </i>
    <i r="1">
      <x v="58"/>
      <x v="6"/>
      <x v="10"/>
      <x v="3"/>
      <x v="4"/>
    </i>
    <i r="1">
      <x v="59"/>
      <x v="6"/>
      <x v="10"/>
      <x v="3"/>
      <x v="4"/>
    </i>
    <i r="1">
      <x v="60"/>
      <x v="6"/>
      <x v="10"/>
      <x v="3"/>
      <x v="4"/>
    </i>
    <i r="1">
      <x v="61"/>
      <x v="6"/>
      <x v="10"/>
      <x v="3"/>
      <x v="4"/>
    </i>
    <i r="1">
      <x v="62"/>
      <x v="6"/>
      <x v="10"/>
      <x v="3"/>
      <x v="4"/>
    </i>
    <i r="1">
      <x v="210"/>
      <x v="2"/>
      <x v="11"/>
      <x v="3"/>
      <x v="4"/>
    </i>
    <i r="1">
      <x v="66"/>
      <x v="2"/>
      <x v="11"/>
      <x v="3"/>
      <x v="4"/>
    </i>
    <i r="1">
      <x v="220"/>
      <x v="2"/>
      <x v="11"/>
      <x v="3"/>
      <x v="4"/>
    </i>
    <i r="1">
      <x v="211"/>
      <x v="2"/>
      <x v="11"/>
      <x v="3"/>
      <x v="4"/>
    </i>
    <i r="1">
      <x v="68"/>
      <x v="2"/>
      <x v="11"/>
      <x v="3"/>
      <x v="4"/>
    </i>
    <i r="1">
      <x v="192"/>
      <x v="6"/>
      <x v="11"/>
      <x v="3"/>
      <x v="4"/>
    </i>
    <i r="1">
      <x v="221"/>
      <x v="6"/>
      <x v="11"/>
      <x v="3"/>
      <x v="4"/>
    </i>
    <i r="1">
      <x v="69"/>
      <x v="5"/>
      <x v="1"/>
      <x v="1"/>
      <x v="1"/>
    </i>
    <i r="1">
      <x v="301"/>
      <x v="4"/>
      <x v="12"/>
      <x v="3"/>
      <x v="4"/>
    </i>
    <i r="1">
      <x v="70"/>
      <x v="4"/>
      <x v="12"/>
      <x v="3"/>
      <x v="4"/>
    </i>
    <i r="1">
      <x v="71"/>
      <x v="4"/>
      <x v="12"/>
      <x v="3"/>
      <x v="4"/>
    </i>
    <i r="1">
      <x v="72"/>
      <x v="6"/>
      <x v="12"/>
      <x v="3"/>
      <x v="4"/>
    </i>
    <i r="1">
      <x v="73"/>
      <x v="6"/>
      <x v="12"/>
      <x v="3"/>
      <x v="4"/>
    </i>
    <i r="1">
      <x v="74"/>
      <x v="6"/>
      <x v="12"/>
      <x v="3"/>
      <x v="4"/>
    </i>
    <i r="1">
      <x v="264"/>
      <x v="6"/>
      <x v="12"/>
      <x v="3"/>
      <x v="5"/>
    </i>
    <i r="1">
      <x v="235"/>
      <x v="2"/>
      <x v="12"/>
      <x v="3"/>
      <x v="4"/>
    </i>
    <i r="1">
      <x v="251"/>
      <x v="2"/>
      <x v="12"/>
      <x v="3"/>
      <x v="4"/>
    </i>
    <i r="1">
      <x v="77"/>
      <x v="2"/>
      <x v="12"/>
      <x v="3"/>
      <x v="4"/>
    </i>
    <i r="1">
      <x v="164"/>
      <x v="6"/>
      <x v="12"/>
      <x v="3"/>
      <x v="4"/>
    </i>
    <i r="1">
      <x v="237"/>
      <x v="2"/>
      <x v="13"/>
      <x v="3"/>
      <x v="4"/>
    </i>
    <i r="1">
      <x v="81"/>
      <x v="2"/>
      <x v="13"/>
      <x v="3"/>
      <x v="4"/>
    </i>
    <i r="1">
      <x v="258"/>
      <x v="2"/>
      <x v="13"/>
      <x v="3"/>
      <x v="4"/>
    </i>
    <i r="1">
      <x v="82"/>
      <x v="2"/>
      <x v="13"/>
      <x v="3"/>
      <x v="4"/>
    </i>
    <i r="1">
      <x v="84"/>
      <x v="4"/>
      <x v="15"/>
      <x v="3"/>
      <x v="4"/>
    </i>
    <i r="1">
      <x v="238"/>
      <x v="4"/>
      <x v="15"/>
      <x v="3"/>
      <x v="4"/>
    </i>
    <i r="1">
      <x v="213"/>
      <x v="6"/>
      <x v="15"/>
      <x v="3"/>
      <x v="4"/>
    </i>
    <i r="1">
      <x v="85"/>
      <x v="6"/>
      <x v="15"/>
      <x v="3"/>
      <x v="4"/>
    </i>
    <i r="1">
      <x v="165"/>
      <x v="6"/>
      <x v="15"/>
      <x v="3"/>
      <x v="5"/>
    </i>
    <i r="1">
      <x v="265"/>
      <x v="2"/>
      <x v="15"/>
      <x v="3"/>
      <x v="4"/>
    </i>
    <i r="1">
      <x v="87"/>
      <x v="2"/>
      <x v="15"/>
      <x v="3"/>
      <x v="4"/>
    </i>
    <i r="1">
      <x v="267"/>
      <x v="2"/>
      <x v="15"/>
      <x v="3"/>
      <x v="4"/>
    </i>
    <i r="1">
      <x v="302"/>
      <x/>
      <x v="15"/>
      <x v="3"/>
      <x v="4"/>
    </i>
    <i r="1">
      <x v="224"/>
      <x v="2"/>
      <x v="16"/>
      <x v="3"/>
      <x v="4"/>
    </i>
    <i r="1">
      <x v="167"/>
      <x v="6"/>
      <x v="16"/>
      <x v="3"/>
      <x v="4"/>
    </i>
    <i r="1">
      <x v="215"/>
      <x v="6"/>
      <x v="17"/>
      <x v="3"/>
      <x v="4"/>
    </i>
    <i r="1">
      <x v="93"/>
      <x v="6"/>
      <x v="17"/>
      <x v="3"/>
      <x v="4"/>
    </i>
    <i r="1">
      <x v="94"/>
      <x/>
      <x v="9"/>
      <x v="3"/>
      <x v="4"/>
    </i>
    <i r="1">
      <x v="292"/>
      <x/>
      <x v="12"/>
      <x v="3"/>
      <x v="4"/>
    </i>
    <i r="1">
      <x v="170"/>
      <x v="4"/>
      <x v="1"/>
      <x v="1"/>
      <x v="1"/>
    </i>
    <i r="1">
      <x v="172"/>
      <x v="4"/>
      <x v="9"/>
      <x v="3"/>
      <x v="2"/>
    </i>
    <i r="1">
      <x v="101"/>
      <x v="6"/>
      <x v="12"/>
      <x v="3"/>
      <x v="4"/>
    </i>
    <i r="1">
      <x v="173"/>
      <x v="6"/>
      <x v="15"/>
      <x v="3"/>
      <x v="4"/>
    </i>
    <i r="1">
      <x v="102"/>
      <x v="7"/>
      <x v="6"/>
      <x v="3"/>
      <x v="4"/>
    </i>
    <i r="1">
      <x v="104"/>
      <x v="7"/>
      <x v="9"/>
      <x v="3"/>
      <x v="4"/>
    </i>
    <i r="1">
      <x v="105"/>
      <x v="7"/>
      <x v="9"/>
      <x v="3"/>
      <x v="4"/>
    </i>
    <i r="1">
      <x v="174"/>
      <x v="7"/>
      <x v="11"/>
      <x v="3"/>
      <x v="4"/>
    </i>
    <i r="1">
      <x v="108"/>
      <x v="7"/>
      <x v="11"/>
      <x v="3"/>
      <x v="4"/>
    </i>
    <i r="1">
      <x v="227"/>
      <x v="7"/>
      <x v="11"/>
      <x v="3"/>
      <x v="4"/>
    </i>
    <i r="1">
      <x v="176"/>
      <x v="7"/>
      <x v="12"/>
      <x v="3"/>
      <x v="4"/>
    </i>
    <i r="1">
      <x v="109"/>
      <x v="7"/>
      <x v="12"/>
      <x v="3"/>
      <x v="4"/>
    </i>
    <i r="1">
      <x v="177"/>
      <x v="7"/>
      <x v="12"/>
      <x v="3"/>
      <x v="4"/>
    </i>
    <i r="1">
      <x v="111"/>
      <x v="7"/>
      <x v="12"/>
      <x v="3"/>
      <x v="4"/>
    </i>
    <i r="1">
      <x v="112"/>
      <x v="7"/>
      <x v="13"/>
      <x v="3"/>
      <x v="4"/>
    </i>
    <i r="1">
      <x v="113"/>
      <x v="7"/>
      <x v="15"/>
      <x v="3"/>
      <x v="4"/>
    </i>
    <i r="1">
      <x v="114"/>
      <x v="7"/>
      <x v="15"/>
      <x v="3"/>
      <x v="4"/>
    </i>
    <i r="1">
      <x v="255"/>
      <x v="7"/>
      <x v="17"/>
      <x v="3"/>
      <x v="4"/>
    </i>
    <i r="1">
      <x v="118"/>
      <x v="7"/>
      <x v="20"/>
      <x v="3"/>
      <x v="4"/>
    </i>
    <i r="1">
      <x v="120"/>
      <x v="7"/>
      <x v="4"/>
      <x v="3"/>
      <x v="3"/>
    </i>
    <i r="1">
      <x v="121"/>
      <x v="7"/>
      <x v="5"/>
      <x v="3"/>
      <x v="3"/>
    </i>
    <i r="1">
      <x v="122"/>
      <x v="7"/>
      <x v="6"/>
      <x v="3"/>
      <x v="2"/>
    </i>
    <i r="1">
      <x v="124"/>
      <x v="7"/>
      <x v="6"/>
      <x v="3"/>
      <x v="2"/>
    </i>
    <i r="1">
      <x v="125"/>
      <x v="7"/>
      <x v="6"/>
      <x v="3"/>
      <x v="3"/>
    </i>
    <i r="1">
      <x v="126"/>
      <x v="7"/>
      <x v="6"/>
      <x v="3"/>
      <x v="3"/>
    </i>
    <i r="1">
      <x v="127"/>
      <x v="7"/>
      <x v="6"/>
      <x v="3"/>
      <x v="2"/>
    </i>
    <i r="1">
      <x v="128"/>
      <x v="7"/>
      <x v="9"/>
      <x v="3"/>
      <x v="2"/>
    </i>
    <i r="1">
      <x v="129"/>
      <x v="7"/>
      <x v="9"/>
      <x v="3"/>
      <x v="4"/>
    </i>
    <i r="1">
      <x v="130"/>
      <x v="7"/>
      <x v="9"/>
      <x v="3"/>
      <x v="4"/>
    </i>
    <i r="1">
      <x v="131"/>
      <x v="7"/>
      <x v="9"/>
      <x v="3"/>
      <x v="4"/>
    </i>
    <i r="1">
      <x v="132"/>
      <x v="7"/>
      <x v="9"/>
      <x v="3"/>
      <x v="4"/>
    </i>
    <i r="1">
      <x v="245"/>
      <x v="7"/>
      <x v="11"/>
      <x v="3"/>
      <x v="4"/>
    </i>
    <i r="1">
      <x v="134"/>
      <x v="7"/>
      <x v="11"/>
      <x v="3"/>
      <x v="4"/>
    </i>
    <i r="1">
      <x v="135"/>
      <x v="7"/>
      <x v="11"/>
      <x v="3"/>
      <x v="4"/>
    </i>
    <i r="1">
      <x v="136"/>
      <x v="7"/>
      <x v="11"/>
      <x v="3"/>
      <x v="4"/>
    </i>
    <i r="1">
      <x v="137"/>
      <x v="7"/>
      <x v="12"/>
      <x v="3"/>
      <x v="4"/>
    </i>
    <i r="1">
      <x v="138"/>
      <x v="7"/>
      <x v="12"/>
      <x v="3"/>
      <x v="4"/>
    </i>
    <i r="1">
      <x v="139"/>
      <x v="7"/>
      <x v="12"/>
      <x v="3"/>
      <x v="4"/>
    </i>
    <i r="1">
      <x v="140"/>
      <x v="7"/>
      <x v="13"/>
      <x v="3"/>
      <x v="4"/>
    </i>
    <i r="1">
      <x v="142"/>
      <x v="7"/>
      <x v="15"/>
      <x v="3"/>
      <x v="4"/>
    </i>
    <i r="1">
      <x v="144"/>
      <x v="7"/>
      <x v="16"/>
      <x v="3"/>
      <x v="4"/>
    </i>
    <i r="1">
      <x v="289"/>
      <x v="7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140">
      <pivotArea dataOnly="0" labelOnly="1" outline="0" fieldPosition="0">
        <references count="1">
          <reference field="9" count="0"/>
        </references>
      </pivotArea>
    </format>
    <format dxfId="139">
      <pivotArea dataOnly="0" labelOnly="1" outline="0" fieldPosition="0">
        <references count="1">
          <reference field="27" count="0"/>
        </references>
      </pivotArea>
    </format>
    <format dxfId="138">
      <pivotArea field="20" type="button" dataOnly="0" labelOnly="1" outline="0" axis="axisRow" fieldPosition="3"/>
    </format>
    <format dxfId="137">
      <pivotArea field="22" type="button" dataOnly="0" labelOnly="1" outline="0" axis="axisRow" fieldPosition="4"/>
    </format>
    <format dxfId="136">
      <pivotArea field="24" type="button" dataOnly="0" labelOnly="1" outline="0" axis="axisRow" fieldPosition="5"/>
    </format>
    <format dxfId="13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AH48" firstHeaderRow="1" firstDataRow="2" firstDataCol="1" rowPageCount="1" colPageCount="1"/>
  <pivotFields count="10">
    <pivotField axis="axisCol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axis="axisPage" showAll="0">
      <items count="62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60"/>
        <item x="58"/>
        <item x="59"/>
        <item t="default"/>
      </items>
    </pivotField>
    <pivotField showAll="0" defaultSubtotal="0"/>
    <pivotField axis="axisRow" showAll="0" defaultSubtotal="0">
      <items count="42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1"/>
        <item x="39"/>
        <item x="40"/>
      </items>
    </pivotField>
    <pivotField showAll="0" defaultSubtotal="0"/>
    <pivotField dataField="1" showAll="0"/>
    <pivotField showAll="0"/>
    <pivotField showAll="0"/>
    <pivotField axis="axisRow" showAll="0" defaultSubtotal="0">
      <items count="41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sd="0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  <item x="40"/>
      </items>
    </pivotField>
  </pivotFields>
  <rowFields count="2">
    <field x="9"/>
    <field x="4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r="1">
      <x v="40"/>
    </i>
    <i>
      <x v="40"/>
    </i>
    <i r="1">
      <x v="41"/>
    </i>
    <i t="grand">
      <x/>
    </i>
  </rowItems>
  <colFields count="1">
    <field x="0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pageFields count="1">
    <pageField fld="2" hier="-1"/>
  </pageFields>
  <dataFields count="1">
    <dataField name="Сумма по полю Sales Units" fld="6" baseField="0" baseItem="0"/>
  </dataFields>
  <formats count="14">
    <format dxfId="134">
      <pivotArea outline="0" collapsedLevelsAreSubtotals="1" fieldPosition="0"/>
    </format>
    <format dxfId="1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2">
      <pivotArea outline="0" collapsedLevelsAreSubtotals="1" fieldPosition="0"/>
    </format>
    <format dxfId="1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0">
      <pivotArea outline="0" collapsedLevelsAreSubtotals="1" fieldPosition="0"/>
    </format>
    <format dxfId="1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8">
      <pivotArea outline="0" collapsedLevelsAreSubtotals="1" fieldPosition="0"/>
    </format>
    <format dxfId="1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6">
      <pivotArea dataOnly="0" fieldPosition="0">
        <references count="2">
          <reference field="2" count="1" selected="0">
            <x v="10"/>
          </reference>
          <reference field="4" count="1">
            <x v="12"/>
          </reference>
        </references>
      </pivotArea>
    </format>
    <format dxfId="125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124">
      <pivotArea type="topRight" dataOnly="0" labelOnly="1" outline="0" offset="L1" fieldPosition="0"/>
    </format>
    <format dxfId="123">
      <pivotArea dataOnly="0" labelOnly="1" fieldPosition="0">
        <references count="1">
          <reference field="0" count="1">
            <x v="12"/>
          </reference>
        </references>
      </pivotArea>
    </format>
    <format dxfId="122">
      <pivotArea collapsedLevelsAreSubtotals="1" fieldPosition="0">
        <references count="1">
          <reference field="9" count="1">
            <x v="11"/>
          </reference>
        </references>
      </pivotArea>
    </format>
    <format dxfId="121">
      <pivotArea dataOnly="0" labelOnly="1" fieldPosition="0">
        <references count="1">
          <reference field="9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C36" firstHeaderRow="0" firstDataRow="1" firstDataCol="1" rowPageCount="1" colPageCount="1"/>
  <pivotFields count="10">
    <pivotField axis="axisRow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axis="axisPage" showAll="0">
      <items count="62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60"/>
        <item x="58"/>
        <item x="59"/>
        <item t="default"/>
      </items>
    </pivotField>
    <pivotField showAll="0" defaultSubtotal="0"/>
    <pivotField showAll="0" defaultSubtotal="0">
      <items count="42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1"/>
        <item x="39"/>
        <item x="40"/>
      </items>
    </pivotField>
    <pivotField showAll="0" defaultSubtotal="0"/>
    <pivotField dataField="1" showAll="0"/>
    <pivotField showAll="0"/>
    <pivotField dataField="1" showAll="0"/>
    <pivotField showAll="0" defaultSubtotal="0">
      <items count="41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  <item x="40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9" hier="-1"/>
  </pageFields>
  <dataFields count="2">
    <dataField name="Сумма по полю Sales Units" fld="6" baseField="0" baseItem="0"/>
    <dataField name="Сумма по полю Sales Value UAH" fld="8" baseField="0" baseItem="0"/>
  </dataFields>
  <formats count="11">
    <format dxfId="120">
      <pivotArea outline="0" collapsedLevelsAreSubtotals="1" fieldPosition="0"/>
    </format>
    <format dxfId="1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8">
      <pivotArea outline="0" collapsedLevelsAreSubtotals="1" fieldPosition="0"/>
    </format>
    <format dxfId="1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6">
      <pivotArea outline="0" collapsedLevelsAreSubtotals="1" fieldPosition="0"/>
    </format>
    <format dxfId="1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4">
      <pivotArea outline="0" collapsedLevelsAreSubtotals="1" fieldPosition="0"/>
    </format>
    <format dxfId="1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2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111">
      <pivotArea type="topRight" dataOnly="0" labelOnly="1" outline="0" offset="L1" fieldPosition="0"/>
    </format>
    <format dxfId="110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H3:I21" firstHeaderRow="1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Items count="1">
    <i/>
  </colItems>
  <dataFields count="1">
    <dataField name="Сумма по полю Sales Units" fld="6" baseField="0" baseItem="22"/>
  </dataFields>
  <formats count="7">
    <format dxfId="105">
      <pivotArea outline="0" collapsedLevelsAreSubtotals="1" fieldPosition="0"/>
    </format>
    <format dxfId="1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">
      <pivotArea outline="0" collapsedLevelsAreSubtotals="1" fieldPosition="0"/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outline="0" collapsedLevelsAreSubtotals="1" fieldPosition="0"/>
    </format>
    <format dxfId="100">
      <pivotArea field="5" type="button" dataOnly="0" labelOnly="1" outline="0"/>
    </format>
    <format dxfId="99">
      <pivotArea type="topRight" dataOnly="0" labelOnly="1" outline="0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chartFormats count="18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4:B91" firstHeaderRow="1" firstDataRow="1" firstDataCol="1" rowPageCount="2" colPageCount="1"/>
  <pivotFields count="10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axis="axisPage" showAll="0">
      <items count="62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58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60"/>
        <item x="59"/>
        <item t="default"/>
      </items>
    </pivotField>
    <pivotField axis="axisRow" showAll="0" defaultSubtotal="0">
      <items count="3">
        <item x="1"/>
        <item x="0"/>
        <item x="2"/>
      </items>
    </pivotField>
    <pivotField axis="axisPage" multipleItemSelectionAllowed="1" showAll="0" defaultSubtotal="0">
      <items count="42">
        <item h="1" x="33"/>
        <item h="1" x="23"/>
        <item h="1" x="18"/>
        <item h="1" x="28"/>
        <item h="1" x="12"/>
        <item h="1" x="11"/>
        <item h="1" x="34"/>
        <item h="1" x="31"/>
        <item h="1" x="6"/>
        <item h="1" x="7"/>
        <item h="1" x="38"/>
        <item x="5"/>
        <item x="1"/>
        <item h="1" x="30"/>
        <item h="1" x="20"/>
        <item h="1" x="15"/>
        <item h="1" x="4"/>
        <item h="1" x="21"/>
        <item h="1" x="32"/>
        <item h="1" x="0"/>
        <item h="1" x="19"/>
        <item h="1" x="36"/>
        <item h="1" x="26"/>
        <item h="1" x="8"/>
        <item h="1" x="9"/>
        <item h="1" x="3"/>
        <item h="1" x="10"/>
        <item h="1" x="2"/>
        <item h="1" x="13"/>
        <item h="1" x="29"/>
        <item h="1" x="35"/>
        <item h="1" x="14"/>
        <item h="1" x="16"/>
        <item h="1" x="17"/>
        <item h="1" x="25"/>
        <item h="1" x="27"/>
        <item h="1" x="22"/>
        <item h="1" x="37"/>
        <item h="1" x="24"/>
        <item h="1" x="41"/>
        <item h="1" x="39"/>
        <item h="1" x="40"/>
      </items>
    </pivotField>
    <pivotField showAll="0" defaultSubtotal="0"/>
    <pivotField dataField="1" showAll="0"/>
    <pivotField showAll="0"/>
    <pivotField showAll="0"/>
    <pivotField showAll="0" defaultSubtotal="0">
      <items count="41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  <item x="40"/>
      </items>
    </pivotField>
  </pivotFields>
  <rowFields count="2">
    <field x="0"/>
    <field x="3"/>
  </rowFields>
  <rowItems count="8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 v="2"/>
    </i>
    <i>
      <x v="20"/>
    </i>
    <i r="1">
      <x v="2"/>
    </i>
    <i>
      <x v="21"/>
    </i>
    <i r="1">
      <x v="2"/>
    </i>
    <i>
      <x v="22"/>
    </i>
    <i r="1">
      <x v="2"/>
    </i>
    <i>
      <x v="23"/>
    </i>
    <i r="1">
      <x v="2"/>
    </i>
    <i>
      <x v="24"/>
    </i>
    <i r="1">
      <x v="2"/>
    </i>
    <i>
      <x v="25"/>
    </i>
    <i r="1">
      <x v="2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 t="grand">
      <x/>
    </i>
  </rowItems>
  <colItems count="1">
    <i/>
  </colItems>
  <pageFields count="2">
    <pageField fld="2" item="10" hier="-1"/>
    <pageField fld="4" hier="-1"/>
  </pageFields>
  <dataFields count="1">
    <dataField name="Сумма по полю Sales Units" fld="6" baseField="0" baseItem="0"/>
  </dataFields>
  <formats count="4">
    <format dxfId="109">
      <pivotArea outline="0" collapsedLevelsAreSubtotals="1" fieldPosition="0"/>
    </format>
    <format dxfId="1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">
      <pivotArea outline="0" collapsedLevelsAreSubtotals="1" fieldPosition="0"/>
    </format>
    <format dxfId="106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Сводная таблица1" cacheId="2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11">
  <location ref="A3:E19" firstHeaderRow="1" firstDataRow="2" firstDataCol="1" rowPageCount="1" colPageCount="1"/>
  <pivotFields count="10">
    <pivotField axis="axisRow" showAll="0" sortType="ascending">
      <items count="48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x="39"/>
        <item x="40"/>
        <item x="41"/>
        <item x="42"/>
        <item x="43"/>
        <item x="44"/>
        <item x="45"/>
        <item x="46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5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3" sd="0" x="11"/>
        <item n="50" sd="0" x="12"/>
        <item n="60" sd="0" x="13"/>
        <item x="8"/>
      </items>
    </pivotField>
  </pivotFields>
  <rowFields count="1">
    <field x="0"/>
  </rowFields>
  <rowItems count="15"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9"/>
  </colFields>
  <colItems count="4">
    <i>
      <x v="8"/>
    </i>
    <i>
      <x v="10"/>
    </i>
    <i>
      <x v="11"/>
    </i>
    <i>
      <x v="12"/>
    </i>
  </colItems>
  <pageFields count="1">
    <pageField fld="2" item="3" hier="-1"/>
  </pageFields>
  <dataFields count="1">
    <dataField name="Сумма по полю Sales Units" fld="6" baseField="3" baseItem="0" numFmtId="166"/>
  </dataFields>
  <formats count="6">
    <format dxfId="98">
      <pivotArea outline="0" collapsedLevelsAreSubtotals="1" fieldPosition="0"/>
    </format>
    <format dxfId="97">
      <pivotArea field="3" type="button" dataOnly="0" labelOnly="1" outline="0"/>
    </format>
    <format dxfId="96">
      <pivotArea type="topRight" dataOnly="0" labelOnly="1" outline="0" fieldPosition="0"/>
    </format>
    <format dxfId="95">
      <pivotArea outline="0" collapsedLevelsAreSubtotals="1" fieldPosition="0"/>
    </format>
    <format dxfId="94">
      <pivotArea field="3" type="button" dataOnly="0" labelOnly="1" outline="0"/>
    </format>
    <format dxfId="93">
      <pivotArea type="topRight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40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9" count="1" selected="0">
            <x v="1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8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0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2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8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0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0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1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10">
    <pivotField axis="axisCol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31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showAll="0"/>
    <pivotField axis="axisRow" showAll="0">
      <items count="62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60"/>
        <item x="58"/>
        <item x="59"/>
        <item t="default"/>
      </items>
    </pivotField>
    <pivotField showAll="0" defaultSubtotal="0"/>
    <pivotField showAll="0" defaultSubtotal="0">
      <items count="42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1"/>
        <item x="39"/>
        <item x="40"/>
      </items>
    </pivotField>
    <pivotField showAll="0" defaultSubtotal="0"/>
    <pivotField dataField="1" showAll="0"/>
    <pivotField showAll="0"/>
    <pivotField showAll="0"/>
    <pivotField showAll="0" defaultSubtotal="0">
      <items count="41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  <item x="40"/>
      </items>
    </pivotField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82">
      <pivotArea outline="0" collapsedLevelsAreSubtotals="1" fieldPosition="0"/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">
      <pivotArea outline="0" collapsedLevelsAreSubtotals="1" fieldPosition="0"/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5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6"/>
  </dataFields>
  <formats count="10">
    <format dxfId="92">
      <pivotArea outline="0" collapsedLevelsAreSubtotals="1" fieldPosition="0"/>
    </format>
    <format dxfId="91">
      <pivotArea field="0" type="button" dataOnly="0" labelOnly="1" outline="0" axis="axisCol" fieldPosition="0"/>
    </format>
    <format dxfId="90">
      <pivotArea type="topRight" dataOnly="0" labelOnly="1" outline="0" fieldPosition="0"/>
    </format>
    <format dxfId="89">
      <pivotArea dataOnly="0" labelOnly="1" fieldPosition="0">
        <references count="1">
          <reference field="0" count="0"/>
        </references>
      </pivotArea>
    </format>
    <format dxfId="88">
      <pivotArea outline="0" collapsedLevelsAreSubtotals="1" fieldPosition="0"/>
    </format>
    <format dxfId="87">
      <pivotArea field="0" type="button" dataOnly="0" labelOnly="1" outline="0" axis="axisCol" fieldPosition="0"/>
    </format>
    <format dxfId="86">
      <pivotArea type="topRight" dataOnly="0" labelOnly="1" outline="0" fieldPosition="0"/>
    </format>
    <format dxfId="85">
      <pivotArea dataOnly="0" labelOnly="1" fieldPosition="0">
        <references count="1">
          <reference field="0" count="0"/>
        </references>
      </pivotArea>
    </format>
    <format dxfId="84">
      <pivotArea collapsedLevelsAreSubtotals="1" fieldPosition="0">
        <references count="1">
          <reference field="2" count="1">
            <x v="8"/>
          </reference>
        </references>
      </pivotArea>
    </format>
    <format dxfId="83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25" firstHeaderRow="1" firstDataRow="2" firstDataCol="1" rowPageCount="1" colPageCount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axis="axisRow"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5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3"/>
  </rowFields>
  <rowItems count="21">
    <i>
      <x/>
    </i>
    <i>
      <x v="1"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pageFields count="1">
    <pageField fld="2" hier="-1"/>
  </pageFields>
  <dataFields count="1">
    <dataField name=" Sales Units" fld="6" baseField="3" baseItem="0" numFmtId="166"/>
  </dataFields>
  <formats count="10">
    <format dxfId="78">
      <pivotArea outline="0" collapsedLevelsAreSubtotals="1" fieldPosition="0"/>
    </format>
    <format dxfId="77">
      <pivotArea field="0" type="button" dataOnly="0" labelOnly="1" outline="0" axis="axisCol" fieldPosition="0"/>
    </format>
    <format dxfId="76">
      <pivotArea type="topRight" dataOnly="0" labelOnly="1" outline="0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outline="0" collapsedLevelsAreSubtotals="1" fieldPosition="0"/>
    </format>
    <format dxfId="73">
      <pivotArea field="0" type="button" dataOnly="0" labelOnly="1" outline="0" axis="axisCol" fieldPosition="0"/>
    </format>
    <format dxfId="72">
      <pivotArea type="topRight" dataOnly="0" labelOnly="1" outline="0" fieldPosition="0"/>
    </format>
    <format dxfId="71">
      <pivotArea dataOnly="0" labelOnly="1" fieldPosition="0">
        <references count="1">
          <reference field="0" count="0"/>
        </references>
      </pivotArea>
    </format>
    <format dxfId="70">
      <pivotArea collapsedLevelsAreSubtotals="1" fieldPosition="0">
        <references count="1">
          <reference field="2" count="1">
            <x v="8"/>
          </reference>
        </references>
      </pivotArea>
    </format>
    <format dxfId="69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796"/>
  <sheetViews>
    <sheetView workbookViewId="0">
      <pane ySplit="1" topLeftCell="A20779" activePane="bottomLeft" state="frozen"/>
      <selection pane="bottomLeft" activeCell="C20801" sqref="C20801"/>
    </sheetView>
  </sheetViews>
  <sheetFormatPr defaultRowHeight="15" x14ac:dyDescent="0.25"/>
  <cols>
    <col min="1" max="1" width="11.28515625" style="1" customWidth="1"/>
    <col min="2" max="2" width="26.28515625" bestFit="1" customWidth="1"/>
    <col min="3" max="3" width="10" bestFit="1" customWidth="1"/>
    <col min="4" max="5" width="17.85546875" bestFit="1" customWidth="1"/>
    <col min="6" max="6" width="24.42578125" customWidth="1"/>
    <col min="7" max="8" width="19.28515625" style="3" customWidth="1"/>
    <col min="9" max="9" width="19.42578125" style="4" customWidth="1"/>
  </cols>
  <sheetData>
    <row r="1" spans="1:9" x14ac:dyDescent="0.25">
      <c r="A1" s="27" t="s">
        <v>0</v>
      </c>
      <c r="B1" s="2" t="s">
        <v>1670</v>
      </c>
      <c r="C1" s="2" t="s">
        <v>1</v>
      </c>
      <c r="D1" s="2" t="s">
        <v>1770</v>
      </c>
      <c r="E1" s="2" t="s">
        <v>1671</v>
      </c>
      <c r="F1" s="2" t="s">
        <v>1767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 s="1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 s="1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 s="1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 s="1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 s="1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 s="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 s="1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 s="1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 s="1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 s="1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 s="1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 s="1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 s="1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 s="1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 s="1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 s="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 s="1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 s="1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 s="1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 s="1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 s="1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 s="1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 s="1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 s="1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 s="1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 s="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 s="1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 s="1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 s="1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 s="1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 s="1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 s="1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 s="1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 s="1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 s="1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 s="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 s="1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 s="1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 s="1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 s="1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 s="1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 s="1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 s="1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 s="1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 s="1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 s="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 s="1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 s="1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 s="1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 s="1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 s="1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 s="1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 s="1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 s="1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 s="1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 s="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 s="1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 s="1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 s="1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 s="1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 s="1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 s="1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 s="1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 s="1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 s="1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 s="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 s="1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 s="1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 s="1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 s="1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 s="1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 s="1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 s="1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 s="1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 s="1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 s="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 s="1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 s="1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 s="1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 s="1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 s="1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 s="1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 s="1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 s="1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 s="1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 s="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 s="1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 s="1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 s="1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 s="1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 s="1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 s="1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 s="1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 s="1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 s="1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 s="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 s="1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 s="1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 s="1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 s="1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 s="1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 s="1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 s="1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 s="1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 s="1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 s="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 s="1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 s="1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 s="1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 s="1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 s="1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 s="1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 s="1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 s="1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 s="1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 s="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 s="1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 s="1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 s="1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 s="1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 s="1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 s="1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 s="1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 s="1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 s="1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 s="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 s="1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 s="1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 s="1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 s="1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 s="1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 s="1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 s="1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 s="1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 s="1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 s="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 s="1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 s="1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 s="1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 s="1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 s="1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 s="1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 s="1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 s="1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 s="1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 s="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 s="1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 s="1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 s="1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 s="1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 s="1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 s="1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 s="1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 s="1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 s="1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 s="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 s="1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 s="1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 s="1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 s="1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 s="1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 s="1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 s="1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 s="1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 s="1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 s="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 s="1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 s="1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 s="1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 s="1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 s="1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 s="1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 s="1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 s="1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 s="1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 s="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 s="1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 s="1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 s="1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 s="1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 s="1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 s="1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 s="1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 s="1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 s="1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 s="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 s="1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 s="1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 s="1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 s="1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 s="1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 s="1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 s="1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 s="1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 s="1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 s="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 s="1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 s="1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 s="1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 s="1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 s="1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 s="1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 s="1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 s="1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 s="1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 s="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 s="1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 s="1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 s="1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 s="1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 s="1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 s="1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 s="1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 s="1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 s="1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 s="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 s="1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 s="1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 s="1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 s="1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 s="1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 s="1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 s="1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 s="1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 s="1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 s="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 s="1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 s="1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 s="1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 s="1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 s="1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 s="1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 s="1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 s="1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 s="1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 s="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 s="1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 s="1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 s="1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 s="1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 s="1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 s="1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 s="1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 s="1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 s="1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 s="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 s="1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 s="1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 s="1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 s="1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 s="1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 s="1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 s="1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 s="1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 s="1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 s="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 s="1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 s="1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 s="1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 s="1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 s="1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 s="1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 s="1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 s="1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 s="1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 s="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 s="1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 s="1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 s="1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 s="1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 s="1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 s="1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 s="1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 s="1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 s="1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 s="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 s="1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 s="1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 s="1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 s="1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 s="1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 s="1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 s="1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 s="1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 s="1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 s="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 s="1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 s="1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 s="1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 s="1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 s="1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 s="1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 s="1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 s="1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 s="1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 s="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 s="1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 s="1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 s="1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 s="1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 s="1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 s="1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 s="1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 s="1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 s="1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 s="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 s="1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 s="1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 s="1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 s="1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 s="1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 s="1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 s="1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 s="1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 s="1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 s="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 s="1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 s="1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 s="1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 s="1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 s="1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 s="1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 s="1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 s="1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 s="1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 s="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 s="1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 s="1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 s="1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 s="1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 s="1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 s="1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 s="1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 s="1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 s="1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 s="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 s="1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 s="1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 s="1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 s="1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 s="1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 s="1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 s="1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 s="1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 s="1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 s="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 s="1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 s="1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 s="1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 s="1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 s="1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 s="1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 s="1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 s="1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 s="1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 s="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 s="1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 s="1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 s="1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 s="1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 s="1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 s="1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 s="1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 s="1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 s="1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 s="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 s="1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 s="1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 s="1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 s="1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 s="1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 s="1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 s="1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 s="1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 s="1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 s="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 s="1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 s="1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 s="1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 s="1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 s="1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 s="1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 s="1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 s="1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 s="1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 s="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 s="1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 s="1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 s="1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 s="1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 s="1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 s="1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 s="1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 s="1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 s="1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 s="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 s="1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 s="1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 s="1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 s="1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 s="1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 s="1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 s="1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 s="1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 s="1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 s="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 s="1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 s="1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 s="1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 s="1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 s="1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 s="1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 s="1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 s="1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 s="1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 s="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 s="1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 s="1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 s="1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 s="1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 s="1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 s="1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 s="1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 s="1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 s="1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 s="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 s="1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 s="1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 s="1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 s="1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 s="1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 s="1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 s="1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 s="1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 s="1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 s="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 s="1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 s="1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 s="1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 s="1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 s="1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 s="1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 s="1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 s="1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 s="1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 s="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 s="1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 s="1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 s="1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 s="1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 s="1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 s="1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 s="1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 s="1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 s="1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 s="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 s="1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 s="1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 s="1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 s="1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 s="1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 s="1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 s="1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 s="1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 s="1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 s="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 s="1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 s="1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 s="1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 s="1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 s="1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 s="1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 s="1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 s="1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 s="1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 s="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 s="1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 s="1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 s="1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 s="1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 s="1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 s="1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 s="1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 s="1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 s="1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 s="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 s="1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 s="1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 s="1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 s="1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 s="1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 s="1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 s="1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 s="1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 s="1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 s="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 s="1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 s="1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 s="1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 s="1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 s="1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 s="1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 s="1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 s="1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 s="1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 s="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 s="1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 s="1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 s="1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 s="1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 s="1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 s="1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 s="1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 s="1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 s="1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 s="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 s="1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 s="1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 s="1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 s="1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 s="1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 s="1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 s="1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 s="1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 s="1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 s="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 s="1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 s="1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 s="1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 s="1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 s="1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 s="1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 s="1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 s="1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 s="1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 s="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 s="1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 s="1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 s="1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 s="1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 s="1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 s="1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 s="1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 s="1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 s="1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 s="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 s="1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 s="1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 s="1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 s="1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 s="1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 s="1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 s="1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 s="1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 s="1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 s="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 s="1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 s="1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 s="1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 s="1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 s="1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 s="1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 s="1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 s="1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 s="1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 s="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 s="1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 s="1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 s="1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 s="1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 s="1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 s="1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 s="1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 s="1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 s="1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 s="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 s="1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 s="1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 s="1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 s="1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 s="1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 s="1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 s="1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 s="1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 s="1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 s="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 s="1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 s="1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 s="1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 s="1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 s="1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 s="1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 s="1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 s="1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 s="1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 s="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 s="1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 s="1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 s="1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 s="1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 s="1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 s="1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 s="1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 s="1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 s="1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 s="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 s="1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 s="1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 s="1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 s="1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 s="1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 s="1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 s="1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 s="1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 s="1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 s="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 s="1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 s="1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 s="1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 s="1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 s="1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 s="1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 s="1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 s="1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 s="1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 s="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 s="1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 s="1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 s="1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 s="1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 s="1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 s="1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 s="1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 s="1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 s="1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 s="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 s="1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 s="1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 s="1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 s="1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 s="1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 s="1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 s="1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 s="1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 s="1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 s="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 s="1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 s="1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 s="1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 s="1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 s="1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 s="1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 s="1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 s="1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 s="1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 s="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 s="1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 s="1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 s="1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 s="1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 s="1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 s="1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 s="1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 s="1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 s="1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 s="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 s="1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 s="1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 s="1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 s="1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 s="1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 s="1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 s="1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 s="1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 s="1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 s="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 s="1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 s="1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 s="1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 s="1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 s="1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 s="1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 s="1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 s="1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 s="1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 s="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 s="1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 s="1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 s="1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 s="1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 s="1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 s="1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 s="1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 s="1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 s="1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 s="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 s="1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 s="1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 s="1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 s="1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 s="1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 s="1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 s="1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 s="1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 s="1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 s="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 s="1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 s="1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 s="1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 s="1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 s="1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 s="1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 s="1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 s="1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 s="1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 s="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 s="1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 s="1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 s="1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 s="1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 s="1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 s="1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 s="1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 s="1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 s="1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 s="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 s="1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 s="1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 s="1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 s="1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 s="1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 s="1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 s="1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 s="1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 s="1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 s="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 s="1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 s="1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 s="1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 s="1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 s="1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 s="1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 s="1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 s="1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 s="1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 s="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 s="1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 s="1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 s="1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 s="1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 s="1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 s="1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 s="1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 s="1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 s="1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 s="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 s="1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 s="1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 s="1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 s="1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 s="1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 s="1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 s="1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 s="1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 s="1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 s="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 s="1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 s="1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 s="1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 s="1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 s="1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 s="1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 s="1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 s="1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 s="1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 s="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 s="1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 s="1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 s="1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 s="1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 s="1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 s="1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 s="1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 s="1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 s="1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 s="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 s="1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 s="1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 s="1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 s="1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 s="1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 s="1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 s="1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 s="1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 s="1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 s="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 s="1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 s="1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 s="1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 s="1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 s="1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 s="1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 s="1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 s="1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 s="1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 s="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 s="1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 s="1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 s="1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 s="1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 s="1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 s="1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 s="1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 s="1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 s="1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 s="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 s="1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 s="1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 s="1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 s="1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 s="1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 s="1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 s="1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 s="1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 s="1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 s="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 s="1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 s="1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 s="1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 s="1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 s="1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 s="1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 s="1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 s="1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 s="1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 s="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 s="1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 s="1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 s="1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 s="1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 s="1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 s="1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 s="1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 s="1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 s="1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 s="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 s="1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 s="1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 s="1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 s="1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 s="1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 s="1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 s="1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 s="1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 s="1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 s="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 s="1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 s="1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 s="1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 s="1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 s="1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 s="1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 s="1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 s="1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 s="1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 s="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 s="1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 s="1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 s="1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 s="1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 s="1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 s="1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 s="1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 s="1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 s="1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 s="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 s="1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 s="1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 s="1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 s="1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 s="1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 s="1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 s="1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 s="1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 s="1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 s="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 s="1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 s="1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 s="1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 s="1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 s="1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 s="1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 s="1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 s="1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 s="1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 s="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 s="1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 s="1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 s="1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 s="1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 s="1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 s="1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 s="1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 s="1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 s="1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 s="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 s="1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 s="1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 s="1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 s="1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 s="1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 s="1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 s="1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 s="1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 s="1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 s="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 s="1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 s="1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 s="1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 s="1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 s="1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 s="1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 s="1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 s="1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 s="1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 s="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 s="1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 s="1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 s="1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 s="1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 s="1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 s="1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 s="1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 s="1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 s="1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 s="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 s="1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 s="1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 s="1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 s="1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 s="1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 s="1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 s="1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 s="1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 s="1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 s="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 s="1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 s="1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 s="1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 s="1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 s="1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 s="1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 s="1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 s="1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 s="1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 s="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 s="1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 s="1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 s="1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 s="1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 s="1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 s="1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 s="1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 s="1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 s="1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 s="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 s="1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 s="1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 s="1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 s="1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 s="1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 s="1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 s="1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 s="1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 s="1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 s="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 s="1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 s="1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 s="1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 s="1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 s="1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 s="1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 s="1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 s="1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 s="1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 s="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 s="1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 s="1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 s="1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 s="1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 s="1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 s="1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 s="1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 s="1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 s="1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 s="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 s="1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 s="1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 s="1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 s="1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 s="1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 s="1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 s="1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 s="1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 s="1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 s="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 s="1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 s="1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 s="1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 s="1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 s="1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 s="1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 s="1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 s="1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 s="1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 s="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 s="1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 s="1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 s="1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 s="1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 s="1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 s="1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 s="1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 s="1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 s="1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 s="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 s="1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 s="1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 s="1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 s="1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 s="1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 s="1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 s="1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 s="1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 s="1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 s="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 s="1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 s="1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 s="1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 s="1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 s="1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 s="1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 s="1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 s="1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 s="1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 s="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 s="1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 s="1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 s="1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 s="1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 s="1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 s="1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 s="1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 s="1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 s="1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 s="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 s="1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 s="1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 s="1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 s="1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 s="1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 s="1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 s="1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 s="1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 s="1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 s="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 s="1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 s="1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 s="1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 s="1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 s="1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 s="1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 s="1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 s="1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 s="1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 s="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 s="1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 s="1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 s="1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 s="1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 s="1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 s="1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 s="1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 s="1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 s="1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 s="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 s="1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 s="1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 s="1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 s="1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 s="1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 s="1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 s="1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 s="1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 s="1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 s="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 s="1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 s="1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 s="1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 s="1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 s="1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 s="1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 s="1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 s="1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 s="1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 s="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 s="1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 s="1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 s="1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 s="1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 s="1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 s="1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 s="1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 s="1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 s="1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 s="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 s="1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 s="1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 s="1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 s="1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 s="1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 s="1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 s="1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 s="1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 s="1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 s="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 s="1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 s="1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 s="1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 s="1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 s="1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 s="1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 s="1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 s="1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 s="1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 s="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 s="1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 s="1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 s="1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 s="1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 s="1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 s="1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 s="1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 s="1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 s="1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 s="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 s="1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 s="1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 s="1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 s="1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 s="1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 s="1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 s="1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 s="1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 s="1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 s="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 s="1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 s="1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 s="1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 s="1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 s="1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 s="1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 s="1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 s="1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 s="1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 s="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 s="1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 s="1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 s="1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 s="1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 s="1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 s="1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 s="1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 s="1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 s="1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 s="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 s="1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 s="1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 s="1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 s="1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 s="1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 s="1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 s="1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 s="1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 s="1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 s="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 s="1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 s="1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 s="1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 s="1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 s="1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 s="1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 s="1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 s="1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 s="1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 s="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 s="1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 s="1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 s="1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 s="1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 s="1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 s="1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 s="1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 s="1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 s="1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 s="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 s="1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 s="1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 s="1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 s="1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 s="1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 s="1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 s="1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 s="1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 s="1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 s="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 s="1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 s="1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 s="1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 s="1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 s="1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 s="1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 s="1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 s="1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 s="1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 s="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 s="1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 s="1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 s="1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 s="1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 s="1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 s="1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 s="1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 s="1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 s="1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 s="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 s="1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 s="1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 s="1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 s="1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 s="1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 s="1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 s="1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 s="1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 s="1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 s="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 s="1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 s="1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 s="1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 s="1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 s="1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 s="1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 s="1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 s="1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 s="1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 s="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 s="1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 s="1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 s="1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 s="1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 s="1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 s="1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 s="1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 s="1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 s="1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 s="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 s="1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 s="1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 s="1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 s="1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 s="1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 s="1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 s="1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 s="1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 s="1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 s="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 s="1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 s="1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 s="1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 s="1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 s="1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 s="1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 s="1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 s="1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 s="1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 s="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 s="1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 s="1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 s="1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 s="1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 s="1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 s="1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 s="1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 s="1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 s="1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 s="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 s="1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 s="1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 s="1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 s="1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 s="1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 s="1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 s="1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 s="1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 s="1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 s="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 s="1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 s="1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 s="1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 s="1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 s="1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 s="1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 s="1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 s="1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 s="1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 s="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 s="1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 s="1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 s="1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 s="1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 s="1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 s="1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 s="1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 s="1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 s="1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 s="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 s="1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 s="1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 s="1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 s="1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 s="1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 s="1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 s="1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 s="1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 s="1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 s="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 s="1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 s="1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 s="1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 s="1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 s="1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 s="1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 s="1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 s="1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 s="1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 s="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 s="1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 s="1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 s="1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 s="1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 s="1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 s="1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 s="1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 s="1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 s="1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 s="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 s="1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 s="1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 s="1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 s="1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 s="1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 s="1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 s="1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 s="1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 s="1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 s="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 s="1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 s="1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 s="1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 s="1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 s="1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 s="1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 s="1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 s="1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 s="1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 s="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 s="1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 s="1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 s="1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 s="1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 s="1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 s="1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 s="1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 s="1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 s="1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 s="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 s="1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 s="1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 s="1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 s="1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 s="1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 s="1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 s="1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 s="1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 s="1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 s="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 s="1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 s="1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 s="1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 s="1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 s="1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 s="1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 s="1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 s="1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 s="1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 s="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 s="1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 s="1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 s="1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 s="1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 s="1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 s="1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 s="1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 s="1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 s="1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 s="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 s="1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 s="1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 s="1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 s="1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 s="1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 s="1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 s="1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 s="1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 s="1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 s="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 s="1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 s="1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 s="1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 s="1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 s="1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 s="1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 s="1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 s="1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 s="1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 s="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 s="1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 s="1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 s="1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 s="1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 s="1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 s="1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 s="1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 s="1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 s="1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 s="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 s="1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 s="1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 s="1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 s="1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 s="1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 s="1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 s="1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 s="1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 s="1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 s="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 s="1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 s="1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 s="1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 s="1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 s="1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 s="1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 s="1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 s="1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 s="1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 s="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 s="1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 s="1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 s="1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 s="1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 s="1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 s="1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 s="1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 s="1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 s="1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 s="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 s="1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 s="1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 s="1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 s="1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 s="1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 s="1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 s="1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 s="1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 s="1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 s="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 s="1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 s="1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 s="1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 s="1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 s="1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 s="1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 s="1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 s="1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 s="1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 s="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 s="1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 s="1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 s="1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 s="1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 s="1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 s="1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 s="1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 s="1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 s="1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 s="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 s="1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 s="1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 s="1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 s="1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 s="1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 s="1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 s="1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 s="1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 s="1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 s="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 s="1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 s="1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 s="1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 s="1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 s="1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 s="1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 s="1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 s="1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 s="1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 s="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 s="1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 s="1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 s="1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 s="1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 s="1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 s="1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 s="1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 s="1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 s="1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 s="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 s="1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 s="1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 s="1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 s="1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 s="1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 s="1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 s="1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 s="1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 s="1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 s="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 s="1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 s="1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 s="1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 s="1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 s="1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 s="1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 s="1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 s="1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 s="1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 s="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 s="1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 s="1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 s="1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 s="1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 s="1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 s="1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 s="1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 s="1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 s="1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 s="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 s="1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 s="1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 s="1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 s="1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 s="1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 s="1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 s="1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 s="1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 s="1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 s="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 s="1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 s="1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 s="1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 s="1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 s="1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 s="1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 s="1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 s="1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 s="1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 s="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 s="1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 s="1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 s="1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 s="1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 s="1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 s="1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 s="1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 s="1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 s="1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 s="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 s="1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 s="1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 s="1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 s="1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 s="1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 s="1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 s="1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 s="1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 s="1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 s="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 s="1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 s="1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 s="1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 s="1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 s="1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 s="1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 s="1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 s="1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 s="1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 s="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 s="1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 s="1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 s="1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 s="1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 s="1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 s="1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 s="1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 s="1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 s="1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 s="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 s="1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 s="1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 s="1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 s="1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 s="1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 s="1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 s="1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 s="1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 s="1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 s="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 s="1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 s="1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 s="1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 s="1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 s="1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 s="1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 s="1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 s="1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 s="1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 s="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 s="1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 s="1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 s="1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 s="1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 s="1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 s="1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 s="1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 s="1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 s="1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 s="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 s="1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 s="1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 s="1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 s="1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 s="1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 s="1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 s="1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 s="1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 s="1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 s="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 s="1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 s="1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 s="1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 s="1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 s="1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 s="1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 s="1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 s="1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 s="1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 s="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 s="1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 s="1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 s="1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 s="1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 s="1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 s="1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 s="1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 s="1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 s="1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 s="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 s="1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 s="1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 s="1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 s="1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 s="1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 s="1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 s="1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 s="1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 s="1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 s="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 s="1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 s="1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 s="1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 s="1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 s="1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 s="1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 s="1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 s="1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 s="1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 s="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 s="1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 s="1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 s="1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 s="1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 s="1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 s="1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 s="1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 s="1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 s="1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 s="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 s="1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 s="1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 s="1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 s="1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 s="1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 s="1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 s="1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 s="1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 s="1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 s="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 s="1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 s="1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 s="1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 s="1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 s="1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 s="1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 s="1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 s="1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 s="1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 s="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 s="1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 s="1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 s="1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 s="1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 s="1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 s="1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 s="1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 s="1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 s="1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 s="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 s="1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 s="1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 s="1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 s="1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 s="1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 s="1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 s="1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 s="1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 s="1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 s="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 s="1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 s="1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 s="1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 s="1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 s="1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 s="1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 s="1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 s="1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 s="1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 s="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 s="1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 s="1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 s="1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 s="1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 s="1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 s="1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 s="1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 s="1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 s="1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 s="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 s="1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 s="1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 s="1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 s="1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 s="1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 s="1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 s="1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 s="1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 s="1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 s="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 s="1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 s="1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 s="1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 s="1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 s="1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 s="1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 s="1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 s="1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 s="1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 s="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 s="1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 s="1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 s="1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 s="1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 s="1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 s="1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 s="1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 s="1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 s="1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 s="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 s="1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 s="1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 s="1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 s="1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 s="1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 s="1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 s="1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 s="1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 s="1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 s="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 s="1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 s="1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 s="1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 s="1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 s="1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 s="1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 s="1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 s="1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 s="1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 s="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 s="1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 s="1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 s="1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 s="1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 s="1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 s="1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 s="1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 s="1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 s="1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 s="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 s="1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 s="1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 s="1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 s="1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 s="1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 s="1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 s="1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 s="1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 s="1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 s="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 s="1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 s="1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 s="1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 s="1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 s="1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 s="1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 s="1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 s="1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 s="1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 s="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 s="1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 s="1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 s="1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 s="1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 s="1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 s="1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 s="1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 s="1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 s="1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 s="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 s="1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 s="1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 s="1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 s="1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 s="1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 s="1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 s="1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 s="1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 s="1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 s="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 s="1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 s="1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 s="1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 s="1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 s="1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 s="1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 s="1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 s="1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 s="1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 s="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 s="1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 s="1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 s="1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 s="1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 s="1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 s="1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 s="1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 s="1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 s="1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 s="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 s="1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 s="1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 s="1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 s="1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 s="1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 s="1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 s="1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 s="1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 s="1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 s="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 s="1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 s="1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 s="1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 s="1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 s="1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 s="1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 s="1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 s="1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 s="1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 s="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 s="1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 s="1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 s="1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 s="1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 s="1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 s="1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 s="1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 s="1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 s="1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 s="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 s="1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 s="1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 s="1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 s="1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 s="1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 s="1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 s="1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 s="1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 s="1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 s="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 s="1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 s="1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 s="1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 s="1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 s="1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 s="1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 s="1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 s="1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 s="1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 s="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 s="1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 s="1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 s="1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 s="1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 s="1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 s="1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 s="1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 s="1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 s="1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 s="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 s="1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 s="1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 s="1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 s="1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 s="1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 s="1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 s="1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 s="1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 s="1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 s="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 s="1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 s="1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 s="1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 s="1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 s="1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 s="1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 s="1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 s="1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 s="1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 s="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 s="1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 s="1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 s="1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 s="1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 s="1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 s="1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 s="1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 s="1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 s="1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 s="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 s="1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 s="1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 s="1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 s="1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 s="1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 s="1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 s="1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 s="1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 s="1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 s="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 s="1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 s="1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 s="1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 s="1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 s="1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 s="1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 s="1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 s="1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 s="1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 s="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 s="1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 s="1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 s="1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 s="1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 s="1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 s="1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 s="1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 s="1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 s="1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 s="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 s="1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 s="1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 s="1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 s="1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 s="1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 s="1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 s="1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 s="1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 s="1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 s="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 s="1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 s="1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 s="1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 s="1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 s="1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 s="1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 s="1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 s="1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 s="1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 s="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 s="1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 s="1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 s="1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 s="1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 s="1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 s="1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 s="1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 s="1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 s="1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 s="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 s="1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 s="1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 s="1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 s="1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 s="1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 s="1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 s="1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 s="1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 s="1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 s="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 s="1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 s="1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 s="1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 s="1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 s="1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 s="1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 s="1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 s="1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 s="1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 s="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 s="1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 s="1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 s="1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 s="1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 s="1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 s="1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 s="1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 s="1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 s="1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 s="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 s="1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 s="1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 s="1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 s="1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 s="1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 s="1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 s="1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 s="1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 s="1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 s="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 s="1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 s="1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 s="1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 s="1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 s="1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 s="1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 s="1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 s="1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 s="1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 s="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 s="1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 s="1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 s="1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 s="1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 s="1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 s="1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 s="1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 s="1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 s="1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 s="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 s="1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 s="1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 s="1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 s="1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 s="1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 s="1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 s="1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 s="1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 s="1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 s="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 s="1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 s="1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 s="1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 s="1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 s="1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 s="1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 s="1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 s="1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 s="1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 s="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 s="1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 s="1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 s="1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 s="1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 s="1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 s="1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 s="1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 s="1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 s="1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 s="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 s="1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 s="1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 s="1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 s="1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 s="1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 s="1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 s="1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 s="1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 s="1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 s="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 s="1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 s="1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 s="1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 s="1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 s="1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 s="1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 s="1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 s="1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 s="1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 s="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 s="1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 s="1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 s="1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 s="1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 s="1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 s="1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 s="1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 s="1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 s="1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 s="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 s="1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 s="1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 s="1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 s="1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 s="1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 s="1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 s="1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 s="1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 s="1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 s="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 s="1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 s="1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 s="1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 s="1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 s="1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 s="1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 s="1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 s="1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 s="1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 s="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 s="1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 s="1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 s="1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 s="1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 s="1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 s="1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 s="1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 s="1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 s="1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 s="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 s="1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 s="1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 s="1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 s="1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 s="1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 s="1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 s="1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 s="1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 s="1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 s="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 s="1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 s="1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 s="1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 s="1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 s="1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 s="1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 s="1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 s="1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 s="1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 s="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 s="1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 s="1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 s="1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 s="1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 s="1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 s="1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 s="1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 s="1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 s="1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 s="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 s="1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 s="1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 s="1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 s="1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 s="1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 s="1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 s="1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 s="1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 s="1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 s="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 s="1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 s="1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 s="1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 s="1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 s="1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 s="1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 s="1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 s="1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 s="1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 s="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 s="1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 s="1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 s="1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 s="1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 s="1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 s="1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 s="1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 s="1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 s="1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 s="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 s="1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 s="1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 s="1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 s="1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 s="1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 s="1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 s="1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 s="1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 s="1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 s="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 s="1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 s="1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 s="1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 s="1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 s="1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 s="1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 s="1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 s="1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 s="1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 s="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 s="1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 s="1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 s="1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 s="1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 s="1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 s="1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 s="1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 s="1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 s="1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 s="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 s="1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 s="1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 s="1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 s="1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 s="1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 s="1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 s="1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 s="1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 s="1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 s="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 s="1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 s="1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 s="1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 s="1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 s="1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 s="1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 s="1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 s="1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 s="1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 s="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 s="1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 s="1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 s="1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 s="1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 s="1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 s="1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 s="1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 s="1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 s="1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 s="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 s="1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 s="1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 s="1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 s="1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 s="1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 s="1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 s="1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 s="1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 s="1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 s="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 s="1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 s="1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 s="1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 s="1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 s="1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 s="1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 s="1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 s="1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 s="1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 s="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 s="1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 s="1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 s="1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 s="1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 s="1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 s="1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 s="1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 s="1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 s="1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 s="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 s="1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 s="1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 s="1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 s="1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 s="1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 s="1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 s="1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 s="1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 s="1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 s="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 s="1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 s="1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 s="1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 s="1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 s="1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 s="1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 s="1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 s="1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 s="1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 s="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 s="1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 s="1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 s="1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 s="1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 s="1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 s="1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 s="1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 s="1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 s="1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 s="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 s="1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 s="1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 s="1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 s="1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 s="1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 s="1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 s="1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 s="1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 s="1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 s="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 s="1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 s="1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 s="1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 s="1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 s="1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 s="1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 s="1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 s="1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 s="1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 s="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 s="1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 s="1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 s="1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 s="1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 s="1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 s="1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 s="1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 s="1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 s="1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 s="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 s="1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 s="1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 s="1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 s="1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 s="1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 s="1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 s="1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 s="1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 s="1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 s="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 s="1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 s="1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 s="1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 s="1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 s="1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 s="1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 s="1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 s="1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 s="1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 s="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 s="1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 s="1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 s="1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 s="1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 s="1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 s="1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 s="1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 s="1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 s="1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 s="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 s="1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 s="1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 s="1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 s="1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 s="1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 s="1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 s="1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 s="1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 s="1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 s="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 s="1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 s="1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 s="1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 s="1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 s="1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 s="1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 s="1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 s="1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 s="1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 s="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 s="1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 s="1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 s="1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 s="1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 s="1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 s="1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 s="1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 s="1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 s="1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 s="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 s="1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 s="1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 s="1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 s="1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 s="1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 s="1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 s="1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 s="1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 s="1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 s="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 s="1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 s="1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 s="1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 s="1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 s="1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 s="1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 s="1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 s="1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 s="1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 s="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 s="1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 s="1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 s="1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 s="1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 s="1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 s="1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 s="1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 s="1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 s="1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 s="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 s="1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 s="1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 s="1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 s="1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 s="1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 s="1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 s="1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 s="1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 s="1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 s="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 s="1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 s="1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 s="1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 s="1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 s="1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 s="1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 s="1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 s="1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 s="1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 s="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 s="1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 s="1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 s="1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 s="1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 s="1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 s="1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 s="1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 s="1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 s="1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 s="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 s="1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 s="1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 s="1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 s="1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 s="1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 s="1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 s="1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 s="1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 s="1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 s="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 s="1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 s="1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 s="1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 s="1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 s="1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 s="1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 s="1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 s="1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 s="1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 s="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 s="1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 s="1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 s="1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 s="1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 s="1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 s="1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 s="1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 s="1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 s="1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 s="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 s="1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 s="1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 s="1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 s="1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 s="1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 s="1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 s="1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 s="1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 s="1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 s="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 s="1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 s="1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 s="1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 s="1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 s="1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 s="1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 s="1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 s="1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 s="1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 s="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 s="1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 s="1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 s="1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 s="1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 s="1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 s="1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 s="1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 s="1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 s="1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 s="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 s="1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 s="1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 s="1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 s="1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 s="1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 s="1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 s="1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 s="1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 s="1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 s="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 s="1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 s="1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 s="1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 s="1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 s="1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 s="1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 s="1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 s="1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 s="1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 s="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 s="1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 s="1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 s="1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 s="1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 s="1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 s="1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 s="1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 s="1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 s="1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 s="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 s="1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 s="1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 s="1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 s="1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 s="1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 s="1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 s="1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 s="1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 s="1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 s="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 s="1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 s="1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 s="1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 s="1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 s="1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 s="1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 s="1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 s="1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 s="1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 s="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 s="1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 s="1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 s="1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 s="1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 s="1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 s="1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 s="1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 s="1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 s="1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 s="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 s="1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 s="1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 s="1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 s="1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 s="1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 s="1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 s="1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 s="1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 s="1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 s="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 s="1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 s="1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 s="1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 s="1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 s="1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 s="1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 s="1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 s="1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 s="1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 s="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 s="1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 s="1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 s="1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 s="1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 s="1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 s="1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 s="1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 s="1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 s="1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 s="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 s="1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 s="1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 s="1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 s="1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 s="1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 s="1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 s="1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 s="1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 s="1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 s="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 s="1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 s="1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 s="1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 s="1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 s="1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 s="1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 s="1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 s="1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 s="1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 s="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 s="1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 s="1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 s="1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 s="1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 s="1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 s="1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 s="1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 s="1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 s="1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 s="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 s="1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 s="1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 s="1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 s="1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 s="1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 s="1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 s="1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 s="1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 s="1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 s="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 s="1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 s="1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 s="1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 s="1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 s="1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 s="1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 s="1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 s="1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 s="1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 s="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 s="1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 s="1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 s="1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 s="1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 s="1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 s="1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 s="1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 s="1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 s="1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 s="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 s="1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 s="1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 s="1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 s="1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 s="1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 s="1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 s="1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 s="1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 s="1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 s="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 s="1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 s="1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 s="1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 s="1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 s="1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 s="1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 s="1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 s="1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 s="1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 s="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 s="1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 s="1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 s="1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 s="1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 s="1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 s="1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 s="1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 s="1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 s="1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 s="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 s="1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 s="1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 s="1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 s="1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 s="1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 s="1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 s="1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 s="1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 s="1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 s="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 s="1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 s="1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 s="1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 s="1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 s="1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 s="1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 s="1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 s="1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 s="1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 s="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 s="1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 s="1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 s="1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 s="1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 s="1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 s="1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 s="1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 s="1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 s="1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 s="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 s="1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 s="1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 s="1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 s="1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 s="1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 s="1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 s="1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 s="1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 s="1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 s="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 s="1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 s="1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 s="1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 s="1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 s="1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 s="1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 s="1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 s="1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 s="1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 s="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 s="1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 s="1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 s="1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 s="1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 s="1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 s="1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 s="1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 s="1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 s="1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 s="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 s="1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 s="1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 s="1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 s="1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 s="1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 s="1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 s="1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 s="1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 s="1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 s="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 s="1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 s="1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 s="1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 s="1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 s="1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 s="1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 s="1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 s="1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 s="1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 s="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 s="1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 s="1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 s="1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 s="1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 s="1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 s="1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 s="1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 s="1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 s="1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 s="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 s="1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 s="1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 s="1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 s="1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 s="1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 s="1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 s="1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 s="1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 s="1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 s="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 s="1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 s="1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 s="1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 s="1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 s="1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 s="1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 s="1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 s="1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 s="1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 s="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 s="1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 s="1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 s="1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 s="1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 s="1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 s="1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 s="1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 s="1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 s="1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 s="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 s="1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 s="1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 s="1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 s="1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 s="1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 s="1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 s="1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 s="1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 s="1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 s="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 s="1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 s="1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 s="1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 s="1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 s="1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 s="1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 s="1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 s="1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 s="1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 s="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 s="1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 s="1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 s="1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 s="1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 s="1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 s="1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 s="1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 s="1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 s="1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 s="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 s="1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 s="1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 s="1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 s="1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 s="1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 s="1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 s="1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 s="1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 s="1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 s="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 s="1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 s="1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 s="1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 s="1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 s="1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 s="1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 s="1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 s="1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 s="1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 s="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 s="1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 s="1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 s="1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 s="1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 s="1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 s="1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 s="1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 s="1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 s="1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 s="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 s="1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 s="1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 s="1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 s="1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 s="1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 s="1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 s="1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 s="1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 s="1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 s="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 s="1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 s="1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 s="1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 s="1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 s="1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 s="1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 s="1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 s="1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 s="1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 s="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 s="1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 s="1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 s="1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 s="1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 s="1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 s="1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 s="1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 s="1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 s="1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 s="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 s="1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 s="1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 s="1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 s="1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 s="1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 s="1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 s="1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 s="1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 s="1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 s="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 s="1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 s="1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 s="1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 s="1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 s="1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 s="1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 s="1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 s="1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 s="1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 s="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 s="1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 s="1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 s="1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 s="1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 s="1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 s="1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 s="1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 s="1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 s="1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 s="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 s="1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 s="1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 s="1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 s="1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 s="1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 s="1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 s="1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 s="1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 s="1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 s="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 s="1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 s="1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 s="1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 s="1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 s="1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 s="1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 s="1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 s="1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 s="1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 s="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 s="1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 s="1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 s="1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 s="1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 s="1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 s="1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 s="1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 s="1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 s="1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 s="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 s="1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 s="1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 s="1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 s="1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 s="1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 s="1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 s="1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 s="1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 s="1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 s="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 s="1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 s="1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 s="1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 s="1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 s="1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 s="1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 s="1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 s="1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 s="1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 s="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 s="1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 s="1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 s="1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 s="1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 s="1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 s="1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 s="1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 s="1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 s="1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 s="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 s="1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 s="1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 s="1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 s="1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 s="1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 s="1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 s="1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 s="1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 s="1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 s="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 s="1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 s="1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 s="1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 s="1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 s="1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 s="1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 s="1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 s="1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 s="1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 s="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 s="1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 s="1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 s="1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 s="1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 s="1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 s="1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 s="1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 s="1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 s="1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 s="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 s="1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 s="1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 s="1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 s="1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 s="1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 s="1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 s="1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 s="1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 s="1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 s="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 s="1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 s="1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 s="1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 s="1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 s="1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 s="1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 s="1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 s="1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 s="1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 s="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 s="1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 s="1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 s="1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 s="1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 s="1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 s="1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 s="1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 s="1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 s="1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 s="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 s="1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 s="1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 s="1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 s="1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 s="1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 s="1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 s="1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 s="1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 s="1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 s="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 s="1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 s="1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 s="1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 s="1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 s="1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 s="1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 s="1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 s="1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 s="1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 s="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 s="1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 s="1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 s="1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 s="1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 s="1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 s="1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 s="1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 s="1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 s="1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 s="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 s="1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 s="1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 s="1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 s="1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 s="1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 s="1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 s="1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 s="1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 s="1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 s="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 s="1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 s="1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 s="1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 s="1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 s="1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 s="1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 s="1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 s="1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 s="1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 s="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 s="1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 s="1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 s="1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 s="1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 s="1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 s="1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 s="1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 s="1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 s="1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 s="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 s="1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 s="1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 s="1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 s="1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 s="1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 s="1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 s="1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 s="1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 s="1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 s="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 s="1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 s="1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 s="1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 s="1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 s="1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 s="1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 s="1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 s="1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 s="1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 s="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 s="1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 s="1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 s="1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 s="1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 s="1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 s="1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 s="1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 s="1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 s="1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 s="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 s="1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 s="1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 s="1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 s="1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 s="1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 s="1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 s="1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 s="1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 s="1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 s="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 s="1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 s="1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 s="1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 s="1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 s="1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 s="1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 s="1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 s="1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 s="1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 s="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 s="1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 s="1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 s="1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 s="1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 s="1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 s="1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 s="1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 s="1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 s="1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 s="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 s="1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 s="1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 s="1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 s="1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 s="1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 s="1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 s="1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 s="1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 s="1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 s="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 s="1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 s="1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 s="1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 s="1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 s="1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 s="1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 s="1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 s="1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 s="1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 s="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 s="1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 s="1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 s="1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 s="1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 s="1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 s="1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 s="1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 s="1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 s="1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 s="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 s="1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 s="1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 s="1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 s="1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 s="1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 s="1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 s="1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 s="1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 s="1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 s="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 s="1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 s="1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 s="1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 s="1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 s="1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 s="1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 s="1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 s="1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 s="1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 s="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 s="1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 s="1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 s="1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 s="1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 s="1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 s="1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 s="1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 s="1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 s="1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 s="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 s="1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 s="1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 s="1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 s="1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 s="1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 s="1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 s="1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 s="1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 s="1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 s="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 s="1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 s="1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 s="1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 s="1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 s="1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 s="1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 s="1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 s="1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 s="1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 s="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 s="1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 s="1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 s="1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 s="1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 s="1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 s="1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 s="1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 s="1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 s="1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 s="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 s="1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 s="1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 s="1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 s="1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 s="1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 s="1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 s="1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 s="1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 s="1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 s="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 s="1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 s="1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 s="1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 s="1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 s="1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 s="1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 s="1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 s="1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 s="1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 s="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 s="1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 s="1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 s="1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 s="1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 s="1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 s="1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 s="1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 s="1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 s="1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 s="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 s="1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 s="1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 s="1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 s="1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 s="1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 s="1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 s="1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 s="1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 s="1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 s="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 s="1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 s="1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 s="1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 s="1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 s="1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 s="1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 s="1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 s="1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 s="1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 s="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 s="1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 s="1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 s="1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 s="1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 s="1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 s="1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 s="1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 s="1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 s="1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 s="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 s="1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 s="1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 s="1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 s="1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 s="1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 s="1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 s="1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 s="1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 s="1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 s="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 s="1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 s="1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 s="1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 s="1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 s="1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 s="1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 s="1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 s="1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 s="1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 s="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 s="1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 s="1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 s="1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 s="1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 s="1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 s="1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 s="1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 s="1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 s="1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 s="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 s="1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 s="1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 s="1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 s="1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 s="1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 s="1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 s="1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 s="1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 s="1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 s="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 s="1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 s="1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 s="1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 s="1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 s="1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 s="1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 s="1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 s="1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 s="1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 s="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 s="1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 s="1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 s="1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 s="1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 s="1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 s="1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 s="1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 s="1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 s="1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 s="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 s="1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 s="1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 s="1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 s="1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 s="1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 s="1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 s="1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 s="1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 s="1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 s="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 s="1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 s="1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 s="1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 s="1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 s="1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 s="1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 s="1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 s="1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 s="1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 s="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 s="1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 s="1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 s="1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 s="1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 s="1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 s="1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 s="1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 s="1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 s="1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 s="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 s="1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 s="1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 s="1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 s="1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 s="1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 s="1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 s="1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 s="1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 s="1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 s="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 s="1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 s="1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 s="1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 s="1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 s="1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 s="1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 s="1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 s="1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 s="1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 s="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 s="1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 s="1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 s="1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 s="1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 s="1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 s="1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 s="1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 s="1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 s="1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 s="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 s="1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 s="1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 s="1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 s="1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 s="1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 s="1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 s="1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 s="1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 s="1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 s="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 s="1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 s="1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 s="1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 s="1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 s="1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 s="1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 s="1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 s="1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 s="1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 s="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 s="1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 s="1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 s="1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 s="1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 s="1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 s="1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 s="1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 s="1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 s="1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 s="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 s="1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 s="1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 s="1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 s="1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 s="1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 s="1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 s="1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 s="1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 s="1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 s="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 s="1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 s="1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 s="1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 s="1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 s="1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 s="1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 s="1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 s="1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 s="1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 s="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 s="1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 s="1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 s="1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 s="1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 s="1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 s="1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 s="1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 s="1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 s="1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 s="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 s="1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 s="1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 s="1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 s="1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 s="1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 s="1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 s="1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 s="1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 s="1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 s="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 s="1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 s="1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 s="1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 s="1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 s="1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 s="1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 s="1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 s="1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 s="1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 s="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 s="1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 s="1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 s="1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 s="1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 s="1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 s="1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 s="1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 s="1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 s="1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 s="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 s="1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 s="1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 s="1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 s="1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 s="1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 s="1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 s="1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 s="1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 s="1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 s="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 s="1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 s="1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 s="1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 s="1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 s="1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 s="1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 s="1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 s="1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 s="1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 s="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 s="1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 s="1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 s="1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 s="1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 s="1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 s="1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 s="1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 s="1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 s="1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 s="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 s="1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 s="1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 s="1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 s="1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 s="1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 s="1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 s="1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 s="1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 s="1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 s="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 s="1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 s="1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 s="1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 s="1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 s="1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 s="1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 s="1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 s="1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 s="1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 s="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 s="1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 s="1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 s="1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 s="1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 s="1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 s="1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 s="1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 s="1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 s="1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 s="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 s="1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 s="1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 s="1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 s="1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 s="1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 s="1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 s="1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 s="1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 s="1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 s="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 s="1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 s="1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 s="1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 s="1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 s="1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 s="1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 s="1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 s="1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 s="1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 s="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 s="1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 s="1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 s="1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 s="1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 s="1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 s="1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 s="1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 s="1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 s="1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 s="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 s="1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 s="1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 s="1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 s="1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 s="1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 s="1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 s="1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 s="1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 s="1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 s="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 s="1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 s="1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 s="1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 s="1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 s="1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 s="1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 s="1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 s="1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 s="1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 s="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 s="1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 s="1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 s="1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 s="1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 s="1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 s="1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 s="1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 s="1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 s="1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 s="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 s="1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 s="1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 s="1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 s="1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 s="1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 s="1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 s="1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 s="1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 s="1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 s="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 s="1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 s="1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 s="1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 s="1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 s="1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 s="1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 s="1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 s="1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 s="1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 s="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 s="1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 s="1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 s="1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 s="1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 s="1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 s="1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 s="1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 s="1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 s="1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 s="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 s="1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 s="1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 s="1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 s="1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 s="1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 s="1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 s="1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 s="1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 s="1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 s="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 s="1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 s="1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 s="1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 s="1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 s="1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 s="1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 s="1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 s="1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 s="1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 s="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 s="1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 s="1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 s="1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 s="1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 s="1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 s="1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 s="1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 s="1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 s="1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 s="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 s="1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 s="1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 s="1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 s="1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 s="1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 s="1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 s="1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 s="1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 s="1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 s="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 s="1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 s="1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 s="1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 s="1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 s="1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 s="1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 s="1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 s="1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 s="1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 s="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 s="1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 s="1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 s="1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 s="1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 s="1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 s="1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 s="1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 s="1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 s="1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 s="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 s="1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 s="1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 s="1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 s="1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 s="1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 s="1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 s="1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 s="1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 s="1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 s="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 s="1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 s="1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 s="1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 s="1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 s="1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 s="1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 s="1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 s="1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 s="1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 s="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 s="1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 s="1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 s="1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 s="1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 s="1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 s="1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 s="1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 s="1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 s="1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 s="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 s="1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 s="1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 s="1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 s="1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 s="1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 s="1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 s="1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 s="1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 s="1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 s="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 s="1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 s="1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 s="1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 s="1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 s="1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 s="1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 s="1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 s="1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 s="1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 s="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 s="1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 s="1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 s="1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 s="1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 s="1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 s="1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 s="1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 s="1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 s="1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 s="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 s="1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 s="1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 s="1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 s="1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 s="1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 s="1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 s="1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 s="1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 s="1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 s="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 s="1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 s="1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 s="1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 s="1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 s="1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 s="1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 s="1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 s="1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 s="1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 s="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 s="1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 s="1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 s="1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 s="1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 s="1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 s="1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 s="1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 s="1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 s="1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 s="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 s="1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 s="1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 s="1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 s="1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 s="1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 s="1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 s="1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 s="1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 s="1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 s="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 s="1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 s="1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 s="1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 s="1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 s="1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 s="1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 s="1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 s="1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 s="1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 s="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 s="1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 s="1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 s="1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 s="1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 s="1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 s="1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 s="1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 s="1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 s="1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 s="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 s="1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 s="1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 s="1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 s="1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 s="1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 s="1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 s="1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 s="1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 s="1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 s="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 s="1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 s="1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 s="1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 s="1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 s="1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 s="1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 s="1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 s="1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 s="1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 s="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 s="1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 s="1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 s="1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 s="1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 s="1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 s="1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 s="1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 s="1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 s="1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 s="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 s="1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 s="1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 s="1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 s="1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 s="1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 s="1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 s="1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 s="1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 s="1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 s="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 s="1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 s="1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 s="1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 s="1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 s="1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 s="1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 s="1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 s="1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 s="1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 s="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 s="1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 s="1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 s="1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 s="1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 s="1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 s="1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 s="1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 s="1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 s="1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 s="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 s="1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 s="1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 s="1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 s="1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 s="1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 s="1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 s="1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 s="1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 s="1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 s="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 s="1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 s="1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 s="1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 s="1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 s="1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 s="1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 s="1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 s="1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 s="1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 s="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 s="1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 s="1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 s="1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 s="1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 s="1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 s="1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 s="1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 s="1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 s="1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 s="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 s="1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 s="1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 s="1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 s="1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 s="1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 s="1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 s="1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 s="1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 s="1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 s="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 s="1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 s="1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 s="1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 s="1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 s="1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 s="1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 s="1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 s="1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 s="1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 s="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 s="1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 s="1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 s="1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 s="1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 s="1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 s="1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 s="1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 s="1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 s="1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 s="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 s="1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 s="1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 s="1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 s="1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 s="1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 s="1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 s="1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 s="1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 s="1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 s="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 s="1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 s="1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 s="1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 s="1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 s="1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 s="1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 s="1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 s="1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 s="1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 s="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 s="1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 s="1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 s="1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 s="1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 s="1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 s="1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 s="1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 s="1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 s="1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 s="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 s="1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 s="1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 s="1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 s="1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 s="1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 s="1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 s="1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 s="1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 s="1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 s="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 s="1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 s="1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 s="1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 s="1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 s="1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 s="1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 s="1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 s="1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 s="1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 s="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 s="1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 s="1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 s="1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 s="1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 s="1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 s="1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 s="1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 s="1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 s="1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 s="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 s="1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 s="1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 s="1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 s="1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 s="1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 s="1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 s="1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 s="1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 s="1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 s="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 s="1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 s="1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 s="1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 s="1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 s="1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 s="1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 s="1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 s="1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 s="1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 s="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 s="1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 s="1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 s="1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 s="1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 s="1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 s="1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 s="1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 s="1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 s="1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 s="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 s="1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 s="1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 s="1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 s="1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 s="1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 s="1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 s="1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 s="1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 s="1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 s="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 s="1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 s="1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 s="1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 s="1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 s="1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 s="1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 s="1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 s="1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 s="1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 s="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 s="1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 s="1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 s="1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 s="1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 s="1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 s="1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 s="1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 s="1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 s="1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 s="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 s="1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 s="1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 s="1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 s="1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 s="1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 s="1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 s="1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 s="1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 s="1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 s="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 s="1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 s="1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 s="1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 s="1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 s="1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 s="1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 s="1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 s="1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 s="1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 s="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 s="1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 s="1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 s="1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 s="1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 s="1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 s="1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 s="1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 s="1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 s="1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 s="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 s="1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 s="1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 s="1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 s="1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 s="1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 s="1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 s="1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 s="1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 s="1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 s="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 s="1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 s="1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 s="1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 s="1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 s="1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 s="1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 s="1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 s="1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 s="1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 s="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 s="1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 s="1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 s="1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 s="1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 s="1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 s="1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 s="1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 s="1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 s="1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 s="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 s="1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 s="1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 s="1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 s="1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 s="1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 s="1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 s="1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 s="1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 s="1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 s="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 s="1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 s="1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 s="1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 s="1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 s="1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 s="1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 s="1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 s="1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 s="1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 s="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 s="1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 s="1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 s="1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 s="1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 s="1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 s="1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 s="1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 s="1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 s="1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 s="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 s="1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 s="1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 s="1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 s="1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 s="1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 s="1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 s="1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 s="1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 s="1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 s="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 s="1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 s="1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 s="1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 s="1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 s="1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 s="1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 s="1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 s="1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 s="1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 s="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 s="1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 s="1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 s="1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 s="1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 s="1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 s="1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 s="1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 s="1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 s="1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 s="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 s="1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 s="1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 s="1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 s="1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 s="1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 s="1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 s="1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 s="1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 s="1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 s="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 s="1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 s="1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 s="1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 s="1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 s="1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 s="1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 s="1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 s="1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 s="1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 s="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 s="1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 s="1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 s="1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 s="1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 s="1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 s="1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 s="1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 s="1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 s="1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 s="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 s="1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 s="1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 s="1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 s="1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 s="1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 s="1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 s="1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 s="1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 s="1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 s="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 s="1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 s="1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 s="1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 s="1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 s="1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 s="1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 s="1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 s="1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 s="1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 s="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 s="1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 s="1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 s="1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 s="1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 s="1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 s="1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 s="1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 s="1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 s="1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 s="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 s="1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 s="1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 s="1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 s="1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 s="1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 s="1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 s="1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 s="1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 s="1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 s="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 s="1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 s="1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 s="1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 s="1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 s="1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 s="1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 s="1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 s="1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 s="1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 s="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 s="1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 s="1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 s="1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 s="1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 s="1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 s="1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 s="1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 s="1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 s="1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 s="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 s="1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 s="1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 s="1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 s="1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 s="1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 s="1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 s="1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 s="1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 s="1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 s="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 s="1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 s="1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 s="1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 s="1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 s="1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 s="1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 s="1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 s="1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 s="1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 s="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 s="1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 s="1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 s="1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 s="1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 s="1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 s="1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 s="1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 s="1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 s="1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 s="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 s="1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 s="1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 s="1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 s="1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 s="1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 s="1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 s="1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 s="1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 s="1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 s="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 s="1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 s="1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 s="1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 s="1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 s="1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 s="1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 s="1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 s="1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 s="1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 s="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 s="1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 s="1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 s="1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 s="1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 s="1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 s="1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 s="1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 s="1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 s="1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 s="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 s="1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 s="1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 s="1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 s="1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 s="1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 s="1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 s="1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 s="1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 s="1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 s="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 s="1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 s="1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 s="1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 s="1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 s="1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 s="1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 s="1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 s="1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 s="1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 s="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 s="1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 s="1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 s="1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 s="1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 s="1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 s="1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 s="1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 s="1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 s="1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 s="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 s="1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 s="1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 s="1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 s="1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 s="1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 s="1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 s="1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 s="1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 s="1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 s="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 s="1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 s="1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 s="1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 s="1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 s="1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 s="1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 s="1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 s="1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 s="1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 s="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 s="1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 s="1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 s="1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 s="1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 s="1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 s="1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 s="1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 s="1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 s="1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 s="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 s="1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 s="1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 s="1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 s="1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 s="1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 s="1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 s="1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 s="1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 s="1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 s="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 s="1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 s="1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 s="1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 s="1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 s="1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 s="1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 s="1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 s="1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 s="1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 s="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 s="1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 s="1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 s="1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 s="1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 s="1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 s="1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 s="1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 s="1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 s="1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 s="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 s="1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 s="1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 s="1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 s="1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 s="1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 s="1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 s="1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 s="1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 s="1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 s="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 s="1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 s="1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 s="1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 s="1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 s="1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 s="1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 s="1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 s="1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 s="1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 s="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 s="1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 s="1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 s="1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 s="1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 s="1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 s="1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 s="1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 s="1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 s="1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 s="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 s="1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 s="1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 s="1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 s="1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 s="1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 s="1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 s="1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 s="1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 s="1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 s="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 s="1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 s="1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 s="1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 s="1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 s="1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 s="1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 s="1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 s="1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 s="1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 s="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 s="1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 s="1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 s="1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 s="1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 s="1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 s="1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 s="1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 s="1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 s="1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 s="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 s="1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 s="1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 s="1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 s="1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 s="1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 s="1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 s="1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 s="1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 s="1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 s="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 s="1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 s="1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 s="1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 s="1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 s="1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 s="1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 s="1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 s="1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 s="1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 s="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 s="1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 s="1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 s="1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 s="1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 s="1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 s="1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 s="1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 s="1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 s="1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 s="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 s="1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 s="1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 s="1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 s="1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 s="1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 s="1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 s="1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 s="1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 s="1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 s="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 s="1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 s="1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 s="1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 s="1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 s="1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 s="1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 s="1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 s="1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 s="1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 s="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 s="1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 s="1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 s="1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 s="1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 s="1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 s="1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 s="1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 s="1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 s="1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 s="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 s="1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 s="1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 s="1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 s="1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 s="1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 s="1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 s="1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 s="1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 s="1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 s="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 s="1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 s="1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 s="1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 s="1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 s="1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 s="1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 s="1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 s="1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 s="1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 s="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 s="1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 s="1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 s="1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 s="1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 s="1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 s="1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 s="1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 s="1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 s="1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 s="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 s="1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 s="1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 s="1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 s="1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 s="1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 s="1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 s="1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 s="1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 s="1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 s="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 s="1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 s="1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 s="1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 s="1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 s="1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 s="1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 s="1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 s="1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 s="1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 s="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 s="1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 s="1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 s="1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 s="1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 s="1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 s="1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 s="1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 s="1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 s="1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 s="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 s="1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 s="1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 s="1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 s="1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 s="1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 s="1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 s="1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 s="1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 s="1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 s="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 s="1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 s="1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 s="1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 s="1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 s="1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 s="1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 s="1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 s="1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 s="1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 s="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 s="1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 s="1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 s="1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 s="1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 s="1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 s="1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 s="1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 s="1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 s="1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 s="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 s="1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 s="1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 s="1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 s="1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 s="1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 s="1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 s="1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 s="1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 s="1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 s="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 s="1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 s="1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 s="1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 s="1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 s="1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 s="1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 s="1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 s="1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 s="1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 s="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 s="1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 s="1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 s="1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 s="1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 s="1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 s="1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 s="1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 s="1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 s="1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 s="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 s="1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 s="1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 s="1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 s="1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 s="1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 s="1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 s="1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 s="1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 s="1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 s="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 s="1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 s="1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 s="1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 s="1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 s="1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 s="1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 s="1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 s="1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 s="1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 s="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 s="1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 s="1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 s="1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 s="1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 s="1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 s="1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 s="1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 s="1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 s="1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 s="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 s="1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 s="1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 s="1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 s="1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 s="1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 s="1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 s="1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 s="1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 s="1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 s="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 s="1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 s="1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 s="1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 s="1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 s="1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 s="1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 s="1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 s="1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 s="1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 s="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 s="1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 s="1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 s="1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 s="1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 s="1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 s="1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 s="1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 s="1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 s="1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 s="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 s="1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 s="1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 s="1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 s="1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 s="1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 s="1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 s="1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 s="1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 s="1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 s="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 s="1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 s="1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 s="1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 s="1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 s="1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 s="1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 s="1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 s="1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 s="1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 s="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 s="1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 s="1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 s="1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 s="1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 s="1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 s="1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 s="1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 s="1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 s="1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 s="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 s="1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 s="1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 s="1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 s="1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 s="1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 s="1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 s="1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 s="1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 s="1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 s="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 s="1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 s="1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 s="1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 s="1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 s="1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 s="1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 s="1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 s="1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 s="1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 s="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 s="1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 s="1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 s="1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 s="1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 s="1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 s="1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 s="1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 s="1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 s="1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 s="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 s="1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 s="1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 s="1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 s="1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 s="1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 s="1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 s="1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 s="1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 s="1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 s="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 s="1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 s="1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 s="1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 s="1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 s="1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 s="1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 s="1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 s="1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 s="1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 s="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 s="1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 s="1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 s="1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 s="1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 s="1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 s="1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 s="1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 s="1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 s="1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 s="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 s="1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 s="1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 s="1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 s="1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 s="1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 s="1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 s="1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 s="1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 s="1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 s="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 s="1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 s="1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 s="1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 s="1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 s="1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 s="1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 s="1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 s="1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 s="1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 s="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 s="1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 s="1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 s="1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 s="1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 s="1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 s="1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 s="1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 s="1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 s="1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 s="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 s="1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 s="1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 s="1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 s="1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 s="1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 s="1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 s="1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 s="1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 s="1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 s="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 s="1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 s="1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 s="1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 s="1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 s="1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 s="1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 s="1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 s="1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 s="1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 s="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 s="1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 s="1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 s="1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 s="1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 s="1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 s="1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 s="1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 s="1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 s="1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 s="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 s="1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 s="1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 s="1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 s="1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 s="1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 s="1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 s="1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 s="1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 s="1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 s="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 s="1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 s="1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 s="1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 s="1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 s="1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 s="1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 s="1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 s="1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 s="1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 s="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 s="1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 s="1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 s="1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 s="1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 s="1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 s="1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 s="1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 s="1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 s="1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 s="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 s="1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 s="1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 s="1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 s="1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 s="1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 s="1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 s="1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 s="1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 s="1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 s="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 s="1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 s="1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 s="1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 s="1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 s="1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 s="1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 s="1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 s="1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 s="1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 s="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 s="1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 s="1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 s="1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 s="1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 s="1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 s="1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 s="1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 s="1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 s="1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 s="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 s="1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 s="1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 s="1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 s="1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 s="1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 s="1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 s="1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 s="1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 s="1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 s="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 s="1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 s="1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 s="1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 s="1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 s="1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 s="1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 s="1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 s="1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 s="1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 s="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 s="1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 s="1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 s="1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 s="1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 s="1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 s="1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 s="1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 s="1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 s="1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 s="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 s="1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 s="1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 s="1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 s="1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 s="1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 s="1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 s="1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 s="1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 s="1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 s="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 s="1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 s="1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 s="1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 s="1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 s="1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 s="1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 s="1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 s="1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 s="1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 s="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 s="1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 s="1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 s="1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 s="1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 s="1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 s="1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 s="1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 s="1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 s="1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 s="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 s="1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 s="1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 s="1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 s="1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 s="1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 s="1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 s="1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 s="1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 s="1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 s="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 s="1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 s="1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 s="1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 s="1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 s="1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 s="1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 s="1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 s="1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 s="1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 s="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 s="1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 s="1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 s="1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 s="1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 s="1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 s="1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 s="1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 s="1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 s="1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 s="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 s="1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 s="1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 s="1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 s="1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 s="1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 s="1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 s="1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 s="1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 s="1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 s="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 s="1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 s="1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 s="1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 s="1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 s="1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 s="1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 s="1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 s="1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 s="1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 s="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 s="1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 s="1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 s="1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 s="1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 s="1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 s="1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 s="1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 s="1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 s="1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 s="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 s="1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 s="1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 s="1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 s="1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 s="1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 s="1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 s="1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 s="1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 s="1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 s="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 s="1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 s="1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 s="1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 s="1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 s="1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 s="1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 s="1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 s="1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 s="1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 s="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 s="1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 s="1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 s="1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 s="1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 s="1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 s="1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 s="1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 s="1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 s="1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 s="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 s="1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 s="1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 s="1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 s="1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 s="1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 s="1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 s="1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 s="1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 s="1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 s="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 s="1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 s="1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 s="1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 s="1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 s="1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 s="1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 s="1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 s="1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 s="1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 s="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 s="1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 s="1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 s="1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 s="1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 s="1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 s="1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 s="1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 s="1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 s="1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 s="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 s="1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 s="1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 s="1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 s="1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 s="1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 s="1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 s="1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 s="1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 s="1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 s="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 s="1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 s="1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 s="1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 s="1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 s="1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 s="1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 s="1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 s="1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 s="1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 s="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 s="1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 s="1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 s="1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 s="1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 s="1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 s="1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 s="1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 s="1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 s="1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 s="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 s="1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 s="1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 s="1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 s="1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 s="1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 s="1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 s="1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 s="1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 s="1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 s="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 s="1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 s="1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 s="1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 s="1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 s="1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 s="1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 s="1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 s="1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 s="1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 s="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 s="1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 s="1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 s="1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 s="1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 s="1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 s="1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 s="1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 s="1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 s="1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 s="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 s="1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 s="1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 s="1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 s="1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 s="1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 s="1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 s="1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 s="1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 s="1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 s="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 s="1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 s="1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 s="1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 s="1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 s="1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 s="1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 s="1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 s="1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 s="1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 s="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 s="1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 s="1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 s="1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 s="1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 s="1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 s="1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 s="1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 s="1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 s="1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 s="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 s="1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 s="1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 s="1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 s="1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 s="1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 s="1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 s="1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 s="1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 s="1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 s="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 s="1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 s="1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 s="1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 s="1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 s="1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 s="1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 s="1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 s="1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 s="1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 s="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 s="1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 s="1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 s="1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 s="1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 s="1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 s="1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 s="1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 s="1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 s="1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 s="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 s="1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 s="1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 s="1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 s="1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 s="1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 s="1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 s="1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 s="1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 s="1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 s="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 s="1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 s="1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 s="1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 s="1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 s="1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 s="1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 s="1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 s="1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 s="1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 s="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 s="1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 s="1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 s="1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 s="1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 s="1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 s="1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 s="1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 s="1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 s="1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 s="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 s="1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 s="1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 s="1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 s="1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 s="1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 s="1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 s="1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 s="1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 s="1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 s="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 s="1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 s="1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 s="1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 s="1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 s="1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 s="1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 s="1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 s="1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 s="1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 s="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 s="1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 s="1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 s="1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 s="1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 s="1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 s="1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 s="1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 s="1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 s="1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 s="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 s="1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 s="1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 s="1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 s="1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 s="1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 s="1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 s="1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 s="1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 s="1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 s="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 s="1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 s="1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 s="1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 s="1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 s="1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 s="1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 s="1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 s="1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 s="1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 s="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 s="1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 s="1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 s="1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 s="1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 s="1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 s="1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 s="1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 s="1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 s="1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 s="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 s="1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 s="1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 s="1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 s="1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 s="1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 s="1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 s="1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 s="1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 s="1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 s="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 s="1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 s="1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 s="1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 s="1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 s="1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 s="1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 s="1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 s="1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 s="1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 s="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 s="1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 s="1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 s="1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 s="1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 s="1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 s="1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 s="1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 s="1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 s="1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 s="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 s="1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 s="1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 s="1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 s="1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 s="1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 s="1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 s="1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 s="1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 s="1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 s="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 s="1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 s="1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 s="1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 s="1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 s="1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 s="1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 s="1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 s="1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 s="1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 s="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 s="1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 s="1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 s="1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 s="1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 s="1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 s="1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 s="1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 s="1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 s="1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 s="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 s="1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 s="1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 s="1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 s="1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 s="1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 s="1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 s="1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 s="1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 s="1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 s="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 s="1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 s="1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 s="1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 s="1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 s="1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 s="1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 s="1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 s="1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 s="1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 s="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 s="1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 s="1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 s="1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 s="1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 s="1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 s="1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 s="1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 s="1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 s="1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 s="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 s="1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 s="1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 s="1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 s="1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 s="1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 s="1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 s="1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 s="1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 s="1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 s="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 s="1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 s="1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 s="1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 s="1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 s="1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 s="1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 s="1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 s="1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 s="1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 s="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 s="1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 s="1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 s="1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 s="1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 s="1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 s="1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 s="1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 s="1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 s="1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 s="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 s="1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 s="1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 s="1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 s="1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 s="1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 s="1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 s="1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 s="1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 s="1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 s="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 s="1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 s="1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 s="1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 s="1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 s="1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 s="1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 s="1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 s="1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 s="1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 s="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 s="1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 s="1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 s="1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 s="1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 s="1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 s="1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 s="1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 s="1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 s="1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 s="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 s="1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 s="1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 s="1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 s="1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 s="1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 s="1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 s="1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 s="1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 s="1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 s="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 s="1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 s="1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 s="1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 s="1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 s="1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 s="1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 s="1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 s="1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 s="1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 s="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 s="1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 s="1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 s="1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 s="1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 s="1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 s="1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 s="1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 s="1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 s="1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 s="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 s="1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 s="1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 s="1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 s="1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 s="1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 s="1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 s="1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 s="1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 s="1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 s="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 s="1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 s="1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 s="1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 s="1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 s="1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 s="1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 s="1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 s="1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 s="1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 s="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 s="1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 s="1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 s="1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 s="1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 s="1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 s="1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 s="1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 s="1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 s="1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 s="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 s="1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 s="1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 s="1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 s="1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 s="1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 s="1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 s="1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 s="1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 s="1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 s="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 s="1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 s="1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 s="1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 s="1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 s="1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 s="1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 s="1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 s="1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 s="1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 s="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 s="1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 s="1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 s="1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 s="1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 s="1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 s="1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 s="1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 s="1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 s="1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 s="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 s="1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 s="1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 s="1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 s="1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 s="1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 s="1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 s="1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 s="1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 s="1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 s="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 s="1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 s="1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 s="1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 s="1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 s="1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 s="1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 s="1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 s="1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 s="1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 s="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 s="1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 s="1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 s="1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 s="1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 s="1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 s="1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 s="1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 s="1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 s="1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 s="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 s="1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 s="1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 s="1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 s="1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 s="1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 s="1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 s="1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 s="1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 s="1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 s="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 s="1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 s="1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 s="1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 s="1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 s="1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 s="1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 s="1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 s="1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 s="1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 s="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 s="1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 s="1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 s="1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 s="1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 s="1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 s="1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 s="1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 s="1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 s="1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 s="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 s="1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 s="1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 s="1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 s="1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 s="1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 s="1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 s="1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 s="1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 s="1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 s="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 s="1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 s="1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 s="1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 s="1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 s="1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 s="1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 s="1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 s="1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 s="1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 s="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 s="1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 s="1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 s="1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 s="1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 s="1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 s="1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 s="1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 s="1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 s="1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 s="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 s="1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 s="1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 s="1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 s="1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 s="1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 s="1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 s="1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 s="1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 s="1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 s="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 s="1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 s="1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 s="1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 s="1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 s="1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 s="1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 s="1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 s="1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 s="1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 s="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 s="1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 s="1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 s="1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 s="1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 s="1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 s="1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 s="1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 s="1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 s="1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 s="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 s="1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 s="1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 s="1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 s="1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 s="1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 s="1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 s="1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 s="1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 s="1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 s="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 s="1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 s="1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 s="1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 s="1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 s="1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 s="1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 s="1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 s="1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 s="1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 s="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 s="1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 s="1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 s="1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 s="1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 s="1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 s="1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 s="1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 s="1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 s="1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 s="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 s="1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 s="1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 s="1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 s="1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 s="1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 s="1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 s="1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 s="1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 s="1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 s="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 s="1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 s="1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 s="1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 s="1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 s="1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 s="1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 s="1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 s="1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 s="1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 s="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 s="1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 s="1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 s="1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 s="1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 s="1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 s="1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 s="1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 s="1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 s="1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 s="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 s="1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 s="1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 s="1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 s="1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 s="1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 s="1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 s="1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 s="1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 s="1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 s="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 s="1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 s="1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 s="1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 s="1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 s="1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 s="1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 s="1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 s="1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 s="1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 s="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 s="1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 s="1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 s="1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 s="1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 s="1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 s="1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 s="1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 s="1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 s="1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 s="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 s="1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 s="1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 s="1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 s="1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 s="1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 s="1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 s="1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 s="1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 s="1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 s="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 s="1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 s="1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 s="1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 s="1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 s="1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 s="1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 s="1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 s="1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 s="1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 s="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 s="1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 s="1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 s="1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 s="1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 s="1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 s="1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 s="1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 s="1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 s="1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 s="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 s="1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 s="1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 s="1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 s="1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 s="1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 s="1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 s="1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 s="1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 s="1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 s="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 s="1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 s="1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 s="1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 s="1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 s="1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 s="1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 s="1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 s="1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 s="1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 s="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 s="1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 s="1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 s="1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 s="1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 s="1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 s="1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 s="1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 s="1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 s="1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 s="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 s="1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 s="1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 s="1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 s="1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 s="1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 s="1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 s="1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 s="1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 s="1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 s="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 s="1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 s="1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 s="1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 s="1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 s="1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 s="1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 s="1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 s="1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 s="1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 s="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 s="1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 s="1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 s="1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 s="1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 s="1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 s="1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 s="1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 s="1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 s="1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 s="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 s="1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 s="1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 s="1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 s="1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 s="1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 s="1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 s="1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 s="1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 s="1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 s="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 s="1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 s="1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 s="1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 s="1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 s="1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 s="1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 s="1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 s="1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 s="1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 s="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 s="1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 s="1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 s="1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 s="1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 s="1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 s="1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 s="1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 s="1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 s="1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 s="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 s="1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 s="1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 s="1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 s="1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 s="1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 s="1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 s="1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 s="1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 s="1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 s="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 s="1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 s="1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 s="1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 s="1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 s="1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 s="1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 s="1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 s="1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 s="1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 s="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 s="1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 s="1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 s="1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 s="1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 s="1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 s="1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 s="1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 s="1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 s="1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 s="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 s="1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 s="1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 s="1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 s="1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 s="1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 s="1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 s="1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 s="1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 s="1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 s="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 s="1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 s="1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 s="1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 s="1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 s="1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 s="1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 s="1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 s="1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 s="1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 s="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 s="1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 s="1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 s="1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 s="1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 s="1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 s="1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 s="1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 s="1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 s="1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 s="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 s="1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 s="1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 s="1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 s="1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 s="1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 s="1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 s="1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 s="1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 s="1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 s="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 s="1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 s="1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 s="1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 s="1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 s="1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 s="1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 s="1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 s="1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 s="1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 s="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 s="1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 s="1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 s="1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 s="1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 s="1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 s="1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 s="1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 s="1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 s="1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 s="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 s="1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 s="1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 s="1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 s="1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 s="1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 s="1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 s="1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 s="1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 s="1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 s="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 s="1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 s="1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 s="1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 s="1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 s="1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 s="1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 s="1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 s="1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 s="1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 s="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 s="1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 s="1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 s="1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 s="1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 s="1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 s="1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 s="1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 s="1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 s="1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 s="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 s="1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 s="1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 s="1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 s="1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 s="1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 s="1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 s="1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 s="1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 s="1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 s="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 s="1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 s="1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 s="1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 s="1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 s="1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 s="1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 s="1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 s="1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 s="1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 s="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 s="1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 s="1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 s="1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 s="1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 s="1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 s="1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 s="1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 s="1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 s="1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 s="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 s="1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 s="1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 s="1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 s="1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 s="1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 s="1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 s="1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 s="1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 s="1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 s="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 s="1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 s="1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 s="1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 s="1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 s="1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 s="1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 s="1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 s="1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 s="1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 s="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 s="1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 s="1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 s="1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 s="1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 s="1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 s="1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 s="1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 s="1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 s="1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 s="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 s="1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 s="1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 s="1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 s="1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 s="1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 s="1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 s="1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 s="1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 s="1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 s="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 s="1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 s="1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 s="1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 s="1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 s="1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 s="1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 s="1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 s="1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 s="1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 s="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 s="1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 s="1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 s="1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 s="1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 s="1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 s="1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 s="1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 s="1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 s="1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 s="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 s="1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 s="1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 s="1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 s="1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 s="1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 s="1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 s="1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 s="1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 s="1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 s="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 s="1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 s="1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 s="1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 s="1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 s="1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 s="1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 s="1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 s="1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 s="1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 s="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 s="1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 s="1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 s="1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 s="1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 s="1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 s="1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 s="1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 s="1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 s="1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 s="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 s="1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 s="1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 s="1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 s="1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 s="1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 s="1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 s="1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 s="1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 s="1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 s="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 s="1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 s="1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 s="1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 s="1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 s="1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 s="1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 s="1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 s="1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 s="1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 s="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 s="1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 s="1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 s="1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 s="1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 s="1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 s="1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 s="1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 s="1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 s="1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 s="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 s="1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 s="1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 s="1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 s="1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 s="1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 s="1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 s="1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 s="1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 s="1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 s="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 s="1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 s="1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 s="1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 s="1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 s="1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 s="1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 s="1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 s="1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 s="1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 s="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 s="1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 s="1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 s="1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 s="1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 s="1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 s="1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 s="1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 s="1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 s="1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 s="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 s="1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 s="1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 s="1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 s="1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 s="1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 s="1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 s="1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 s="1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 s="1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 s="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 s="1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 s="1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 s="1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 s="1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 s="1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 s="1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 s="1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 s="1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 s="1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 s="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 s="1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 s="1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 s="1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 s="1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 s="1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 s="1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 s="1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 s="1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 s="1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 s="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 s="1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 s="1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 s="1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 s="1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 s="1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 s="1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 s="1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 s="1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 s="1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 s="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 s="1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 s="1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 s="1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 s="1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 s="1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 s="1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 s="1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 s="1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 s="1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 s="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 s="1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 s="1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 s="1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 s="1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 s="1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 s="1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 s="1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 s="1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 s="1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 s="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 s="1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 s="1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 s="1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 s="1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 s="1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 s="1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 s="1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 s="1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 s="1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 s="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 s="1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 s="1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 s="1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 s="1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 s="1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 s="1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 s="1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 s="1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 s="1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 s="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 s="1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 s="1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 s="1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 s="1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 s="1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 s="1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 s="1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 s="1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 s="1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 s="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 s="1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 s="1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 s="1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 s="1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 s="1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 s="1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 s="1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 s="1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 s="1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 s="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 s="1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 s="1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 s="1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 s="1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 s="1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 s="1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 s="1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 s="1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 s="1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 s="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 s="1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 s="1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 s="1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 s="1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 s="1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 s="1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 s="1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 s="1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 s="1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 s="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 s="1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 s="1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 s="1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 s="1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 s="1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 s="1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 s="1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 s="1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 s="1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 s="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 s="1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 s="1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 s="1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 s="1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 s="1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 s="1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 s="1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 s="1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 s="1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 s="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 s="1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 s="1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 s="1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 s="1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 s="1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 s="1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 s="1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 s="1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 s="1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 s="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 s="1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 s="1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 s="1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 s="1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 s="1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 s="1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 s="1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 s="1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 s="1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 s="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 s="1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 s="1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 s="1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 s="1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 s="1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 s="1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 s="1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 s="1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 s="1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 s="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 s="1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 s="1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 s="1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 s="1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 s="1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 s="1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 s="1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 s="1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 s="1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 s="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 s="1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 s="1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 s="1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 s="1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 s="1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 s="1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 s="1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 s="1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 s="1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 s="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 s="1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 s="1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 s="1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 s="1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 s="1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 s="1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 s="1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 s="1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 s="1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 s="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 s="1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 s="1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 s="1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 s="1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 s="1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 s="1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 s="1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 s="1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 s="1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 s="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 s="1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 s="1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 s="1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 s="1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 s="1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 s="1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 s="1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 s="1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 s="1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 s="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 s="1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 s="1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 s="1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 s="1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 s="1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 s="1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 s="1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 s="1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 s="1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 s="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 s="1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 s="1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 s="1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 s="1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 s="1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 s="1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 s="1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 s="1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 s="1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 s="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 s="1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 s="1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 s="1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 s="1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 s="1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 s="1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 s="1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 s="1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 s="1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 s="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 s="1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 s="1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 s="1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 s="1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 s="1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 s="1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 s="1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 s="1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 s="1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 s="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 s="1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 s="1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 s="1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 s="1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 s="1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 s="1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 s="1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 s="1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 s="1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 s="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 s="1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 s="1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 s="1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 s="1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 s="1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 s="1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 s="1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 s="1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 s="1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 s="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 s="1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 s="1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 s="1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 s="1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 s="1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 s="1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 s="1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 s="1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 s="1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 s="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 s="1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 s="1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 s="1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 s="1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 s="1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 s="1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 s="1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 s="1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 s="1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 s="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 s="1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 s="1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 s="1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 s="1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 s="1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 s="1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 s="1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 s="1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 s="1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 s="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 s="1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 s="1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 s="1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 s="1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 s="1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 s="1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 s="1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 s="1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 s="1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 s="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 s="1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 s="1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 s="1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 s="1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 s="1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 s="1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 s="1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 s="1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 s="1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 s="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 s="1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 s="1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 s="1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 s="1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 s="1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 s="1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 s="1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 s="1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 s="1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 s="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 s="1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 s="1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 s="1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 s="1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 s="1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 s="1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 s="1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 s="1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 s="1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 s="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 s="1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 s="1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 s="1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 s="1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 s="1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 s="1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 s="1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 s="1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 s="1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 s="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 s="1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 s="1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 s="1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 s="1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 s="1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 s="1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 s="1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 s="1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 s="1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 s="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 s="1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 s="1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 s="1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 s="1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 s="1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 s="1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 s="1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 s="1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 s="1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 s="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 s="1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 s="1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 s="1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 s="1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 s="1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 s="1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 s="1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 s="1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 s="1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 s="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 s="1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 s="1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 s="1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 s="1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 s="1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 s="1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 s="1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 s="1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 s="1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 s="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 s="1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 s="1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 s="1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 s="1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 s="1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 s="1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 s="1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 s="1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 s="1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 s="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 s="1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 s="1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 s="1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 s="1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 s="1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 s="1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 s="1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 s="1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 s="1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 s="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 s="1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 s="1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 s="1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 s="1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 s="1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 s="1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 s="1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 s="1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 s="1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 s="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 s="1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 s="1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 s="1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 s="1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 s="1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 s="1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 s="1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 s="1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 s="1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 s="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 s="1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 s="1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 s="1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 s="1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 s="1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 s="1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 s="1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 s="1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 s="1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 s="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 s="1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 s="1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 s="1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 s="1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 s="1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 s="1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 s="1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 s="1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 s="1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 s="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 s="1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 s="1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 s="1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 s="1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 s="1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 s="1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 s="1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 s="1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 s="1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 s="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 s="1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 s="1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 s="1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 s="1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 s="1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 s="1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 s="1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 s="1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 s="1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 s="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 s="1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 s="1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 s="1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 s="1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 s="1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 s="1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 s="1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 s="1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 s="1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 s="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 s="1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 s="1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 s="1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 s="1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 s="1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 s="1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 s="1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 s="1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 s="1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 s="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 s="1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 s="1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 s="1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 s="1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 s="1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 s="1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 s="1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 s="1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 s="1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 s="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 s="1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 s="1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 s="1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 s="1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 s="1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 s="1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 s="1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 s="1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 s="1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 s="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 s="1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 s="1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 s="1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 s="1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 s="1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 s="1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 s="1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 s="1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 s="1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 s="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 s="1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 s="1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 s="1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 s="1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 s="1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 s="1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 s="1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 s="1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 s="1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 s="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 s="1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 s="1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 s="1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 s="1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 s="1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 s="1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 s="1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 s="1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 s="1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 s="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 s="1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 s="1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 s="1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 s="1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 s="1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 s="1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 s="1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 s="1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 s="1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 s="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 s="1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 s="1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 s="1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 s="1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 s="1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 s="1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 s="1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 s="1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 s="1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 s="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 s="1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 s="1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 s="1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 s="1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 s="1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 s="1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 s="1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 s="1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 s="1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 s="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 s="1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 s="1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 s="1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 s="1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 s="1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 s="1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 s="1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 s="1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 s="1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 s="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 s="1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 s="1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 s="1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 s="1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 s="1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 s="1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 s="1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 s="1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 s="1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 s="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 s="1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 s="1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 s="1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 s="1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 s="1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 s="1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 s="1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 s="1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 s="1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 s="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 s="1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 s="1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 s="1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 s="1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 s="1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 s="1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 s="1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 s="1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 s="1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 s="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 s="1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 s="1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 s="1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 s="1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 s="1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 s="1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 s="1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 s="1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 s="1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 s="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 s="1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 s="1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 s="1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 s="1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 s="1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 s="1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 s="1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 s="1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 s="1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 s="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 s="1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 s="1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 s="1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 s="1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 s="1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 s="1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 s="1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 s="1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 s="1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 s="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 s="1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 s="1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 s="1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 s="1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 s="1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 s="1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 s="1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 s="1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 s="1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 s="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 s="1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 s="1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 s="1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 s="1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 s="1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 s="1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 s="1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 s="1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 s="1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 s="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 s="1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 s="1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 s="1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 s="1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 s="1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 s="1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 s="1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 s="1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 s="1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 s="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 s="1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 s="1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 s="1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 s="1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 s="1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 s="1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 s="1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 s="1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 s="1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 s="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 s="1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 s="1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 s="1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 s="1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 s="1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 s="1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 s="1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 s="1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 s="1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 s="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 s="1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 s="1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 s="1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 s="1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 s="1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 s="1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 s="1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 s="1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 s="1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 s="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 s="1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 s="1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 s="1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 s="1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 s="1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 s="1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 s="1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 s="1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 s="1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 s="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 s="1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 s="1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 s="1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 s="1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 s="1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 s="1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 s="1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 s="1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 s="1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 s="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 s="1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 s="1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 s="1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 s="1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 s="1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 s="1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 s="1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 s="1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 s="1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 s="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 s="1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 s="1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 s="1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 s="1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 s="1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 s="1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 s="1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 s="1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 s="1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 s="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 s="1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 s="1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 s="1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 s="1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 s="1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 s="1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 s="1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 s="1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 s="1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 s="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 s="1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 s="1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 s="1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 s="1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 s="1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 s="1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 s="1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 s="1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 s="1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 s="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 s="1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 s="1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 s="1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 s="1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 s="1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 s="1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 s="1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 s="1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 s="1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 s="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 s="1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 s="1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 s="1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 s="1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 s="1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 s="1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 s="1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 s="1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 s="1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 s="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 s="1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 s="1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 s="1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 s="1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 s="1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 s="1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 s="1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 s="1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 s="1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 s="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 s="1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 s="1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 s="1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 s="1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 s="1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 s="1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 s="1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 s="1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 s="1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 s="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 s="1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 s="1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 s="1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 s="1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 s="1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 s="1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 s="1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 s="1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 s="1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 s="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 s="1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 s="1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 s="1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 s="1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 s="1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 s="1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 s="1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 s="1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 s="1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 s="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 s="1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 s="1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 s="1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 s="1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 s="1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 s="1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 s="1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 s="1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 s="1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 s="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 s="1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 s="1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 s="1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 s="1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 s="1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 s="1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 s="1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 s="1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 s="1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 s="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 s="1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 s="1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 s="1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 s="1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 s="1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 s="1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 s="1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 s="1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 s="1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 s="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 s="1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 s="1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 s="1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 s="1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 s="1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 s="1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 s="1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 s="1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 s="1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 s="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 s="1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 s="1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 s="1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 s="1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 s="1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 s="1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 s="1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 s="1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 s="1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 s="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 s="1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 s="1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 s="1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 s="1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 s="1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 s="1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 s="1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 s="1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 s="1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 s="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 s="1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 s="1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 s="1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 s="1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 s="1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 s="1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 s="1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 s="1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 s="1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 s="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 s="1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 s="1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 s="1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 s="1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 s="1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 s="1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 s="1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 s="1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 s="1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 s="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 s="1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 s="1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 s="1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 s="1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 s="1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 s="1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 s="1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 s="1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 s="1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 s="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 s="1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 s="1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 s="1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 s="1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 s="1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 s="1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 s="1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 s="1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 s="1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 s="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 s="1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 s="1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 s="1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 s="1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 s="1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 s="1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 s="1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 s="1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 s="1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 s="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 s="1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 s="1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 s="1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 s="1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 s="1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 s="1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 s="1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 s="1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 s="1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 s="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 s="1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 s="1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 s="1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 s="1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 s="1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 s="1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 s="1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 s="1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 s="1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 s="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 s="1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 s="1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 s="1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 s="1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 s="1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 s="1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 s="1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 s="1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 s="1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 s="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 s="1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 s="1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 s="1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 s="1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 s="1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 s="1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 s="1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 s="1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 s="1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 s="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 s="1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 s="1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 s="1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 s="1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 s="1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 s="1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 s="1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 s="1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 s="1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 s="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 s="1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 s="1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 s="1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 s="1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 s="1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 s="1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 s="1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 s="1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 s="1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 s="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 s="1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 s="1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 s="1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 s="1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 s="1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 s="1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 s="1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 s="1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 s="1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 s="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 s="1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 s="1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 s="1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 s="1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 s="1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 s="1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 s="1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 s="1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 s="1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 s="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 s="1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 s="1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 s="1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 s="1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 s="1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 s="1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 s="1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 s="1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 s="1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 s="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 s="1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 s="1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 s="1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 s="1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 s="1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 s="1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 s="1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 s="1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 s="1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 s="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 s="1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 s="1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 s="1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 s="1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 s="1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 s="1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 s="1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 s="1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 s="1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 s="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 s="1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 s="1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 s="1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 s="1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 s="1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 s="1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 s="1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 s="1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 s="1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 s="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 s="1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 s="1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 s="1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 s="1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 s="1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 s="1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 s="1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 s="1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 s="1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 s="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 s="1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 s="1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 s="1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 s="1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 s="1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 s="1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 s="1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 s="1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 s="1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 s="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 s="1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 s="1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 s="1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 s="1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 s="1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 s="1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 s="1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 s="1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 s="1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 s="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 s="1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 s="1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 s="1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 s="1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 s="1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 s="1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 s="1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 s="1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 s="1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 s="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 s="1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 s="1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 s="1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 s="1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 s="1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 s="1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 s="1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 s="1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 s="1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 s="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 s="1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 s="1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 s="1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 s="1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 s="1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 s="1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 s="1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 s="1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 s="1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 s="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 s="1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 s="1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 s="1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 s="1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 s="1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 s="1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 s="1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 s="1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 s="1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 s="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 s="1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 s="1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 s="1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 s="1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 s="1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 s="1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 s="1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 s="1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 s="1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 s="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 s="1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 s="1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 s="1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 s="1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 s="1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 s="1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 s="1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 s="1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 s="1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 s="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 s="1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 s="1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 s="1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 s="1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 s="1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 s="1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 s="1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 s="1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 s="1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 s="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 s="1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 s="1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 s="1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 s="1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 s="1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 s="1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 s="1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 s="1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 s="1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 s="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 s="1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 s="1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 s="1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 s="1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 s="1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 s="1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 s="1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 s="1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 s="1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 s="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 s="1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 s="1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 s="1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 s="1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 s="1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 s="1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 s="1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 s="1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 s="1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 s="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 s="1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 s="1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 s="1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 s="1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 s="1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 s="1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 s="1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 s="1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 s="1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 s="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 s="1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 s="1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 s="1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 s="1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 s="1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 s="1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 s="1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 s="1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 s="1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 s="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 s="1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 s="1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 s="1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 s="1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 s="1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 s="1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 s="1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 s="1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 s="1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 s="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 s="1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 s="1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 s="1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 s="1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 s="1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 s="1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 s="1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 s="1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 s="1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 s="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 s="1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 s="1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 s="1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 s="1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 s="1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 s="1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 s="1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 s="1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 s="1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 s="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 s="1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 s="1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 s="1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 s="1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 s="1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 s="1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 s="1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 s="1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 s="1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 s="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 s="1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 s="1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 s="1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 s="1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 s="1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 s="1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 s="1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 s="1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 s="1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 s="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 s="1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 s="1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 s="1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 s="1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 s="1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 s="1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 s="1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 s="1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 s="1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 s="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 s="1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 s="1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 s="1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 s="1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 s="1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 s="1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 s="1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 s="1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 s="1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 s="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 s="1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 s="1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 s="1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 s="1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 s="1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 s="1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 s="1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 s="1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 s="1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 s="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 s="1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 s="1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 s="1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 s="1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 s="1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 s="1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 s="1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 s="1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 s="1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 s="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 s="1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 s="1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 s="1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 s="1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 s="1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 s="1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 s="1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 s="1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 s="1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 s="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 s="1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 s="1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 s="1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 s="1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 s="1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 s="1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 s="1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 s="1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 s="1">
        <v>38</v>
      </c>
      <c r="B9930" t="s">
        <v>1676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 s="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 s="1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 s="1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 s="1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 s="1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 s="1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 s="1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 s="1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 s="1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 s="1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 s="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 s="1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 s="1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 s="1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 s="1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 s="1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 s="1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 s="1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 s="1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 s="1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 s="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 s="1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 s="1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 s="1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 s="1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 s="1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 s="1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 s="1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 s="1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 s="1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 s="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 s="1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 s="1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 s="1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 s="1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 s="1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 s="1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 s="1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 s="1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 s="1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 s="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 s="1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 s="1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 s="1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 s="1">
        <v>38</v>
      </c>
      <c r="B9975" t="s">
        <v>1697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 s="1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 s="1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 s="1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 s="1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 s="1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 s="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 s="1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 s="1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 s="1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 s="1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 s="1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 s="1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 s="1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 s="1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 s="1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 s="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 s="1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 s="1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 s="1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 s="1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 s="1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 s="1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 s="1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 s="1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 s="1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 s="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 s="1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 s="1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 s="1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 s="1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 s="1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 s="1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 s="1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 s="1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 s="1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 s="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 s="1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 s="1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 s="1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 s="1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 s="1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 s="1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 s="1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 s="1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 s="1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 s="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 s="1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 s="1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 s="1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 s="1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 s="1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 s="1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 s="1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 s="1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 s="1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 s="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 s="1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 s="1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 s="1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 s="1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 s="1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 s="1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 s="1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 s="1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 s="1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 s="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 s="1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 s="1">
        <v>38</v>
      </c>
      <c r="B10043" t="s">
        <v>1678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 s="1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 s="1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 s="1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 s="1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 s="1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 s="1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 s="1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 s="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 s="1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 s="1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 s="1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 s="1">
        <v>38</v>
      </c>
      <c r="B10055" t="s">
        <v>1675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 s="1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 s="1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 s="1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 s="1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 s="1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 s="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 s="1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 s="1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 s="1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 s="1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 s="1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 s="1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 s="1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 s="1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 s="1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 s="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 s="1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 s="1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 s="1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 s="1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 s="1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 s="1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 s="1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 s="1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 s="1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 s="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 s="1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 s="1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 s="1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 s="1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 s="1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 s="1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 s="1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 s="1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 s="1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 s="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 s="1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 s="1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 s="1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 s="1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 s="1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 s="1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 s="1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 s="1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 s="1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 s="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 s="1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 s="1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 s="1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 s="1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 s="1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 s="1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 s="1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 s="1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 s="1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 s="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 s="1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 s="1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 s="1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 s="1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 s="1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 s="1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 s="1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 s="1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 s="1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 s="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 s="1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 s="1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 s="1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 s="1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 s="1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 s="1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 s="1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 s="1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 s="1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 s="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 s="1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 s="1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 s="1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 s="1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 s="1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 s="1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 s="1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 s="1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 s="1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 s="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 s="1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 s="1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 s="1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 s="1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 s="1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 s="1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 s="1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 s="1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 s="1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 s="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 s="1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 s="1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 s="1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 s="1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 s="1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 s="1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 s="1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 s="1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 s="1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 s="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 s="1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 s="1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 s="1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 s="1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 s="1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 s="1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 s="1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 s="1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 s="1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 s="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 s="1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 s="1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 s="1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 s="1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 s="1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 s="1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 s="1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 s="1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 s="1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 s="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 s="1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 s="1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 s="1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 s="1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 s="1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 s="1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 s="1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 s="1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 s="1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 s="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 s="1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 s="1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 s="1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 s="1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 s="1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 s="1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 s="1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 s="1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 s="1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 s="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 s="1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 s="1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 s="1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 s="1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 s="1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 s="1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 s="1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 s="1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 s="1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 s="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 s="1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 s="1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 s="1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 s="1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 s="1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 s="1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 s="1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 s="1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 s="1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 s="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 s="1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 s="1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 s="1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 s="1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 s="1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 s="1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 s="1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 s="1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 s="1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 s="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 s="1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 s="1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 s="1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 s="1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 s="1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 s="1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 s="1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 s="1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 s="1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 s="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 s="1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 s="1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 s="1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 s="1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 s="1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 s="1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 s="1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 s="1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 s="1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 s="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 s="1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 s="1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 s="1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 s="1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 s="1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 s="1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 s="1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 s="1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 s="1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 s="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 s="1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 s="1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 s="1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 s="1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 s="1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 s="1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 s="1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 s="1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 s="1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 s="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 s="1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 s="1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 s="1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 s="1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 s="1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 s="1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 s="1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 s="1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 s="1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 s="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 s="1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 s="1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 s="1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 s="1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 s="1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 s="1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 s="1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 s="1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 s="1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 s="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 s="1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 s="1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 s="1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 s="1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 s="1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 s="1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 s="1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 s="1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 s="1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 s="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 s="1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 s="1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 s="1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 s="1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 s="1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 s="1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 s="1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 s="1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 s="1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 s="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 s="1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 s="1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 s="1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 s="1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 s="1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 s="1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 s="1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 s="1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 s="1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 s="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 s="1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 s="1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 s="1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 s="1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 s="1">
        <v>38</v>
      </c>
      <c r="B10326" t="s">
        <v>1698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 s="1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 s="1">
        <v>38</v>
      </c>
      <c r="B10328" t="s">
        <v>1680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 s="1">
        <v>38</v>
      </c>
      <c r="B10329" t="s">
        <v>1683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 s="1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 s="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 s="1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 s="1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 s="1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 s="1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 s="1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 s="1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 s="1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 s="1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 s="1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 s="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 s="1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 s="1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 s="1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 s="1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 s="1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 s="1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 s="1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 s="1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 s="1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 s="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 s="1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 s="1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 s="1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 s="1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 s="1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 s="1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 s="1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 s="1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 s="1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 s="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 s="1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 s="1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 s="1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 s="1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 s="1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 s="1">
        <v>38</v>
      </c>
      <c r="B10367" t="s">
        <v>1699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 s="1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 s="1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 s="1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 s="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 s="1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 s="1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 s="1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 s="1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 s="1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 s="1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 s="1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 s="1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 s="1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 s="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 s="1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 s="1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 s="1">
        <v>38</v>
      </c>
      <c r="B10384" t="s">
        <v>1700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 s="1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 s="1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 s="1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 s="1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 s="1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 s="1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 s="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 s="1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 s="1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 s="1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 s="1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 s="1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 s="1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 s="1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 s="1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 s="1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 s="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 s="1">
        <v>38</v>
      </c>
      <c r="B10402" t="s">
        <v>1701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 s="1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 s="1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 s="1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 s="1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 s="1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 s="1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 s="1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 s="1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 s="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 s="1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 s="1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 s="1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 s="1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 s="1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 s="1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 s="1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 s="1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 s="1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 s="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 s="1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 s="1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 s="1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 s="1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 s="1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 s="1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 s="1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 s="1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 s="1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 s="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 s="1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 s="1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 s="1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 s="1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 s="1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 s="1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 s="1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 s="1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 s="1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 s="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 s="1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 s="1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 s="1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 s="1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 s="1">
        <v>38</v>
      </c>
      <c r="B10446" t="s">
        <v>1702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 s="1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 s="1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 s="1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 s="1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 s="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 s="1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 s="1">
        <v>38</v>
      </c>
      <c r="B10453" t="s">
        <v>1703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 s="1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 s="1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 s="1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 s="1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 s="1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 s="1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 s="1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 s="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 s="1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 s="1">
        <v>38</v>
      </c>
      <c r="B10463" t="s">
        <v>1704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 s="1">
        <v>38</v>
      </c>
      <c r="B10464" t="s">
        <v>1705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 s="1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 s="1">
        <v>38</v>
      </c>
      <c r="B10466" t="s">
        <v>1706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 s="1">
        <v>38</v>
      </c>
      <c r="B10467" t="s">
        <v>1707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 s="1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 s="1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 s="1">
        <v>38</v>
      </c>
      <c r="B10470" t="s">
        <v>1708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 s="1">
        <v>38</v>
      </c>
      <c r="B10471" t="s">
        <v>1709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 s="1">
        <v>38</v>
      </c>
      <c r="B10472" t="s">
        <v>1710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 s="1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 s="1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 s="1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 s="1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 s="1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 s="1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 s="1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 s="1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 s="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 s="1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 s="1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 s="1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 s="1">
        <v>38</v>
      </c>
      <c r="B10485" t="s">
        <v>1711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 s="1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 s="1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 s="1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 s="1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 s="1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 s="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 s="1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 s="1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 s="1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 s="1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 s="1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 s="1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 s="1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 s="1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 s="1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 s="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 s="1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 s="1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 s="1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 s="1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 s="1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 s="1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 s="1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 s="1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 s="1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 s="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 s="1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 s="1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 s="1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 s="1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 s="1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 s="1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 s="1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 s="1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 s="1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 s="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 s="1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 s="1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 s="1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 s="1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 s="1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 s="1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 s="1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 s="1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 s="1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 s="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 s="1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 s="1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 s="1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 s="1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 s="1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 s="1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 s="1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 s="1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 s="1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 s="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 s="1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 s="1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 s="1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 s="1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 s="1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 s="1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 s="1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 s="1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 s="1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 s="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 s="1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 s="1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 s="1">
        <v>39</v>
      </c>
      <c r="B10554" t="s">
        <v>1675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 s="1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 s="1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 s="1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 s="1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 s="1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 s="1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 s="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 s="1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 s="1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 s="1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 s="1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 s="1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 s="1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 s="1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 s="1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 s="1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 s="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 s="1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 s="1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 s="1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 s="1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 s="1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 s="1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 s="1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 s="1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 s="1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 s="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 s="1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 s="1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 s="1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 s="1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 s="1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 s="1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 s="1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 s="1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 s="1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 s="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 s="1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 s="1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 s="1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 s="1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 s="1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 s="1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 s="1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 s="1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 s="1">
        <v>39</v>
      </c>
      <c r="B10600" t="s">
        <v>1676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 s="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 s="1">
        <v>39</v>
      </c>
      <c r="B10602" t="s">
        <v>1677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 s="1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 s="1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 s="1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 s="1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 s="1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 s="1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 s="1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 s="1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 s="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 s="1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 s="1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 s="1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 s="1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 s="1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 s="1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 s="1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 s="1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 s="1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 s="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 s="1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 s="1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 s="1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 s="1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 s="1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 s="1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 s="1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 s="1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 s="1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 s="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 s="1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 s="1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 s="1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 s="1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 s="1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 s="1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 s="1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 s="1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 s="1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 s="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 s="1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 s="1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 s="1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 s="1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 s="1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 s="1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 s="1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 s="1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 s="1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 s="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 s="1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 s="1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 s="1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 s="1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 s="1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 s="1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 s="1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 s="1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 s="1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 s="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 s="1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 s="1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 s="1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 s="1">
        <v>39</v>
      </c>
      <c r="B10665" t="s">
        <v>1678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 s="1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 s="1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 s="1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 s="1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 s="1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 s="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 s="1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 s="1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 s="1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 s="1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 s="1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 s="1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 s="1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 s="1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 s="1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 s="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 s="1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 s="1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 s="1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 s="1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 s="1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 s="1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 s="1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 s="1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 s="1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 s="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 s="1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 s="1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 s="1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 s="1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 s="1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 s="1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 s="1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 s="1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 s="1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 s="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 s="1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 s="1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 s="1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 s="1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 s="1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 s="1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 s="1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 s="1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 s="1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 s="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 s="1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 s="1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 s="1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 s="1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 s="1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 s="1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 s="1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 s="1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 s="1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 s="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 s="1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 s="1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 s="1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 s="1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 s="1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 s="1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 s="1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 s="1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 s="1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 s="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 s="1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 s="1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 s="1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 s="1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 s="1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 s="1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 s="1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 s="1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 s="1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 s="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 s="1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 s="1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 s="1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 s="1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 s="1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 s="1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 s="1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 s="1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 s="1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 s="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 s="1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 s="1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 s="1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 s="1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 s="1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 s="1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 s="1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 s="1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 s="1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 s="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 s="1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 s="1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 s="1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 s="1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 s="1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 s="1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 s="1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 s="1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 s="1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 s="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 s="1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 s="1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 s="1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 s="1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 s="1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 s="1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 s="1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 s="1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 s="1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 s="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 s="1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 s="1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 s="1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 s="1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 s="1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 s="1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 s="1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 s="1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 s="1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 s="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 s="1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 s="1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 s="1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 s="1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 s="1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 s="1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 s="1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 s="1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 s="1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 s="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 s="1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 s="1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 s="1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 s="1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 s="1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 s="1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 s="1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 s="1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 s="1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 s="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 s="1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 s="1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 s="1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 s="1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 s="1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 s="1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 s="1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 s="1">
        <v>39</v>
      </c>
      <c r="B10819" t="s">
        <v>1679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 s="1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 s="1">
        <v>39</v>
      </c>
      <c r="B10821" t="s">
        <v>1680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 s="1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 s="1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 s="1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 s="1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 s="1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 s="1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 s="1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 s="1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 s="1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 s="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 s="1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 s="1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 s="1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 s="1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 s="1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 s="1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 s="1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 s="1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 s="1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 s="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 s="1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 s="1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 s="1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 s="1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 s="1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 s="1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 s="1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 s="1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 s="1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 s="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 s="1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 s="1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 s="1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 s="1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 s="1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 s="1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 s="1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 s="1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 s="1">
        <v>39</v>
      </c>
      <c r="B10860" t="s">
        <v>1681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 s="1">
        <v>39</v>
      </c>
      <c r="B10861" t="s">
        <v>1682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 s="1">
        <v>39</v>
      </c>
      <c r="B10862" t="s">
        <v>1683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 s="1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 s="1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 s="1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 s="1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 s="1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 s="1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 s="1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 s="1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 s="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 s="1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 s="1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 s="1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 s="1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 s="1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 s="1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 s="1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 s="1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 s="1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 s="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 s="1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 s="1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 s="1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 s="1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 s="1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 s="1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 s="1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 s="1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 s="1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 s="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 s="1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 s="1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 s="1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 s="1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 s="1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 s="1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 s="1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 s="1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 s="1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 s="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 s="1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 s="1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 s="1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 s="1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 s="1">
        <v>39</v>
      </c>
      <c r="B10906" t="s">
        <v>1684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 s="1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 s="1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 s="1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 s="1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 s="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 s="1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 s="1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 s="1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 s="1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 s="1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 s="1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 s="1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 s="1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 s="1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 s="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 s="1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 s="1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 s="1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 s="1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 s="1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 s="1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 s="1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 s="1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 s="1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 s="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 s="1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 s="1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 s="1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 s="1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 s="1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 s="1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 s="1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 s="1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 s="1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 s="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 s="1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 s="1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 s="1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 s="1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 s="1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 s="1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 s="1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 s="1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 s="1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 s="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 s="1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 s="1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 s="1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 s="1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 s="1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 s="1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 s="1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 s="1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 s="1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 s="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 s="1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 s="1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 s="1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 s="1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 s="1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 s="1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 s="1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 s="1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 s="1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 s="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 s="1">
        <v>39</v>
      </c>
      <c r="B10972" t="s">
        <v>1685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 s="1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 s="1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 s="1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 s="1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 s="1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 s="1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 s="1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 s="1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 s="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 s="1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 s="1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 s="1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 s="1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 s="1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 s="1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 s="1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 s="1">
        <v>39</v>
      </c>
      <c r="B10989" t="s">
        <v>1686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 s="1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 s="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 s="1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 s="1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 s="1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 s="1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 s="1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 s="1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 s="1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 s="1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 s="1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 s="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 s="1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 s="1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 s="1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 s="1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 s="1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 s="1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 s="1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 s="1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 s="1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 s="1">
        <v>39</v>
      </c>
      <c r="B11011" t="s">
        <v>1687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 s="1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 s="1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 s="1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 s="1">
        <v>39</v>
      </c>
      <c r="B11015" t="s">
        <v>1688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 s="1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 s="1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 s="1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 s="1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 s="1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 s="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 s="1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 s="1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 s="1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 s="1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 s="1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 s="1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 s="1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 s="1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 s="1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 s="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 s="1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 s="1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 s="1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 s="1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 s="1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 s="1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 s="1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 s="1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 s="1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 s="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 s="1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 s="1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 s="1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 s="1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 s="1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 s="1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 s="1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 s="1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 s="1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 s="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 s="1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 s="1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 s="1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 s="1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 s="1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 s="1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 s="1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 s="1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 s="1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 s="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 s="1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 s="1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 s="1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 s="1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 s="1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 s="1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 s="1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 s="1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 s="1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 s="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 s="1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 s="1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 s="1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 s="1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 s="1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 s="1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 s="1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 s="1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 s="1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 s="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 s="1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 s="1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 s="1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 s="1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 s="1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 s="1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 s="1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 s="1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 s="1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 s="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 s="1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 s="1">
        <v>39</v>
      </c>
      <c r="B11093" t="s">
        <v>1689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 s="1">
        <v>39</v>
      </c>
      <c r="B11094" t="s">
        <v>1690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 s="1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 s="1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 s="1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 s="1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 s="1">
        <v>39</v>
      </c>
      <c r="B11099" t="s">
        <v>1691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 s="1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 s="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 s="1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 s="1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 s="1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 s="1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 s="1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 s="1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 s="1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 s="1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 s="1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 s="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 s="1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 s="1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 s="1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 s="1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 s="1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 s="1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 s="1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 s="1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 s="1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 s="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 s="1">
        <v>39</v>
      </c>
      <c r="B11122" t="s">
        <v>1692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 s="1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 s="1">
        <v>39</v>
      </c>
      <c r="B11124" t="s">
        <v>1693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 s="1">
        <v>39</v>
      </c>
      <c r="B11125" t="s">
        <v>1694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 s="1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 s="1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 s="1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 s="1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 s="1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 s="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 s="1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 s="1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 s="1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 s="1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 s="1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 s="1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 s="1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 s="1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 s="1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 s="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 s="1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 s="1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 s="1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 s="1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 s="1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 s="1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 s="1">
        <v>39</v>
      </c>
      <c r="B11148" t="s">
        <v>1695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 s="1">
        <v>39</v>
      </c>
      <c r="B11149" t="s">
        <v>1696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 s="1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 s="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  <row r="11152" spans="1:9" x14ac:dyDescent="0.25">
      <c r="A11152" s="1">
        <v>40</v>
      </c>
      <c r="B11152" t="s">
        <v>1029</v>
      </c>
      <c r="C11152" t="s">
        <v>6</v>
      </c>
      <c r="D11152" t="s">
        <v>2</v>
      </c>
      <c r="E11152" t="s">
        <v>7</v>
      </c>
      <c r="F11152" t="s">
        <v>1028</v>
      </c>
      <c r="G11152" s="3">
        <v>1180</v>
      </c>
      <c r="H11152" s="3">
        <v>10708.83929661</v>
      </c>
      <c r="I11152" s="4">
        <v>12636430.369999999</v>
      </c>
    </row>
    <row r="11153" spans="1:9" x14ac:dyDescent="0.25">
      <c r="A11153" s="1">
        <v>40</v>
      </c>
      <c r="B11153" t="s">
        <v>1030</v>
      </c>
      <c r="C11153" t="s">
        <v>6</v>
      </c>
      <c r="D11153" t="s">
        <v>2</v>
      </c>
      <c r="E11153" t="s">
        <v>9</v>
      </c>
      <c r="F11153" t="s">
        <v>10</v>
      </c>
      <c r="G11153" s="3">
        <v>1080</v>
      </c>
      <c r="H11153" s="3">
        <v>6780.0417963</v>
      </c>
      <c r="I11153" s="4">
        <v>7322445.1399999997</v>
      </c>
    </row>
    <row r="11154" spans="1:9" x14ac:dyDescent="0.25">
      <c r="A11154" s="1">
        <v>40</v>
      </c>
      <c r="B11154" t="s">
        <v>978</v>
      </c>
      <c r="C11154" t="s">
        <v>111</v>
      </c>
      <c r="D11154" t="s">
        <v>2</v>
      </c>
      <c r="E11154" t="s">
        <v>9</v>
      </c>
      <c r="F11154" t="s">
        <v>15</v>
      </c>
      <c r="G11154" s="3">
        <v>950</v>
      </c>
      <c r="H11154" s="3">
        <v>4762.39654737</v>
      </c>
      <c r="I11154" s="4">
        <v>4524276.72</v>
      </c>
    </row>
    <row r="11155" spans="1:9" x14ac:dyDescent="0.25">
      <c r="A11155" s="1">
        <v>40</v>
      </c>
      <c r="B11155" t="s">
        <v>989</v>
      </c>
      <c r="C11155" t="s">
        <v>111</v>
      </c>
      <c r="D11155" t="s">
        <v>2</v>
      </c>
      <c r="E11155" t="s">
        <v>7</v>
      </c>
      <c r="F11155" t="s">
        <v>1028</v>
      </c>
      <c r="G11155" s="3">
        <v>730</v>
      </c>
      <c r="H11155" s="3">
        <v>8529.9359863000009</v>
      </c>
      <c r="I11155" s="4">
        <v>6226853.2699999996</v>
      </c>
    </row>
    <row r="11156" spans="1:9" x14ac:dyDescent="0.25">
      <c r="A11156" s="1">
        <v>40</v>
      </c>
      <c r="B11156" t="s">
        <v>1035</v>
      </c>
      <c r="C11156" t="s">
        <v>6</v>
      </c>
      <c r="D11156" t="s">
        <v>2</v>
      </c>
      <c r="E11156" t="s">
        <v>7</v>
      </c>
      <c r="F11156" t="s">
        <v>10</v>
      </c>
      <c r="G11156" s="3">
        <v>711</v>
      </c>
      <c r="H11156" s="3">
        <v>8780.0996061900005</v>
      </c>
      <c r="I11156" s="4">
        <v>6242650.8200000003</v>
      </c>
    </row>
    <row r="11157" spans="1:9" x14ac:dyDescent="0.25">
      <c r="A11157" s="1">
        <v>40</v>
      </c>
      <c r="B11157" t="s">
        <v>1086</v>
      </c>
      <c r="C11157" t="s">
        <v>59</v>
      </c>
      <c r="D11157" t="s">
        <v>2</v>
      </c>
      <c r="E11157" t="s">
        <v>9</v>
      </c>
      <c r="F11157" t="s">
        <v>15</v>
      </c>
      <c r="G11157" s="3">
        <v>675</v>
      </c>
      <c r="H11157" s="3">
        <v>4419.0146074100003</v>
      </c>
      <c r="I11157" s="4">
        <v>2982834.86</v>
      </c>
    </row>
    <row r="11158" spans="1:9" x14ac:dyDescent="0.25">
      <c r="A11158" s="1">
        <v>40</v>
      </c>
      <c r="B11158" t="s">
        <v>1050</v>
      </c>
      <c r="C11158" t="s">
        <v>6</v>
      </c>
      <c r="D11158" t="s">
        <v>2</v>
      </c>
      <c r="E11158" t="s">
        <v>9</v>
      </c>
      <c r="F11158" t="s">
        <v>15</v>
      </c>
      <c r="G11158" s="3">
        <v>649</v>
      </c>
      <c r="H11158" s="3">
        <v>5804.0153774999999</v>
      </c>
      <c r="I11158" s="4">
        <v>3766805.98</v>
      </c>
    </row>
    <row r="11159" spans="1:9" x14ac:dyDescent="0.25">
      <c r="A11159" s="1">
        <v>40</v>
      </c>
      <c r="B11159" t="s">
        <v>1424</v>
      </c>
      <c r="C11159" t="s">
        <v>111</v>
      </c>
      <c r="D11159" t="s">
        <v>2</v>
      </c>
      <c r="E11159" t="s">
        <v>46</v>
      </c>
      <c r="F11159" t="s">
        <v>1028</v>
      </c>
      <c r="G11159" s="3">
        <v>546</v>
      </c>
      <c r="H11159" s="3">
        <v>9924.3632600700003</v>
      </c>
      <c r="I11159" s="4">
        <v>5418702.3399999999</v>
      </c>
    </row>
    <row r="11160" spans="1:9" x14ac:dyDescent="0.25">
      <c r="A11160" s="1">
        <v>40</v>
      </c>
      <c r="B11160" t="s">
        <v>842</v>
      </c>
      <c r="C11160" t="s">
        <v>14</v>
      </c>
      <c r="D11160" t="s">
        <v>2</v>
      </c>
      <c r="E11160" t="s">
        <v>9</v>
      </c>
      <c r="F11160" t="s">
        <v>15</v>
      </c>
      <c r="G11160" s="3">
        <v>526</v>
      </c>
      <c r="H11160" s="3">
        <v>3978.8039733800001</v>
      </c>
      <c r="I11160" s="4">
        <v>2092850.89</v>
      </c>
    </row>
    <row r="11161" spans="1:9" x14ac:dyDescent="0.25">
      <c r="A11161" s="1">
        <v>40</v>
      </c>
      <c r="B11161" t="s">
        <v>1317</v>
      </c>
      <c r="C11161" t="s">
        <v>24</v>
      </c>
      <c r="D11161" t="s">
        <v>2</v>
      </c>
      <c r="E11161" t="s">
        <v>7</v>
      </c>
      <c r="F11161" t="s">
        <v>1028</v>
      </c>
      <c r="G11161" s="3">
        <v>509</v>
      </c>
      <c r="H11161" s="3">
        <v>11369.034911590001</v>
      </c>
      <c r="I11161" s="4">
        <v>5786838.7699999996</v>
      </c>
    </row>
    <row r="11162" spans="1:9" x14ac:dyDescent="0.25">
      <c r="A11162" s="1">
        <v>40</v>
      </c>
      <c r="B11162" t="s">
        <v>1031</v>
      </c>
      <c r="C11162" t="s">
        <v>6</v>
      </c>
      <c r="D11162" t="s">
        <v>2</v>
      </c>
      <c r="E11162" t="s">
        <v>63</v>
      </c>
      <c r="F11162" t="s">
        <v>1028</v>
      </c>
      <c r="G11162" s="3">
        <v>414</v>
      </c>
      <c r="H11162" s="3">
        <v>15354.809734300001</v>
      </c>
      <c r="I11162" s="4">
        <v>6356891.2300000004</v>
      </c>
    </row>
    <row r="11163" spans="1:9" x14ac:dyDescent="0.25">
      <c r="A11163" s="1">
        <v>40</v>
      </c>
      <c r="B11163" t="s">
        <v>594</v>
      </c>
      <c r="C11163" t="s">
        <v>59</v>
      </c>
      <c r="D11163" t="s">
        <v>2</v>
      </c>
      <c r="E11163" t="s">
        <v>9</v>
      </c>
      <c r="F11163" t="s">
        <v>15</v>
      </c>
      <c r="G11163" s="3">
        <v>410</v>
      </c>
      <c r="H11163" s="3">
        <v>4568.1170731700004</v>
      </c>
      <c r="I11163" s="4">
        <v>1872928</v>
      </c>
    </row>
    <row r="11164" spans="1:9" x14ac:dyDescent="0.25">
      <c r="A11164" s="1">
        <v>40</v>
      </c>
      <c r="B11164" t="s">
        <v>671</v>
      </c>
      <c r="C11164" t="s">
        <v>24</v>
      </c>
      <c r="D11164" t="s">
        <v>2</v>
      </c>
      <c r="E11164" t="s">
        <v>9</v>
      </c>
      <c r="F11164" t="s">
        <v>10</v>
      </c>
      <c r="G11164" s="3">
        <v>373</v>
      </c>
      <c r="H11164" s="3">
        <v>7156.69431635</v>
      </c>
      <c r="I11164" s="4">
        <v>2669446.98</v>
      </c>
    </row>
    <row r="11165" spans="1:9" x14ac:dyDescent="0.25">
      <c r="A11165" s="1">
        <v>40</v>
      </c>
      <c r="B11165" t="s">
        <v>1032</v>
      </c>
      <c r="C11165" t="s">
        <v>50</v>
      </c>
      <c r="D11165" t="s">
        <v>1033</v>
      </c>
      <c r="E11165" t="s">
        <v>9</v>
      </c>
      <c r="F11165" t="s">
        <v>15</v>
      </c>
      <c r="G11165" s="3">
        <v>349</v>
      </c>
      <c r="H11165" s="3">
        <v>2835.882149</v>
      </c>
      <c r="I11165" s="4">
        <v>989722.87</v>
      </c>
    </row>
    <row r="11166" spans="1:9" x14ac:dyDescent="0.25">
      <c r="A11166" s="1">
        <v>40</v>
      </c>
      <c r="B11166" t="s">
        <v>881</v>
      </c>
      <c r="C11166" t="s">
        <v>6</v>
      </c>
      <c r="D11166" t="s">
        <v>2</v>
      </c>
      <c r="E11166" t="s">
        <v>25</v>
      </c>
      <c r="F11166" t="s">
        <v>15</v>
      </c>
      <c r="G11166" s="3">
        <v>300</v>
      </c>
      <c r="H11166" s="3">
        <v>5270.6162999999997</v>
      </c>
      <c r="I11166" s="4">
        <v>1581184.89</v>
      </c>
    </row>
    <row r="11167" spans="1:9" x14ac:dyDescent="0.25">
      <c r="A11167" s="1">
        <v>40</v>
      </c>
      <c r="B11167" t="s">
        <v>61</v>
      </c>
      <c r="C11167" t="s">
        <v>62</v>
      </c>
      <c r="D11167" t="s">
        <v>1033</v>
      </c>
      <c r="E11167" t="s">
        <v>9</v>
      </c>
      <c r="F11167" t="s">
        <v>15</v>
      </c>
      <c r="G11167" s="3">
        <v>287</v>
      </c>
      <c r="H11167" s="3">
        <v>3088.8675958200001</v>
      </c>
      <c r="I11167" s="4">
        <v>886505</v>
      </c>
    </row>
    <row r="11168" spans="1:9" x14ac:dyDescent="0.25">
      <c r="A11168" s="1">
        <v>40</v>
      </c>
      <c r="B11168" t="s">
        <v>1060</v>
      </c>
      <c r="C11168" t="s">
        <v>6</v>
      </c>
      <c r="D11168" t="s">
        <v>2</v>
      </c>
      <c r="E11168" t="s">
        <v>46</v>
      </c>
      <c r="F11168" t="s">
        <v>1028</v>
      </c>
      <c r="G11168" s="3">
        <v>280</v>
      </c>
      <c r="H11168" s="3">
        <v>13082.231750000001</v>
      </c>
      <c r="I11168" s="4">
        <v>3663024.89</v>
      </c>
    </row>
    <row r="11169" spans="1:9" x14ac:dyDescent="0.25">
      <c r="A11169" s="1">
        <v>40</v>
      </c>
      <c r="B11169" t="s">
        <v>964</v>
      </c>
      <c r="C11169" t="s">
        <v>14</v>
      </c>
      <c r="D11169" t="s">
        <v>2</v>
      </c>
      <c r="E11169" t="s">
        <v>12</v>
      </c>
      <c r="F11169" t="s">
        <v>10</v>
      </c>
      <c r="G11169" s="3">
        <v>277</v>
      </c>
      <c r="H11169" s="3">
        <v>6115.8041877300002</v>
      </c>
      <c r="I11169" s="4">
        <v>1694077.76</v>
      </c>
    </row>
    <row r="11170" spans="1:9" x14ac:dyDescent="0.25">
      <c r="A11170" s="1">
        <v>40</v>
      </c>
      <c r="B11170" t="s">
        <v>813</v>
      </c>
      <c r="C11170" t="s">
        <v>111</v>
      </c>
      <c r="D11170" t="s">
        <v>2</v>
      </c>
      <c r="E11170" t="s">
        <v>63</v>
      </c>
      <c r="F11170" t="s">
        <v>1028</v>
      </c>
      <c r="G11170" s="3">
        <v>267</v>
      </c>
      <c r="H11170" s="3">
        <v>12923.833258430001</v>
      </c>
      <c r="I11170" s="4">
        <v>3450663.48</v>
      </c>
    </row>
    <row r="11171" spans="1:9" x14ac:dyDescent="0.25">
      <c r="A11171" s="1">
        <v>40</v>
      </c>
      <c r="B11171" t="s">
        <v>1039</v>
      </c>
      <c r="C11171" t="s">
        <v>6</v>
      </c>
      <c r="D11171" t="s">
        <v>2</v>
      </c>
      <c r="E11171" t="s">
        <v>46</v>
      </c>
      <c r="F11171" t="s">
        <v>1028</v>
      </c>
      <c r="G11171" s="3">
        <v>266</v>
      </c>
      <c r="H11171" s="3">
        <v>15827.661278199999</v>
      </c>
      <c r="I11171" s="4">
        <v>4210157.9000000004</v>
      </c>
    </row>
    <row r="11172" spans="1:9" x14ac:dyDescent="0.25">
      <c r="A11172" s="1">
        <v>40</v>
      </c>
      <c r="B11172" t="s">
        <v>610</v>
      </c>
      <c r="C11172" t="s">
        <v>6</v>
      </c>
      <c r="D11172" t="s">
        <v>2</v>
      </c>
      <c r="E11172" t="s">
        <v>46</v>
      </c>
      <c r="F11172" t="s">
        <v>1028</v>
      </c>
      <c r="G11172" s="3">
        <v>253</v>
      </c>
      <c r="H11172" s="3">
        <v>11623.751146250001</v>
      </c>
      <c r="I11172" s="4">
        <v>2940809.04</v>
      </c>
    </row>
    <row r="11173" spans="1:9" x14ac:dyDescent="0.25">
      <c r="A11173" s="1">
        <v>40</v>
      </c>
      <c r="B11173" t="s">
        <v>1276</v>
      </c>
      <c r="C11173" t="s">
        <v>6</v>
      </c>
      <c r="D11173" t="s">
        <v>2</v>
      </c>
      <c r="E11173" t="s">
        <v>9</v>
      </c>
      <c r="F11173" t="s">
        <v>15</v>
      </c>
      <c r="G11173" s="3">
        <v>245</v>
      </c>
      <c r="H11173" s="3">
        <v>5917.0606122400004</v>
      </c>
      <c r="I11173" s="4">
        <v>1449679.85</v>
      </c>
    </row>
    <row r="11174" spans="1:9" x14ac:dyDescent="0.25">
      <c r="A11174" s="1">
        <v>40</v>
      </c>
      <c r="B11174" t="s">
        <v>1036</v>
      </c>
      <c r="C11174" t="s">
        <v>50</v>
      </c>
      <c r="D11174" t="s">
        <v>1033</v>
      </c>
      <c r="E11174" t="s">
        <v>25</v>
      </c>
      <c r="F11174" t="s">
        <v>15</v>
      </c>
      <c r="G11174" s="3">
        <v>241</v>
      </c>
      <c r="H11174" s="3">
        <v>2161.8886722000002</v>
      </c>
      <c r="I11174" s="4">
        <v>521015.17</v>
      </c>
    </row>
    <row r="11175" spans="1:9" x14ac:dyDescent="0.25">
      <c r="A11175" s="1">
        <v>40</v>
      </c>
      <c r="B11175" t="s">
        <v>776</v>
      </c>
      <c r="C11175" t="s">
        <v>24</v>
      </c>
      <c r="D11175" t="s">
        <v>2</v>
      </c>
      <c r="E11175" t="s">
        <v>7</v>
      </c>
      <c r="F11175" t="s">
        <v>10</v>
      </c>
      <c r="G11175" s="3">
        <v>232</v>
      </c>
      <c r="H11175" s="3">
        <v>9228.5359482799995</v>
      </c>
      <c r="I11175" s="4">
        <v>2141020.34</v>
      </c>
    </row>
    <row r="11176" spans="1:9" x14ac:dyDescent="0.25">
      <c r="A11176" s="1">
        <v>40</v>
      </c>
      <c r="B11176" t="s">
        <v>1046</v>
      </c>
      <c r="C11176" t="s">
        <v>24</v>
      </c>
      <c r="D11176" t="s">
        <v>2</v>
      </c>
      <c r="E11176" t="s">
        <v>9</v>
      </c>
      <c r="F11176" t="s">
        <v>15</v>
      </c>
      <c r="G11176" s="3">
        <v>230</v>
      </c>
      <c r="H11176" s="3">
        <v>6380.6111739099997</v>
      </c>
      <c r="I11176" s="4">
        <v>1467540.57</v>
      </c>
    </row>
    <row r="11177" spans="1:9" x14ac:dyDescent="0.25">
      <c r="A11177" s="1">
        <v>40</v>
      </c>
      <c r="B11177" t="s">
        <v>1037</v>
      </c>
      <c r="C11177" t="s">
        <v>6</v>
      </c>
      <c r="D11177" t="s">
        <v>2</v>
      </c>
      <c r="E11177" t="s">
        <v>7</v>
      </c>
      <c r="F11177" t="s">
        <v>1028</v>
      </c>
      <c r="G11177" s="3">
        <v>194</v>
      </c>
      <c r="H11177" s="3">
        <v>15703.07798969</v>
      </c>
      <c r="I11177" s="4">
        <v>3046397.13</v>
      </c>
    </row>
    <row r="11178" spans="1:9" x14ac:dyDescent="0.25">
      <c r="A11178" s="1">
        <v>40</v>
      </c>
      <c r="B11178" t="s">
        <v>1443</v>
      </c>
      <c r="C11178" t="s">
        <v>14</v>
      </c>
      <c r="D11178" t="s">
        <v>2</v>
      </c>
      <c r="E11178" t="s">
        <v>9</v>
      </c>
      <c r="F11178" t="s">
        <v>15</v>
      </c>
      <c r="G11178" s="3">
        <v>185</v>
      </c>
      <c r="H11178" s="3">
        <v>4274.2854054099998</v>
      </c>
      <c r="I11178" s="4">
        <v>790742.8</v>
      </c>
    </row>
    <row r="11179" spans="1:9" x14ac:dyDescent="0.25">
      <c r="A11179" s="1">
        <v>40</v>
      </c>
      <c r="B11179" t="s">
        <v>8</v>
      </c>
      <c r="C11179" t="s">
        <v>6</v>
      </c>
      <c r="D11179" t="s">
        <v>2</v>
      </c>
      <c r="E11179" t="s">
        <v>9</v>
      </c>
      <c r="F11179" t="s">
        <v>10</v>
      </c>
      <c r="G11179" s="3">
        <v>183</v>
      </c>
      <c r="H11179" s="3">
        <v>10581.26202186</v>
      </c>
      <c r="I11179" s="4">
        <v>1936370.95</v>
      </c>
    </row>
    <row r="11180" spans="1:9" x14ac:dyDescent="0.25">
      <c r="A11180" s="1">
        <v>40</v>
      </c>
      <c r="B11180" t="s">
        <v>884</v>
      </c>
      <c r="C11180" t="s">
        <v>14</v>
      </c>
      <c r="D11180" t="s">
        <v>1033</v>
      </c>
      <c r="E11180" t="s">
        <v>9</v>
      </c>
      <c r="F11180" t="s">
        <v>15</v>
      </c>
      <c r="G11180" s="3">
        <v>179</v>
      </c>
      <c r="H11180" s="3">
        <v>3345.9838547499999</v>
      </c>
      <c r="I11180" s="4">
        <v>598931.11</v>
      </c>
    </row>
    <row r="11181" spans="1:9" x14ac:dyDescent="0.25">
      <c r="A11181" s="1">
        <v>40</v>
      </c>
      <c r="B11181" t="s">
        <v>1040</v>
      </c>
      <c r="C11181" t="s">
        <v>50</v>
      </c>
      <c r="D11181" t="s">
        <v>1033</v>
      </c>
      <c r="E11181" t="s">
        <v>25</v>
      </c>
      <c r="F11181" t="s">
        <v>15</v>
      </c>
      <c r="G11181" s="3">
        <v>176</v>
      </c>
      <c r="H11181" s="3">
        <v>2859.21488636</v>
      </c>
      <c r="I11181" s="4">
        <v>503221.82</v>
      </c>
    </row>
    <row r="11182" spans="1:9" x14ac:dyDescent="0.25">
      <c r="A11182" s="1">
        <v>40</v>
      </c>
      <c r="B11182" t="s">
        <v>1038</v>
      </c>
      <c r="C11182" t="s">
        <v>6</v>
      </c>
      <c r="D11182" t="s">
        <v>2</v>
      </c>
      <c r="E11182" t="s">
        <v>7</v>
      </c>
      <c r="F11182" t="s">
        <v>1028</v>
      </c>
      <c r="G11182" s="3">
        <v>173</v>
      </c>
      <c r="H11182" s="3">
        <v>12824.443757229999</v>
      </c>
      <c r="I11182" s="4">
        <v>2218628.77</v>
      </c>
    </row>
    <row r="11183" spans="1:9" x14ac:dyDescent="0.25">
      <c r="A11183" s="1">
        <v>40</v>
      </c>
      <c r="B11183" t="s">
        <v>963</v>
      </c>
      <c r="C11183" t="s">
        <v>14</v>
      </c>
      <c r="D11183" t="s">
        <v>2</v>
      </c>
      <c r="E11183" t="s">
        <v>25</v>
      </c>
      <c r="F11183" t="s">
        <v>15</v>
      </c>
      <c r="G11183" s="3">
        <v>167</v>
      </c>
      <c r="H11183" s="3">
        <v>3988.9553293399999</v>
      </c>
      <c r="I11183" s="4">
        <v>666155.54</v>
      </c>
    </row>
    <row r="11184" spans="1:9" x14ac:dyDescent="0.25">
      <c r="A11184" s="1">
        <v>40</v>
      </c>
      <c r="B11184" t="s">
        <v>30</v>
      </c>
      <c r="C11184" t="s">
        <v>31</v>
      </c>
      <c r="D11184" t="s">
        <v>1033</v>
      </c>
      <c r="E11184" t="s">
        <v>9</v>
      </c>
      <c r="F11184" t="s">
        <v>15</v>
      </c>
      <c r="G11184" s="3">
        <v>167</v>
      </c>
      <c r="H11184" s="3">
        <v>3114.1856287400001</v>
      </c>
      <c r="I11184" s="4">
        <v>520069</v>
      </c>
    </row>
    <row r="11185" spans="1:9" x14ac:dyDescent="0.25">
      <c r="A11185" s="1">
        <v>40</v>
      </c>
      <c r="B11185" t="s">
        <v>990</v>
      </c>
      <c r="C11185" t="s">
        <v>14</v>
      </c>
      <c r="D11185" t="s">
        <v>2</v>
      </c>
      <c r="E11185" t="s">
        <v>7</v>
      </c>
      <c r="F11185" t="s">
        <v>1028</v>
      </c>
      <c r="G11185" s="3">
        <v>166</v>
      </c>
      <c r="H11185" s="3">
        <v>7858.7819879500003</v>
      </c>
      <c r="I11185" s="4">
        <v>1304557.81</v>
      </c>
    </row>
    <row r="11186" spans="1:9" x14ac:dyDescent="0.25">
      <c r="A11186" s="1">
        <v>40</v>
      </c>
      <c r="B11186" t="s">
        <v>1042</v>
      </c>
      <c r="C11186" t="s">
        <v>6</v>
      </c>
      <c r="D11186" t="s">
        <v>2</v>
      </c>
      <c r="E11186" t="s">
        <v>63</v>
      </c>
      <c r="F11186" t="s">
        <v>1028</v>
      </c>
      <c r="G11186" s="3">
        <v>156</v>
      </c>
      <c r="H11186" s="3">
        <v>20800.52435897</v>
      </c>
      <c r="I11186" s="4">
        <v>3244881.8</v>
      </c>
    </row>
    <row r="11187" spans="1:9" x14ac:dyDescent="0.25">
      <c r="A11187" s="1">
        <v>40</v>
      </c>
      <c r="B11187" t="s">
        <v>1066</v>
      </c>
      <c r="C11187" t="s">
        <v>24</v>
      </c>
      <c r="D11187" t="s">
        <v>2</v>
      </c>
      <c r="E11187" t="s">
        <v>7</v>
      </c>
      <c r="F11187" t="s">
        <v>1028</v>
      </c>
      <c r="G11187" s="3">
        <v>152</v>
      </c>
      <c r="H11187" s="3">
        <v>14193.92434211</v>
      </c>
      <c r="I11187" s="4">
        <v>2157476.5</v>
      </c>
    </row>
    <row r="11188" spans="1:9" x14ac:dyDescent="0.25">
      <c r="A11188" s="1">
        <v>40</v>
      </c>
      <c r="B11188" t="s">
        <v>965</v>
      </c>
      <c r="C11188" t="s">
        <v>14</v>
      </c>
      <c r="D11188" t="s">
        <v>1033</v>
      </c>
      <c r="E11188" t="s">
        <v>12</v>
      </c>
      <c r="F11188" t="s">
        <v>10</v>
      </c>
      <c r="G11188" s="3">
        <v>152</v>
      </c>
      <c r="H11188" s="3">
        <v>4781.7849342099998</v>
      </c>
      <c r="I11188" s="4">
        <v>726831.31</v>
      </c>
    </row>
    <row r="11189" spans="1:9" x14ac:dyDescent="0.25">
      <c r="A11189" s="1">
        <v>40</v>
      </c>
      <c r="B11189" t="s">
        <v>723</v>
      </c>
      <c r="C11189" t="s">
        <v>229</v>
      </c>
      <c r="D11189" t="s">
        <v>2</v>
      </c>
      <c r="E11189" t="s">
        <v>9</v>
      </c>
      <c r="F11189" t="s">
        <v>15</v>
      </c>
      <c r="G11189" s="3">
        <v>150</v>
      </c>
      <c r="H11189" s="3">
        <v>3169.4654666699998</v>
      </c>
      <c r="I11189" s="4">
        <v>475419.82</v>
      </c>
    </row>
    <row r="11190" spans="1:9" x14ac:dyDescent="0.25">
      <c r="A11190" s="1">
        <v>40</v>
      </c>
      <c r="B11190" t="s">
        <v>1675</v>
      </c>
      <c r="C11190" t="s">
        <v>6</v>
      </c>
      <c r="D11190" t="s">
        <v>2</v>
      </c>
      <c r="E11190" t="s">
        <v>46</v>
      </c>
      <c r="F11190" t="s">
        <v>1028</v>
      </c>
      <c r="G11190" s="3">
        <v>148</v>
      </c>
      <c r="H11190" s="3">
        <v>11463.68466216</v>
      </c>
      <c r="I11190" s="4">
        <v>1696625.33</v>
      </c>
    </row>
    <row r="11191" spans="1:9" x14ac:dyDescent="0.25">
      <c r="A11191" s="1">
        <v>40</v>
      </c>
      <c r="B11191" t="s">
        <v>1041</v>
      </c>
      <c r="C11191" t="s">
        <v>165</v>
      </c>
      <c r="D11191" t="s">
        <v>1033</v>
      </c>
      <c r="E11191" t="s">
        <v>9</v>
      </c>
      <c r="F11191" t="s">
        <v>15</v>
      </c>
      <c r="G11191" s="3">
        <v>141</v>
      </c>
      <c r="H11191" s="3">
        <v>2787.95035461</v>
      </c>
      <c r="I11191" s="4">
        <v>393101</v>
      </c>
    </row>
    <row r="11192" spans="1:9" x14ac:dyDescent="0.25">
      <c r="A11192" s="1">
        <v>40</v>
      </c>
      <c r="B11192" t="s">
        <v>1366</v>
      </c>
      <c r="C11192" t="s">
        <v>50</v>
      </c>
      <c r="D11192" t="s">
        <v>2</v>
      </c>
      <c r="E11192" t="s">
        <v>9</v>
      </c>
      <c r="F11192" t="s">
        <v>15</v>
      </c>
      <c r="G11192" s="3">
        <v>136</v>
      </c>
      <c r="H11192" s="3">
        <v>3667.6463235299998</v>
      </c>
      <c r="I11192" s="4">
        <v>498799.9</v>
      </c>
    </row>
    <row r="11193" spans="1:9" x14ac:dyDescent="0.25">
      <c r="A11193" s="1">
        <v>40</v>
      </c>
      <c r="B11193" t="s">
        <v>1444</v>
      </c>
      <c r="C11193" t="s">
        <v>24</v>
      </c>
      <c r="D11193" t="s">
        <v>2</v>
      </c>
      <c r="E11193" t="s">
        <v>63</v>
      </c>
      <c r="F11193" t="s">
        <v>1028</v>
      </c>
      <c r="G11193" s="3">
        <v>134</v>
      </c>
      <c r="H11193" s="3">
        <v>15828.63925373</v>
      </c>
      <c r="I11193" s="4">
        <v>2121037.66</v>
      </c>
    </row>
    <row r="11194" spans="1:9" x14ac:dyDescent="0.25">
      <c r="A11194" s="1">
        <v>40</v>
      </c>
      <c r="B11194" t="s">
        <v>669</v>
      </c>
      <c r="C11194" t="s">
        <v>24</v>
      </c>
      <c r="D11194" t="s">
        <v>2</v>
      </c>
      <c r="E11194" t="s">
        <v>25</v>
      </c>
      <c r="F11194" t="s">
        <v>15</v>
      </c>
      <c r="G11194" s="3">
        <v>133</v>
      </c>
      <c r="H11194" s="3">
        <v>5468.8030075200004</v>
      </c>
      <c r="I11194" s="4">
        <v>727350.8</v>
      </c>
    </row>
    <row r="11195" spans="1:9" x14ac:dyDescent="0.25">
      <c r="A11195" s="1">
        <v>40</v>
      </c>
      <c r="B11195" t="s">
        <v>1308</v>
      </c>
      <c r="C11195" t="s">
        <v>24</v>
      </c>
      <c r="D11195" t="s">
        <v>2</v>
      </c>
      <c r="E11195" t="s">
        <v>7</v>
      </c>
      <c r="F11195" t="s">
        <v>1028</v>
      </c>
      <c r="G11195" s="3">
        <v>129</v>
      </c>
      <c r="H11195" s="3">
        <v>13226.70465116</v>
      </c>
      <c r="I11195" s="4">
        <v>1706244.9</v>
      </c>
    </row>
    <row r="11196" spans="1:9" x14ac:dyDescent="0.25">
      <c r="A11196" s="1">
        <v>40</v>
      </c>
      <c r="B11196" t="s">
        <v>1058</v>
      </c>
      <c r="C11196" t="s">
        <v>6</v>
      </c>
      <c r="D11196" t="s">
        <v>2</v>
      </c>
      <c r="E11196" t="s">
        <v>46</v>
      </c>
      <c r="F11196" t="s">
        <v>1028</v>
      </c>
      <c r="G11196" s="3">
        <v>125</v>
      </c>
      <c r="H11196" s="3">
        <v>22254.649119999998</v>
      </c>
      <c r="I11196" s="4">
        <v>2781831.14</v>
      </c>
    </row>
    <row r="11197" spans="1:9" x14ac:dyDescent="0.25">
      <c r="A11197" s="1">
        <v>40</v>
      </c>
      <c r="B11197" t="s">
        <v>1054</v>
      </c>
      <c r="C11197" t="s">
        <v>50</v>
      </c>
      <c r="D11197" t="s">
        <v>1033</v>
      </c>
      <c r="E11197" t="s">
        <v>7</v>
      </c>
      <c r="F11197" t="s">
        <v>10</v>
      </c>
      <c r="G11197" s="3">
        <v>121</v>
      </c>
      <c r="H11197" s="3">
        <v>4803.3504132199996</v>
      </c>
      <c r="I11197" s="4">
        <v>581205.4</v>
      </c>
    </row>
    <row r="11198" spans="1:9" x14ac:dyDescent="0.25">
      <c r="A11198" s="1">
        <v>40</v>
      </c>
      <c r="B11198" t="s">
        <v>1048</v>
      </c>
      <c r="C11198" t="s">
        <v>6</v>
      </c>
      <c r="D11198" t="s">
        <v>2</v>
      </c>
      <c r="E11198" t="s">
        <v>68</v>
      </c>
      <c r="F11198" t="s">
        <v>1028</v>
      </c>
      <c r="G11198" s="3">
        <v>120</v>
      </c>
      <c r="H11198" s="3">
        <v>14886.055166669999</v>
      </c>
      <c r="I11198" s="4">
        <v>1786326.62</v>
      </c>
    </row>
    <row r="11199" spans="1:9" x14ac:dyDescent="0.25">
      <c r="A11199" s="1">
        <v>40</v>
      </c>
      <c r="B11199" t="s">
        <v>1051</v>
      </c>
      <c r="C11199" t="s">
        <v>6</v>
      </c>
      <c r="D11199" t="s">
        <v>2</v>
      </c>
      <c r="E11199" t="s">
        <v>7</v>
      </c>
      <c r="F11199" t="s">
        <v>1028</v>
      </c>
      <c r="G11199" s="3">
        <v>120</v>
      </c>
      <c r="H11199" s="3">
        <v>18913.46308333</v>
      </c>
      <c r="I11199" s="4">
        <v>2269615.5699999998</v>
      </c>
    </row>
    <row r="11200" spans="1:9" x14ac:dyDescent="0.25">
      <c r="A11200" s="1">
        <v>40</v>
      </c>
      <c r="B11200" t="s">
        <v>1079</v>
      </c>
      <c r="C11200" t="s">
        <v>24</v>
      </c>
      <c r="D11200" t="s">
        <v>2</v>
      </c>
      <c r="E11200" t="s">
        <v>38</v>
      </c>
      <c r="F11200" t="s">
        <v>1028</v>
      </c>
      <c r="G11200" s="3">
        <v>116</v>
      </c>
      <c r="H11200" s="3">
        <v>11499.510431029999</v>
      </c>
      <c r="I11200" s="4">
        <v>1333943.21</v>
      </c>
    </row>
    <row r="11201" spans="1:9" x14ac:dyDescent="0.25">
      <c r="A11201" s="1">
        <v>40</v>
      </c>
      <c r="B11201" t="s">
        <v>1445</v>
      </c>
      <c r="C11201" t="s">
        <v>24</v>
      </c>
      <c r="D11201" t="s">
        <v>2</v>
      </c>
      <c r="E11201" t="s">
        <v>38</v>
      </c>
      <c r="F11201" t="s">
        <v>1028</v>
      </c>
      <c r="G11201" s="3">
        <v>113</v>
      </c>
      <c r="H11201" s="3">
        <v>14503.09849558</v>
      </c>
      <c r="I11201" s="4">
        <v>1638850.13</v>
      </c>
    </row>
    <row r="11202" spans="1:9" x14ac:dyDescent="0.25">
      <c r="A11202" s="1">
        <v>40</v>
      </c>
      <c r="B11202" t="s">
        <v>27</v>
      </c>
      <c r="C11202" t="s">
        <v>6</v>
      </c>
      <c r="D11202" t="s">
        <v>1033</v>
      </c>
      <c r="E11202" t="s">
        <v>25</v>
      </c>
      <c r="F11202" t="s">
        <v>15</v>
      </c>
      <c r="G11202" s="3">
        <v>110</v>
      </c>
      <c r="H11202" s="3">
        <v>3062.44136364</v>
      </c>
      <c r="I11202" s="4">
        <v>336868.55</v>
      </c>
    </row>
    <row r="11203" spans="1:9" x14ac:dyDescent="0.25">
      <c r="A11203" s="1">
        <v>40</v>
      </c>
      <c r="B11203" t="s">
        <v>1257</v>
      </c>
      <c r="C11203" t="s">
        <v>59</v>
      </c>
      <c r="D11203" t="s">
        <v>2</v>
      </c>
      <c r="E11203" t="s">
        <v>7</v>
      </c>
      <c r="F11203" t="s">
        <v>1028</v>
      </c>
      <c r="G11203" s="3">
        <v>110</v>
      </c>
      <c r="H11203" s="3">
        <v>9395.2883636400002</v>
      </c>
      <c r="I11203" s="4">
        <v>1033481.72</v>
      </c>
    </row>
    <row r="11204" spans="1:9" x14ac:dyDescent="0.25">
      <c r="A11204" s="1">
        <v>40</v>
      </c>
      <c r="B11204" t="s">
        <v>1073</v>
      </c>
      <c r="C11204" t="s">
        <v>14</v>
      </c>
      <c r="D11204" t="s">
        <v>2</v>
      </c>
      <c r="E11204" t="s">
        <v>12</v>
      </c>
      <c r="F11204" t="s">
        <v>10</v>
      </c>
      <c r="G11204" s="3">
        <v>110</v>
      </c>
      <c r="H11204" s="3">
        <v>6553.5118181799999</v>
      </c>
      <c r="I11204" s="4">
        <v>720886.3</v>
      </c>
    </row>
    <row r="11205" spans="1:9" x14ac:dyDescent="0.25">
      <c r="A11205" s="1">
        <v>40</v>
      </c>
      <c r="B11205" t="s">
        <v>1053</v>
      </c>
      <c r="C11205" t="s">
        <v>6</v>
      </c>
      <c r="D11205" t="s">
        <v>2</v>
      </c>
      <c r="E11205" t="s">
        <v>46</v>
      </c>
      <c r="F11205" t="s">
        <v>1028</v>
      </c>
      <c r="G11205" s="3">
        <v>107</v>
      </c>
      <c r="H11205" s="3">
        <v>18758.442242990001</v>
      </c>
      <c r="I11205" s="4">
        <v>2007153.32</v>
      </c>
    </row>
    <row r="11206" spans="1:9" x14ac:dyDescent="0.25">
      <c r="A11206" s="1">
        <v>40</v>
      </c>
      <c r="B11206" t="s">
        <v>1045</v>
      </c>
      <c r="C11206" t="s">
        <v>6</v>
      </c>
      <c r="D11206" t="s">
        <v>2</v>
      </c>
      <c r="E11206" t="s">
        <v>63</v>
      </c>
      <c r="F11206" t="s">
        <v>1028</v>
      </c>
      <c r="G11206" s="3">
        <v>98</v>
      </c>
      <c r="H11206" s="3">
        <v>18326.23234694</v>
      </c>
      <c r="I11206" s="4">
        <v>1795970.77</v>
      </c>
    </row>
    <row r="11207" spans="1:9" x14ac:dyDescent="0.25">
      <c r="A11207" s="1">
        <v>40</v>
      </c>
      <c r="B11207" t="s">
        <v>1500</v>
      </c>
      <c r="C11207" t="s">
        <v>14</v>
      </c>
      <c r="D11207" t="s">
        <v>2</v>
      </c>
      <c r="E11207" t="s">
        <v>9</v>
      </c>
      <c r="F11207" t="s">
        <v>10</v>
      </c>
      <c r="G11207" s="3">
        <v>96</v>
      </c>
      <c r="H11207" s="3">
        <v>5554.2879166700004</v>
      </c>
      <c r="I11207" s="4">
        <v>533211.64</v>
      </c>
    </row>
    <row r="11208" spans="1:9" x14ac:dyDescent="0.25">
      <c r="A11208" s="1">
        <v>40</v>
      </c>
      <c r="B11208" t="s">
        <v>1057</v>
      </c>
      <c r="C11208" t="s">
        <v>6</v>
      </c>
      <c r="D11208" t="s">
        <v>2</v>
      </c>
      <c r="E11208" t="s">
        <v>63</v>
      </c>
      <c r="F11208" t="s">
        <v>1028</v>
      </c>
      <c r="G11208" s="3">
        <v>91</v>
      </c>
      <c r="H11208" s="3">
        <v>26540.434945050001</v>
      </c>
      <c r="I11208" s="4">
        <v>2415179.58</v>
      </c>
    </row>
    <row r="11209" spans="1:9" x14ac:dyDescent="0.25">
      <c r="A11209" s="1">
        <v>40</v>
      </c>
      <c r="B11209" t="s">
        <v>1254</v>
      </c>
      <c r="C11209" t="s">
        <v>1255</v>
      </c>
      <c r="D11209" t="s">
        <v>1033</v>
      </c>
      <c r="E11209" t="s">
        <v>9</v>
      </c>
      <c r="F11209" t="s">
        <v>15</v>
      </c>
      <c r="G11209" s="3">
        <v>89</v>
      </c>
      <c r="H11209" s="3">
        <v>2460.6012359599999</v>
      </c>
      <c r="I11209" s="4">
        <v>218993.51</v>
      </c>
    </row>
    <row r="11210" spans="1:9" x14ac:dyDescent="0.25">
      <c r="A11210" s="1">
        <v>40</v>
      </c>
      <c r="B11210" t="s">
        <v>1281</v>
      </c>
      <c r="C11210" t="s">
        <v>858</v>
      </c>
      <c r="D11210" t="s">
        <v>2</v>
      </c>
      <c r="E11210" t="s">
        <v>9</v>
      </c>
      <c r="F11210" t="s">
        <v>15</v>
      </c>
      <c r="G11210" s="3">
        <v>89</v>
      </c>
      <c r="H11210" s="3">
        <v>3417.0101123600002</v>
      </c>
      <c r="I11210" s="4">
        <v>304113.90000000002</v>
      </c>
    </row>
    <row r="11211" spans="1:9" x14ac:dyDescent="0.25">
      <c r="A11211" s="1">
        <v>40</v>
      </c>
      <c r="B11211" t="s">
        <v>1111</v>
      </c>
      <c r="C11211" t="s">
        <v>24</v>
      </c>
      <c r="D11211" t="s">
        <v>2</v>
      </c>
      <c r="E11211" t="s">
        <v>38</v>
      </c>
      <c r="F11211" t="s">
        <v>1028</v>
      </c>
      <c r="G11211" s="3">
        <v>89</v>
      </c>
      <c r="H11211" s="3">
        <v>15567.105730339999</v>
      </c>
      <c r="I11211" s="4">
        <v>1385472.41</v>
      </c>
    </row>
    <row r="11212" spans="1:9" x14ac:dyDescent="0.25">
      <c r="A11212" s="1">
        <v>40</v>
      </c>
      <c r="B11212" t="s">
        <v>515</v>
      </c>
      <c r="C11212" t="s">
        <v>62</v>
      </c>
      <c r="D11212" t="s">
        <v>1033</v>
      </c>
      <c r="E11212" t="s">
        <v>25</v>
      </c>
      <c r="F11212" t="s">
        <v>15</v>
      </c>
      <c r="G11212" s="3">
        <v>88</v>
      </c>
      <c r="H11212" s="3">
        <v>2803.5454545500002</v>
      </c>
      <c r="I11212" s="4">
        <v>246712</v>
      </c>
    </row>
    <row r="11213" spans="1:9" x14ac:dyDescent="0.25">
      <c r="A11213" s="1">
        <v>40</v>
      </c>
      <c r="B11213" t="s">
        <v>1063</v>
      </c>
      <c r="C11213" t="s">
        <v>6</v>
      </c>
      <c r="D11213" t="s">
        <v>2</v>
      </c>
      <c r="E11213" t="s">
        <v>66</v>
      </c>
      <c r="F11213" t="s">
        <v>15</v>
      </c>
      <c r="G11213" s="3">
        <v>87</v>
      </c>
      <c r="H11213" s="3">
        <v>5854.1747126399996</v>
      </c>
      <c r="I11213" s="4">
        <v>509313.2</v>
      </c>
    </row>
    <row r="11214" spans="1:9" x14ac:dyDescent="0.25">
      <c r="A11214" s="1">
        <v>40</v>
      </c>
      <c r="B11214" t="s">
        <v>859</v>
      </c>
      <c r="C11214" t="s">
        <v>41</v>
      </c>
      <c r="D11214" t="s">
        <v>2</v>
      </c>
      <c r="E11214" t="s">
        <v>9</v>
      </c>
      <c r="F11214" t="s">
        <v>15</v>
      </c>
      <c r="G11214" s="3">
        <v>85</v>
      </c>
      <c r="H11214" s="3">
        <v>3870.6730588199998</v>
      </c>
      <c r="I11214" s="4">
        <v>329007.21000000002</v>
      </c>
    </row>
    <row r="11215" spans="1:9" x14ac:dyDescent="0.25">
      <c r="A11215" s="1">
        <v>40</v>
      </c>
      <c r="B11215" t="s">
        <v>517</v>
      </c>
      <c r="C11215" t="s">
        <v>62</v>
      </c>
      <c r="D11215" t="s">
        <v>1033</v>
      </c>
      <c r="E11215" t="s">
        <v>12</v>
      </c>
      <c r="F11215" t="s">
        <v>10</v>
      </c>
      <c r="G11215" s="3">
        <v>85</v>
      </c>
      <c r="H11215" s="3">
        <v>4927.3999999999996</v>
      </c>
      <c r="I11215" s="4">
        <v>418829</v>
      </c>
    </row>
    <row r="11216" spans="1:9" x14ac:dyDescent="0.25">
      <c r="A11216" s="1">
        <v>40</v>
      </c>
      <c r="B11216" t="s">
        <v>1336</v>
      </c>
      <c r="C11216" t="s">
        <v>59</v>
      </c>
      <c r="D11216" t="s">
        <v>2</v>
      </c>
      <c r="E11216" t="s">
        <v>63</v>
      </c>
      <c r="F11216" t="s">
        <v>1028</v>
      </c>
      <c r="G11216" s="3">
        <v>83</v>
      </c>
      <c r="H11216" s="3">
        <v>13582.611566269999</v>
      </c>
      <c r="I11216" s="4">
        <v>1127356.76</v>
      </c>
    </row>
    <row r="11217" spans="1:9" x14ac:dyDescent="0.25">
      <c r="A11217" s="1">
        <v>40</v>
      </c>
      <c r="B11217" t="s">
        <v>1076</v>
      </c>
      <c r="C11217" t="s">
        <v>24</v>
      </c>
      <c r="D11217" t="s">
        <v>2</v>
      </c>
      <c r="E11217" t="s">
        <v>63</v>
      </c>
      <c r="F11217" t="s">
        <v>1028</v>
      </c>
      <c r="G11217" s="3">
        <v>83</v>
      </c>
      <c r="H11217" s="3">
        <v>16687.805783129999</v>
      </c>
      <c r="I11217" s="4">
        <v>1385087.88</v>
      </c>
    </row>
    <row r="11218" spans="1:9" x14ac:dyDescent="0.25">
      <c r="A11218" s="1">
        <v>40</v>
      </c>
      <c r="B11218" t="s">
        <v>1049</v>
      </c>
      <c r="C11218" t="s">
        <v>165</v>
      </c>
      <c r="D11218" t="s">
        <v>1033</v>
      </c>
      <c r="E11218" t="s">
        <v>9</v>
      </c>
      <c r="F11218" t="s">
        <v>15</v>
      </c>
      <c r="G11218" s="3">
        <v>83</v>
      </c>
      <c r="H11218" s="3">
        <v>2590.9501204799999</v>
      </c>
      <c r="I11218" s="4">
        <v>215048.86</v>
      </c>
    </row>
    <row r="11219" spans="1:9" x14ac:dyDescent="0.25">
      <c r="A11219" s="1">
        <v>40</v>
      </c>
      <c r="B11219" t="s">
        <v>1161</v>
      </c>
      <c r="C11219" t="s">
        <v>59</v>
      </c>
      <c r="D11219" t="s">
        <v>2</v>
      </c>
      <c r="E11219" t="s">
        <v>12</v>
      </c>
      <c r="F11219" t="s">
        <v>10</v>
      </c>
      <c r="G11219" s="3">
        <v>81</v>
      </c>
      <c r="H11219" s="3">
        <v>7075.6291357999999</v>
      </c>
      <c r="I11219" s="4">
        <v>573125.96</v>
      </c>
    </row>
    <row r="11220" spans="1:9" x14ac:dyDescent="0.25">
      <c r="A11220" s="1">
        <v>40</v>
      </c>
      <c r="B11220" t="s">
        <v>980</v>
      </c>
      <c r="C11220" t="s">
        <v>14</v>
      </c>
      <c r="D11220" t="s">
        <v>2</v>
      </c>
      <c r="E11220" t="s">
        <v>63</v>
      </c>
      <c r="F11220" t="s">
        <v>1028</v>
      </c>
      <c r="G11220" s="3">
        <v>81</v>
      </c>
      <c r="H11220" s="3">
        <v>10148.153333329999</v>
      </c>
      <c r="I11220" s="4">
        <v>822000.42</v>
      </c>
    </row>
    <row r="11221" spans="1:9" x14ac:dyDescent="0.25">
      <c r="A11221" s="1">
        <v>40</v>
      </c>
      <c r="B11221" t="s">
        <v>857</v>
      </c>
      <c r="C11221" t="s">
        <v>858</v>
      </c>
      <c r="D11221" t="s">
        <v>2</v>
      </c>
      <c r="E11221" t="s">
        <v>9</v>
      </c>
      <c r="F11221" t="s">
        <v>15</v>
      </c>
      <c r="G11221" s="3">
        <v>79</v>
      </c>
      <c r="H11221" s="3">
        <v>3531.2258227799998</v>
      </c>
      <c r="I11221" s="4">
        <v>278966.84000000003</v>
      </c>
    </row>
    <row r="11222" spans="1:9" x14ac:dyDescent="0.25">
      <c r="A11222" s="1">
        <v>40</v>
      </c>
      <c r="B11222" t="s">
        <v>1476</v>
      </c>
      <c r="C11222" t="s">
        <v>14</v>
      </c>
      <c r="D11222" t="s">
        <v>2</v>
      </c>
      <c r="E11222" t="s">
        <v>7</v>
      </c>
      <c r="F11222" t="s">
        <v>15</v>
      </c>
      <c r="G11222" s="3">
        <v>77</v>
      </c>
      <c r="H11222" s="3">
        <v>8570.5316883100004</v>
      </c>
      <c r="I11222" s="4">
        <v>659930.93999999994</v>
      </c>
    </row>
    <row r="11223" spans="1:9" x14ac:dyDescent="0.25">
      <c r="A11223" s="1">
        <v>40</v>
      </c>
      <c r="B11223" t="s">
        <v>1068</v>
      </c>
      <c r="C11223" t="s">
        <v>53</v>
      </c>
      <c r="D11223" t="s">
        <v>2</v>
      </c>
      <c r="E11223" t="s">
        <v>25</v>
      </c>
      <c r="F11223" t="s">
        <v>15</v>
      </c>
      <c r="G11223" s="3">
        <v>75</v>
      </c>
      <c r="H11223" s="3">
        <v>2735.44</v>
      </c>
      <c r="I11223" s="4">
        <v>205158</v>
      </c>
    </row>
    <row r="11224" spans="1:9" x14ac:dyDescent="0.25">
      <c r="A11224" s="1">
        <v>40</v>
      </c>
      <c r="B11224" t="s">
        <v>905</v>
      </c>
      <c r="C11224" t="s">
        <v>41</v>
      </c>
      <c r="D11224" t="s">
        <v>2</v>
      </c>
      <c r="E11224" t="s">
        <v>12</v>
      </c>
      <c r="F11224" t="s">
        <v>10</v>
      </c>
      <c r="G11224" s="3">
        <v>72</v>
      </c>
      <c r="H11224" s="3">
        <v>4522.7524999999996</v>
      </c>
      <c r="I11224" s="4">
        <v>325638.18</v>
      </c>
    </row>
    <row r="11225" spans="1:9" x14ac:dyDescent="0.25">
      <c r="A11225" s="1">
        <v>40</v>
      </c>
      <c r="B11225" t="s">
        <v>1349</v>
      </c>
      <c r="C11225" t="s">
        <v>31</v>
      </c>
      <c r="D11225" t="s">
        <v>1033</v>
      </c>
      <c r="E11225" t="s">
        <v>9</v>
      </c>
      <c r="F11225" t="s">
        <v>15</v>
      </c>
      <c r="G11225" s="3">
        <v>71</v>
      </c>
      <c r="H11225" s="3">
        <v>4431.7042253500003</v>
      </c>
      <c r="I11225" s="4">
        <v>314651</v>
      </c>
    </row>
    <row r="11226" spans="1:9" x14ac:dyDescent="0.25">
      <c r="A11226" s="1">
        <v>40</v>
      </c>
      <c r="B11226" t="s">
        <v>1462</v>
      </c>
      <c r="C11226" t="s">
        <v>50</v>
      </c>
      <c r="D11226" t="s">
        <v>2</v>
      </c>
      <c r="E11226" t="s">
        <v>7</v>
      </c>
      <c r="F11226" t="s">
        <v>10</v>
      </c>
      <c r="G11226" s="3">
        <v>70</v>
      </c>
      <c r="H11226" s="3">
        <v>5923.6847142899996</v>
      </c>
      <c r="I11226" s="4">
        <v>414657.93</v>
      </c>
    </row>
    <row r="11227" spans="1:9" x14ac:dyDescent="0.25">
      <c r="A11227" s="1">
        <v>40</v>
      </c>
      <c r="B11227" t="s">
        <v>1475</v>
      </c>
      <c r="C11227" t="s">
        <v>14</v>
      </c>
      <c r="D11227" t="s">
        <v>2</v>
      </c>
      <c r="E11227" t="s">
        <v>9</v>
      </c>
      <c r="F11227" t="s">
        <v>15</v>
      </c>
      <c r="G11227" s="3">
        <v>70</v>
      </c>
      <c r="H11227" s="3">
        <v>5131.7371428599999</v>
      </c>
      <c r="I11227" s="4">
        <v>359221.6</v>
      </c>
    </row>
    <row r="11228" spans="1:9" x14ac:dyDescent="0.25">
      <c r="A11228" s="1">
        <v>40</v>
      </c>
      <c r="B11228" t="s">
        <v>1318</v>
      </c>
      <c r="C11228" t="s">
        <v>165</v>
      </c>
      <c r="D11228" t="s">
        <v>1033</v>
      </c>
      <c r="E11228" t="s">
        <v>25</v>
      </c>
      <c r="F11228" t="s">
        <v>15</v>
      </c>
      <c r="G11228" s="3">
        <v>68</v>
      </c>
      <c r="H11228" s="3">
        <v>2106.0922058800002</v>
      </c>
      <c r="I11228" s="4">
        <v>143214.26999999999</v>
      </c>
    </row>
    <row r="11229" spans="1:9" x14ac:dyDescent="0.25">
      <c r="A11229" s="1">
        <v>40</v>
      </c>
      <c r="B11229" t="s">
        <v>1059</v>
      </c>
      <c r="C11229" t="s">
        <v>165</v>
      </c>
      <c r="D11229" t="s">
        <v>2</v>
      </c>
      <c r="E11229" t="s">
        <v>25</v>
      </c>
      <c r="F11229" t="s">
        <v>15</v>
      </c>
      <c r="G11229" s="3">
        <v>68</v>
      </c>
      <c r="H11229" s="3">
        <v>2999</v>
      </c>
      <c r="I11229" s="4">
        <v>203932</v>
      </c>
    </row>
    <row r="11230" spans="1:9" x14ac:dyDescent="0.25">
      <c r="A11230" s="1">
        <v>40</v>
      </c>
      <c r="B11230" t="s">
        <v>1488</v>
      </c>
      <c r="C11230" t="s">
        <v>14</v>
      </c>
      <c r="D11230" t="s">
        <v>1033</v>
      </c>
      <c r="E11230" t="s">
        <v>9</v>
      </c>
      <c r="F11230" t="s">
        <v>15</v>
      </c>
      <c r="G11230" s="3">
        <v>67</v>
      </c>
      <c r="H11230" s="3">
        <v>3629.6198507499998</v>
      </c>
      <c r="I11230" s="4">
        <v>243184.53</v>
      </c>
    </row>
    <row r="11231" spans="1:9" x14ac:dyDescent="0.25">
      <c r="A11231" s="1">
        <v>40</v>
      </c>
      <c r="B11231" t="s">
        <v>1451</v>
      </c>
      <c r="C11231" t="s">
        <v>165</v>
      </c>
      <c r="D11231" t="s">
        <v>2</v>
      </c>
      <c r="E11231" t="s">
        <v>9</v>
      </c>
      <c r="F11231" t="s">
        <v>15</v>
      </c>
      <c r="G11231" s="3">
        <v>63</v>
      </c>
      <c r="H11231" s="3">
        <v>3497.6666666699998</v>
      </c>
      <c r="I11231" s="4">
        <v>220353</v>
      </c>
    </row>
    <row r="11232" spans="1:9" x14ac:dyDescent="0.25">
      <c r="A11232" s="1">
        <v>40</v>
      </c>
      <c r="B11232" t="s">
        <v>1082</v>
      </c>
      <c r="C11232" t="s">
        <v>6</v>
      </c>
      <c r="D11232" t="s">
        <v>2</v>
      </c>
      <c r="E11232" t="s">
        <v>46</v>
      </c>
      <c r="F11232" t="s">
        <v>1028</v>
      </c>
      <c r="G11232" s="3">
        <v>63</v>
      </c>
      <c r="H11232" s="3">
        <v>17637.922222220001</v>
      </c>
      <c r="I11232" s="4">
        <v>1111189.1000000001</v>
      </c>
    </row>
    <row r="11233" spans="1:9" x14ac:dyDescent="0.25">
      <c r="A11233" s="1">
        <v>40</v>
      </c>
      <c r="B11233" t="s">
        <v>707</v>
      </c>
      <c r="C11233" t="s">
        <v>152</v>
      </c>
      <c r="D11233" t="s">
        <v>2</v>
      </c>
      <c r="E11233" t="s">
        <v>12</v>
      </c>
      <c r="F11233" t="s">
        <v>10</v>
      </c>
      <c r="G11233" s="3">
        <v>63</v>
      </c>
      <c r="H11233" s="3">
        <v>6912</v>
      </c>
      <c r="I11233" s="4">
        <v>435456</v>
      </c>
    </row>
    <row r="11234" spans="1:9" x14ac:dyDescent="0.25">
      <c r="A11234" s="1">
        <v>40</v>
      </c>
      <c r="B11234" t="s">
        <v>1077</v>
      </c>
      <c r="C11234" t="s">
        <v>165</v>
      </c>
      <c r="D11234" t="s">
        <v>1033</v>
      </c>
      <c r="E11234" t="s">
        <v>9</v>
      </c>
      <c r="F11234" t="s">
        <v>10</v>
      </c>
      <c r="G11234" s="3">
        <v>62</v>
      </c>
      <c r="H11234" s="3">
        <v>2677.8709677400002</v>
      </c>
      <c r="I11234" s="4">
        <v>166028</v>
      </c>
    </row>
    <row r="11235" spans="1:9" x14ac:dyDescent="0.25">
      <c r="A11235" s="1">
        <v>40</v>
      </c>
      <c r="B11235" t="s">
        <v>1448</v>
      </c>
      <c r="C11235" t="s">
        <v>24</v>
      </c>
      <c r="D11235" t="s">
        <v>2</v>
      </c>
      <c r="E11235" t="s">
        <v>63</v>
      </c>
      <c r="F11235" t="s">
        <v>1028</v>
      </c>
      <c r="G11235" s="3">
        <v>62</v>
      </c>
      <c r="H11235" s="3">
        <v>23775.683870969999</v>
      </c>
      <c r="I11235" s="4">
        <v>1474092.4</v>
      </c>
    </row>
    <row r="11236" spans="1:9" x14ac:dyDescent="0.25">
      <c r="A11236" s="1">
        <v>40</v>
      </c>
      <c r="B11236" t="s">
        <v>1062</v>
      </c>
      <c r="C11236" t="s">
        <v>165</v>
      </c>
      <c r="D11236" t="s">
        <v>1033</v>
      </c>
      <c r="E11236" t="s">
        <v>25</v>
      </c>
      <c r="F11236" t="s">
        <v>15</v>
      </c>
      <c r="G11236" s="3">
        <v>62</v>
      </c>
      <c r="H11236" s="3">
        <v>2195.7741935499998</v>
      </c>
      <c r="I11236" s="4">
        <v>136138</v>
      </c>
    </row>
    <row r="11237" spans="1:9" x14ac:dyDescent="0.25">
      <c r="A11237" s="1">
        <v>40</v>
      </c>
      <c r="B11237" t="s">
        <v>955</v>
      </c>
      <c r="C11237" t="s">
        <v>14</v>
      </c>
      <c r="D11237" t="s">
        <v>2</v>
      </c>
      <c r="E11237" t="s">
        <v>46</v>
      </c>
      <c r="F11237" t="s">
        <v>1028</v>
      </c>
      <c r="G11237" s="3">
        <v>62</v>
      </c>
      <c r="H11237" s="3">
        <v>9824.5056451599994</v>
      </c>
      <c r="I11237" s="4">
        <v>609119.35</v>
      </c>
    </row>
    <row r="11238" spans="1:9" x14ac:dyDescent="0.25">
      <c r="A11238" s="1">
        <v>40</v>
      </c>
      <c r="B11238" t="s">
        <v>1253</v>
      </c>
      <c r="C11238" t="s">
        <v>6</v>
      </c>
      <c r="D11238" t="s">
        <v>2</v>
      </c>
      <c r="E11238" t="s">
        <v>7</v>
      </c>
      <c r="F11238" t="s">
        <v>1028</v>
      </c>
      <c r="G11238" s="3">
        <v>61</v>
      </c>
      <c r="H11238" s="3">
        <v>14852.485245899999</v>
      </c>
      <c r="I11238" s="4">
        <v>906001.6</v>
      </c>
    </row>
    <row r="11239" spans="1:9" x14ac:dyDescent="0.25">
      <c r="A11239" s="1">
        <v>40</v>
      </c>
      <c r="B11239" t="s">
        <v>36</v>
      </c>
      <c r="C11239" t="s">
        <v>31</v>
      </c>
      <c r="D11239" t="s">
        <v>1033</v>
      </c>
      <c r="E11239" t="s">
        <v>12</v>
      </c>
      <c r="F11239" t="s">
        <v>10</v>
      </c>
      <c r="G11239" s="3">
        <v>60</v>
      </c>
      <c r="H11239" s="3">
        <v>4937.1499999999996</v>
      </c>
      <c r="I11239" s="4">
        <v>296229</v>
      </c>
    </row>
    <row r="11240" spans="1:9" x14ac:dyDescent="0.25">
      <c r="A11240" s="1">
        <v>40</v>
      </c>
      <c r="B11240" t="s">
        <v>1286</v>
      </c>
      <c r="C11240" t="s">
        <v>1287</v>
      </c>
      <c r="D11240" t="s">
        <v>2</v>
      </c>
      <c r="E11240" t="s">
        <v>7</v>
      </c>
      <c r="F11240" t="s">
        <v>10</v>
      </c>
      <c r="G11240" s="3">
        <v>58</v>
      </c>
      <c r="H11240" s="3">
        <v>6836.9379310300001</v>
      </c>
      <c r="I11240" s="4">
        <v>396542.4</v>
      </c>
    </row>
    <row r="11241" spans="1:9" x14ac:dyDescent="0.25">
      <c r="A11241" s="1">
        <v>40</v>
      </c>
      <c r="B11241" t="s">
        <v>981</v>
      </c>
      <c r="C11241" t="s">
        <v>14</v>
      </c>
      <c r="D11241" t="s">
        <v>2</v>
      </c>
      <c r="E11241" t="s">
        <v>46</v>
      </c>
      <c r="F11241" t="s">
        <v>1028</v>
      </c>
      <c r="G11241" s="3">
        <v>58</v>
      </c>
      <c r="H11241" s="3">
        <v>8965.6834482800004</v>
      </c>
      <c r="I11241" s="4">
        <v>520009.64</v>
      </c>
    </row>
    <row r="11242" spans="1:9" x14ac:dyDescent="0.25">
      <c r="A11242" s="1">
        <v>40</v>
      </c>
      <c r="B11242" t="s">
        <v>1258</v>
      </c>
      <c r="C11242" t="s">
        <v>59</v>
      </c>
      <c r="D11242" t="s">
        <v>2</v>
      </c>
      <c r="E11242" t="s">
        <v>9</v>
      </c>
      <c r="F11242" t="s">
        <v>15</v>
      </c>
      <c r="G11242" s="3">
        <v>57</v>
      </c>
      <c r="H11242" s="3">
        <v>4173.3198245599997</v>
      </c>
      <c r="I11242" s="4">
        <v>237879.23</v>
      </c>
    </row>
    <row r="11243" spans="1:9" x14ac:dyDescent="0.25">
      <c r="A11243" s="1">
        <v>40</v>
      </c>
      <c r="B11243" t="s">
        <v>542</v>
      </c>
      <c r="C11243" t="s">
        <v>53</v>
      </c>
      <c r="D11243" t="s">
        <v>2</v>
      </c>
      <c r="E11243" t="s">
        <v>96</v>
      </c>
      <c r="F11243" t="s">
        <v>10</v>
      </c>
      <c r="G11243" s="3">
        <v>57</v>
      </c>
      <c r="H11243" s="3">
        <v>2435.6842105300002</v>
      </c>
      <c r="I11243" s="4">
        <v>138834</v>
      </c>
    </row>
    <row r="11244" spans="1:9" x14ac:dyDescent="0.25">
      <c r="A11244" s="1">
        <v>40</v>
      </c>
      <c r="B11244" t="s">
        <v>1323</v>
      </c>
      <c r="C11244" t="s">
        <v>59</v>
      </c>
      <c r="D11244" t="s">
        <v>2</v>
      </c>
      <c r="E11244" t="s">
        <v>7</v>
      </c>
      <c r="F11244" t="s">
        <v>10</v>
      </c>
      <c r="G11244" s="3">
        <v>55</v>
      </c>
      <c r="H11244" s="3">
        <v>8117.5363636399998</v>
      </c>
      <c r="I11244" s="4">
        <v>446464.5</v>
      </c>
    </row>
    <row r="11245" spans="1:9" x14ac:dyDescent="0.25">
      <c r="A11245" s="1">
        <v>40</v>
      </c>
      <c r="B11245" t="s">
        <v>971</v>
      </c>
      <c r="C11245" t="s">
        <v>14</v>
      </c>
      <c r="D11245" t="s">
        <v>1033</v>
      </c>
      <c r="E11245" t="s">
        <v>25</v>
      </c>
      <c r="F11245" t="s">
        <v>15</v>
      </c>
      <c r="G11245" s="3">
        <v>55</v>
      </c>
      <c r="H11245" s="3">
        <v>2907.61090909</v>
      </c>
      <c r="I11245" s="4">
        <v>159918.6</v>
      </c>
    </row>
    <row r="11246" spans="1:9" x14ac:dyDescent="0.25">
      <c r="A11246" s="1">
        <v>40</v>
      </c>
      <c r="B11246" t="s">
        <v>1342</v>
      </c>
      <c r="C11246" t="s">
        <v>59</v>
      </c>
      <c r="D11246" t="s">
        <v>2</v>
      </c>
      <c r="E11246" t="s">
        <v>46</v>
      </c>
      <c r="F11246" t="s">
        <v>1028</v>
      </c>
      <c r="G11246" s="3">
        <v>52</v>
      </c>
      <c r="H11246" s="3">
        <v>12760.78461538</v>
      </c>
      <c r="I11246" s="4">
        <v>663560.80000000005</v>
      </c>
    </row>
    <row r="11247" spans="1:9" x14ac:dyDescent="0.25">
      <c r="A11247" s="1">
        <v>40</v>
      </c>
      <c r="B11247" t="s">
        <v>727</v>
      </c>
      <c r="C11247" t="s">
        <v>229</v>
      </c>
      <c r="D11247" t="s">
        <v>2</v>
      </c>
      <c r="E11247" t="s">
        <v>12</v>
      </c>
      <c r="F11247" t="s">
        <v>10</v>
      </c>
      <c r="G11247" s="3">
        <v>49</v>
      </c>
      <c r="H11247" s="3">
        <v>5065.1644898000004</v>
      </c>
      <c r="I11247" s="4">
        <v>248193.06</v>
      </c>
    </row>
    <row r="11248" spans="1:9" x14ac:dyDescent="0.25">
      <c r="A11248" s="1">
        <v>40</v>
      </c>
      <c r="B11248" t="s">
        <v>1075</v>
      </c>
      <c r="C11248" t="s">
        <v>6</v>
      </c>
      <c r="D11248" t="s">
        <v>2</v>
      </c>
      <c r="E11248" t="s">
        <v>63</v>
      </c>
      <c r="F11248" t="s">
        <v>1028</v>
      </c>
      <c r="G11248" s="3">
        <v>47</v>
      </c>
      <c r="H11248" s="3">
        <v>31623.43</v>
      </c>
      <c r="I11248" s="4">
        <v>1486301.21</v>
      </c>
    </row>
    <row r="11249" spans="1:9" x14ac:dyDescent="0.25">
      <c r="A11249" s="1">
        <v>40</v>
      </c>
      <c r="B11249" t="s">
        <v>1084</v>
      </c>
      <c r="C11249" t="s">
        <v>76</v>
      </c>
      <c r="D11249" t="s">
        <v>2</v>
      </c>
      <c r="E11249" t="s">
        <v>7</v>
      </c>
      <c r="F11249" t="s">
        <v>1028</v>
      </c>
      <c r="G11249" s="3">
        <v>47</v>
      </c>
      <c r="H11249" s="3">
        <v>10093.270212769999</v>
      </c>
      <c r="I11249" s="4">
        <v>474383.7</v>
      </c>
    </row>
    <row r="11250" spans="1:9" x14ac:dyDescent="0.25">
      <c r="A11250" s="1">
        <v>40</v>
      </c>
      <c r="B11250" t="s">
        <v>1312</v>
      </c>
      <c r="C11250" t="s">
        <v>71</v>
      </c>
      <c r="D11250" t="s">
        <v>2</v>
      </c>
      <c r="E11250" t="s">
        <v>7</v>
      </c>
      <c r="F11250" t="s">
        <v>1028</v>
      </c>
      <c r="G11250" s="3">
        <v>46</v>
      </c>
      <c r="H11250" s="3">
        <v>17869.21934783</v>
      </c>
      <c r="I11250" s="4">
        <v>821984.09</v>
      </c>
    </row>
    <row r="11251" spans="1:9" x14ac:dyDescent="0.25">
      <c r="A11251" s="1">
        <v>40</v>
      </c>
      <c r="B11251" t="s">
        <v>929</v>
      </c>
      <c r="C11251" t="s">
        <v>51</v>
      </c>
      <c r="D11251" t="s">
        <v>2</v>
      </c>
      <c r="E11251" t="s">
        <v>7</v>
      </c>
      <c r="F11251" t="s">
        <v>1028</v>
      </c>
      <c r="G11251" s="3">
        <v>46</v>
      </c>
      <c r="H11251" s="3">
        <v>8629.4347826100002</v>
      </c>
      <c r="I11251" s="4">
        <v>396954</v>
      </c>
    </row>
    <row r="11252" spans="1:9" x14ac:dyDescent="0.25">
      <c r="A11252" s="1">
        <v>40</v>
      </c>
      <c r="B11252" t="s">
        <v>579</v>
      </c>
      <c r="C11252" t="s">
        <v>41</v>
      </c>
      <c r="D11252" t="s">
        <v>1033</v>
      </c>
      <c r="E11252" t="s">
        <v>9</v>
      </c>
      <c r="F11252" t="s">
        <v>15</v>
      </c>
      <c r="G11252" s="3">
        <v>46</v>
      </c>
      <c r="H11252" s="3">
        <v>3147.1523913000001</v>
      </c>
      <c r="I11252" s="4">
        <v>144769.01</v>
      </c>
    </row>
    <row r="11253" spans="1:9" x14ac:dyDescent="0.25">
      <c r="A11253" s="1">
        <v>40</v>
      </c>
      <c r="B11253" t="s">
        <v>224</v>
      </c>
      <c r="C11253" t="s">
        <v>76</v>
      </c>
      <c r="D11253" t="s">
        <v>2</v>
      </c>
      <c r="E11253" t="s">
        <v>9</v>
      </c>
      <c r="F11253" t="s">
        <v>10</v>
      </c>
      <c r="G11253" s="3">
        <v>46</v>
      </c>
      <c r="H11253" s="3">
        <v>6373.7041304300001</v>
      </c>
      <c r="I11253" s="4">
        <v>293190.39</v>
      </c>
    </row>
    <row r="11254" spans="1:9" x14ac:dyDescent="0.25">
      <c r="A11254" s="1">
        <v>40</v>
      </c>
      <c r="B11254" t="s">
        <v>575</v>
      </c>
      <c r="C11254" t="s">
        <v>6</v>
      </c>
      <c r="D11254" t="s">
        <v>2</v>
      </c>
      <c r="E11254" t="s">
        <v>63</v>
      </c>
      <c r="F11254" t="s">
        <v>1028</v>
      </c>
      <c r="G11254" s="3">
        <v>45</v>
      </c>
      <c r="H11254" s="3">
        <v>15051.6</v>
      </c>
      <c r="I11254" s="4">
        <v>677322</v>
      </c>
    </row>
    <row r="11255" spans="1:9" x14ac:dyDescent="0.25">
      <c r="A11255" s="1">
        <v>40</v>
      </c>
      <c r="B11255" t="s">
        <v>1314</v>
      </c>
      <c r="C11255" t="s">
        <v>71</v>
      </c>
      <c r="D11255" t="s">
        <v>2</v>
      </c>
      <c r="E11255" t="s">
        <v>38</v>
      </c>
      <c r="F11255" t="s">
        <v>1028</v>
      </c>
      <c r="G11255" s="3">
        <v>44</v>
      </c>
      <c r="H11255" s="3">
        <v>21730.88863636</v>
      </c>
      <c r="I11255" s="4">
        <v>956159.1</v>
      </c>
    </row>
    <row r="11256" spans="1:9" x14ac:dyDescent="0.25">
      <c r="A11256" s="1">
        <v>40</v>
      </c>
      <c r="B11256" t="s">
        <v>1188</v>
      </c>
      <c r="C11256" t="s">
        <v>165</v>
      </c>
      <c r="D11256" t="s">
        <v>2</v>
      </c>
      <c r="E11256" t="s">
        <v>171</v>
      </c>
      <c r="F11256" t="s">
        <v>15</v>
      </c>
      <c r="G11256" s="3">
        <v>43</v>
      </c>
      <c r="H11256" s="3">
        <v>4907.6465116299996</v>
      </c>
      <c r="I11256" s="4">
        <v>211028.8</v>
      </c>
    </row>
    <row r="11257" spans="1:9" x14ac:dyDescent="0.25">
      <c r="A11257" s="1">
        <v>40</v>
      </c>
      <c r="B11257" t="s">
        <v>815</v>
      </c>
      <c r="C11257" t="s">
        <v>85</v>
      </c>
      <c r="D11257" t="s">
        <v>1033</v>
      </c>
      <c r="E11257" t="s">
        <v>9</v>
      </c>
      <c r="F11257" t="s">
        <v>15</v>
      </c>
      <c r="G11257" s="3">
        <v>43</v>
      </c>
      <c r="H11257" s="3">
        <v>3182.7755814000002</v>
      </c>
      <c r="I11257" s="4">
        <v>136859.35</v>
      </c>
    </row>
    <row r="11258" spans="1:9" x14ac:dyDescent="0.25">
      <c r="A11258" s="1">
        <v>40</v>
      </c>
      <c r="B11258" t="s">
        <v>1067</v>
      </c>
      <c r="C11258" t="s">
        <v>6</v>
      </c>
      <c r="D11258" t="s">
        <v>2</v>
      </c>
      <c r="E11258" t="s">
        <v>63</v>
      </c>
      <c r="F11258" t="s">
        <v>1028</v>
      </c>
      <c r="G11258" s="3">
        <v>42</v>
      </c>
      <c r="H11258" s="3">
        <v>38932.899523810003</v>
      </c>
      <c r="I11258" s="4">
        <v>1635181.78</v>
      </c>
    </row>
    <row r="11259" spans="1:9" x14ac:dyDescent="0.25">
      <c r="A11259" s="1">
        <v>40</v>
      </c>
      <c r="B11259" t="s">
        <v>1309</v>
      </c>
      <c r="C11259" t="s">
        <v>1287</v>
      </c>
      <c r="D11259" t="s">
        <v>2</v>
      </c>
      <c r="E11259" t="s">
        <v>9</v>
      </c>
      <c r="F11259" t="s">
        <v>15</v>
      </c>
      <c r="G11259" s="3">
        <v>40</v>
      </c>
      <c r="H11259" s="3">
        <v>4625.75</v>
      </c>
      <c r="I11259" s="4">
        <v>185030</v>
      </c>
    </row>
    <row r="11260" spans="1:9" x14ac:dyDescent="0.25">
      <c r="A11260" s="1">
        <v>40</v>
      </c>
      <c r="B11260" t="s">
        <v>567</v>
      </c>
      <c r="C11260" t="s">
        <v>6</v>
      </c>
      <c r="D11260" t="s">
        <v>2</v>
      </c>
      <c r="E11260" t="s">
        <v>7</v>
      </c>
      <c r="F11260" t="s">
        <v>1028</v>
      </c>
      <c r="G11260" s="3">
        <v>40</v>
      </c>
      <c r="H11260" s="3">
        <v>10002.95025</v>
      </c>
      <c r="I11260" s="4">
        <v>400118.01</v>
      </c>
    </row>
    <row r="11261" spans="1:9" x14ac:dyDescent="0.25">
      <c r="A11261" s="1">
        <v>40</v>
      </c>
      <c r="B11261" t="s">
        <v>1334</v>
      </c>
      <c r="C11261" t="s">
        <v>24</v>
      </c>
      <c r="D11261" t="s">
        <v>2</v>
      </c>
      <c r="E11261" t="s">
        <v>38</v>
      </c>
      <c r="F11261" t="s">
        <v>1028</v>
      </c>
      <c r="G11261" s="3">
        <v>39</v>
      </c>
      <c r="H11261" s="3">
        <v>22193.95230769</v>
      </c>
      <c r="I11261" s="4">
        <v>865564.14</v>
      </c>
    </row>
    <row r="11262" spans="1:9" x14ac:dyDescent="0.25">
      <c r="A11262" s="1">
        <v>40</v>
      </c>
      <c r="B11262" t="s">
        <v>39</v>
      </c>
      <c r="C11262" t="s">
        <v>6</v>
      </c>
      <c r="D11262" t="s">
        <v>1033</v>
      </c>
      <c r="E11262" t="s">
        <v>9</v>
      </c>
      <c r="F11262" t="s">
        <v>15</v>
      </c>
      <c r="G11262" s="3">
        <v>39</v>
      </c>
      <c r="H11262" s="3">
        <v>5509.33846154</v>
      </c>
      <c r="I11262" s="4">
        <v>214864.2</v>
      </c>
    </row>
    <row r="11263" spans="1:9" x14ac:dyDescent="0.25">
      <c r="A11263" s="1">
        <v>40</v>
      </c>
      <c r="B11263" t="s">
        <v>1478</v>
      </c>
      <c r="C11263" t="s">
        <v>14</v>
      </c>
      <c r="D11263" t="s">
        <v>1033</v>
      </c>
      <c r="E11263" t="s">
        <v>25</v>
      </c>
      <c r="F11263" t="s">
        <v>15</v>
      </c>
      <c r="G11263" s="3">
        <v>38</v>
      </c>
      <c r="H11263" s="3">
        <v>3018.77052632</v>
      </c>
      <c r="I11263" s="4">
        <v>114713.28</v>
      </c>
    </row>
    <row r="11264" spans="1:9" x14ac:dyDescent="0.25">
      <c r="A11264" s="1">
        <v>40</v>
      </c>
      <c r="B11264" t="s">
        <v>834</v>
      </c>
      <c r="C11264" t="s">
        <v>85</v>
      </c>
      <c r="D11264" t="s">
        <v>2</v>
      </c>
      <c r="E11264" t="s">
        <v>9</v>
      </c>
      <c r="F11264" t="s">
        <v>15</v>
      </c>
      <c r="G11264" s="3">
        <v>38</v>
      </c>
      <c r="H11264" s="3">
        <v>3996.84368421</v>
      </c>
      <c r="I11264" s="4">
        <v>151880.06</v>
      </c>
    </row>
    <row r="11265" spans="1:9" x14ac:dyDescent="0.25">
      <c r="A11265" s="1">
        <v>40</v>
      </c>
      <c r="B11265" t="s">
        <v>1676</v>
      </c>
      <c r="C11265" t="s">
        <v>765</v>
      </c>
      <c r="D11265" t="s">
        <v>1033</v>
      </c>
      <c r="E11265" t="s">
        <v>9</v>
      </c>
      <c r="F11265" t="s">
        <v>15</v>
      </c>
      <c r="G11265" s="3">
        <v>33</v>
      </c>
      <c r="H11265" s="3">
        <v>3784.9981818199999</v>
      </c>
      <c r="I11265" s="4">
        <v>124904.94</v>
      </c>
    </row>
    <row r="11266" spans="1:9" x14ac:dyDescent="0.25">
      <c r="A11266" s="1">
        <v>40</v>
      </c>
      <c r="B11266" t="s">
        <v>1134</v>
      </c>
      <c r="C11266" t="s">
        <v>6</v>
      </c>
      <c r="D11266" t="s">
        <v>2</v>
      </c>
      <c r="E11266" t="s">
        <v>9</v>
      </c>
      <c r="F11266" t="s">
        <v>10</v>
      </c>
      <c r="G11266" s="3">
        <v>33</v>
      </c>
      <c r="H11266" s="3">
        <v>13651.16333333</v>
      </c>
      <c r="I11266" s="4">
        <v>450488.39</v>
      </c>
    </row>
    <row r="11267" spans="1:9" x14ac:dyDescent="0.25">
      <c r="A11267" s="1">
        <v>40</v>
      </c>
      <c r="B11267" t="s">
        <v>1148</v>
      </c>
      <c r="C11267" t="s">
        <v>31</v>
      </c>
      <c r="D11267" t="s">
        <v>2</v>
      </c>
      <c r="E11267" t="s">
        <v>7</v>
      </c>
      <c r="F11267" t="s">
        <v>1028</v>
      </c>
      <c r="G11267" s="3">
        <v>32</v>
      </c>
      <c r="H11267" s="3">
        <v>7799.5625</v>
      </c>
      <c r="I11267" s="4">
        <v>249586</v>
      </c>
    </row>
    <row r="11268" spans="1:9" x14ac:dyDescent="0.25">
      <c r="A11268" s="1">
        <v>40</v>
      </c>
      <c r="B11268" t="s">
        <v>1055</v>
      </c>
      <c r="C11268" t="s">
        <v>111</v>
      </c>
      <c r="D11268" t="s">
        <v>2</v>
      </c>
      <c r="E11268" t="s">
        <v>63</v>
      </c>
      <c r="F11268" t="s">
        <v>1028</v>
      </c>
      <c r="G11268" s="3">
        <v>32</v>
      </c>
      <c r="H11268" s="3">
        <v>13172.067187500001</v>
      </c>
      <c r="I11268" s="4">
        <v>421506.15</v>
      </c>
    </row>
    <row r="11269" spans="1:9" x14ac:dyDescent="0.25">
      <c r="A11269" s="1">
        <v>40</v>
      </c>
      <c r="B11269" t="s">
        <v>1089</v>
      </c>
      <c r="C11269" t="s">
        <v>6</v>
      </c>
      <c r="D11269" t="s">
        <v>2</v>
      </c>
      <c r="E11269" t="s">
        <v>42</v>
      </c>
      <c r="F11269" t="s">
        <v>1028</v>
      </c>
      <c r="G11269" s="3">
        <v>32</v>
      </c>
      <c r="H11269" s="3">
        <v>33469.784375000003</v>
      </c>
      <c r="I11269" s="4">
        <v>1071033.1000000001</v>
      </c>
    </row>
    <row r="11270" spans="1:9" x14ac:dyDescent="0.25">
      <c r="A11270" s="1">
        <v>40</v>
      </c>
      <c r="B11270" t="s">
        <v>1381</v>
      </c>
      <c r="C11270" t="s">
        <v>50</v>
      </c>
      <c r="D11270" t="s">
        <v>1033</v>
      </c>
      <c r="E11270" t="s">
        <v>46</v>
      </c>
      <c r="F11270" t="s">
        <v>10</v>
      </c>
      <c r="G11270" s="3">
        <v>31</v>
      </c>
      <c r="H11270" s="3">
        <v>6112.3419354799998</v>
      </c>
      <c r="I11270" s="4">
        <v>189482.6</v>
      </c>
    </row>
    <row r="11271" spans="1:9" x14ac:dyDescent="0.25">
      <c r="A11271" s="1">
        <v>40</v>
      </c>
      <c r="B11271" t="s">
        <v>520</v>
      </c>
      <c r="C11271" t="s">
        <v>165</v>
      </c>
      <c r="D11271" t="s">
        <v>1033</v>
      </c>
      <c r="E11271" t="s">
        <v>9</v>
      </c>
      <c r="F11271" t="s">
        <v>15</v>
      </c>
      <c r="G11271" s="3">
        <v>31</v>
      </c>
      <c r="H11271" s="3">
        <v>2619.2651612899999</v>
      </c>
      <c r="I11271" s="4">
        <v>81197.22</v>
      </c>
    </row>
    <row r="11272" spans="1:9" x14ac:dyDescent="0.25">
      <c r="A11272" s="1">
        <v>40</v>
      </c>
      <c r="B11272" t="s">
        <v>1395</v>
      </c>
      <c r="C11272" t="s">
        <v>50</v>
      </c>
      <c r="D11272" t="s">
        <v>2</v>
      </c>
      <c r="E11272" t="s">
        <v>46</v>
      </c>
      <c r="F11272" t="s">
        <v>1028</v>
      </c>
      <c r="G11272" s="3">
        <v>30</v>
      </c>
      <c r="H11272" s="3">
        <v>7294.35</v>
      </c>
      <c r="I11272" s="4">
        <v>218830.5</v>
      </c>
    </row>
    <row r="11273" spans="1:9" x14ac:dyDescent="0.25">
      <c r="A11273" s="1">
        <v>40</v>
      </c>
      <c r="B11273" t="s">
        <v>1097</v>
      </c>
      <c r="C11273" t="s">
        <v>6</v>
      </c>
      <c r="D11273" t="s">
        <v>2</v>
      </c>
      <c r="E11273" t="s">
        <v>42</v>
      </c>
      <c r="F11273" t="s">
        <v>1028</v>
      </c>
      <c r="G11273" s="3">
        <v>30</v>
      </c>
      <c r="H11273" s="3">
        <v>39123.910333330001</v>
      </c>
      <c r="I11273" s="4">
        <v>1173717.31</v>
      </c>
    </row>
    <row r="11274" spans="1:9" x14ac:dyDescent="0.25">
      <c r="A11274" s="1">
        <v>40</v>
      </c>
      <c r="B11274" t="s">
        <v>979</v>
      </c>
      <c r="C11274" t="s">
        <v>14</v>
      </c>
      <c r="D11274" t="s">
        <v>2</v>
      </c>
      <c r="E11274" t="s">
        <v>12</v>
      </c>
      <c r="F11274" t="s">
        <v>1028</v>
      </c>
      <c r="G11274" s="3">
        <v>30</v>
      </c>
      <c r="H11274" s="3">
        <v>7049.7996666700001</v>
      </c>
      <c r="I11274" s="4">
        <v>211493.99</v>
      </c>
    </row>
    <row r="11275" spans="1:9" x14ac:dyDescent="0.25">
      <c r="A11275" s="1">
        <v>40</v>
      </c>
      <c r="B11275" t="s">
        <v>1044</v>
      </c>
      <c r="C11275" t="s">
        <v>24</v>
      </c>
      <c r="D11275" t="s">
        <v>2</v>
      </c>
      <c r="E11275" t="s">
        <v>7</v>
      </c>
      <c r="F11275" t="s">
        <v>1028</v>
      </c>
      <c r="G11275" s="3">
        <v>29</v>
      </c>
      <c r="H11275" s="3">
        <v>9961.3034482799994</v>
      </c>
      <c r="I11275" s="4">
        <v>288877.8</v>
      </c>
    </row>
    <row r="11276" spans="1:9" x14ac:dyDescent="0.25">
      <c r="A11276" s="1">
        <v>40</v>
      </c>
      <c r="B11276" t="s">
        <v>722</v>
      </c>
      <c r="C11276" t="s">
        <v>59</v>
      </c>
      <c r="D11276" t="s">
        <v>2</v>
      </c>
      <c r="E11276" t="s">
        <v>7</v>
      </c>
      <c r="F11276" t="s">
        <v>10</v>
      </c>
      <c r="G11276" s="3">
        <v>29</v>
      </c>
      <c r="H11276" s="3">
        <v>7100.8344827600004</v>
      </c>
      <c r="I11276" s="4">
        <v>205924.2</v>
      </c>
    </row>
    <row r="11277" spans="1:9" x14ac:dyDescent="0.25">
      <c r="A11277" s="1">
        <v>40</v>
      </c>
      <c r="B11277" t="s">
        <v>1411</v>
      </c>
      <c r="C11277" t="s">
        <v>1255</v>
      </c>
      <c r="D11277" t="s">
        <v>1033</v>
      </c>
      <c r="E11277" t="s">
        <v>9</v>
      </c>
      <c r="F11277" t="s">
        <v>15</v>
      </c>
      <c r="G11277" s="3">
        <v>28</v>
      </c>
      <c r="H11277" s="3">
        <v>3694.8724999999999</v>
      </c>
      <c r="I11277" s="4">
        <v>103456.43</v>
      </c>
    </row>
    <row r="11278" spans="1:9" x14ac:dyDescent="0.25">
      <c r="A11278" s="1">
        <v>40</v>
      </c>
      <c r="B11278" t="s">
        <v>967</v>
      </c>
      <c r="C11278" t="s">
        <v>14</v>
      </c>
      <c r="D11278" t="s">
        <v>2</v>
      </c>
      <c r="E11278" t="s">
        <v>63</v>
      </c>
      <c r="F11278" t="s">
        <v>1028</v>
      </c>
      <c r="G11278" s="3">
        <v>28</v>
      </c>
      <c r="H11278" s="3">
        <v>10640.57142857</v>
      </c>
      <c r="I11278" s="4">
        <v>297936</v>
      </c>
    </row>
    <row r="11279" spans="1:9" x14ac:dyDescent="0.25">
      <c r="A11279" s="1">
        <v>40</v>
      </c>
      <c r="B11279" t="s">
        <v>1311</v>
      </c>
      <c r="C11279" t="s">
        <v>71</v>
      </c>
      <c r="D11279" t="s">
        <v>2</v>
      </c>
      <c r="E11279" t="s">
        <v>63</v>
      </c>
      <c r="F11279" t="s">
        <v>1028</v>
      </c>
      <c r="G11279" s="3">
        <v>27</v>
      </c>
      <c r="H11279" s="3">
        <v>24857.770370369999</v>
      </c>
      <c r="I11279" s="4">
        <v>671159.8</v>
      </c>
    </row>
    <row r="11280" spans="1:9" x14ac:dyDescent="0.25">
      <c r="A11280" s="1">
        <v>40</v>
      </c>
      <c r="B11280" t="s">
        <v>79</v>
      </c>
      <c r="C11280" t="s">
        <v>76</v>
      </c>
      <c r="D11280" t="s">
        <v>2</v>
      </c>
      <c r="E11280" t="s">
        <v>12</v>
      </c>
      <c r="F11280" t="s">
        <v>10</v>
      </c>
      <c r="G11280" s="3">
        <v>27</v>
      </c>
      <c r="H11280" s="3">
        <v>7940.5925925900001</v>
      </c>
      <c r="I11280" s="4">
        <v>214396</v>
      </c>
    </row>
    <row r="11281" spans="1:9" x14ac:dyDescent="0.25">
      <c r="A11281" s="1">
        <v>40</v>
      </c>
      <c r="B11281" t="s">
        <v>137</v>
      </c>
      <c r="C11281" t="s">
        <v>6</v>
      </c>
      <c r="D11281" t="s">
        <v>1033</v>
      </c>
      <c r="E11281" t="s">
        <v>7</v>
      </c>
      <c r="F11281" t="s">
        <v>10</v>
      </c>
      <c r="G11281" s="3">
        <v>27</v>
      </c>
      <c r="H11281" s="3">
        <v>7584.1851851900001</v>
      </c>
      <c r="I11281" s="4">
        <v>204773</v>
      </c>
    </row>
    <row r="11282" spans="1:9" x14ac:dyDescent="0.25">
      <c r="A11282" s="1">
        <v>40</v>
      </c>
      <c r="B11282" t="s">
        <v>1083</v>
      </c>
      <c r="C11282" t="s">
        <v>24</v>
      </c>
      <c r="D11282" t="s">
        <v>2</v>
      </c>
      <c r="E11282" t="s">
        <v>7</v>
      </c>
      <c r="F11282" t="s">
        <v>1028</v>
      </c>
      <c r="G11282" s="3">
        <v>26</v>
      </c>
      <c r="H11282" s="3">
        <v>13049.64846154</v>
      </c>
      <c r="I11282" s="4">
        <v>339290.86</v>
      </c>
    </row>
    <row r="11283" spans="1:9" x14ac:dyDescent="0.25">
      <c r="A11283" s="1">
        <v>40</v>
      </c>
      <c r="B11283" t="s">
        <v>1085</v>
      </c>
      <c r="C11283" t="s">
        <v>14</v>
      </c>
      <c r="D11283" t="s">
        <v>2</v>
      </c>
      <c r="E11283" t="s">
        <v>9</v>
      </c>
      <c r="F11283" t="s">
        <v>10</v>
      </c>
      <c r="G11283" s="3">
        <v>26</v>
      </c>
      <c r="H11283" s="3">
        <v>5300.9611538500003</v>
      </c>
      <c r="I11283" s="4">
        <v>137824.99</v>
      </c>
    </row>
    <row r="11284" spans="1:9" x14ac:dyDescent="0.25">
      <c r="A11284" s="1">
        <v>40</v>
      </c>
      <c r="B11284" t="s">
        <v>818</v>
      </c>
      <c r="C11284" t="s">
        <v>85</v>
      </c>
      <c r="D11284" t="s">
        <v>1033</v>
      </c>
      <c r="E11284" t="s">
        <v>7</v>
      </c>
      <c r="F11284" t="s">
        <v>10</v>
      </c>
      <c r="G11284" s="3">
        <v>26</v>
      </c>
      <c r="H11284" s="3">
        <v>5981.0057692299997</v>
      </c>
      <c r="I11284" s="4">
        <v>155506.15</v>
      </c>
    </row>
    <row r="11285" spans="1:9" x14ac:dyDescent="0.25">
      <c r="A11285" s="1">
        <v>40</v>
      </c>
      <c r="B11285" t="s">
        <v>1486</v>
      </c>
      <c r="C11285" t="s">
        <v>51</v>
      </c>
      <c r="D11285" t="s">
        <v>2</v>
      </c>
      <c r="E11285" t="s">
        <v>9</v>
      </c>
      <c r="F11285" t="s">
        <v>15</v>
      </c>
      <c r="G11285" s="3">
        <v>25</v>
      </c>
      <c r="H11285" s="3">
        <v>5477.24</v>
      </c>
      <c r="I11285" s="4">
        <v>136931</v>
      </c>
    </row>
    <row r="11286" spans="1:9" x14ac:dyDescent="0.25">
      <c r="A11286" s="1">
        <v>40</v>
      </c>
      <c r="B11286" t="s">
        <v>1348</v>
      </c>
      <c r="C11286" t="s">
        <v>24</v>
      </c>
      <c r="D11286" t="s">
        <v>2</v>
      </c>
      <c r="E11286" t="s">
        <v>22</v>
      </c>
      <c r="F11286" t="s">
        <v>1028</v>
      </c>
      <c r="G11286" s="3">
        <v>25</v>
      </c>
      <c r="H11286" s="3">
        <v>18917.502400000001</v>
      </c>
      <c r="I11286" s="4">
        <v>472937.56</v>
      </c>
    </row>
    <row r="11287" spans="1:9" x14ac:dyDescent="0.25">
      <c r="A11287" s="1">
        <v>40</v>
      </c>
      <c r="B11287" t="s">
        <v>1087</v>
      </c>
      <c r="C11287" t="s">
        <v>6</v>
      </c>
      <c r="D11287" t="s">
        <v>2</v>
      </c>
      <c r="E11287" t="s">
        <v>68</v>
      </c>
      <c r="F11287" t="s">
        <v>1028</v>
      </c>
      <c r="G11287" s="3">
        <v>25</v>
      </c>
      <c r="H11287" s="3">
        <v>28929.873599999999</v>
      </c>
      <c r="I11287" s="4">
        <v>723246.84</v>
      </c>
    </row>
    <row r="11288" spans="1:9" x14ac:dyDescent="0.25">
      <c r="A11288" s="1">
        <v>40</v>
      </c>
      <c r="B11288" t="s">
        <v>1109</v>
      </c>
      <c r="C11288" t="s">
        <v>14</v>
      </c>
      <c r="D11288" t="s">
        <v>2</v>
      </c>
      <c r="E11288" t="s">
        <v>7</v>
      </c>
      <c r="F11288" t="s">
        <v>1028</v>
      </c>
      <c r="G11288" s="3">
        <v>25</v>
      </c>
      <c r="H11288" s="3">
        <v>9966.9959999999992</v>
      </c>
      <c r="I11288" s="4">
        <v>249174.9</v>
      </c>
    </row>
    <row r="11289" spans="1:9" x14ac:dyDescent="0.25">
      <c r="A11289" s="1">
        <v>40</v>
      </c>
      <c r="B11289" t="s">
        <v>768</v>
      </c>
      <c r="C11289" t="s">
        <v>769</v>
      </c>
      <c r="D11289" t="s">
        <v>1033</v>
      </c>
      <c r="E11289" t="s">
        <v>9</v>
      </c>
      <c r="F11289" t="s">
        <v>15</v>
      </c>
      <c r="G11289" s="3">
        <v>25</v>
      </c>
      <c r="H11289" s="3">
        <v>2665.16</v>
      </c>
      <c r="I11289" s="4">
        <v>66629</v>
      </c>
    </row>
    <row r="11290" spans="1:9" x14ac:dyDescent="0.25">
      <c r="A11290" s="1">
        <v>40</v>
      </c>
      <c r="B11290" t="s">
        <v>135</v>
      </c>
      <c r="C11290" t="s">
        <v>136</v>
      </c>
      <c r="D11290" t="s">
        <v>1033</v>
      </c>
      <c r="E11290" t="s">
        <v>9</v>
      </c>
      <c r="F11290" t="s">
        <v>15</v>
      </c>
      <c r="G11290" s="3">
        <v>25</v>
      </c>
      <c r="H11290" s="3">
        <v>2922.3076000000001</v>
      </c>
      <c r="I11290" s="4">
        <v>73057.69</v>
      </c>
    </row>
    <row r="11291" spans="1:9" x14ac:dyDescent="0.25">
      <c r="A11291" s="1">
        <v>40</v>
      </c>
      <c r="B11291" t="s">
        <v>88</v>
      </c>
      <c r="C11291" t="s">
        <v>76</v>
      </c>
      <c r="D11291" t="s">
        <v>2</v>
      </c>
      <c r="E11291" t="s">
        <v>7</v>
      </c>
      <c r="F11291" t="s">
        <v>10</v>
      </c>
      <c r="G11291" s="3">
        <v>25</v>
      </c>
      <c r="H11291" s="3">
        <v>8776.9251999999997</v>
      </c>
      <c r="I11291" s="4">
        <v>219423.13</v>
      </c>
    </row>
    <row r="11292" spans="1:9" x14ac:dyDescent="0.25">
      <c r="A11292" s="1">
        <v>40</v>
      </c>
      <c r="B11292" t="s">
        <v>1449</v>
      </c>
      <c r="C11292" t="s">
        <v>705</v>
      </c>
      <c r="D11292" t="s">
        <v>1033</v>
      </c>
      <c r="E11292" t="s">
        <v>9</v>
      </c>
      <c r="F11292" t="s">
        <v>15</v>
      </c>
      <c r="G11292" s="3">
        <v>24</v>
      </c>
      <c r="H11292" s="3">
        <v>3313.7083333300002</v>
      </c>
      <c r="I11292" s="4">
        <v>79529</v>
      </c>
    </row>
    <row r="11293" spans="1:9" x14ac:dyDescent="0.25">
      <c r="A11293" s="1">
        <v>40</v>
      </c>
      <c r="B11293" t="s">
        <v>1479</v>
      </c>
      <c r="C11293" t="s">
        <v>14</v>
      </c>
      <c r="D11293" t="s">
        <v>2</v>
      </c>
      <c r="E11293" t="s">
        <v>63</v>
      </c>
      <c r="F11293" t="s">
        <v>1028</v>
      </c>
      <c r="G11293" s="3">
        <v>24</v>
      </c>
      <c r="H11293" s="3">
        <v>12472.866666669999</v>
      </c>
      <c r="I11293" s="4">
        <v>299348.8</v>
      </c>
    </row>
    <row r="11294" spans="1:9" x14ac:dyDescent="0.25">
      <c r="A11294" s="1">
        <v>40</v>
      </c>
      <c r="B11294" t="s">
        <v>1316</v>
      </c>
      <c r="C11294" t="s">
        <v>24</v>
      </c>
      <c r="D11294" t="s">
        <v>2</v>
      </c>
      <c r="E11294" t="s">
        <v>63</v>
      </c>
      <c r="F11294" t="s">
        <v>1028</v>
      </c>
      <c r="G11294" s="3">
        <v>24</v>
      </c>
      <c r="H11294" s="3">
        <v>30377.266666669999</v>
      </c>
      <c r="I11294" s="4">
        <v>729054.4</v>
      </c>
    </row>
    <row r="11295" spans="1:9" x14ac:dyDescent="0.25">
      <c r="A11295" s="1">
        <v>40</v>
      </c>
      <c r="B11295" t="s">
        <v>766</v>
      </c>
      <c r="C11295" t="s">
        <v>765</v>
      </c>
      <c r="D11295" t="s">
        <v>2</v>
      </c>
      <c r="E11295" t="s">
        <v>9</v>
      </c>
      <c r="F11295" t="s">
        <v>15</v>
      </c>
      <c r="G11295" s="3">
        <v>24</v>
      </c>
      <c r="H11295" s="3">
        <v>4223.6937500000004</v>
      </c>
      <c r="I11295" s="4">
        <v>101368.65</v>
      </c>
    </row>
    <row r="11296" spans="1:9" x14ac:dyDescent="0.25">
      <c r="A11296" s="1">
        <v>40</v>
      </c>
      <c r="B11296" t="s">
        <v>676</v>
      </c>
      <c r="C11296" t="s">
        <v>24</v>
      </c>
      <c r="D11296" t="s">
        <v>2</v>
      </c>
      <c r="E11296" t="s">
        <v>66</v>
      </c>
      <c r="F11296" t="s">
        <v>15</v>
      </c>
      <c r="G11296" s="3">
        <v>24</v>
      </c>
      <c r="H11296" s="3">
        <v>5977.8358333300002</v>
      </c>
      <c r="I11296" s="4">
        <v>143468.06</v>
      </c>
    </row>
    <row r="11297" spans="1:9" x14ac:dyDescent="0.25">
      <c r="A11297" s="1">
        <v>40</v>
      </c>
      <c r="B11297" t="s">
        <v>779</v>
      </c>
      <c r="C11297" t="s">
        <v>59</v>
      </c>
      <c r="D11297" t="s">
        <v>2</v>
      </c>
      <c r="E11297" t="s">
        <v>7</v>
      </c>
      <c r="F11297" t="s">
        <v>1028</v>
      </c>
      <c r="G11297" s="3">
        <v>24</v>
      </c>
      <c r="H11297" s="3">
        <v>7222.3833333299999</v>
      </c>
      <c r="I11297" s="4">
        <v>173337.2</v>
      </c>
    </row>
    <row r="11298" spans="1:9" x14ac:dyDescent="0.25">
      <c r="A11298" s="1">
        <v>40</v>
      </c>
      <c r="B11298" t="s">
        <v>528</v>
      </c>
      <c r="C11298" t="s">
        <v>41</v>
      </c>
      <c r="D11298" t="s">
        <v>2</v>
      </c>
      <c r="E11298" t="s">
        <v>7</v>
      </c>
      <c r="F11298" t="s">
        <v>1028</v>
      </c>
      <c r="G11298" s="3">
        <v>24</v>
      </c>
      <c r="H11298" s="3">
        <v>7303.1666666700003</v>
      </c>
      <c r="I11298" s="4">
        <v>175276</v>
      </c>
    </row>
    <row r="11299" spans="1:9" x14ac:dyDescent="0.25">
      <c r="A11299" s="1">
        <v>40</v>
      </c>
      <c r="B11299" t="s">
        <v>80</v>
      </c>
      <c r="C11299" t="s">
        <v>6</v>
      </c>
      <c r="D11299" t="s">
        <v>1033</v>
      </c>
      <c r="E11299" t="s">
        <v>9</v>
      </c>
      <c r="F11299" t="s">
        <v>10</v>
      </c>
      <c r="G11299" s="3">
        <v>24</v>
      </c>
      <c r="H11299" s="3">
        <v>6023.3024999999998</v>
      </c>
      <c r="I11299" s="4">
        <v>144559.26</v>
      </c>
    </row>
    <row r="11300" spans="1:9" x14ac:dyDescent="0.25">
      <c r="A11300" s="1">
        <v>40</v>
      </c>
      <c r="B11300" t="s">
        <v>1119</v>
      </c>
      <c r="C11300" t="s">
        <v>24</v>
      </c>
      <c r="D11300" t="s">
        <v>2</v>
      </c>
      <c r="E11300" t="s">
        <v>63</v>
      </c>
      <c r="F11300" t="s">
        <v>1028</v>
      </c>
      <c r="G11300" s="3">
        <v>23</v>
      </c>
      <c r="H11300" s="3">
        <v>17806.389565220001</v>
      </c>
      <c r="I11300" s="4">
        <v>409546.96</v>
      </c>
    </row>
    <row r="11301" spans="1:9" x14ac:dyDescent="0.25">
      <c r="A11301" s="1">
        <v>40</v>
      </c>
      <c r="B11301" t="s">
        <v>973</v>
      </c>
      <c r="C11301" t="s">
        <v>121</v>
      </c>
      <c r="D11301" t="s">
        <v>1033</v>
      </c>
      <c r="E11301" t="s">
        <v>9</v>
      </c>
      <c r="F11301" t="s">
        <v>15</v>
      </c>
      <c r="G11301" s="3">
        <v>23</v>
      </c>
      <c r="H11301" s="3">
        <v>2946.8260869599999</v>
      </c>
      <c r="I11301" s="4">
        <v>67777</v>
      </c>
    </row>
    <row r="11302" spans="1:9" x14ac:dyDescent="0.25">
      <c r="A11302" s="1">
        <v>40</v>
      </c>
      <c r="B11302" t="s">
        <v>1072</v>
      </c>
      <c r="C11302" t="s">
        <v>6</v>
      </c>
      <c r="D11302" t="s">
        <v>2</v>
      </c>
      <c r="E11302" t="s">
        <v>38</v>
      </c>
      <c r="F11302" t="s">
        <v>1028</v>
      </c>
      <c r="G11302" s="3">
        <v>22</v>
      </c>
      <c r="H11302" s="3">
        <v>33242.96363636</v>
      </c>
      <c r="I11302" s="4">
        <v>731345.2</v>
      </c>
    </row>
    <row r="11303" spans="1:9" x14ac:dyDescent="0.25">
      <c r="A11303" s="1">
        <v>40</v>
      </c>
      <c r="B11303" t="s">
        <v>900</v>
      </c>
      <c r="C11303" t="s">
        <v>121</v>
      </c>
      <c r="D11303" t="s">
        <v>2</v>
      </c>
      <c r="E11303" t="s">
        <v>9</v>
      </c>
      <c r="F11303" t="s">
        <v>15</v>
      </c>
      <c r="G11303" s="3">
        <v>22</v>
      </c>
      <c r="H11303" s="3">
        <v>3999</v>
      </c>
      <c r="I11303" s="4">
        <v>87978</v>
      </c>
    </row>
    <row r="11304" spans="1:9" x14ac:dyDescent="0.25">
      <c r="A11304" s="1">
        <v>40</v>
      </c>
      <c r="B11304" t="s">
        <v>86</v>
      </c>
      <c r="C11304" t="s">
        <v>71</v>
      </c>
      <c r="D11304" t="s">
        <v>2</v>
      </c>
      <c r="E11304" t="s">
        <v>12</v>
      </c>
      <c r="F11304" t="s">
        <v>10</v>
      </c>
      <c r="G11304" s="3">
        <v>22</v>
      </c>
      <c r="H11304" s="3">
        <v>9226.2727272699995</v>
      </c>
      <c r="I11304" s="4">
        <v>202978</v>
      </c>
    </row>
    <row r="11305" spans="1:9" x14ac:dyDescent="0.25">
      <c r="A11305" s="1">
        <v>40</v>
      </c>
      <c r="B11305" t="s">
        <v>1154</v>
      </c>
      <c r="C11305" t="s">
        <v>6</v>
      </c>
      <c r="D11305" t="s">
        <v>2</v>
      </c>
      <c r="E11305" t="s">
        <v>63</v>
      </c>
      <c r="F11305" t="s">
        <v>1028</v>
      </c>
      <c r="G11305" s="3">
        <v>21</v>
      </c>
      <c r="H11305" s="3">
        <v>35390.213809519999</v>
      </c>
      <c r="I11305" s="4">
        <v>743194.49</v>
      </c>
    </row>
    <row r="11306" spans="1:9" x14ac:dyDescent="0.25">
      <c r="A11306" s="1">
        <v>40</v>
      </c>
      <c r="B11306" t="s">
        <v>767</v>
      </c>
      <c r="C11306" t="s">
        <v>765</v>
      </c>
      <c r="D11306" t="s">
        <v>2</v>
      </c>
      <c r="E11306" t="s">
        <v>7</v>
      </c>
      <c r="F11306" t="s">
        <v>10</v>
      </c>
      <c r="G11306" s="3">
        <v>21</v>
      </c>
      <c r="H11306" s="3">
        <v>6503.7619047600001</v>
      </c>
      <c r="I11306" s="4">
        <v>136579</v>
      </c>
    </row>
    <row r="11307" spans="1:9" x14ac:dyDescent="0.25">
      <c r="A11307" s="1">
        <v>40</v>
      </c>
      <c r="B11307" t="s">
        <v>1131</v>
      </c>
      <c r="C11307" t="s">
        <v>6</v>
      </c>
      <c r="D11307" t="s">
        <v>2</v>
      </c>
      <c r="E11307" t="s">
        <v>42</v>
      </c>
      <c r="F11307" t="s">
        <v>1028</v>
      </c>
      <c r="G11307" s="3">
        <v>20</v>
      </c>
      <c r="H11307" s="3">
        <v>58120.618999999999</v>
      </c>
      <c r="I11307" s="4">
        <v>1162412.3799999999</v>
      </c>
    </row>
    <row r="11308" spans="1:9" x14ac:dyDescent="0.25">
      <c r="A11308" s="1">
        <v>40</v>
      </c>
      <c r="B11308" t="s">
        <v>845</v>
      </c>
      <c r="C11308" t="s">
        <v>152</v>
      </c>
      <c r="D11308" t="s">
        <v>2</v>
      </c>
      <c r="E11308" t="s">
        <v>46</v>
      </c>
      <c r="F11308" t="s">
        <v>1028</v>
      </c>
      <c r="G11308" s="3">
        <v>20</v>
      </c>
      <c r="H11308" s="3">
        <v>9859</v>
      </c>
      <c r="I11308" s="4">
        <v>197180</v>
      </c>
    </row>
    <row r="11309" spans="1:9" x14ac:dyDescent="0.25">
      <c r="A11309" s="1">
        <v>40</v>
      </c>
      <c r="B11309" t="s">
        <v>1370</v>
      </c>
      <c r="C11309" t="s">
        <v>24</v>
      </c>
      <c r="D11309" t="s">
        <v>2</v>
      </c>
      <c r="E11309" t="s">
        <v>63</v>
      </c>
      <c r="F11309" t="s">
        <v>1028</v>
      </c>
      <c r="G11309" s="3">
        <v>19</v>
      </c>
      <c r="H11309" s="3">
        <v>54701.621052629998</v>
      </c>
      <c r="I11309" s="4">
        <v>1039330.8</v>
      </c>
    </row>
    <row r="11310" spans="1:9" x14ac:dyDescent="0.25">
      <c r="A11310" s="1">
        <v>40</v>
      </c>
      <c r="B11310" t="s">
        <v>1103</v>
      </c>
      <c r="C11310" t="s">
        <v>165</v>
      </c>
      <c r="D11310" t="s">
        <v>2</v>
      </c>
      <c r="E11310" t="s">
        <v>171</v>
      </c>
      <c r="F11310" t="s">
        <v>15</v>
      </c>
      <c r="G11310" s="3">
        <v>19</v>
      </c>
      <c r="H11310" s="3">
        <v>4140.5789473699997</v>
      </c>
      <c r="I11310" s="4">
        <v>78671</v>
      </c>
    </row>
    <row r="11311" spans="1:9" x14ac:dyDescent="0.25">
      <c r="A11311" s="1">
        <v>40</v>
      </c>
      <c r="B11311" t="s">
        <v>764</v>
      </c>
      <c r="C11311" t="s">
        <v>765</v>
      </c>
      <c r="D11311" t="s">
        <v>1033</v>
      </c>
      <c r="E11311" t="s">
        <v>9</v>
      </c>
      <c r="F11311" t="s">
        <v>15</v>
      </c>
      <c r="G11311" s="3">
        <v>19</v>
      </c>
      <c r="H11311" s="3">
        <v>3067.4105263199999</v>
      </c>
      <c r="I11311" s="4">
        <v>58280.800000000003</v>
      </c>
    </row>
    <row r="11312" spans="1:9" x14ac:dyDescent="0.25">
      <c r="A11312" s="1">
        <v>40</v>
      </c>
      <c r="B11312" t="s">
        <v>747</v>
      </c>
      <c r="C11312" t="s">
        <v>59</v>
      </c>
      <c r="D11312" t="s">
        <v>2</v>
      </c>
      <c r="E11312" t="s">
        <v>46</v>
      </c>
      <c r="F11312" t="s">
        <v>1028</v>
      </c>
      <c r="G11312" s="3">
        <v>19</v>
      </c>
      <c r="H11312" s="3">
        <v>11650.30210526</v>
      </c>
      <c r="I11312" s="4">
        <v>221355.74</v>
      </c>
    </row>
    <row r="11313" spans="1:9" x14ac:dyDescent="0.25">
      <c r="A11313" s="1">
        <v>40</v>
      </c>
      <c r="B11313" t="s">
        <v>1419</v>
      </c>
      <c r="C11313" t="s">
        <v>705</v>
      </c>
      <c r="D11313" t="s">
        <v>2</v>
      </c>
      <c r="E11313" t="s">
        <v>9</v>
      </c>
      <c r="F11313" t="s">
        <v>15</v>
      </c>
      <c r="G11313" s="3">
        <v>18</v>
      </c>
      <c r="H11313" s="3">
        <v>4892.3338888899998</v>
      </c>
      <c r="I11313" s="4">
        <v>88062.01</v>
      </c>
    </row>
    <row r="11314" spans="1:9" x14ac:dyDescent="0.25">
      <c r="A11314" s="1">
        <v>40</v>
      </c>
      <c r="B11314" t="s">
        <v>1293</v>
      </c>
      <c r="C11314" t="s">
        <v>24</v>
      </c>
      <c r="D11314" t="s">
        <v>2</v>
      </c>
      <c r="E11314" t="s">
        <v>42</v>
      </c>
      <c r="F11314" t="s">
        <v>1028</v>
      </c>
      <c r="G11314" s="3">
        <v>18</v>
      </c>
      <c r="H11314" s="3">
        <v>74827.30555556</v>
      </c>
      <c r="I11314" s="4">
        <v>1346891.5</v>
      </c>
    </row>
    <row r="11315" spans="1:9" x14ac:dyDescent="0.25">
      <c r="A11315" s="1">
        <v>40</v>
      </c>
      <c r="B11315" t="s">
        <v>1070</v>
      </c>
      <c r="C11315" t="s">
        <v>165</v>
      </c>
      <c r="D11315" t="s">
        <v>2</v>
      </c>
      <c r="E11315" t="s">
        <v>9</v>
      </c>
      <c r="F11315" t="s">
        <v>10</v>
      </c>
      <c r="G11315" s="3">
        <v>18</v>
      </c>
      <c r="H11315" s="3">
        <v>3763.8111111100002</v>
      </c>
      <c r="I11315" s="4">
        <v>67748.600000000006</v>
      </c>
    </row>
    <row r="11316" spans="1:9" x14ac:dyDescent="0.25">
      <c r="A11316" s="1">
        <v>40</v>
      </c>
      <c r="B11316" t="s">
        <v>788</v>
      </c>
      <c r="C11316" t="s">
        <v>93</v>
      </c>
      <c r="D11316" t="s">
        <v>1033</v>
      </c>
      <c r="E11316" t="s">
        <v>9</v>
      </c>
      <c r="F11316" t="s">
        <v>15</v>
      </c>
      <c r="G11316" s="3">
        <v>18</v>
      </c>
      <c r="H11316" s="3">
        <v>3543.4444444400001</v>
      </c>
      <c r="I11316" s="4">
        <v>63782</v>
      </c>
    </row>
    <row r="11317" spans="1:9" x14ac:dyDescent="0.25">
      <c r="A11317" s="1">
        <v>40</v>
      </c>
      <c r="B11317" t="s">
        <v>680</v>
      </c>
      <c r="C11317" t="s">
        <v>59</v>
      </c>
      <c r="D11317" t="s">
        <v>2</v>
      </c>
      <c r="E11317" t="s">
        <v>9</v>
      </c>
      <c r="F11317" t="s">
        <v>15</v>
      </c>
      <c r="G11317" s="3">
        <v>18</v>
      </c>
      <c r="H11317" s="3">
        <v>4212.69666667</v>
      </c>
      <c r="I11317" s="4">
        <v>75828.539999999994</v>
      </c>
    </row>
    <row r="11318" spans="1:9" x14ac:dyDescent="0.25">
      <c r="A11318" s="1">
        <v>40</v>
      </c>
      <c r="B11318" t="s">
        <v>547</v>
      </c>
      <c r="C11318" t="s">
        <v>165</v>
      </c>
      <c r="D11318" t="s">
        <v>1033</v>
      </c>
      <c r="E11318" t="s">
        <v>9</v>
      </c>
      <c r="F11318" t="s">
        <v>15</v>
      </c>
      <c r="G11318" s="3">
        <v>18</v>
      </c>
      <c r="H11318" s="3">
        <v>2582.49111111</v>
      </c>
      <c r="I11318" s="4">
        <v>46484.84</v>
      </c>
    </row>
    <row r="11319" spans="1:9" x14ac:dyDescent="0.25">
      <c r="A11319" s="1">
        <v>40</v>
      </c>
      <c r="B11319" t="s">
        <v>1680</v>
      </c>
      <c r="C11319" t="s">
        <v>14</v>
      </c>
      <c r="D11319" t="s">
        <v>2</v>
      </c>
      <c r="E11319" t="s">
        <v>12</v>
      </c>
      <c r="F11319" t="s">
        <v>10</v>
      </c>
      <c r="G11319" s="3">
        <v>17</v>
      </c>
      <c r="H11319" s="3">
        <v>7604.2941176499999</v>
      </c>
      <c r="I11319" s="4">
        <v>129273</v>
      </c>
    </row>
    <row r="11320" spans="1:9" x14ac:dyDescent="0.25">
      <c r="A11320" s="1">
        <v>40</v>
      </c>
      <c r="B11320" t="s">
        <v>1501</v>
      </c>
      <c r="C11320" t="s">
        <v>71</v>
      </c>
      <c r="D11320" t="s">
        <v>2</v>
      </c>
      <c r="E11320" t="s">
        <v>63</v>
      </c>
      <c r="F11320" t="s">
        <v>1028</v>
      </c>
      <c r="G11320" s="3">
        <v>17</v>
      </c>
      <c r="H11320" s="3">
        <v>33612.747058820001</v>
      </c>
      <c r="I11320" s="4">
        <v>571416.69999999995</v>
      </c>
    </row>
    <row r="11321" spans="1:9" x14ac:dyDescent="0.25">
      <c r="A11321" s="1">
        <v>40</v>
      </c>
      <c r="B11321" t="s">
        <v>1142</v>
      </c>
      <c r="C11321" t="s">
        <v>6</v>
      </c>
      <c r="D11321" t="s">
        <v>2</v>
      </c>
      <c r="E11321" t="s">
        <v>42</v>
      </c>
      <c r="F11321" t="s">
        <v>1028</v>
      </c>
      <c r="G11321" s="3">
        <v>17</v>
      </c>
      <c r="H11321" s="3">
        <v>46098.791176469997</v>
      </c>
      <c r="I11321" s="4">
        <v>783679.45</v>
      </c>
    </row>
    <row r="11322" spans="1:9" x14ac:dyDescent="0.25">
      <c r="A11322" s="1">
        <v>40</v>
      </c>
      <c r="B11322" t="s">
        <v>1168</v>
      </c>
      <c r="C11322" t="s">
        <v>24</v>
      </c>
      <c r="D11322" t="s">
        <v>2</v>
      </c>
      <c r="E11322" t="s">
        <v>38</v>
      </c>
      <c r="F11322" t="s">
        <v>1028</v>
      </c>
      <c r="G11322" s="3">
        <v>17</v>
      </c>
      <c r="H11322" s="3">
        <v>25642.517647060002</v>
      </c>
      <c r="I11322" s="4">
        <v>435922.8</v>
      </c>
    </row>
    <row r="11323" spans="1:9" x14ac:dyDescent="0.25">
      <c r="A11323" s="1">
        <v>40</v>
      </c>
      <c r="B11323" t="s">
        <v>1353</v>
      </c>
      <c r="C11323" t="s">
        <v>53</v>
      </c>
      <c r="D11323" t="s">
        <v>1033</v>
      </c>
      <c r="E11323" t="s">
        <v>9</v>
      </c>
      <c r="F11323" t="s">
        <v>15</v>
      </c>
      <c r="G11323" s="3">
        <v>17</v>
      </c>
      <c r="H11323" s="3">
        <v>2857.5882352899998</v>
      </c>
      <c r="I11323" s="4">
        <v>48579</v>
      </c>
    </row>
    <row r="11324" spans="1:9" x14ac:dyDescent="0.25">
      <c r="A11324" s="1">
        <v>40</v>
      </c>
      <c r="B11324" t="s">
        <v>775</v>
      </c>
      <c r="C11324" t="s">
        <v>51</v>
      </c>
      <c r="D11324" t="s">
        <v>2</v>
      </c>
      <c r="E11324" t="s">
        <v>12</v>
      </c>
      <c r="F11324" t="s">
        <v>1028</v>
      </c>
      <c r="G11324" s="3">
        <v>17</v>
      </c>
      <c r="H11324" s="3">
        <v>7581.35294118</v>
      </c>
      <c r="I11324" s="4">
        <v>128883</v>
      </c>
    </row>
    <row r="11325" spans="1:9" x14ac:dyDescent="0.25">
      <c r="A11325" s="1">
        <v>40</v>
      </c>
      <c r="B11325" t="s">
        <v>1277</v>
      </c>
      <c r="C11325" t="s">
        <v>165</v>
      </c>
      <c r="D11325" t="s">
        <v>2</v>
      </c>
      <c r="E11325" t="s">
        <v>25</v>
      </c>
      <c r="F11325" t="s">
        <v>15</v>
      </c>
      <c r="G11325" s="3">
        <v>16</v>
      </c>
      <c r="H11325" s="3">
        <v>2998.9937500000001</v>
      </c>
      <c r="I11325" s="4">
        <v>47983.9</v>
      </c>
    </row>
    <row r="11326" spans="1:9" x14ac:dyDescent="0.25">
      <c r="A11326" s="1">
        <v>40</v>
      </c>
      <c r="B11326" t="s">
        <v>1105</v>
      </c>
      <c r="C11326" t="s">
        <v>6</v>
      </c>
      <c r="D11326" t="s">
        <v>2</v>
      </c>
      <c r="E11326" t="s">
        <v>46</v>
      </c>
      <c r="F11326" t="s">
        <v>1028</v>
      </c>
      <c r="G11326" s="3">
        <v>16</v>
      </c>
      <c r="H11326" s="3">
        <v>29852.337500000001</v>
      </c>
      <c r="I11326" s="4">
        <v>477637.4</v>
      </c>
    </row>
    <row r="11327" spans="1:9" x14ac:dyDescent="0.25">
      <c r="A11327" s="1">
        <v>40</v>
      </c>
      <c r="B11327" t="s">
        <v>1216</v>
      </c>
      <c r="C11327" t="s">
        <v>765</v>
      </c>
      <c r="D11327" t="s">
        <v>2</v>
      </c>
      <c r="E11327" t="s">
        <v>63</v>
      </c>
      <c r="F11327" t="s">
        <v>1028</v>
      </c>
      <c r="G11327" s="3">
        <v>16</v>
      </c>
      <c r="H11327" s="3">
        <v>9159.6962500000009</v>
      </c>
      <c r="I11327" s="4">
        <v>146555.14000000001</v>
      </c>
    </row>
    <row r="11328" spans="1:9" x14ac:dyDescent="0.25">
      <c r="A11328" s="1">
        <v>40</v>
      </c>
      <c r="B11328" t="s">
        <v>928</v>
      </c>
      <c r="C11328" t="s">
        <v>51</v>
      </c>
      <c r="D11328" t="s">
        <v>2</v>
      </c>
      <c r="E11328" t="s">
        <v>38</v>
      </c>
      <c r="F11328" t="s">
        <v>1028</v>
      </c>
      <c r="G11328" s="3">
        <v>16</v>
      </c>
      <c r="H11328" s="3">
        <v>11249</v>
      </c>
      <c r="I11328" s="4">
        <v>179984</v>
      </c>
    </row>
    <row r="11329" spans="1:9" x14ac:dyDescent="0.25">
      <c r="A11329" s="1">
        <v>40</v>
      </c>
      <c r="B11329" t="s">
        <v>885</v>
      </c>
      <c r="C11329" t="s">
        <v>19</v>
      </c>
      <c r="D11329" t="s">
        <v>2</v>
      </c>
      <c r="E11329" t="s">
        <v>12</v>
      </c>
      <c r="F11329" t="s">
        <v>10</v>
      </c>
      <c r="G11329" s="3">
        <v>16</v>
      </c>
      <c r="H11329" s="3">
        <v>4754</v>
      </c>
      <c r="I11329" s="4">
        <v>76064</v>
      </c>
    </row>
    <row r="11330" spans="1:9" x14ac:dyDescent="0.25">
      <c r="A11330" s="1">
        <v>40</v>
      </c>
      <c r="B11330" t="s">
        <v>728</v>
      </c>
      <c r="C11330" t="s">
        <v>705</v>
      </c>
      <c r="D11330" t="s">
        <v>1033</v>
      </c>
      <c r="E11330" t="s">
        <v>394</v>
      </c>
      <c r="F11330" t="s">
        <v>15</v>
      </c>
      <c r="G11330" s="3">
        <v>16</v>
      </c>
      <c r="H11330" s="3">
        <v>2436.5</v>
      </c>
      <c r="I11330" s="4">
        <v>38984</v>
      </c>
    </row>
    <row r="11331" spans="1:9" x14ac:dyDescent="0.25">
      <c r="A11331" s="1">
        <v>40</v>
      </c>
      <c r="B11331" t="s">
        <v>1678</v>
      </c>
      <c r="C11331" t="s">
        <v>765</v>
      </c>
      <c r="D11331" t="s">
        <v>2</v>
      </c>
      <c r="E11331" t="s">
        <v>7</v>
      </c>
      <c r="F11331" t="s">
        <v>10</v>
      </c>
      <c r="G11331" s="3">
        <v>15</v>
      </c>
      <c r="H11331" s="3">
        <v>7599</v>
      </c>
      <c r="I11331" s="4">
        <v>113985</v>
      </c>
    </row>
    <row r="11332" spans="1:9" x14ac:dyDescent="0.25">
      <c r="A11332" s="1">
        <v>40</v>
      </c>
      <c r="B11332" t="s">
        <v>1289</v>
      </c>
      <c r="C11332" t="s">
        <v>59</v>
      </c>
      <c r="D11332" t="s">
        <v>2</v>
      </c>
      <c r="E11332" t="s">
        <v>718</v>
      </c>
      <c r="F11332" t="s">
        <v>1028</v>
      </c>
      <c r="G11332" s="3">
        <v>15</v>
      </c>
      <c r="H11332" s="3">
        <v>28258.066666670002</v>
      </c>
      <c r="I11332" s="4">
        <v>423871</v>
      </c>
    </row>
    <row r="11333" spans="1:9" x14ac:dyDescent="0.25">
      <c r="A11333" s="1">
        <v>40</v>
      </c>
      <c r="B11333" t="s">
        <v>1094</v>
      </c>
      <c r="C11333" t="s">
        <v>93</v>
      </c>
      <c r="D11333" t="s">
        <v>1033</v>
      </c>
      <c r="E11333" t="s">
        <v>9</v>
      </c>
      <c r="F11333" t="s">
        <v>15</v>
      </c>
      <c r="G11333" s="3">
        <v>15</v>
      </c>
      <c r="H11333" s="3">
        <v>3220.1373333299998</v>
      </c>
      <c r="I11333" s="4">
        <v>48302.06</v>
      </c>
    </row>
    <row r="11334" spans="1:9" x14ac:dyDescent="0.25">
      <c r="A11334" s="1">
        <v>40</v>
      </c>
      <c r="B11334" t="s">
        <v>1169</v>
      </c>
      <c r="C11334" t="s">
        <v>6</v>
      </c>
      <c r="D11334" t="s">
        <v>2</v>
      </c>
      <c r="E11334" t="s">
        <v>42</v>
      </c>
      <c r="F11334" t="s">
        <v>1028</v>
      </c>
      <c r="G11334" s="3">
        <v>15</v>
      </c>
      <c r="H11334" s="3">
        <v>74999.72</v>
      </c>
      <c r="I11334" s="4">
        <v>1124995.8</v>
      </c>
    </row>
    <row r="11335" spans="1:9" x14ac:dyDescent="0.25">
      <c r="A11335" s="1">
        <v>40</v>
      </c>
      <c r="B11335" t="s">
        <v>1107</v>
      </c>
      <c r="C11335" t="s">
        <v>6</v>
      </c>
      <c r="D11335" t="s">
        <v>2</v>
      </c>
      <c r="E11335" t="s">
        <v>42</v>
      </c>
      <c r="F11335" t="s">
        <v>1028</v>
      </c>
      <c r="G11335" s="3">
        <v>15</v>
      </c>
      <c r="H11335" s="3">
        <v>27507.453333329999</v>
      </c>
      <c r="I11335" s="4">
        <v>412611.8</v>
      </c>
    </row>
    <row r="11336" spans="1:9" x14ac:dyDescent="0.25">
      <c r="A11336" s="1">
        <v>40</v>
      </c>
      <c r="B11336" t="s">
        <v>1034</v>
      </c>
      <c r="C11336" t="s">
        <v>50</v>
      </c>
      <c r="D11336" t="s">
        <v>2</v>
      </c>
      <c r="E11336" t="s">
        <v>9</v>
      </c>
      <c r="F11336" t="s">
        <v>15</v>
      </c>
      <c r="G11336" s="3">
        <v>15</v>
      </c>
      <c r="H11336" s="3">
        <v>3600.7066666699998</v>
      </c>
      <c r="I11336" s="4">
        <v>54010.6</v>
      </c>
    </row>
    <row r="11337" spans="1:9" x14ac:dyDescent="0.25">
      <c r="A11337" s="1">
        <v>40</v>
      </c>
      <c r="B11337" t="s">
        <v>688</v>
      </c>
      <c r="C11337" t="s">
        <v>24</v>
      </c>
      <c r="D11337" t="s">
        <v>1033</v>
      </c>
      <c r="E11337" t="s">
        <v>66</v>
      </c>
      <c r="F11337" t="s">
        <v>15</v>
      </c>
      <c r="G11337" s="3">
        <v>15</v>
      </c>
      <c r="H11337" s="3">
        <v>3999.4733333300001</v>
      </c>
      <c r="I11337" s="4">
        <v>59992.1</v>
      </c>
    </row>
    <row r="11338" spans="1:9" x14ac:dyDescent="0.25">
      <c r="A11338" s="1">
        <v>40</v>
      </c>
      <c r="B11338" t="s">
        <v>1047</v>
      </c>
      <c r="C11338" t="s">
        <v>50</v>
      </c>
      <c r="D11338" t="s">
        <v>2</v>
      </c>
      <c r="E11338" t="s">
        <v>7</v>
      </c>
      <c r="F11338" t="s">
        <v>10</v>
      </c>
      <c r="G11338" s="3">
        <v>15</v>
      </c>
      <c r="H11338" s="3">
        <v>5688.9533333299996</v>
      </c>
      <c r="I11338" s="4">
        <v>85334.3</v>
      </c>
    </row>
    <row r="11339" spans="1:9" x14ac:dyDescent="0.25">
      <c r="A11339" s="1">
        <v>40</v>
      </c>
      <c r="B11339" t="s">
        <v>486</v>
      </c>
      <c r="C11339" t="s">
        <v>53</v>
      </c>
      <c r="D11339" t="s">
        <v>1033</v>
      </c>
      <c r="E11339" t="s">
        <v>9</v>
      </c>
      <c r="F11339" t="s">
        <v>15</v>
      </c>
      <c r="G11339" s="3">
        <v>15</v>
      </c>
      <c r="H11339" s="3">
        <v>2914.6666666699998</v>
      </c>
      <c r="I11339" s="4">
        <v>43720</v>
      </c>
    </row>
    <row r="11340" spans="1:9" x14ac:dyDescent="0.25">
      <c r="A11340" s="1">
        <v>40</v>
      </c>
      <c r="B11340" t="s">
        <v>230</v>
      </c>
      <c r="C11340" t="s">
        <v>51</v>
      </c>
      <c r="D11340" t="s">
        <v>1033</v>
      </c>
      <c r="E11340" t="s">
        <v>9</v>
      </c>
      <c r="F11340" t="s">
        <v>15</v>
      </c>
      <c r="G11340" s="3">
        <v>15</v>
      </c>
      <c r="H11340" s="3">
        <v>3954.7333333299998</v>
      </c>
      <c r="I11340" s="4">
        <v>59321</v>
      </c>
    </row>
    <row r="11341" spans="1:9" x14ac:dyDescent="0.25">
      <c r="A11341" s="1">
        <v>40</v>
      </c>
      <c r="B11341" t="s">
        <v>106</v>
      </c>
      <c r="C11341" t="s">
        <v>107</v>
      </c>
      <c r="D11341" t="s">
        <v>2</v>
      </c>
      <c r="E11341" t="s">
        <v>9</v>
      </c>
      <c r="F11341" t="s">
        <v>10</v>
      </c>
      <c r="G11341" s="3">
        <v>15</v>
      </c>
      <c r="H11341" s="3">
        <v>8157.8466666699996</v>
      </c>
      <c r="I11341" s="4">
        <v>122367.7</v>
      </c>
    </row>
    <row r="11342" spans="1:9" x14ac:dyDescent="0.25">
      <c r="A11342" s="1">
        <v>40</v>
      </c>
      <c r="B11342" t="s">
        <v>1418</v>
      </c>
      <c r="C11342" t="s">
        <v>705</v>
      </c>
      <c r="D11342" t="s">
        <v>2</v>
      </c>
      <c r="E11342" t="s">
        <v>12</v>
      </c>
      <c r="F11342" t="s">
        <v>10</v>
      </c>
      <c r="G11342" s="3">
        <v>14</v>
      </c>
      <c r="H11342" s="3">
        <v>6994.0642857100001</v>
      </c>
      <c r="I11342" s="4">
        <v>97916.9</v>
      </c>
    </row>
    <row r="11343" spans="1:9" x14ac:dyDescent="0.25">
      <c r="A11343" s="1">
        <v>40</v>
      </c>
      <c r="B11343" t="s">
        <v>1297</v>
      </c>
      <c r="C11343" t="s">
        <v>858</v>
      </c>
      <c r="D11343" t="s">
        <v>1033</v>
      </c>
      <c r="E11343" t="s">
        <v>7</v>
      </c>
      <c r="F11343" t="s">
        <v>10</v>
      </c>
      <c r="G11343" s="3">
        <v>14</v>
      </c>
      <c r="H11343" s="3">
        <v>4655.1578571399996</v>
      </c>
      <c r="I11343" s="4">
        <v>65172.21</v>
      </c>
    </row>
    <row r="11344" spans="1:9" x14ac:dyDescent="0.25">
      <c r="A11344" s="1">
        <v>40</v>
      </c>
      <c r="B11344" t="s">
        <v>786</v>
      </c>
      <c r="C11344" t="s">
        <v>769</v>
      </c>
      <c r="D11344" t="s">
        <v>2</v>
      </c>
      <c r="E11344" t="s">
        <v>9</v>
      </c>
      <c r="F11344" t="s">
        <v>15</v>
      </c>
      <c r="G11344" s="3">
        <v>14</v>
      </c>
      <c r="H11344" s="3">
        <v>3409.3571428599998</v>
      </c>
      <c r="I11344" s="4">
        <v>47731</v>
      </c>
    </row>
    <row r="11345" spans="1:9" x14ac:dyDescent="0.25">
      <c r="A11345" s="1">
        <v>40</v>
      </c>
      <c r="B11345" t="s">
        <v>618</v>
      </c>
      <c r="C11345" t="s">
        <v>85</v>
      </c>
      <c r="D11345" t="s">
        <v>1033</v>
      </c>
      <c r="E11345" t="s">
        <v>25</v>
      </c>
      <c r="F11345" t="s">
        <v>15</v>
      </c>
      <c r="G11345" s="3">
        <v>14</v>
      </c>
      <c r="H11345" s="3">
        <v>2891.9021428599999</v>
      </c>
      <c r="I11345" s="4">
        <v>40486.629999999997</v>
      </c>
    </row>
    <row r="11346" spans="1:9" x14ac:dyDescent="0.25">
      <c r="A11346" s="1">
        <v>40</v>
      </c>
      <c r="B11346" t="s">
        <v>544</v>
      </c>
      <c r="C11346" t="s">
        <v>41</v>
      </c>
      <c r="D11346" t="s">
        <v>1033</v>
      </c>
      <c r="E11346" t="s">
        <v>7</v>
      </c>
      <c r="F11346" t="s">
        <v>10</v>
      </c>
      <c r="G11346" s="3">
        <v>14</v>
      </c>
      <c r="H11346" s="3">
        <v>5173.085</v>
      </c>
      <c r="I11346" s="4">
        <v>72423.19</v>
      </c>
    </row>
    <row r="11347" spans="1:9" x14ac:dyDescent="0.25">
      <c r="A11347" s="1">
        <v>40</v>
      </c>
      <c r="B11347" t="s">
        <v>117</v>
      </c>
      <c r="C11347" t="s">
        <v>53</v>
      </c>
      <c r="D11347" t="s">
        <v>2</v>
      </c>
      <c r="E11347" t="s">
        <v>12</v>
      </c>
      <c r="F11347" t="s">
        <v>10</v>
      </c>
      <c r="G11347" s="3">
        <v>14</v>
      </c>
      <c r="H11347" s="3">
        <v>5443.4285714300004</v>
      </c>
      <c r="I11347" s="4">
        <v>76208</v>
      </c>
    </row>
    <row r="11348" spans="1:9" x14ac:dyDescent="0.25">
      <c r="A11348" s="1">
        <v>40</v>
      </c>
      <c r="B11348" t="s">
        <v>1065</v>
      </c>
      <c r="C11348" t="s">
        <v>71</v>
      </c>
      <c r="D11348" t="s">
        <v>2</v>
      </c>
      <c r="E11348" t="s">
        <v>7</v>
      </c>
      <c r="F11348" t="s">
        <v>10</v>
      </c>
      <c r="G11348" s="3">
        <v>14</v>
      </c>
      <c r="H11348" s="3">
        <v>11284.714285710001</v>
      </c>
      <c r="I11348" s="4">
        <v>157986</v>
      </c>
    </row>
    <row r="11349" spans="1:9" x14ac:dyDescent="0.25">
      <c r="A11349" s="1">
        <v>40</v>
      </c>
      <c r="B11349" t="s">
        <v>1430</v>
      </c>
      <c r="C11349" t="s">
        <v>361</v>
      </c>
      <c r="D11349" t="s">
        <v>2</v>
      </c>
      <c r="E11349" t="s">
        <v>63</v>
      </c>
      <c r="F11349" t="s">
        <v>1028</v>
      </c>
      <c r="G11349" s="3">
        <v>13</v>
      </c>
      <c r="H11349" s="3">
        <v>10155.92307692</v>
      </c>
      <c r="I11349" s="4">
        <v>132027</v>
      </c>
    </row>
    <row r="11350" spans="1:9" x14ac:dyDescent="0.25">
      <c r="A11350" s="1">
        <v>40</v>
      </c>
      <c r="B11350" t="s">
        <v>1184</v>
      </c>
      <c r="C11350" t="s">
        <v>59</v>
      </c>
      <c r="D11350" t="s">
        <v>2</v>
      </c>
      <c r="E11350" t="s">
        <v>12</v>
      </c>
      <c r="F11350" t="s">
        <v>10</v>
      </c>
      <c r="G11350" s="3">
        <v>13</v>
      </c>
      <c r="H11350" s="3">
        <v>6700.9492307700002</v>
      </c>
      <c r="I11350" s="4">
        <v>87112.34</v>
      </c>
    </row>
    <row r="11351" spans="1:9" x14ac:dyDescent="0.25">
      <c r="A11351" s="1">
        <v>40</v>
      </c>
      <c r="B11351" t="s">
        <v>1096</v>
      </c>
      <c r="C11351" t="s">
        <v>6</v>
      </c>
      <c r="D11351" t="s">
        <v>2</v>
      </c>
      <c r="E11351" t="s">
        <v>42</v>
      </c>
      <c r="F11351" t="s">
        <v>1028</v>
      </c>
      <c r="G11351" s="3">
        <v>13</v>
      </c>
      <c r="H11351" s="3">
        <v>28756.21384615</v>
      </c>
      <c r="I11351" s="4">
        <v>373830.78</v>
      </c>
    </row>
    <row r="11352" spans="1:9" x14ac:dyDescent="0.25">
      <c r="A11352" s="1">
        <v>40</v>
      </c>
      <c r="B11352" t="s">
        <v>886</v>
      </c>
      <c r="C11352" t="s">
        <v>14</v>
      </c>
      <c r="D11352" t="s">
        <v>2</v>
      </c>
      <c r="E11352" t="s">
        <v>42</v>
      </c>
      <c r="F11352" t="s">
        <v>1028</v>
      </c>
      <c r="G11352" s="3">
        <v>13</v>
      </c>
      <c r="H11352" s="3">
        <v>18183.758461540001</v>
      </c>
      <c r="I11352" s="4">
        <v>236388.86</v>
      </c>
    </row>
    <row r="11353" spans="1:9" x14ac:dyDescent="0.25">
      <c r="A11353" s="1">
        <v>40</v>
      </c>
      <c r="B11353" t="s">
        <v>70</v>
      </c>
      <c r="C11353" t="s">
        <v>71</v>
      </c>
      <c r="D11353" t="s">
        <v>2</v>
      </c>
      <c r="E11353" t="s">
        <v>9</v>
      </c>
      <c r="F11353" t="s">
        <v>15</v>
      </c>
      <c r="G11353" s="3">
        <v>13</v>
      </c>
      <c r="H11353" s="3">
        <v>7999.2769230800004</v>
      </c>
      <c r="I11353" s="4">
        <v>103990.6</v>
      </c>
    </row>
    <row r="11354" spans="1:9" x14ac:dyDescent="0.25">
      <c r="A11354" s="1">
        <v>40</v>
      </c>
      <c r="B11354" t="s">
        <v>1682</v>
      </c>
      <c r="C11354" t="s">
        <v>14</v>
      </c>
      <c r="D11354" t="s">
        <v>1033</v>
      </c>
      <c r="E11354" t="s">
        <v>12</v>
      </c>
      <c r="F11354" t="s">
        <v>10</v>
      </c>
      <c r="G11354" s="3">
        <v>12</v>
      </c>
      <c r="H11354" s="3">
        <v>5105.5083333299999</v>
      </c>
      <c r="I11354" s="4">
        <v>61266.1</v>
      </c>
    </row>
    <row r="11355" spans="1:9" x14ac:dyDescent="0.25">
      <c r="A11355" s="1">
        <v>40</v>
      </c>
      <c r="B11355" t="s">
        <v>1495</v>
      </c>
      <c r="C11355" t="s">
        <v>705</v>
      </c>
      <c r="D11355" t="s">
        <v>2</v>
      </c>
      <c r="E11355" t="s">
        <v>7</v>
      </c>
      <c r="F11355" t="s">
        <v>10</v>
      </c>
      <c r="G11355" s="3">
        <v>12</v>
      </c>
      <c r="H11355" s="3">
        <v>7044.1666666700003</v>
      </c>
      <c r="I11355" s="4">
        <v>84530</v>
      </c>
    </row>
    <row r="11356" spans="1:9" x14ac:dyDescent="0.25">
      <c r="A11356" s="1">
        <v>40</v>
      </c>
      <c r="B11356" t="s">
        <v>1333</v>
      </c>
      <c r="C11356" t="s">
        <v>107</v>
      </c>
      <c r="D11356" t="s">
        <v>2</v>
      </c>
      <c r="E11356" t="s">
        <v>25</v>
      </c>
      <c r="F11356" t="s">
        <v>10</v>
      </c>
      <c r="G11356" s="3">
        <v>12</v>
      </c>
      <c r="H11356" s="3">
        <v>5299</v>
      </c>
      <c r="I11356" s="4">
        <v>63588</v>
      </c>
    </row>
    <row r="11357" spans="1:9" x14ac:dyDescent="0.25">
      <c r="A11357" s="1">
        <v>40</v>
      </c>
      <c r="B11357" t="s">
        <v>1133</v>
      </c>
      <c r="C11357" t="s">
        <v>24</v>
      </c>
      <c r="D11357" t="s">
        <v>2</v>
      </c>
      <c r="E11357" t="s">
        <v>63</v>
      </c>
      <c r="F11357" t="s">
        <v>1028</v>
      </c>
      <c r="G11357" s="3">
        <v>12</v>
      </c>
      <c r="H11357" s="3">
        <v>46332.480000000003</v>
      </c>
      <c r="I11357" s="4">
        <v>555989.76000000001</v>
      </c>
    </row>
    <row r="11358" spans="1:9" x14ac:dyDescent="0.25">
      <c r="A11358" s="1">
        <v>40</v>
      </c>
      <c r="B11358" t="s">
        <v>1081</v>
      </c>
      <c r="C11358" t="s">
        <v>651</v>
      </c>
      <c r="D11358" t="s">
        <v>2</v>
      </c>
      <c r="E11358" t="s">
        <v>9</v>
      </c>
      <c r="F11358" t="s">
        <v>15</v>
      </c>
      <c r="G11358" s="3">
        <v>12</v>
      </c>
      <c r="H11358" s="3">
        <v>3550</v>
      </c>
      <c r="I11358" s="4">
        <v>42600</v>
      </c>
    </row>
    <row r="11359" spans="1:9" x14ac:dyDescent="0.25">
      <c r="A11359" s="1">
        <v>40</v>
      </c>
      <c r="B11359" t="s">
        <v>1052</v>
      </c>
      <c r="C11359" t="s">
        <v>62</v>
      </c>
      <c r="D11359" t="s">
        <v>2</v>
      </c>
      <c r="E11359" t="s">
        <v>9</v>
      </c>
      <c r="F11359" t="s">
        <v>15</v>
      </c>
      <c r="G11359" s="3">
        <v>12</v>
      </c>
      <c r="H11359" s="3">
        <v>4481</v>
      </c>
      <c r="I11359" s="4">
        <v>53772</v>
      </c>
    </row>
    <row r="11360" spans="1:9" x14ac:dyDescent="0.25">
      <c r="A11360" s="1">
        <v>40</v>
      </c>
      <c r="B11360" t="s">
        <v>1120</v>
      </c>
      <c r="C11360" t="s">
        <v>6</v>
      </c>
      <c r="D11360" t="s">
        <v>2</v>
      </c>
      <c r="E11360" t="s">
        <v>192</v>
      </c>
      <c r="F11360" t="s">
        <v>1028</v>
      </c>
      <c r="G11360" s="3">
        <v>12</v>
      </c>
      <c r="H11360" s="3">
        <v>32669.598333329999</v>
      </c>
      <c r="I11360" s="4">
        <v>392035.18</v>
      </c>
    </row>
    <row r="11361" spans="1:9" x14ac:dyDescent="0.25">
      <c r="A11361" s="1">
        <v>40</v>
      </c>
      <c r="B11361" t="s">
        <v>1064</v>
      </c>
      <c r="C11361" t="s">
        <v>165</v>
      </c>
      <c r="D11361" t="s">
        <v>2</v>
      </c>
      <c r="E11361" t="s">
        <v>7</v>
      </c>
      <c r="F11361" t="s">
        <v>10</v>
      </c>
      <c r="G11361" s="3">
        <v>12</v>
      </c>
      <c r="H11361" s="3">
        <v>6026.6949999999997</v>
      </c>
      <c r="I11361" s="4">
        <v>72320.34</v>
      </c>
    </row>
    <row r="11362" spans="1:9" x14ac:dyDescent="0.25">
      <c r="A11362" s="1">
        <v>40</v>
      </c>
      <c r="B11362" t="s">
        <v>1123</v>
      </c>
      <c r="C11362" t="s">
        <v>14</v>
      </c>
      <c r="D11362" t="s">
        <v>2</v>
      </c>
      <c r="E11362" t="s">
        <v>63</v>
      </c>
      <c r="F11362" t="s">
        <v>1028</v>
      </c>
      <c r="G11362" s="3">
        <v>12</v>
      </c>
      <c r="H11362" s="3">
        <v>15047.41666667</v>
      </c>
      <c r="I11362" s="4">
        <v>180569</v>
      </c>
    </row>
    <row r="11363" spans="1:9" x14ac:dyDescent="0.25">
      <c r="A11363" s="1">
        <v>40</v>
      </c>
      <c r="B11363" t="s">
        <v>740</v>
      </c>
      <c r="C11363" t="s">
        <v>41</v>
      </c>
      <c r="D11363" t="s">
        <v>2</v>
      </c>
      <c r="E11363" t="s">
        <v>12</v>
      </c>
      <c r="F11363" t="s">
        <v>10</v>
      </c>
      <c r="G11363" s="3">
        <v>12</v>
      </c>
      <c r="H11363" s="3">
        <v>5161.82</v>
      </c>
      <c r="I11363" s="4">
        <v>61941.84</v>
      </c>
    </row>
    <row r="11364" spans="1:9" x14ac:dyDescent="0.25">
      <c r="A11364" s="1">
        <v>40</v>
      </c>
      <c r="B11364" t="s">
        <v>787</v>
      </c>
      <c r="C11364" t="s">
        <v>24</v>
      </c>
      <c r="D11364" t="s">
        <v>2</v>
      </c>
      <c r="E11364" t="s">
        <v>38</v>
      </c>
      <c r="F11364" t="s">
        <v>1028</v>
      </c>
      <c r="G11364" s="3">
        <v>12</v>
      </c>
      <c r="H11364" s="3">
        <v>13052.475</v>
      </c>
      <c r="I11364" s="4">
        <v>156629.70000000001</v>
      </c>
    </row>
    <row r="11365" spans="1:9" x14ac:dyDescent="0.25">
      <c r="A11365" s="1">
        <v>40</v>
      </c>
      <c r="B11365" t="s">
        <v>283</v>
      </c>
      <c r="C11365" t="s">
        <v>76</v>
      </c>
      <c r="D11365" t="s">
        <v>2</v>
      </c>
      <c r="E11365" t="s">
        <v>7</v>
      </c>
      <c r="F11365" t="s">
        <v>1028</v>
      </c>
      <c r="G11365" s="3">
        <v>12</v>
      </c>
      <c r="H11365" s="3">
        <v>5783.25</v>
      </c>
      <c r="I11365" s="4">
        <v>69399</v>
      </c>
    </row>
    <row r="11366" spans="1:9" x14ac:dyDescent="0.25">
      <c r="A11366" s="1">
        <v>40</v>
      </c>
      <c r="B11366" t="s">
        <v>720</v>
      </c>
      <c r="C11366" t="s">
        <v>85</v>
      </c>
      <c r="D11366" t="s">
        <v>1033</v>
      </c>
      <c r="E11366" t="s">
        <v>7</v>
      </c>
      <c r="F11366" t="s">
        <v>10</v>
      </c>
      <c r="G11366" s="3">
        <v>12</v>
      </c>
      <c r="H11366" s="3">
        <v>7448.7858333300001</v>
      </c>
      <c r="I11366" s="4">
        <v>89385.43</v>
      </c>
    </row>
    <row r="11367" spans="1:9" x14ac:dyDescent="0.25">
      <c r="A11367" s="1">
        <v>40</v>
      </c>
      <c r="B11367" t="s">
        <v>1681</v>
      </c>
      <c r="C11367" t="s">
        <v>14</v>
      </c>
      <c r="D11367" t="s">
        <v>2</v>
      </c>
      <c r="E11367" t="s">
        <v>9</v>
      </c>
      <c r="F11367" t="s">
        <v>15</v>
      </c>
      <c r="G11367" s="3">
        <v>11</v>
      </c>
      <c r="H11367" s="3">
        <v>4560.1818181799999</v>
      </c>
      <c r="I11367" s="4">
        <v>50162</v>
      </c>
    </row>
    <row r="11368" spans="1:9" x14ac:dyDescent="0.25">
      <c r="A11368" s="1">
        <v>40</v>
      </c>
      <c r="B11368" t="s">
        <v>1429</v>
      </c>
      <c r="C11368" t="s">
        <v>1255</v>
      </c>
      <c r="D11368" t="s">
        <v>2</v>
      </c>
      <c r="E11368" t="s">
        <v>527</v>
      </c>
      <c r="F11368" t="s">
        <v>10</v>
      </c>
      <c r="G11368" s="3">
        <v>11</v>
      </c>
      <c r="H11368" s="3">
        <v>5680.8181818200001</v>
      </c>
      <c r="I11368" s="4">
        <v>62489</v>
      </c>
    </row>
    <row r="11369" spans="1:9" x14ac:dyDescent="0.25">
      <c r="A11369" s="1">
        <v>40</v>
      </c>
      <c r="B11369" t="s">
        <v>1345</v>
      </c>
      <c r="C11369" t="s">
        <v>323</v>
      </c>
      <c r="D11369" t="s">
        <v>2</v>
      </c>
      <c r="E11369" t="s">
        <v>9</v>
      </c>
      <c r="F11369" t="s">
        <v>15</v>
      </c>
      <c r="G11369" s="3">
        <v>11</v>
      </c>
      <c r="H11369" s="3">
        <v>3781</v>
      </c>
      <c r="I11369" s="4">
        <v>41591</v>
      </c>
    </row>
    <row r="11370" spans="1:9" x14ac:dyDescent="0.25">
      <c r="A11370" s="1">
        <v>40</v>
      </c>
      <c r="B11370" t="s">
        <v>1104</v>
      </c>
      <c r="C11370" t="s">
        <v>24</v>
      </c>
      <c r="D11370" t="s">
        <v>2</v>
      </c>
      <c r="E11370" t="s">
        <v>63</v>
      </c>
      <c r="F11370" t="s">
        <v>1028</v>
      </c>
      <c r="G11370" s="3">
        <v>11</v>
      </c>
      <c r="H11370" s="3">
        <v>14985.25454545</v>
      </c>
      <c r="I11370" s="4">
        <v>164837.79999999999</v>
      </c>
    </row>
    <row r="11371" spans="1:9" x14ac:dyDescent="0.25">
      <c r="A11371" s="1">
        <v>40</v>
      </c>
      <c r="B11371" t="s">
        <v>1136</v>
      </c>
      <c r="C11371" t="s">
        <v>24</v>
      </c>
      <c r="D11371" t="s">
        <v>2</v>
      </c>
      <c r="E11371" t="s">
        <v>46</v>
      </c>
      <c r="F11371" t="s">
        <v>1028</v>
      </c>
      <c r="G11371" s="3">
        <v>11</v>
      </c>
      <c r="H11371" s="3">
        <v>16822.240000000002</v>
      </c>
      <c r="I11371" s="4">
        <v>185044.64</v>
      </c>
    </row>
    <row r="11372" spans="1:9" x14ac:dyDescent="0.25">
      <c r="A11372" s="1">
        <v>40</v>
      </c>
      <c r="B11372" t="s">
        <v>1127</v>
      </c>
      <c r="C11372" t="s">
        <v>24</v>
      </c>
      <c r="D11372" t="s">
        <v>2</v>
      </c>
      <c r="E11372" t="s">
        <v>38</v>
      </c>
      <c r="F11372" t="s">
        <v>1028</v>
      </c>
      <c r="G11372" s="3">
        <v>11</v>
      </c>
      <c r="H11372" s="3">
        <v>15381.36363636</v>
      </c>
      <c r="I11372" s="4">
        <v>169195</v>
      </c>
    </row>
    <row r="11373" spans="1:9" x14ac:dyDescent="0.25">
      <c r="A11373" s="1">
        <v>40</v>
      </c>
      <c r="B11373" t="s">
        <v>1132</v>
      </c>
      <c r="C11373" t="s">
        <v>6</v>
      </c>
      <c r="D11373" t="s">
        <v>2</v>
      </c>
      <c r="E11373" t="s">
        <v>44</v>
      </c>
      <c r="F11373" t="s">
        <v>1028</v>
      </c>
      <c r="G11373" s="3">
        <v>11</v>
      </c>
      <c r="H11373" s="3">
        <v>40701.218181819997</v>
      </c>
      <c r="I11373" s="4">
        <v>447713.4</v>
      </c>
    </row>
    <row r="11374" spans="1:9" x14ac:dyDescent="0.25">
      <c r="A11374" s="1">
        <v>40</v>
      </c>
      <c r="B11374" t="s">
        <v>1172</v>
      </c>
      <c r="C11374" t="s">
        <v>93</v>
      </c>
      <c r="D11374" t="s">
        <v>2</v>
      </c>
      <c r="E11374" t="s">
        <v>25</v>
      </c>
      <c r="F11374" t="s">
        <v>15</v>
      </c>
      <c r="G11374" s="3">
        <v>11</v>
      </c>
      <c r="H11374" s="3">
        <v>3317.2936363600002</v>
      </c>
      <c r="I11374" s="4">
        <v>36490.230000000003</v>
      </c>
    </row>
    <row r="11375" spans="1:9" x14ac:dyDescent="0.25">
      <c r="A11375" s="1">
        <v>40</v>
      </c>
      <c r="B11375" t="s">
        <v>951</v>
      </c>
      <c r="C11375" t="s">
        <v>361</v>
      </c>
      <c r="D11375" t="s">
        <v>2</v>
      </c>
      <c r="E11375" t="s">
        <v>9</v>
      </c>
      <c r="F11375" t="s">
        <v>15</v>
      </c>
      <c r="G11375" s="3">
        <v>11</v>
      </c>
      <c r="H11375" s="3">
        <v>3527.7272727300001</v>
      </c>
      <c r="I11375" s="4">
        <v>38805</v>
      </c>
    </row>
    <row r="11376" spans="1:9" x14ac:dyDescent="0.25">
      <c r="A11376" s="1">
        <v>40</v>
      </c>
      <c r="B11376" t="s">
        <v>129</v>
      </c>
      <c r="C11376" t="s">
        <v>130</v>
      </c>
      <c r="D11376" t="s">
        <v>2</v>
      </c>
      <c r="E11376" t="s">
        <v>9</v>
      </c>
      <c r="F11376" t="s">
        <v>15</v>
      </c>
      <c r="G11376" s="3">
        <v>11</v>
      </c>
      <c r="H11376" s="3">
        <v>5590.5090909099999</v>
      </c>
      <c r="I11376" s="4">
        <v>61495.6</v>
      </c>
    </row>
    <row r="11377" spans="1:9" x14ac:dyDescent="0.25">
      <c r="A11377" s="1">
        <v>40</v>
      </c>
      <c r="B11377" t="s">
        <v>176</v>
      </c>
      <c r="C11377" t="s">
        <v>107</v>
      </c>
      <c r="D11377" t="s">
        <v>1033</v>
      </c>
      <c r="E11377" t="s">
        <v>9</v>
      </c>
      <c r="F11377" t="s">
        <v>15</v>
      </c>
      <c r="G11377" s="3">
        <v>11</v>
      </c>
      <c r="H11377" s="3">
        <v>4561.3636363599999</v>
      </c>
      <c r="I11377" s="4">
        <v>50175</v>
      </c>
    </row>
    <row r="11378" spans="1:9" x14ac:dyDescent="0.25">
      <c r="A11378" s="1">
        <v>40</v>
      </c>
      <c r="B11378" t="s">
        <v>1343</v>
      </c>
      <c r="C11378" t="s">
        <v>59</v>
      </c>
      <c r="D11378" t="s">
        <v>2</v>
      </c>
      <c r="E11378" t="s">
        <v>42</v>
      </c>
      <c r="F11378" t="s">
        <v>1028</v>
      </c>
      <c r="G11378" s="3">
        <v>10</v>
      </c>
      <c r="H11378" s="3">
        <v>21145.43</v>
      </c>
      <c r="I11378" s="4">
        <v>211454.3</v>
      </c>
    </row>
    <row r="11379" spans="1:9" x14ac:dyDescent="0.25">
      <c r="A11379" s="1">
        <v>40</v>
      </c>
      <c r="B11379" t="s">
        <v>1100</v>
      </c>
      <c r="C11379" t="s">
        <v>93</v>
      </c>
      <c r="D11379" t="s">
        <v>2</v>
      </c>
      <c r="E11379" t="s">
        <v>171</v>
      </c>
      <c r="F11379" t="s">
        <v>15</v>
      </c>
      <c r="G11379" s="3">
        <v>10</v>
      </c>
      <c r="H11379" s="3">
        <v>4791.8050000000003</v>
      </c>
      <c r="I11379" s="4">
        <v>47918.05</v>
      </c>
    </row>
    <row r="11380" spans="1:9" x14ac:dyDescent="0.25">
      <c r="A11380" s="1">
        <v>40</v>
      </c>
      <c r="B11380" t="s">
        <v>1266</v>
      </c>
      <c r="C11380" t="s">
        <v>24</v>
      </c>
      <c r="D11380" t="s">
        <v>2</v>
      </c>
      <c r="E11380" t="s">
        <v>42</v>
      </c>
      <c r="F11380" t="s">
        <v>1028</v>
      </c>
      <c r="G11380" s="3">
        <v>10</v>
      </c>
      <c r="H11380" s="3">
        <v>42996.05</v>
      </c>
      <c r="I11380" s="4">
        <v>429960.5</v>
      </c>
    </row>
    <row r="11381" spans="1:9" x14ac:dyDescent="0.25">
      <c r="A11381" s="1">
        <v>40</v>
      </c>
      <c r="B11381" t="s">
        <v>1113</v>
      </c>
      <c r="C11381" t="s">
        <v>24</v>
      </c>
      <c r="D11381" t="s">
        <v>2</v>
      </c>
      <c r="E11381" t="s">
        <v>63</v>
      </c>
      <c r="F11381" t="s">
        <v>1028</v>
      </c>
      <c r="G11381" s="3">
        <v>10</v>
      </c>
      <c r="H11381" s="3">
        <v>22798.993999999999</v>
      </c>
      <c r="I11381" s="4">
        <v>227989.94</v>
      </c>
    </row>
    <row r="11382" spans="1:9" x14ac:dyDescent="0.25">
      <c r="A11382" s="1">
        <v>40</v>
      </c>
      <c r="B11382" t="s">
        <v>1128</v>
      </c>
      <c r="C11382" t="s">
        <v>6</v>
      </c>
      <c r="D11382" t="s">
        <v>2</v>
      </c>
      <c r="E11382" t="s">
        <v>7</v>
      </c>
      <c r="F11382" t="s">
        <v>1028</v>
      </c>
      <c r="G11382" s="3">
        <v>10</v>
      </c>
      <c r="H11382" s="3">
        <v>25285.45</v>
      </c>
      <c r="I11382" s="4">
        <v>252854.5</v>
      </c>
    </row>
    <row r="11383" spans="1:9" x14ac:dyDescent="0.25">
      <c r="A11383" s="1">
        <v>40</v>
      </c>
      <c r="B11383" t="s">
        <v>1080</v>
      </c>
      <c r="C11383" t="s">
        <v>165</v>
      </c>
      <c r="D11383" t="s">
        <v>2</v>
      </c>
      <c r="E11383" t="s">
        <v>46</v>
      </c>
      <c r="F11383" t="s">
        <v>1028</v>
      </c>
      <c r="G11383" s="3">
        <v>10</v>
      </c>
      <c r="H11383" s="3">
        <v>7259</v>
      </c>
      <c r="I11383" s="4">
        <v>72590</v>
      </c>
    </row>
    <row r="11384" spans="1:9" x14ac:dyDescent="0.25">
      <c r="A11384" s="1">
        <v>40</v>
      </c>
      <c r="B11384" t="s">
        <v>1156</v>
      </c>
      <c r="C11384" t="s">
        <v>705</v>
      </c>
      <c r="D11384" t="s">
        <v>2</v>
      </c>
      <c r="E11384" t="s">
        <v>527</v>
      </c>
      <c r="F11384" t="s">
        <v>10</v>
      </c>
      <c r="G11384" s="3">
        <v>10</v>
      </c>
      <c r="H11384" s="3">
        <v>5699</v>
      </c>
      <c r="I11384" s="4">
        <v>56990</v>
      </c>
    </row>
    <row r="11385" spans="1:9" x14ac:dyDescent="0.25">
      <c r="A11385" s="1">
        <v>40</v>
      </c>
      <c r="B11385" t="s">
        <v>1090</v>
      </c>
      <c r="C11385" t="s">
        <v>93</v>
      </c>
      <c r="D11385" t="s">
        <v>2</v>
      </c>
      <c r="E11385" t="s">
        <v>7</v>
      </c>
      <c r="F11385" t="s">
        <v>10</v>
      </c>
      <c r="G11385" s="3">
        <v>10</v>
      </c>
      <c r="H11385" s="3">
        <v>6720.7259999999997</v>
      </c>
      <c r="I11385" s="4">
        <v>67207.259999999995</v>
      </c>
    </row>
    <row r="11386" spans="1:9" x14ac:dyDescent="0.25">
      <c r="A11386" s="1">
        <v>40</v>
      </c>
      <c r="B11386" t="s">
        <v>972</v>
      </c>
      <c r="C11386" t="s">
        <v>705</v>
      </c>
      <c r="D11386" t="s">
        <v>2</v>
      </c>
      <c r="E11386" t="s">
        <v>20</v>
      </c>
      <c r="F11386" t="s">
        <v>15</v>
      </c>
      <c r="G11386" s="3">
        <v>10</v>
      </c>
      <c r="H11386" s="3">
        <v>3999</v>
      </c>
      <c r="I11386" s="4">
        <v>39990</v>
      </c>
    </row>
    <row r="11387" spans="1:9" x14ac:dyDescent="0.25">
      <c r="A11387" s="1">
        <v>40</v>
      </c>
      <c r="B11387" t="s">
        <v>856</v>
      </c>
      <c r="C11387" t="s">
        <v>85</v>
      </c>
      <c r="D11387" t="s">
        <v>2</v>
      </c>
      <c r="E11387" t="s">
        <v>46</v>
      </c>
      <c r="F11387" t="s">
        <v>1028</v>
      </c>
      <c r="G11387" s="3">
        <v>10</v>
      </c>
      <c r="H11387" s="3">
        <v>9299.0079999999998</v>
      </c>
      <c r="I11387" s="4">
        <v>92990.080000000002</v>
      </c>
    </row>
    <row r="11388" spans="1:9" x14ac:dyDescent="0.25">
      <c r="A11388" s="1">
        <v>40</v>
      </c>
      <c r="B11388" t="s">
        <v>685</v>
      </c>
      <c r="C11388" t="s">
        <v>152</v>
      </c>
      <c r="D11388" t="s">
        <v>2</v>
      </c>
      <c r="E11388" t="s">
        <v>63</v>
      </c>
      <c r="F11388" t="s">
        <v>1028</v>
      </c>
      <c r="G11388" s="3">
        <v>10</v>
      </c>
      <c r="H11388" s="3">
        <v>12064.4</v>
      </c>
      <c r="I11388" s="4">
        <v>120644</v>
      </c>
    </row>
    <row r="11389" spans="1:9" x14ac:dyDescent="0.25">
      <c r="A11389" s="1">
        <v>40</v>
      </c>
      <c r="B11389" t="s">
        <v>656</v>
      </c>
      <c r="C11389" t="s">
        <v>59</v>
      </c>
      <c r="D11389" t="s">
        <v>2</v>
      </c>
      <c r="E11389" t="s">
        <v>7</v>
      </c>
      <c r="F11389" t="s">
        <v>1028</v>
      </c>
      <c r="G11389" s="3">
        <v>10</v>
      </c>
      <c r="H11389" s="3">
        <v>8467.9519999999993</v>
      </c>
      <c r="I11389" s="4">
        <v>84679.52</v>
      </c>
    </row>
    <row r="11390" spans="1:9" x14ac:dyDescent="0.25">
      <c r="A11390" s="1">
        <v>40</v>
      </c>
      <c r="B11390" t="s">
        <v>100</v>
      </c>
      <c r="C11390" t="s">
        <v>71</v>
      </c>
      <c r="D11390" t="s">
        <v>2</v>
      </c>
      <c r="E11390" t="s">
        <v>9</v>
      </c>
      <c r="F11390" t="s">
        <v>10</v>
      </c>
      <c r="G11390" s="3">
        <v>10</v>
      </c>
      <c r="H11390" s="3">
        <v>10704.091</v>
      </c>
      <c r="I11390" s="4">
        <v>107040.91</v>
      </c>
    </row>
    <row r="11391" spans="1:9" x14ac:dyDescent="0.25">
      <c r="A11391" s="1">
        <v>40</v>
      </c>
      <c r="B11391" t="s">
        <v>319</v>
      </c>
      <c r="C11391" t="s">
        <v>165</v>
      </c>
      <c r="D11391" t="s">
        <v>2</v>
      </c>
      <c r="E11391" t="s">
        <v>9</v>
      </c>
      <c r="F11391" t="s">
        <v>15</v>
      </c>
      <c r="G11391" s="3">
        <v>9</v>
      </c>
      <c r="H11391" s="3">
        <v>3411.8888888900001</v>
      </c>
      <c r="I11391" s="4">
        <v>30707</v>
      </c>
    </row>
    <row r="11392" spans="1:9" x14ac:dyDescent="0.25">
      <c r="A11392" s="1">
        <v>40</v>
      </c>
      <c r="B11392" t="s">
        <v>1256</v>
      </c>
      <c r="C11392" t="s">
        <v>59</v>
      </c>
      <c r="D11392" t="s">
        <v>2</v>
      </c>
      <c r="E11392" t="s">
        <v>7</v>
      </c>
      <c r="F11392" t="s">
        <v>1028</v>
      </c>
      <c r="G11392" s="3">
        <v>9</v>
      </c>
      <c r="H11392" s="3">
        <v>9199.7999999999993</v>
      </c>
      <c r="I11392" s="4">
        <v>82798.2</v>
      </c>
    </row>
    <row r="11393" spans="1:9" x14ac:dyDescent="0.25">
      <c r="A11393" s="1">
        <v>40</v>
      </c>
      <c r="B11393" t="s">
        <v>1214</v>
      </c>
      <c r="C11393" t="s">
        <v>710</v>
      </c>
      <c r="D11393" t="s">
        <v>1033</v>
      </c>
      <c r="E11393" t="s">
        <v>9</v>
      </c>
      <c r="F11393" t="s">
        <v>15</v>
      </c>
      <c r="G11393" s="3">
        <v>9</v>
      </c>
      <c r="H11393" s="3">
        <v>2599</v>
      </c>
      <c r="I11393" s="4">
        <v>23391</v>
      </c>
    </row>
    <row r="11394" spans="1:9" x14ac:dyDescent="0.25">
      <c r="A11394" s="1">
        <v>40</v>
      </c>
      <c r="B11394" t="s">
        <v>882</v>
      </c>
      <c r="C11394" t="s">
        <v>19</v>
      </c>
      <c r="D11394" t="s">
        <v>1033</v>
      </c>
      <c r="E11394" t="s">
        <v>12</v>
      </c>
      <c r="F11394" t="s">
        <v>10</v>
      </c>
      <c r="G11394" s="3">
        <v>9</v>
      </c>
      <c r="H11394" s="3">
        <v>3999</v>
      </c>
      <c r="I11394" s="4">
        <v>35991</v>
      </c>
    </row>
    <row r="11395" spans="1:9" x14ac:dyDescent="0.25">
      <c r="A11395" s="1">
        <v>40</v>
      </c>
      <c r="B11395" t="s">
        <v>875</v>
      </c>
      <c r="C11395" t="s">
        <v>323</v>
      </c>
      <c r="D11395" t="s">
        <v>1033</v>
      </c>
      <c r="E11395" t="s">
        <v>25</v>
      </c>
      <c r="F11395" t="s">
        <v>15</v>
      </c>
      <c r="G11395" s="3">
        <v>9</v>
      </c>
      <c r="H11395" s="3">
        <v>2165.3911111100001</v>
      </c>
      <c r="I11395" s="4">
        <v>19488.52</v>
      </c>
    </row>
    <row r="11396" spans="1:9" x14ac:dyDescent="0.25">
      <c r="A11396" s="1">
        <v>40</v>
      </c>
      <c r="B11396" t="s">
        <v>632</v>
      </c>
      <c r="C11396" t="s">
        <v>14</v>
      </c>
      <c r="D11396" t="s">
        <v>2</v>
      </c>
      <c r="E11396" t="s">
        <v>9</v>
      </c>
      <c r="F11396" t="s">
        <v>10</v>
      </c>
      <c r="G11396" s="3">
        <v>9</v>
      </c>
      <c r="H11396" s="3">
        <v>4921.7777777800002</v>
      </c>
      <c r="I11396" s="4">
        <v>44296</v>
      </c>
    </row>
    <row r="11397" spans="1:9" x14ac:dyDescent="0.25">
      <c r="A11397" s="1">
        <v>40</v>
      </c>
      <c r="B11397" t="s">
        <v>925</v>
      </c>
      <c r="C11397" t="s">
        <v>152</v>
      </c>
      <c r="D11397" t="s">
        <v>2</v>
      </c>
      <c r="E11397" t="s">
        <v>63</v>
      </c>
      <c r="F11397" t="s">
        <v>1028</v>
      </c>
      <c r="G11397" s="3">
        <v>9</v>
      </c>
      <c r="H11397" s="3">
        <v>11376.77777778</v>
      </c>
      <c r="I11397" s="4">
        <v>102391</v>
      </c>
    </row>
    <row r="11398" spans="1:9" x14ac:dyDescent="0.25">
      <c r="A11398" s="1">
        <v>40</v>
      </c>
      <c r="B11398" t="s">
        <v>908</v>
      </c>
      <c r="C11398" t="s">
        <v>107</v>
      </c>
      <c r="D11398" t="s">
        <v>2</v>
      </c>
      <c r="E11398" t="s">
        <v>7</v>
      </c>
      <c r="F11398" t="s">
        <v>1028</v>
      </c>
      <c r="G11398" s="3">
        <v>9</v>
      </c>
      <c r="H11398" s="3">
        <v>14013.11111111</v>
      </c>
      <c r="I11398" s="4">
        <v>126118</v>
      </c>
    </row>
    <row r="11399" spans="1:9" x14ac:dyDescent="0.25">
      <c r="A11399" s="1">
        <v>40</v>
      </c>
      <c r="B11399" t="s">
        <v>715</v>
      </c>
      <c r="C11399" t="s">
        <v>24</v>
      </c>
      <c r="D11399" t="s">
        <v>2</v>
      </c>
      <c r="E11399" t="s">
        <v>38</v>
      </c>
      <c r="F11399" t="s">
        <v>1028</v>
      </c>
      <c r="G11399" s="3">
        <v>9</v>
      </c>
      <c r="H11399" s="3">
        <v>27247.88</v>
      </c>
      <c r="I11399" s="4">
        <v>245230.92</v>
      </c>
    </row>
    <row r="11400" spans="1:9" x14ac:dyDescent="0.25">
      <c r="A11400" s="1">
        <v>40</v>
      </c>
      <c r="B11400" t="s">
        <v>551</v>
      </c>
      <c r="C11400" t="s">
        <v>6</v>
      </c>
      <c r="D11400" t="s">
        <v>2</v>
      </c>
      <c r="E11400" t="s">
        <v>63</v>
      </c>
      <c r="F11400" t="s">
        <v>1028</v>
      </c>
      <c r="G11400" s="3">
        <v>9</v>
      </c>
      <c r="H11400" s="3">
        <v>25870.19555556</v>
      </c>
      <c r="I11400" s="4">
        <v>232831.76</v>
      </c>
    </row>
    <row r="11401" spans="1:9" x14ac:dyDescent="0.25">
      <c r="A11401" s="1">
        <v>40</v>
      </c>
      <c r="B11401" t="s">
        <v>170</v>
      </c>
      <c r="C11401" t="s">
        <v>53</v>
      </c>
      <c r="D11401" t="s">
        <v>1033</v>
      </c>
      <c r="E11401" t="s">
        <v>171</v>
      </c>
      <c r="F11401" t="s">
        <v>15</v>
      </c>
      <c r="G11401" s="3">
        <v>9</v>
      </c>
      <c r="H11401" s="3">
        <v>3987.3333333300002</v>
      </c>
      <c r="I11401" s="4">
        <v>35886</v>
      </c>
    </row>
    <row r="11402" spans="1:9" x14ac:dyDescent="0.25">
      <c r="A11402" s="1">
        <v>40</v>
      </c>
      <c r="B11402" t="s">
        <v>195</v>
      </c>
      <c r="C11402" t="s">
        <v>71</v>
      </c>
      <c r="D11402" t="s">
        <v>1033</v>
      </c>
      <c r="E11402" t="s">
        <v>9</v>
      </c>
      <c r="F11402" t="s">
        <v>15</v>
      </c>
      <c r="G11402" s="3">
        <v>9</v>
      </c>
      <c r="H11402" s="3">
        <v>5854.5555555600004</v>
      </c>
      <c r="I11402" s="4">
        <v>52691</v>
      </c>
    </row>
    <row r="11403" spans="1:9" x14ac:dyDescent="0.25">
      <c r="A11403" s="1">
        <v>40</v>
      </c>
      <c r="B11403" t="s">
        <v>1677</v>
      </c>
      <c r="C11403" t="s">
        <v>985</v>
      </c>
      <c r="D11403" t="s">
        <v>1033</v>
      </c>
      <c r="E11403" t="s">
        <v>9</v>
      </c>
      <c r="F11403" t="s">
        <v>15</v>
      </c>
      <c r="G11403" s="3">
        <v>8</v>
      </c>
      <c r="H11403" s="3">
        <v>2836.5</v>
      </c>
      <c r="I11403" s="4">
        <v>22692</v>
      </c>
    </row>
    <row r="11404" spans="1:9" x14ac:dyDescent="0.25">
      <c r="A11404" s="1">
        <v>40</v>
      </c>
      <c r="B11404" t="s">
        <v>1382</v>
      </c>
      <c r="C11404" t="s">
        <v>107</v>
      </c>
      <c r="D11404" t="s">
        <v>2</v>
      </c>
      <c r="E11404" t="s">
        <v>46</v>
      </c>
      <c r="F11404" t="s">
        <v>1028</v>
      </c>
      <c r="G11404" s="3">
        <v>8</v>
      </c>
      <c r="H11404" s="3">
        <v>21701.4</v>
      </c>
      <c r="I11404" s="4">
        <v>173611.2</v>
      </c>
    </row>
    <row r="11405" spans="1:9" x14ac:dyDescent="0.25">
      <c r="A11405" s="1">
        <v>40</v>
      </c>
      <c r="B11405" t="s">
        <v>1181</v>
      </c>
      <c r="C11405" t="s">
        <v>651</v>
      </c>
      <c r="D11405" t="s">
        <v>1033</v>
      </c>
      <c r="E11405" t="s">
        <v>171</v>
      </c>
      <c r="F11405" t="s">
        <v>15</v>
      </c>
      <c r="G11405" s="3">
        <v>8</v>
      </c>
      <c r="H11405" s="3">
        <v>4024.75</v>
      </c>
      <c r="I11405" s="4">
        <v>32198</v>
      </c>
    </row>
    <row r="11406" spans="1:9" x14ac:dyDescent="0.25">
      <c r="A11406" s="1">
        <v>40</v>
      </c>
      <c r="B11406" t="s">
        <v>1186</v>
      </c>
      <c r="C11406" t="s">
        <v>24</v>
      </c>
      <c r="D11406" t="s">
        <v>2</v>
      </c>
      <c r="E11406" t="s">
        <v>192</v>
      </c>
      <c r="F11406" t="s">
        <v>1028</v>
      </c>
      <c r="G11406" s="3">
        <v>8</v>
      </c>
      <c r="H11406" s="3">
        <v>32454.625</v>
      </c>
      <c r="I11406" s="4">
        <v>259637</v>
      </c>
    </row>
    <row r="11407" spans="1:9" x14ac:dyDescent="0.25">
      <c r="A11407" s="1">
        <v>40</v>
      </c>
      <c r="B11407" t="s">
        <v>1101</v>
      </c>
      <c r="C11407" t="s">
        <v>71</v>
      </c>
      <c r="D11407" t="s">
        <v>2</v>
      </c>
      <c r="E11407" t="s">
        <v>42</v>
      </c>
      <c r="F11407" t="s">
        <v>1028</v>
      </c>
      <c r="G11407" s="3">
        <v>8</v>
      </c>
      <c r="H11407" s="3">
        <v>33991.362500000003</v>
      </c>
      <c r="I11407" s="4">
        <v>271930.90000000002</v>
      </c>
    </row>
    <row r="11408" spans="1:9" x14ac:dyDescent="0.25">
      <c r="A11408" s="1">
        <v>40</v>
      </c>
      <c r="B11408" t="s">
        <v>1151</v>
      </c>
      <c r="C11408" t="s">
        <v>6</v>
      </c>
      <c r="D11408" t="s">
        <v>2</v>
      </c>
      <c r="E11408" t="s">
        <v>63</v>
      </c>
      <c r="F11408" t="s">
        <v>1028</v>
      </c>
      <c r="G11408" s="3">
        <v>8</v>
      </c>
      <c r="H11408" s="3">
        <v>59374.224999999999</v>
      </c>
      <c r="I11408" s="4">
        <v>474993.8</v>
      </c>
    </row>
    <row r="11409" spans="1:9" x14ac:dyDescent="0.25">
      <c r="A11409" s="1">
        <v>40</v>
      </c>
      <c r="B11409" t="s">
        <v>1197</v>
      </c>
      <c r="C11409" t="s">
        <v>24</v>
      </c>
      <c r="D11409" t="s">
        <v>2</v>
      </c>
      <c r="E11409" t="s">
        <v>63</v>
      </c>
      <c r="F11409" t="s">
        <v>1028</v>
      </c>
      <c r="G11409" s="3">
        <v>8</v>
      </c>
      <c r="H11409" s="3">
        <v>34198.997499999998</v>
      </c>
      <c r="I11409" s="4">
        <v>273591.98</v>
      </c>
    </row>
    <row r="11410" spans="1:9" x14ac:dyDescent="0.25">
      <c r="A11410" s="1">
        <v>40</v>
      </c>
      <c r="B11410" t="s">
        <v>1130</v>
      </c>
      <c r="C11410" t="s">
        <v>6</v>
      </c>
      <c r="D11410" t="s">
        <v>2</v>
      </c>
      <c r="E11410" t="s">
        <v>44</v>
      </c>
      <c r="F11410" t="s">
        <v>1028</v>
      </c>
      <c r="G11410" s="3">
        <v>8</v>
      </c>
      <c r="H11410" s="3">
        <v>79999.112500000003</v>
      </c>
      <c r="I11410" s="4">
        <v>639992.9</v>
      </c>
    </row>
    <row r="11411" spans="1:9" x14ac:dyDescent="0.25">
      <c r="A11411" s="1">
        <v>40</v>
      </c>
      <c r="B11411" t="s">
        <v>983</v>
      </c>
      <c r="C11411" t="s">
        <v>14</v>
      </c>
      <c r="D11411" t="s">
        <v>2</v>
      </c>
      <c r="E11411" t="s">
        <v>42</v>
      </c>
      <c r="F11411" t="s">
        <v>1028</v>
      </c>
      <c r="G11411" s="3">
        <v>8</v>
      </c>
      <c r="H11411" s="3">
        <v>21355.599999999999</v>
      </c>
      <c r="I11411" s="4">
        <v>170844.79999999999</v>
      </c>
    </row>
    <row r="11412" spans="1:9" x14ac:dyDescent="0.25">
      <c r="A11412" s="1">
        <v>40</v>
      </c>
      <c r="B11412" t="s">
        <v>954</v>
      </c>
      <c r="C11412" t="s">
        <v>14</v>
      </c>
      <c r="D11412" t="s">
        <v>2</v>
      </c>
      <c r="E11412" t="s">
        <v>12</v>
      </c>
      <c r="F11412" t="s">
        <v>10</v>
      </c>
      <c r="G11412" s="3">
        <v>8</v>
      </c>
      <c r="H11412" s="3">
        <v>6459.625</v>
      </c>
      <c r="I11412" s="4">
        <v>51677</v>
      </c>
    </row>
    <row r="11413" spans="1:9" x14ac:dyDescent="0.25">
      <c r="A11413" s="1">
        <v>40</v>
      </c>
      <c r="B11413" t="s">
        <v>934</v>
      </c>
      <c r="C11413" t="s">
        <v>651</v>
      </c>
      <c r="D11413" t="s">
        <v>1033</v>
      </c>
      <c r="E11413" t="s">
        <v>7</v>
      </c>
      <c r="F11413" t="s">
        <v>10</v>
      </c>
      <c r="G11413" s="3">
        <v>8</v>
      </c>
      <c r="H11413" s="3">
        <v>4943.9425000000001</v>
      </c>
      <c r="I11413" s="4">
        <v>39551.54</v>
      </c>
    </row>
    <row r="11414" spans="1:9" x14ac:dyDescent="0.25">
      <c r="A11414" s="1">
        <v>40</v>
      </c>
      <c r="B11414" t="s">
        <v>901</v>
      </c>
      <c r="C11414" t="s">
        <v>651</v>
      </c>
      <c r="D11414" t="s">
        <v>1033</v>
      </c>
      <c r="E11414" t="s">
        <v>25</v>
      </c>
      <c r="F11414" t="s">
        <v>15</v>
      </c>
      <c r="G11414" s="3">
        <v>8</v>
      </c>
      <c r="H11414" s="3">
        <v>2852.8825000000002</v>
      </c>
      <c r="I11414" s="4">
        <v>22823.06</v>
      </c>
    </row>
    <row r="11415" spans="1:9" x14ac:dyDescent="0.25">
      <c r="A11415" s="1">
        <v>40</v>
      </c>
      <c r="B11415" t="s">
        <v>904</v>
      </c>
      <c r="C11415" t="s">
        <v>121</v>
      </c>
      <c r="D11415" t="s">
        <v>2</v>
      </c>
      <c r="E11415" t="s">
        <v>25</v>
      </c>
      <c r="F11415" t="s">
        <v>15</v>
      </c>
      <c r="G11415" s="3">
        <v>8</v>
      </c>
      <c r="H11415" s="3">
        <v>3013.125</v>
      </c>
      <c r="I11415" s="4">
        <v>24105</v>
      </c>
    </row>
    <row r="11416" spans="1:9" x14ac:dyDescent="0.25">
      <c r="A11416" s="1">
        <v>40</v>
      </c>
      <c r="B11416" t="s">
        <v>843</v>
      </c>
      <c r="C11416" t="s">
        <v>229</v>
      </c>
      <c r="D11416" t="s">
        <v>2</v>
      </c>
      <c r="E11416" t="s">
        <v>46</v>
      </c>
      <c r="F11416" t="s">
        <v>10</v>
      </c>
      <c r="G11416" s="3">
        <v>8</v>
      </c>
      <c r="H11416" s="3">
        <v>6991.5</v>
      </c>
      <c r="I11416" s="4">
        <v>55932</v>
      </c>
    </row>
    <row r="11417" spans="1:9" x14ac:dyDescent="0.25">
      <c r="A11417" s="1">
        <v>40</v>
      </c>
      <c r="B11417" t="s">
        <v>744</v>
      </c>
      <c r="C11417" t="s">
        <v>71</v>
      </c>
      <c r="D11417" t="s">
        <v>2</v>
      </c>
      <c r="E11417" t="s">
        <v>7</v>
      </c>
      <c r="F11417" t="s">
        <v>1028</v>
      </c>
      <c r="G11417" s="3">
        <v>8</v>
      </c>
      <c r="H11417" s="3">
        <v>13644.125</v>
      </c>
      <c r="I11417" s="4">
        <v>109153</v>
      </c>
    </row>
    <row r="11418" spans="1:9" x14ac:dyDescent="0.25">
      <c r="A11418" s="1">
        <v>40</v>
      </c>
      <c r="B11418" t="s">
        <v>553</v>
      </c>
      <c r="C11418" t="s">
        <v>41</v>
      </c>
      <c r="D11418" t="s">
        <v>2</v>
      </c>
      <c r="E11418" t="s">
        <v>63</v>
      </c>
      <c r="F11418" t="s">
        <v>1028</v>
      </c>
      <c r="G11418" s="3">
        <v>8</v>
      </c>
      <c r="H11418" s="3">
        <v>10495.43375</v>
      </c>
      <c r="I11418" s="4">
        <v>83963.47</v>
      </c>
    </row>
    <row r="11419" spans="1:9" x14ac:dyDescent="0.25">
      <c r="A11419" s="1">
        <v>40</v>
      </c>
      <c r="B11419" t="s">
        <v>817</v>
      </c>
      <c r="C11419" t="s">
        <v>107</v>
      </c>
      <c r="D11419" t="s">
        <v>2</v>
      </c>
      <c r="E11419" t="s">
        <v>46</v>
      </c>
      <c r="F11419" t="s">
        <v>1028</v>
      </c>
      <c r="G11419" s="3">
        <v>8</v>
      </c>
      <c r="H11419" s="3">
        <v>14278.395</v>
      </c>
      <c r="I11419" s="4">
        <v>114227.16</v>
      </c>
    </row>
    <row r="11420" spans="1:9" x14ac:dyDescent="0.25">
      <c r="A11420" s="1">
        <v>40</v>
      </c>
      <c r="B11420" t="s">
        <v>734</v>
      </c>
      <c r="C11420" t="s">
        <v>161</v>
      </c>
      <c r="D11420" t="s">
        <v>2</v>
      </c>
      <c r="E11420" t="s">
        <v>9</v>
      </c>
      <c r="F11420" t="s">
        <v>15</v>
      </c>
      <c r="G11420" s="3">
        <v>8</v>
      </c>
      <c r="H11420" s="3">
        <v>4999</v>
      </c>
      <c r="I11420" s="4">
        <v>39992</v>
      </c>
    </row>
    <row r="11421" spans="1:9" x14ac:dyDescent="0.25">
      <c r="A11421" s="1">
        <v>40</v>
      </c>
      <c r="B11421" t="s">
        <v>260</v>
      </c>
      <c r="C11421" t="s">
        <v>71</v>
      </c>
      <c r="D11421" t="s">
        <v>2</v>
      </c>
      <c r="E11421" t="s">
        <v>38</v>
      </c>
      <c r="F11421" t="s">
        <v>10</v>
      </c>
      <c r="G11421" s="3">
        <v>8</v>
      </c>
      <c r="H11421" s="3">
        <v>15632.25</v>
      </c>
      <c r="I11421" s="4">
        <v>125058</v>
      </c>
    </row>
    <row r="11422" spans="1:9" x14ac:dyDescent="0.25">
      <c r="A11422" s="1">
        <v>40</v>
      </c>
      <c r="B11422" t="s">
        <v>83</v>
      </c>
      <c r="C11422" t="s">
        <v>19</v>
      </c>
      <c r="D11422" t="s">
        <v>1033</v>
      </c>
      <c r="E11422" t="s">
        <v>74</v>
      </c>
      <c r="F11422" t="s">
        <v>10</v>
      </c>
      <c r="G11422" s="3">
        <v>8</v>
      </c>
      <c r="H11422" s="3">
        <v>1849.625</v>
      </c>
      <c r="I11422" s="4">
        <v>14797</v>
      </c>
    </row>
    <row r="11423" spans="1:9" x14ac:dyDescent="0.25">
      <c r="A11423" s="1">
        <v>40</v>
      </c>
      <c r="B11423" t="s">
        <v>1372</v>
      </c>
      <c r="C11423" t="s">
        <v>71</v>
      </c>
      <c r="D11423" t="s">
        <v>2</v>
      </c>
      <c r="E11423" t="s">
        <v>63</v>
      </c>
      <c r="F11423" t="s">
        <v>1028</v>
      </c>
      <c r="G11423" s="3">
        <v>7</v>
      </c>
      <c r="H11423" s="3">
        <v>55919</v>
      </c>
      <c r="I11423" s="4">
        <v>391433</v>
      </c>
    </row>
    <row r="11424" spans="1:9" x14ac:dyDescent="0.25">
      <c r="A11424" s="1">
        <v>40</v>
      </c>
      <c r="B11424" t="s">
        <v>1335</v>
      </c>
      <c r="C11424" t="s">
        <v>705</v>
      </c>
      <c r="D11424" t="s">
        <v>2</v>
      </c>
      <c r="E11424" t="s">
        <v>46</v>
      </c>
      <c r="F11424" t="s">
        <v>1028</v>
      </c>
      <c r="G11424" s="3">
        <v>7</v>
      </c>
      <c r="H11424" s="3">
        <v>10297.71714286</v>
      </c>
      <c r="I11424" s="4">
        <v>72084.02</v>
      </c>
    </row>
    <row r="11425" spans="1:9" x14ac:dyDescent="0.25">
      <c r="A11425" s="1">
        <v>40</v>
      </c>
      <c r="B11425" t="s">
        <v>1315</v>
      </c>
      <c r="C11425" t="s">
        <v>107</v>
      </c>
      <c r="D11425" t="s">
        <v>1033</v>
      </c>
      <c r="E11425" t="s">
        <v>7</v>
      </c>
      <c r="F11425" t="s">
        <v>10</v>
      </c>
      <c r="G11425" s="3">
        <v>7</v>
      </c>
      <c r="H11425" s="3">
        <v>7785.8571428599998</v>
      </c>
      <c r="I11425" s="4">
        <v>54501</v>
      </c>
    </row>
    <row r="11426" spans="1:9" x14ac:dyDescent="0.25">
      <c r="A11426" s="1">
        <v>40</v>
      </c>
      <c r="B11426" t="s">
        <v>1263</v>
      </c>
      <c r="C11426" t="s">
        <v>31</v>
      </c>
      <c r="D11426" t="s">
        <v>2</v>
      </c>
      <c r="E11426" t="s">
        <v>63</v>
      </c>
      <c r="F11426" t="s">
        <v>1028</v>
      </c>
      <c r="G11426" s="3">
        <v>7</v>
      </c>
      <c r="H11426" s="3">
        <v>10623.285714289999</v>
      </c>
      <c r="I11426" s="4">
        <v>74363</v>
      </c>
    </row>
    <row r="11427" spans="1:9" x14ac:dyDescent="0.25">
      <c r="A11427" s="1">
        <v>40</v>
      </c>
      <c r="B11427" t="s">
        <v>1185</v>
      </c>
      <c r="C11427" t="s">
        <v>24</v>
      </c>
      <c r="D11427" t="s">
        <v>2</v>
      </c>
      <c r="E11427" t="s">
        <v>46</v>
      </c>
      <c r="F11427" t="s">
        <v>1028</v>
      </c>
      <c r="G11427" s="3">
        <v>7</v>
      </c>
      <c r="H11427" s="3">
        <v>15256</v>
      </c>
      <c r="I11427" s="4">
        <v>106792</v>
      </c>
    </row>
    <row r="11428" spans="1:9" x14ac:dyDescent="0.25">
      <c r="A11428" s="1">
        <v>40</v>
      </c>
      <c r="B11428" t="s">
        <v>1138</v>
      </c>
      <c r="C11428" t="s">
        <v>93</v>
      </c>
      <c r="D11428" t="s">
        <v>2</v>
      </c>
      <c r="E11428" t="s">
        <v>7</v>
      </c>
      <c r="F11428" t="s">
        <v>10</v>
      </c>
      <c r="G11428" s="3">
        <v>7</v>
      </c>
      <c r="H11428" s="3">
        <v>6613.4757142899998</v>
      </c>
      <c r="I11428" s="4">
        <v>46294.33</v>
      </c>
    </row>
    <row r="11429" spans="1:9" x14ac:dyDescent="0.25">
      <c r="A11429" s="1">
        <v>40</v>
      </c>
      <c r="B11429" t="s">
        <v>1427</v>
      </c>
      <c r="C11429" t="s">
        <v>361</v>
      </c>
      <c r="D11429" t="s">
        <v>2</v>
      </c>
      <c r="E11429" t="s">
        <v>46</v>
      </c>
      <c r="F11429" t="s">
        <v>1028</v>
      </c>
      <c r="G11429" s="3">
        <v>7</v>
      </c>
      <c r="H11429" s="3">
        <v>11160.714285710001</v>
      </c>
      <c r="I11429" s="4">
        <v>78125</v>
      </c>
    </row>
    <row r="11430" spans="1:9" x14ac:dyDescent="0.25">
      <c r="A11430" s="1">
        <v>40</v>
      </c>
      <c r="B11430" t="s">
        <v>1098</v>
      </c>
      <c r="C11430" t="s">
        <v>76</v>
      </c>
      <c r="D11430" t="s">
        <v>2</v>
      </c>
      <c r="E11430" t="s">
        <v>7</v>
      </c>
      <c r="F11430" t="s">
        <v>10</v>
      </c>
      <c r="G11430" s="3">
        <v>7</v>
      </c>
      <c r="H11430" s="3">
        <v>8764.2457142900003</v>
      </c>
      <c r="I11430" s="4">
        <v>61349.72</v>
      </c>
    </row>
    <row r="11431" spans="1:9" x14ac:dyDescent="0.25">
      <c r="A11431" s="1">
        <v>40</v>
      </c>
      <c r="B11431" t="s">
        <v>1173</v>
      </c>
      <c r="C11431" t="s">
        <v>85</v>
      </c>
      <c r="D11431" t="s">
        <v>1033</v>
      </c>
      <c r="E11431" t="s">
        <v>63</v>
      </c>
      <c r="F11431" t="s">
        <v>1028</v>
      </c>
      <c r="G11431" s="3">
        <v>7</v>
      </c>
      <c r="H11431" s="3">
        <v>9999.0071428600004</v>
      </c>
      <c r="I11431" s="4">
        <v>69993.05</v>
      </c>
    </row>
    <row r="11432" spans="1:9" x14ac:dyDescent="0.25">
      <c r="A11432" s="1">
        <v>40</v>
      </c>
      <c r="B11432" t="s">
        <v>580</v>
      </c>
      <c r="C11432" t="s">
        <v>6</v>
      </c>
      <c r="D11432" t="s">
        <v>2</v>
      </c>
      <c r="E11432" t="s">
        <v>42</v>
      </c>
      <c r="F11432" t="s">
        <v>1028</v>
      </c>
      <c r="G11432" s="3">
        <v>7</v>
      </c>
      <c r="H11432" s="3">
        <v>46826.285714290003</v>
      </c>
      <c r="I11432" s="4">
        <v>327784</v>
      </c>
    </row>
    <row r="11433" spans="1:9" x14ac:dyDescent="0.25">
      <c r="A11433" s="1">
        <v>40</v>
      </c>
      <c r="B11433" t="s">
        <v>506</v>
      </c>
      <c r="C11433" t="s">
        <v>165</v>
      </c>
      <c r="D11433" t="s">
        <v>2</v>
      </c>
      <c r="E11433" t="s">
        <v>9</v>
      </c>
      <c r="F11433" t="s">
        <v>15</v>
      </c>
      <c r="G11433" s="3">
        <v>7</v>
      </c>
      <c r="H11433" s="3">
        <v>3484.7142857099998</v>
      </c>
      <c r="I11433" s="4">
        <v>24393</v>
      </c>
    </row>
    <row r="11434" spans="1:9" x14ac:dyDescent="0.25">
      <c r="A11434" s="1">
        <v>40</v>
      </c>
      <c r="B11434" t="s">
        <v>566</v>
      </c>
      <c r="C11434" t="s">
        <v>6</v>
      </c>
      <c r="D11434" t="s">
        <v>2</v>
      </c>
      <c r="E11434" t="s">
        <v>46</v>
      </c>
      <c r="F11434" t="s">
        <v>1028</v>
      </c>
      <c r="G11434" s="3">
        <v>7</v>
      </c>
      <c r="H11434" s="3">
        <v>13856.91428571</v>
      </c>
      <c r="I11434" s="4">
        <v>96998.399999999994</v>
      </c>
    </row>
    <row r="11435" spans="1:9" x14ac:dyDescent="0.25">
      <c r="A11435" s="1">
        <v>40</v>
      </c>
      <c r="B11435" t="s">
        <v>1396</v>
      </c>
      <c r="C11435" t="s">
        <v>107</v>
      </c>
      <c r="D11435" t="s">
        <v>2</v>
      </c>
      <c r="E11435" t="s">
        <v>68</v>
      </c>
      <c r="F11435" t="s">
        <v>1028</v>
      </c>
      <c r="G11435" s="3">
        <v>6</v>
      </c>
      <c r="H11435" s="3">
        <v>25221.956666670001</v>
      </c>
      <c r="I11435" s="4">
        <v>151331.74</v>
      </c>
    </row>
    <row r="11436" spans="1:9" x14ac:dyDescent="0.25">
      <c r="A11436" s="1">
        <v>40</v>
      </c>
      <c r="B11436" t="s">
        <v>1364</v>
      </c>
      <c r="C11436" t="s">
        <v>323</v>
      </c>
      <c r="D11436" t="s">
        <v>1033</v>
      </c>
      <c r="E11436" t="s">
        <v>9</v>
      </c>
      <c r="F11436" t="s">
        <v>15</v>
      </c>
      <c r="G11436" s="3">
        <v>6</v>
      </c>
      <c r="H11436" s="3">
        <v>2969.0183333300001</v>
      </c>
      <c r="I11436" s="4">
        <v>17814.11</v>
      </c>
    </row>
    <row r="11437" spans="1:9" x14ac:dyDescent="0.25">
      <c r="A11437" s="1">
        <v>40</v>
      </c>
      <c r="B11437" t="s">
        <v>1320</v>
      </c>
      <c r="C11437" t="s">
        <v>71</v>
      </c>
      <c r="D11437" t="s">
        <v>2</v>
      </c>
      <c r="E11437" t="s">
        <v>38</v>
      </c>
      <c r="F11437" t="s">
        <v>1028</v>
      </c>
      <c r="G11437" s="3">
        <v>6</v>
      </c>
      <c r="H11437" s="3">
        <v>44310.763333329996</v>
      </c>
      <c r="I11437" s="4">
        <v>265864.58</v>
      </c>
    </row>
    <row r="11438" spans="1:9" x14ac:dyDescent="0.25">
      <c r="A11438" s="1">
        <v>40</v>
      </c>
      <c r="B11438" t="s">
        <v>1321</v>
      </c>
      <c r="C11438" t="s">
        <v>24</v>
      </c>
      <c r="D11438" t="s">
        <v>2</v>
      </c>
      <c r="E11438" t="s">
        <v>44</v>
      </c>
      <c r="F11438" t="s">
        <v>1028</v>
      </c>
      <c r="G11438" s="3">
        <v>6</v>
      </c>
      <c r="H11438" s="3">
        <v>36009.60333333</v>
      </c>
      <c r="I11438" s="4">
        <v>216057.62</v>
      </c>
    </row>
    <row r="11439" spans="1:9" x14ac:dyDescent="0.25">
      <c r="A11439" s="1">
        <v>40</v>
      </c>
      <c r="B11439" t="s">
        <v>1279</v>
      </c>
      <c r="C11439" t="s">
        <v>24</v>
      </c>
      <c r="D11439" t="s">
        <v>2</v>
      </c>
      <c r="E11439" t="s">
        <v>42</v>
      </c>
      <c r="F11439" t="s">
        <v>1028</v>
      </c>
      <c r="G11439" s="3">
        <v>6</v>
      </c>
      <c r="H11439" s="3">
        <v>27766.41666667</v>
      </c>
      <c r="I11439" s="4">
        <v>166598.5</v>
      </c>
    </row>
    <row r="11440" spans="1:9" x14ac:dyDescent="0.25">
      <c r="A11440" s="1">
        <v>40</v>
      </c>
      <c r="B11440" t="s">
        <v>1093</v>
      </c>
      <c r="C11440" t="s">
        <v>651</v>
      </c>
      <c r="D11440" t="s">
        <v>2</v>
      </c>
      <c r="E11440" t="s">
        <v>9</v>
      </c>
      <c r="F11440" t="s">
        <v>15</v>
      </c>
      <c r="G11440" s="3">
        <v>6</v>
      </c>
      <c r="H11440" s="3">
        <v>3577</v>
      </c>
      <c r="I11440" s="4">
        <v>21462</v>
      </c>
    </row>
    <row r="11441" spans="1:9" x14ac:dyDescent="0.25">
      <c r="A11441" s="1">
        <v>40</v>
      </c>
      <c r="B11441" t="s">
        <v>1147</v>
      </c>
      <c r="C11441" t="s">
        <v>93</v>
      </c>
      <c r="D11441" t="s">
        <v>1033</v>
      </c>
      <c r="E11441" t="s">
        <v>9</v>
      </c>
      <c r="F11441" t="s">
        <v>15</v>
      </c>
      <c r="G11441" s="3">
        <v>6</v>
      </c>
      <c r="H11441" s="3">
        <v>3083.8333333300002</v>
      </c>
      <c r="I11441" s="4">
        <v>18503</v>
      </c>
    </row>
    <row r="11442" spans="1:9" x14ac:dyDescent="0.25">
      <c r="A11442" s="1">
        <v>40</v>
      </c>
      <c r="B11442" t="s">
        <v>1069</v>
      </c>
      <c r="C11442" t="s">
        <v>651</v>
      </c>
      <c r="D11442" t="s">
        <v>1033</v>
      </c>
      <c r="E11442" t="s">
        <v>9</v>
      </c>
      <c r="F11442" t="s">
        <v>15</v>
      </c>
      <c r="G11442" s="3">
        <v>6</v>
      </c>
      <c r="H11442" s="3">
        <v>2665.96666667</v>
      </c>
      <c r="I11442" s="4">
        <v>15995.8</v>
      </c>
    </row>
    <row r="11443" spans="1:9" x14ac:dyDescent="0.25">
      <c r="A11443" s="1">
        <v>40</v>
      </c>
      <c r="B11443" t="s">
        <v>1149</v>
      </c>
      <c r="C11443" t="s">
        <v>6</v>
      </c>
      <c r="D11443" t="s">
        <v>2</v>
      </c>
      <c r="E11443" t="s">
        <v>44</v>
      </c>
      <c r="F11443" t="s">
        <v>1028</v>
      </c>
      <c r="G11443" s="3">
        <v>6</v>
      </c>
      <c r="H11443" s="3">
        <v>58332.511666669998</v>
      </c>
      <c r="I11443" s="4">
        <v>349995.07</v>
      </c>
    </row>
    <row r="11444" spans="1:9" x14ac:dyDescent="0.25">
      <c r="A11444" s="1">
        <v>40</v>
      </c>
      <c r="B11444" t="s">
        <v>1157</v>
      </c>
      <c r="C11444" t="s">
        <v>136</v>
      </c>
      <c r="D11444" t="s">
        <v>1033</v>
      </c>
      <c r="E11444" t="s">
        <v>9</v>
      </c>
      <c r="F11444" t="s">
        <v>10</v>
      </c>
      <c r="G11444" s="3">
        <v>6</v>
      </c>
      <c r="H11444" s="3">
        <v>3467.5749999999998</v>
      </c>
      <c r="I11444" s="4">
        <v>20805.45</v>
      </c>
    </row>
    <row r="11445" spans="1:9" x14ac:dyDescent="0.25">
      <c r="A11445" s="1">
        <v>40</v>
      </c>
      <c r="B11445" t="s">
        <v>854</v>
      </c>
      <c r="C11445" t="s">
        <v>85</v>
      </c>
      <c r="D11445" t="s">
        <v>2</v>
      </c>
      <c r="E11445" t="s">
        <v>63</v>
      </c>
      <c r="F11445" t="s">
        <v>1028</v>
      </c>
      <c r="G11445" s="3">
        <v>6</v>
      </c>
      <c r="H11445" s="3">
        <v>10499</v>
      </c>
      <c r="I11445" s="4">
        <v>62994</v>
      </c>
    </row>
    <row r="11446" spans="1:9" x14ac:dyDescent="0.25">
      <c r="A11446" s="1">
        <v>40</v>
      </c>
      <c r="B11446" t="s">
        <v>793</v>
      </c>
      <c r="C11446" t="s">
        <v>710</v>
      </c>
      <c r="D11446" t="s">
        <v>1033</v>
      </c>
      <c r="E11446" t="s">
        <v>96</v>
      </c>
      <c r="F11446" t="s">
        <v>10</v>
      </c>
      <c r="G11446" s="3">
        <v>6</v>
      </c>
      <c r="H11446" s="3">
        <v>1964.5</v>
      </c>
      <c r="I11446" s="4">
        <v>11787</v>
      </c>
    </row>
    <row r="11447" spans="1:9" x14ac:dyDescent="0.25">
      <c r="A11447" s="1">
        <v>40</v>
      </c>
      <c r="B11447" t="s">
        <v>950</v>
      </c>
      <c r="C11447" t="s">
        <v>107</v>
      </c>
      <c r="D11447" t="s">
        <v>2</v>
      </c>
      <c r="E11447" t="s">
        <v>44</v>
      </c>
      <c r="F11447" t="s">
        <v>1028</v>
      </c>
      <c r="G11447" s="3">
        <v>6</v>
      </c>
      <c r="H11447" s="3">
        <v>34909</v>
      </c>
      <c r="I11447" s="4">
        <v>209454</v>
      </c>
    </row>
    <row r="11448" spans="1:9" x14ac:dyDescent="0.25">
      <c r="A11448" s="1">
        <v>40</v>
      </c>
      <c r="B11448" t="s">
        <v>780</v>
      </c>
      <c r="C11448" t="s">
        <v>59</v>
      </c>
      <c r="D11448" t="s">
        <v>2</v>
      </c>
      <c r="E11448" t="s">
        <v>46</v>
      </c>
      <c r="F11448" t="s">
        <v>1028</v>
      </c>
      <c r="G11448" s="3">
        <v>6</v>
      </c>
      <c r="H11448" s="3">
        <v>8617.2683333299992</v>
      </c>
      <c r="I11448" s="4">
        <v>51703.61</v>
      </c>
    </row>
    <row r="11449" spans="1:9" x14ac:dyDescent="0.25">
      <c r="A11449" s="1">
        <v>40</v>
      </c>
      <c r="B11449" t="s">
        <v>661</v>
      </c>
      <c r="C11449" t="s">
        <v>59</v>
      </c>
      <c r="D11449" t="s">
        <v>1033</v>
      </c>
      <c r="E11449" t="s">
        <v>12</v>
      </c>
      <c r="F11449" t="s">
        <v>10</v>
      </c>
      <c r="G11449" s="3">
        <v>6</v>
      </c>
      <c r="H11449" s="3">
        <v>4699</v>
      </c>
      <c r="I11449" s="4">
        <v>28194</v>
      </c>
    </row>
    <row r="11450" spans="1:9" x14ac:dyDescent="0.25">
      <c r="A11450" s="1">
        <v>40</v>
      </c>
      <c r="B11450" t="s">
        <v>752</v>
      </c>
      <c r="C11450" t="s">
        <v>24</v>
      </c>
      <c r="D11450" t="s">
        <v>2</v>
      </c>
      <c r="E11450" t="s">
        <v>63</v>
      </c>
      <c r="F11450" t="s">
        <v>1028</v>
      </c>
      <c r="G11450" s="3">
        <v>6</v>
      </c>
      <c r="H11450" s="3">
        <v>17492.356666669999</v>
      </c>
      <c r="I11450" s="4">
        <v>104954.14</v>
      </c>
    </row>
    <row r="11451" spans="1:9" x14ac:dyDescent="0.25">
      <c r="A11451" s="1">
        <v>40</v>
      </c>
      <c r="B11451" t="s">
        <v>679</v>
      </c>
      <c r="C11451" t="s">
        <v>24</v>
      </c>
      <c r="D11451" t="s">
        <v>2</v>
      </c>
      <c r="E11451" t="s">
        <v>63</v>
      </c>
      <c r="F11451" t="s">
        <v>1028</v>
      </c>
      <c r="G11451" s="3">
        <v>6</v>
      </c>
      <c r="H11451" s="3">
        <v>50499</v>
      </c>
      <c r="I11451" s="4">
        <v>302994</v>
      </c>
    </row>
    <row r="11452" spans="1:9" x14ac:dyDescent="0.25">
      <c r="A11452" s="1">
        <v>40</v>
      </c>
      <c r="B11452" t="s">
        <v>510</v>
      </c>
      <c r="C11452" t="s">
        <v>53</v>
      </c>
      <c r="D11452" t="s">
        <v>2</v>
      </c>
      <c r="E11452" t="s">
        <v>25</v>
      </c>
      <c r="F11452" t="s">
        <v>15</v>
      </c>
      <c r="G11452" s="3">
        <v>6</v>
      </c>
      <c r="H11452" s="3">
        <v>3055</v>
      </c>
      <c r="I11452" s="4">
        <v>18330</v>
      </c>
    </row>
    <row r="11453" spans="1:9" x14ac:dyDescent="0.25">
      <c r="A11453" s="1">
        <v>40</v>
      </c>
      <c r="B11453" t="s">
        <v>470</v>
      </c>
      <c r="C11453" t="s">
        <v>14</v>
      </c>
      <c r="D11453" t="s">
        <v>1033</v>
      </c>
      <c r="E11453" t="s">
        <v>12</v>
      </c>
      <c r="F11453" t="s">
        <v>10</v>
      </c>
      <c r="G11453" s="3">
        <v>6</v>
      </c>
      <c r="H11453" s="3">
        <v>4747.9966666700002</v>
      </c>
      <c r="I11453" s="4">
        <v>28487.98</v>
      </c>
    </row>
    <row r="11454" spans="1:9" x14ac:dyDescent="0.25">
      <c r="A11454" s="1">
        <v>40</v>
      </c>
      <c r="B11454" t="s">
        <v>56</v>
      </c>
      <c r="C11454" t="s">
        <v>24</v>
      </c>
      <c r="D11454" t="s">
        <v>2</v>
      </c>
      <c r="E11454" t="s">
        <v>9</v>
      </c>
      <c r="F11454" t="s">
        <v>15</v>
      </c>
      <c r="G11454" s="3">
        <v>6</v>
      </c>
      <c r="H11454" s="3">
        <v>6116.4166666700003</v>
      </c>
      <c r="I11454" s="4">
        <v>36698.5</v>
      </c>
    </row>
    <row r="11455" spans="1:9" x14ac:dyDescent="0.25">
      <c r="A11455" s="1">
        <v>40</v>
      </c>
      <c r="B11455" t="s">
        <v>1487</v>
      </c>
      <c r="C11455" t="s">
        <v>51</v>
      </c>
      <c r="D11455" t="s">
        <v>2</v>
      </c>
      <c r="E11455" t="s">
        <v>7</v>
      </c>
      <c r="F11455" t="s">
        <v>10</v>
      </c>
      <c r="G11455" s="3">
        <v>5</v>
      </c>
      <c r="H11455" s="3">
        <v>7939</v>
      </c>
      <c r="I11455" s="4">
        <v>39695</v>
      </c>
    </row>
    <row r="11456" spans="1:9" x14ac:dyDescent="0.25">
      <c r="A11456" s="1">
        <v>40</v>
      </c>
      <c r="B11456" t="s">
        <v>1337</v>
      </c>
      <c r="C11456" t="s">
        <v>323</v>
      </c>
      <c r="D11456" t="s">
        <v>2</v>
      </c>
      <c r="E11456" t="s">
        <v>25</v>
      </c>
      <c r="F11456" t="s">
        <v>15</v>
      </c>
      <c r="G11456" s="3">
        <v>5</v>
      </c>
      <c r="H11456" s="3">
        <v>2994.2</v>
      </c>
      <c r="I11456" s="4">
        <v>14971</v>
      </c>
    </row>
    <row r="11457" spans="1:9" x14ac:dyDescent="0.25">
      <c r="A11457" s="1">
        <v>40</v>
      </c>
      <c r="B11457" t="s">
        <v>1292</v>
      </c>
      <c r="C11457" t="s">
        <v>59</v>
      </c>
      <c r="D11457" t="s">
        <v>2</v>
      </c>
      <c r="E11457" t="s">
        <v>63</v>
      </c>
      <c r="F11457" t="s">
        <v>1028</v>
      </c>
      <c r="G11457" s="3">
        <v>5</v>
      </c>
      <c r="H11457" s="3">
        <v>12055.74</v>
      </c>
      <c r="I11457" s="4">
        <v>60278.7</v>
      </c>
    </row>
    <row r="11458" spans="1:9" x14ac:dyDescent="0.25">
      <c r="A11458" s="1">
        <v>40</v>
      </c>
      <c r="B11458" t="s">
        <v>1324</v>
      </c>
      <c r="C11458" t="s">
        <v>858</v>
      </c>
      <c r="D11458" t="s">
        <v>2</v>
      </c>
      <c r="E11458" t="s">
        <v>63</v>
      </c>
      <c r="F11458" t="s">
        <v>1028</v>
      </c>
      <c r="G11458" s="3">
        <v>5</v>
      </c>
      <c r="H11458" s="3">
        <v>8999</v>
      </c>
      <c r="I11458" s="4">
        <v>44995</v>
      </c>
    </row>
    <row r="11459" spans="1:9" x14ac:dyDescent="0.25">
      <c r="A11459" s="1">
        <v>40</v>
      </c>
      <c r="B11459" t="s">
        <v>1118</v>
      </c>
      <c r="C11459" t="s">
        <v>85</v>
      </c>
      <c r="D11459" t="s">
        <v>1033</v>
      </c>
      <c r="E11459" t="s">
        <v>46</v>
      </c>
      <c r="F11459" t="s">
        <v>10</v>
      </c>
      <c r="G11459" s="3">
        <v>5</v>
      </c>
      <c r="H11459" s="3">
        <v>7998.9979999999996</v>
      </c>
      <c r="I11459" s="4">
        <v>39994.99</v>
      </c>
    </row>
    <row r="11460" spans="1:9" x14ac:dyDescent="0.25">
      <c r="A11460" s="1">
        <v>40</v>
      </c>
      <c r="B11460" t="s">
        <v>1183</v>
      </c>
      <c r="C11460" t="s">
        <v>24</v>
      </c>
      <c r="D11460" t="s">
        <v>2</v>
      </c>
      <c r="E11460" t="s">
        <v>42</v>
      </c>
      <c r="F11460" t="s">
        <v>1028</v>
      </c>
      <c r="G11460" s="3">
        <v>5</v>
      </c>
      <c r="H11460" s="3">
        <v>23678.977999999999</v>
      </c>
      <c r="I11460" s="4">
        <v>118394.89</v>
      </c>
    </row>
    <row r="11461" spans="1:9" x14ac:dyDescent="0.25">
      <c r="A11461" s="1">
        <v>40</v>
      </c>
      <c r="B11461" t="s">
        <v>1135</v>
      </c>
      <c r="C11461" t="s">
        <v>93</v>
      </c>
      <c r="D11461" t="s">
        <v>2</v>
      </c>
      <c r="E11461" t="s">
        <v>9</v>
      </c>
      <c r="F11461" t="s">
        <v>15</v>
      </c>
      <c r="G11461" s="3">
        <v>5</v>
      </c>
      <c r="H11461" s="3">
        <v>4484.8</v>
      </c>
      <c r="I11461" s="4">
        <v>22424</v>
      </c>
    </row>
    <row r="11462" spans="1:9" x14ac:dyDescent="0.25">
      <c r="A11462" s="1">
        <v>40</v>
      </c>
      <c r="B11462" t="s">
        <v>1494</v>
      </c>
      <c r="C11462" t="s">
        <v>24</v>
      </c>
      <c r="D11462" t="s">
        <v>2</v>
      </c>
      <c r="E11462" t="s">
        <v>42</v>
      </c>
      <c r="F11462" t="s">
        <v>1028</v>
      </c>
      <c r="G11462" s="3">
        <v>5</v>
      </c>
      <c r="H11462" s="3">
        <v>37999</v>
      </c>
      <c r="I11462" s="4">
        <v>189995</v>
      </c>
    </row>
    <row r="11463" spans="1:9" x14ac:dyDescent="0.25">
      <c r="A11463" s="1">
        <v>40</v>
      </c>
      <c r="B11463" t="s">
        <v>1389</v>
      </c>
      <c r="C11463" t="s">
        <v>6</v>
      </c>
      <c r="D11463" t="s">
        <v>2</v>
      </c>
      <c r="E11463" t="s">
        <v>7</v>
      </c>
      <c r="F11463" t="s">
        <v>1028</v>
      </c>
      <c r="G11463" s="3">
        <v>5</v>
      </c>
      <c r="H11463" s="3">
        <v>25448.2</v>
      </c>
      <c r="I11463" s="4">
        <v>127241</v>
      </c>
    </row>
    <row r="11464" spans="1:9" x14ac:dyDescent="0.25">
      <c r="A11464" s="1">
        <v>40</v>
      </c>
      <c r="B11464" t="s">
        <v>1152</v>
      </c>
      <c r="C11464" t="s">
        <v>6</v>
      </c>
      <c r="D11464" t="s">
        <v>2</v>
      </c>
      <c r="E11464" t="s">
        <v>44</v>
      </c>
      <c r="F11464" t="s">
        <v>1028</v>
      </c>
      <c r="G11464" s="3">
        <v>5</v>
      </c>
      <c r="H11464" s="3">
        <v>69999</v>
      </c>
      <c r="I11464" s="4">
        <v>349995</v>
      </c>
    </row>
    <row r="11465" spans="1:9" x14ac:dyDescent="0.25">
      <c r="A11465" s="1">
        <v>40</v>
      </c>
      <c r="B11465" t="s">
        <v>1108</v>
      </c>
      <c r="C11465" t="s">
        <v>93</v>
      </c>
      <c r="D11465" t="s">
        <v>2</v>
      </c>
      <c r="E11465" t="s">
        <v>96</v>
      </c>
      <c r="F11465" t="s">
        <v>10</v>
      </c>
      <c r="G11465" s="3">
        <v>5</v>
      </c>
      <c r="H11465" s="3">
        <v>3106.0659999999998</v>
      </c>
      <c r="I11465" s="4">
        <v>15530.33</v>
      </c>
    </row>
    <row r="11466" spans="1:9" x14ac:dyDescent="0.25">
      <c r="A11466" s="1">
        <v>40</v>
      </c>
      <c r="B11466" t="s">
        <v>993</v>
      </c>
      <c r="C11466" t="s">
        <v>985</v>
      </c>
      <c r="D11466" t="s">
        <v>1033</v>
      </c>
      <c r="E11466" t="s">
        <v>9</v>
      </c>
      <c r="F11466" t="s">
        <v>15</v>
      </c>
      <c r="G11466" s="3">
        <v>5</v>
      </c>
      <c r="H11466" s="3">
        <v>2633</v>
      </c>
      <c r="I11466" s="4">
        <v>13165</v>
      </c>
    </row>
    <row r="11467" spans="1:9" x14ac:dyDescent="0.25">
      <c r="A11467" s="1">
        <v>40</v>
      </c>
      <c r="B11467" t="s">
        <v>987</v>
      </c>
      <c r="C11467" t="s">
        <v>985</v>
      </c>
      <c r="D11467" t="s">
        <v>1033</v>
      </c>
      <c r="E11467" t="s">
        <v>12</v>
      </c>
      <c r="F11467" t="s">
        <v>10</v>
      </c>
      <c r="G11467" s="3">
        <v>5</v>
      </c>
      <c r="H11467" s="3">
        <v>4030.2</v>
      </c>
      <c r="I11467" s="4">
        <v>20151</v>
      </c>
    </row>
    <row r="11468" spans="1:9" x14ac:dyDescent="0.25">
      <c r="A11468" s="1">
        <v>40</v>
      </c>
      <c r="B11468" t="s">
        <v>1688</v>
      </c>
      <c r="C11468" t="s">
        <v>76</v>
      </c>
      <c r="D11468" t="s">
        <v>2</v>
      </c>
      <c r="E11468" t="s">
        <v>63</v>
      </c>
      <c r="F11468" t="s">
        <v>1028</v>
      </c>
      <c r="G11468" s="3">
        <v>5</v>
      </c>
      <c r="H11468" s="3">
        <v>16399</v>
      </c>
      <c r="I11468" s="4">
        <v>81995</v>
      </c>
    </row>
    <row r="11469" spans="1:9" x14ac:dyDescent="0.25">
      <c r="A11469" s="1">
        <v>40</v>
      </c>
      <c r="B11469" t="s">
        <v>902</v>
      </c>
      <c r="C11469" t="s">
        <v>769</v>
      </c>
      <c r="D11469" t="s">
        <v>2</v>
      </c>
      <c r="E11469" t="s">
        <v>9</v>
      </c>
      <c r="F11469" t="s">
        <v>15</v>
      </c>
      <c r="G11469" s="3">
        <v>5</v>
      </c>
      <c r="H11469" s="3">
        <v>3411</v>
      </c>
      <c r="I11469" s="4">
        <v>17055</v>
      </c>
    </row>
    <row r="11470" spans="1:9" x14ac:dyDescent="0.25">
      <c r="A11470" s="1">
        <v>40</v>
      </c>
      <c r="B11470" t="s">
        <v>932</v>
      </c>
      <c r="C11470" t="s">
        <v>107</v>
      </c>
      <c r="D11470" t="s">
        <v>2</v>
      </c>
      <c r="E11470" t="s">
        <v>192</v>
      </c>
      <c r="F11470" t="s">
        <v>1028</v>
      </c>
      <c r="G11470" s="3">
        <v>5</v>
      </c>
      <c r="H11470" s="3">
        <v>21945.599999999999</v>
      </c>
      <c r="I11470" s="4">
        <v>109728</v>
      </c>
    </row>
    <row r="11471" spans="1:9" x14ac:dyDescent="0.25">
      <c r="A11471" s="1">
        <v>40</v>
      </c>
      <c r="B11471" t="s">
        <v>719</v>
      </c>
      <c r="C11471" t="s">
        <v>59</v>
      </c>
      <c r="D11471" t="s">
        <v>2</v>
      </c>
      <c r="E11471" t="s">
        <v>63</v>
      </c>
      <c r="F11471" t="s">
        <v>1028</v>
      </c>
      <c r="G11471" s="3">
        <v>5</v>
      </c>
      <c r="H11471" s="3">
        <v>12167.8</v>
      </c>
      <c r="I11471" s="4">
        <v>60839</v>
      </c>
    </row>
    <row r="11472" spans="1:9" x14ac:dyDescent="0.25">
      <c r="A11472" s="1">
        <v>40</v>
      </c>
      <c r="B11472" t="s">
        <v>663</v>
      </c>
      <c r="C11472" t="s">
        <v>59</v>
      </c>
      <c r="D11472" t="s">
        <v>2</v>
      </c>
      <c r="E11472" t="s">
        <v>42</v>
      </c>
      <c r="F11472" t="s">
        <v>1028</v>
      </c>
      <c r="G11472" s="3">
        <v>5</v>
      </c>
      <c r="H11472" s="3">
        <v>19439.72</v>
      </c>
      <c r="I11472" s="4">
        <v>97198.6</v>
      </c>
    </row>
    <row r="11473" spans="1:9" x14ac:dyDescent="0.25">
      <c r="A11473" s="1">
        <v>40</v>
      </c>
      <c r="B11473" t="s">
        <v>838</v>
      </c>
      <c r="C11473" t="s">
        <v>107</v>
      </c>
      <c r="D11473" t="s">
        <v>2</v>
      </c>
      <c r="E11473" t="s">
        <v>192</v>
      </c>
      <c r="F11473" t="s">
        <v>1028</v>
      </c>
      <c r="G11473" s="3">
        <v>5</v>
      </c>
      <c r="H11473" s="3">
        <v>27599</v>
      </c>
      <c r="I11473" s="4">
        <v>137995</v>
      </c>
    </row>
    <row r="11474" spans="1:9" x14ac:dyDescent="0.25">
      <c r="A11474" s="1">
        <v>40</v>
      </c>
      <c r="B11474" t="s">
        <v>830</v>
      </c>
      <c r="C11474" t="s">
        <v>107</v>
      </c>
      <c r="D11474" t="s">
        <v>2</v>
      </c>
      <c r="E11474" t="s">
        <v>46</v>
      </c>
      <c r="F11474" t="s">
        <v>1028</v>
      </c>
      <c r="G11474" s="3">
        <v>5</v>
      </c>
      <c r="H11474" s="3">
        <v>11111</v>
      </c>
      <c r="I11474" s="4">
        <v>55555</v>
      </c>
    </row>
    <row r="11475" spans="1:9" x14ac:dyDescent="0.25">
      <c r="A11475" s="1">
        <v>40</v>
      </c>
      <c r="B11475" t="s">
        <v>543</v>
      </c>
      <c r="C11475" t="s">
        <v>53</v>
      </c>
      <c r="D11475" t="s">
        <v>2</v>
      </c>
      <c r="E11475" t="s">
        <v>7</v>
      </c>
      <c r="F11475" t="s">
        <v>10</v>
      </c>
      <c r="G11475" s="3">
        <v>5</v>
      </c>
      <c r="H11475" s="3">
        <v>6409</v>
      </c>
      <c r="I11475" s="4">
        <v>32045</v>
      </c>
    </row>
    <row r="11476" spans="1:9" x14ac:dyDescent="0.25">
      <c r="A11476" s="1">
        <v>40</v>
      </c>
      <c r="B11476" t="s">
        <v>454</v>
      </c>
      <c r="C11476" t="s">
        <v>121</v>
      </c>
      <c r="D11476" t="s">
        <v>1033</v>
      </c>
      <c r="E11476" t="s">
        <v>25</v>
      </c>
      <c r="F11476" t="s">
        <v>15</v>
      </c>
      <c r="G11476" s="3">
        <v>5</v>
      </c>
      <c r="H11476" s="3">
        <v>2599</v>
      </c>
      <c r="I11476" s="4">
        <v>12995</v>
      </c>
    </row>
    <row r="11477" spans="1:9" x14ac:dyDescent="0.25">
      <c r="A11477" s="1">
        <v>40</v>
      </c>
      <c r="B11477" t="s">
        <v>235</v>
      </c>
      <c r="C11477" t="s">
        <v>53</v>
      </c>
      <c r="D11477" t="s">
        <v>2</v>
      </c>
      <c r="E11477" t="s">
        <v>9</v>
      </c>
      <c r="F11477" t="s">
        <v>15</v>
      </c>
      <c r="G11477" s="3">
        <v>5</v>
      </c>
      <c r="H11477" s="3">
        <v>3799</v>
      </c>
      <c r="I11477" s="4">
        <v>18995</v>
      </c>
    </row>
    <row r="11478" spans="1:9" x14ac:dyDescent="0.25">
      <c r="A11478" s="1">
        <v>40</v>
      </c>
      <c r="B11478" t="s">
        <v>1490</v>
      </c>
      <c r="C11478" t="s">
        <v>107</v>
      </c>
      <c r="D11478" t="s">
        <v>2</v>
      </c>
      <c r="E11478" t="s">
        <v>7</v>
      </c>
      <c r="F11478" t="s">
        <v>1028</v>
      </c>
      <c r="G11478" s="3">
        <v>4</v>
      </c>
      <c r="H11478" s="3">
        <v>10847.75</v>
      </c>
      <c r="I11478" s="4">
        <v>43391</v>
      </c>
    </row>
    <row r="11479" spans="1:9" x14ac:dyDescent="0.25">
      <c r="A11479" s="1">
        <v>40</v>
      </c>
      <c r="B11479" t="s">
        <v>1428</v>
      </c>
      <c r="C11479" t="s">
        <v>323</v>
      </c>
      <c r="D11479" t="s">
        <v>2</v>
      </c>
      <c r="E11479" t="s">
        <v>12</v>
      </c>
      <c r="F11479" t="s">
        <v>10</v>
      </c>
      <c r="G11479" s="3">
        <v>4</v>
      </c>
      <c r="H11479" s="3">
        <v>4743.5</v>
      </c>
      <c r="I11479" s="4">
        <v>18974</v>
      </c>
    </row>
    <row r="11480" spans="1:9" x14ac:dyDescent="0.25">
      <c r="A11480" s="1">
        <v>40</v>
      </c>
      <c r="B11480" t="s">
        <v>1399</v>
      </c>
      <c r="C11480" t="s">
        <v>59</v>
      </c>
      <c r="D11480" t="s">
        <v>2</v>
      </c>
      <c r="E11480" t="s">
        <v>42</v>
      </c>
      <c r="F11480" t="s">
        <v>1028</v>
      </c>
      <c r="G11480" s="3">
        <v>4</v>
      </c>
      <c r="H11480" s="3">
        <v>19331.5</v>
      </c>
      <c r="I11480" s="4">
        <v>77326</v>
      </c>
    </row>
    <row r="11481" spans="1:9" x14ac:dyDescent="0.25">
      <c r="A11481" s="1">
        <v>40</v>
      </c>
      <c r="B11481" t="s">
        <v>1344</v>
      </c>
      <c r="C11481" t="s">
        <v>705</v>
      </c>
      <c r="D11481" t="s">
        <v>2</v>
      </c>
      <c r="E11481" t="s">
        <v>63</v>
      </c>
      <c r="F11481" t="s">
        <v>1028</v>
      </c>
      <c r="G11481" s="3">
        <v>4</v>
      </c>
      <c r="H11481" s="3">
        <v>12044.025</v>
      </c>
      <c r="I11481" s="4">
        <v>48176.1</v>
      </c>
    </row>
    <row r="11482" spans="1:9" x14ac:dyDescent="0.25">
      <c r="A11482" s="1">
        <v>40</v>
      </c>
      <c r="B11482" t="s">
        <v>1288</v>
      </c>
      <c r="C11482" t="s">
        <v>59</v>
      </c>
      <c r="D11482" t="s">
        <v>2</v>
      </c>
      <c r="E11482" t="s">
        <v>46</v>
      </c>
      <c r="F11482" t="s">
        <v>1028</v>
      </c>
      <c r="G11482" s="3">
        <v>4</v>
      </c>
      <c r="H11482" s="3">
        <v>11459.924999999999</v>
      </c>
      <c r="I11482" s="4">
        <v>45839.7</v>
      </c>
    </row>
    <row r="11483" spans="1:9" x14ac:dyDescent="0.25">
      <c r="A11483" s="1">
        <v>40</v>
      </c>
      <c r="B11483" t="s">
        <v>1137</v>
      </c>
      <c r="C11483" t="s">
        <v>85</v>
      </c>
      <c r="D11483" t="s">
        <v>1033</v>
      </c>
      <c r="E11483" t="s">
        <v>46</v>
      </c>
      <c r="F11483" t="s">
        <v>1028</v>
      </c>
      <c r="G11483" s="3">
        <v>4</v>
      </c>
      <c r="H11483" s="3">
        <v>8299.0125000000007</v>
      </c>
      <c r="I11483" s="4">
        <v>33196.050000000003</v>
      </c>
    </row>
    <row r="11484" spans="1:9" x14ac:dyDescent="0.25">
      <c r="A11484" s="1">
        <v>40</v>
      </c>
      <c r="B11484" t="s">
        <v>1074</v>
      </c>
      <c r="C11484" t="s">
        <v>111</v>
      </c>
      <c r="D11484" t="s">
        <v>2</v>
      </c>
      <c r="E11484" t="s">
        <v>7</v>
      </c>
      <c r="F11484" t="s">
        <v>1028</v>
      </c>
      <c r="G11484" s="3">
        <v>4</v>
      </c>
      <c r="H11484" s="3">
        <v>8024</v>
      </c>
      <c r="I11484" s="4">
        <v>32096</v>
      </c>
    </row>
    <row r="11485" spans="1:9" x14ac:dyDescent="0.25">
      <c r="A11485" s="1">
        <v>40</v>
      </c>
      <c r="B11485" t="s">
        <v>1056</v>
      </c>
      <c r="C11485" t="s">
        <v>111</v>
      </c>
      <c r="D11485" t="s">
        <v>2</v>
      </c>
      <c r="E11485" t="s">
        <v>9</v>
      </c>
      <c r="F11485" t="s">
        <v>15</v>
      </c>
      <c r="G11485" s="3">
        <v>4</v>
      </c>
      <c r="H11485" s="3">
        <v>4174</v>
      </c>
      <c r="I11485" s="4">
        <v>16696</v>
      </c>
    </row>
    <row r="11486" spans="1:9" x14ac:dyDescent="0.25">
      <c r="A11486" s="1">
        <v>40</v>
      </c>
      <c r="B11486" t="s">
        <v>1264</v>
      </c>
      <c r="C11486" t="s">
        <v>24</v>
      </c>
      <c r="D11486" t="s">
        <v>2</v>
      </c>
      <c r="E11486" t="s">
        <v>42</v>
      </c>
      <c r="F11486" t="s">
        <v>1028</v>
      </c>
      <c r="G11486" s="3">
        <v>4</v>
      </c>
      <c r="H11486" s="3">
        <v>53248.974999999999</v>
      </c>
      <c r="I11486" s="4">
        <v>212995.9</v>
      </c>
    </row>
    <row r="11487" spans="1:9" x14ac:dyDescent="0.25">
      <c r="A11487" s="1">
        <v>40</v>
      </c>
      <c r="B11487" t="s">
        <v>1234</v>
      </c>
      <c r="C11487" t="s">
        <v>6</v>
      </c>
      <c r="D11487" t="s">
        <v>2</v>
      </c>
      <c r="E11487" t="s">
        <v>44</v>
      </c>
      <c r="F11487" t="s">
        <v>1028</v>
      </c>
      <c r="G11487" s="3">
        <v>4</v>
      </c>
      <c r="H11487" s="3">
        <v>104249</v>
      </c>
      <c r="I11487" s="4">
        <v>416996</v>
      </c>
    </row>
    <row r="11488" spans="1:9" x14ac:dyDescent="0.25">
      <c r="A11488" s="1">
        <v>40</v>
      </c>
      <c r="B11488" t="s">
        <v>1165</v>
      </c>
      <c r="C11488" t="s">
        <v>6</v>
      </c>
      <c r="D11488" t="s">
        <v>2</v>
      </c>
      <c r="E11488" t="s">
        <v>94</v>
      </c>
      <c r="F11488" t="s">
        <v>1028</v>
      </c>
      <c r="G11488" s="3">
        <v>4</v>
      </c>
      <c r="H11488" s="3">
        <v>99998.25</v>
      </c>
      <c r="I11488" s="4">
        <v>399993</v>
      </c>
    </row>
    <row r="11489" spans="1:9" x14ac:dyDescent="0.25">
      <c r="A11489" s="1">
        <v>40</v>
      </c>
      <c r="B11489" t="s">
        <v>1194</v>
      </c>
      <c r="C11489" t="s">
        <v>6</v>
      </c>
      <c r="D11489" t="s">
        <v>2</v>
      </c>
      <c r="E11489" t="s">
        <v>182</v>
      </c>
      <c r="F11489" t="s">
        <v>1028</v>
      </c>
      <c r="G11489" s="3">
        <v>4</v>
      </c>
      <c r="H11489" s="3">
        <v>69999</v>
      </c>
      <c r="I11489" s="4">
        <v>279996</v>
      </c>
    </row>
    <row r="11490" spans="1:9" x14ac:dyDescent="0.25">
      <c r="A11490" s="1">
        <v>40</v>
      </c>
      <c r="B11490" t="s">
        <v>1095</v>
      </c>
      <c r="C11490" t="s">
        <v>62</v>
      </c>
      <c r="D11490" t="s">
        <v>2</v>
      </c>
      <c r="E11490" t="s">
        <v>63</v>
      </c>
      <c r="F11490" t="s">
        <v>1028</v>
      </c>
      <c r="G11490" s="3">
        <v>4</v>
      </c>
      <c r="H11490" s="3">
        <v>13069</v>
      </c>
      <c r="I11490" s="4">
        <v>52276</v>
      </c>
    </row>
    <row r="11491" spans="1:9" x14ac:dyDescent="0.25">
      <c r="A11491" s="1">
        <v>40</v>
      </c>
      <c r="B11491" t="s">
        <v>1121</v>
      </c>
      <c r="C11491" t="s">
        <v>161</v>
      </c>
      <c r="D11491" t="s">
        <v>2</v>
      </c>
      <c r="E11491" t="s">
        <v>42</v>
      </c>
      <c r="F11491" t="s">
        <v>1028</v>
      </c>
      <c r="G11491" s="3">
        <v>4</v>
      </c>
      <c r="H11491" s="3">
        <v>17502</v>
      </c>
      <c r="I11491" s="4">
        <v>70008</v>
      </c>
    </row>
    <row r="11492" spans="1:9" x14ac:dyDescent="0.25">
      <c r="A11492" s="1">
        <v>40</v>
      </c>
      <c r="B11492" t="s">
        <v>1425</v>
      </c>
      <c r="C11492" t="s">
        <v>361</v>
      </c>
      <c r="D11492" t="s">
        <v>2</v>
      </c>
      <c r="E11492" t="s">
        <v>12</v>
      </c>
      <c r="F11492" t="s">
        <v>1028</v>
      </c>
      <c r="G11492" s="3">
        <v>4</v>
      </c>
      <c r="H11492" s="3">
        <v>9267.25</v>
      </c>
      <c r="I11492" s="4">
        <v>37069</v>
      </c>
    </row>
    <row r="11493" spans="1:9" x14ac:dyDescent="0.25">
      <c r="A11493" s="1">
        <v>40</v>
      </c>
      <c r="B11493" t="s">
        <v>1144</v>
      </c>
      <c r="C11493" t="s">
        <v>85</v>
      </c>
      <c r="D11493" t="s">
        <v>1033</v>
      </c>
      <c r="E11493" t="s">
        <v>46</v>
      </c>
      <c r="F11493" t="s">
        <v>1028</v>
      </c>
      <c r="G11493" s="3">
        <v>4</v>
      </c>
      <c r="H11493" s="3">
        <v>8499.0424999999996</v>
      </c>
      <c r="I11493" s="4">
        <v>33996.17</v>
      </c>
    </row>
    <row r="11494" spans="1:9" x14ac:dyDescent="0.25">
      <c r="A11494" s="1">
        <v>40</v>
      </c>
      <c r="B11494" t="s">
        <v>992</v>
      </c>
      <c r="C11494" t="s">
        <v>53</v>
      </c>
      <c r="D11494" t="s">
        <v>2</v>
      </c>
      <c r="E11494" t="s">
        <v>38</v>
      </c>
      <c r="F11494" t="s">
        <v>1028</v>
      </c>
      <c r="G11494" s="3">
        <v>4</v>
      </c>
      <c r="H11494" s="3">
        <v>8499</v>
      </c>
      <c r="I11494" s="4">
        <v>33996</v>
      </c>
    </row>
    <row r="11495" spans="1:9" x14ac:dyDescent="0.25">
      <c r="A11495" s="1">
        <v>40</v>
      </c>
      <c r="B11495" t="s">
        <v>871</v>
      </c>
      <c r="C11495" t="s">
        <v>705</v>
      </c>
      <c r="D11495" t="s">
        <v>1033</v>
      </c>
      <c r="E11495" t="s">
        <v>9</v>
      </c>
      <c r="F11495" t="s">
        <v>15</v>
      </c>
      <c r="G11495" s="3">
        <v>4</v>
      </c>
      <c r="H11495" s="3">
        <v>2999</v>
      </c>
      <c r="I11495" s="4">
        <v>11996</v>
      </c>
    </row>
    <row r="11496" spans="1:9" x14ac:dyDescent="0.25">
      <c r="A11496" s="1">
        <v>40</v>
      </c>
      <c r="B11496" t="s">
        <v>855</v>
      </c>
      <c r="C11496" t="s">
        <v>651</v>
      </c>
      <c r="D11496" t="s">
        <v>2</v>
      </c>
      <c r="E11496" t="s">
        <v>9</v>
      </c>
      <c r="F11496" t="s">
        <v>15</v>
      </c>
      <c r="G11496" s="3">
        <v>4</v>
      </c>
      <c r="H11496" s="3">
        <v>3299.2249999999999</v>
      </c>
      <c r="I11496" s="4">
        <v>13196.9</v>
      </c>
    </row>
    <row r="11497" spans="1:9" x14ac:dyDescent="0.25">
      <c r="A11497" s="1">
        <v>40</v>
      </c>
      <c r="B11497" t="s">
        <v>795</v>
      </c>
      <c r="C11497" t="s">
        <v>130</v>
      </c>
      <c r="D11497" t="s">
        <v>2</v>
      </c>
      <c r="E11497" t="s">
        <v>38</v>
      </c>
      <c r="F11497" t="s">
        <v>1028</v>
      </c>
      <c r="G11497" s="3">
        <v>4</v>
      </c>
      <c r="H11497" s="3">
        <v>12506.2575</v>
      </c>
      <c r="I11497" s="4">
        <v>50025.03</v>
      </c>
    </row>
    <row r="11498" spans="1:9" x14ac:dyDescent="0.25">
      <c r="A11498" s="1">
        <v>40</v>
      </c>
      <c r="B11498" t="s">
        <v>741</v>
      </c>
      <c r="C11498" t="s">
        <v>76</v>
      </c>
      <c r="D11498" t="s">
        <v>2</v>
      </c>
      <c r="E11498" t="s">
        <v>38</v>
      </c>
      <c r="F11498" t="s">
        <v>1028</v>
      </c>
      <c r="G11498" s="3">
        <v>4</v>
      </c>
      <c r="H11498" s="3">
        <v>13595.3825</v>
      </c>
      <c r="I11498" s="4">
        <v>54381.53</v>
      </c>
    </row>
    <row r="11499" spans="1:9" x14ac:dyDescent="0.25">
      <c r="A11499" s="1">
        <v>40</v>
      </c>
      <c r="B11499" t="s">
        <v>829</v>
      </c>
      <c r="C11499" t="s">
        <v>24</v>
      </c>
      <c r="D11499" t="s">
        <v>2</v>
      </c>
      <c r="E11499" t="s">
        <v>7</v>
      </c>
      <c r="F11499" t="s">
        <v>1028</v>
      </c>
      <c r="G11499" s="3">
        <v>4</v>
      </c>
      <c r="H11499" s="3">
        <v>9746.9750000000004</v>
      </c>
      <c r="I11499" s="4">
        <v>38987.9</v>
      </c>
    </row>
    <row r="11500" spans="1:9" x14ac:dyDescent="0.25">
      <c r="A11500" s="1">
        <v>40</v>
      </c>
      <c r="B11500" t="s">
        <v>729</v>
      </c>
      <c r="C11500" t="s">
        <v>6</v>
      </c>
      <c r="D11500" t="s">
        <v>2</v>
      </c>
      <c r="E11500" t="s">
        <v>42</v>
      </c>
      <c r="F11500" t="s">
        <v>1028</v>
      </c>
      <c r="G11500" s="3">
        <v>4</v>
      </c>
      <c r="H11500" s="3">
        <v>27574</v>
      </c>
      <c r="I11500" s="4">
        <v>110296</v>
      </c>
    </row>
    <row r="11501" spans="1:9" x14ac:dyDescent="0.25">
      <c r="A11501" s="1">
        <v>40</v>
      </c>
      <c r="B11501" t="s">
        <v>654</v>
      </c>
      <c r="C11501" t="s">
        <v>152</v>
      </c>
      <c r="D11501" t="s">
        <v>2</v>
      </c>
      <c r="E11501" t="s">
        <v>7</v>
      </c>
      <c r="F11501" t="s">
        <v>1028</v>
      </c>
      <c r="G11501" s="3">
        <v>4</v>
      </c>
      <c r="H11501" s="3">
        <v>7999</v>
      </c>
      <c r="I11501" s="4">
        <v>31996</v>
      </c>
    </row>
    <row r="11502" spans="1:9" x14ac:dyDescent="0.25">
      <c r="A11502" s="1">
        <v>40</v>
      </c>
      <c r="B11502" t="s">
        <v>697</v>
      </c>
      <c r="C11502" t="s">
        <v>24</v>
      </c>
      <c r="D11502" t="s">
        <v>2</v>
      </c>
      <c r="E11502" t="s">
        <v>7</v>
      </c>
      <c r="F11502" t="s">
        <v>1028</v>
      </c>
      <c r="G11502" s="3">
        <v>4</v>
      </c>
      <c r="H11502" s="3">
        <v>12449</v>
      </c>
      <c r="I11502" s="4">
        <v>49796</v>
      </c>
    </row>
    <row r="11503" spans="1:9" x14ac:dyDescent="0.25">
      <c r="A11503" s="1">
        <v>40</v>
      </c>
      <c r="B11503" t="s">
        <v>732</v>
      </c>
      <c r="C11503" t="s">
        <v>24</v>
      </c>
      <c r="D11503" t="s">
        <v>2</v>
      </c>
      <c r="E11503" t="s">
        <v>192</v>
      </c>
      <c r="F11503" t="s">
        <v>1028</v>
      </c>
      <c r="G11503" s="3">
        <v>4</v>
      </c>
      <c r="H11503" s="3">
        <v>28799.205000000002</v>
      </c>
      <c r="I11503" s="4">
        <v>115196.82</v>
      </c>
    </row>
    <row r="11504" spans="1:9" x14ac:dyDescent="0.25">
      <c r="A11504" s="1">
        <v>40</v>
      </c>
      <c r="B11504" t="s">
        <v>808</v>
      </c>
      <c r="C11504" t="s">
        <v>152</v>
      </c>
      <c r="D11504" t="s">
        <v>2</v>
      </c>
      <c r="E11504" t="s">
        <v>9</v>
      </c>
      <c r="F11504" t="s">
        <v>15</v>
      </c>
      <c r="G11504" s="3">
        <v>4</v>
      </c>
      <c r="H11504" s="3">
        <v>4799</v>
      </c>
      <c r="I11504" s="4">
        <v>19196</v>
      </c>
    </row>
    <row r="11505" spans="1:9" x14ac:dyDescent="0.25">
      <c r="A11505" s="1">
        <v>40</v>
      </c>
      <c r="B11505" t="s">
        <v>273</v>
      </c>
      <c r="C11505" t="s">
        <v>107</v>
      </c>
      <c r="D11505" t="s">
        <v>2</v>
      </c>
      <c r="E11505" t="s">
        <v>9</v>
      </c>
      <c r="F11505" t="s">
        <v>10</v>
      </c>
      <c r="G11505" s="3">
        <v>4</v>
      </c>
      <c r="H11505" s="3">
        <v>6432.5</v>
      </c>
      <c r="I11505" s="4">
        <v>25730</v>
      </c>
    </row>
    <row r="11506" spans="1:9" x14ac:dyDescent="0.25">
      <c r="A11506" s="1">
        <v>40</v>
      </c>
      <c r="B11506" t="s">
        <v>532</v>
      </c>
      <c r="C11506" t="s">
        <v>53</v>
      </c>
      <c r="D11506" t="s">
        <v>2</v>
      </c>
      <c r="E11506" t="s">
        <v>12</v>
      </c>
      <c r="F11506" t="s">
        <v>10</v>
      </c>
      <c r="G11506" s="3">
        <v>4</v>
      </c>
      <c r="H11506" s="3">
        <v>4386.5</v>
      </c>
      <c r="I11506" s="4">
        <v>17546</v>
      </c>
    </row>
    <row r="11507" spans="1:9" x14ac:dyDescent="0.25">
      <c r="A11507" s="1">
        <v>40</v>
      </c>
      <c r="B11507" t="s">
        <v>317</v>
      </c>
      <c r="C11507" t="s">
        <v>165</v>
      </c>
      <c r="D11507" t="s">
        <v>1033</v>
      </c>
      <c r="E11507" t="s">
        <v>25</v>
      </c>
      <c r="F11507" t="s">
        <v>15</v>
      </c>
      <c r="G11507" s="3">
        <v>4</v>
      </c>
      <c r="H11507" s="3">
        <v>2070.915</v>
      </c>
      <c r="I11507" s="4">
        <v>8283.66</v>
      </c>
    </row>
    <row r="11508" spans="1:9" x14ac:dyDescent="0.25">
      <c r="A11508" s="1">
        <v>40</v>
      </c>
      <c r="B11508" t="s">
        <v>1777</v>
      </c>
      <c r="C11508" t="s">
        <v>165</v>
      </c>
      <c r="D11508" t="s">
        <v>2</v>
      </c>
      <c r="E11508" t="s">
        <v>12</v>
      </c>
      <c r="F11508" t="s">
        <v>10</v>
      </c>
      <c r="G11508" s="3">
        <v>3</v>
      </c>
      <c r="H11508" s="3">
        <v>5799</v>
      </c>
      <c r="I11508" s="4">
        <v>17397</v>
      </c>
    </row>
    <row r="11509" spans="1:9" x14ac:dyDescent="0.25">
      <c r="A11509" s="1">
        <v>40</v>
      </c>
      <c r="B11509" t="s">
        <v>1756</v>
      </c>
      <c r="C11509" t="s">
        <v>985</v>
      </c>
      <c r="D11509" t="s">
        <v>2</v>
      </c>
      <c r="E11509" t="s">
        <v>9</v>
      </c>
      <c r="F11509" t="s">
        <v>15</v>
      </c>
      <c r="G11509" s="3">
        <v>3</v>
      </c>
      <c r="H11509" s="3">
        <v>3599</v>
      </c>
      <c r="I11509" s="4">
        <v>10797</v>
      </c>
    </row>
    <row r="11510" spans="1:9" x14ac:dyDescent="0.25">
      <c r="A11510" s="1">
        <v>40</v>
      </c>
      <c r="B11510" t="s">
        <v>1664</v>
      </c>
      <c r="C11510" t="s">
        <v>107</v>
      </c>
      <c r="D11510" t="s">
        <v>1033</v>
      </c>
      <c r="E11510" t="s">
        <v>25</v>
      </c>
      <c r="F11510" t="s">
        <v>10</v>
      </c>
      <c r="G11510" s="3">
        <v>3</v>
      </c>
      <c r="H11510" s="3">
        <v>4599</v>
      </c>
      <c r="I11510" s="4">
        <v>13797</v>
      </c>
    </row>
    <row r="11511" spans="1:9" x14ac:dyDescent="0.25">
      <c r="A11511" s="1">
        <v>40</v>
      </c>
      <c r="B11511" t="s">
        <v>1683</v>
      </c>
      <c r="C11511" t="s">
        <v>93</v>
      </c>
      <c r="D11511" t="s">
        <v>2</v>
      </c>
      <c r="E11511" t="s">
        <v>46</v>
      </c>
      <c r="F11511" t="s">
        <v>10</v>
      </c>
      <c r="G11511" s="3">
        <v>3</v>
      </c>
      <c r="H11511" s="3">
        <v>7442.9333333300001</v>
      </c>
      <c r="I11511" s="4">
        <v>22328.799999999999</v>
      </c>
    </row>
    <row r="11512" spans="1:9" x14ac:dyDescent="0.25">
      <c r="A11512" s="1">
        <v>40</v>
      </c>
      <c r="B11512" t="s">
        <v>1498</v>
      </c>
      <c r="C11512" t="s">
        <v>107</v>
      </c>
      <c r="D11512" t="s">
        <v>2</v>
      </c>
      <c r="E11512" t="s">
        <v>46</v>
      </c>
      <c r="F11512" t="s">
        <v>1028</v>
      </c>
      <c r="G11512" s="3">
        <v>3</v>
      </c>
      <c r="H11512" s="3">
        <v>15949.73666667</v>
      </c>
      <c r="I11512" s="4">
        <v>47849.21</v>
      </c>
    </row>
    <row r="11513" spans="1:9" x14ac:dyDescent="0.25">
      <c r="A11513" s="1">
        <v>40</v>
      </c>
      <c r="B11513" t="s">
        <v>1491</v>
      </c>
      <c r="C11513" t="s">
        <v>107</v>
      </c>
      <c r="D11513" t="s">
        <v>2</v>
      </c>
      <c r="E11513" t="s">
        <v>63</v>
      </c>
      <c r="F11513" t="s">
        <v>1028</v>
      </c>
      <c r="G11513" s="3">
        <v>3</v>
      </c>
      <c r="H11513" s="3">
        <v>18999</v>
      </c>
      <c r="I11513" s="4">
        <v>56997</v>
      </c>
    </row>
    <row r="11514" spans="1:9" x14ac:dyDescent="0.25">
      <c r="A11514" s="1">
        <v>40</v>
      </c>
      <c r="B11514" t="s">
        <v>1431</v>
      </c>
      <c r="C11514" t="s">
        <v>107</v>
      </c>
      <c r="D11514" t="s">
        <v>2</v>
      </c>
      <c r="E11514" t="s">
        <v>192</v>
      </c>
      <c r="F11514" t="s">
        <v>1028</v>
      </c>
      <c r="G11514" s="3">
        <v>3</v>
      </c>
      <c r="H11514" s="3">
        <v>25663.33333333</v>
      </c>
      <c r="I11514" s="4">
        <v>76990</v>
      </c>
    </row>
    <row r="11515" spans="1:9" x14ac:dyDescent="0.25">
      <c r="A11515" s="1">
        <v>40</v>
      </c>
      <c r="B11515" t="s">
        <v>1401</v>
      </c>
      <c r="C11515" t="s">
        <v>107</v>
      </c>
      <c r="D11515" t="s">
        <v>2</v>
      </c>
      <c r="E11515" t="s">
        <v>7</v>
      </c>
      <c r="F11515" t="s">
        <v>1028</v>
      </c>
      <c r="G11515" s="3">
        <v>3</v>
      </c>
      <c r="H11515" s="3">
        <v>19998.96</v>
      </c>
      <c r="I11515" s="4">
        <v>59996.88</v>
      </c>
    </row>
    <row r="11516" spans="1:9" x14ac:dyDescent="0.25">
      <c r="A11516" s="1">
        <v>40</v>
      </c>
      <c r="B11516" t="s">
        <v>1659</v>
      </c>
      <c r="C11516" t="s">
        <v>107</v>
      </c>
      <c r="D11516" t="s">
        <v>1033</v>
      </c>
      <c r="E11516" t="s">
        <v>9</v>
      </c>
      <c r="F11516" t="s">
        <v>15</v>
      </c>
      <c r="G11516" s="3">
        <v>3</v>
      </c>
      <c r="H11516" s="3">
        <v>5299</v>
      </c>
      <c r="I11516" s="4">
        <v>15897</v>
      </c>
    </row>
    <row r="11517" spans="1:9" x14ac:dyDescent="0.25">
      <c r="A11517" s="1">
        <v>40</v>
      </c>
      <c r="B11517" t="s">
        <v>1387</v>
      </c>
      <c r="C11517" t="s">
        <v>1303</v>
      </c>
      <c r="D11517" t="s">
        <v>2</v>
      </c>
      <c r="E11517" t="s">
        <v>12</v>
      </c>
      <c r="F11517" t="s">
        <v>10</v>
      </c>
      <c r="G11517" s="3">
        <v>3</v>
      </c>
      <c r="H11517" s="3">
        <v>5979.01</v>
      </c>
      <c r="I11517" s="4">
        <v>17937.03</v>
      </c>
    </row>
    <row r="11518" spans="1:9" x14ac:dyDescent="0.25">
      <c r="A11518" s="1">
        <v>40</v>
      </c>
      <c r="B11518" t="s">
        <v>1388</v>
      </c>
      <c r="C11518" t="s">
        <v>71</v>
      </c>
      <c r="D11518" t="s">
        <v>2</v>
      </c>
      <c r="E11518" t="s">
        <v>42</v>
      </c>
      <c r="F11518" t="s">
        <v>1028</v>
      </c>
      <c r="G11518" s="3">
        <v>3</v>
      </c>
      <c r="H11518" s="3">
        <v>48835.666666669997</v>
      </c>
      <c r="I11518" s="4">
        <v>146507</v>
      </c>
    </row>
    <row r="11519" spans="1:9" x14ac:dyDescent="0.25">
      <c r="A11519" s="1">
        <v>40</v>
      </c>
      <c r="B11519" t="s">
        <v>1159</v>
      </c>
      <c r="C11519" t="s">
        <v>651</v>
      </c>
      <c r="D11519" t="s">
        <v>1033</v>
      </c>
      <c r="E11519" t="s">
        <v>12</v>
      </c>
      <c r="F11519" t="s">
        <v>10</v>
      </c>
      <c r="G11519" s="3">
        <v>3</v>
      </c>
      <c r="H11519" s="3">
        <v>4538.4266666699996</v>
      </c>
      <c r="I11519" s="4">
        <v>13615.28</v>
      </c>
    </row>
    <row r="11520" spans="1:9" x14ac:dyDescent="0.25">
      <c r="A11520" s="1">
        <v>40</v>
      </c>
      <c r="B11520" t="s">
        <v>1043</v>
      </c>
      <c r="C11520" t="s">
        <v>6</v>
      </c>
      <c r="D11520" t="s">
        <v>2</v>
      </c>
      <c r="E11520" t="s">
        <v>9</v>
      </c>
      <c r="F11520" t="s">
        <v>15</v>
      </c>
      <c r="G11520" s="3">
        <v>3</v>
      </c>
      <c r="H11520" s="3">
        <v>5910.4366666699998</v>
      </c>
      <c r="I11520" s="4">
        <v>17731.310000000001</v>
      </c>
    </row>
    <row r="11521" spans="1:9" x14ac:dyDescent="0.25">
      <c r="A11521" s="1">
        <v>40</v>
      </c>
      <c r="B11521" t="s">
        <v>1112</v>
      </c>
      <c r="C11521" t="s">
        <v>93</v>
      </c>
      <c r="D11521" t="s">
        <v>2</v>
      </c>
      <c r="E11521" t="s">
        <v>9</v>
      </c>
      <c r="F11521" t="s">
        <v>15</v>
      </c>
      <c r="G11521" s="3">
        <v>3</v>
      </c>
      <c r="H11521" s="3">
        <v>4165.6666666700003</v>
      </c>
      <c r="I11521" s="4">
        <v>12497</v>
      </c>
    </row>
    <row r="11522" spans="1:9" x14ac:dyDescent="0.25">
      <c r="A11522" s="1">
        <v>40</v>
      </c>
      <c r="B11522" t="s">
        <v>1163</v>
      </c>
      <c r="C11522" t="s">
        <v>651</v>
      </c>
      <c r="D11522" t="s">
        <v>1033</v>
      </c>
      <c r="E11522" t="s">
        <v>9</v>
      </c>
      <c r="F11522" t="s">
        <v>15</v>
      </c>
      <c r="G11522" s="3">
        <v>3</v>
      </c>
      <c r="H11522" s="3">
        <v>2750.3333333300002</v>
      </c>
      <c r="I11522" s="4">
        <v>8251</v>
      </c>
    </row>
    <row r="11523" spans="1:9" x14ac:dyDescent="0.25">
      <c r="A11523" s="1">
        <v>40</v>
      </c>
      <c r="B11523" t="s">
        <v>1191</v>
      </c>
      <c r="C11523" t="s">
        <v>71</v>
      </c>
      <c r="D11523" t="s">
        <v>2</v>
      </c>
      <c r="E11523" t="s">
        <v>42</v>
      </c>
      <c r="F11523" t="s">
        <v>1028</v>
      </c>
      <c r="G11523" s="3">
        <v>3</v>
      </c>
      <c r="H11523" s="3">
        <v>67092.666666670004</v>
      </c>
      <c r="I11523" s="4">
        <v>201278</v>
      </c>
    </row>
    <row r="11524" spans="1:9" x14ac:dyDescent="0.25">
      <c r="A11524" s="1">
        <v>40</v>
      </c>
      <c r="B11524" t="s">
        <v>1241</v>
      </c>
      <c r="C11524" t="s">
        <v>6</v>
      </c>
      <c r="D11524" t="s">
        <v>2</v>
      </c>
      <c r="E11524" t="s">
        <v>44</v>
      </c>
      <c r="F11524" t="s">
        <v>1028</v>
      </c>
      <c r="G11524" s="3">
        <v>3</v>
      </c>
      <c r="H11524" s="3">
        <v>84999.9</v>
      </c>
      <c r="I11524" s="4">
        <v>254999.7</v>
      </c>
    </row>
    <row r="11525" spans="1:9" x14ac:dyDescent="0.25">
      <c r="A11525" s="1">
        <v>40</v>
      </c>
      <c r="B11525" t="s">
        <v>1167</v>
      </c>
      <c r="C11525" t="s">
        <v>24</v>
      </c>
      <c r="D11525" t="s">
        <v>2</v>
      </c>
      <c r="E11525" t="s">
        <v>42</v>
      </c>
      <c r="F11525" t="s">
        <v>1028</v>
      </c>
      <c r="G11525" s="3">
        <v>3</v>
      </c>
      <c r="H11525" s="3">
        <v>32998.986666670004</v>
      </c>
      <c r="I11525" s="4">
        <v>98996.96</v>
      </c>
    </row>
    <row r="11526" spans="1:9" x14ac:dyDescent="0.25">
      <c r="A11526" s="1">
        <v>40</v>
      </c>
      <c r="B11526" t="s">
        <v>1235</v>
      </c>
      <c r="C11526" t="s">
        <v>6</v>
      </c>
      <c r="D11526" t="s">
        <v>2</v>
      </c>
      <c r="E11526" t="s">
        <v>94</v>
      </c>
      <c r="F11526" t="s">
        <v>1028</v>
      </c>
      <c r="G11526" s="3">
        <v>3</v>
      </c>
      <c r="H11526" s="3">
        <v>129999</v>
      </c>
      <c r="I11526" s="4">
        <v>389997</v>
      </c>
    </row>
    <row r="11527" spans="1:9" x14ac:dyDescent="0.25">
      <c r="A11527" s="1">
        <v>40</v>
      </c>
      <c r="B11527" t="s">
        <v>1141</v>
      </c>
      <c r="C11527" t="s">
        <v>6</v>
      </c>
      <c r="D11527" t="s">
        <v>2</v>
      </c>
      <c r="E11527" t="s">
        <v>42</v>
      </c>
      <c r="F11527" t="s">
        <v>1028</v>
      </c>
      <c r="G11527" s="3">
        <v>3</v>
      </c>
      <c r="H11527" s="3">
        <v>53832.666666669997</v>
      </c>
      <c r="I11527" s="4">
        <v>161498</v>
      </c>
    </row>
    <row r="11528" spans="1:9" x14ac:dyDescent="0.25">
      <c r="A11528" s="1">
        <v>40</v>
      </c>
      <c r="B11528" t="s">
        <v>1268</v>
      </c>
      <c r="C11528" t="s">
        <v>6</v>
      </c>
      <c r="D11528" t="s">
        <v>2</v>
      </c>
      <c r="E11528" t="s">
        <v>38</v>
      </c>
      <c r="F11528" t="s">
        <v>1028</v>
      </c>
      <c r="G11528" s="3">
        <v>3</v>
      </c>
      <c r="H11528" s="3">
        <v>29698.96666667</v>
      </c>
      <c r="I11528" s="4">
        <v>89096.9</v>
      </c>
    </row>
    <row r="11529" spans="1:9" x14ac:dyDescent="0.25">
      <c r="A11529" s="1">
        <v>40</v>
      </c>
      <c r="B11529" t="s">
        <v>1088</v>
      </c>
      <c r="C11529" t="s">
        <v>130</v>
      </c>
      <c r="D11529" t="s">
        <v>2</v>
      </c>
      <c r="E11529" t="s">
        <v>12</v>
      </c>
      <c r="F11529" t="s">
        <v>10</v>
      </c>
      <c r="G11529" s="3">
        <v>3</v>
      </c>
      <c r="H11529" s="3">
        <v>7999.3</v>
      </c>
      <c r="I11529" s="4">
        <v>23997.9</v>
      </c>
    </row>
    <row r="11530" spans="1:9" x14ac:dyDescent="0.25">
      <c r="A11530" s="1">
        <v>40</v>
      </c>
      <c r="B11530" t="s">
        <v>1224</v>
      </c>
      <c r="C11530" t="s">
        <v>165</v>
      </c>
      <c r="D11530" t="s">
        <v>2</v>
      </c>
      <c r="E11530" t="s">
        <v>7</v>
      </c>
      <c r="F11530" t="s">
        <v>1028</v>
      </c>
      <c r="G11530" s="3">
        <v>3</v>
      </c>
      <c r="H11530" s="3">
        <v>6529.3</v>
      </c>
      <c r="I11530" s="4">
        <v>19587.900000000001</v>
      </c>
    </row>
    <row r="11531" spans="1:9" x14ac:dyDescent="0.25">
      <c r="A11531" s="1">
        <v>40</v>
      </c>
      <c r="B11531" t="s">
        <v>1061</v>
      </c>
      <c r="C11531" t="s">
        <v>130</v>
      </c>
      <c r="D11531" t="s">
        <v>2</v>
      </c>
      <c r="E11531" t="s">
        <v>25</v>
      </c>
      <c r="F11531" t="s">
        <v>15</v>
      </c>
      <c r="G11531" s="3">
        <v>3</v>
      </c>
      <c r="H11531" s="3">
        <v>4799.6000000000004</v>
      </c>
      <c r="I11531" s="4">
        <v>14398.8</v>
      </c>
    </row>
    <row r="11532" spans="1:9" x14ac:dyDescent="0.25">
      <c r="A11532" s="1">
        <v>40</v>
      </c>
      <c r="B11532" t="s">
        <v>1170</v>
      </c>
      <c r="C11532" t="s">
        <v>6</v>
      </c>
      <c r="D11532" t="s">
        <v>2</v>
      </c>
      <c r="E11532" t="s">
        <v>44</v>
      </c>
      <c r="F11532" t="s">
        <v>1028</v>
      </c>
      <c r="G11532" s="3">
        <v>3</v>
      </c>
      <c r="H11532" s="3">
        <v>48999</v>
      </c>
      <c r="I11532" s="4">
        <v>146997</v>
      </c>
    </row>
    <row r="11533" spans="1:9" x14ac:dyDescent="0.25">
      <c r="A11533" s="1">
        <v>40</v>
      </c>
      <c r="B11533" t="s">
        <v>1143</v>
      </c>
      <c r="C11533" t="s">
        <v>62</v>
      </c>
      <c r="D11533" t="s">
        <v>2</v>
      </c>
      <c r="E11533" t="s">
        <v>46</v>
      </c>
      <c r="F11533" t="s">
        <v>1028</v>
      </c>
      <c r="G11533" s="3">
        <v>3</v>
      </c>
      <c r="H11533" s="3">
        <v>12759.33333333</v>
      </c>
      <c r="I11533" s="4">
        <v>38278</v>
      </c>
    </row>
    <row r="11534" spans="1:9" x14ac:dyDescent="0.25">
      <c r="A11534" s="1">
        <v>40</v>
      </c>
      <c r="B11534" t="s">
        <v>1778</v>
      </c>
      <c r="C11534" t="s">
        <v>76</v>
      </c>
      <c r="D11534" t="s">
        <v>2</v>
      </c>
      <c r="E11534" t="s">
        <v>46</v>
      </c>
      <c r="F11534" t="s">
        <v>1028</v>
      </c>
      <c r="G11534" s="3">
        <v>3</v>
      </c>
      <c r="H11534" s="3">
        <v>13999</v>
      </c>
      <c r="I11534" s="4">
        <v>41997</v>
      </c>
    </row>
    <row r="11535" spans="1:9" x14ac:dyDescent="0.25">
      <c r="A11535" s="1">
        <v>40</v>
      </c>
      <c r="B11535" t="s">
        <v>956</v>
      </c>
      <c r="C11535" t="s">
        <v>121</v>
      </c>
      <c r="D11535" t="s">
        <v>1033</v>
      </c>
      <c r="E11535" t="s">
        <v>25</v>
      </c>
      <c r="F11535" t="s">
        <v>15</v>
      </c>
      <c r="G11535" s="3">
        <v>3</v>
      </c>
      <c r="H11535" s="3">
        <v>2399</v>
      </c>
      <c r="I11535" s="4">
        <v>7197</v>
      </c>
    </row>
    <row r="11536" spans="1:9" x14ac:dyDescent="0.25">
      <c r="A11536" s="1">
        <v>40</v>
      </c>
      <c r="B11536" t="s">
        <v>937</v>
      </c>
      <c r="C11536" t="s">
        <v>93</v>
      </c>
      <c r="D11536" t="s">
        <v>2</v>
      </c>
      <c r="E11536" t="s">
        <v>17</v>
      </c>
      <c r="F11536" t="s">
        <v>10</v>
      </c>
      <c r="G11536" s="3">
        <v>3</v>
      </c>
      <c r="H11536" s="3">
        <v>6999</v>
      </c>
      <c r="I11536" s="4">
        <v>20997</v>
      </c>
    </row>
    <row r="11537" spans="1:9" x14ac:dyDescent="0.25">
      <c r="A11537" s="1">
        <v>40</v>
      </c>
      <c r="B11537" t="s">
        <v>915</v>
      </c>
      <c r="C11537" t="s">
        <v>139</v>
      </c>
      <c r="D11537" t="s">
        <v>1033</v>
      </c>
      <c r="E11537" t="s">
        <v>9</v>
      </c>
      <c r="F11537" t="s">
        <v>15</v>
      </c>
      <c r="G11537" s="3">
        <v>3</v>
      </c>
      <c r="H11537" s="3">
        <v>3299</v>
      </c>
      <c r="I11537" s="4">
        <v>9897</v>
      </c>
    </row>
    <row r="11538" spans="1:9" x14ac:dyDescent="0.25">
      <c r="A11538" s="1">
        <v>40</v>
      </c>
      <c r="B11538" t="s">
        <v>906</v>
      </c>
      <c r="C11538" t="s">
        <v>651</v>
      </c>
      <c r="D11538" t="s">
        <v>1033</v>
      </c>
      <c r="E11538" t="s">
        <v>12</v>
      </c>
      <c r="F11538" t="s">
        <v>10</v>
      </c>
      <c r="G11538" s="3">
        <v>3</v>
      </c>
      <c r="H11538" s="3">
        <v>5276.27</v>
      </c>
      <c r="I11538" s="4">
        <v>15828.81</v>
      </c>
    </row>
    <row r="11539" spans="1:9" x14ac:dyDescent="0.25">
      <c r="A11539" s="1">
        <v>40</v>
      </c>
      <c r="B11539" t="s">
        <v>828</v>
      </c>
      <c r="C11539" t="s">
        <v>705</v>
      </c>
      <c r="D11539" t="s">
        <v>1033</v>
      </c>
      <c r="E11539" t="s">
        <v>9</v>
      </c>
      <c r="F11539" t="s">
        <v>15</v>
      </c>
      <c r="G11539" s="3">
        <v>3</v>
      </c>
      <c r="H11539" s="3">
        <v>2799</v>
      </c>
      <c r="I11539" s="4">
        <v>8397</v>
      </c>
    </row>
    <row r="11540" spans="1:9" x14ac:dyDescent="0.25">
      <c r="A11540" s="1">
        <v>40</v>
      </c>
      <c r="B11540" t="s">
        <v>805</v>
      </c>
      <c r="C11540" t="s">
        <v>710</v>
      </c>
      <c r="D11540" t="s">
        <v>1033</v>
      </c>
      <c r="E11540" t="s">
        <v>25</v>
      </c>
      <c r="F11540" t="s">
        <v>15</v>
      </c>
      <c r="G11540" s="3">
        <v>3</v>
      </c>
      <c r="H11540" s="3">
        <v>2199</v>
      </c>
      <c r="I11540" s="4">
        <v>6597</v>
      </c>
    </row>
    <row r="11541" spans="1:9" x14ac:dyDescent="0.25">
      <c r="A11541" s="1">
        <v>40</v>
      </c>
      <c r="B11541" t="s">
        <v>686</v>
      </c>
      <c r="C11541" t="s">
        <v>59</v>
      </c>
      <c r="D11541" t="s">
        <v>2</v>
      </c>
      <c r="E11541" t="s">
        <v>12</v>
      </c>
      <c r="F11541" t="s">
        <v>10</v>
      </c>
      <c r="G11541" s="3">
        <v>3</v>
      </c>
      <c r="H11541" s="3">
        <v>6699</v>
      </c>
      <c r="I11541" s="4">
        <v>20097</v>
      </c>
    </row>
    <row r="11542" spans="1:9" x14ac:dyDescent="0.25">
      <c r="A11542" s="1">
        <v>40</v>
      </c>
      <c r="B11542" t="s">
        <v>874</v>
      </c>
      <c r="C11542" t="s">
        <v>51</v>
      </c>
      <c r="D11542" t="s">
        <v>1033</v>
      </c>
      <c r="E11542" t="s">
        <v>25</v>
      </c>
      <c r="F11542" t="s">
        <v>15</v>
      </c>
      <c r="G11542" s="3">
        <v>3</v>
      </c>
      <c r="H11542" s="3">
        <v>2799</v>
      </c>
      <c r="I11542" s="4">
        <v>8397</v>
      </c>
    </row>
    <row r="11543" spans="1:9" x14ac:dyDescent="0.25">
      <c r="A11543" s="1">
        <v>40</v>
      </c>
      <c r="B11543" t="s">
        <v>652</v>
      </c>
      <c r="C11543" t="s">
        <v>59</v>
      </c>
      <c r="D11543" t="s">
        <v>2</v>
      </c>
      <c r="E11543" t="s">
        <v>46</v>
      </c>
      <c r="F11543" t="s">
        <v>1028</v>
      </c>
      <c r="G11543" s="3">
        <v>3</v>
      </c>
      <c r="H11543" s="3">
        <v>11759.633333330001</v>
      </c>
      <c r="I11543" s="4">
        <v>35278.9</v>
      </c>
    </row>
    <row r="11544" spans="1:9" x14ac:dyDescent="0.25">
      <c r="A11544" s="1">
        <v>40</v>
      </c>
      <c r="B11544" t="s">
        <v>1115</v>
      </c>
      <c r="C11544" t="s">
        <v>161</v>
      </c>
      <c r="D11544" t="s">
        <v>2</v>
      </c>
      <c r="E11544" t="s">
        <v>718</v>
      </c>
      <c r="F11544" t="s">
        <v>1028</v>
      </c>
      <c r="G11544" s="3">
        <v>3</v>
      </c>
      <c r="H11544" s="3">
        <v>11999</v>
      </c>
      <c r="I11544" s="4">
        <v>35997</v>
      </c>
    </row>
    <row r="11545" spans="1:9" x14ac:dyDescent="0.25">
      <c r="A11545" s="1">
        <v>40</v>
      </c>
      <c r="B11545" t="s">
        <v>743</v>
      </c>
      <c r="C11545" t="s">
        <v>152</v>
      </c>
      <c r="D11545" t="s">
        <v>2</v>
      </c>
      <c r="E11545" t="s">
        <v>46</v>
      </c>
      <c r="F11545" t="s">
        <v>1028</v>
      </c>
      <c r="G11545" s="3">
        <v>3</v>
      </c>
      <c r="H11545" s="3">
        <v>9999</v>
      </c>
      <c r="I11545" s="4">
        <v>29997</v>
      </c>
    </row>
    <row r="11546" spans="1:9" x14ac:dyDescent="0.25">
      <c r="A11546" s="1">
        <v>40</v>
      </c>
      <c r="B11546" t="s">
        <v>695</v>
      </c>
      <c r="C11546" t="s">
        <v>24</v>
      </c>
      <c r="D11546" t="s">
        <v>2</v>
      </c>
      <c r="E11546" t="s">
        <v>63</v>
      </c>
      <c r="F11546" t="s">
        <v>1028</v>
      </c>
      <c r="G11546" s="3">
        <v>3</v>
      </c>
      <c r="H11546" s="3">
        <v>20799.393333330001</v>
      </c>
      <c r="I11546" s="4">
        <v>62398.18</v>
      </c>
    </row>
    <row r="11547" spans="1:9" x14ac:dyDescent="0.25">
      <c r="A11547" s="1">
        <v>40</v>
      </c>
      <c r="B11547" t="s">
        <v>753</v>
      </c>
      <c r="C11547" t="s">
        <v>24</v>
      </c>
      <c r="D11547" t="s">
        <v>2</v>
      </c>
      <c r="E11547" t="s">
        <v>63</v>
      </c>
      <c r="F11547" t="s">
        <v>1028</v>
      </c>
      <c r="G11547" s="3">
        <v>3</v>
      </c>
      <c r="H11547" s="3">
        <v>19811.02</v>
      </c>
      <c r="I11547" s="4">
        <v>59433.06</v>
      </c>
    </row>
    <row r="11548" spans="1:9" x14ac:dyDescent="0.25">
      <c r="A11548" s="1">
        <v>40</v>
      </c>
      <c r="B11548" t="s">
        <v>487</v>
      </c>
      <c r="C11548" t="s">
        <v>53</v>
      </c>
      <c r="D11548" t="s">
        <v>1033</v>
      </c>
      <c r="E11548" t="s">
        <v>9</v>
      </c>
      <c r="F11548" t="s">
        <v>15</v>
      </c>
      <c r="G11548" s="3">
        <v>3</v>
      </c>
      <c r="H11548" s="3">
        <v>2773.3333333300002</v>
      </c>
      <c r="I11548" s="4">
        <v>8320</v>
      </c>
    </row>
    <row r="11549" spans="1:9" x14ac:dyDescent="0.25">
      <c r="A11549" s="1">
        <v>40</v>
      </c>
      <c r="B11549" t="s">
        <v>211</v>
      </c>
      <c r="C11549" t="s">
        <v>85</v>
      </c>
      <c r="D11549" t="s">
        <v>2</v>
      </c>
      <c r="E11549" t="s">
        <v>63</v>
      </c>
      <c r="F11549" t="s">
        <v>1028</v>
      </c>
      <c r="G11549" s="3">
        <v>3</v>
      </c>
      <c r="H11549" s="3">
        <v>11499</v>
      </c>
      <c r="I11549" s="4">
        <v>34497</v>
      </c>
    </row>
    <row r="11550" spans="1:9" x14ac:dyDescent="0.25">
      <c r="A11550" s="1">
        <v>40</v>
      </c>
      <c r="B11550" t="s">
        <v>112</v>
      </c>
      <c r="C11550" t="s">
        <v>41</v>
      </c>
      <c r="D11550" t="s">
        <v>2</v>
      </c>
      <c r="E11550" t="s">
        <v>9</v>
      </c>
      <c r="F11550" t="s">
        <v>10</v>
      </c>
      <c r="G11550" s="3">
        <v>3</v>
      </c>
      <c r="H11550" s="3">
        <v>4255.6666666700003</v>
      </c>
      <c r="I11550" s="4">
        <v>12767</v>
      </c>
    </row>
    <row r="11551" spans="1:9" x14ac:dyDescent="0.25">
      <c r="A11551" s="1">
        <v>40</v>
      </c>
      <c r="B11551" t="s">
        <v>158</v>
      </c>
      <c r="C11551" t="s">
        <v>41</v>
      </c>
      <c r="D11551" t="s">
        <v>1033</v>
      </c>
      <c r="E11551" t="s">
        <v>12</v>
      </c>
      <c r="F11551" t="s">
        <v>10</v>
      </c>
      <c r="G11551" s="3">
        <v>3</v>
      </c>
      <c r="H11551" s="3">
        <v>4959.3266666700001</v>
      </c>
      <c r="I11551" s="4">
        <v>14877.98</v>
      </c>
    </row>
    <row r="11552" spans="1:9" x14ac:dyDescent="0.25">
      <c r="A11552" s="1">
        <v>40</v>
      </c>
      <c r="B11552" t="s">
        <v>64</v>
      </c>
      <c r="C11552" t="s">
        <v>14</v>
      </c>
      <c r="D11552" t="s">
        <v>2</v>
      </c>
      <c r="E11552" t="s">
        <v>63</v>
      </c>
      <c r="F11552" t="s">
        <v>1028</v>
      </c>
      <c r="G11552" s="3">
        <v>3</v>
      </c>
      <c r="H11552" s="3">
        <v>9178.8866666699996</v>
      </c>
      <c r="I11552" s="4">
        <v>27536.66</v>
      </c>
    </row>
    <row r="11553" spans="1:9" x14ac:dyDescent="0.25">
      <c r="A11553" s="1">
        <v>40</v>
      </c>
      <c r="B11553" t="s">
        <v>645</v>
      </c>
      <c r="C11553" t="s">
        <v>361</v>
      </c>
      <c r="D11553" t="s">
        <v>1033</v>
      </c>
      <c r="E11553" t="s">
        <v>9</v>
      </c>
      <c r="F11553" t="s">
        <v>15</v>
      </c>
      <c r="G11553" s="3">
        <v>3</v>
      </c>
      <c r="H11553" s="3">
        <v>3598.98666667</v>
      </c>
      <c r="I11553" s="4">
        <v>10796.96</v>
      </c>
    </row>
    <row r="11554" spans="1:9" x14ac:dyDescent="0.25">
      <c r="A11554" s="1">
        <v>40</v>
      </c>
      <c r="B11554" t="s">
        <v>243</v>
      </c>
      <c r="C11554" t="s">
        <v>24</v>
      </c>
      <c r="D11554" t="s">
        <v>2</v>
      </c>
      <c r="E11554" t="s">
        <v>9</v>
      </c>
      <c r="F11554" t="s">
        <v>15</v>
      </c>
      <c r="G11554" s="3">
        <v>3</v>
      </c>
      <c r="H11554" s="3">
        <v>3999</v>
      </c>
      <c r="I11554" s="4">
        <v>11997</v>
      </c>
    </row>
    <row r="11555" spans="1:9" x14ac:dyDescent="0.25">
      <c r="A11555" s="1">
        <v>40</v>
      </c>
      <c r="B11555" t="s">
        <v>500</v>
      </c>
      <c r="C11555" t="s">
        <v>165</v>
      </c>
      <c r="D11555" t="s">
        <v>1033</v>
      </c>
      <c r="E11555" t="s">
        <v>7</v>
      </c>
      <c r="F11555" t="s">
        <v>10</v>
      </c>
      <c r="G11555" s="3">
        <v>3</v>
      </c>
      <c r="H11555" s="3">
        <v>4899</v>
      </c>
      <c r="I11555" s="4">
        <v>14697</v>
      </c>
    </row>
    <row r="11556" spans="1:9" x14ac:dyDescent="0.25">
      <c r="A11556" s="1">
        <v>40</v>
      </c>
      <c r="B11556" t="s">
        <v>78</v>
      </c>
      <c r="C11556" t="s">
        <v>6</v>
      </c>
      <c r="D11556" t="s">
        <v>2</v>
      </c>
      <c r="E11556" t="s">
        <v>7</v>
      </c>
      <c r="F11556" t="s">
        <v>10</v>
      </c>
      <c r="G11556" s="3">
        <v>3</v>
      </c>
      <c r="H11556" s="3">
        <v>7850.9533333299996</v>
      </c>
      <c r="I11556" s="4">
        <v>23552.86</v>
      </c>
    </row>
    <row r="11557" spans="1:9" x14ac:dyDescent="0.25">
      <c r="A11557" s="1">
        <v>40</v>
      </c>
      <c r="B11557" t="s">
        <v>1340</v>
      </c>
      <c r="C11557" t="s">
        <v>365</v>
      </c>
      <c r="D11557" t="s">
        <v>1033</v>
      </c>
      <c r="E11557" t="s">
        <v>9</v>
      </c>
      <c r="F11557" t="s">
        <v>15</v>
      </c>
      <c r="G11557" s="3">
        <v>2</v>
      </c>
      <c r="H11557" s="3">
        <v>3554.52</v>
      </c>
      <c r="I11557" s="4">
        <v>7109.04</v>
      </c>
    </row>
    <row r="11558" spans="1:9" x14ac:dyDescent="0.25">
      <c r="A11558" s="1">
        <v>40</v>
      </c>
      <c r="B11558" t="s">
        <v>1666</v>
      </c>
      <c r="C11558" t="s">
        <v>107</v>
      </c>
      <c r="D11558" t="s">
        <v>2</v>
      </c>
      <c r="E11558" t="s">
        <v>42</v>
      </c>
      <c r="F11558" t="s">
        <v>1028</v>
      </c>
      <c r="G11558" s="3">
        <v>2</v>
      </c>
      <c r="H11558" s="3">
        <v>29999</v>
      </c>
      <c r="I11558" s="4">
        <v>59998</v>
      </c>
    </row>
    <row r="11559" spans="1:9" x14ac:dyDescent="0.25">
      <c r="A11559" s="1">
        <v>40</v>
      </c>
      <c r="B11559" t="s">
        <v>1660</v>
      </c>
      <c r="C11559" t="s">
        <v>107</v>
      </c>
      <c r="D11559" t="s">
        <v>2</v>
      </c>
      <c r="E11559" t="s">
        <v>9</v>
      </c>
      <c r="F11559" t="s">
        <v>15</v>
      </c>
      <c r="G11559" s="3">
        <v>2</v>
      </c>
      <c r="H11559" s="3">
        <v>5985.4049999999997</v>
      </c>
      <c r="I11559" s="4">
        <v>11970.81</v>
      </c>
    </row>
    <row r="11560" spans="1:9" x14ac:dyDescent="0.25">
      <c r="A11560" s="1">
        <v>40</v>
      </c>
      <c r="B11560" t="s">
        <v>1480</v>
      </c>
      <c r="C11560" t="s">
        <v>107</v>
      </c>
      <c r="D11560" t="s">
        <v>2</v>
      </c>
      <c r="E11560" t="s">
        <v>9</v>
      </c>
      <c r="F11560" t="s">
        <v>10</v>
      </c>
      <c r="G11560" s="3">
        <v>2</v>
      </c>
      <c r="H11560" s="3">
        <v>7299</v>
      </c>
      <c r="I11560" s="4">
        <v>14598</v>
      </c>
    </row>
    <row r="11561" spans="1:9" x14ac:dyDescent="0.25">
      <c r="A11561" s="1">
        <v>40</v>
      </c>
      <c r="B11561" t="s">
        <v>1446</v>
      </c>
      <c r="C11561" t="s">
        <v>161</v>
      </c>
      <c r="D11561" t="s">
        <v>2</v>
      </c>
      <c r="E11561" t="s">
        <v>42</v>
      </c>
      <c r="F11561" t="s">
        <v>1028</v>
      </c>
      <c r="G11561" s="3">
        <v>2</v>
      </c>
      <c r="H11561" s="3">
        <v>13999</v>
      </c>
      <c r="I11561" s="4">
        <v>27998</v>
      </c>
    </row>
    <row r="11562" spans="1:9" x14ac:dyDescent="0.25">
      <c r="A11562" s="1">
        <v>40</v>
      </c>
      <c r="B11562" t="s">
        <v>1502</v>
      </c>
      <c r="C11562" t="s">
        <v>651</v>
      </c>
      <c r="D11562" t="s">
        <v>2</v>
      </c>
      <c r="E11562" t="s">
        <v>55</v>
      </c>
      <c r="F11562" t="s">
        <v>15</v>
      </c>
      <c r="G11562" s="3">
        <v>2</v>
      </c>
      <c r="H11562" s="3">
        <v>5849.5</v>
      </c>
      <c r="I11562" s="4">
        <v>11699</v>
      </c>
    </row>
    <row r="11563" spans="1:9" x14ac:dyDescent="0.25">
      <c r="A11563" s="1">
        <v>40</v>
      </c>
      <c r="B11563" t="s">
        <v>1426</v>
      </c>
      <c r="C11563" t="s">
        <v>107</v>
      </c>
      <c r="D11563" t="s">
        <v>2</v>
      </c>
      <c r="E11563" t="s">
        <v>68</v>
      </c>
      <c r="F11563" t="s">
        <v>1028</v>
      </c>
      <c r="G11563" s="3">
        <v>2</v>
      </c>
      <c r="H11563" s="3">
        <v>16596</v>
      </c>
      <c r="I11563" s="4">
        <v>33192</v>
      </c>
    </row>
    <row r="11564" spans="1:9" x14ac:dyDescent="0.25">
      <c r="A11564" s="1">
        <v>40</v>
      </c>
      <c r="B11564" t="s">
        <v>1435</v>
      </c>
      <c r="C11564" t="s">
        <v>152</v>
      </c>
      <c r="D11564" t="s">
        <v>2</v>
      </c>
      <c r="E11564" t="s">
        <v>63</v>
      </c>
      <c r="F11564" t="s">
        <v>1028</v>
      </c>
      <c r="G11564" s="3">
        <v>2</v>
      </c>
      <c r="H11564" s="3">
        <v>17549</v>
      </c>
      <c r="I11564" s="4">
        <v>35098</v>
      </c>
    </row>
    <row r="11565" spans="1:9" x14ac:dyDescent="0.25">
      <c r="A11565" s="1">
        <v>40</v>
      </c>
      <c r="B11565" t="s">
        <v>1414</v>
      </c>
      <c r="C11565" t="s">
        <v>71</v>
      </c>
      <c r="D11565" t="s">
        <v>2</v>
      </c>
      <c r="E11565" t="s">
        <v>38</v>
      </c>
      <c r="F11565" t="s">
        <v>1028</v>
      </c>
      <c r="G11565" s="3">
        <v>2</v>
      </c>
      <c r="H11565" s="3">
        <v>31999</v>
      </c>
      <c r="I11565" s="4">
        <v>63998</v>
      </c>
    </row>
    <row r="11566" spans="1:9" x14ac:dyDescent="0.25">
      <c r="A11566" s="1">
        <v>40</v>
      </c>
      <c r="B11566" t="s">
        <v>1415</v>
      </c>
      <c r="C11566" t="s">
        <v>107</v>
      </c>
      <c r="D11566" t="s">
        <v>2</v>
      </c>
      <c r="E11566" t="s">
        <v>42</v>
      </c>
      <c r="F11566" t="s">
        <v>1028</v>
      </c>
      <c r="G11566" s="3">
        <v>2</v>
      </c>
      <c r="H11566" s="3">
        <v>34627</v>
      </c>
      <c r="I11566" s="4">
        <v>69254</v>
      </c>
    </row>
    <row r="11567" spans="1:9" x14ac:dyDescent="0.25">
      <c r="A11567" s="1">
        <v>40</v>
      </c>
      <c r="B11567" t="s">
        <v>1346</v>
      </c>
      <c r="C11567" t="s">
        <v>651</v>
      </c>
      <c r="D11567" t="s">
        <v>1033</v>
      </c>
      <c r="E11567" t="s">
        <v>9</v>
      </c>
      <c r="F11567" t="s">
        <v>15</v>
      </c>
      <c r="G11567" s="3">
        <v>2</v>
      </c>
      <c r="H11567" s="3">
        <v>2684.48</v>
      </c>
      <c r="I11567" s="4">
        <v>5368.96</v>
      </c>
    </row>
    <row r="11568" spans="1:9" x14ac:dyDescent="0.25">
      <c r="A11568" s="1">
        <v>40</v>
      </c>
      <c r="B11568" t="s">
        <v>1310</v>
      </c>
      <c r="C11568" t="s">
        <v>93</v>
      </c>
      <c r="D11568" t="s">
        <v>2</v>
      </c>
      <c r="E11568" t="s">
        <v>63</v>
      </c>
      <c r="F11568" t="s">
        <v>1028</v>
      </c>
      <c r="G11568" s="3">
        <v>2</v>
      </c>
      <c r="H11568" s="3">
        <v>9999</v>
      </c>
      <c r="I11568" s="4">
        <v>19998</v>
      </c>
    </row>
    <row r="11569" spans="1:9" x14ac:dyDescent="0.25">
      <c r="A11569" s="1">
        <v>40</v>
      </c>
      <c r="B11569" t="s">
        <v>1412</v>
      </c>
      <c r="C11569" t="s">
        <v>85</v>
      </c>
      <c r="D11569" t="s">
        <v>2</v>
      </c>
      <c r="E11569" t="s">
        <v>42</v>
      </c>
      <c r="F11569" t="s">
        <v>1028</v>
      </c>
      <c r="G11569" s="3">
        <v>2</v>
      </c>
      <c r="H11569" s="3">
        <v>15999</v>
      </c>
      <c r="I11569" s="4">
        <v>31998</v>
      </c>
    </row>
    <row r="11570" spans="1:9" x14ac:dyDescent="0.25">
      <c r="A11570" s="1">
        <v>40</v>
      </c>
      <c r="B11570" t="s">
        <v>1280</v>
      </c>
      <c r="C11570" t="s">
        <v>59</v>
      </c>
      <c r="D11570" t="s">
        <v>2</v>
      </c>
      <c r="E11570" t="s">
        <v>38</v>
      </c>
      <c r="F11570" t="s">
        <v>10</v>
      </c>
      <c r="G11570" s="3">
        <v>2</v>
      </c>
      <c r="H11570" s="3">
        <v>8850</v>
      </c>
      <c r="I11570" s="4">
        <v>17700</v>
      </c>
    </row>
    <row r="11571" spans="1:9" x14ac:dyDescent="0.25">
      <c r="A11571" s="1">
        <v>40</v>
      </c>
      <c r="B11571" t="s">
        <v>1260</v>
      </c>
      <c r="C11571" t="s">
        <v>59</v>
      </c>
      <c r="D11571" t="s">
        <v>2</v>
      </c>
      <c r="E11571" t="s">
        <v>1261</v>
      </c>
      <c r="F11571" t="s">
        <v>1028</v>
      </c>
      <c r="G11571" s="3">
        <v>2</v>
      </c>
      <c r="H11571" s="3">
        <v>33999.9</v>
      </c>
      <c r="I11571" s="4">
        <v>67999.8</v>
      </c>
    </row>
    <row r="11572" spans="1:9" x14ac:dyDescent="0.25">
      <c r="A11572" s="1">
        <v>40</v>
      </c>
      <c r="B11572" t="s">
        <v>1178</v>
      </c>
      <c r="C11572" t="s">
        <v>59</v>
      </c>
      <c r="D11572" t="s">
        <v>2</v>
      </c>
      <c r="E11572" t="s">
        <v>63</v>
      </c>
      <c r="F11572" t="s">
        <v>1028</v>
      </c>
      <c r="G11572" s="3">
        <v>2</v>
      </c>
      <c r="H11572" s="3">
        <v>10999.5</v>
      </c>
      <c r="I11572" s="4">
        <v>21999</v>
      </c>
    </row>
    <row r="11573" spans="1:9" x14ac:dyDescent="0.25">
      <c r="A11573" s="1">
        <v>40</v>
      </c>
      <c r="B11573" t="s">
        <v>1146</v>
      </c>
      <c r="C11573" t="s">
        <v>136</v>
      </c>
      <c r="D11573" t="s">
        <v>1033</v>
      </c>
      <c r="E11573" t="s">
        <v>7</v>
      </c>
      <c r="F11573" t="s">
        <v>10</v>
      </c>
      <c r="G11573" s="3">
        <v>2</v>
      </c>
      <c r="H11573" s="3">
        <v>4745</v>
      </c>
      <c r="I11573" s="4">
        <v>9490</v>
      </c>
    </row>
    <row r="11574" spans="1:9" x14ac:dyDescent="0.25">
      <c r="A11574" s="1">
        <v>40</v>
      </c>
      <c r="B11574" t="s">
        <v>1182</v>
      </c>
      <c r="C11574" t="s">
        <v>71</v>
      </c>
      <c r="D11574" t="s">
        <v>2</v>
      </c>
      <c r="E11574" t="s">
        <v>44</v>
      </c>
      <c r="F11574" t="s">
        <v>1028</v>
      </c>
      <c r="G11574" s="3">
        <v>2</v>
      </c>
      <c r="H11574" s="3">
        <v>48255</v>
      </c>
      <c r="I11574" s="4">
        <v>96510</v>
      </c>
    </row>
    <row r="11575" spans="1:9" x14ac:dyDescent="0.25">
      <c r="A11575" s="1">
        <v>40</v>
      </c>
      <c r="B11575" t="s">
        <v>1221</v>
      </c>
      <c r="C11575" t="s">
        <v>93</v>
      </c>
      <c r="D11575" t="s">
        <v>2</v>
      </c>
      <c r="E11575" t="s">
        <v>7</v>
      </c>
      <c r="F11575" t="s">
        <v>10</v>
      </c>
      <c r="G11575" s="3">
        <v>2</v>
      </c>
      <c r="H11575" s="3">
        <v>6574.45</v>
      </c>
      <c r="I11575" s="4">
        <v>13148.9</v>
      </c>
    </row>
    <row r="11576" spans="1:9" x14ac:dyDescent="0.25">
      <c r="A11576" s="1">
        <v>40</v>
      </c>
      <c r="B11576" t="s">
        <v>1217</v>
      </c>
      <c r="C11576" t="s">
        <v>93</v>
      </c>
      <c r="D11576" t="s">
        <v>2</v>
      </c>
      <c r="E11576" t="s">
        <v>7</v>
      </c>
      <c r="F11576" t="s">
        <v>10</v>
      </c>
      <c r="G11576" s="3">
        <v>2</v>
      </c>
      <c r="H11576" s="3">
        <v>6479</v>
      </c>
      <c r="I11576" s="4">
        <v>12958</v>
      </c>
    </row>
    <row r="11577" spans="1:9" x14ac:dyDescent="0.25">
      <c r="A11577" s="1">
        <v>40</v>
      </c>
      <c r="B11577" t="s">
        <v>1125</v>
      </c>
      <c r="C11577" t="s">
        <v>93</v>
      </c>
      <c r="D11577" t="s">
        <v>2</v>
      </c>
      <c r="E11577" t="s">
        <v>9</v>
      </c>
      <c r="F11577" t="s">
        <v>15</v>
      </c>
      <c r="G11577" s="3">
        <v>2</v>
      </c>
      <c r="H11577" s="3">
        <v>3696.4650000000001</v>
      </c>
      <c r="I11577" s="4">
        <v>7392.93</v>
      </c>
    </row>
    <row r="11578" spans="1:9" x14ac:dyDescent="0.25">
      <c r="A11578" s="1">
        <v>40</v>
      </c>
      <c r="B11578" t="s">
        <v>1374</v>
      </c>
      <c r="C11578" t="s">
        <v>24</v>
      </c>
      <c r="D11578" t="s">
        <v>2</v>
      </c>
      <c r="E11578" t="s">
        <v>44</v>
      </c>
      <c r="F11578" t="s">
        <v>1028</v>
      </c>
      <c r="G11578" s="3">
        <v>2</v>
      </c>
      <c r="H11578" s="3">
        <v>48999.9</v>
      </c>
      <c r="I11578" s="4">
        <v>97999.8</v>
      </c>
    </row>
    <row r="11579" spans="1:9" x14ac:dyDescent="0.25">
      <c r="A11579" s="1">
        <v>40</v>
      </c>
      <c r="B11579" t="s">
        <v>1071</v>
      </c>
      <c r="C11579" t="s">
        <v>24</v>
      </c>
      <c r="D11579" t="s">
        <v>2</v>
      </c>
      <c r="E11579" t="s">
        <v>38</v>
      </c>
      <c r="F11579" t="s">
        <v>1028</v>
      </c>
      <c r="G11579" s="3">
        <v>2</v>
      </c>
      <c r="H11579" s="3">
        <v>17999.95</v>
      </c>
      <c r="I11579" s="4">
        <v>35999.9</v>
      </c>
    </row>
    <row r="11580" spans="1:9" x14ac:dyDescent="0.25">
      <c r="A11580" s="1">
        <v>40</v>
      </c>
      <c r="B11580" t="s">
        <v>1166</v>
      </c>
      <c r="C11580" t="s">
        <v>6</v>
      </c>
      <c r="D11580" t="s">
        <v>2</v>
      </c>
      <c r="E11580" t="s">
        <v>94</v>
      </c>
      <c r="F11580" t="s">
        <v>1028</v>
      </c>
      <c r="G11580" s="3">
        <v>2</v>
      </c>
      <c r="H11580" s="3">
        <v>146749.5</v>
      </c>
      <c r="I11580" s="4">
        <v>293499</v>
      </c>
    </row>
    <row r="11581" spans="1:9" x14ac:dyDescent="0.25">
      <c r="A11581" s="1">
        <v>40</v>
      </c>
      <c r="B11581" t="s">
        <v>1195</v>
      </c>
      <c r="C11581" t="s">
        <v>6</v>
      </c>
      <c r="D11581" t="s">
        <v>2</v>
      </c>
      <c r="E11581" t="s">
        <v>63</v>
      </c>
      <c r="F11581" t="s">
        <v>1028</v>
      </c>
      <c r="G11581" s="3">
        <v>2</v>
      </c>
      <c r="H11581" s="3">
        <v>34649.5</v>
      </c>
      <c r="I11581" s="4">
        <v>69299</v>
      </c>
    </row>
    <row r="11582" spans="1:9" x14ac:dyDescent="0.25">
      <c r="A11582" s="1">
        <v>40</v>
      </c>
      <c r="B11582" t="s">
        <v>1440</v>
      </c>
      <c r="C11582" t="s">
        <v>361</v>
      </c>
      <c r="D11582" t="s">
        <v>2</v>
      </c>
      <c r="E11582" t="s">
        <v>12</v>
      </c>
      <c r="F11582" t="s">
        <v>1028</v>
      </c>
      <c r="G11582" s="3">
        <v>2</v>
      </c>
      <c r="H11582" s="3">
        <v>9498.99</v>
      </c>
      <c r="I11582" s="4">
        <v>18997.98</v>
      </c>
    </row>
    <row r="11583" spans="1:9" x14ac:dyDescent="0.25">
      <c r="A11583" s="1">
        <v>40</v>
      </c>
      <c r="B11583" t="s">
        <v>1129</v>
      </c>
      <c r="C11583" t="s">
        <v>62</v>
      </c>
      <c r="D11583" t="s">
        <v>1033</v>
      </c>
      <c r="E11583" t="s">
        <v>9</v>
      </c>
      <c r="F11583" t="s">
        <v>15</v>
      </c>
      <c r="G11583" s="3">
        <v>2</v>
      </c>
      <c r="H11583" s="3">
        <v>4299</v>
      </c>
      <c r="I11583" s="4">
        <v>8598</v>
      </c>
    </row>
    <row r="11584" spans="1:9" x14ac:dyDescent="0.25">
      <c r="A11584" s="1">
        <v>40</v>
      </c>
      <c r="B11584" t="s">
        <v>1441</v>
      </c>
      <c r="C11584" t="s">
        <v>361</v>
      </c>
      <c r="D11584" t="s">
        <v>2</v>
      </c>
      <c r="E11584" t="s">
        <v>42</v>
      </c>
      <c r="F11584" t="s">
        <v>1028</v>
      </c>
      <c r="G11584" s="3">
        <v>2</v>
      </c>
      <c r="H11584" s="3">
        <v>19599.5</v>
      </c>
      <c r="I11584" s="4">
        <v>39199</v>
      </c>
    </row>
    <row r="11585" spans="1:9" x14ac:dyDescent="0.25">
      <c r="A11585" s="1">
        <v>40</v>
      </c>
      <c r="B11585" t="s">
        <v>1145</v>
      </c>
      <c r="C11585" t="s">
        <v>858</v>
      </c>
      <c r="D11585" t="s">
        <v>2</v>
      </c>
      <c r="E11585" t="s">
        <v>7</v>
      </c>
      <c r="F11585" t="s">
        <v>10</v>
      </c>
      <c r="G11585" s="3">
        <v>2</v>
      </c>
      <c r="H11585" s="3">
        <v>5699</v>
      </c>
      <c r="I11585" s="4">
        <v>11398</v>
      </c>
    </row>
    <row r="11586" spans="1:9" x14ac:dyDescent="0.25">
      <c r="A11586" s="1">
        <v>40</v>
      </c>
      <c r="B11586" t="s">
        <v>1158</v>
      </c>
      <c r="C11586" t="s">
        <v>53</v>
      </c>
      <c r="D11586" t="s">
        <v>1033</v>
      </c>
      <c r="E11586" t="s">
        <v>9</v>
      </c>
      <c r="F11586" t="s">
        <v>15</v>
      </c>
      <c r="G11586" s="3">
        <v>2</v>
      </c>
      <c r="H11586" s="3">
        <v>3450.5</v>
      </c>
      <c r="I11586" s="4">
        <v>6901</v>
      </c>
    </row>
    <row r="11587" spans="1:9" x14ac:dyDescent="0.25">
      <c r="A11587" s="1">
        <v>40</v>
      </c>
      <c r="B11587" t="s">
        <v>991</v>
      </c>
      <c r="C11587" t="s">
        <v>985</v>
      </c>
      <c r="D11587" t="s">
        <v>2</v>
      </c>
      <c r="E11587" t="s">
        <v>12</v>
      </c>
      <c r="F11587" t="s">
        <v>10</v>
      </c>
      <c r="G11587" s="3">
        <v>2</v>
      </c>
      <c r="H11587" s="3">
        <v>4874</v>
      </c>
      <c r="I11587" s="4">
        <v>9748</v>
      </c>
    </row>
    <row r="11588" spans="1:9" x14ac:dyDescent="0.25">
      <c r="A11588" s="1">
        <v>40</v>
      </c>
      <c r="B11588" t="s">
        <v>626</v>
      </c>
      <c r="C11588" t="s">
        <v>6</v>
      </c>
      <c r="D11588" t="s">
        <v>2</v>
      </c>
      <c r="E11588" t="s">
        <v>63</v>
      </c>
      <c r="F11588" t="s">
        <v>1028</v>
      </c>
      <c r="G11588" s="3">
        <v>2</v>
      </c>
      <c r="H11588" s="3">
        <v>26499</v>
      </c>
      <c r="I11588" s="4">
        <v>52998</v>
      </c>
    </row>
    <row r="11589" spans="1:9" x14ac:dyDescent="0.25">
      <c r="A11589" s="1">
        <v>40</v>
      </c>
      <c r="B11589" t="s">
        <v>1023</v>
      </c>
      <c r="C11589" t="s">
        <v>107</v>
      </c>
      <c r="D11589" t="s">
        <v>2</v>
      </c>
      <c r="E11589" t="s">
        <v>1261</v>
      </c>
      <c r="F11589" t="s">
        <v>1028</v>
      </c>
      <c r="G11589" s="3">
        <v>2</v>
      </c>
      <c r="H11589" s="3">
        <v>18904</v>
      </c>
      <c r="I11589" s="4">
        <v>37808</v>
      </c>
    </row>
    <row r="11590" spans="1:9" x14ac:dyDescent="0.25">
      <c r="A11590" s="1">
        <v>40</v>
      </c>
      <c r="B11590" t="s">
        <v>1102</v>
      </c>
      <c r="C11590" t="s">
        <v>24</v>
      </c>
      <c r="D11590" t="s">
        <v>2</v>
      </c>
      <c r="E11590" t="s">
        <v>63</v>
      </c>
      <c r="F11590" t="s">
        <v>1028</v>
      </c>
      <c r="G11590" s="3">
        <v>2</v>
      </c>
      <c r="H11590" s="3">
        <v>39999</v>
      </c>
      <c r="I11590" s="4">
        <v>79998</v>
      </c>
    </row>
    <row r="11591" spans="1:9" x14ac:dyDescent="0.25">
      <c r="A11591" s="1">
        <v>40</v>
      </c>
      <c r="B11591" t="s">
        <v>862</v>
      </c>
      <c r="C11591" t="s">
        <v>858</v>
      </c>
      <c r="D11591" t="s">
        <v>1033</v>
      </c>
      <c r="E11591" t="s">
        <v>25</v>
      </c>
      <c r="F11591" t="s">
        <v>10</v>
      </c>
      <c r="G11591" s="3">
        <v>2</v>
      </c>
      <c r="H11591" s="3">
        <v>2235.5</v>
      </c>
      <c r="I11591" s="4">
        <v>4471</v>
      </c>
    </row>
    <row r="11592" spans="1:9" x14ac:dyDescent="0.25">
      <c r="A11592" s="1">
        <v>40</v>
      </c>
      <c r="B11592" t="s">
        <v>863</v>
      </c>
      <c r="C11592" t="s">
        <v>858</v>
      </c>
      <c r="D11592" t="s">
        <v>2</v>
      </c>
      <c r="E11592" t="s">
        <v>12</v>
      </c>
      <c r="F11592" t="s">
        <v>10</v>
      </c>
      <c r="G11592" s="3">
        <v>2</v>
      </c>
      <c r="H11592" s="3">
        <v>4524.5</v>
      </c>
      <c r="I11592" s="4">
        <v>9049</v>
      </c>
    </row>
    <row r="11593" spans="1:9" x14ac:dyDescent="0.25">
      <c r="A11593" s="1">
        <v>40</v>
      </c>
      <c r="B11593" t="s">
        <v>821</v>
      </c>
      <c r="C11593" t="s">
        <v>130</v>
      </c>
      <c r="D11593" t="s">
        <v>2</v>
      </c>
      <c r="E11593" t="s">
        <v>7</v>
      </c>
      <c r="F11593" t="s">
        <v>1028</v>
      </c>
      <c r="G11593" s="3">
        <v>2</v>
      </c>
      <c r="H11593" s="3">
        <v>10499.45</v>
      </c>
      <c r="I11593" s="4">
        <v>20998.9</v>
      </c>
    </row>
    <row r="11594" spans="1:9" x14ac:dyDescent="0.25">
      <c r="A11594" s="1">
        <v>40</v>
      </c>
      <c r="B11594" t="s">
        <v>824</v>
      </c>
      <c r="C11594" t="s">
        <v>705</v>
      </c>
      <c r="D11594" t="s">
        <v>2</v>
      </c>
      <c r="E11594" t="s">
        <v>718</v>
      </c>
      <c r="F11594" t="s">
        <v>1028</v>
      </c>
      <c r="G11594" s="3">
        <v>2</v>
      </c>
      <c r="H11594" s="3">
        <v>6299</v>
      </c>
      <c r="I11594" s="4">
        <v>12598</v>
      </c>
    </row>
    <row r="11595" spans="1:9" x14ac:dyDescent="0.25">
      <c r="A11595" s="1">
        <v>40</v>
      </c>
      <c r="B11595" t="s">
        <v>771</v>
      </c>
      <c r="C11595" t="s">
        <v>136</v>
      </c>
      <c r="D11595" t="s">
        <v>2</v>
      </c>
      <c r="E11595" t="s">
        <v>9</v>
      </c>
      <c r="F11595" t="s">
        <v>15</v>
      </c>
      <c r="G11595" s="3">
        <v>2</v>
      </c>
      <c r="H11595" s="3">
        <v>3799</v>
      </c>
      <c r="I11595" s="4">
        <v>7598</v>
      </c>
    </row>
    <row r="11596" spans="1:9" x14ac:dyDescent="0.25">
      <c r="A11596" s="1">
        <v>40</v>
      </c>
      <c r="B11596" t="s">
        <v>1779</v>
      </c>
      <c r="C11596" t="s">
        <v>51</v>
      </c>
      <c r="D11596" t="s">
        <v>2</v>
      </c>
      <c r="E11596" t="s">
        <v>63</v>
      </c>
      <c r="F11596" t="s">
        <v>1028</v>
      </c>
      <c r="G11596" s="3">
        <v>2</v>
      </c>
      <c r="H11596" s="3">
        <v>23199</v>
      </c>
      <c r="I11596" s="4">
        <v>46398</v>
      </c>
    </row>
    <row r="11597" spans="1:9" x14ac:dyDescent="0.25">
      <c r="A11597" s="1">
        <v>40</v>
      </c>
      <c r="B11597" t="s">
        <v>757</v>
      </c>
      <c r="C11597" t="s">
        <v>587</v>
      </c>
      <c r="D11597" t="s">
        <v>1033</v>
      </c>
      <c r="E11597" t="s">
        <v>9</v>
      </c>
      <c r="F11597" t="s">
        <v>15</v>
      </c>
      <c r="G11597" s="3">
        <v>2</v>
      </c>
      <c r="H11597" s="3">
        <v>3377.0650000000001</v>
      </c>
      <c r="I11597" s="4">
        <v>6754.13</v>
      </c>
    </row>
    <row r="11598" spans="1:9" x14ac:dyDescent="0.25">
      <c r="A11598" s="1">
        <v>40</v>
      </c>
      <c r="B11598" t="s">
        <v>739</v>
      </c>
      <c r="C11598" t="s">
        <v>41</v>
      </c>
      <c r="D11598" t="s">
        <v>2</v>
      </c>
      <c r="E11598" t="s">
        <v>9</v>
      </c>
      <c r="F11598" t="s">
        <v>15</v>
      </c>
      <c r="G11598" s="3">
        <v>2</v>
      </c>
      <c r="H11598" s="3">
        <v>3799</v>
      </c>
      <c r="I11598" s="4">
        <v>7598</v>
      </c>
    </row>
    <row r="11599" spans="1:9" x14ac:dyDescent="0.25">
      <c r="A11599" s="1">
        <v>40</v>
      </c>
      <c r="B11599" t="s">
        <v>850</v>
      </c>
      <c r="C11599" t="s">
        <v>59</v>
      </c>
      <c r="D11599" t="s">
        <v>2</v>
      </c>
      <c r="E11599" t="s">
        <v>68</v>
      </c>
      <c r="F11599" t="s">
        <v>1028</v>
      </c>
      <c r="G11599" s="3">
        <v>2</v>
      </c>
      <c r="H11599" s="3">
        <v>13929.45</v>
      </c>
      <c r="I11599" s="4">
        <v>27858.9</v>
      </c>
    </row>
    <row r="11600" spans="1:9" x14ac:dyDescent="0.25">
      <c r="A11600" s="1">
        <v>40</v>
      </c>
      <c r="B11600" t="s">
        <v>682</v>
      </c>
      <c r="C11600" t="s">
        <v>41</v>
      </c>
      <c r="D11600" t="s">
        <v>2</v>
      </c>
      <c r="E11600" t="s">
        <v>38</v>
      </c>
      <c r="F11600" t="s">
        <v>1028</v>
      </c>
      <c r="G11600" s="3">
        <v>2</v>
      </c>
      <c r="H11600" s="3">
        <v>9249</v>
      </c>
      <c r="I11600" s="4">
        <v>18498</v>
      </c>
    </row>
    <row r="11601" spans="1:9" x14ac:dyDescent="0.25">
      <c r="A11601" s="1">
        <v>40</v>
      </c>
      <c r="B11601" t="s">
        <v>738</v>
      </c>
      <c r="C11601" t="s">
        <v>71</v>
      </c>
      <c r="D11601" t="s">
        <v>2</v>
      </c>
      <c r="E11601" t="s">
        <v>7</v>
      </c>
      <c r="F11601" t="s">
        <v>1028</v>
      </c>
      <c r="G11601" s="3">
        <v>2</v>
      </c>
      <c r="H11601" s="3">
        <v>15749.45</v>
      </c>
      <c r="I11601" s="4">
        <v>31498.9</v>
      </c>
    </row>
    <row r="11602" spans="1:9" x14ac:dyDescent="0.25">
      <c r="A11602" s="1">
        <v>40</v>
      </c>
      <c r="B11602" t="s">
        <v>617</v>
      </c>
      <c r="C11602" t="s">
        <v>41</v>
      </c>
      <c r="D11602" t="s">
        <v>2</v>
      </c>
      <c r="E11602" t="s">
        <v>42</v>
      </c>
      <c r="F11602" t="s">
        <v>1028</v>
      </c>
      <c r="G11602" s="3">
        <v>2</v>
      </c>
      <c r="H11602" s="3">
        <v>16499</v>
      </c>
      <c r="I11602" s="4">
        <v>32998</v>
      </c>
    </row>
    <row r="11603" spans="1:9" x14ac:dyDescent="0.25">
      <c r="A11603" s="1">
        <v>40</v>
      </c>
      <c r="B11603" t="s">
        <v>677</v>
      </c>
      <c r="C11603" t="s">
        <v>107</v>
      </c>
      <c r="D11603" t="s">
        <v>2</v>
      </c>
      <c r="E11603" t="s">
        <v>7</v>
      </c>
      <c r="F11603" t="s">
        <v>1028</v>
      </c>
      <c r="G11603" s="3">
        <v>2</v>
      </c>
      <c r="H11603" s="3">
        <v>9999</v>
      </c>
      <c r="I11603" s="4">
        <v>19998</v>
      </c>
    </row>
    <row r="11604" spans="1:9" x14ac:dyDescent="0.25">
      <c r="A11604" s="1">
        <v>40</v>
      </c>
      <c r="B11604" t="s">
        <v>599</v>
      </c>
      <c r="C11604" t="s">
        <v>121</v>
      </c>
      <c r="D11604" t="s">
        <v>2</v>
      </c>
      <c r="E11604" t="s">
        <v>63</v>
      </c>
      <c r="F11604" t="s">
        <v>1028</v>
      </c>
      <c r="G11604" s="3">
        <v>2</v>
      </c>
      <c r="H11604" s="3">
        <v>10999</v>
      </c>
      <c r="I11604" s="4">
        <v>21998</v>
      </c>
    </row>
    <row r="11605" spans="1:9" x14ac:dyDescent="0.25">
      <c r="A11605" s="1">
        <v>40</v>
      </c>
      <c r="B11605" t="s">
        <v>942</v>
      </c>
      <c r="C11605" t="s">
        <v>59</v>
      </c>
      <c r="D11605" t="s">
        <v>2</v>
      </c>
      <c r="E11605" t="s">
        <v>63</v>
      </c>
      <c r="F11605" t="s">
        <v>1028</v>
      </c>
      <c r="G11605" s="3">
        <v>2</v>
      </c>
      <c r="H11605" s="3">
        <v>24700</v>
      </c>
      <c r="I11605" s="4">
        <v>49400</v>
      </c>
    </row>
    <row r="11606" spans="1:9" x14ac:dyDescent="0.25">
      <c r="A11606" s="1">
        <v>40</v>
      </c>
      <c r="B11606" t="s">
        <v>731</v>
      </c>
      <c r="C11606" t="s">
        <v>107</v>
      </c>
      <c r="D11606" t="s">
        <v>2</v>
      </c>
      <c r="E11606" t="s">
        <v>46</v>
      </c>
      <c r="F11606" t="s">
        <v>1028</v>
      </c>
      <c r="G11606" s="3">
        <v>2</v>
      </c>
      <c r="H11606" s="3">
        <v>11105.5</v>
      </c>
      <c r="I11606" s="4">
        <v>22211</v>
      </c>
    </row>
    <row r="11607" spans="1:9" x14ac:dyDescent="0.25">
      <c r="A11607" s="1">
        <v>40</v>
      </c>
      <c r="B11607" t="s">
        <v>724</v>
      </c>
      <c r="C11607" t="s">
        <v>24</v>
      </c>
      <c r="D11607" t="s">
        <v>2</v>
      </c>
      <c r="E11607" t="s">
        <v>63</v>
      </c>
      <c r="F11607" t="s">
        <v>1028</v>
      </c>
      <c r="G11607" s="3">
        <v>2</v>
      </c>
      <c r="H11607" s="3">
        <v>25799</v>
      </c>
      <c r="I11607" s="4">
        <v>51598</v>
      </c>
    </row>
    <row r="11608" spans="1:9" x14ac:dyDescent="0.25">
      <c r="A11608" s="1">
        <v>40</v>
      </c>
      <c r="B11608" t="s">
        <v>693</v>
      </c>
      <c r="C11608" t="s">
        <v>24</v>
      </c>
      <c r="D11608" t="s">
        <v>2</v>
      </c>
      <c r="E11608" t="s">
        <v>7</v>
      </c>
      <c r="F11608" t="s">
        <v>1028</v>
      </c>
      <c r="G11608" s="3">
        <v>2</v>
      </c>
      <c r="H11608" s="3">
        <v>12098.99</v>
      </c>
      <c r="I11608" s="4">
        <v>24197.98</v>
      </c>
    </row>
    <row r="11609" spans="1:9" x14ac:dyDescent="0.25">
      <c r="A11609" s="1">
        <v>40</v>
      </c>
      <c r="B11609" t="s">
        <v>678</v>
      </c>
      <c r="C11609" t="s">
        <v>24</v>
      </c>
      <c r="D11609" t="s">
        <v>2</v>
      </c>
      <c r="E11609" t="s">
        <v>38</v>
      </c>
      <c r="F11609" t="s">
        <v>1028</v>
      </c>
      <c r="G11609" s="3">
        <v>2</v>
      </c>
      <c r="H11609" s="3">
        <v>13999</v>
      </c>
      <c r="I11609" s="4">
        <v>27998</v>
      </c>
    </row>
    <row r="11610" spans="1:9" x14ac:dyDescent="0.25">
      <c r="A11610" s="1">
        <v>40</v>
      </c>
      <c r="B11610" t="s">
        <v>573</v>
      </c>
      <c r="C11610" t="s">
        <v>6</v>
      </c>
      <c r="D11610" t="s">
        <v>2</v>
      </c>
      <c r="E11610" t="s">
        <v>63</v>
      </c>
      <c r="F11610" t="s">
        <v>1028</v>
      </c>
      <c r="G11610" s="3">
        <v>2</v>
      </c>
      <c r="H11610" s="3">
        <v>26201.99</v>
      </c>
      <c r="I11610" s="4">
        <v>52403.98</v>
      </c>
    </row>
    <row r="11611" spans="1:9" x14ac:dyDescent="0.25">
      <c r="A11611" s="1">
        <v>40</v>
      </c>
      <c r="B11611" t="s">
        <v>847</v>
      </c>
      <c r="C11611" t="s">
        <v>6</v>
      </c>
      <c r="D11611" t="s">
        <v>2</v>
      </c>
      <c r="E11611" t="s">
        <v>38</v>
      </c>
      <c r="F11611" t="s">
        <v>1028</v>
      </c>
      <c r="G11611" s="3">
        <v>2</v>
      </c>
      <c r="H11611" s="3">
        <v>24999</v>
      </c>
      <c r="I11611" s="4">
        <v>49998</v>
      </c>
    </row>
    <row r="11612" spans="1:9" x14ac:dyDescent="0.25">
      <c r="A11612" s="1">
        <v>40</v>
      </c>
      <c r="B11612" t="s">
        <v>745</v>
      </c>
      <c r="C11612" t="s">
        <v>107</v>
      </c>
      <c r="D11612" t="s">
        <v>2</v>
      </c>
      <c r="E11612" t="s">
        <v>7</v>
      </c>
      <c r="F11612" t="s">
        <v>1028</v>
      </c>
      <c r="G11612" s="3">
        <v>2</v>
      </c>
      <c r="H11612" s="3">
        <v>11799</v>
      </c>
      <c r="I11612" s="4">
        <v>23598</v>
      </c>
    </row>
    <row r="11613" spans="1:9" x14ac:dyDescent="0.25">
      <c r="A11613" s="1">
        <v>40</v>
      </c>
      <c r="B11613" t="s">
        <v>643</v>
      </c>
      <c r="C11613" t="s">
        <v>107</v>
      </c>
      <c r="D11613" t="s">
        <v>1033</v>
      </c>
      <c r="E11613" t="s">
        <v>25</v>
      </c>
      <c r="F11613" t="s">
        <v>15</v>
      </c>
      <c r="G11613" s="3">
        <v>2</v>
      </c>
      <c r="H11613" s="3">
        <v>4034.4549999999999</v>
      </c>
      <c r="I11613" s="4">
        <v>8068.91</v>
      </c>
    </row>
    <row r="11614" spans="1:9" x14ac:dyDescent="0.25">
      <c r="A11614" s="1">
        <v>40</v>
      </c>
      <c r="B11614" t="s">
        <v>918</v>
      </c>
      <c r="C11614" t="s">
        <v>165</v>
      </c>
      <c r="D11614" t="s">
        <v>2</v>
      </c>
      <c r="E11614" t="s">
        <v>63</v>
      </c>
      <c r="F11614" t="s">
        <v>1028</v>
      </c>
      <c r="G11614" s="3">
        <v>2</v>
      </c>
      <c r="H11614" s="3">
        <v>8499.9</v>
      </c>
      <c r="I11614" s="4">
        <v>16999.8</v>
      </c>
    </row>
    <row r="11615" spans="1:9" x14ac:dyDescent="0.25">
      <c r="A11615" s="1">
        <v>40</v>
      </c>
      <c r="B11615" t="s">
        <v>604</v>
      </c>
      <c r="C11615" t="s">
        <v>71</v>
      </c>
      <c r="D11615" t="s">
        <v>2</v>
      </c>
      <c r="E11615" t="s">
        <v>44</v>
      </c>
      <c r="F11615" t="s">
        <v>1028</v>
      </c>
      <c r="G11615" s="3">
        <v>2</v>
      </c>
      <c r="H11615" s="3">
        <v>58499.45</v>
      </c>
      <c r="I11615" s="4">
        <v>116998.9</v>
      </c>
    </row>
    <row r="11616" spans="1:9" x14ac:dyDescent="0.25">
      <c r="A11616" s="1">
        <v>40</v>
      </c>
      <c r="B11616" t="s">
        <v>455</v>
      </c>
      <c r="C11616" t="s">
        <v>365</v>
      </c>
      <c r="D11616" t="s">
        <v>1033</v>
      </c>
      <c r="E11616" t="s">
        <v>96</v>
      </c>
      <c r="F11616" t="s">
        <v>10</v>
      </c>
      <c r="G11616" s="3">
        <v>2</v>
      </c>
      <c r="H11616" s="3">
        <v>2277.5100000000002</v>
      </c>
      <c r="I11616" s="4">
        <v>4555.0200000000004</v>
      </c>
    </row>
    <row r="11617" spans="1:9" x14ac:dyDescent="0.25">
      <c r="A11617" s="1">
        <v>40</v>
      </c>
      <c r="B11617" t="s">
        <v>538</v>
      </c>
      <c r="C11617" t="s">
        <v>299</v>
      </c>
      <c r="D11617" t="s">
        <v>2</v>
      </c>
      <c r="E11617" t="s">
        <v>7</v>
      </c>
      <c r="F11617" t="s">
        <v>1028</v>
      </c>
      <c r="G11617" s="3">
        <v>2</v>
      </c>
      <c r="H11617" s="3">
        <v>5279</v>
      </c>
      <c r="I11617" s="4">
        <v>10558</v>
      </c>
    </row>
    <row r="11618" spans="1:9" x14ac:dyDescent="0.25">
      <c r="A11618" s="1">
        <v>40</v>
      </c>
      <c r="B11618" t="s">
        <v>460</v>
      </c>
      <c r="C11618" t="s">
        <v>85</v>
      </c>
      <c r="D11618" t="s">
        <v>2</v>
      </c>
      <c r="E11618" t="s">
        <v>44</v>
      </c>
      <c r="F11618" t="s">
        <v>1028</v>
      </c>
      <c r="G11618" s="3">
        <v>2</v>
      </c>
      <c r="H11618" s="3">
        <v>26999</v>
      </c>
      <c r="I11618" s="4">
        <v>53998</v>
      </c>
    </row>
    <row r="11619" spans="1:9" x14ac:dyDescent="0.25">
      <c r="A11619" s="1">
        <v>40</v>
      </c>
      <c r="B11619" t="s">
        <v>638</v>
      </c>
      <c r="C11619" t="s">
        <v>361</v>
      </c>
      <c r="D11619" t="s">
        <v>1033</v>
      </c>
      <c r="E11619" t="s">
        <v>9</v>
      </c>
      <c r="F11619" t="s">
        <v>15</v>
      </c>
      <c r="G11619" s="3">
        <v>2</v>
      </c>
      <c r="H11619" s="3">
        <v>3598.98</v>
      </c>
      <c r="I11619" s="4">
        <v>7197.96</v>
      </c>
    </row>
    <row r="11620" spans="1:9" x14ac:dyDescent="0.25">
      <c r="A11620" s="1">
        <v>40</v>
      </c>
      <c r="B11620" t="s">
        <v>511</v>
      </c>
      <c r="C11620" t="s">
        <v>165</v>
      </c>
      <c r="D11620" t="s">
        <v>2</v>
      </c>
      <c r="E11620" t="s">
        <v>25</v>
      </c>
      <c r="F11620" t="s">
        <v>15</v>
      </c>
      <c r="G11620" s="3">
        <v>2</v>
      </c>
      <c r="H11620" s="3">
        <v>2292.3000000000002</v>
      </c>
      <c r="I11620" s="4">
        <v>4584.6000000000004</v>
      </c>
    </row>
    <row r="11621" spans="1:9" x14ac:dyDescent="0.25">
      <c r="A11621" s="1">
        <v>40</v>
      </c>
      <c r="B11621" t="s">
        <v>155</v>
      </c>
      <c r="C11621" t="s">
        <v>53</v>
      </c>
      <c r="D11621" t="s">
        <v>2</v>
      </c>
      <c r="E11621" t="s">
        <v>9</v>
      </c>
      <c r="F11621" t="s">
        <v>15</v>
      </c>
      <c r="G11621" s="3">
        <v>2</v>
      </c>
      <c r="H11621" s="3">
        <v>3897</v>
      </c>
      <c r="I11621" s="4">
        <v>7794</v>
      </c>
    </row>
    <row r="11622" spans="1:9" x14ac:dyDescent="0.25">
      <c r="A11622" s="1">
        <v>40</v>
      </c>
      <c r="B11622" t="s">
        <v>54</v>
      </c>
      <c r="C11622" t="s">
        <v>14</v>
      </c>
      <c r="D11622" t="s">
        <v>1033</v>
      </c>
      <c r="E11622" t="s">
        <v>25</v>
      </c>
      <c r="F11622" t="s">
        <v>15</v>
      </c>
      <c r="G11622" s="3">
        <v>2</v>
      </c>
      <c r="H11622" s="3">
        <v>2599</v>
      </c>
      <c r="I11622" s="4">
        <v>5198</v>
      </c>
    </row>
    <row r="11623" spans="1:9" x14ac:dyDescent="0.25">
      <c r="A11623" s="1">
        <v>40</v>
      </c>
      <c r="B11623" t="s">
        <v>548</v>
      </c>
      <c r="C11623" t="s">
        <v>53</v>
      </c>
      <c r="D11623" t="s">
        <v>1033</v>
      </c>
      <c r="E11623" t="s">
        <v>9</v>
      </c>
      <c r="F11623" t="s">
        <v>15</v>
      </c>
      <c r="G11623" s="3">
        <v>2</v>
      </c>
      <c r="H11623" s="3">
        <v>2799</v>
      </c>
      <c r="I11623" s="4">
        <v>5598</v>
      </c>
    </row>
    <row r="11624" spans="1:9" x14ac:dyDescent="0.25">
      <c r="A11624" s="1">
        <v>40</v>
      </c>
      <c r="B11624" t="s">
        <v>558</v>
      </c>
      <c r="C11624" t="s">
        <v>6</v>
      </c>
      <c r="D11624" t="s">
        <v>2</v>
      </c>
      <c r="E11624" t="s">
        <v>42</v>
      </c>
      <c r="F11624" t="s">
        <v>1140</v>
      </c>
      <c r="G11624" s="3">
        <v>2</v>
      </c>
      <c r="H11624" s="3">
        <v>84449</v>
      </c>
      <c r="I11624" s="4">
        <v>168898</v>
      </c>
    </row>
    <row r="11625" spans="1:9" x14ac:dyDescent="0.25">
      <c r="A11625" s="1">
        <v>40</v>
      </c>
      <c r="B11625" t="s">
        <v>304</v>
      </c>
      <c r="C11625" t="s">
        <v>121</v>
      </c>
      <c r="D11625" t="s">
        <v>2</v>
      </c>
      <c r="E11625" t="s">
        <v>7</v>
      </c>
      <c r="F11625" t="s">
        <v>10</v>
      </c>
      <c r="G11625" s="3">
        <v>2</v>
      </c>
      <c r="H11625" s="3">
        <v>7499</v>
      </c>
      <c r="I11625" s="4">
        <v>14998</v>
      </c>
    </row>
    <row r="11626" spans="1:9" x14ac:dyDescent="0.25">
      <c r="A11626" s="1">
        <v>40</v>
      </c>
      <c r="B11626" t="s">
        <v>252</v>
      </c>
      <c r="C11626" t="s">
        <v>121</v>
      </c>
      <c r="D11626" t="s">
        <v>2</v>
      </c>
      <c r="E11626" t="s">
        <v>7</v>
      </c>
      <c r="F11626" t="s">
        <v>10</v>
      </c>
      <c r="G11626" s="3">
        <v>2</v>
      </c>
      <c r="H11626" s="3">
        <v>7999</v>
      </c>
      <c r="I11626" s="4">
        <v>15998</v>
      </c>
    </row>
    <row r="11627" spans="1:9" x14ac:dyDescent="0.25">
      <c r="A11627" s="1">
        <v>40</v>
      </c>
      <c r="B11627" t="s">
        <v>570</v>
      </c>
      <c r="C11627" t="s">
        <v>571</v>
      </c>
      <c r="D11627" t="s">
        <v>1033</v>
      </c>
      <c r="E11627" t="s">
        <v>7</v>
      </c>
      <c r="F11627" t="s">
        <v>10</v>
      </c>
      <c r="G11627" s="3">
        <v>2</v>
      </c>
      <c r="H11627" s="3">
        <v>7899</v>
      </c>
      <c r="I11627" s="4">
        <v>15798</v>
      </c>
    </row>
    <row r="11628" spans="1:9" x14ac:dyDescent="0.25">
      <c r="A11628" s="1">
        <v>40</v>
      </c>
      <c r="B11628" t="s">
        <v>213</v>
      </c>
      <c r="C11628" t="s">
        <v>51</v>
      </c>
      <c r="D11628" t="s">
        <v>2</v>
      </c>
      <c r="E11628" t="s">
        <v>9</v>
      </c>
      <c r="F11628" t="s">
        <v>15</v>
      </c>
      <c r="G11628" s="3">
        <v>2</v>
      </c>
      <c r="H11628" s="3">
        <v>5299</v>
      </c>
      <c r="I11628" s="4">
        <v>10598</v>
      </c>
    </row>
    <row r="11629" spans="1:9" x14ac:dyDescent="0.25">
      <c r="A11629" s="1">
        <v>40</v>
      </c>
      <c r="B11629" t="s">
        <v>183</v>
      </c>
      <c r="C11629" t="s">
        <v>51</v>
      </c>
      <c r="D11629" t="s">
        <v>2</v>
      </c>
      <c r="E11629" t="s">
        <v>12</v>
      </c>
      <c r="F11629" t="s">
        <v>10</v>
      </c>
      <c r="G11629" s="3">
        <v>2</v>
      </c>
      <c r="H11629" s="3">
        <v>7436.4549999999999</v>
      </c>
      <c r="I11629" s="4">
        <v>14872.91</v>
      </c>
    </row>
    <row r="11630" spans="1:9" x14ac:dyDescent="0.25">
      <c r="A11630" s="1">
        <v>40</v>
      </c>
      <c r="B11630" t="s">
        <v>582</v>
      </c>
      <c r="C11630" t="s">
        <v>6</v>
      </c>
      <c r="D11630" t="s">
        <v>2</v>
      </c>
      <c r="E11630" t="s">
        <v>63</v>
      </c>
      <c r="F11630" t="s">
        <v>1028</v>
      </c>
      <c r="G11630" s="3">
        <v>2</v>
      </c>
      <c r="H11630" s="3">
        <v>14749</v>
      </c>
      <c r="I11630" s="4">
        <v>29498</v>
      </c>
    </row>
    <row r="11631" spans="1:9" x14ac:dyDescent="0.25">
      <c r="A11631" s="1">
        <v>40</v>
      </c>
      <c r="B11631" t="s">
        <v>149</v>
      </c>
      <c r="C11631" t="s">
        <v>62</v>
      </c>
      <c r="D11631" t="s">
        <v>2</v>
      </c>
      <c r="E11631" t="s">
        <v>7</v>
      </c>
      <c r="F11631" t="s">
        <v>1028</v>
      </c>
      <c r="G11631" s="3">
        <v>2</v>
      </c>
      <c r="H11631" s="3">
        <v>9443.5</v>
      </c>
      <c r="I11631" s="4">
        <v>18887</v>
      </c>
    </row>
    <row r="11632" spans="1:9" x14ac:dyDescent="0.25">
      <c r="A11632" s="1">
        <v>40</v>
      </c>
      <c r="B11632" t="s">
        <v>194</v>
      </c>
      <c r="C11632" t="s">
        <v>41</v>
      </c>
      <c r="D11632" t="s">
        <v>1033</v>
      </c>
      <c r="E11632" t="s">
        <v>25</v>
      </c>
      <c r="F11632" t="s">
        <v>15</v>
      </c>
      <c r="G11632" s="3">
        <v>2</v>
      </c>
      <c r="H11632" s="3">
        <v>2394.75</v>
      </c>
      <c r="I11632" s="4">
        <v>4789.5</v>
      </c>
    </row>
    <row r="11633" spans="1:9" x14ac:dyDescent="0.25">
      <c r="A11633" s="1">
        <v>40</v>
      </c>
      <c r="B11633" t="s">
        <v>976</v>
      </c>
      <c r="C11633" t="s">
        <v>361</v>
      </c>
      <c r="D11633" t="s">
        <v>1033</v>
      </c>
      <c r="E11633" t="s">
        <v>12</v>
      </c>
      <c r="F11633" t="s">
        <v>10</v>
      </c>
      <c r="G11633" s="3">
        <v>2</v>
      </c>
      <c r="H11633" s="3">
        <v>5368.99</v>
      </c>
      <c r="I11633" s="4">
        <v>10737.98</v>
      </c>
    </row>
    <row r="11634" spans="1:9" x14ac:dyDescent="0.25">
      <c r="A11634" s="1">
        <v>40</v>
      </c>
      <c r="B11634" t="s">
        <v>414</v>
      </c>
      <c r="C11634" t="s">
        <v>165</v>
      </c>
      <c r="D11634" t="s">
        <v>1033</v>
      </c>
      <c r="E11634" t="s">
        <v>7</v>
      </c>
      <c r="F11634" t="s">
        <v>10</v>
      </c>
      <c r="G11634" s="3">
        <v>2</v>
      </c>
      <c r="H11634" s="3">
        <v>4987.5</v>
      </c>
      <c r="I11634" s="4">
        <v>9975</v>
      </c>
    </row>
    <row r="11635" spans="1:9" x14ac:dyDescent="0.25">
      <c r="A11635" s="1">
        <v>40</v>
      </c>
      <c r="B11635" t="s">
        <v>385</v>
      </c>
      <c r="C11635" t="s">
        <v>165</v>
      </c>
      <c r="D11635" t="s">
        <v>1033</v>
      </c>
      <c r="E11635" t="s">
        <v>25</v>
      </c>
      <c r="F11635" t="s">
        <v>15</v>
      </c>
      <c r="G11635" s="3">
        <v>2</v>
      </c>
      <c r="H11635" s="3">
        <v>2023</v>
      </c>
      <c r="I11635" s="4">
        <v>4046</v>
      </c>
    </row>
    <row r="11636" spans="1:9" x14ac:dyDescent="0.25">
      <c r="A11636" s="1">
        <v>40</v>
      </c>
      <c r="B11636" t="s">
        <v>438</v>
      </c>
      <c r="C11636" t="s">
        <v>165</v>
      </c>
      <c r="D11636" t="s">
        <v>1033</v>
      </c>
      <c r="E11636" t="s">
        <v>25</v>
      </c>
      <c r="F11636" t="s">
        <v>15</v>
      </c>
      <c r="G11636" s="3">
        <v>2</v>
      </c>
      <c r="H11636" s="3">
        <v>1881</v>
      </c>
      <c r="I11636" s="4">
        <v>3762</v>
      </c>
    </row>
    <row r="11637" spans="1:9" x14ac:dyDescent="0.25">
      <c r="A11637" s="1">
        <v>40</v>
      </c>
      <c r="B11637" t="s">
        <v>164</v>
      </c>
      <c r="C11637" t="s">
        <v>165</v>
      </c>
      <c r="D11637" t="s">
        <v>1033</v>
      </c>
      <c r="E11637" t="s">
        <v>9</v>
      </c>
      <c r="F11637" t="s">
        <v>15</v>
      </c>
      <c r="G11637" s="3">
        <v>1</v>
      </c>
      <c r="H11637" s="3">
        <v>2999</v>
      </c>
      <c r="I11637" s="4">
        <v>2999</v>
      </c>
    </row>
    <row r="11638" spans="1:9" x14ac:dyDescent="0.25">
      <c r="A11638" s="1">
        <v>40</v>
      </c>
      <c r="B11638" t="s">
        <v>1780</v>
      </c>
      <c r="C11638" t="s">
        <v>53</v>
      </c>
      <c r="D11638" t="s">
        <v>1033</v>
      </c>
      <c r="E11638" t="s">
        <v>7</v>
      </c>
      <c r="F11638" t="s">
        <v>10</v>
      </c>
      <c r="G11638" s="3">
        <v>1</v>
      </c>
      <c r="H11638" s="3">
        <v>5499</v>
      </c>
      <c r="I11638" s="4">
        <v>5499</v>
      </c>
    </row>
    <row r="11639" spans="1:9" x14ac:dyDescent="0.25">
      <c r="A11639" s="1">
        <v>40</v>
      </c>
      <c r="B11639" t="s">
        <v>1781</v>
      </c>
      <c r="C11639" t="s">
        <v>107</v>
      </c>
      <c r="D11639" t="s">
        <v>2</v>
      </c>
      <c r="E11639" t="s">
        <v>44</v>
      </c>
      <c r="F11639" t="s">
        <v>1028</v>
      </c>
      <c r="G11639" s="3">
        <v>1</v>
      </c>
      <c r="H11639" s="3">
        <v>43900</v>
      </c>
      <c r="I11639" s="4">
        <v>43900</v>
      </c>
    </row>
    <row r="11640" spans="1:9" x14ac:dyDescent="0.25">
      <c r="A11640" s="1">
        <v>40</v>
      </c>
      <c r="B11640" t="s">
        <v>1782</v>
      </c>
      <c r="C11640" t="s">
        <v>53</v>
      </c>
      <c r="D11640" t="s">
        <v>2</v>
      </c>
      <c r="E11640" t="s">
        <v>7</v>
      </c>
      <c r="F11640" t="s">
        <v>10</v>
      </c>
      <c r="G11640" s="3">
        <v>1</v>
      </c>
      <c r="H11640" s="3">
        <v>6699</v>
      </c>
      <c r="I11640" s="4">
        <v>6699</v>
      </c>
    </row>
    <row r="11641" spans="1:9" x14ac:dyDescent="0.25">
      <c r="A11641" s="1">
        <v>40</v>
      </c>
      <c r="B11641" t="s">
        <v>1679</v>
      </c>
      <c r="C11641" t="s">
        <v>53</v>
      </c>
      <c r="D11641" t="s">
        <v>2</v>
      </c>
      <c r="E11641" t="s">
        <v>7</v>
      </c>
      <c r="F11641" t="s">
        <v>1028</v>
      </c>
      <c r="G11641" s="3">
        <v>1</v>
      </c>
      <c r="H11641" s="3">
        <v>6999</v>
      </c>
      <c r="I11641" s="4">
        <v>6999</v>
      </c>
    </row>
    <row r="11642" spans="1:9" x14ac:dyDescent="0.25">
      <c r="A11642" s="1">
        <v>40</v>
      </c>
      <c r="B11642" t="s">
        <v>1499</v>
      </c>
      <c r="C11642" t="s">
        <v>107</v>
      </c>
      <c r="D11642" t="s">
        <v>2</v>
      </c>
      <c r="E11642" t="s">
        <v>7</v>
      </c>
      <c r="F11642" t="s">
        <v>1028</v>
      </c>
      <c r="G11642" s="3">
        <v>1</v>
      </c>
      <c r="H11642" s="3">
        <v>13999</v>
      </c>
      <c r="I11642" s="4">
        <v>13999</v>
      </c>
    </row>
    <row r="11643" spans="1:9" x14ac:dyDescent="0.25">
      <c r="A11643" s="1">
        <v>40</v>
      </c>
      <c r="B11643" t="s">
        <v>1489</v>
      </c>
      <c r="C11643" t="s">
        <v>107</v>
      </c>
      <c r="D11643" t="s">
        <v>2</v>
      </c>
      <c r="E11643" t="s">
        <v>46</v>
      </c>
      <c r="F11643" t="s">
        <v>1028</v>
      </c>
      <c r="G11643" s="3">
        <v>1</v>
      </c>
      <c r="H11643" s="3">
        <v>14453</v>
      </c>
      <c r="I11643" s="4">
        <v>14453</v>
      </c>
    </row>
    <row r="11644" spans="1:9" x14ac:dyDescent="0.25">
      <c r="A11644" s="1">
        <v>40</v>
      </c>
      <c r="B11644" t="s">
        <v>1455</v>
      </c>
      <c r="C11644" t="s">
        <v>161</v>
      </c>
      <c r="D11644" t="s">
        <v>2</v>
      </c>
      <c r="E11644" t="s">
        <v>38</v>
      </c>
      <c r="F11644" t="s">
        <v>1028</v>
      </c>
      <c r="G11644" s="3">
        <v>1</v>
      </c>
      <c r="H11644" s="3">
        <v>10099</v>
      </c>
      <c r="I11644" s="4">
        <v>10099</v>
      </c>
    </row>
    <row r="11645" spans="1:9" x14ac:dyDescent="0.25">
      <c r="A11645" s="1">
        <v>40</v>
      </c>
      <c r="B11645" t="s">
        <v>1481</v>
      </c>
      <c r="C11645" t="s">
        <v>53</v>
      </c>
      <c r="D11645" t="s">
        <v>1033</v>
      </c>
      <c r="E11645" t="s">
        <v>7</v>
      </c>
      <c r="F11645" t="s">
        <v>10</v>
      </c>
      <c r="G11645" s="3">
        <v>1</v>
      </c>
      <c r="H11645" s="3">
        <v>5199</v>
      </c>
      <c r="I11645" s="4">
        <v>5199</v>
      </c>
    </row>
    <row r="11646" spans="1:9" x14ac:dyDescent="0.25">
      <c r="A11646" s="1">
        <v>40</v>
      </c>
      <c r="B11646" t="s">
        <v>1397</v>
      </c>
      <c r="C11646" t="s">
        <v>323</v>
      </c>
      <c r="D11646" t="s">
        <v>2</v>
      </c>
      <c r="E11646" t="s">
        <v>7</v>
      </c>
      <c r="F11646" t="s">
        <v>10</v>
      </c>
      <c r="G11646" s="3">
        <v>1</v>
      </c>
      <c r="H11646" s="3">
        <v>6293</v>
      </c>
      <c r="I11646" s="4">
        <v>6293</v>
      </c>
    </row>
    <row r="11647" spans="1:9" x14ac:dyDescent="0.25">
      <c r="A11647" s="1">
        <v>40</v>
      </c>
      <c r="B11647" t="s">
        <v>1464</v>
      </c>
      <c r="C11647" t="s">
        <v>361</v>
      </c>
      <c r="D11647" t="s">
        <v>2</v>
      </c>
      <c r="E11647" t="s">
        <v>12</v>
      </c>
      <c r="F11647" t="s">
        <v>1028</v>
      </c>
      <c r="G11647" s="3">
        <v>1</v>
      </c>
      <c r="H11647" s="3">
        <v>6235.02</v>
      </c>
      <c r="I11647" s="4">
        <v>6235.02</v>
      </c>
    </row>
    <row r="11648" spans="1:9" x14ac:dyDescent="0.25">
      <c r="A11648" s="1">
        <v>40</v>
      </c>
      <c r="B11648" t="s">
        <v>1465</v>
      </c>
      <c r="C11648" t="s">
        <v>361</v>
      </c>
      <c r="D11648" t="s">
        <v>2</v>
      </c>
      <c r="E11648" t="s">
        <v>46</v>
      </c>
      <c r="F11648" t="s">
        <v>1028</v>
      </c>
      <c r="G11648" s="3">
        <v>1</v>
      </c>
      <c r="H11648" s="3">
        <v>8919</v>
      </c>
      <c r="I11648" s="4">
        <v>8919</v>
      </c>
    </row>
    <row r="11649" spans="1:9" x14ac:dyDescent="0.25">
      <c r="A11649" s="1">
        <v>40</v>
      </c>
      <c r="B11649" t="s">
        <v>1341</v>
      </c>
      <c r="C11649" t="s">
        <v>107</v>
      </c>
      <c r="D11649" t="s">
        <v>2</v>
      </c>
      <c r="E11649" t="s">
        <v>7</v>
      </c>
      <c r="F11649" t="s">
        <v>10</v>
      </c>
      <c r="G11649" s="3">
        <v>1</v>
      </c>
      <c r="H11649" s="3">
        <v>8358.92</v>
      </c>
      <c r="I11649" s="4">
        <v>8358.92</v>
      </c>
    </row>
    <row r="11650" spans="1:9" x14ac:dyDescent="0.25">
      <c r="A11650" s="1">
        <v>40</v>
      </c>
      <c r="B11650" t="s">
        <v>1373</v>
      </c>
      <c r="C11650" t="s">
        <v>93</v>
      </c>
      <c r="D11650" t="s">
        <v>2</v>
      </c>
      <c r="E11650" t="s">
        <v>12</v>
      </c>
      <c r="F11650" t="s">
        <v>15</v>
      </c>
      <c r="G11650" s="3">
        <v>1</v>
      </c>
      <c r="H11650" s="3">
        <v>5999</v>
      </c>
      <c r="I11650" s="4">
        <v>5999</v>
      </c>
    </row>
    <row r="11651" spans="1:9" x14ac:dyDescent="0.25">
      <c r="A11651" s="1">
        <v>40</v>
      </c>
      <c r="B11651" t="s">
        <v>1338</v>
      </c>
      <c r="C11651" t="s">
        <v>93</v>
      </c>
      <c r="D11651" t="s">
        <v>2</v>
      </c>
      <c r="E11651" t="s">
        <v>9</v>
      </c>
      <c r="F11651" t="s">
        <v>15</v>
      </c>
      <c r="G11651" s="3">
        <v>1</v>
      </c>
      <c r="H11651" s="3">
        <v>4099</v>
      </c>
      <c r="I11651" s="4">
        <v>4099</v>
      </c>
    </row>
    <row r="11652" spans="1:9" x14ac:dyDescent="0.25">
      <c r="A11652" s="1">
        <v>40</v>
      </c>
      <c r="B11652" t="s">
        <v>1319</v>
      </c>
      <c r="C11652" t="s">
        <v>705</v>
      </c>
      <c r="D11652" t="s">
        <v>2</v>
      </c>
      <c r="E11652" t="s">
        <v>42</v>
      </c>
      <c r="F11652" t="s">
        <v>1028</v>
      </c>
      <c r="G11652" s="3">
        <v>1</v>
      </c>
      <c r="H11652" s="3">
        <v>17999</v>
      </c>
      <c r="I11652" s="4">
        <v>17999</v>
      </c>
    </row>
    <row r="11653" spans="1:9" x14ac:dyDescent="0.25">
      <c r="A11653" s="1">
        <v>40</v>
      </c>
      <c r="B11653" t="s">
        <v>1278</v>
      </c>
      <c r="C11653" t="s">
        <v>59</v>
      </c>
      <c r="D11653" t="s">
        <v>2</v>
      </c>
      <c r="E11653" t="s">
        <v>7</v>
      </c>
      <c r="F11653" t="s">
        <v>1028</v>
      </c>
      <c r="G11653" s="3">
        <v>1</v>
      </c>
      <c r="H11653" s="3">
        <v>8625.15</v>
      </c>
      <c r="I11653" s="4">
        <v>8625.15</v>
      </c>
    </row>
    <row r="11654" spans="1:9" x14ac:dyDescent="0.25">
      <c r="A11654" s="1">
        <v>40</v>
      </c>
      <c r="B11654" t="s">
        <v>1262</v>
      </c>
      <c r="C11654" t="s">
        <v>651</v>
      </c>
      <c r="D11654" t="s">
        <v>2</v>
      </c>
      <c r="E11654" t="s">
        <v>63</v>
      </c>
      <c r="F11654" t="s">
        <v>1028</v>
      </c>
      <c r="G11654" s="3">
        <v>1</v>
      </c>
      <c r="H11654" s="3">
        <v>9175</v>
      </c>
      <c r="I11654" s="4">
        <v>9175</v>
      </c>
    </row>
    <row r="11655" spans="1:9" x14ac:dyDescent="0.25">
      <c r="A11655" s="1">
        <v>40</v>
      </c>
      <c r="B11655" t="s">
        <v>1325</v>
      </c>
      <c r="C11655" t="s">
        <v>651</v>
      </c>
      <c r="D11655" t="s">
        <v>1033</v>
      </c>
      <c r="E11655" t="s">
        <v>9</v>
      </c>
      <c r="F11655" t="s">
        <v>15</v>
      </c>
      <c r="G11655" s="3">
        <v>1</v>
      </c>
      <c r="H11655" s="3">
        <v>2817</v>
      </c>
      <c r="I11655" s="4">
        <v>2817</v>
      </c>
    </row>
    <row r="11656" spans="1:9" x14ac:dyDescent="0.25">
      <c r="A11656" s="1">
        <v>40</v>
      </c>
      <c r="B11656" t="s">
        <v>1492</v>
      </c>
      <c r="C11656" t="s">
        <v>361</v>
      </c>
      <c r="D11656" t="s">
        <v>2</v>
      </c>
      <c r="E11656" t="s">
        <v>63</v>
      </c>
      <c r="F11656" t="s">
        <v>1028</v>
      </c>
      <c r="G11656" s="3">
        <v>1</v>
      </c>
      <c r="H11656" s="3">
        <v>9749</v>
      </c>
      <c r="I11656" s="4">
        <v>9749</v>
      </c>
    </row>
    <row r="11657" spans="1:9" x14ac:dyDescent="0.25">
      <c r="A11657" s="1">
        <v>40</v>
      </c>
      <c r="B11657" t="s">
        <v>1078</v>
      </c>
      <c r="C11657" t="s">
        <v>93</v>
      </c>
      <c r="D11657" t="s">
        <v>1033</v>
      </c>
      <c r="E11657" t="s">
        <v>9</v>
      </c>
      <c r="F11657" t="s">
        <v>15</v>
      </c>
      <c r="G11657" s="3">
        <v>1</v>
      </c>
      <c r="H11657" s="3">
        <v>3099</v>
      </c>
      <c r="I11657" s="4">
        <v>3099</v>
      </c>
    </row>
    <row r="11658" spans="1:9" x14ac:dyDescent="0.25">
      <c r="A11658" s="1">
        <v>40</v>
      </c>
      <c r="B11658" t="s">
        <v>1160</v>
      </c>
      <c r="C11658" t="s">
        <v>651</v>
      </c>
      <c r="D11658" t="s">
        <v>2</v>
      </c>
      <c r="E11658" t="s">
        <v>7</v>
      </c>
      <c r="F11658" t="s">
        <v>10</v>
      </c>
      <c r="G11658" s="3">
        <v>1</v>
      </c>
      <c r="H11658" s="3">
        <v>6499</v>
      </c>
      <c r="I11658" s="4">
        <v>6499</v>
      </c>
    </row>
    <row r="11659" spans="1:9" x14ac:dyDescent="0.25">
      <c r="A11659" s="1">
        <v>40</v>
      </c>
      <c r="B11659" t="s">
        <v>1187</v>
      </c>
      <c r="C11659" t="s">
        <v>651</v>
      </c>
      <c r="D11659" t="s">
        <v>2</v>
      </c>
      <c r="E11659" t="s">
        <v>12</v>
      </c>
      <c r="F11659" t="s">
        <v>10</v>
      </c>
      <c r="G11659" s="3">
        <v>1</v>
      </c>
      <c r="H11659" s="3">
        <v>4664.2</v>
      </c>
      <c r="I11659" s="4">
        <v>4664.2</v>
      </c>
    </row>
    <row r="11660" spans="1:9" x14ac:dyDescent="0.25">
      <c r="A11660" s="1">
        <v>40</v>
      </c>
      <c r="B11660" t="s">
        <v>1162</v>
      </c>
      <c r="C11660" t="s">
        <v>93</v>
      </c>
      <c r="D11660" t="s">
        <v>2</v>
      </c>
      <c r="E11660" t="s">
        <v>68</v>
      </c>
      <c r="F11660" t="s">
        <v>1028</v>
      </c>
      <c r="G11660" s="3">
        <v>1</v>
      </c>
      <c r="H11660" s="3">
        <v>10915</v>
      </c>
      <c r="I11660" s="4">
        <v>10915</v>
      </c>
    </row>
    <row r="11661" spans="1:9" x14ac:dyDescent="0.25">
      <c r="A11661" s="1">
        <v>40</v>
      </c>
      <c r="B11661" t="s">
        <v>1164</v>
      </c>
      <c r="C11661" t="s">
        <v>651</v>
      </c>
      <c r="D11661" t="s">
        <v>2</v>
      </c>
      <c r="E11661" t="s">
        <v>171</v>
      </c>
      <c r="F11661" t="s">
        <v>15</v>
      </c>
      <c r="G11661" s="3">
        <v>1</v>
      </c>
      <c r="H11661" s="3">
        <v>4999</v>
      </c>
      <c r="I11661" s="4">
        <v>4999</v>
      </c>
    </row>
    <row r="11662" spans="1:9" x14ac:dyDescent="0.25">
      <c r="A11662" s="1">
        <v>40</v>
      </c>
      <c r="B11662" t="s">
        <v>1218</v>
      </c>
      <c r="C11662" t="s">
        <v>93</v>
      </c>
      <c r="D11662" t="s">
        <v>2</v>
      </c>
      <c r="E11662" t="s">
        <v>46</v>
      </c>
      <c r="F11662" t="s">
        <v>1028</v>
      </c>
      <c r="G11662" s="3">
        <v>1</v>
      </c>
      <c r="H11662" s="3">
        <v>8899.9</v>
      </c>
      <c r="I11662" s="4">
        <v>8899.9</v>
      </c>
    </row>
    <row r="11663" spans="1:9" x14ac:dyDescent="0.25">
      <c r="A11663" s="1">
        <v>40</v>
      </c>
      <c r="B11663" t="s">
        <v>1238</v>
      </c>
      <c r="C11663" t="s">
        <v>76</v>
      </c>
      <c r="D11663" t="s">
        <v>2</v>
      </c>
      <c r="E11663" t="s">
        <v>42</v>
      </c>
      <c r="F11663" t="s">
        <v>1028</v>
      </c>
      <c r="G11663" s="3">
        <v>1</v>
      </c>
      <c r="H11663" s="3">
        <v>29999</v>
      </c>
      <c r="I11663" s="4">
        <v>29999</v>
      </c>
    </row>
    <row r="11664" spans="1:9" x14ac:dyDescent="0.25">
      <c r="A11664" s="1">
        <v>40</v>
      </c>
      <c r="B11664" t="s">
        <v>1282</v>
      </c>
      <c r="C11664" t="s">
        <v>6</v>
      </c>
      <c r="D11664" t="s">
        <v>2</v>
      </c>
      <c r="E11664" t="s">
        <v>42</v>
      </c>
      <c r="F11664" t="s">
        <v>1140</v>
      </c>
      <c r="G11664" s="3">
        <v>1</v>
      </c>
      <c r="H11664" s="3">
        <v>159999</v>
      </c>
      <c r="I11664" s="4">
        <v>159999</v>
      </c>
    </row>
    <row r="11665" spans="1:9" x14ac:dyDescent="0.25">
      <c r="A11665" s="1">
        <v>40</v>
      </c>
      <c r="B11665" t="s">
        <v>1189</v>
      </c>
      <c r="C11665" t="s">
        <v>6</v>
      </c>
      <c r="D11665" t="s">
        <v>2</v>
      </c>
      <c r="E11665" t="s">
        <v>44</v>
      </c>
      <c r="F11665" t="s">
        <v>1140</v>
      </c>
      <c r="G11665" s="3">
        <v>1</v>
      </c>
      <c r="H11665" s="3">
        <v>152999</v>
      </c>
      <c r="I11665" s="4">
        <v>152999</v>
      </c>
    </row>
    <row r="11666" spans="1:9" x14ac:dyDescent="0.25">
      <c r="A11666" s="1">
        <v>40</v>
      </c>
      <c r="B11666" t="s">
        <v>1190</v>
      </c>
      <c r="C11666" t="s">
        <v>71</v>
      </c>
      <c r="D11666" t="s">
        <v>2</v>
      </c>
      <c r="E11666" t="s">
        <v>44</v>
      </c>
      <c r="F11666" t="s">
        <v>1028</v>
      </c>
      <c r="G11666" s="3">
        <v>1</v>
      </c>
      <c r="H11666" s="3">
        <v>119999.9</v>
      </c>
      <c r="I11666" s="4">
        <v>119999.9</v>
      </c>
    </row>
    <row r="11667" spans="1:9" x14ac:dyDescent="0.25">
      <c r="A11667" s="1">
        <v>40</v>
      </c>
      <c r="B11667" t="s">
        <v>1482</v>
      </c>
      <c r="C11667" t="s">
        <v>24</v>
      </c>
      <c r="D11667" t="s">
        <v>2</v>
      </c>
      <c r="E11667" t="s">
        <v>44</v>
      </c>
      <c r="F11667" t="s">
        <v>1028</v>
      </c>
      <c r="G11667" s="3">
        <v>1</v>
      </c>
      <c r="H11667" s="3">
        <v>40499</v>
      </c>
      <c r="I11667" s="4">
        <v>40499</v>
      </c>
    </row>
    <row r="11668" spans="1:9" x14ac:dyDescent="0.25">
      <c r="A11668" s="1">
        <v>40</v>
      </c>
      <c r="B11668" t="s">
        <v>1150</v>
      </c>
      <c r="C11668" t="s">
        <v>53</v>
      </c>
      <c r="D11668" t="s">
        <v>1033</v>
      </c>
      <c r="E11668" t="s">
        <v>25</v>
      </c>
      <c r="F11668" t="s">
        <v>15</v>
      </c>
      <c r="G11668" s="3">
        <v>1</v>
      </c>
      <c r="H11668" s="3">
        <v>2395</v>
      </c>
      <c r="I11668" s="4">
        <v>2395</v>
      </c>
    </row>
    <row r="11669" spans="1:9" x14ac:dyDescent="0.25">
      <c r="A11669" s="1">
        <v>40</v>
      </c>
      <c r="B11669" t="s">
        <v>1193</v>
      </c>
      <c r="C11669" t="s">
        <v>50</v>
      </c>
      <c r="D11669" t="s">
        <v>2</v>
      </c>
      <c r="E11669" t="s">
        <v>171</v>
      </c>
      <c r="F11669" t="s">
        <v>15</v>
      </c>
      <c r="G11669" s="3">
        <v>1</v>
      </c>
      <c r="H11669" s="3">
        <v>3880.9</v>
      </c>
      <c r="I11669" s="4">
        <v>3880.9</v>
      </c>
    </row>
    <row r="11670" spans="1:9" x14ac:dyDescent="0.25">
      <c r="A11670" s="1">
        <v>40</v>
      </c>
      <c r="B11670" t="s">
        <v>1267</v>
      </c>
      <c r="C11670" t="s">
        <v>53</v>
      </c>
      <c r="D11670" t="s">
        <v>1033</v>
      </c>
      <c r="E11670" t="s">
        <v>96</v>
      </c>
      <c r="F11670" t="s">
        <v>10</v>
      </c>
      <c r="G11670" s="3">
        <v>1</v>
      </c>
      <c r="H11670" s="3">
        <v>2461</v>
      </c>
      <c r="I11670" s="4">
        <v>2461</v>
      </c>
    </row>
    <row r="11671" spans="1:9" x14ac:dyDescent="0.25">
      <c r="A11671" s="1">
        <v>40</v>
      </c>
      <c r="B11671" t="s">
        <v>1139</v>
      </c>
      <c r="C11671" t="s">
        <v>6</v>
      </c>
      <c r="D11671" t="s">
        <v>2</v>
      </c>
      <c r="E11671" t="s">
        <v>42</v>
      </c>
      <c r="F11671" t="s">
        <v>1140</v>
      </c>
      <c r="G11671" s="3">
        <v>1</v>
      </c>
      <c r="H11671" s="3">
        <v>96029</v>
      </c>
      <c r="I11671" s="4">
        <v>96029</v>
      </c>
    </row>
    <row r="11672" spans="1:9" x14ac:dyDescent="0.25">
      <c r="A11672" s="1">
        <v>40</v>
      </c>
      <c r="B11672" t="s">
        <v>1504</v>
      </c>
      <c r="C11672" t="s">
        <v>1406</v>
      </c>
      <c r="D11672" t="s">
        <v>2</v>
      </c>
      <c r="E11672" t="s">
        <v>42</v>
      </c>
      <c r="F11672" t="s">
        <v>1028</v>
      </c>
      <c r="G11672" s="3">
        <v>1</v>
      </c>
      <c r="H11672" s="3">
        <v>18999</v>
      </c>
      <c r="I11672" s="4">
        <v>18999</v>
      </c>
    </row>
    <row r="11673" spans="1:9" x14ac:dyDescent="0.25">
      <c r="A11673" s="1">
        <v>40</v>
      </c>
      <c r="B11673" t="s">
        <v>1413</v>
      </c>
      <c r="C11673" t="s">
        <v>1406</v>
      </c>
      <c r="D11673" t="s">
        <v>2</v>
      </c>
      <c r="E11673" t="s">
        <v>9</v>
      </c>
      <c r="F11673" t="s">
        <v>15</v>
      </c>
      <c r="G11673" s="3">
        <v>1</v>
      </c>
      <c r="H11673" s="3">
        <v>4398.95</v>
      </c>
      <c r="I11673" s="4">
        <v>4398.95</v>
      </c>
    </row>
    <row r="11674" spans="1:9" x14ac:dyDescent="0.25">
      <c r="A11674" s="1">
        <v>40</v>
      </c>
      <c r="B11674" t="s">
        <v>1114</v>
      </c>
      <c r="C11674" t="s">
        <v>161</v>
      </c>
      <c r="D11674" t="s">
        <v>2</v>
      </c>
      <c r="E11674" t="s">
        <v>46</v>
      </c>
      <c r="F11674" t="s">
        <v>1028</v>
      </c>
      <c r="G11674" s="3">
        <v>1</v>
      </c>
      <c r="H11674" s="3">
        <v>9982</v>
      </c>
      <c r="I11674" s="4">
        <v>9982</v>
      </c>
    </row>
    <row r="11675" spans="1:9" x14ac:dyDescent="0.25">
      <c r="A11675" s="1">
        <v>40</v>
      </c>
      <c r="B11675" t="s">
        <v>1201</v>
      </c>
      <c r="C11675" t="s">
        <v>59</v>
      </c>
      <c r="D11675" t="s">
        <v>2</v>
      </c>
      <c r="E11675" t="s">
        <v>94</v>
      </c>
      <c r="F11675" t="s">
        <v>1028</v>
      </c>
      <c r="G11675" s="3">
        <v>1</v>
      </c>
      <c r="H11675" s="3">
        <v>66500</v>
      </c>
      <c r="I11675" s="4">
        <v>66500</v>
      </c>
    </row>
    <row r="11676" spans="1:9" x14ac:dyDescent="0.25">
      <c r="A11676" s="1">
        <v>40</v>
      </c>
      <c r="B11676" t="s">
        <v>1236</v>
      </c>
      <c r="C11676" t="s">
        <v>136</v>
      </c>
      <c r="D11676" t="s">
        <v>2</v>
      </c>
      <c r="E11676" t="s">
        <v>63</v>
      </c>
      <c r="F11676" t="s">
        <v>1028</v>
      </c>
      <c r="G11676" s="3">
        <v>1</v>
      </c>
      <c r="H11676" s="3">
        <v>9699</v>
      </c>
      <c r="I11676" s="4">
        <v>9699</v>
      </c>
    </row>
    <row r="11677" spans="1:9" x14ac:dyDescent="0.25">
      <c r="A11677" s="1">
        <v>40</v>
      </c>
      <c r="B11677" t="s">
        <v>1302</v>
      </c>
      <c r="C11677" t="s">
        <v>1303</v>
      </c>
      <c r="D11677" t="s">
        <v>2</v>
      </c>
      <c r="E11677" t="s">
        <v>46</v>
      </c>
      <c r="F11677" t="s">
        <v>10</v>
      </c>
      <c r="G11677" s="3">
        <v>1</v>
      </c>
      <c r="H11677" s="3">
        <v>8999</v>
      </c>
      <c r="I11677" s="4">
        <v>8999</v>
      </c>
    </row>
    <row r="11678" spans="1:9" x14ac:dyDescent="0.25">
      <c r="A11678" s="1">
        <v>40</v>
      </c>
      <c r="B11678" t="s">
        <v>1204</v>
      </c>
      <c r="C11678" t="s">
        <v>136</v>
      </c>
      <c r="D11678" t="s">
        <v>1033</v>
      </c>
      <c r="E11678" t="s">
        <v>25</v>
      </c>
      <c r="F11678" t="s">
        <v>15</v>
      </c>
      <c r="G11678" s="3">
        <v>1</v>
      </c>
      <c r="H11678" s="3">
        <v>2399</v>
      </c>
      <c r="I11678" s="4">
        <v>2399</v>
      </c>
    </row>
    <row r="11679" spans="1:9" x14ac:dyDescent="0.25">
      <c r="A11679" s="1">
        <v>40</v>
      </c>
      <c r="B11679" t="s">
        <v>995</v>
      </c>
      <c r="C11679" t="s">
        <v>985</v>
      </c>
      <c r="D11679" t="s">
        <v>1033</v>
      </c>
      <c r="E11679" t="s">
        <v>25</v>
      </c>
      <c r="F11679" t="s">
        <v>15</v>
      </c>
      <c r="G11679" s="3">
        <v>1</v>
      </c>
      <c r="H11679" s="3">
        <v>2299</v>
      </c>
      <c r="I11679" s="4">
        <v>2299</v>
      </c>
    </row>
    <row r="11680" spans="1:9" x14ac:dyDescent="0.25">
      <c r="A11680" s="1">
        <v>40</v>
      </c>
      <c r="B11680" t="s">
        <v>984</v>
      </c>
      <c r="C11680" t="s">
        <v>985</v>
      </c>
      <c r="D11680" t="s">
        <v>2</v>
      </c>
      <c r="E11680" t="s">
        <v>9</v>
      </c>
      <c r="F11680" t="s">
        <v>15</v>
      </c>
      <c r="G11680" s="3">
        <v>1</v>
      </c>
      <c r="H11680" s="3">
        <v>3397</v>
      </c>
      <c r="I11680" s="4">
        <v>3397</v>
      </c>
    </row>
    <row r="11681" spans="1:9" x14ac:dyDescent="0.25">
      <c r="A11681" s="1">
        <v>40</v>
      </c>
      <c r="B11681" t="s">
        <v>982</v>
      </c>
      <c r="C11681" t="s">
        <v>59</v>
      </c>
      <c r="D11681" t="s">
        <v>2</v>
      </c>
      <c r="E11681" t="s">
        <v>9</v>
      </c>
      <c r="F11681" t="s">
        <v>15</v>
      </c>
      <c r="G11681" s="3">
        <v>1</v>
      </c>
      <c r="H11681" s="3">
        <v>4299</v>
      </c>
      <c r="I11681" s="4">
        <v>4299</v>
      </c>
    </row>
    <row r="11682" spans="1:9" x14ac:dyDescent="0.25">
      <c r="A11682" s="1">
        <v>40</v>
      </c>
      <c r="B11682" t="s">
        <v>1207</v>
      </c>
      <c r="C11682" t="s">
        <v>361</v>
      </c>
      <c r="D11682" t="s">
        <v>1033</v>
      </c>
      <c r="E11682" t="s">
        <v>9</v>
      </c>
      <c r="F11682" t="s">
        <v>15</v>
      </c>
      <c r="G11682" s="3">
        <v>1</v>
      </c>
      <c r="H11682" s="3">
        <v>4515.03</v>
      </c>
      <c r="I11682" s="4">
        <v>4515.03</v>
      </c>
    </row>
    <row r="11683" spans="1:9" x14ac:dyDescent="0.25">
      <c r="A11683" s="1">
        <v>40</v>
      </c>
      <c r="B11683" t="s">
        <v>1208</v>
      </c>
      <c r="C11683" t="s">
        <v>62</v>
      </c>
      <c r="D11683" t="s">
        <v>2</v>
      </c>
      <c r="E11683" t="s">
        <v>7</v>
      </c>
      <c r="F11683" t="s">
        <v>1028</v>
      </c>
      <c r="G11683" s="3">
        <v>1</v>
      </c>
      <c r="H11683" s="3">
        <v>9366.91</v>
      </c>
      <c r="I11683" s="4">
        <v>9366.91</v>
      </c>
    </row>
    <row r="11684" spans="1:9" x14ac:dyDescent="0.25">
      <c r="A11684" s="1">
        <v>40</v>
      </c>
      <c r="B11684" t="s">
        <v>941</v>
      </c>
      <c r="C11684" t="s">
        <v>93</v>
      </c>
      <c r="D11684" t="s">
        <v>1033</v>
      </c>
      <c r="E11684" t="s">
        <v>12</v>
      </c>
      <c r="F11684" t="s">
        <v>10</v>
      </c>
      <c r="G11684" s="3">
        <v>1</v>
      </c>
      <c r="H11684" s="3">
        <v>4209.53</v>
      </c>
      <c r="I11684" s="4">
        <v>4209.53</v>
      </c>
    </row>
    <row r="11685" spans="1:9" x14ac:dyDescent="0.25">
      <c r="A11685" s="1">
        <v>40</v>
      </c>
      <c r="B11685" t="s">
        <v>946</v>
      </c>
      <c r="C11685" t="s">
        <v>705</v>
      </c>
      <c r="D11685" t="s">
        <v>2</v>
      </c>
      <c r="E11685" t="s">
        <v>46</v>
      </c>
      <c r="F11685" t="s">
        <v>1028</v>
      </c>
      <c r="G11685" s="3">
        <v>1</v>
      </c>
      <c r="H11685" s="3">
        <v>11999</v>
      </c>
      <c r="I11685" s="4">
        <v>11999</v>
      </c>
    </row>
    <row r="11686" spans="1:9" x14ac:dyDescent="0.25">
      <c r="A11686" s="1">
        <v>40</v>
      </c>
      <c r="B11686" t="s">
        <v>939</v>
      </c>
      <c r="C11686" t="s">
        <v>93</v>
      </c>
      <c r="D11686" t="s">
        <v>2</v>
      </c>
      <c r="E11686" t="s">
        <v>46</v>
      </c>
      <c r="F11686" t="s">
        <v>1028</v>
      </c>
      <c r="G11686" s="3">
        <v>1</v>
      </c>
      <c r="H11686" s="3">
        <v>8711</v>
      </c>
      <c r="I11686" s="4">
        <v>8711</v>
      </c>
    </row>
    <row r="11687" spans="1:9" x14ac:dyDescent="0.25">
      <c r="A11687" s="1">
        <v>40</v>
      </c>
      <c r="B11687" t="s">
        <v>923</v>
      </c>
      <c r="C11687" t="s">
        <v>93</v>
      </c>
      <c r="D11687" t="s">
        <v>2</v>
      </c>
      <c r="E11687" t="s">
        <v>68</v>
      </c>
      <c r="F11687" t="s">
        <v>1028</v>
      </c>
      <c r="G11687" s="3">
        <v>1</v>
      </c>
      <c r="H11687" s="3">
        <v>10453</v>
      </c>
      <c r="I11687" s="4">
        <v>10453</v>
      </c>
    </row>
    <row r="11688" spans="1:9" x14ac:dyDescent="0.25">
      <c r="A11688" s="1">
        <v>40</v>
      </c>
      <c r="B11688" t="s">
        <v>898</v>
      </c>
      <c r="C11688" t="s">
        <v>19</v>
      </c>
      <c r="D11688" t="s">
        <v>2</v>
      </c>
      <c r="E11688" t="s">
        <v>9</v>
      </c>
      <c r="F11688" t="s">
        <v>15</v>
      </c>
      <c r="G11688" s="3">
        <v>1</v>
      </c>
      <c r="H11688" s="3">
        <v>3299</v>
      </c>
      <c r="I11688" s="4">
        <v>3299</v>
      </c>
    </row>
    <row r="11689" spans="1:9" x14ac:dyDescent="0.25">
      <c r="A11689" s="1">
        <v>40</v>
      </c>
      <c r="B11689" t="s">
        <v>888</v>
      </c>
      <c r="C11689" t="s">
        <v>19</v>
      </c>
      <c r="D11689" t="s">
        <v>1033</v>
      </c>
      <c r="E11689" t="s">
        <v>25</v>
      </c>
      <c r="F11689" t="s">
        <v>15</v>
      </c>
      <c r="G11689" s="3">
        <v>1</v>
      </c>
      <c r="H11689" s="3">
        <v>1929</v>
      </c>
      <c r="I11689" s="4">
        <v>1929</v>
      </c>
    </row>
    <row r="11690" spans="1:9" x14ac:dyDescent="0.25">
      <c r="A11690" s="1">
        <v>40</v>
      </c>
      <c r="B11690" t="s">
        <v>889</v>
      </c>
      <c r="C11690" t="s">
        <v>93</v>
      </c>
      <c r="D11690" t="s">
        <v>1033</v>
      </c>
      <c r="E11690" t="s">
        <v>25</v>
      </c>
      <c r="F11690" t="s">
        <v>15</v>
      </c>
      <c r="G11690" s="3">
        <v>1</v>
      </c>
      <c r="H11690" s="3">
        <v>2199</v>
      </c>
      <c r="I11690" s="4">
        <v>2199</v>
      </c>
    </row>
    <row r="11691" spans="1:9" x14ac:dyDescent="0.25">
      <c r="A11691" s="1">
        <v>40</v>
      </c>
      <c r="B11691" t="s">
        <v>894</v>
      </c>
      <c r="C11691" t="s">
        <v>705</v>
      </c>
      <c r="D11691" t="s">
        <v>2</v>
      </c>
      <c r="E11691" t="s">
        <v>38</v>
      </c>
      <c r="F11691" t="s">
        <v>1028</v>
      </c>
      <c r="G11691" s="3">
        <v>1</v>
      </c>
      <c r="H11691" s="3">
        <v>7221</v>
      </c>
      <c r="I11691" s="4">
        <v>7221</v>
      </c>
    </row>
    <row r="11692" spans="1:9" x14ac:dyDescent="0.25">
      <c r="A11692" s="1">
        <v>40</v>
      </c>
      <c r="B11692" t="s">
        <v>895</v>
      </c>
      <c r="C11692" t="s">
        <v>41</v>
      </c>
      <c r="D11692" t="s">
        <v>2</v>
      </c>
      <c r="E11692" t="s">
        <v>12</v>
      </c>
      <c r="F11692" t="s">
        <v>10</v>
      </c>
      <c r="G11692" s="3">
        <v>1</v>
      </c>
      <c r="H11692" s="3">
        <v>5898.96</v>
      </c>
      <c r="I11692" s="4">
        <v>5898.96</v>
      </c>
    </row>
    <row r="11693" spans="1:9" x14ac:dyDescent="0.25">
      <c r="A11693" s="1">
        <v>40</v>
      </c>
      <c r="B11693" t="s">
        <v>930</v>
      </c>
      <c r="C11693" t="s">
        <v>6</v>
      </c>
      <c r="D11693" t="s">
        <v>2</v>
      </c>
      <c r="E11693" t="s">
        <v>192</v>
      </c>
      <c r="F11693" t="s">
        <v>1028</v>
      </c>
      <c r="G11693" s="3">
        <v>1</v>
      </c>
      <c r="H11693" s="3">
        <v>25999</v>
      </c>
      <c r="I11693" s="4">
        <v>25999</v>
      </c>
    </row>
    <row r="11694" spans="1:9" x14ac:dyDescent="0.25">
      <c r="A11694" s="1">
        <v>40</v>
      </c>
      <c r="B11694" t="s">
        <v>841</v>
      </c>
      <c r="C11694" t="s">
        <v>93</v>
      </c>
      <c r="D11694" t="s">
        <v>2</v>
      </c>
      <c r="E11694" t="s">
        <v>46</v>
      </c>
      <c r="F11694" t="s">
        <v>1028</v>
      </c>
      <c r="G11694" s="3">
        <v>1</v>
      </c>
      <c r="H11694" s="3">
        <v>7777</v>
      </c>
      <c r="I11694" s="4">
        <v>7777</v>
      </c>
    </row>
    <row r="11695" spans="1:9" x14ac:dyDescent="0.25">
      <c r="A11695" s="1">
        <v>40</v>
      </c>
      <c r="B11695" t="s">
        <v>823</v>
      </c>
      <c r="C11695" t="s">
        <v>93</v>
      </c>
      <c r="D11695" t="s">
        <v>2</v>
      </c>
      <c r="E11695" t="s">
        <v>12</v>
      </c>
      <c r="F11695" t="s">
        <v>10</v>
      </c>
      <c r="G11695" s="3">
        <v>1</v>
      </c>
      <c r="H11695" s="3">
        <v>5799</v>
      </c>
      <c r="I11695" s="4">
        <v>5799</v>
      </c>
    </row>
    <row r="11696" spans="1:9" x14ac:dyDescent="0.25">
      <c r="A11696" s="1">
        <v>40</v>
      </c>
      <c r="B11696" t="s">
        <v>801</v>
      </c>
      <c r="C11696" t="s">
        <v>14</v>
      </c>
      <c r="D11696" t="s">
        <v>2</v>
      </c>
      <c r="E11696" t="s">
        <v>25</v>
      </c>
      <c r="F11696" t="s">
        <v>10</v>
      </c>
      <c r="G11696" s="3">
        <v>1</v>
      </c>
      <c r="H11696" s="3">
        <v>3598.98</v>
      </c>
      <c r="I11696" s="4">
        <v>3598.98</v>
      </c>
    </row>
    <row r="11697" spans="1:9" x14ac:dyDescent="0.25">
      <c r="A11697" s="1">
        <v>40</v>
      </c>
      <c r="B11697" t="s">
        <v>892</v>
      </c>
      <c r="C11697" t="s">
        <v>59</v>
      </c>
      <c r="D11697" t="s">
        <v>2</v>
      </c>
      <c r="E11697" t="s">
        <v>42</v>
      </c>
      <c r="F11697" t="s">
        <v>1028</v>
      </c>
      <c r="G11697" s="3">
        <v>1</v>
      </c>
      <c r="H11697" s="3">
        <v>18999.8</v>
      </c>
      <c r="I11697" s="4">
        <v>18999.8</v>
      </c>
    </row>
    <row r="11698" spans="1:9" x14ac:dyDescent="0.25">
      <c r="A11698" s="1">
        <v>40</v>
      </c>
      <c r="B11698" t="s">
        <v>806</v>
      </c>
      <c r="C11698" t="s">
        <v>71</v>
      </c>
      <c r="D11698" t="s">
        <v>2</v>
      </c>
      <c r="E11698" t="s">
        <v>63</v>
      </c>
      <c r="F11698" t="s">
        <v>1028</v>
      </c>
      <c r="G11698" s="3">
        <v>1</v>
      </c>
      <c r="H11698" s="3">
        <v>99999.9</v>
      </c>
      <c r="I11698" s="4">
        <v>99999.9</v>
      </c>
    </row>
    <row r="11699" spans="1:9" x14ac:dyDescent="0.25">
      <c r="A11699" s="1">
        <v>40</v>
      </c>
      <c r="B11699" t="s">
        <v>791</v>
      </c>
      <c r="C11699" t="s">
        <v>136</v>
      </c>
      <c r="D11699" t="s">
        <v>2</v>
      </c>
      <c r="E11699" t="s">
        <v>46</v>
      </c>
      <c r="F11699" t="s">
        <v>1028</v>
      </c>
      <c r="G11699" s="3">
        <v>1</v>
      </c>
      <c r="H11699" s="3">
        <v>8199</v>
      </c>
      <c r="I11699" s="4">
        <v>8199</v>
      </c>
    </row>
    <row r="11700" spans="1:9" x14ac:dyDescent="0.25">
      <c r="A11700" s="1">
        <v>40</v>
      </c>
      <c r="B11700" t="s">
        <v>796</v>
      </c>
      <c r="C11700" t="s">
        <v>93</v>
      </c>
      <c r="D11700" t="s">
        <v>1033</v>
      </c>
      <c r="E11700" t="s">
        <v>12</v>
      </c>
      <c r="F11700" t="s">
        <v>10</v>
      </c>
      <c r="G11700" s="3">
        <v>1</v>
      </c>
      <c r="H11700" s="3">
        <v>4299</v>
      </c>
      <c r="I11700" s="4">
        <v>4299</v>
      </c>
    </row>
    <row r="11701" spans="1:9" x14ac:dyDescent="0.25">
      <c r="A11701" s="1">
        <v>40</v>
      </c>
      <c r="B11701" t="s">
        <v>774</v>
      </c>
      <c r="C11701" t="s">
        <v>41</v>
      </c>
      <c r="D11701" t="s">
        <v>2</v>
      </c>
      <c r="E11701" t="s">
        <v>9</v>
      </c>
      <c r="F11701" t="s">
        <v>15</v>
      </c>
      <c r="G11701" s="3">
        <v>1</v>
      </c>
      <c r="H11701" s="3">
        <v>2699</v>
      </c>
      <c r="I11701" s="4">
        <v>2699</v>
      </c>
    </row>
    <row r="11702" spans="1:9" x14ac:dyDescent="0.25">
      <c r="A11702" s="1">
        <v>40</v>
      </c>
      <c r="B11702" t="s">
        <v>778</v>
      </c>
      <c r="C11702" t="s">
        <v>705</v>
      </c>
      <c r="D11702" t="s">
        <v>2</v>
      </c>
      <c r="E11702" t="s">
        <v>527</v>
      </c>
      <c r="F11702" t="s">
        <v>10</v>
      </c>
      <c r="G11702" s="3">
        <v>1</v>
      </c>
      <c r="H11702" s="3">
        <v>6999</v>
      </c>
      <c r="I11702" s="4">
        <v>6999</v>
      </c>
    </row>
    <row r="11703" spans="1:9" x14ac:dyDescent="0.25">
      <c r="A11703" s="1">
        <v>40</v>
      </c>
      <c r="B11703" t="s">
        <v>748</v>
      </c>
      <c r="C11703" t="s">
        <v>705</v>
      </c>
      <c r="D11703" t="s">
        <v>2</v>
      </c>
      <c r="E11703" t="s">
        <v>20</v>
      </c>
      <c r="F11703" t="s">
        <v>15</v>
      </c>
      <c r="G11703" s="3">
        <v>1</v>
      </c>
      <c r="H11703" s="3">
        <v>4899</v>
      </c>
      <c r="I11703" s="4">
        <v>4899</v>
      </c>
    </row>
    <row r="11704" spans="1:9" x14ac:dyDescent="0.25">
      <c r="A11704" s="1">
        <v>40</v>
      </c>
      <c r="B11704" t="s">
        <v>866</v>
      </c>
      <c r="C11704" t="s">
        <v>71</v>
      </c>
      <c r="D11704" t="s">
        <v>2</v>
      </c>
      <c r="E11704" t="s">
        <v>42</v>
      </c>
      <c r="F11704" t="s">
        <v>1028</v>
      </c>
      <c r="G11704" s="3">
        <v>1</v>
      </c>
      <c r="H11704" s="3">
        <v>152999</v>
      </c>
      <c r="I11704" s="4">
        <v>152999</v>
      </c>
    </row>
    <row r="11705" spans="1:9" x14ac:dyDescent="0.25">
      <c r="A11705" s="1">
        <v>40</v>
      </c>
      <c r="B11705" t="s">
        <v>914</v>
      </c>
      <c r="C11705" t="s">
        <v>107</v>
      </c>
      <c r="D11705" t="s">
        <v>2</v>
      </c>
      <c r="E11705" t="s">
        <v>42</v>
      </c>
      <c r="F11705" t="s">
        <v>1028</v>
      </c>
      <c r="G11705" s="3">
        <v>1</v>
      </c>
      <c r="H11705" s="3">
        <v>65998</v>
      </c>
      <c r="I11705" s="4">
        <v>65998</v>
      </c>
    </row>
    <row r="11706" spans="1:9" x14ac:dyDescent="0.25">
      <c r="A11706" s="1">
        <v>40</v>
      </c>
      <c r="B11706" t="s">
        <v>1116</v>
      </c>
      <c r="C11706" t="s">
        <v>161</v>
      </c>
      <c r="D11706" t="s">
        <v>2</v>
      </c>
      <c r="E11706" t="s">
        <v>7</v>
      </c>
      <c r="F11706" t="s">
        <v>1028</v>
      </c>
      <c r="G11706" s="3">
        <v>1</v>
      </c>
      <c r="H11706" s="3">
        <v>7999.9</v>
      </c>
      <c r="I11706" s="4">
        <v>7999.9</v>
      </c>
    </row>
    <row r="11707" spans="1:9" x14ac:dyDescent="0.25">
      <c r="A11707" s="1">
        <v>40</v>
      </c>
      <c r="B11707" t="s">
        <v>649</v>
      </c>
      <c r="C11707" t="s">
        <v>323</v>
      </c>
      <c r="D11707" t="s">
        <v>1033</v>
      </c>
      <c r="E11707" t="s">
        <v>9</v>
      </c>
      <c r="F11707" t="s">
        <v>15</v>
      </c>
      <c r="G11707" s="3">
        <v>1</v>
      </c>
      <c r="H11707" s="3">
        <v>2964</v>
      </c>
      <c r="I11707" s="4">
        <v>2964</v>
      </c>
    </row>
    <row r="11708" spans="1:9" x14ac:dyDescent="0.25">
      <c r="A11708" s="1">
        <v>40</v>
      </c>
      <c r="B11708" t="s">
        <v>675</v>
      </c>
      <c r="C11708" t="s">
        <v>152</v>
      </c>
      <c r="D11708" t="s">
        <v>2</v>
      </c>
      <c r="E11708" t="s">
        <v>46</v>
      </c>
      <c r="F11708" t="s">
        <v>1028</v>
      </c>
      <c r="G11708" s="3">
        <v>1</v>
      </c>
      <c r="H11708" s="3">
        <v>14999</v>
      </c>
      <c r="I11708" s="4">
        <v>14999</v>
      </c>
    </row>
    <row r="11709" spans="1:9" x14ac:dyDescent="0.25">
      <c r="A11709" s="1">
        <v>40</v>
      </c>
      <c r="B11709" t="s">
        <v>634</v>
      </c>
      <c r="C11709" t="s">
        <v>6</v>
      </c>
      <c r="D11709" t="s">
        <v>2</v>
      </c>
      <c r="E11709" t="s">
        <v>46</v>
      </c>
      <c r="F11709" t="s">
        <v>1028</v>
      </c>
      <c r="G11709" s="3">
        <v>1</v>
      </c>
      <c r="H11709" s="3">
        <v>13998.96</v>
      </c>
      <c r="I11709" s="4">
        <v>13998.96</v>
      </c>
    </row>
    <row r="11710" spans="1:9" x14ac:dyDescent="0.25">
      <c r="A11710" s="1">
        <v>40</v>
      </c>
      <c r="B11710" t="s">
        <v>648</v>
      </c>
      <c r="C11710" t="s">
        <v>6</v>
      </c>
      <c r="D11710" t="s">
        <v>2</v>
      </c>
      <c r="E11710" t="s">
        <v>63</v>
      </c>
      <c r="F11710" t="s">
        <v>1028</v>
      </c>
      <c r="G11710" s="3">
        <v>1</v>
      </c>
      <c r="H11710" s="3">
        <v>14999</v>
      </c>
      <c r="I11710" s="4">
        <v>14999</v>
      </c>
    </row>
    <row r="11711" spans="1:9" x14ac:dyDescent="0.25">
      <c r="A11711" s="1">
        <v>40</v>
      </c>
      <c r="B11711" t="s">
        <v>837</v>
      </c>
      <c r="C11711" t="s">
        <v>152</v>
      </c>
      <c r="D11711" t="s">
        <v>2</v>
      </c>
      <c r="E11711" t="s">
        <v>42</v>
      </c>
      <c r="F11711" t="s">
        <v>1028</v>
      </c>
      <c r="G11711" s="3">
        <v>1</v>
      </c>
      <c r="H11711" s="3">
        <v>23999</v>
      </c>
      <c r="I11711" s="4">
        <v>23999</v>
      </c>
    </row>
    <row r="11712" spans="1:9" x14ac:dyDescent="0.25">
      <c r="A11712" s="1">
        <v>40</v>
      </c>
      <c r="B11712" t="s">
        <v>690</v>
      </c>
      <c r="C11712" t="s">
        <v>107</v>
      </c>
      <c r="D11712" t="s">
        <v>2</v>
      </c>
      <c r="E11712" t="s">
        <v>7</v>
      </c>
      <c r="F11712" t="s">
        <v>1028</v>
      </c>
      <c r="G11712" s="3">
        <v>1</v>
      </c>
      <c r="H11712" s="3">
        <v>15299</v>
      </c>
      <c r="I11712" s="4">
        <v>15299</v>
      </c>
    </row>
    <row r="11713" spans="1:9" x14ac:dyDescent="0.25">
      <c r="A11713" s="1">
        <v>40</v>
      </c>
      <c r="B11713" t="s">
        <v>877</v>
      </c>
      <c r="C11713" t="s">
        <v>107</v>
      </c>
      <c r="D11713" t="s">
        <v>2</v>
      </c>
      <c r="E11713" t="s">
        <v>7</v>
      </c>
      <c r="F11713" t="s">
        <v>1028</v>
      </c>
      <c r="G11713" s="3">
        <v>1</v>
      </c>
      <c r="H11713" s="3">
        <v>10999</v>
      </c>
      <c r="I11713" s="4">
        <v>10999</v>
      </c>
    </row>
    <row r="11714" spans="1:9" x14ac:dyDescent="0.25">
      <c r="A11714" s="1">
        <v>40</v>
      </c>
      <c r="B11714" t="s">
        <v>712</v>
      </c>
      <c r="C11714" t="s">
        <v>59</v>
      </c>
      <c r="D11714" t="s">
        <v>2</v>
      </c>
      <c r="E11714" t="s">
        <v>713</v>
      </c>
      <c r="F11714" t="s">
        <v>1028</v>
      </c>
      <c r="G11714" s="3">
        <v>1</v>
      </c>
      <c r="H11714" s="3">
        <v>8999</v>
      </c>
      <c r="I11714" s="4">
        <v>8999</v>
      </c>
    </row>
    <row r="11715" spans="1:9" x14ac:dyDescent="0.25">
      <c r="A11715" s="1">
        <v>40</v>
      </c>
      <c r="B11715" t="s">
        <v>721</v>
      </c>
      <c r="C11715" t="s">
        <v>59</v>
      </c>
      <c r="D11715" t="s">
        <v>2</v>
      </c>
      <c r="E11715" t="s">
        <v>7</v>
      </c>
      <c r="F11715" t="s">
        <v>1028</v>
      </c>
      <c r="G11715" s="3">
        <v>1</v>
      </c>
      <c r="H11715" s="3">
        <v>6879.6</v>
      </c>
      <c r="I11715" s="4">
        <v>6879.6</v>
      </c>
    </row>
    <row r="11716" spans="1:9" x14ac:dyDescent="0.25">
      <c r="A11716" s="1">
        <v>40</v>
      </c>
      <c r="B11716" t="s">
        <v>683</v>
      </c>
      <c r="C11716" t="s">
        <v>24</v>
      </c>
      <c r="D11716" t="s">
        <v>2</v>
      </c>
      <c r="E11716" t="s">
        <v>38</v>
      </c>
      <c r="F11716" t="s">
        <v>1028</v>
      </c>
      <c r="G11716" s="3">
        <v>1</v>
      </c>
      <c r="H11716" s="3">
        <v>13999</v>
      </c>
      <c r="I11716" s="4">
        <v>13999</v>
      </c>
    </row>
    <row r="11717" spans="1:9" x14ac:dyDescent="0.25">
      <c r="A11717" s="1">
        <v>40</v>
      </c>
      <c r="B11717" t="s">
        <v>917</v>
      </c>
      <c r="C11717" t="s">
        <v>24</v>
      </c>
      <c r="D11717" t="s">
        <v>2</v>
      </c>
      <c r="E11717" t="s">
        <v>44</v>
      </c>
      <c r="F11717" t="s">
        <v>1028</v>
      </c>
      <c r="G11717" s="3">
        <v>1</v>
      </c>
      <c r="H11717" s="3">
        <v>95999.16</v>
      </c>
      <c r="I11717" s="4">
        <v>95999.16</v>
      </c>
    </row>
    <row r="11718" spans="1:9" x14ac:dyDescent="0.25">
      <c r="A11718" s="1">
        <v>40</v>
      </c>
      <c r="B11718" t="s">
        <v>827</v>
      </c>
      <c r="C11718" t="s">
        <v>24</v>
      </c>
      <c r="D11718" t="s">
        <v>2</v>
      </c>
      <c r="E11718" t="s">
        <v>180</v>
      </c>
      <c r="F11718" t="s">
        <v>1028</v>
      </c>
      <c r="G11718" s="3">
        <v>1</v>
      </c>
      <c r="H11718" s="3">
        <v>129999</v>
      </c>
      <c r="I11718" s="4">
        <v>129999</v>
      </c>
    </row>
    <row r="11719" spans="1:9" x14ac:dyDescent="0.25">
      <c r="A11719" s="1">
        <v>40</v>
      </c>
      <c r="B11719" t="s">
        <v>959</v>
      </c>
      <c r="C11719" t="s">
        <v>24</v>
      </c>
      <c r="D11719" t="s">
        <v>2</v>
      </c>
      <c r="E11719" t="s">
        <v>46</v>
      </c>
      <c r="F11719" t="s">
        <v>1028</v>
      </c>
      <c r="G11719" s="3">
        <v>1</v>
      </c>
      <c r="H11719" s="3">
        <v>13087</v>
      </c>
      <c r="I11719" s="4">
        <v>13087</v>
      </c>
    </row>
    <row r="11720" spans="1:9" x14ac:dyDescent="0.25">
      <c r="A11720" s="1">
        <v>40</v>
      </c>
      <c r="B11720" t="s">
        <v>952</v>
      </c>
      <c r="C11720" t="s">
        <v>6</v>
      </c>
      <c r="D11720" t="s">
        <v>2</v>
      </c>
      <c r="E11720" t="s">
        <v>47</v>
      </c>
      <c r="F11720" t="s">
        <v>1140</v>
      </c>
      <c r="G11720" s="3">
        <v>1</v>
      </c>
      <c r="H11720" s="3">
        <v>1200000</v>
      </c>
      <c r="I11720" s="4">
        <v>1200000</v>
      </c>
    </row>
    <row r="11721" spans="1:9" x14ac:dyDescent="0.25">
      <c r="A11721" s="1">
        <v>40</v>
      </c>
      <c r="B11721" t="s">
        <v>714</v>
      </c>
      <c r="C11721" t="s">
        <v>24</v>
      </c>
      <c r="D11721" t="s">
        <v>2</v>
      </c>
      <c r="E11721" t="s">
        <v>63</v>
      </c>
      <c r="F11721" t="s">
        <v>1028</v>
      </c>
      <c r="G11721" s="3">
        <v>1</v>
      </c>
      <c r="H11721" s="3">
        <v>8883</v>
      </c>
      <c r="I11721" s="4">
        <v>8883</v>
      </c>
    </row>
    <row r="11722" spans="1:9" x14ac:dyDescent="0.25">
      <c r="A11722" s="1">
        <v>40</v>
      </c>
      <c r="B11722" t="s">
        <v>1783</v>
      </c>
      <c r="C11722" t="s">
        <v>14</v>
      </c>
      <c r="D11722" t="s">
        <v>2</v>
      </c>
      <c r="E11722" t="s">
        <v>9</v>
      </c>
      <c r="F11722" t="s">
        <v>15</v>
      </c>
      <c r="G11722" s="3">
        <v>1</v>
      </c>
      <c r="H11722" s="3">
        <v>3699</v>
      </c>
      <c r="I11722" s="4">
        <v>3699</v>
      </c>
    </row>
    <row r="11723" spans="1:9" x14ac:dyDescent="0.25">
      <c r="A11723" s="1">
        <v>40</v>
      </c>
      <c r="B11723" t="s">
        <v>674</v>
      </c>
      <c r="C11723" t="s">
        <v>24</v>
      </c>
      <c r="D11723" t="s">
        <v>2</v>
      </c>
      <c r="E11723" t="s">
        <v>7</v>
      </c>
      <c r="F11723" t="s">
        <v>1028</v>
      </c>
      <c r="G11723" s="3">
        <v>1</v>
      </c>
      <c r="H11723" s="3">
        <v>12274.66</v>
      </c>
      <c r="I11723" s="4">
        <v>12274.66</v>
      </c>
    </row>
    <row r="11724" spans="1:9" x14ac:dyDescent="0.25">
      <c r="A11724" s="1">
        <v>40</v>
      </c>
      <c r="B11724" t="s">
        <v>784</v>
      </c>
      <c r="C11724" t="s">
        <v>6</v>
      </c>
      <c r="D11724" t="s">
        <v>2</v>
      </c>
      <c r="E11724" t="s">
        <v>46</v>
      </c>
      <c r="F11724" t="s">
        <v>1028</v>
      </c>
      <c r="G11724" s="3">
        <v>1</v>
      </c>
      <c r="H11724" s="3">
        <v>10799</v>
      </c>
      <c r="I11724" s="4">
        <v>10799</v>
      </c>
    </row>
    <row r="11725" spans="1:9" x14ac:dyDescent="0.25">
      <c r="A11725" s="1">
        <v>40</v>
      </c>
      <c r="B11725" t="s">
        <v>761</v>
      </c>
      <c r="C11725" t="s">
        <v>24</v>
      </c>
      <c r="D11725" t="s">
        <v>2</v>
      </c>
      <c r="E11725" t="s">
        <v>42</v>
      </c>
      <c r="F11725" t="s">
        <v>1028</v>
      </c>
      <c r="G11725" s="3">
        <v>1</v>
      </c>
      <c r="H11725" s="3">
        <v>69999</v>
      </c>
      <c r="I11725" s="4">
        <v>69999</v>
      </c>
    </row>
    <row r="11726" spans="1:9" x14ac:dyDescent="0.25">
      <c r="A11726" s="1">
        <v>40</v>
      </c>
      <c r="B11726" t="s">
        <v>725</v>
      </c>
      <c r="C11726" t="s">
        <v>24</v>
      </c>
      <c r="D11726" t="s">
        <v>2</v>
      </c>
      <c r="E11726" t="s">
        <v>42</v>
      </c>
      <c r="F11726" t="s">
        <v>1028</v>
      </c>
      <c r="G11726" s="3">
        <v>1</v>
      </c>
      <c r="H11726" s="3">
        <v>42999</v>
      </c>
      <c r="I11726" s="4">
        <v>42999</v>
      </c>
    </row>
    <row r="11727" spans="1:9" x14ac:dyDescent="0.25">
      <c r="A11727" s="1">
        <v>40</v>
      </c>
      <c r="B11727" t="s">
        <v>878</v>
      </c>
      <c r="C11727" t="s">
        <v>24</v>
      </c>
      <c r="D11727" t="s">
        <v>2</v>
      </c>
      <c r="E11727" t="s">
        <v>9</v>
      </c>
      <c r="F11727" t="s">
        <v>15</v>
      </c>
      <c r="G11727" s="3">
        <v>1</v>
      </c>
      <c r="H11727" s="3">
        <v>6300</v>
      </c>
      <c r="I11727" s="4">
        <v>6300</v>
      </c>
    </row>
    <row r="11728" spans="1:9" x14ac:dyDescent="0.25">
      <c r="A11728" s="1">
        <v>40</v>
      </c>
      <c r="B11728" t="s">
        <v>711</v>
      </c>
      <c r="C11728" t="s">
        <v>24</v>
      </c>
      <c r="D11728" t="s">
        <v>2</v>
      </c>
      <c r="E11728" t="s">
        <v>38</v>
      </c>
      <c r="F11728" t="s">
        <v>1028</v>
      </c>
      <c r="G11728" s="3">
        <v>1</v>
      </c>
      <c r="H11728" s="3">
        <v>18498.96</v>
      </c>
      <c r="I11728" s="4">
        <v>18498.96</v>
      </c>
    </row>
    <row r="11729" spans="1:9" x14ac:dyDescent="0.25">
      <c r="A11729" s="1">
        <v>40</v>
      </c>
      <c r="B11729" t="s">
        <v>839</v>
      </c>
      <c r="C11729" t="s">
        <v>107</v>
      </c>
      <c r="D11729" t="s">
        <v>2</v>
      </c>
      <c r="E11729" t="s">
        <v>63</v>
      </c>
      <c r="F11729" t="s">
        <v>1028</v>
      </c>
      <c r="G11729" s="3">
        <v>1</v>
      </c>
      <c r="H11729" s="3">
        <v>15999</v>
      </c>
      <c r="I11729" s="4">
        <v>15999</v>
      </c>
    </row>
    <row r="11730" spans="1:9" x14ac:dyDescent="0.25">
      <c r="A11730" s="1">
        <v>40</v>
      </c>
      <c r="B11730" t="s">
        <v>581</v>
      </c>
      <c r="C11730" t="s">
        <v>6</v>
      </c>
      <c r="D11730" t="s">
        <v>2</v>
      </c>
      <c r="E11730" t="s">
        <v>46</v>
      </c>
      <c r="F11730" t="s">
        <v>1028</v>
      </c>
      <c r="G11730" s="3">
        <v>1</v>
      </c>
      <c r="H11730" s="3">
        <v>12953.19</v>
      </c>
      <c r="I11730" s="4">
        <v>12953.19</v>
      </c>
    </row>
    <row r="11731" spans="1:9" x14ac:dyDescent="0.25">
      <c r="A11731" s="1">
        <v>40</v>
      </c>
      <c r="B11731" t="s">
        <v>960</v>
      </c>
      <c r="C11731" t="s">
        <v>71</v>
      </c>
      <c r="D11731" t="s">
        <v>2</v>
      </c>
      <c r="E11731" t="s">
        <v>184</v>
      </c>
      <c r="F11731" t="s">
        <v>1028</v>
      </c>
      <c r="G11731" s="3">
        <v>1</v>
      </c>
      <c r="H11731" s="3">
        <v>199999</v>
      </c>
      <c r="I11731" s="4">
        <v>199999</v>
      </c>
    </row>
    <row r="11732" spans="1:9" x14ac:dyDescent="0.25">
      <c r="A11732" s="1">
        <v>40</v>
      </c>
      <c r="B11732" t="s">
        <v>588</v>
      </c>
      <c r="C11732" t="s">
        <v>6</v>
      </c>
      <c r="D11732" t="s">
        <v>2</v>
      </c>
      <c r="E11732" t="s">
        <v>63</v>
      </c>
      <c r="F11732" t="s">
        <v>1028</v>
      </c>
      <c r="G11732" s="3">
        <v>1</v>
      </c>
      <c r="H11732" s="3">
        <v>17437.330000000002</v>
      </c>
      <c r="I11732" s="4">
        <v>17437.330000000002</v>
      </c>
    </row>
    <row r="11733" spans="1:9" x14ac:dyDescent="0.25">
      <c r="A11733" s="1">
        <v>40</v>
      </c>
      <c r="B11733" t="s">
        <v>589</v>
      </c>
      <c r="C11733" t="s">
        <v>6</v>
      </c>
      <c r="D11733" t="s">
        <v>2</v>
      </c>
      <c r="E11733" t="s">
        <v>63</v>
      </c>
      <c r="F11733" t="s">
        <v>1028</v>
      </c>
      <c r="G11733" s="3">
        <v>1</v>
      </c>
      <c r="H11733" s="3">
        <v>14999.9</v>
      </c>
      <c r="I11733" s="4">
        <v>14999.9</v>
      </c>
    </row>
    <row r="11734" spans="1:9" x14ac:dyDescent="0.25">
      <c r="A11734" s="1">
        <v>40</v>
      </c>
      <c r="B11734" t="s">
        <v>565</v>
      </c>
      <c r="C11734" t="s">
        <v>6</v>
      </c>
      <c r="D11734" t="s">
        <v>2</v>
      </c>
      <c r="E11734" t="s">
        <v>63</v>
      </c>
      <c r="F11734" t="s">
        <v>1028</v>
      </c>
      <c r="G11734" s="3">
        <v>1</v>
      </c>
      <c r="H11734" s="3">
        <v>39999.9</v>
      </c>
      <c r="I11734" s="4">
        <v>39999.9</v>
      </c>
    </row>
    <row r="11735" spans="1:9" x14ac:dyDescent="0.25">
      <c r="A11735" s="1">
        <v>40</v>
      </c>
      <c r="B11735" t="s">
        <v>545</v>
      </c>
      <c r="C11735" t="s">
        <v>6</v>
      </c>
      <c r="D11735" t="s">
        <v>2</v>
      </c>
      <c r="E11735" t="s">
        <v>42</v>
      </c>
      <c r="F11735" t="s">
        <v>1028</v>
      </c>
      <c r="G11735" s="3">
        <v>1</v>
      </c>
      <c r="H11735" s="3">
        <v>53998.98</v>
      </c>
      <c r="I11735" s="4">
        <v>53998.98</v>
      </c>
    </row>
    <row r="11736" spans="1:9" x14ac:dyDescent="0.25">
      <c r="A11736" s="1">
        <v>40</v>
      </c>
      <c r="B11736" t="s">
        <v>434</v>
      </c>
      <c r="C11736" t="s">
        <v>85</v>
      </c>
      <c r="D11736" t="s">
        <v>2</v>
      </c>
      <c r="E11736" t="s">
        <v>42</v>
      </c>
      <c r="F11736" t="s">
        <v>1028</v>
      </c>
      <c r="G11736" s="3">
        <v>1</v>
      </c>
      <c r="H11736" s="3">
        <v>15799</v>
      </c>
      <c r="I11736" s="4">
        <v>15799</v>
      </c>
    </row>
    <row r="11737" spans="1:9" x14ac:dyDescent="0.25">
      <c r="A11737" s="1">
        <v>40</v>
      </c>
      <c r="B11737" t="s">
        <v>407</v>
      </c>
      <c r="C11737" t="s">
        <v>41</v>
      </c>
      <c r="D11737" t="s">
        <v>2</v>
      </c>
      <c r="E11737" t="s">
        <v>12</v>
      </c>
      <c r="F11737" t="s">
        <v>10</v>
      </c>
      <c r="G11737" s="3">
        <v>1</v>
      </c>
      <c r="H11737" s="3">
        <v>5389</v>
      </c>
      <c r="I11737" s="4">
        <v>5389</v>
      </c>
    </row>
    <row r="11738" spans="1:9" x14ac:dyDescent="0.25">
      <c r="A11738" s="1">
        <v>40</v>
      </c>
      <c r="B11738" t="s">
        <v>408</v>
      </c>
      <c r="C11738" t="s">
        <v>41</v>
      </c>
      <c r="D11738" t="s">
        <v>1033</v>
      </c>
      <c r="E11738" t="s">
        <v>9</v>
      </c>
      <c r="F11738" t="s">
        <v>15</v>
      </c>
      <c r="G11738" s="3">
        <v>1</v>
      </c>
      <c r="H11738" s="3">
        <v>2998.98</v>
      </c>
      <c r="I11738" s="4">
        <v>2998.98</v>
      </c>
    </row>
    <row r="11739" spans="1:9" x14ac:dyDescent="0.25">
      <c r="A11739" s="1">
        <v>40</v>
      </c>
      <c r="B11739" t="s">
        <v>459</v>
      </c>
      <c r="C11739" t="s">
        <v>299</v>
      </c>
      <c r="D11739" t="s">
        <v>2</v>
      </c>
      <c r="E11739" t="s">
        <v>46</v>
      </c>
      <c r="F11739" t="s">
        <v>1028</v>
      </c>
      <c r="G11739" s="3">
        <v>1</v>
      </c>
      <c r="H11739" s="3">
        <v>7280</v>
      </c>
      <c r="I11739" s="4">
        <v>7280</v>
      </c>
    </row>
    <row r="11740" spans="1:9" x14ac:dyDescent="0.25">
      <c r="A11740" s="1">
        <v>40</v>
      </c>
      <c r="B11740" t="s">
        <v>196</v>
      </c>
      <c r="C11740" t="s">
        <v>14</v>
      </c>
      <c r="D11740" t="s">
        <v>2</v>
      </c>
      <c r="E11740" t="s">
        <v>12</v>
      </c>
      <c r="F11740" t="s">
        <v>1028</v>
      </c>
      <c r="G11740" s="3">
        <v>1</v>
      </c>
      <c r="H11740" s="3">
        <v>5999</v>
      </c>
      <c r="I11740" s="4">
        <v>5999</v>
      </c>
    </row>
    <row r="11741" spans="1:9" x14ac:dyDescent="0.25">
      <c r="A11741" s="1">
        <v>40</v>
      </c>
      <c r="B11741" t="s">
        <v>212</v>
      </c>
      <c r="C11741" t="s">
        <v>130</v>
      </c>
      <c r="D11741" t="s">
        <v>2</v>
      </c>
      <c r="E11741" t="s">
        <v>7</v>
      </c>
      <c r="F11741" t="s">
        <v>10</v>
      </c>
      <c r="G11741" s="3">
        <v>1</v>
      </c>
      <c r="H11741" s="3">
        <v>8999.9</v>
      </c>
      <c r="I11741" s="4">
        <v>8999.9</v>
      </c>
    </row>
    <row r="11742" spans="1:9" x14ac:dyDescent="0.25">
      <c r="A11742" s="1">
        <v>40</v>
      </c>
      <c r="B11742" t="s">
        <v>708</v>
      </c>
      <c r="C11742" t="s">
        <v>361</v>
      </c>
      <c r="D11742" t="s">
        <v>1033</v>
      </c>
      <c r="E11742" t="s">
        <v>9</v>
      </c>
      <c r="F11742" t="s">
        <v>15</v>
      </c>
      <c r="G11742" s="3">
        <v>1</v>
      </c>
      <c r="H11742" s="3">
        <v>3598.98</v>
      </c>
      <c r="I11742" s="4">
        <v>3598.98</v>
      </c>
    </row>
    <row r="11743" spans="1:9" x14ac:dyDescent="0.25">
      <c r="A11743" s="1">
        <v>40</v>
      </c>
      <c r="B11743" t="s">
        <v>140</v>
      </c>
      <c r="C11743" t="s">
        <v>76</v>
      </c>
      <c r="D11743" t="s">
        <v>2</v>
      </c>
      <c r="E11743" t="s">
        <v>63</v>
      </c>
      <c r="F11743" t="s">
        <v>1028</v>
      </c>
      <c r="G11743" s="3">
        <v>1</v>
      </c>
      <c r="H11743" s="3">
        <v>14999</v>
      </c>
      <c r="I11743" s="4">
        <v>14999</v>
      </c>
    </row>
    <row r="11744" spans="1:9" x14ac:dyDescent="0.25">
      <c r="A11744" s="1">
        <v>40</v>
      </c>
      <c r="B11744" t="s">
        <v>209</v>
      </c>
      <c r="C11744" t="s">
        <v>121</v>
      </c>
      <c r="D11744" t="s">
        <v>2</v>
      </c>
      <c r="E11744" t="s">
        <v>46</v>
      </c>
      <c r="F11744" t="s">
        <v>1028</v>
      </c>
      <c r="G11744" s="3">
        <v>1</v>
      </c>
      <c r="H11744" s="3">
        <v>9499</v>
      </c>
      <c r="I11744" s="4">
        <v>9499</v>
      </c>
    </row>
    <row r="11745" spans="1:9" x14ac:dyDescent="0.25">
      <c r="A11745" s="1">
        <v>40</v>
      </c>
      <c r="B11745" t="s">
        <v>624</v>
      </c>
      <c r="C11745" t="s">
        <v>361</v>
      </c>
      <c r="D11745" t="s">
        <v>2</v>
      </c>
      <c r="E11745" t="s">
        <v>9</v>
      </c>
      <c r="F11745" t="s">
        <v>15</v>
      </c>
      <c r="G11745" s="3">
        <v>1</v>
      </c>
      <c r="H11745" s="3">
        <v>3998</v>
      </c>
      <c r="I11745" s="4">
        <v>3998</v>
      </c>
    </row>
    <row r="11746" spans="1:9" x14ac:dyDescent="0.25">
      <c r="A11746" s="1">
        <v>40</v>
      </c>
      <c r="B11746" t="s">
        <v>755</v>
      </c>
      <c r="C11746" t="s">
        <v>361</v>
      </c>
      <c r="D11746" t="s">
        <v>2</v>
      </c>
      <c r="E11746" t="s">
        <v>192</v>
      </c>
      <c r="F11746" t="s">
        <v>1028</v>
      </c>
      <c r="G11746" s="3">
        <v>1</v>
      </c>
      <c r="H11746" s="3">
        <v>27999</v>
      </c>
      <c r="I11746" s="4">
        <v>27999</v>
      </c>
    </row>
    <row r="11747" spans="1:9" x14ac:dyDescent="0.25">
      <c r="A11747" s="1">
        <v>40</v>
      </c>
      <c r="B11747" t="s">
        <v>1283</v>
      </c>
      <c r="C11747" t="s">
        <v>375</v>
      </c>
      <c r="D11747" t="s">
        <v>2</v>
      </c>
      <c r="E11747" t="s">
        <v>9</v>
      </c>
      <c r="F11747" t="s">
        <v>15</v>
      </c>
      <c r="G11747" s="3">
        <v>1</v>
      </c>
      <c r="H11747" s="3">
        <v>4949</v>
      </c>
      <c r="I11747" s="4">
        <v>4949</v>
      </c>
    </row>
    <row r="11748" spans="1:9" x14ac:dyDescent="0.25">
      <c r="A11748" s="1">
        <v>40</v>
      </c>
      <c r="B11748" t="s">
        <v>770</v>
      </c>
      <c r="C11748" t="s">
        <v>14</v>
      </c>
      <c r="D11748" t="s">
        <v>2</v>
      </c>
      <c r="E11748" t="s">
        <v>7</v>
      </c>
      <c r="F11748" t="s">
        <v>1028</v>
      </c>
      <c r="G11748" s="3">
        <v>1</v>
      </c>
      <c r="H11748" s="3">
        <v>7776.96</v>
      </c>
      <c r="I11748" s="4">
        <v>7776.96</v>
      </c>
    </row>
    <row r="11749" spans="1:9" x14ac:dyDescent="0.25">
      <c r="A11749" s="1">
        <v>40</v>
      </c>
      <c r="B11749" t="s">
        <v>417</v>
      </c>
      <c r="C11749" t="s">
        <v>323</v>
      </c>
      <c r="D11749" t="s">
        <v>1033</v>
      </c>
      <c r="E11749" t="s">
        <v>9</v>
      </c>
      <c r="F11749" t="s">
        <v>15</v>
      </c>
      <c r="G11749" s="3">
        <v>1</v>
      </c>
      <c r="H11749" s="3">
        <v>2899</v>
      </c>
      <c r="I11749" s="4">
        <v>2899</v>
      </c>
    </row>
    <row r="11750" spans="1:9" x14ac:dyDescent="0.25">
      <c r="A11750" s="1">
        <v>40</v>
      </c>
      <c r="B11750" t="s">
        <v>120</v>
      </c>
      <c r="C11750" t="s">
        <v>121</v>
      </c>
      <c r="D11750" t="s">
        <v>1033</v>
      </c>
      <c r="E11750" t="s">
        <v>9</v>
      </c>
      <c r="F11750" t="s">
        <v>15</v>
      </c>
      <c r="G11750" s="3">
        <v>1</v>
      </c>
      <c r="H11750" s="3">
        <v>2899</v>
      </c>
      <c r="I11750" s="4">
        <v>2899</v>
      </c>
    </row>
    <row r="11751" spans="1:9" x14ac:dyDescent="0.25">
      <c r="A11751" s="1">
        <v>40</v>
      </c>
      <c r="B11751" t="s">
        <v>439</v>
      </c>
      <c r="C11751" t="s">
        <v>85</v>
      </c>
      <c r="D11751" t="s">
        <v>2</v>
      </c>
      <c r="E11751" t="s">
        <v>7</v>
      </c>
      <c r="F11751" t="s">
        <v>10</v>
      </c>
      <c r="G11751" s="3">
        <v>1</v>
      </c>
      <c r="H11751" s="3">
        <v>5073.0600000000004</v>
      </c>
      <c r="I11751" s="4">
        <v>5073.0600000000004</v>
      </c>
    </row>
    <row r="11752" spans="1:9" x14ac:dyDescent="0.25">
      <c r="A11752" s="1">
        <v>40</v>
      </c>
      <c r="B11752" t="s">
        <v>305</v>
      </c>
      <c r="C11752" t="s">
        <v>51</v>
      </c>
      <c r="D11752" t="s">
        <v>2</v>
      </c>
      <c r="E11752" t="s">
        <v>7</v>
      </c>
      <c r="F11752" t="s">
        <v>1028</v>
      </c>
      <c r="G11752" s="3">
        <v>1</v>
      </c>
      <c r="H11752" s="3">
        <v>11599</v>
      </c>
      <c r="I11752" s="4">
        <v>11599</v>
      </c>
    </row>
    <row r="11753" spans="1:9" x14ac:dyDescent="0.25">
      <c r="A11753" s="1">
        <v>40</v>
      </c>
      <c r="B11753" t="s">
        <v>134</v>
      </c>
      <c r="C11753" t="s">
        <v>24</v>
      </c>
      <c r="D11753" t="s">
        <v>2</v>
      </c>
      <c r="E11753" t="s">
        <v>38</v>
      </c>
      <c r="F11753" t="s">
        <v>1028</v>
      </c>
      <c r="G11753" s="3">
        <v>1</v>
      </c>
      <c r="H11753" s="3">
        <v>9999</v>
      </c>
      <c r="I11753" s="4">
        <v>9999</v>
      </c>
    </row>
    <row r="11754" spans="1:9" x14ac:dyDescent="0.25">
      <c r="A11754" s="1">
        <v>40</v>
      </c>
      <c r="B11754" t="s">
        <v>48</v>
      </c>
      <c r="C11754" t="s">
        <v>6</v>
      </c>
      <c r="D11754" t="s">
        <v>2</v>
      </c>
      <c r="E11754" t="s">
        <v>9</v>
      </c>
      <c r="F11754" t="s">
        <v>15</v>
      </c>
      <c r="G11754" s="3">
        <v>1</v>
      </c>
      <c r="H11754" s="3">
        <v>5555</v>
      </c>
      <c r="I11754" s="4">
        <v>5555</v>
      </c>
    </row>
    <row r="11755" spans="1:9" x14ac:dyDescent="0.25">
      <c r="A11755" s="1">
        <v>40</v>
      </c>
      <c r="B11755" t="s">
        <v>1691</v>
      </c>
      <c r="C11755" t="s">
        <v>51</v>
      </c>
      <c r="D11755" t="s">
        <v>2</v>
      </c>
      <c r="E11755" t="s">
        <v>7</v>
      </c>
      <c r="F11755" t="s">
        <v>1028</v>
      </c>
      <c r="G11755" s="3">
        <v>1</v>
      </c>
      <c r="H11755" s="3">
        <v>11999.9</v>
      </c>
      <c r="I11755" s="4">
        <v>11999.9</v>
      </c>
    </row>
    <row r="11756" spans="1:9" x14ac:dyDescent="0.25">
      <c r="A11756" s="1">
        <v>40</v>
      </c>
      <c r="B11756" t="s">
        <v>11</v>
      </c>
      <c r="C11756" t="s">
        <v>6</v>
      </c>
      <c r="D11756" t="s">
        <v>2</v>
      </c>
      <c r="E11756" t="s">
        <v>9</v>
      </c>
      <c r="F11756" t="s">
        <v>10</v>
      </c>
      <c r="G11756" s="3">
        <v>1</v>
      </c>
      <c r="H11756" s="3">
        <v>6699</v>
      </c>
      <c r="I11756" s="4">
        <v>6699</v>
      </c>
    </row>
    <row r="11757" spans="1:9" x14ac:dyDescent="0.25">
      <c r="A11757" s="1">
        <v>40</v>
      </c>
      <c r="B11757" t="s">
        <v>578</v>
      </c>
      <c r="C11757" t="s">
        <v>361</v>
      </c>
      <c r="D11757" t="s">
        <v>2</v>
      </c>
      <c r="E11757" t="s">
        <v>7</v>
      </c>
      <c r="F11757" t="s">
        <v>1028</v>
      </c>
      <c r="G11757" s="3">
        <v>1</v>
      </c>
      <c r="H11757" s="3">
        <v>8199</v>
      </c>
      <c r="I11757" s="4">
        <v>8199</v>
      </c>
    </row>
    <row r="11758" spans="1:9" x14ac:dyDescent="0.25">
      <c r="A11758" s="1">
        <v>40</v>
      </c>
      <c r="B11758" t="s">
        <v>1092</v>
      </c>
      <c r="C11758" t="s">
        <v>50</v>
      </c>
      <c r="D11758" t="s">
        <v>2</v>
      </c>
      <c r="E11758" t="s">
        <v>12</v>
      </c>
      <c r="F11758" t="s">
        <v>1028</v>
      </c>
      <c r="G11758" s="3">
        <v>1</v>
      </c>
      <c r="H11758" s="3">
        <v>5599</v>
      </c>
      <c r="I11758" s="4">
        <v>5599</v>
      </c>
    </row>
    <row r="11759" spans="1:9" x14ac:dyDescent="0.25">
      <c r="A11759" s="1">
        <v>40</v>
      </c>
      <c r="B11759" t="s">
        <v>110</v>
      </c>
      <c r="C11759" t="s">
        <v>6</v>
      </c>
      <c r="D11759" t="s">
        <v>2</v>
      </c>
      <c r="E11759" t="s">
        <v>63</v>
      </c>
      <c r="F11759" t="s">
        <v>1028</v>
      </c>
      <c r="G11759" s="3">
        <v>1</v>
      </c>
      <c r="H11759" s="3">
        <v>14148.87</v>
      </c>
      <c r="I11759" s="4">
        <v>14148.87</v>
      </c>
    </row>
    <row r="11760" spans="1:9" x14ac:dyDescent="0.25">
      <c r="A11760" s="1">
        <v>40</v>
      </c>
      <c r="B11760" t="s">
        <v>809</v>
      </c>
      <c r="C11760" t="s">
        <v>361</v>
      </c>
      <c r="D11760" t="s">
        <v>2</v>
      </c>
      <c r="E11760" t="s">
        <v>38</v>
      </c>
      <c r="F11760" t="s">
        <v>1028</v>
      </c>
      <c r="G11760" s="3">
        <v>1</v>
      </c>
      <c r="H11760" s="3">
        <v>9999</v>
      </c>
      <c r="I11760" s="4">
        <v>9999</v>
      </c>
    </row>
    <row r="11761" spans="1:9" x14ac:dyDescent="0.25">
      <c r="A11761" s="1">
        <v>40</v>
      </c>
      <c r="B11761" t="s">
        <v>225</v>
      </c>
      <c r="C11761" t="s">
        <v>107</v>
      </c>
      <c r="D11761" t="s">
        <v>2</v>
      </c>
      <c r="E11761" t="s">
        <v>9</v>
      </c>
      <c r="F11761" t="s">
        <v>10</v>
      </c>
      <c r="G11761" s="3">
        <v>1</v>
      </c>
      <c r="H11761" s="3">
        <v>6199</v>
      </c>
      <c r="I11761" s="4">
        <v>6199</v>
      </c>
    </row>
    <row r="11762" spans="1:9" x14ac:dyDescent="0.25">
      <c r="A11762" s="1">
        <v>40</v>
      </c>
      <c r="B11762" t="s">
        <v>1784</v>
      </c>
      <c r="C11762" t="s">
        <v>24</v>
      </c>
      <c r="D11762" t="s">
        <v>2</v>
      </c>
      <c r="E11762" t="s">
        <v>7</v>
      </c>
      <c r="F11762" t="s">
        <v>1028</v>
      </c>
      <c r="G11762" s="3">
        <v>1</v>
      </c>
      <c r="H11762" s="3">
        <v>7299</v>
      </c>
      <c r="I11762" s="4">
        <v>7299</v>
      </c>
    </row>
    <row r="11763" spans="1:9" x14ac:dyDescent="0.25">
      <c r="A11763" s="1">
        <v>40</v>
      </c>
      <c r="B11763" t="s">
        <v>241</v>
      </c>
      <c r="C11763" t="s">
        <v>107</v>
      </c>
      <c r="D11763" t="s">
        <v>2</v>
      </c>
      <c r="E11763" t="s">
        <v>46</v>
      </c>
      <c r="F11763" t="s">
        <v>1028</v>
      </c>
      <c r="G11763" s="3">
        <v>1</v>
      </c>
      <c r="H11763" s="3">
        <v>12999</v>
      </c>
      <c r="I11763" s="4">
        <v>12999</v>
      </c>
    </row>
    <row r="11764" spans="1:9" x14ac:dyDescent="0.25">
      <c r="A11764" s="1">
        <v>40</v>
      </c>
      <c r="B11764" t="s">
        <v>167</v>
      </c>
      <c r="C11764" t="s">
        <v>6</v>
      </c>
      <c r="D11764" t="s">
        <v>2</v>
      </c>
      <c r="E11764" t="s">
        <v>46</v>
      </c>
      <c r="F11764" t="s">
        <v>1028</v>
      </c>
      <c r="G11764" s="3">
        <v>1</v>
      </c>
      <c r="H11764" s="3">
        <v>13949.64</v>
      </c>
      <c r="I11764" s="4">
        <v>13949.64</v>
      </c>
    </row>
    <row r="11765" spans="1:9" x14ac:dyDescent="0.25">
      <c r="A11765" s="1">
        <v>40</v>
      </c>
      <c r="B11765" t="s">
        <v>37</v>
      </c>
      <c r="C11765" t="s">
        <v>6</v>
      </c>
      <c r="D11765" t="s">
        <v>2</v>
      </c>
      <c r="E11765" t="s">
        <v>38</v>
      </c>
      <c r="F11765" t="s">
        <v>1028</v>
      </c>
      <c r="G11765" s="3">
        <v>1</v>
      </c>
      <c r="H11765" s="3">
        <v>11999</v>
      </c>
      <c r="I11765" s="4">
        <v>11999</v>
      </c>
    </row>
    <row r="11766" spans="1:9" x14ac:dyDescent="0.25">
      <c r="A11766" s="1">
        <v>40</v>
      </c>
      <c r="B11766" t="s">
        <v>89</v>
      </c>
      <c r="C11766" t="s">
        <v>71</v>
      </c>
      <c r="D11766" t="s">
        <v>2</v>
      </c>
      <c r="E11766" t="s">
        <v>7</v>
      </c>
      <c r="F11766" t="s">
        <v>1028</v>
      </c>
      <c r="G11766" s="3">
        <v>1</v>
      </c>
      <c r="H11766" s="3">
        <v>9299</v>
      </c>
      <c r="I11766" s="4">
        <v>9299</v>
      </c>
    </row>
    <row r="11767" spans="1:9" x14ac:dyDescent="0.25">
      <c r="A11767" s="1">
        <v>40</v>
      </c>
      <c r="B11767" t="s">
        <v>49</v>
      </c>
      <c r="C11767" t="s">
        <v>24</v>
      </c>
      <c r="D11767" t="s">
        <v>2</v>
      </c>
      <c r="E11767" t="s">
        <v>38</v>
      </c>
      <c r="F11767" t="s">
        <v>1028</v>
      </c>
      <c r="G11767" s="3">
        <v>1</v>
      </c>
      <c r="H11767" s="3">
        <v>12584</v>
      </c>
      <c r="I11767" s="4">
        <v>12584</v>
      </c>
    </row>
    <row r="11768" spans="1:9" x14ac:dyDescent="0.25">
      <c r="A11768" s="1">
        <v>40</v>
      </c>
      <c r="B11768" t="s">
        <v>175</v>
      </c>
      <c r="C11768" t="s">
        <v>127</v>
      </c>
      <c r="D11768" t="s">
        <v>2</v>
      </c>
      <c r="E11768" t="s">
        <v>12</v>
      </c>
      <c r="F11768" t="s">
        <v>10</v>
      </c>
      <c r="G11768" s="3">
        <v>1</v>
      </c>
      <c r="H11768" s="3">
        <v>4084</v>
      </c>
      <c r="I11768" s="4">
        <v>4084</v>
      </c>
    </row>
    <row r="11769" spans="1:9" x14ac:dyDescent="0.25">
      <c r="A11769" s="1">
        <v>40</v>
      </c>
      <c r="B11769" t="s">
        <v>699</v>
      </c>
      <c r="C11769" t="s">
        <v>24</v>
      </c>
      <c r="D11769" t="s">
        <v>1033</v>
      </c>
      <c r="E11769" t="s">
        <v>96</v>
      </c>
      <c r="F11769" t="s">
        <v>10</v>
      </c>
      <c r="G11769" s="3">
        <v>1</v>
      </c>
      <c r="H11769" s="3">
        <v>3499.9</v>
      </c>
      <c r="I11769" s="4">
        <v>3499.9</v>
      </c>
    </row>
    <row r="11770" spans="1:9" x14ac:dyDescent="0.25">
      <c r="A11770" s="1">
        <v>40</v>
      </c>
      <c r="B11770" t="s">
        <v>145</v>
      </c>
      <c r="C11770" t="s">
        <v>107</v>
      </c>
      <c r="D11770" t="s">
        <v>2</v>
      </c>
      <c r="E11770" t="s">
        <v>7</v>
      </c>
      <c r="F11770" t="s">
        <v>10</v>
      </c>
      <c r="G11770" s="3">
        <v>1</v>
      </c>
      <c r="H11770" s="3">
        <v>7999</v>
      </c>
      <c r="I11770" s="4">
        <v>7999</v>
      </c>
    </row>
    <row r="11771" spans="1:9" x14ac:dyDescent="0.25">
      <c r="A11771" s="1">
        <v>40</v>
      </c>
      <c r="B11771" t="s">
        <v>310</v>
      </c>
      <c r="C11771" t="s">
        <v>24</v>
      </c>
      <c r="D11771" t="s">
        <v>2</v>
      </c>
      <c r="E11771" t="s">
        <v>9</v>
      </c>
      <c r="F11771" t="s">
        <v>15</v>
      </c>
      <c r="G11771" s="3">
        <v>1</v>
      </c>
      <c r="H11771" s="3">
        <v>4999</v>
      </c>
      <c r="I11771" s="4">
        <v>4999</v>
      </c>
    </row>
    <row r="11772" spans="1:9" x14ac:dyDescent="0.25">
      <c r="A11772" s="1">
        <v>40</v>
      </c>
      <c r="B11772" t="s">
        <v>380</v>
      </c>
      <c r="C11772" t="s">
        <v>24</v>
      </c>
      <c r="D11772" t="s">
        <v>1033</v>
      </c>
      <c r="E11772" t="s">
        <v>7</v>
      </c>
      <c r="F11772" t="s">
        <v>10</v>
      </c>
      <c r="G11772" s="3">
        <v>1</v>
      </c>
      <c r="H11772" s="3">
        <v>4999</v>
      </c>
      <c r="I11772" s="4">
        <v>4999</v>
      </c>
    </row>
    <row r="11773" spans="1:9" x14ac:dyDescent="0.25">
      <c r="A11773" s="1">
        <v>40</v>
      </c>
      <c r="B11773" t="s">
        <v>275</v>
      </c>
      <c r="C11773" t="s">
        <v>71</v>
      </c>
      <c r="D11773" t="s">
        <v>2</v>
      </c>
      <c r="E11773" t="s">
        <v>38</v>
      </c>
      <c r="F11773" t="s">
        <v>1028</v>
      </c>
      <c r="G11773" s="3">
        <v>1</v>
      </c>
      <c r="H11773" s="3">
        <v>17479.91</v>
      </c>
      <c r="I11773" s="4">
        <v>17479.91</v>
      </c>
    </row>
    <row r="11774" spans="1:9" x14ac:dyDescent="0.25">
      <c r="A11774" s="1">
        <v>40</v>
      </c>
      <c r="B11774" t="s">
        <v>276</v>
      </c>
      <c r="C11774" t="s">
        <v>71</v>
      </c>
      <c r="D11774" t="s">
        <v>2</v>
      </c>
      <c r="E11774" t="s">
        <v>38</v>
      </c>
      <c r="F11774" t="s">
        <v>1028</v>
      </c>
      <c r="G11774" s="3">
        <v>1</v>
      </c>
      <c r="H11774" s="3">
        <v>21999</v>
      </c>
      <c r="I11774" s="4">
        <v>21999</v>
      </c>
    </row>
    <row r="11775" spans="1:9" x14ac:dyDescent="0.25">
      <c r="A11775" s="1">
        <v>40</v>
      </c>
      <c r="B11775" t="s">
        <v>289</v>
      </c>
      <c r="C11775" t="s">
        <v>152</v>
      </c>
      <c r="D11775" t="s">
        <v>1033</v>
      </c>
      <c r="E11775" t="s">
        <v>9</v>
      </c>
      <c r="F11775" t="s">
        <v>15</v>
      </c>
      <c r="G11775" s="3">
        <v>1</v>
      </c>
      <c r="H11775" s="3">
        <v>3999</v>
      </c>
      <c r="I11775" s="4">
        <v>3999</v>
      </c>
    </row>
    <row r="11776" spans="1:9" x14ac:dyDescent="0.25">
      <c r="A11776" s="1">
        <v>40</v>
      </c>
      <c r="B11776" t="s">
        <v>234</v>
      </c>
      <c r="C11776" t="s">
        <v>71</v>
      </c>
      <c r="D11776" t="s">
        <v>2</v>
      </c>
      <c r="E11776" t="s">
        <v>63</v>
      </c>
      <c r="F11776" t="s">
        <v>1028</v>
      </c>
      <c r="G11776" s="3">
        <v>1</v>
      </c>
      <c r="H11776" s="3">
        <v>26955</v>
      </c>
      <c r="I11776" s="4">
        <v>26955</v>
      </c>
    </row>
    <row r="11777" spans="1:9" x14ac:dyDescent="0.25">
      <c r="A11777" s="1">
        <v>40</v>
      </c>
      <c r="B11777" t="s">
        <v>422</v>
      </c>
      <c r="C11777" t="s">
        <v>107</v>
      </c>
      <c r="D11777" t="s">
        <v>2</v>
      </c>
      <c r="E11777" t="s">
        <v>96</v>
      </c>
      <c r="F11777" t="s">
        <v>10</v>
      </c>
      <c r="G11777" s="3">
        <v>1</v>
      </c>
      <c r="H11777" s="3">
        <v>3799</v>
      </c>
      <c r="I11777" s="4">
        <v>3799</v>
      </c>
    </row>
    <row r="11778" spans="1:9" x14ac:dyDescent="0.25">
      <c r="A11778" s="1">
        <v>40</v>
      </c>
      <c r="B11778" t="s">
        <v>290</v>
      </c>
      <c r="C11778" t="s">
        <v>121</v>
      </c>
      <c r="D11778" t="s">
        <v>1033</v>
      </c>
      <c r="E11778" t="s">
        <v>12</v>
      </c>
      <c r="F11778" t="s">
        <v>10</v>
      </c>
      <c r="G11778" s="3">
        <v>1</v>
      </c>
      <c r="H11778" s="3">
        <v>5899</v>
      </c>
      <c r="I11778" s="4">
        <v>5899</v>
      </c>
    </row>
    <row r="11779" spans="1:9" x14ac:dyDescent="0.25">
      <c r="A11779" s="1">
        <v>40</v>
      </c>
      <c r="B11779" t="s">
        <v>443</v>
      </c>
      <c r="C11779" t="s">
        <v>19</v>
      </c>
      <c r="D11779" t="s">
        <v>1033</v>
      </c>
      <c r="E11779" t="s">
        <v>38</v>
      </c>
      <c r="F11779" t="s">
        <v>10</v>
      </c>
      <c r="G11779" s="3">
        <v>1</v>
      </c>
      <c r="H11779" s="3">
        <v>5999</v>
      </c>
      <c r="I11779" s="4">
        <v>5999</v>
      </c>
    </row>
    <row r="11780" spans="1:9" x14ac:dyDescent="0.25">
      <c r="A11780" s="1">
        <v>40</v>
      </c>
      <c r="B11780" t="s">
        <v>1407</v>
      </c>
      <c r="C11780" t="s">
        <v>41</v>
      </c>
      <c r="D11780" t="s">
        <v>1033</v>
      </c>
      <c r="E11780" t="s">
        <v>9</v>
      </c>
      <c r="F11780" t="s">
        <v>15</v>
      </c>
      <c r="G11780" s="3">
        <v>1</v>
      </c>
      <c r="H11780" s="3">
        <v>4199</v>
      </c>
      <c r="I11780" s="4">
        <v>4199</v>
      </c>
    </row>
    <row r="11781" spans="1:9" x14ac:dyDescent="0.25">
      <c r="A11781" s="1">
        <v>40</v>
      </c>
      <c r="B11781" t="s">
        <v>463</v>
      </c>
      <c r="C11781" t="s">
        <v>165</v>
      </c>
      <c r="D11781" t="s">
        <v>2</v>
      </c>
      <c r="E11781" t="s">
        <v>7</v>
      </c>
      <c r="F11781" t="s">
        <v>10</v>
      </c>
      <c r="G11781" s="3">
        <v>1</v>
      </c>
      <c r="H11781" s="3">
        <v>4899</v>
      </c>
      <c r="I11781" s="4">
        <v>4899</v>
      </c>
    </row>
    <row r="11782" spans="1:9" x14ac:dyDescent="0.25">
      <c r="A11782" s="1">
        <v>40</v>
      </c>
      <c r="B11782" t="s">
        <v>1785</v>
      </c>
      <c r="C11782" t="s">
        <v>14</v>
      </c>
      <c r="D11782" t="s">
        <v>1033</v>
      </c>
      <c r="E11782" t="s">
        <v>25</v>
      </c>
      <c r="F11782" t="s">
        <v>15</v>
      </c>
      <c r="G11782" s="3">
        <v>1</v>
      </c>
      <c r="H11782" s="3">
        <v>3499.9</v>
      </c>
      <c r="I11782" s="4">
        <v>3499.9</v>
      </c>
    </row>
    <row r="11783" spans="1:9" x14ac:dyDescent="0.25">
      <c r="A11783" s="1">
        <v>40</v>
      </c>
      <c r="B11783" t="s">
        <v>258</v>
      </c>
      <c r="C11783" t="s">
        <v>14</v>
      </c>
      <c r="D11783" t="s">
        <v>2</v>
      </c>
      <c r="E11783" t="s">
        <v>7</v>
      </c>
      <c r="F11783" t="s">
        <v>1028</v>
      </c>
      <c r="G11783" s="3">
        <v>1</v>
      </c>
      <c r="H11783" s="3">
        <v>7899</v>
      </c>
      <c r="I11783" s="4">
        <v>7899</v>
      </c>
    </row>
    <row r="11784" spans="1:9" x14ac:dyDescent="0.25">
      <c r="A11784" s="1">
        <v>40</v>
      </c>
      <c r="B11784" t="s">
        <v>163</v>
      </c>
      <c r="C11784" t="s">
        <v>59</v>
      </c>
      <c r="D11784" t="s">
        <v>2</v>
      </c>
      <c r="E11784" t="s">
        <v>9</v>
      </c>
      <c r="F11784" t="s">
        <v>15</v>
      </c>
      <c r="G11784" s="3">
        <v>1</v>
      </c>
      <c r="H11784" s="3">
        <v>1400</v>
      </c>
      <c r="I11784" s="4">
        <v>1400</v>
      </c>
    </row>
    <row r="11785" spans="1:9" x14ac:dyDescent="0.25">
      <c r="A11785" s="1">
        <v>40</v>
      </c>
      <c r="B11785" t="s">
        <v>1786</v>
      </c>
      <c r="C11785" t="s">
        <v>299</v>
      </c>
      <c r="D11785" t="s">
        <v>2</v>
      </c>
      <c r="E11785" t="s">
        <v>9</v>
      </c>
      <c r="F11785" t="s">
        <v>15</v>
      </c>
      <c r="G11785" s="3">
        <v>1</v>
      </c>
      <c r="H11785" s="3">
        <v>3611.61</v>
      </c>
      <c r="I11785" s="4">
        <v>3611.61</v>
      </c>
    </row>
    <row r="11786" spans="1:9" x14ac:dyDescent="0.25">
      <c r="A11786" s="1">
        <v>40</v>
      </c>
      <c r="B11786" t="s">
        <v>413</v>
      </c>
      <c r="C11786" t="s">
        <v>6</v>
      </c>
      <c r="D11786" t="s">
        <v>2</v>
      </c>
      <c r="E11786" t="s">
        <v>38</v>
      </c>
      <c r="F11786" t="s">
        <v>1028</v>
      </c>
      <c r="G11786" s="3">
        <v>1</v>
      </c>
      <c r="H11786" s="3">
        <v>10529</v>
      </c>
      <c r="I11786" s="4">
        <v>10529</v>
      </c>
    </row>
    <row r="11787" spans="1:9" x14ac:dyDescent="0.25">
      <c r="A11787" s="1">
        <v>40</v>
      </c>
      <c r="B11787" t="s">
        <v>356</v>
      </c>
      <c r="C11787" t="s">
        <v>6</v>
      </c>
      <c r="D11787" t="s">
        <v>2</v>
      </c>
      <c r="E11787" t="s">
        <v>9</v>
      </c>
      <c r="F11787" t="s">
        <v>15</v>
      </c>
      <c r="G11787" s="3">
        <v>1</v>
      </c>
      <c r="H11787" s="3">
        <v>5999</v>
      </c>
      <c r="I11787" s="4">
        <v>5999</v>
      </c>
    </row>
    <row r="11788" spans="1:9" x14ac:dyDescent="0.25">
      <c r="A11788" s="1">
        <v>40</v>
      </c>
      <c r="B11788" t="s">
        <v>398</v>
      </c>
      <c r="C11788" t="s">
        <v>19</v>
      </c>
      <c r="D11788" t="s">
        <v>2</v>
      </c>
      <c r="E11788" t="s">
        <v>63</v>
      </c>
      <c r="F11788" t="s">
        <v>10</v>
      </c>
      <c r="G11788" s="3">
        <v>1</v>
      </c>
      <c r="H11788" s="3">
        <v>5999</v>
      </c>
      <c r="I11788" s="4">
        <v>5999</v>
      </c>
    </row>
    <row r="11789" spans="1:9" x14ac:dyDescent="0.25">
      <c r="A11789" s="1">
        <v>40</v>
      </c>
      <c r="B11789" t="s">
        <v>630</v>
      </c>
      <c r="C11789" t="s">
        <v>31</v>
      </c>
      <c r="D11789" t="s">
        <v>1033</v>
      </c>
      <c r="E11789" t="s">
        <v>9</v>
      </c>
      <c r="F11789" t="s">
        <v>15</v>
      </c>
      <c r="G11789" s="3">
        <v>1</v>
      </c>
      <c r="H11789" s="3">
        <v>2599</v>
      </c>
      <c r="I11789" s="4">
        <v>2599</v>
      </c>
    </row>
    <row r="11790" spans="1:9" x14ac:dyDescent="0.25">
      <c r="A11790" s="1">
        <v>40</v>
      </c>
      <c r="B11790" t="s">
        <v>1787</v>
      </c>
      <c r="C11790" t="s">
        <v>76</v>
      </c>
      <c r="D11790" t="s">
        <v>2</v>
      </c>
      <c r="E11790" t="s">
        <v>63</v>
      </c>
      <c r="F11790" t="s">
        <v>1028</v>
      </c>
      <c r="G11790" s="3">
        <v>1</v>
      </c>
      <c r="H11790" s="3">
        <v>10800</v>
      </c>
      <c r="I11790" s="4">
        <v>10800</v>
      </c>
    </row>
    <row r="11791" spans="1:9" x14ac:dyDescent="0.25">
      <c r="A11791" s="1">
        <v>40</v>
      </c>
      <c r="B11791" t="s">
        <v>1788</v>
      </c>
      <c r="C11791" t="s">
        <v>41</v>
      </c>
      <c r="D11791" t="s">
        <v>1033</v>
      </c>
      <c r="E11791" t="s">
        <v>25</v>
      </c>
      <c r="F11791" t="s">
        <v>10</v>
      </c>
      <c r="G11791" s="3">
        <v>1</v>
      </c>
      <c r="H11791" s="3">
        <v>1999</v>
      </c>
      <c r="I11791" s="4">
        <v>1999</v>
      </c>
    </row>
    <row r="11792" spans="1:9" x14ac:dyDescent="0.25">
      <c r="A11792" s="1">
        <v>40</v>
      </c>
      <c r="B11792" t="s">
        <v>1789</v>
      </c>
      <c r="C11792" t="s">
        <v>127</v>
      </c>
      <c r="D11792" t="s">
        <v>1033</v>
      </c>
      <c r="E11792" t="s">
        <v>7</v>
      </c>
      <c r="F11792" t="s">
        <v>10</v>
      </c>
      <c r="G11792" s="3">
        <v>1</v>
      </c>
      <c r="H11792" s="3">
        <v>3999</v>
      </c>
      <c r="I11792" s="4">
        <v>3999</v>
      </c>
    </row>
    <row r="11793" spans="1:9" x14ac:dyDescent="0.25">
      <c r="A11793" s="1">
        <v>40</v>
      </c>
      <c r="B11793" t="s">
        <v>384</v>
      </c>
      <c r="C11793" t="s">
        <v>299</v>
      </c>
      <c r="D11793" t="s">
        <v>1033</v>
      </c>
      <c r="E11793" t="s">
        <v>104</v>
      </c>
      <c r="F11793" t="s">
        <v>15</v>
      </c>
      <c r="G11793" s="3">
        <v>1</v>
      </c>
      <c r="H11793" s="3">
        <v>1802</v>
      </c>
      <c r="I11793" s="4">
        <v>1802</v>
      </c>
    </row>
    <row r="11794" spans="1:9" x14ac:dyDescent="0.25">
      <c r="A11794" s="1">
        <v>40</v>
      </c>
      <c r="B11794" t="s">
        <v>298</v>
      </c>
      <c r="C11794" t="s">
        <v>76</v>
      </c>
      <c r="D11794" t="s">
        <v>2</v>
      </c>
      <c r="E11794" t="s">
        <v>63</v>
      </c>
      <c r="F11794" t="s">
        <v>1028</v>
      </c>
      <c r="G11794" s="3">
        <v>1</v>
      </c>
      <c r="H11794" s="3">
        <v>11760.87</v>
      </c>
      <c r="I11794" s="4">
        <v>11760.87</v>
      </c>
    </row>
    <row r="11795" spans="1:9" x14ac:dyDescent="0.25">
      <c r="A11795" s="1">
        <v>40</v>
      </c>
      <c r="B11795" t="s">
        <v>494</v>
      </c>
      <c r="C11795" t="s">
        <v>365</v>
      </c>
      <c r="D11795" t="s">
        <v>1033</v>
      </c>
      <c r="E11795" t="s">
        <v>25</v>
      </c>
      <c r="F11795" t="s">
        <v>15</v>
      </c>
      <c r="G11795" s="3">
        <v>1</v>
      </c>
      <c r="H11795" s="3">
        <v>2435</v>
      </c>
      <c r="I11795" s="4">
        <v>2435</v>
      </c>
    </row>
    <row r="11796" spans="1:9" x14ac:dyDescent="0.25">
      <c r="A11796" s="1">
        <v>40</v>
      </c>
      <c r="B11796" t="s">
        <v>1790</v>
      </c>
      <c r="C11796" t="s">
        <v>24</v>
      </c>
      <c r="D11796" t="s">
        <v>2</v>
      </c>
      <c r="E11796" t="s">
        <v>9</v>
      </c>
      <c r="F11796" t="s">
        <v>10</v>
      </c>
      <c r="G11796" s="3">
        <v>1</v>
      </c>
      <c r="H11796" s="3">
        <v>2999</v>
      </c>
      <c r="I11796" s="4">
        <v>2999</v>
      </c>
    </row>
    <row r="11797" spans="1:9" x14ac:dyDescent="0.25">
      <c r="A11797" s="1">
        <v>40</v>
      </c>
      <c r="B11797" t="s">
        <v>433</v>
      </c>
      <c r="C11797" t="s">
        <v>165</v>
      </c>
      <c r="D11797" t="s">
        <v>1033</v>
      </c>
      <c r="E11797" t="s">
        <v>25</v>
      </c>
      <c r="F11797" t="s">
        <v>15</v>
      </c>
      <c r="G11797" s="3">
        <v>-1</v>
      </c>
      <c r="H11797" s="3">
        <v>1998.96</v>
      </c>
      <c r="I11797" s="4">
        <v>-1998.96</v>
      </c>
    </row>
    <row r="11798" spans="1:9" x14ac:dyDescent="0.25">
      <c r="A11798" s="1">
        <v>40</v>
      </c>
      <c r="B11798" t="s">
        <v>366</v>
      </c>
      <c r="C11798" t="s">
        <v>6</v>
      </c>
      <c r="D11798" t="s">
        <v>1033</v>
      </c>
      <c r="E11798" t="s">
        <v>96</v>
      </c>
      <c r="F11798" t="s">
        <v>10</v>
      </c>
      <c r="G11798" s="3">
        <v>-1</v>
      </c>
      <c r="H11798" s="3">
        <v>5225</v>
      </c>
      <c r="I11798" s="4">
        <v>-5225</v>
      </c>
    </row>
    <row r="11799" spans="1:9" x14ac:dyDescent="0.25">
      <c r="A11799" s="1">
        <v>40</v>
      </c>
      <c r="B11799" t="s">
        <v>1155</v>
      </c>
      <c r="C11799" t="s">
        <v>229</v>
      </c>
      <c r="D11799" t="s">
        <v>2</v>
      </c>
      <c r="E11799" t="s">
        <v>7</v>
      </c>
      <c r="F11799" t="s">
        <v>1028</v>
      </c>
      <c r="G11799" s="3">
        <v>-1</v>
      </c>
      <c r="H11799" s="3">
        <v>6288.46</v>
      </c>
      <c r="I11799" s="4">
        <v>-6288.46</v>
      </c>
    </row>
    <row r="11800" spans="1:9" x14ac:dyDescent="0.25">
      <c r="A11800" s="1">
        <v>40</v>
      </c>
      <c r="B11800" t="s">
        <v>1246</v>
      </c>
      <c r="C11800" t="s">
        <v>50</v>
      </c>
      <c r="D11800" t="s">
        <v>2</v>
      </c>
      <c r="E11800" t="s">
        <v>171</v>
      </c>
      <c r="F11800" t="s">
        <v>15</v>
      </c>
      <c r="G11800" s="3">
        <v>-1</v>
      </c>
      <c r="H11800" s="3">
        <v>4377</v>
      </c>
      <c r="I11800" s="4">
        <v>-4377</v>
      </c>
    </row>
    <row r="11801" spans="1:9" x14ac:dyDescent="0.25">
      <c r="A11801" s="1">
        <v>40</v>
      </c>
      <c r="B11801" t="s">
        <v>865</v>
      </c>
      <c r="C11801" t="s">
        <v>6</v>
      </c>
      <c r="D11801" t="s">
        <v>2</v>
      </c>
      <c r="E11801" t="s">
        <v>44</v>
      </c>
      <c r="F11801" t="s">
        <v>1028</v>
      </c>
      <c r="G11801" s="3">
        <v>-1</v>
      </c>
      <c r="H11801" s="3">
        <v>38986.51</v>
      </c>
      <c r="I11801" s="4">
        <v>-38986.51</v>
      </c>
    </row>
    <row r="11802" spans="1:9" x14ac:dyDescent="0.25">
      <c r="A11802" s="1">
        <v>40</v>
      </c>
      <c r="B11802" t="s">
        <v>670</v>
      </c>
      <c r="C11802" t="s">
        <v>59</v>
      </c>
      <c r="D11802" t="s">
        <v>2</v>
      </c>
      <c r="E11802" t="s">
        <v>63</v>
      </c>
      <c r="F11802" t="s">
        <v>1028</v>
      </c>
      <c r="G11802" s="3">
        <v>-1</v>
      </c>
      <c r="H11802" s="3">
        <v>12738.1</v>
      </c>
      <c r="I11802" s="4">
        <v>-12738.1</v>
      </c>
    </row>
    <row r="11803" spans="1:9" x14ac:dyDescent="0.25">
      <c r="A11803" s="1">
        <v>40</v>
      </c>
      <c r="B11803" t="s">
        <v>535</v>
      </c>
      <c r="C11803" t="s">
        <v>536</v>
      </c>
      <c r="D11803" t="s">
        <v>2</v>
      </c>
      <c r="E11803" t="s">
        <v>527</v>
      </c>
      <c r="F11803" t="s">
        <v>10</v>
      </c>
      <c r="G11803" s="3">
        <v>-1</v>
      </c>
      <c r="H11803" s="3">
        <v>6025.14</v>
      </c>
      <c r="I11803" s="4">
        <v>-6025.14</v>
      </c>
    </row>
    <row r="11804" spans="1:9" x14ac:dyDescent="0.25">
      <c r="A11804" s="1">
        <v>40</v>
      </c>
      <c r="B11804" t="s">
        <v>115</v>
      </c>
      <c r="C11804" t="s">
        <v>14</v>
      </c>
      <c r="D11804" t="s">
        <v>2</v>
      </c>
      <c r="E11804" t="s">
        <v>38</v>
      </c>
      <c r="F11804" t="s">
        <v>1028</v>
      </c>
      <c r="G11804" s="3">
        <v>-1</v>
      </c>
      <c r="H11804" s="3">
        <v>13999</v>
      </c>
      <c r="I11804" s="4">
        <v>-13999</v>
      </c>
    </row>
    <row r="11805" spans="1:9" x14ac:dyDescent="0.25">
      <c r="A11805" s="1">
        <v>40</v>
      </c>
      <c r="B11805" t="s">
        <v>67</v>
      </c>
      <c r="C11805" t="s">
        <v>6</v>
      </c>
      <c r="D11805" t="s">
        <v>2</v>
      </c>
      <c r="E11805" t="s">
        <v>68</v>
      </c>
      <c r="F11805" t="s">
        <v>1028</v>
      </c>
      <c r="G11805" s="3">
        <v>-1</v>
      </c>
      <c r="H11805" s="3">
        <v>28899</v>
      </c>
      <c r="I11805" s="4">
        <v>-28899</v>
      </c>
    </row>
    <row r="11806" spans="1:9" x14ac:dyDescent="0.25">
      <c r="A11806" s="1">
        <v>40</v>
      </c>
      <c r="B11806" t="s">
        <v>118</v>
      </c>
      <c r="C11806" t="s">
        <v>14</v>
      </c>
      <c r="D11806" t="s">
        <v>2</v>
      </c>
      <c r="E11806" t="s">
        <v>42</v>
      </c>
      <c r="F11806" t="s">
        <v>1028</v>
      </c>
      <c r="G11806" s="3">
        <v>-1</v>
      </c>
      <c r="H11806" s="3">
        <v>25501.040000000001</v>
      </c>
      <c r="I11806" s="4">
        <v>-25501.040000000001</v>
      </c>
    </row>
    <row r="11807" spans="1:9" x14ac:dyDescent="0.25">
      <c r="A11807" s="1">
        <v>40</v>
      </c>
      <c r="B11807" t="s">
        <v>99</v>
      </c>
      <c r="C11807" t="s">
        <v>62</v>
      </c>
      <c r="D11807" t="s">
        <v>2</v>
      </c>
      <c r="E11807" t="s">
        <v>12</v>
      </c>
      <c r="F11807" t="s">
        <v>10</v>
      </c>
      <c r="G11807" s="3">
        <v>-1</v>
      </c>
      <c r="H11807" s="3">
        <v>5246.9</v>
      </c>
      <c r="I11807" s="4">
        <v>-5246.9</v>
      </c>
    </row>
    <row r="11808" spans="1:9" x14ac:dyDescent="0.25">
      <c r="A11808" s="1">
        <v>40</v>
      </c>
      <c r="B11808" t="s">
        <v>126</v>
      </c>
      <c r="C11808" t="s">
        <v>127</v>
      </c>
      <c r="D11808" t="s">
        <v>2</v>
      </c>
      <c r="E11808" t="s">
        <v>9</v>
      </c>
      <c r="F11808" t="s">
        <v>15</v>
      </c>
      <c r="G11808" s="3">
        <v>-1</v>
      </c>
      <c r="H11808" s="3">
        <v>5999</v>
      </c>
      <c r="I11808" s="4">
        <v>-5999</v>
      </c>
    </row>
    <row r="11809" spans="1:9" x14ac:dyDescent="0.25">
      <c r="A11809" s="1">
        <v>40</v>
      </c>
      <c r="B11809" t="s">
        <v>607</v>
      </c>
      <c r="C11809" t="s">
        <v>299</v>
      </c>
      <c r="D11809" t="s">
        <v>1033</v>
      </c>
      <c r="E11809" t="s">
        <v>12</v>
      </c>
      <c r="F11809" t="s">
        <v>10</v>
      </c>
      <c r="G11809" s="3">
        <v>-1</v>
      </c>
      <c r="H11809" s="3">
        <v>4999</v>
      </c>
      <c r="I11809" s="4">
        <v>-4999</v>
      </c>
    </row>
    <row r="11810" spans="1:9" x14ac:dyDescent="0.25">
      <c r="A11810" s="1">
        <v>40</v>
      </c>
      <c r="B11810" t="s">
        <v>893</v>
      </c>
      <c r="C11810" t="s">
        <v>19</v>
      </c>
      <c r="D11810" t="s">
        <v>2</v>
      </c>
      <c r="E11810" t="s">
        <v>25</v>
      </c>
      <c r="F11810" t="s">
        <v>15</v>
      </c>
      <c r="G11810" s="3">
        <v>-2</v>
      </c>
      <c r="H11810" s="3">
        <v>2749</v>
      </c>
      <c r="I11810" s="4">
        <v>-5498</v>
      </c>
    </row>
    <row r="11811" spans="1:9" x14ac:dyDescent="0.25">
      <c r="A11811" s="1">
        <v>40</v>
      </c>
      <c r="B11811" t="s">
        <v>77</v>
      </c>
      <c r="C11811" t="s">
        <v>62</v>
      </c>
      <c r="D11811" t="s">
        <v>2</v>
      </c>
      <c r="E11811" t="s">
        <v>9</v>
      </c>
      <c r="F11811" t="s">
        <v>15</v>
      </c>
      <c r="G11811" s="3">
        <v>-2</v>
      </c>
      <c r="H11811" s="3">
        <v>5724.0050000000001</v>
      </c>
      <c r="I11811" s="4">
        <v>-11448.01</v>
      </c>
    </row>
    <row r="11812" spans="1:9" x14ac:dyDescent="0.25">
      <c r="A11812" s="1">
        <v>40</v>
      </c>
      <c r="B11812" t="s">
        <v>468</v>
      </c>
      <c r="C11812" t="s">
        <v>14</v>
      </c>
      <c r="D11812" t="s">
        <v>2</v>
      </c>
      <c r="E11812" t="s">
        <v>9</v>
      </c>
      <c r="F11812" t="s">
        <v>10</v>
      </c>
      <c r="G11812" s="3">
        <v>-4</v>
      </c>
      <c r="H11812" s="3">
        <v>6981.5024999999996</v>
      </c>
      <c r="I11812" s="4">
        <v>-27926.01</v>
      </c>
    </row>
    <row r="11813" spans="1:9" x14ac:dyDescent="0.25">
      <c r="A11813" s="1">
        <v>41</v>
      </c>
      <c r="B11813" t="s">
        <v>1029</v>
      </c>
      <c r="C11813" t="s">
        <v>6</v>
      </c>
      <c r="E11813" t="s">
        <v>7</v>
      </c>
      <c r="F11813" t="s">
        <v>1028</v>
      </c>
      <c r="G11813" s="3">
        <v>1382</v>
      </c>
      <c r="H11813" s="3">
        <v>10973.88342258</v>
      </c>
      <c r="I11813" s="4">
        <v>15165906.890000001</v>
      </c>
    </row>
    <row r="11814" spans="1:9" x14ac:dyDescent="0.25">
      <c r="A11814" s="1">
        <v>41</v>
      </c>
      <c r="B11814" t="s">
        <v>1030</v>
      </c>
      <c r="C11814" t="s">
        <v>6</v>
      </c>
      <c r="E11814" t="s">
        <v>9</v>
      </c>
      <c r="F11814" t="s">
        <v>10</v>
      </c>
      <c r="G11814" s="3">
        <v>1195</v>
      </c>
      <c r="H11814" s="3">
        <v>6775.92187448</v>
      </c>
      <c r="I11814" s="4">
        <v>8097226.6399999997</v>
      </c>
    </row>
    <row r="11815" spans="1:9" x14ac:dyDescent="0.25">
      <c r="A11815" s="1">
        <v>41</v>
      </c>
      <c r="B11815" t="s">
        <v>978</v>
      </c>
      <c r="C11815" t="s">
        <v>111</v>
      </c>
      <c r="E11815" t="s">
        <v>9</v>
      </c>
      <c r="F11815" t="s">
        <v>15</v>
      </c>
      <c r="G11815" s="3">
        <v>1114</v>
      </c>
      <c r="H11815" s="3">
        <v>4846.0414362700003</v>
      </c>
      <c r="I11815" s="4">
        <v>5398490.1600000001</v>
      </c>
    </row>
    <row r="11816" spans="1:9" x14ac:dyDescent="0.25">
      <c r="A11816" s="1">
        <v>41</v>
      </c>
      <c r="B11816" t="s">
        <v>989</v>
      </c>
      <c r="C11816" t="s">
        <v>111</v>
      </c>
      <c r="E11816" t="s">
        <v>7</v>
      </c>
      <c r="F11816" t="s">
        <v>1028</v>
      </c>
      <c r="G11816" s="3">
        <v>891</v>
      </c>
      <c r="H11816" s="3">
        <v>8571.6830078599996</v>
      </c>
      <c r="I11816" s="4">
        <v>7637369.5599999996</v>
      </c>
    </row>
    <row r="11817" spans="1:9" x14ac:dyDescent="0.25">
      <c r="A11817" s="1">
        <v>41</v>
      </c>
      <c r="B11817" t="s">
        <v>1035</v>
      </c>
      <c r="C11817" t="s">
        <v>6</v>
      </c>
      <c r="E11817" t="s">
        <v>7</v>
      </c>
      <c r="F11817" t="s">
        <v>10</v>
      </c>
      <c r="G11817" s="3">
        <v>822</v>
      </c>
      <c r="H11817" s="3">
        <v>8773.1999270100005</v>
      </c>
      <c r="I11817" s="4">
        <v>7211570.3399999999</v>
      </c>
    </row>
    <row r="11818" spans="1:9" x14ac:dyDescent="0.25">
      <c r="A11818" s="1">
        <v>41</v>
      </c>
      <c r="B11818" t="s">
        <v>1424</v>
      </c>
      <c r="C11818" t="s">
        <v>111</v>
      </c>
      <c r="E11818" t="s">
        <v>46</v>
      </c>
      <c r="F11818" t="s">
        <v>1028</v>
      </c>
      <c r="G11818" s="3">
        <v>640</v>
      </c>
      <c r="H11818" s="3">
        <v>9926.4256093700005</v>
      </c>
      <c r="I11818" s="4">
        <v>6352912.3899999997</v>
      </c>
    </row>
    <row r="11819" spans="1:9" x14ac:dyDescent="0.25">
      <c r="A11819" s="1">
        <v>41</v>
      </c>
      <c r="B11819" t="s">
        <v>1050</v>
      </c>
      <c r="C11819" t="s">
        <v>6</v>
      </c>
      <c r="E11819" t="s">
        <v>9</v>
      </c>
      <c r="F11819" t="s">
        <v>15</v>
      </c>
      <c r="G11819" s="3">
        <v>554</v>
      </c>
      <c r="H11819" s="3">
        <v>5975.6673465699996</v>
      </c>
      <c r="I11819" s="4">
        <v>3310519.71</v>
      </c>
    </row>
    <row r="11820" spans="1:9" x14ac:dyDescent="0.25">
      <c r="A11820" s="1">
        <v>41</v>
      </c>
      <c r="B11820" t="s">
        <v>1317</v>
      </c>
      <c r="C11820" t="s">
        <v>24</v>
      </c>
      <c r="E11820" t="s">
        <v>7</v>
      </c>
      <c r="F11820" t="s">
        <v>1028</v>
      </c>
      <c r="G11820" s="3">
        <v>545</v>
      </c>
      <c r="H11820" s="3">
        <v>11464.466</v>
      </c>
      <c r="I11820" s="4">
        <v>6248133.9699999997</v>
      </c>
    </row>
    <row r="11821" spans="1:9" x14ac:dyDescent="0.25">
      <c r="A11821" s="1">
        <v>41</v>
      </c>
      <c r="B11821" t="s">
        <v>1031</v>
      </c>
      <c r="C11821" t="s">
        <v>6</v>
      </c>
      <c r="E11821" t="s">
        <v>63</v>
      </c>
      <c r="F11821" t="s">
        <v>1028</v>
      </c>
      <c r="G11821" s="3">
        <v>510</v>
      </c>
      <c r="H11821" s="3">
        <v>15441.41607843</v>
      </c>
      <c r="I11821" s="4">
        <v>7875122.2000000002</v>
      </c>
    </row>
    <row r="11822" spans="1:9" x14ac:dyDescent="0.25">
      <c r="A11822" s="1">
        <v>41</v>
      </c>
      <c r="B11822" t="s">
        <v>1086</v>
      </c>
      <c r="C11822" t="s">
        <v>59</v>
      </c>
      <c r="E11822" t="s">
        <v>9</v>
      </c>
      <c r="F11822" t="s">
        <v>15</v>
      </c>
      <c r="G11822" s="3">
        <v>417</v>
      </c>
      <c r="H11822" s="3">
        <v>4952.7182254199997</v>
      </c>
      <c r="I11822" s="4">
        <v>2065283.5</v>
      </c>
    </row>
    <row r="11823" spans="1:9" x14ac:dyDescent="0.25">
      <c r="A11823" s="1">
        <v>41</v>
      </c>
      <c r="B11823" t="s">
        <v>842</v>
      </c>
      <c r="C11823" t="s">
        <v>14</v>
      </c>
      <c r="E11823" t="s">
        <v>9</v>
      </c>
      <c r="F11823" t="s">
        <v>15</v>
      </c>
      <c r="G11823" s="3">
        <v>410</v>
      </c>
      <c r="H11823" s="3">
        <v>3944.4665853699998</v>
      </c>
      <c r="I11823" s="4">
        <v>1617231.3</v>
      </c>
    </row>
    <row r="11824" spans="1:9" x14ac:dyDescent="0.25">
      <c r="A11824" s="1">
        <v>41</v>
      </c>
      <c r="B11824" t="s">
        <v>1060</v>
      </c>
      <c r="C11824" t="s">
        <v>6</v>
      </c>
      <c r="E11824" t="s">
        <v>46</v>
      </c>
      <c r="F11824" t="s">
        <v>1028</v>
      </c>
      <c r="G11824" s="3">
        <v>405</v>
      </c>
      <c r="H11824" s="3">
        <v>12913.47560494</v>
      </c>
      <c r="I11824" s="4">
        <v>5229957.62</v>
      </c>
    </row>
    <row r="11825" spans="1:9" x14ac:dyDescent="0.25">
      <c r="A11825" s="1">
        <v>41</v>
      </c>
      <c r="B11825" t="s">
        <v>671</v>
      </c>
      <c r="C11825" t="s">
        <v>24</v>
      </c>
      <c r="E11825" t="s">
        <v>9</v>
      </c>
      <c r="F11825" t="s">
        <v>10</v>
      </c>
      <c r="G11825" s="3">
        <v>397</v>
      </c>
      <c r="H11825" s="3">
        <v>7259.8741561699999</v>
      </c>
      <c r="I11825" s="4">
        <v>2882170.04</v>
      </c>
    </row>
    <row r="11826" spans="1:9" x14ac:dyDescent="0.25">
      <c r="A11826" s="1">
        <v>41</v>
      </c>
      <c r="B11826" t="s">
        <v>1032</v>
      </c>
      <c r="C11826" t="s">
        <v>50</v>
      </c>
      <c r="E11826" t="s">
        <v>9</v>
      </c>
      <c r="F11826" t="s">
        <v>15</v>
      </c>
      <c r="G11826" s="3">
        <v>379</v>
      </c>
      <c r="H11826" s="3">
        <v>2972.3780738800001</v>
      </c>
      <c r="I11826" s="4">
        <v>1126531.29</v>
      </c>
    </row>
    <row r="11827" spans="1:9" x14ac:dyDescent="0.25">
      <c r="A11827" s="1">
        <v>41</v>
      </c>
      <c r="B11827" t="s">
        <v>61</v>
      </c>
      <c r="C11827" t="s">
        <v>62</v>
      </c>
      <c r="E11827" t="s">
        <v>9</v>
      </c>
      <c r="F11827" t="s">
        <v>15</v>
      </c>
      <c r="G11827" s="3">
        <v>348</v>
      </c>
      <c r="H11827" s="3">
        <v>3114.3160919500001</v>
      </c>
      <c r="I11827" s="4">
        <v>1083782</v>
      </c>
    </row>
    <row r="11828" spans="1:9" x14ac:dyDescent="0.25">
      <c r="A11828" s="1">
        <v>41</v>
      </c>
      <c r="B11828" t="s">
        <v>813</v>
      </c>
      <c r="C11828" t="s">
        <v>111</v>
      </c>
      <c r="E11828" t="s">
        <v>63</v>
      </c>
      <c r="F11828" t="s">
        <v>1028</v>
      </c>
      <c r="G11828" s="3">
        <v>300</v>
      </c>
      <c r="H11828" s="3">
        <v>12816.668066669999</v>
      </c>
      <c r="I11828" s="4">
        <v>3845000.42</v>
      </c>
    </row>
    <row r="11829" spans="1:9" x14ac:dyDescent="0.25">
      <c r="A11829" s="1">
        <v>41</v>
      </c>
      <c r="B11829" t="s">
        <v>1039</v>
      </c>
      <c r="C11829" t="s">
        <v>6</v>
      </c>
      <c r="E11829" t="s">
        <v>46</v>
      </c>
      <c r="F11829" t="s">
        <v>1028</v>
      </c>
      <c r="G11829" s="3">
        <v>299</v>
      </c>
      <c r="H11829" s="3">
        <v>15970.076755849999</v>
      </c>
      <c r="I11829" s="4">
        <v>4775052.95</v>
      </c>
    </row>
    <row r="11830" spans="1:9" x14ac:dyDescent="0.25">
      <c r="A11830" s="1">
        <v>41</v>
      </c>
      <c r="B11830" t="s">
        <v>594</v>
      </c>
      <c r="C11830" t="s">
        <v>59</v>
      </c>
      <c r="E11830" t="s">
        <v>9</v>
      </c>
      <c r="F11830" t="s">
        <v>15</v>
      </c>
      <c r="G11830" s="3">
        <v>276</v>
      </c>
      <c r="H11830" s="3">
        <v>5109.5757246399999</v>
      </c>
      <c r="I11830" s="4">
        <v>1410242.9</v>
      </c>
    </row>
    <row r="11831" spans="1:9" x14ac:dyDescent="0.25">
      <c r="A11831" s="1">
        <v>41</v>
      </c>
      <c r="B11831" t="s">
        <v>30</v>
      </c>
      <c r="C11831" t="s">
        <v>31</v>
      </c>
      <c r="E11831" t="s">
        <v>9</v>
      </c>
      <c r="F11831" t="s">
        <v>15</v>
      </c>
      <c r="G11831" s="3">
        <v>271</v>
      </c>
      <c r="H11831" s="3">
        <v>3078.6033210300002</v>
      </c>
      <c r="I11831" s="4">
        <v>834301.5</v>
      </c>
    </row>
    <row r="11832" spans="1:9" x14ac:dyDescent="0.25">
      <c r="A11832" s="1">
        <v>41</v>
      </c>
      <c r="B11832" t="s">
        <v>1276</v>
      </c>
      <c r="C11832" t="s">
        <v>6</v>
      </c>
      <c r="E11832" t="s">
        <v>9</v>
      </c>
      <c r="F11832" t="s">
        <v>15</v>
      </c>
      <c r="G11832" s="3">
        <v>269</v>
      </c>
      <c r="H11832" s="3">
        <v>5959.0543494399999</v>
      </c>
      <c r="I11832" s="4">
        <v>1602985.62</v>
      </c>
    </row>
    <row r="11833" spans="1:9" x14ac:dyDescent="0.25">
      <c r="A11833" s="1">
        <v>41</v>
      </c>
      <c r="B11833" t="s">
        <v>1036</v>
      </c>
      <c r="C11833" t="s">
        <v>50</v>
      </c>
      <c r="E11833" t="s">
        <v>25</v>
      </c>
      <c r="F11833" t="s">
        <v>15</v>
      </c>
      <c r="G11833" s="3">
        <v>245</v>
      </c>
      <c r="H11833" s="3">
        <v>2254.5484898</v>
      </c>
      <c r="I11833" s="4">
        <v>552364.38</v>
      </c>
    </row>
    <row r="11834" spans="1:9" x14ac:dyDescent="0.25">
      <c r="A11834" s="1">
        <v>41</v>
      </c>
      <c r="B11834" t="s">
        <v>776</v>
      </c>
      <c r="C11834" t="s">
        <v>24</v>
      </c>
      <c r="E11834" t="s">
        <v>7</v>
      </c>
      <c r="F11834" t="s">
        <v>10</v>
      </c>
      <c r="G11834" s="3">
        <v>238</v>
      </c>
      <c r="H11834" s="3">
        <v>9445.2221428600005</v>
      </c>
      <c r="I11834" s="4">
        <v>2247962.87</v>
      </c>
    </row>
    <row r="11835" spans="1:9" x14ac:dyDescent="0.25">
      <c r="A11835" s="1">
        <v>41</v>
      </c>
      <c r="B11835" t="s">
        <v>881</v>
      </c>
      <c r="C11835" t="s">
        <v>6</v>
      </c>
      <c r="E11835" t="s">
        <v>25</v>
      </c>
      <c r="F11835" t="s">
        <v>15</v>
      </c>
      <c r="G11835" s="3">
        <v>220</v>
      </c>
      <c r="H11835" s="3">
        <v>5282.0055000000002</v>
      </c>
      <c r="I11835" s="4">
        <v>1162041.21</v>
      </c>
    </row>
    <row r="11836" spans="1:9" x14ac:dyDescent="0.25">
      <c r="A11836" s="1">
        <v>41</v>
      </c>
      <c r="B11836" t="s">
        <v>963</v>
      </c>
      <c r="C11836" t="s">
        <v>14</v>
      </c>
      <c r="E11836" t="s">
        <v>25</v>
      </c>
      <c r="F11836" t="s">
        <v>15</v>
      </c>
      <c r="G11836" s="3">
        <v>207</v>
      </c>
      <c r="H11836" s="3">
        <v>3977.9458454099999</v>
      </c>
      <c r="I11836" s="4">
        <v>823434.79</v>
      </c>
    </row>
    <row r="11837" spans="1:9" x14ac:dyDescent="0.25">
      <c r="A11837" s="1">
        <v>41</v>
      </c>
      <c r="B11837" t="s">
        <v>1037</v>
      </c>
      <c r="C11837" t="s">
        <v>6</v>
      </c>
      <c r="E11837" t="s">
        <v>7</v>
      </c>
      <c r="F11837" t="s">
        <v>1028</v>
      </c>
      <c r="G11837" s="3">
        <v>196</v>
      </c>
      <c r="H11837" s="3">
        <v>15755.831785709999</v>
      </c>
      <c r="I11837" s="4">
        <v>3088143.03</v>
      </c>
    </row>
    <row r="11838" spans="1:9" x14ac:dyDescent="0.25">
      <c r="A11838" s="1">
        <v>41</v>
      </c>
      <c r="B11838" t="s">
        <v>610</v>
      </c>
      <c r="C11838" t="s">
        <v>6</v>
      </c>
      <c r="E11838" t="s">
        <v>46</v>
      </c>
      <c r="F11838" t="s">
        <v>1028</v>
      </c>
      <c r="G11838" s="3">
        <v>193</v>
      </c>
      <c r="H11838" s="3">
        <v>11758.81632124</v>
      </c>
      <c r="I11838" s="4">
        <v>2269451.5499999998</v>
      </c>
    </row>
    <row r="11839" spans="1:9" x14ac:dyDescent="0.25">
      <c r="A11839" s="1">
        <v>41</v>
      </c>
      <c r="B11839" t="s">
        <v>8</v>
      </c>
      <c r="C11839" t="s">
        <v>6</v>
      </c>
      <c r="E11839" t="s">
        <v>9</v>
      </c>
      <c r="F11839" t="s">
        <v>10</v>
      </c>
      <c r="G11839" s="3">
        <v>193</v>
      </c>
      <c r="H11839" s="3">
        <v>10583.016683940001</v>
      </c>
      <c r="I11839" s="4">
        <v>2042522.22</v>
      </c>
    </row>
    <row r="11840" spans="1:9" x14ac:dyDescent="0.25">
      <c r="A11840" s="1">
        <v>41</v>
      </c>
      <c r="B11840" t="s">
        <v>1040</v>
      </c>
      <c r="C11840" t="s">
        <v>50</v>
      </c>
      <c r="E11840" t="s">
        <v>25</v>
      </c>
      <c r="F11840" t="s">
        <v>15</v>
      </c>
      <c r="G11840" s="3">
        <v>176</v>
      </c>
      <c r="H11840" s="3">
        <v>2864.4174431800002</v>
      </c>
      <c r="I11840" s="4">
        <v>504137.47</v>
      </c>
    </row>
    <row r="11841" spans="1:9" x14ac:dyDescent="0.25">
      <c r="A11841" s="1">
        <v>41</v>
      </c>
      <c r="B11841" t="s">
        <v>1444</v>
      </c>
      <c r="C11841" t="s">
        <v>24</v>
      </c>
      <c r="E11841" t="s">
        <v>63</v>
      </c>
      <c r="F11841" t="s">
        <v>1028</v>
      </c>
      <c r="G11841" s="3">
        <v>175</v>
      </c>
      <c r="H11841" s="3">
        <v>15986.24188571</v>
      </c>
      <c r="I11841" s="4">
        <v>2797592.33</v>
      </c>
    </row>
    <row r="11842" spans="1:9" x14ac:dyDescent="0.25">
      <c r="A11842" s="1">
        <v>41</v>
      </c>
      <c r="B11842" t="s">
        <v>1038</v>
      </c>
      <c r="C11842" t="s">
        <v>6</v>
      </c>
      <c r="E11842" t="s">
        <v>7</v>
      </c>
      <c r="F11842" t="s">
        <v>1028</v>
      </c>
      <c r="G11842" s="3">
        <v>172</v>
      </c>
      <c r="H11842" s="3">
        <v>13422.513488369999</v>
      </c>
      <c r="I11842" s="4">
        <v>2308672.3199999998</v>
      </c>
    </row>
    <row r="11843" spans="1:9" x14ac:dyDescent="0.25">
      <c r="A11843" s="1">
        <v>41</v>
      </c>
      <c r="B11843" t="s">
        <v>964</v>
      </c>
      <c r="C11843" t="s">
        <v>14</v>
      </c>
      <c r="E11843" t="s">
        <v>12</v>
      </c>
      <c r="F11843" t="s">
        <v>10</v>
      </c>
      <c r="G11843" s="3">
        <v>170</v>
      </c>
      <c r="H11843" s="3">
        <v>6267.9890588199996</v>
      </c>
      <c r="I11843" s="4">
        <v>1065558.1399999999</v>
      </c>
    </row>
    <row r="11844" spans="1:9" x14ac:dyDescent="0.25">
      <c r="A11844" s="1">
        <v>41</v>
      </c>
      <c r="B11844" t="s">
        <v>1042</v>
      </c>
      <c r="C11844" t="s">
        <v>6</v>
      </c>
      <c r="E11844" t="s">
        <v>63</v>
      </c>
      <c r="F11844" t="s">
        <v>1028</v>
      </c>
      <c r="G11844" s="3">
        <v>167</v>
      </c>
      <c r="H11844" s="3">
        <v>20726.419101799998</v>
      </c>
      <c r="I11844" s="4">
        <v>3461311.99</v>
      </c>
    </row>
    <row r="11845" spans="1:9" x14ac:dyDescent="0.25">
      <c r="A11845" s="1">
        <v>41</v>
      </c>
      <c r="B11845" t="s">
        <v>1366</v>
      </c>
      <c r="C11845" t="s">
        <v>50</v>
      </c>
      <c r="E11845" t="s">
        <v>9</v>
      </c>
      <c r="F11845" t="s">
        <v>15</v>
      </c>
      <c r="G11845" s="3">
        <v>166</v>
      </c>
      <c r="H11845" s="3">
        <v>3866.6207228899998</v>
      </c>
      <c r="I11845" s="4">
        <v>641859.04</v>
      </c>
    </row>
    <row r="11846" spans="1:9" x14ac:dyDescent="0.25">
      <c r="A11846" s="1">
        <v>41</v>
      </c>
      <c r="B11846" t="s">
        <v>669</v>
      </c>
      <c r="C11846" t="s">
        <v>24</v>
      </c>
      <c r="E11846" t="s">
        <v>25</v>
      </c>
      <c r="F11846" t="s">
        <v>15</v>
      </c>
      <c r="G11846" s="3">
        <v>165</v>
      </c>
      <c r="H11846" s="3">
        <v>5440.9121212099999</v>
      </c>
      <c r="I11846" s="4">
        <v>897750.5</v>
      </c>
    </row>
    <row r="11847" spans="1:9" x14ac:dyDescent="0.25">
      <c r="A11847" s="1">
        <v>41</v>
      </c>
      <c r="B11847" t="s">
        <v>1475</v>
      </c>
      <c r="C11847" t="s">
        <v>14</v>
      </c>
      <c r="E11847" t="s">
        <v>9</v>
      </c>
      <c r="F11847" t="s">
        <v>15</v>
      </c>
      <c r="G11847" s="3">
        <v>164</v>
      </c>
      <c r="H11847" s="3">
        <v>5154.2890243900001</v>
      </c>
      <c r="I11847" s="4">
        <v>845303.4</v>
      </c>
    </row>
    <row r="11848" spans="1:9" x14ac:dyDescent="0.25">
      <c r="A11848" s="1">
        <v>41</v>
      </c>
      <c r="B11848" t="s">
        <v>1675</v>
      </c>
      <c r="C11848" t="s">
        <v>6</v>
      </c>
      <c r="E11848" t="s">
        <v>46</v>
      </c>
      <c r="F11848" t="s">
        <v>1028</v>
      </c>
      <c r="G11848" s="3">
        <v>163</v>
      </c>
      <c r="H11848" s="3">
        <v>11675.468098159999</v>
      </c>
      <c r="I11848" s="4">
        <v>1903101.3</v>
      </c>
    </row>
    <row r="11849" spans="1:9" x14ac:dyDescent="0.25">
      <c r="A11849" s="1">
        <v>41</v>
      </c>
      <c r="B11849" t="s">
        <v>1443</v>
      </c>
      <c r="C11849" t="s">
        <v>14</v>
      </c>
      <c r="E11849" t="s">
        <v>9</v>
      </c>
      <c r="F11849" t="s">
        <v>15</v>
      </c>
      <c r="G11849" s="3">
        <v>162</v>
      </c>
      <c r="H11849" s="3">
        <v>4306.2825925899997</v>
      </c>
      <c r="I11849" s="4">
        <v>697617.78</v>
      </c>
    </row>
    <row r="11850" spans="1:9" x14ac:dyDescent="0.25">
      <c r="A11850" s="1">
        <v>41</v>
      </c>
      <c r="B11850" t="s">
        <v>1445</v>
      </c>
      <c r="C11850" t="s">
        <v>24</v>
      </c>
      <c r="E11850" t="s">
        <v>38</v>
      </c>
      <c r="F11850" t="s">
        <v>1028</v>
      </c>
      <c r="G11850" s="3">
        <v>159</v>
      </c>
      <c r="H11850" s="3">
        <v>14640.6072327</v>
      </c>
      <c r="I11850" s="4">
        <v>2327856.5499999998</v>
      </c>
    </row>
    <row r="11851" spans="1:9" x14ac:dyDescent="0.25">
      <c r="A11851" s="1">
        <v>41</v>
      </c>
      <c r="B11851" t="s">
        <v>1349</v>
      </c>
      <c r="C11851" t="s">
        <v>31</v>
      </c>
      <c r="E11851" t="s">
        <v>9</v>
      </c>
      <c r="F11851" t="s">
        <v>15</v>
      </c>
      <c r="G11851" s="3">
        <v>158</v>
      </c>
      <c r="H11851" s="3">
        <v>4275.2531645600002</v>
      </c>
      <c r="I11851" s="4">
        <v>675490</v>
      </c>
    </row>
    <row r="11852" spans="1:9" x14ac:dyDescent="0.25">
      <c r="A11852" s="1">
        <v>41</v>
      </c>
      <c r="B11852" t="s">
        <v>1066</v>
      </c>
      <c r="C11852" t="s">
        <v>24</v>
      </c>
      <c r="E11852" t="s">
        <v>7</v>
      </c>
      <c r="F11852" t="s">
        <v>1028</v>
      </c>
      <c r="G11852" s="3">
        <v>157</v>
      </c>
      <c r="H11852" s="3">
        <v>14242.51426752</v>
      </c>
      <c r="I11852" s="4">
        <v>2236074.7400000002</v>
      </c>
    </row>
    <row r="11853" spans="1:9" x14ac:dyDescent="0.25">
      <c r="A11853" s="1">
        <v>41</v>
      </c>
      <c r="B11853" t="s">
        <v>1041</v>
      </c>
      <c r="C11853" t="s">
        <v>165</v>
      </c>
      <c r="E11853" t="s">
        <v>9</v>
      </c>
      <c r="F11853" t="s">
        <v>15</v>
      </c>
      <c r="G11853" s="3">
        <v>153</v>
      </c>
      <c r="H11853" s="3">
        <v>2795.6013071900002</v>
      </c>
      <c r="I11853" s="4">
        <v>427727</v>
      </c>
    </row>
    <row r="11854" spans="1:9" x14ac:dyDescent="0.25">
      <c r="A11854" s="1">
        <v>41</v>
      </c>
      <c r="B11854" t="s">
        <v>723</v>
      </c>
      <c r="C11854" t="s">
        <v>229</v>
      </c>
      <c r="E11854" t="s">
        <v>9</v>
      </c>
      <c r="F11854" t="s">
        <v>15</v>
      </c>
      <c r="G11854" s="3">
        <v>151</v>
      </c>
      <c r="H11854" s="3">
        <v>3196.4701986800001</v>
      </c>
      <c r="I11854" s="4">
        <v>482667</v>
      </c>
    </row>
    <row r="11855" spans="1:9" x14ac:dyDescent="0.25">
      <c r="A11855" s="1">
        <v>41</v>
      </c>
      <c r="B11855" t="s">
        <v>1046</v>
      </c>
      <c r="C11855" t="s">
        <v>24</v>
      </c>
      <c r="E11855" t="s">
        <v>9</v>
      </c>
      <c r="F11855" t="s">
        <v>15</v>
      </c>
      <c r="G11855" s="3">
        <v>145</v>
      </c>
      <c r="H11855" s="3">
        <v>6459.7618620699996</v>
      </c>
      <c r="I11855" s="4">
        <v>936665.47</v>
      </c>
    </row>
    <row r="11856" spans="1:9" x14ac:dyDescent="0.25">
      <c r="A11856" s="1">
        <v>41</v>
      </c>
      <c r="B11856" t="s">
        <v>1051</v>
      </c>
      <c r="C11856" t="s">
        <v>6</v>
      </c>
      <c r="E11856" t="s">
        <v>7</v>
      </c>
      <c r="F11856" t="s">
        <v>1028</v>
      </c>
      <c r="G11856" s="3">
        <v>144</v>
      </c>
      <c r="H11856" s="3">
        <v>18939.84958333</v>
      </c>
      <c r="I11856" s="4">
        <v>2727338.34</v>
      </c>
    </row>
    <row r="11857" spans="1:9" x14ac:dyDescent="0.25">
      <c r="A11857" s="1">
        <v>41</v>
      </c>
      <c r="B11857" t="s">
        <v>1148</v>
      </c>
      <c r="C11857" t="s">
        <v>31</v>
      </c>
      <c r="E11857" t="s">
        <v>7</v>
      </c>
      <c r="F11857" t="s">
        <v>1028</v>
      </c>
      <c r="G11857" s="3">
        <v>143</v>
      </c>
      <c r="H11857" s="3">
        <v>7452.2377622399999</v>
      </c>
      <c r="I11857" s="4">
        <v>1065670</v>
      </c>
    </row>
    <row r="11858" spans="1:9" x14ac:dyDescent="0.25">
      <c r="A11858" s="1">
        <v>41</v>
      </c>
      <c r="B11858" t="s">
        <v>1500</v>
      </c>
      <c r="C11858" t="s">
        <v>14</v>
      </c>
      <c r="E11858" t="s">
        <v>9</v>
      </c>
      <c r="F11858" t="s">
        <v>10</v>
      </c>
      <c r="G11858" s="3">
        <v>136</v>
      </c>
      <c r="H11858" s="3">
        <v>5537.5146323500003</v>
      </c>
      <c r="I11858" s="4">
        <v>753101.99</v>
      </c>
    </row>
    <row r="11859" spans="1:9" x14ac:dyDescent="0.25">
      <c r="A11859" s="1">
        <v>41</v>
      </c>
      <c r="B11859" t="s">
        <v>1308</v>
      </c>
      <c r="C11859" t="s">
        <v>24</v>
      </c>
      <c r="E11859" t="s">
        <v>7</v>
      </c>
      <c r="F11859" t="s">
        <v>1028</v>
      </c>
      <c r="G11859" s="3">
        <v>136</v>
      </c>
      <c r="H11859" s="3">
        <v>13253.86426471</v>
      </c>
      <c r="I11859" s="4">
        <v>1802525.54</v>
      </c>
    </row>
    <row r="11860" spans="1:9" x14ac:dyDescent="0.25">
      <c r="A11860" s="1">
        <v>41</v>
      </c>
      <c r="B11860" t="s">
        <v>1058</v>
      </c>
      <c r="C11860" t="s">
        <v>6</v>
      </c>
      <c r="E11860" t="s">
        <v>46</v>
      </c>
      <c r="F11860" t="s">
        <v>1028</v>
      </c>
      <c r="G11860" s="3">
        <v>136</v>
      </c>
      <c r="H11860" s="3">
        <v>22338.524411760001</v>
      </c>
      <c r="I11860" s="4">
        <v>3038039.32</v>
      </c>
    </row>
    <row r="11861" spans="1:9" x14ac:dyDescent="0.25">
      <c r="A11861" s="1">
        <v>41</v>
      </c>
      <c r="B11861" t="s">
        <v>517</v>
      </c>
      <c r="C11861" t="s">
        <v>62</v>
      </c>
      <c r="E11861" t="s">
        <v>12</v>
      </c>
      <c r="F11861" t="s">
        <v>10</v>
      </c>
      <c r="G11861" s="3">
        <v>135</v>
      </c>
      <c r="H11861" s="3">
        <v>4765.5333333299996</v>
      </c>
      <c r="I11861" s="4">
        <v>643347</v>
      </c>
    </row>
    <row r="11862" spans="1:9" x14ac:dyDescent="0.25">
      <c r="A11862" s="1">
        <v>41</v>
      </c>
      <c r="B11862" t="s">
        <v>965</v>
      </c>
      <c r="C11862" t="s">
        <v>14</v>
      </c>
      <c r="E11862" t="s">
        <v>12</v>
      </c>
      <c r="F11862" t="s">
        <v>10</v>
      </c>
      <c r="G11862" s="3">
        <v>134</v>
      </c>
      <c r="H11862" s="3">
        <v>4802.3573134300004</v>
      </c>
      <c r="I11862" s="4">
        <v>643515.88</v>
      </c>
    </row>
    <row r="11863" spans="1:9" x14ac:dyDescent="0.25">
      <c r="A11863" s="1">
        <v>41</v>
      </c>
      <c r="B11863" t="s">
        <v>884</v>
      </c>
      <c r="C11863" t="s">
        <v>14</v>
      </c>
      <c r="E11863" t="s">
        <v>9</v>
      </c>
      <c r="F11863" t="s">
        <v>15</v>
      </c>
      <c r="G11863" s="3">
        <v>131</v>
      </c>
      <c r="H11863" s="3">
        <v>3457.2110686999999</v>
      </c>
      <c r="I11863" s="4">
        <v>452894.65</v>
      </c>
    </row>
    <row r="11864" spans="1:9" x14ac:dyDescent="0.25">
      <c r="A11864" s="1">
        <v>41</v>
      </c>
      <c r="B11864" t="s">
        <v>1048</v>
      </c>
      <c r="C11864" t="s">
        <v>6</v>
      </c>
      <c r="E11864" t="s">
        <v>68</v>
      </c>
      <c r="F11864" t="s">
        <v>1028</v>
      </c>
      <c r="G11864" s="3">
        <v>130</v>
      </c>
      <c r="H11864" s="3">
        <v>16456.16530769</v>
      </c>
      <c r="I11864" s="4">
        <v>2139301.4900000002</v>
      </c>
    </row>
    <row r="11865" spans="1:9" x14ac:dyDescent="0.25">
      <c r="A11865" s="1">
        <v>41</v>
      </c>
      <c r="B11865" t="s">
        <v>990</v>
      </c>
      <c r="C11865" t="s">
        <v>14</v>
      </c>
      <c r="E11865" t="s">
        <v>7</v>
      </c>
      <c r="F11865" t="s">
        <v>1028</v>
      </c>
      <c r="G11865" s="3">
        <v>130</v>
      </c>
      <c r="H11865" s="3">
        <v>7852.6080000000002</v>
      </c>
      <c r="I11865" s="4">
        <v>1020839.04</v>
      </c>
    </row>
    <row r="11866" spans="1:9" x14ac:dyDescent="0.25">
      <c r="A11866" s="1">
        <v>41</v>
      </c>
      <c r="B11866" t="s">
        <v>515</v>
      </c>
      <c r="C11866" t="s">
        <v>62</v>
      </c>
      <c r="E11866" t="s">
        <v>25</v>
      </c>
      <c r="F11866" t="s">
        <v>15</v>
      </c>
      <c r="G11866" s="3">
        <v>121</v>
      </c>
      <c r="H11866" s="3">
        <v>2793.04958678</v>
      </c>
      <c r="I11866" s="4">
        <v>337959</v>
      </c>
    </row>
    <row r="11867" spans="1:9" x14ac:dyDescent="0.25">
      <c r="A11867" s="1">
        <v>41</v>
      </c>
      <c r="B11867" t="s">
        <v>955</v>
      </c>
      <c r="C11867" t="s">
        <v>14</v>
      </c>
      <c r="E11867" t="s">
        <v>46</v>
      </c>
      <c r="F11867" t="s">
        <v>1028</v>
      </c>
      <c r="G11867" s="3">
        <v>117</v>
      </c>
      <c r="H11867" s="3">
        <v>9810.6412820500009</v>
      </c>
      <c r="I11867" s="4">
        <v>1147845.03</v>
      </c>
    </row>
    <row r="11868" spans="1:9" x14ac:dyDescent="0.25">
      <c r="A11868" s="1">
        <v>41</v>
      </c>
      <c r="B11868" t="s">
        <v>1073</v>
      </c>
      <c r="C11868" t="s">
        <v>14</v>
      </c>
      <c r="E11868" t="s">
        <v>12</v>
      </c>
      <c r="F11868" t="s">
        <v>10</v>
      </c>
      <c r="G11868" s="3">
        <v>116</v>
      </c>
      <c r="H11868" s="3">
        <v>6668.75</v>
      </c>
      <c r="I11868" s="4">
        <v>773575</v>
      </c>
    </row>
    <row r="11869" spans="1:9" x14ac:dyDescent="0.25">
      <c r="A11869" s="1">
        <v>41</v>
      </c>
      <c r="B11869" t="s">
        <v>1068</v>
      </c>
      <c r="C11869" t="s">
        <v>53</v>
      </c>
      <c r="E11869" t="s">
        <v>25</v>
      </c>
      <c r="F11869" t="s">
        <v>15</v>
      </c>
      <c r="G11869" s="3">
        <v>116</v>
      </c>
      <c r="H11869" s="3">
        <v>2676.0172413800001</v>
      </c>
      <c r="I11869" s="4">
        <v>310418</v>
      </c>
    </row>
    <row r="11870" spans="1:9" x14ac:dyDescent="0.25">
      <c r="A11870" s="1">
        <v>41</v>
      </c>
      <c r="B11870" t="s">
        <v>1476</v>
      </c>
      <c r="C11870" t="s">
        <v>14</v>
      </c>
      <c r="E11870" t="s">
        <v>7</v>
      </c>
      <c r="F11870" t="s">
        <v>15</v>
      </c>
      <c r="G11870" s="3">
        <v>110</v>
      </c>
      <c r="H11870" s="3">
        <v>8849.2669999999998</v>
      </c>
      <c r="I11870" s="4">
        <v>973419.37</v>
      </c>
    </row>
    <row r="11871" spans="1:9" x14ac:dyDescent="0.25">
      <c r="A11871" s="1">
        <v>41</v>
      </c>
      <c r="B11871" t="s">
        <v>1057</v>
      </c>
      <c r="C11871" t="s">
        <v>6</v>
      </c>
      <c r="E11871" t="s">
        <v>63</v>
      </c>
      <c r="F11871" t="s">
        <v>1028</v>
      </c>
      <c r="G11871" s="3">
        <v>110</v>
      </c>
      <c r="H11871" s="3">
        <v>26736.010818179999</v>
      </c>
      <c r="I11871" s="4">
        <v>2940961.19</v>
      </c>
    </row>
    <row r="11872" spans="1:9" x14ac:dyDescent="0.25">
      <c r="A11872" s="1">
        <v>41</v>
      </c>
      <c r="B11872" t="s">
        <v>1063</v>
      </c>
      <c r="C11872" t="s">
        <v>6</v>
      </c>
      <c r="E11872" t="s">
        <v>66</v>
      </c>
      <c r="F11872" t="s">
        <v>15</v>
      </c>
      <c r="G11872" s="3">
        <v>109</v>
      </c>
      <c r="H11872" s="3">
        <v>5840.5339449499997</v>
      </c>
      <c r="I11872" s="4">
        <v>636618.19999999995</v>
      </c>
    </row>
    <row r="11873" spans="1:9" x14ac:dyDescent="0.25">
      <c r="A11873" s="1">
        <v>41</v>
      </c>
      <c r="B11873" t="s">
        <v>1258</v>
      </c>
      <c r="C11873" t="s">
        <v>59</v>
      </c>
      <c r="E11873" t="s">
        <v>9</v>
      </c>
      <c r="F11873" t="s">
        <v>15</v>
      </c>
      <c r="G11873" s="3">
        <v>107</v>
      </c>
      <c r="H11873" s="3">
        <v>4665.5980373800003</v>
      </c>
      <c r="I11873" s="4">
        <v>499218.99</v>
      </c>
    </row>
    <row r="11874" spans="1:9" x14ac:dyDescent="0.25">
      <c r="A11874" s="1">
        <v>41</v>
      </c>
      <c r="B11874" t="s">
        <v>851</v>
      </c>
      <c r="C11874" t="s">
        <v>152</v>
      </c>
      <c r="E11874" t="s">
        <v>7</v>
      </c>
      <c r="F11874" t="s">
        <v>1028</v>
      </c>
      <c r="G11874" s="3">
        <v>105</v>
      </c>
      <c r="H11874" s="3">
        <v>7505.2857142900002</v>
      </c>
      <c r="I11874" s="4">
        <v>788055</v>
      </c>
    </row>
    <row r="11875" spans="1:9" x14ac:dyDescent="0.25">
      <c r="A11875" s="1">
        <v>41</v>
      </c>
      <c r="B11875" t="s">
        <v>1045</v>
      </c>
      <c r="C11875" t="s">
        <v>6</v>
      </c>
      <c r="E11875" t="s">
        <v>63</v>
      </c>
      <c r="F11875" t="s">
        <v>1028</v>
      </c>
      <c r="G11875" s="3">
        <v>101</v>
      </c>
      <c r="H11875" s="3">
        <v>18274.807524749998</v>
      </c>
      <c r="I11875" s="4">
        <v>1845755.56</v>
      </c>
    </row>
    <row r="11876" spans="1:9" x14ac:dyDescent="0.25">
      <c r="A11876" s="1">
        <v>41</v>
      </c>
      <c r="B11876" t="s">
        <v>1323</v>
      </c>
      <c r="C11876" t="s">
        <v>59</v>
      </c>
      <c r="E11876" t="s">
        <v>7</v>
      </c>
      <c r="F11876" t="s">
        <v>10</v>
      </c>
      <c r="G11876" s="3">
        <v>100</v>
      </c>
      <c r="H11876" s="3">
        <v>8443.2219999999998</v>
      </c>
      <c r="I11876" s="4">
        <v>844322.2</v>
      </c>
    </row>
    <row r="11877" spans="1:9" x14ac:dyDescent="0.25">
      <c r="A11877" s="1">
        <v>41</v>
      </c>
      <c r="B11877" t="s">
        <v>1053</v>
      </c>
      <c r="C11877" t="s">
        <v>6</v>
      </c>
      <c r="E11877" t="s">
        <v>46</v>
      </c>
      <c r="F11877" t="s">
        <v>1028</v>
      </c>
      <c r="G11877" s="3">
        <v>100</v>
      </c>
      <c r="H11877" s="3">
        <v>18369.481199999998</v>
      </c>
      <c r="I11877" s="4">
        <v>1836948.12</v>
      </c>
    </row>
    <row r="11878" spans="1:9" x14ac:dyDescent="0.25">
      <c r="A11878" s="1">
        <v>41</v>
      </c>
      <c r="B11878" t="s">
        <v>1462</v>
      </c>
      <c r="C11878" t="s">
        <v>50</v>
      </c>
      <c r="E11878" t="s">
        <v>7</v>
      </c>
      <c r="F11878" t="s">
        <v>10</v>
      </c>
      <c r="G11878" s="3">
        <v>95</v>
      </c>
      <c r="H11878" s="3">
        <v>6130.8967368399999</v>
      </c>
      <c r="I11878" s="4">
        <v>582435.18999999994</v>
      </c>
    </row>
    <row r="11879" spans="1:9" x14ac:dyDescent="0.25">
      <c r="A11879" s="1">
        <v>41</v>
      </c>
      <c r="B11879" t="s">
        <v>1111</v>
      </c>
      <c r="C11879" t="s">
        <v>24</v>
      </c>
      <c r="E11879" t="s">
        <v>38</v>
      </c>
      <c r="F11879" t="s">
        <v>1028</v>
      </c>
      <c r="G11879" s="3">
        <v>93</v>
      </c>
      <c r="H11879" s="3">
        <v>15580.74623656</v>
      </c>
      <c r="I11879" s="4">
        <v>1449009.4</v>
      </c>
    </row>
    <row r="11880" spans="1:9" x14ac:dyDescent="0.25">
      <c r="A11880" s="1">
        <v>41</v>
      </c>
      <c r="B11880" t="s">
        <v>1054</v>
      </c>
      <c r="C11880" t="s">
        <v>50</v>
      </c>
      <c r="E11880" t="s">
        <v>7</v>
      </c>
      <c r="F11880" t="s">
        <v>10</v>
      </c>
      <c r="G11880" s="3">
        <v>87</v>
      </c>
      <c r="H11880" s="3">
        <v>4891.2854023</v>
      </c>
      <c r="I11880" s="4">
        <v>425541.83</v>
      </c>
    </row>
    <row r="11881" spans="1:9" x14ac:dyDescent="0.25">
      <c r="A11881" s="1">
        <v>41</v>
      </c>
      <c r="B11881" t="s">
        <v>1076</v>
      </c>
      <c r="C11881" t="s">
        <v>24</v>
      </c>
      <c r="E11881" t="s">
        <v>63</v>
      </c>
      <c r="F11881" t="s">
        <v>1028</v>
      </c>
      <c r="G11881" s="3">
        <v>86</v>
      </c>
      <c r="H11881" s="3">
        <v>16674.898604649999</v>
      </c>
      <c r="I11881" s="4">
        <v>1434041.28</v>
      </c>
    </row>
    <row r="11882" spans="1:9" x14ac:dyDescent="0.25">
      <c r="A11882" s="1">
        <v>41</v>
      </c>
      <c r="B11882" t="s">
        <v>1079</v>
      </c>
      <c r="C11882" t="s">
        <v>24</v>
      </c>
      <c r="E11882" t="s">
        <v>38</v>
      </c>
      <c r="F11882" t="s">
        <v>1028</v>
      </c>
      <c r="G11882" s="3">
        <v>84</v>
      </c>
      <c r="H11882" s="3">
        <v>11468.137500000001</v>
      </c>
      <c r="I11882" s="4">
        <v>963323.55</v>
      </c>
    </row>
    <row r="11883" spans="1:9" x14ac:dyDescent="0.25">
      <c r="A11883" s="1">
        <v>41</v>
      </c>
      <c r="B11883" t="s">
        <v>905</v>
      </c>
      <c r="C11883" t="s">
        <v>41</v>
      </c>
      <c r="E11883" t="s">
        <v>12</v>
      </c>
      <c r="F11883" t="s">
        <v>10</v>
      </c>
      <c r="G11883" s="3">
        <v>84</v>
      </c>
      <c r="H11883" s="3">
        <v>4501.2429761900003</v>
      </c>
      <c r="I11883" s="4">
        <v>378104.41</v>
      </c>
    </row>
    <row r="11884" spans="1:9" x14ac:dyDescent="0.25">
      <c r="A11884" s="1">
        <v>41</v>
      </c>
      <c r="B11884" t="s">
        <v>36</v>
      </c>
      <c r="C11884" t="s">
        <v>31</v>
      </c>
      <c r="E11884" t="s">
        <v>12</v>
      </c>
      <c r="F11884" t="s">
        <v>10</v>
      </c>
      <c r="G11884" s="3">
        <v>83</v>
      </c>
      <c r="H11884" s="3">
        <v>4873.6385542199996</v>
      </c>
      <c r="I11884" s="4">
        <v>404512</v>
      </c>
    </row>
    <row r="11885" spans="1:9" x14ac:dyDescent="0.25">
      <c r="A11885" s="1">
        <v>41</v>
      </c>
      <c r="B11885" t="s">
        <v>1448</v>
      </c>
      <c r="C11885" t="s">
        <v>24</v>
      </c>
      <c r="E11885" t="s">
        <v>63</v>
      </c>
      <c r="F11885" t="s">
        <v>1028</v>
      </c>
      <c r="G11885" s="3">
        <v>80</v>
      </c>
      <c r="H11885" s="3">
        <v>23753.9725</v>
      </c>
      <c r="I11885" s="4">
        <v>1900317.8</v>
      </c>
    </row>
    <row r="11886" spans="1:9" x14ac:dyDescent="0.25">
      <c r="A11886" s="1">
        <v>41</v>
      </c>
      <c r="B11886" t="s">
        <v>1075</v>
      </c>
      <c r="C11886" t="s">
        <v>6</v>
      </c>
      <c r="E11886" t="s">
        <v>63</v>
      </c>
      <c r="F11886" t="s">
        <v>1028</v>
      </c>
      <c r="G11886" s="3">
        <v>79</v>
      </c>
      <c r="H11886" s="3">
        <v>31561.606582280001</v>
      </c>
      <c r="I11886" s="4">
        <v>2493366.92</v>
      </c>
    </row>
    <row r="11887" spans="1:9" x14ac:dyDescent="0.25">
      <c r="A11887" s="1">
        <v>41</v>
      </c>
      <c r="B11887" t="s">
        <v>727</v>
      </c>
      <c r="C11887" t="s">
        <v>229</v>
      </c>
      <c r="E11887" t="s">
        <v>12</v>
      </c>
      <c r="F11887" t="s">
        <v>10</v>
      </c>
      <c r="G11887" s="3">
        <v>79</v>
      </c>
      <c r="H11887" s="3">
        <v>4965.2658227800002</v>
      </c>
      <c r="I11887" s="4">
        <v>392256</v>
      </c>
    </row>
    <row r="11888" spans="1:9" x14ac:dyDescent="0.25">
      <c r="A11888" s="1">
        <v>41</v>
      </c>
      <c r="B11888" t="s">
        <v>1488</v>
      </c>
      <c r="C11888" t="s">
        <v>14</v>
      </c>
      <c r="E11888" t="s">
        <v>9</v>
      </c>
      <c r="F11888" t="s">
        <v>15</v>
      </c>
      <c r="G11888" s="3">
        <v>75</v>
      </c>
      <c r="H11888" s="3">
        <v>3668.9053333299998</v>
      </c>
      <c r="I11888" s="4">
        <v>275167.90000000002</v>
      </c>
    </row>
    <row r="11889" spans="1:9" x14ac:dyDescent="0.25">
      <c r="A11889" s="1">
        <v>41</v>
      </c>
      <c r="B11889" t="s">
        <v>808</v>
      </c>
      <c r="C11889" t="s">
        <v>152</v>
      </c>
      <c r="E11889" t="s">
        <v>9</v>
      </c>
      <c r="F11889" t="s">
        <v>15</v>
      </c>
      <c r="G11889" s="3">
        <v>73</v>
      </c>
      <c r="H11889" s="3">
        <v>4825.4383561599998</v>
      </c>
      <c r="I11889" s="4">
        <v>352257</v>
      </c>
    </row>
    <row r="11890" spans="1:9" x14ac:dyDescent="0.25">
      <c r="A11890" s="1">
        <v>41</v>
      </c>
      <c r="B11890" t="s">
        <v>1451</v>
      </c>
      <c r="C11890" t="s">
        <v>165</v>
      </c>
      <c r="E11890" t="s">
        <v>9</v>
      </c>
      <c r="F11890" t="s">
        <v>15</v>
      </c>
      <c r="G11890" s="3">
        <v>70</v>
      </c>
      <c r="H11890" s="3">
        <v>3578.1142857099999</v>
      </c>
      <c r="I11890" s="4">
        <v>250468</v>
      </c>
    </row>
    <row r="11891" spans="1:9" x14ac:dyDescent="0.25">
      <c r="A11891" s="1">
        <v>41</v>
      </c>
      <c r="B11891" t="s">
        <v>1062</v>
      </c>
      <c r="C11891" t="s">
        <v>165</v>
      </c>
      <c r="E11891" t="s">
        <v>25</v>
      </c>
      <c r="F11891" t="s">
        <v>15</v>
      </c>
      <c r="G11891" s="3">
        <v>70</v>
      </c>
      <c r="H11891" s="3">
        <v>2193.3580000000002</v>
      </c>
      <c r="I11891" s="4">
        <v>153535.06</v>
      </c>
    </row>
    <row r="11892" spans="1:9" x14ac:dyDescent="0.25">
      <c r="A11892" s="1">
        <v>41</v>
      </c>
      <c r="B11892" t="s">
        <v>1049</v>
      </c>
      <c r="C11892" t="s">
        <v>165</v>
      </c>
      <c r="E11892" t="s">
        <v>9</v>
      </c>
      <c r="F11892" t="s">
        <v>15</v>
      </c>
      <c r="G11892" s="3">
        <v>70</v>
      </c>
      <c r="H11892" s="3">
        <v>2585.52371429</v>
      </c>
      <c r="I11892" s="4">
        <v>180986.66</v>
      </c>
    </row>
    <row r="11893" spans="1:9" x14ac:dyDescent="0.25">
      <c r="A11893" s="1">
        <v>41</v>
      </c>
      <c r="B11893" t="s">
        <v>224</v>
      </c>
      <c r="C11893" t="s">
        <v>76</v>
      </c>
      <c r="E11893" t="s">
        <v>9</v>
      </c>
      <c r="F11893" t="s">
        <v>10</v>
      </c>
      <c r="G11893" s="3">
        <v>70</v>
      </c>
      <c r="H11893" s="3">
        <v>6283.83642857</v>
      </c>
      <c r="I11893" s="4">
        <v>439868.55</v>
      </c>
    </row>
    <row r="11894" spans="1:9" x14ac:dyDescent="0.25">
      <c r="A11894" s="1">
        <v>41</v>
      </c>
      <c r="B11894" t="s">
        <v>857</v>
      </c>
      <c r="C11894" t="s">
        <v>858</v>
      </c>
      <c r="E11894" t="s">
        <v>9</v>
      </c>
      <c r="F11894" t="s">
        <v>15</v>
      </c>
      <c r="G11894" s="3">
        <v>69</v>
      </c>
      <c r="H11894" s="3">
        <v>3573.02115942</v>
      </c>
      <c r="I11894" s="4">
        <v>246538.46</v>
      </c>
    </row>
    <row r="11895" spans="1:9" x14ac:dyDescent="0.25">
      <c r="A11895" s="1">
        <v>41</v>
      </c>
      <c r="B11895" t="s">
        <v>1318</v>
      </c>
      <c r="C11895" t="s">
        <v>165</v>
      </c>
      <c r="E11895" t="s">
        <v>25</v>
      </c>
      <c r="F11895" t="s">
        <v>15</v>
      </c>
      <c r="G11895" s="3">
        <v>68</v>
      </c>
      <c r="H11895" s="3">
        <v>2109.35294118</v>
      </c>
      <c r="I11895" s="4">
        <v>143436</v>
      </c>
    </row>
    <row r="11896" spans="1:9" x14ac:dyDescent="0.25">
      <c r="A11896" s="1">
        <v>41</v>
      </c>
      <c r="B11896" t="s">
        <v>1059</v>
      </c>
      <c r="C11896" t="s">
        <v>165</v>
      </c>
      <c r="E11896" t="s">
        <v>25</v>
      </c>
      <c r="F11896" t="s">
        <v>15</v>
      </c>
      <c r="G11896" s="3">
        <v>67</v>
      </c>
      <c r="H11896" s="3">
        <v>2996.0149253700001</v>
      </c>
      <c r="I11896" s="4">
        <v>200733</v>
      </c>
    </row>
    <row r="11897" spans="1:9" x14ac:dyDescent="0.25">
      <c r="A11897" s="1">
        <v>41</v>
      </c>
      <c r="B11897" t="s">
        <v>859</v>
      </c>
      <c r="C11897" t="s">
        <v>41</v>
      </c>
      <c r="E11897" t="s">
        <v>9</v>
      </c>
      <c r="F11897" t="s">
        <v>15</v>
      </c>
      <c r="G11897" s="3">
        <v>66</v>
      </c>
      <c r="H11897" s="3">
        <v>3925.19833333</v>
      </c>
      <c r="I11897" s="4">
        <v>259063.09</v>
      </c>
    </row>
    <row r="11898" spans="1:9" x14ac:dyDescent="0.25">
      <c r="A11898" s="1">
        <v>41</v>
      </c>
      <c r="B11898" t="s">
        <v>1254</v>
      </c>
      <c r="C11898" t="s">
        <v>1255</v>
      </c>
      <c r="E11898" t="s">
        <v>9</v>
      </c>
      <c r="F11898" t="s">
        <v>15</v>
      </c>
      <c r="G11898" s="3">
        <v>64</v>
      </c>
      <c r="H11898" s="3">
        <v>2711.6067187499998</v>
      </c>
      <c r="I11898" s="4">
        <v>173542.83</v>
      </c>
    </row>
    <row r="11899" spans="1:9" x14ac:dyDescent="0.25">
      <c r="A11899" s="1">
        <v>41</v>
      </c>
      <c r="B11899" t="s">
        <v>980</v>
      </c>
      <c r="C11899" t="s">
        <v>14</v>
      </c>
      <c r="E11899" t="s">
        <v>63</v>
      </c>
      <c r="F11899" t="s">
        <v>1028</v>
      </c>
      <c r="G11899" s="3">
        <v>64</v>
      </c>
      <c r="H11899" s="3">
        <v>10186.278437499999</v>
      </c>
      <c r="I11899" s="4">
        <v>651921.81999999995</v>
      </c>
    </row>
    <row r="11900" spans="1:9" x14ac:dyDescent="0.25">
      <c r="A11900" s="1">
        <v>41</v>
      </c>
      <c r="B11900" t="s">
        <v>815</v>
      </c>
      <c r="C11900" t="s">
        <v>85</v>
      </c>
      <c r="E11900" t="s">
        <v>9</v>
      </c>
      <c r="F11900" t="s">
        <v>15</v>
      </c>
      <c r="G11900" s="3">
        <v>61</v>
      </c>
      <c r="H11900" s="3">
        <v>3192.9445901600002</v>
      </c>
      <c r="I11900" s="4">
        <v>194769.62</v>
      </c>
    </row>
    <row r="11901" spans="1:9" x14ac:dyDescent="0.25">
      <c r="A11901" s="1">
        <v>41</v>
      </c>
      <c r="B11901" t="s">
        <v>542</v>
      </c>
      <c r="C11901" t="s">
        <v>53</v>
      </c>
      <c r="E11901" t="s">
        <v>96</v>
      </c>
      <c r="F11901" t="s">
        <v>10</v>
      </c>
      <c r="G11901" s="3">
        <v>61</v>
      </c>
      <c r="H11901" s="3">
        <v>2391.1967213100002</v>
      </c>
      <c r="I11901" s="4">
        <v>145863</v>
      </c>
    </row>
    <row r="11902" spans="1:9" x14ac:dyDescent="0.25">
      <c r="A11902" s="1">
        <v>41</v>
      </c>
      <c r="B11902" t="s">
        <v>1253</v>
      </c>
      <c r="C11902" t="s">
        <v>6</v>
      </c>
      <c r="E11902" t="s">
        <v>7</v>
      </c>
      <c r="F11902" t="s">
        <v>1028</v>
      </c>
      <c r="G11902" s="3">
        <v>60</v>
      </c>
      <c r="H11902" s="3">
        <v>15782.554666669999</v>
      </c>
      <c r="I11902" s="4">
        <v>946953.28</v>
      </c>
    </row>
    <row r="11903" spans="1:9" x14ac:dyDescent="0.25">
      <c r="A11903" s="1">
        <v>41</v>
      </c>
      <c r="B11903" t="s">
        <v>981</v>
      </c>
      <c r="C11903" t="s">
        <v>14</v>
      </c>
      <c r="E11903" t="s">
        <v>46</v>
      </c>
      <c r="F11903" t="s">
        <v>1028</v>
      </c>
      <c r="G11903" s="3">
        <v>57</v>
      </c>
      <c r="H11903" s="3">
        <v>8914.1896491200005</v>
      </c>
      <c r="I11903" s="4">
        <v>508108.81</v>
      </c>
    </row>
    <row r="11904" spans="1:9" x14ac:dyDescent="0.25">
      <c r="A11904" s="1">
        <v>41</v>
      </c>
      <c r="B11904" t="s">
        <v>1312</v>
      </c>
      <c r="C11904" t="s">
        <v>71</v>
      </c>
      <c r="E11904" t="s">
        <v>7</v>
      </c>
      <c r="F11904" t="s">
        <v>1028</v>
      </c>
      <c r="G11904" s="3">
        <v>56</v>
      </c>
      <c r="H11904" s="3">
        <v>18748.568928569999</v>
      </c>
      <c r="I11904" s="4">
        <v>1049919.8600000001</v>
      </c>
    </row>
    <row r="11905" spans="1:9" x14ac:dyDescent="0.25">
      <c r="A11905" s="1">
        <v>41</v>
      </c>
      <c r="B11905" t="s">
        <v>707</v>
      </c>
      <c r="C11905" t="s">
        <v>152</v>
      </c>
      <c r="E11905" t="s">
        <v>12</v>
      </c>
      <c r="F11905" t="s">
        <v>10</v>
      </c>
      <c r="G11905" s="3">
        <v>55</v>
      </c>
      <c r="H11905" s="3">
        <v>7122.5454545499997</v>
      </c>
      <c r="I11905" s="4">
        <v>391740</v>
      </c>
    </row>
    <row r="11906" spans="1:9" x14ac:dyDescent="0.25">
      <c r="A11906" s="1">
        <v>41</v>
      </c>
      <c r="B11906" t="s">
        <v>1336</v>
      </c>
      <c r="C11906" t="s">
        <v>59</v>
      </c>
      <c r="E11906" t="s">
        <v>63</v>
      </c>
      <c r="F11906" t="s">
        <v>1028</v>
      </c>
      <c r="G11906" s="3">
        <v>54</v>
      </c>
      <c r="H11906" s="3">
        <v>13738.27481481</v>
      </c>
      <c r="I11906" s="4">
        <v>741866.84</v>
      </c>
    </row>
    <row r="11907" spans="1:9" x14ac:dyDescent="0.25">
      <c r="A11907" s="1">
        <v>41</v>
      </c>
      <c r="B11907" t="s">
        <v>1286</v>
      </c>
      <c r="C11907" t="s">
        <v>1287</v>
      </c>
      <c r="E11907" t="s">
        <v>7</v>
      </c>
      <c r="F11907" t="s">
        <v>10</v>
      </c>
      <c r="G11907" s="3">
        <v>54</v>
      </c>
      <c r="H11907" s="3">
        <v>6995.1314814799998</v>
      </c>
      <c r="I11907" s="4">
        <v>377737.1</v>
      </c>
    </row>
    <row r="11908" spans="1:9" x14ac:dyDescent="0.25">
      <c r="A11908" s="1">
        <v>41</v>
      </c>
      <c r="B11908" t="s">
        <v>1314</v>
      </c>
      <c r="C11908" t="s">
        <v>71</v>
      </c>
      <c r="E11908" t="s">
        <v>38</v>
      </c>
      <c r="F11908" t="s">
        <v>1028</v>
      </c>
      <c r="G11908" s="3">
        <v>53</v>
      </c>
      <c r="H11908" s="3">
        <v>22351.914716980002</v>
      </c>
      <c r="I11908" s="4">
        <v>1184651.48</v>
      </c>
    </row>
    <row r="11909" spans="1:9" x14ac:dyDescent="0.25">
      <c r="A11909" s="1">
        <v>41</v>
      </c>
      <c r="B11909" t="s">
        <v>1677</v>
      </c>
      <c r="C11909" t="s">
        <v>985</v>
      </c>
      <c r="E11909" t="s">
        <v>9</v>
      </c>
      <c r="F11909" t="s">
        <v>15</v>
      </c>
      <c r="G11909" s="3">
        <v>52</v>
      </c>
      <c r="H11909" s="3">
        <v>2881.125</v>
      </c>
      <c r="I11909" s="4">
        <v>149818.5</v>
      </c>
    </row>
    <row r="11910" spans="1:9" x14ac:dyDescent="0.25">
      <c r="A11910" s="1">
        <v>41</v>
      </c>
      <c r="B11910" t="s">
        <v>1676</v>
      </c>
      <c r="C11910" t="s">
        <v>765</v>
      </c>
      <c r="E11910" t="s">
        <v>9</v>
      </c>
      <c r="F11910" t="s">
        <v>15</v>
      </c>
      <c r="G11910" s="3">
        <v>51</v>
      </c>
      <c r="H11910" s="3">
        <v>3799</v>
      </c>
      <c r="I11910" s="4">
        <v>193749</v>
      </c>
    </row>
    <row r="11911" spans="1:9" x14ac:dyDescent="0.25">
      <c r="A11911" s="1">
        <v>41</v>
      </c>
      <c r="B11911" t="s">
        <v>786</v>
      </c>
      <c r="C11911" t="s">
        <v>769</v>
      </c>
      <c r="E11911" t="s">
        <v>9</v>
      </c>
      <c r="F11911" t="s">
        <v>15</v>
      </c>
      <c r="G11911" s="3">
        <v>51</v>
      </c>
      <c r="H11911" s="3">
        <v>3357.8431372499999</v>
      </c>
      <c r="I11911" s="4">
        <v>171250</v>
      </c>
    </row>
    <row r="11912" spans="1:9" x14ac:dyDescent="0.25">
      <c r="A11912" s="1">
        <v>41</v>
      </c>
      <c r="B11912" t="s">
        <v>1257</v>
      </c>
      <c r="C11912" t="s">
        <v>59</v>
      </c>
      <c r="E11912" t="s">
        <v>7</v>
      </c>
      <c r="F11912" t="s">
        <v>1028</v>
      </c>
      <c r="G11912" s="3">
        <v>50</v>
      </c>
      <c r="H11912" s="3">
        <v>9998.5650000000005</v>
      </c>
      <c r="I11912" s="4">
        <v>499928.25</v>
      </c>
    </row>
    <row r="11913" spans="1:9" x14ac:dyDescent="0.25">
      <c r="A11913" s="1">
        <v>41</v>
      </c>
      <c r="B11913" t="s">
        <v>1082</v>
      </c>
      <c r="C11913" t="s">
        <v>6</v>
      </c>
      <c r="E11913" t="s">
        <v>46</v>
      </c>
      <c r="F11913" t="s">
        <v>1028</v>
      </c>
      <c r="G11913" s="3">
        <v>50</v>
      </c>
      <c r="H11913" s="3">
        <v>18944.874</v>
      </c>
      <c r="I11913" s="4">
        <v>947243.7</v>
      </c>
    </row>
    <row r="11914" spans="1:9" x14ac:dyDescent="0.25">
      <c r="A11914" s="1">
        <v>41</v>
      </c>
      <c r="B11914" t="s">
        <v>834</v>
      </c>
      <c r="C11914" t="s">
        <v>85</v>
      </c>
      <c r="E11914" t="s">
        <v>9</v>
      </c>
      <c r="F11914" t="s">
        <v>15</v>
      </c>
      <c r="G11914" s="3">
        <v>50</v>
      </c>
      <c r="H11914" s="3">
        <v>3986.2136</v>
      </c>
      <c r="I11914" s="4">
        <v>199310.68</v>
      </c>
    </row>
    <row r="11915" spans="1:9" x14ac:dyDescent="0.25">
      <c r="A11915" s="1">
        <v>41</v>
      </c>
      <c r="B11915" t="s">
        <v>1077</v>
      </c>
      <c r="C11915" t="s">
        <v>165</v>
      </c>
      <c r="E11915" t="s">
        <v>9</v>
      </c>
      <c r="F11915" t="s">
        <v>10</v>
      </c>
      <c r="G11915" s="3">
        <v>49</v>
      </c>
      <c r="H11915" s="3">
        <v>2805.1428571400002</v>
      </c>
      <c r="I11915" s="4">
        <v>137452</v>
      </c>
    </row>
    <row r="11916" spans="1:9" x14ac:dyDescent="0.25">
      <c r="A11916" s="1">
        <v>41</v>
      </c>
      <c r="B11916" t="s">
        <v>1281</v>
      </c>
      <c r="C11916" t="s">
        <v>858</v>
      </c>
      <c r="E11916" t="s">
        <v>9</v>
      </c>
      <c r="F11916" t="s">
        <v>15</v>
      </c>
      <c r="G11916" s="3">
        <v>49</v>
      </c>
      <c r="H11916" s="3">
        <v>3530.9591836700001</v>
      </c>
      <c r="I11916" s="4">
        <v>173017</v>
      </c>
    </row>
    <row r="11917" spans="1:9" x14ac:dyDescent="0.25">
      <c r="A11917" s="1">
        <v>41</v>
      </c>
      <c r="B11917" t="s">
        <v>1119</v>
      </c>
      <c r="C11917" t="s">
        <v>24</v>
      </c>
      <c r="E11917" t="s">
        <v>63</v>
      </c>
      <c r="F11917" t="s">
        <v>1028</v>
      </c>
      <c r="G11917" s="3">
        <v>48</v>
      </c>
      <c r="H11917" s="3">
        <v>17681.771250000002</v>
      </c>
      <c r="I11917" s="4">
        <v>848725.02</v>
      </c>
    </row>
    <row r="11918" spans="1:9" x14ac:dyDescent="0.25">
      <c r="A11918" s="1">
        <v>41</v>
      </c>
      <c r="B11918" t="s">
        <v>1084</v>
      </c>
      <c r="C11918" t="s">
        <v>76</v>
      </c>
      <c r="E11918" t="s">
        <v>7</v>
      </c>
      <c r="F11918" t="s">
        <v>1028</v>
      </c>
      <c r="G11918" s="3">
        <v>47</v>
      </c>
      <c r="H11918" s="3">
        <v>10512.522978720001</v>
      </c>
      <c r="I11918" s="4">
        <v>494088.58</v>
      </c>
    </row>
    <row r="11919" spans="1:9" x14ac:dyDescent="0.25">
      <c r="A11919" s="1">
        <v>41</v>
      </c>
      <c r="B11919" t="s">
        <v>680</v>
      </c>
      <c r="C11919" t="s">
        <v>59</v>
      </c>
      <c r="E11919" t="s">
        <v>9</v>
      </c>
      <c r="F11919" t="s">
        <v>15</v>
      </c>
      <c r="G11919" s="3">
        <v>47</v>
      </c>
      <c r="H11919" s="3">
        <v>4233.1697872300001</v>
      </c>
      <c r="I11919" s="4">
        <v>198958.98</v>
      </c>
    </row>
    <row r="11920" spans="1:9" x14ac:dyDescent="0.25">
      <c r="A11920" s="1">
        <v>41</v>
      </c>
      <c r="B11920" t="s">
        <v>1680</v>
      </c>
      <c r="C11920" t="s">
        <v>14</v>
      </c>
      <c r="E11920" t="s">
        <v>12</v>
      </c>
      <c r="F11920" t="s">
        <v>10</v>
      </c>
      <c r="G11920" s="3">
        <v>45</v>
      </c>
      <c r="H11920" s="3">
        <v>7734.5415555600002</v>
      </c>
      <c r="I11920" s="4">
        <v>348054.37</v>
      </c>
    </row>
    <row r="11921" spans="1:9" x14ac:dyDescent="0.25">
      <c r="A11921" s="1">
        <v>41</v>
      </c>
      <c r="B11921" t="s">
        <v>39</v>
      </c>
      <c r="C11921" t="s">
        <v>6</v>
      </c>
      <c r="E11921" t="s">
        <v>9</v>
      </c>
      <c r="F11921" t="s">
        <v>15</v>
      </c>
      <c r="G11921" s="3">
        <v>45</v>
      </c>
      <c r="H11921" s="3">
        <v>5492.8155555599997</v>
      </c>
      <c r="I11921" s="4">
        <v>247176.7</v>
      </c>
    </row>
    <row r="11922" spans="1:9" x14ac:dyDescent="0.25">
      <c r="A11922" s="1">
        <v>41</v>
      </c>
      <c r="B11922" t="s">
        <v>1309</v>
      </c>
      <c r="C11922" t="s">
        <v>1287</v>
      </c>
      <c r="E11922" t="s">
        <v>9</v>
      </c>
      <c r="F11922" t="s">
        <v>15</v>
      </c>
      <c r="G11922" s="3">
        <v>44</v>
      </c>
      <c r="H11922" s="3">
        <v>4758.7704545500001</v>
      </c>
      <c r="I11922" s="4">
        <v>209385.9</v>
      </c>
    </row>
    <row r="11923" spans="1:9" x14ac:dyDescent="0.25">
      <c r="A11923" s="1">
        <v>41</v>
      </c>
      <c r="B11923" t="s">
        <v>1334</v>
      </c>
      <c r="C11923" t="s">
        <v>24</v>
      </c>
      <c r="E11923" t="s">
        <v>38</v>
      </c>
      <c r="F11923" t="s">
        <v>1028</v>
      </c>
      <c r="G11923" s="3">
        <v>44</v>
      </c>
      <c r="H11923" s="3">
        <v>22335.55</v>
      </c>
      <c r="I11923" s="4">
        <v>982764.2</v>
      </c>
    </row>
    <row r="11924" spans="1:9" x14ac:dyDescent="0.25">
      <c r="A11924" s="1">
        <v>41</v>
      </c>
      <c r="B11924" t="s">
        <v>528</v>
      </c>
      <c r="C11924" t="s">
        <v>41</v>
      </c>
      <c r="E11924" t="s">
        <v>7</v>
      </c>
      <c r="F11924" t="s">
        <v>1028</v>
      </c>
      <c r="G11924" s="3">
        <v>44</v>
      </c>
      <c r="H11924" s="3">
        <v>7138.8381818199996</v>
      </c>
      <c r="I11924" s="4">
        <v>314108.88</v>
      </c>
    </row>
    <row r="11925" spans="1:9" x14ac:dyDescent="0.25">
      <c r="A11925" s="1">
        <v>41</v>
      </c>
      <c r="B11925" t="s">
        <v>80</v>
      </c>
      <c r="C11925" t="s">
        <v>6</v>
      </c>
      <c r="E11925" t="s">
        <v>9</v>
      </c>
      <c r="F11925" t="s">
        <v>10</v>
      </c>
      <c r="G11925" s="3">
        <v>44</v>
      </c>
      <c r="H11925" s="3">
        <v>5996.2727272700004</v>
      </c>
      <c r="I11925" s="4">
        <v>263836</v>
      </c>
    </row>
    <row r="11926" spans="1:9" x14ac:dyDescent="0.25">
      <c r="A11926" s="1">
        <v>41</v>
      </c>
      <c r="B11926" t="s">
        <v>579</v>
      </c>
      <c r="C11926" t="s">
        <v>41</v>
      </c>
      <c r="E11926" t="s">
        <v>9</v>
      </c>
      <c r="F11926" t="s">
        <v>15</v>
      </c>
      <c r="G11926" s="3">
        <v>43</v>
      </c>
      <c r="H11926" s="3">
        <v>3150.5072092999999</v>
      </c>
      <c r="I11926" s="4">
        <v>135471.81</v>
      </c>
    </row>
    <row r="11927" spans="1:9" x14ac:dyDescent="0.25">
      <c r="A11927" s="1">
        <v>41</v>
      </c>
      <c r="B11927" t="s">
        <v>1055</v>
      </c>
      <c r="C11927" t="s">
        <v>111</v>
      </c>
      <c r="E11927" t="s">
        <v>63</v>
      </c>
      <c r="F11927" t="s">
        <v>1028</v>
      </c>
      <c r="G11927" s="3">
        <v>42</v>
      </c>
      <c r="H11927" s="3">
        <v>12999.91571429</v>
      </c>
      <c r="I11927" s="4">
        <v>545996.46</v>
      </c>
    </row>
    <row r="11928" spans="1:9" x14ac:dyDescent="0.25">
      <c r="A11928" s="1">
        <v>41</v>
      </c>
      <c r="B11928" t="s">
        <v>971</v>
      </c>
      <c r="C11928" t="s">
        <v>14</v>
      </c>
      <c r="E11928" t="s">
        <v>25</v>
      </c>
      <c r="F11928" t="s">
        <v>15</v>
      </c>
      <c r="G11928" s="3">
        <v>42</v>
      </c>
      <c r="H11928" s="3">
        <v>2870.7666666700002</v>
      </c>
      <c r="I11928" s="4">
        <v>120572.2</v>
      </c>
    </row>
    <row r="11929" spans="1:9" x14ac:dyDescent="0.25">
      <c r="A11929" s="1">
        <v>41</v>
      </c>
      <c r="B11929" t="s">
        <v>1478</v>
      </c>
      <c r="C11929" t="s">
        <v>14</v>
      </c>
      <c r="E11929" t="s">
        <v>25</v>
      </c>
      <c r="F11929" t="s">
        <v>15</v>
      </c>
      <c r="G11929" s="3">
        <v>41</v>
      </c>
      <c r="H11929" s="3">
        <v>3195.7892682900001</v>
      </c>
      <c r="I11929" s="4">
        <v>131027.36</v>
      </c>
    </row>
    <row r="11930" spans="1:9" x14ac:dyDescent="0.25">
      <c r="A11930" s="1">
        <v>41</v>
      </c>
      <c r="B11930" t="s">
        <v>1311</v>
      </c>
      <c r="C11930" t="s">
        <v>71</v>
      </c>
      <c r="E11930" t="s">
        <v>63</v>
      </c>
      <c r="F11930" t="s">
        <v>1028</v>
      </c>
      <c r="G11930" s="3">
        <v>41</v>
      </c>
      <c r="H11930" s="3">
        <v>25844</v>
      </c>
      <c r="I11930" s="4">
        <v>1059604</v>
      </c>
    </row>
    <row r="11931" spans="1:9" x14ac:dyDescent="0.25">
      <c r="A11931" s="1">
        <v>41</v>
      </c>
      <c r="B11931" t="s">
        <v>1085</v>
      </c>
      <c r="C11931" t="s">
        <v>14</v>
      </c>
      <c r="E11931" t="s">
        <v>9</v>
      </c>
      <c r="F11931" t="s">
        <v>10</v>
      </c>
      <c r="G11931" s="3">
        <v>40</v>
      </c>
      <c r="H11931" s="3">
        <v>5171.2062500000002</v>
      </c>
      <c r="I11931" s="4">
        <v>206848.25</v>
      </c>
    </row>
    <row r="11932" spans="1:9" x14ac:dyDescent="0.25">
      <c r="A11932" s="1">
        <v>41</v>
      </c>
      <c r="B11932" t="s">
        <v>1449</v>
      </c>
      <c r="C11932" t="s">
        <v>705</v>
      </c>
      <c r="E11932" t="s">
        <v>9</v>
      </c>
      <c r="F11932" t="s">
        <v>15</v>
      </c>
      <c r="G11932" s="3">
        <v>39</v>
      </c>
      <c r="H11932" s="3">
        <v>3319.8538461500002</v>
      </c>
      <c r="I11932" s="4">
        <v>129474.3</v>
      </c>
    </row>
    <row r="11933" spans="1:9" x14ac:dyDescent="0.25">
      <c r="A11933" s="1">
        <v>41</v>
      </c>
      <c r="B11933" t="s">
        <v>1381</v>
      </c>
      <c r="C11933" t="s">
        <v>50</v>
      </c>
      <c r="E11933" t="s">
        <v>46</v>
      </c>
      <c r="F11933" t="s">
        <v>10</v>
      </c>
      <c r="G11933" s="3">
        <v>38</v>
      </c>
      <c r="H11933" s="3">
        <v>6199.9657894700003</v>
      </c>
      <c r="I11933" s="4">
        <v>235598.7</v>
      </c>
    </row>
    <row r="11934" spans="1:9" x14ac:dyDescent="0.25">
      <c r="A11934" s="1">
        <v>41</v>
      </c>
      <c r="B11934" t="s">
        <v>1188</v>
      </c>
      <c r="C11934" t="s">
        <v>165</v>
      </c>
      <c r="E11934" t="s">
        <v>171</v>
      </c>
      <c r="F11934" t="s">
        <v>15</v>
      </c>
      <c r="G11934" s="3">
        <v>38</v>
      </c>
      <c r="H11934" s="3">
        <v>4762.43736842</v>
      </c>
      <c r="I11934" s="4">
        <v>180972.62</v>
      </c>
    </row>
    <row r="11935" spans="1:9" x14ac:dyDescent="0.25">
      <c r="A11935" s="1">
        <v>41</v>
      </c>
      <c r="B11935" t="s">
        <v>79</v>
      </c>
      <c r="C11935" t="s">
        <v>76</v>
      </c>
      <c r="E11935" t="s">
        <v>12</v>
      </c>
      <c r="F11935" t="s">
        <v>10</v>
      </c>
      <c r="G11935" s="3">
        <v>37</v>
      </c>
      <c r="H11935" s="3">
        <v>7775.9189189199997</v>
      </c>
      <c r="I11935" s="4">
        <v>287709</v>
      </c>
    </row>
    <row r="11936" spans="1:9" x14ac:dyDescent="0.25">
      <c r="A11936" s="1">
        <v>41</v>
      </c>
      <c r="B11936" t="s">
        <v>1161</v>
      </c>
      <c r="C11936" t="s">
        <v>59</v>
      </c>
      <c r="E11936" t="s">
        <v>12</v>
      </c>
      <c r="F11936" t="s">
        <v>10</v>
      </c>
      <c r="G11936" s="3">
        <v>35</v>
      </c>
      <c r="H11936" s="3">
        <v>7224.0602857100002</v>
      </c>
      <c r="I11936" s="4">
        <v>252842.11</v>
      </c>
    </row>
    <row r="11937" spans="1:9" x14ac:dyDescent="0.25">
      <c r="A11937" s="1">
        <v>41</v>
      </c>
      <c r="B11937" t="s">
        <v>1103</v>
      </c>
      <c r="C11937" t="s">
        <v>165</v>
      </c>
      <c r="E11937" t="s">
        <v>171</v>
      </c>
      <c r="F11937" t="s">
        <v>15</v>
      </c>
      <c r="G11937" s="3">
        <v>35</v>
      </c>
      <c r="H11937" s="3">
        <v>4044.7142857099998</v>
      </c>
      <c r="I11937" s="4">
        <v>141565</v>
      </c>
    </row>
    <row r="11938" spans="1:9" x14ac:dyDescent="0.25">
      <c r="A11938" s="1">
        <v>41</v>
      </c>
      <c r="B11938" t="s">
        <v>768</v>
      </c>
      <c r="C11938" t="s">
        <v>769</v>
      </c>
      <c r="E11938" t="s">
        <v>9</v>
      </c>
      <c r="F11938" t="s">
        <v>15</v>
      </c>
      <c r="G11938" s="3">
        <v>35</v>
      </c>
      <c r="H11938" s="3">
        <v>2738.0857142899999</v>
      </c>
      <c r="I11938" s="4">
        <v>95833</v>
      </c>
    </row>
    <row r="11939" spans="1:9" x14ac:dyDescent="0.25">
      <c r="A11939" s="1">
        <v>41</v>
      </c>
      <c r="B11939" t="s">
        <v>1681</v>
      </c>
      <c r="C11939" t="s">
        <v>14</v>
      </c>
      <c r="E11939" t="s">
        <v>9</v>
      </c>
      <c r="F11939" t="s">
        <v>15</v>
      </c>
      <c r="G11939" s="3">
        <v>33</v>
      </c>
      <c r="H11939" s="3">
        <v>4628.1124242400001</v>
      </c>
      <c r="I11939" s="4">
        <v>152727.71</v>
      </c>
    </row>
    <row r="11940" spans="1:9" x14ac:dyDescent="0.25">
      <c r="A11940" s="1">
        <v>41</v>
      </c>
      <c r="B11940" t="s">
        <v>1479</v>
      </c>
      <c r="C11940" t="s">
        <v>14</v>
      </c>
      <c r="E11940" t="s">
        <v>63</v>
      </c>
      <c r="F11940" t="s">
        <v>1028</v>
      </c>
      <c r="G11940" s="3">
        <v>32</v>
      </c>
      <c r="H11940" s="3">
        <v>13053.9084375</v>
      </c>
      <c r="I11940" s="4">
        <v>417725.07</v>
      </c>
    </row>
    <row r="11941" spans="1:9" x14ac:dyDescent="0.25">
      <c r="A11941" s="1">
        <v>41</v>
      </c>
      <c r="B11941" t="s">
        <v>1067</v>
      </c>
      <c r="C11941" t="s">
        <v>6</v>
      </c>
      <c r="E11941" t="s">
        <v>63</v>
      </c>
      <c r="F11941" t="s">
        <v>1028</v>
      </c>
      <c r="G11941" s="3">
        <v>32</v>
      </c>
      <c r="H11941" s="3">
        <v>39139.85</v>
      </c>
      <c r="I11941" s="4">
        <v>1252475.2</v>
      </c>
    </row>
    <row r="11942" spans="1:9" x14ac:dyDescent="0.25">
      <c r="A11942" s="1">
        <v>41</v>
      </c>
      <c r="B11942" t="s">
        <v>520</v>
      </c>
      <c r="C11942" t="s">
        <v>165</v>
      </c>
      <c r="E11942" t="s">
        <v>9</v>
      </c>
      <c r="F11942" t="s">
        <v>15</v>
      </c>
      <c r="G11942" s="3">
        <v>32</v>
      </c>
      <c r="H11942" s="3">
        <v>2526.2862500000001</v>
      </c>
      <c r="I11942" s="4">
        <v>80841.16</v>
      </c>
    </row>
    <row r="11943" spans="1:9" x14ac:dyDescent="0.25">
      <c r="A11943" s="1">
        <v>41</v>
      </c>
      <c r="B11943" t="s">
        <v>973</v>
      </c>
      <c r="C11943" t="s">
        <v>121</v>
      </c>
      <c r="E11943" t="s">
        <v>9</v>
      </c>
      <c r="F11943" t="s">
        <v>15</v>
      </c>
      <c r="G11943" s="3">
        <v>31</v>
      </c>
      <c r="H11943" s="3">
        <v>2973.8709677400002</v>
      </c>
      <c r="I11943" s="4">
        <v>92190</v>
      </c>
    </row>
    <row r="11944" spans="1:9" x14ac:dyDescent="0.25">
      <c r="A11944" s="1">
        <v>41</v>
      </c>
      <c r="B11944" t="s">
        <v>845</v>
      </c>
      <c r="C11944" t="s">
        <v>152</v>
      </c>
      <c r="E11944" t="s">
        <v>46</v>
      </c>
      <c r="F11944" t="s">
        <v>1028</v>
      </c>
      <c r="G11944" s="3">
        <v>31</v>
      </c>
      <c r="H11944" s="3">
        <v>10315.12903226</v>
      </c>
      <c r="I11944" s="4">
        <v>319769</v>
      </c>
    </row>
    <row r="11945" spans="1:9" x14ac:dyDescent="0.25">
      <c r="A11945" s="1">
        <v>41</v>
      </c>
      <c r="B11945" t="s">
        <v>27</v>
      </c>
      <c r="C11945" t="s">
        <v>6</v>
      </c>
      <c r="E11945" t="s">
        <v>25</v>
      </c>
      <c r="F11945" t="s">
        <v>15</v>
      </c>
      <c r="G11945" s="3">
        <v>30</v>
      </c>
      <c r="H11945" s="3">
        <v>3569.4333333300001</v>
      </c>
      <c r="I11945" s="4">
        <v>107083</v>
      </c>
    </row>
    <row r="11946" spans="1:9" x14ac:dyDescent="0.25">
      <c r="A11946" s="1">
        <v>41</v>
      </c>
      <c r="B11946" t="s">
        <v>1134</v>
      </c>
      <c r="C11946" t="s">
        <v>6</v>
      </c>
      <c r="E11946" t="s">
        <v>9</v>
      </c>
      <c r="F11946" t="s">
        <v>10</v>
      </c>
      <c r="G11946" s="3">
        <v>30</v>
      </c>
      <c r="H11946" s="3">
        <v>13534.22666667</v>
      </c>
      <c r="I11946" s="4">
        <v>406026.8</v>
      </c>
    </row>
    <row r="11947" spans="1:9" x14ac:dyDescent="0.25">
      <c r="A11947" s="1">
        <v>41</v>
      </c>
      <c r="B11947" t="s">
        <v>1316</v>
      </c>
      <c r="C11947" t="s">
        <v>24</v>
      </c>
      <c r="E11947" t="s">
        <v>63</v>
      </c>
      <c r="F11947" t="s">
        <v>1028</v>
      </c>
      <c r="G11947" s="3">
        <v>30</v>
      </c>
      <c r="H11947" s="3">
        <v>30233.793333329999</v>
      </c>
      <c r="I11947" s="4">
        <v>907013.8</v>
      </c>
    </row>
    <row r="11948" spans="1:9" x14ac:dyDescent="0.25">
      <c r="A11948" s="1">
        <v>41</v>
      </c>
      <c r="B11948" t="s">
        <v>1072</v>
      </c>
      <c r="C11948" t="s">
        <v>6</v>
      </c>
      <c r="E11948" t="s">
        <v>38</v>
      </c>
      <c r="F11948" t="s">
        <v>1028</v>
      </c>
      <c r="G11948" s="3">
        <v>29</v>
      </c>
      <c r="H11948" s="3">
        <v>33459.932068970003</v>
      </c>
      <c r="I11948" s="4">
        <v>970338.03</v>
      </c>
    </row>
    <row r="11949" spans="1:9" x14ac:dyDescent="0.25">
      <c r="A11949" s="1">
        <v>41</v>
      </c>
      <c r="B11949" t="s">
        <v>1756</v>
      </c>
      <c r="C11949" t="s">
        <v>985</v>
      </c>
      <c r="E11949" t="s">
        <v>9</v>
      </c>
      <c r="F11949" t="s">
        <v>15</v>
      </c>
      <c r="G11949" s="3">
        <v>28</v>
      </c>
      <c r="H11949" s="3">
        <v>3559.7142857099998</v>
      </c>
      <c r="I11949" s="4">
        <v>99672</v>
      </c>
    </row>
    <row r="11950" spans="1:9" x14ac:dyDescent="0.25">
      <c r="A11950" s="1">
        <v>41</v>
      </c>
      <c r="B11950" t="s">
        <v>1097</v>
      </c>
      <c r="C11950" t="s">
        <v>6</v>
      </c>
      <c r="E11950" t="s">
        <v>42</v>
      </c>
      <c r="F11950" t="s">
        <v>1028</v>
      </c>
      <c r="G11950" s="3">
        <v>28</v>
      </c>
      <c r="H11950" s="3">
        <v>39638.168928569998</v>
      </c>
      <c r="I11950" s="4">
        <v>1109868.73</v>
      </c>
    </row>
    <row r="11951" spans="1:9" x14ac:dyDescent="0.25">
      <c r="A11951" s="1">
        <v>41</v>
      </c>
      <c r="B11951" t="s">
        <v>129</v>
      </c>
      <c r="C11951" t="s">
        <v>130</v>
      </c>
      <c r="E11951" t="s">
        <v>9</v>
      </c>
      <c r="F11951" t="s">
        <v>15</v>
      </c>
      <c r="G11951" s="3">
        <v>28</v>
      </c>
      <c r="H11951" s="3">
        <v>5273.4392857100001</v>
      </c>
      <c r="I11951" s="4">
        <v>147656.29999999999</v>
      </c>
    </row>
    <row r="11952" spans="1:9" x14ac:dyDescent="0.25">
      <c r="A11952" s="1">
        <v>41</v>
      </c>
      <c r="B11952" t="s">
        <v>979</v>
      </c>
      <c r="C11952" t="s">
        <v>14</v>
      </c>
      <c r="E11952" t="s">
        <v>12</v>
      </c>
      <c r="F11952" t="s">
        <v>1028</v>
      </c>
      <c r="G11952" s="3">
        <v>27</v>
      </c>
      <c r="H11952" s="3">
        <v>7049.9392592599997</v>
      </c>
      <c r="I11952" s="4">
        <v>190348.36</v>
      </c>
    </row>
    <row r="11953" spans="1:9" x14ac:dyDescent="0.25">
      <c r="A11953" s="1">
        <v>41</v>
      </c>
      <c r="B11953" t="s">
        <v>1087</v>
      </c>
      <c r="C11953" t="s">
        <v>6</v>
      </c>
      <c r="E11953" t="s">
        <v>68</v>
      </c>
      <c r="F11953" t="s">
        <v>1028</v>
      </c>
      <c r="G11953" s="3">
        <v>26</v>
      </c>
      <c r="H11953" s="3">
        <v>28999.481923079999</v>
      </c>
      <c r="I11953" s="4">
        <v>753986.53</v>
      </c>
    </row>
    <row r="11954" spans="1:9" x14ac:dyDescent="0.25">
      <c r="A11954" s="1">
        <v>41</v>
      </c>
      <c r="B11954" t="s">
        <v>779</v>
      </c>
      <c r="C11954" t="s">
        <v>59</v>
      </c>
      <c r="E11954" t="s">
        <v>7</v>
      </c>
      <c r="F11954" t="s">
        <v>1028</v>
      </c>
      <c r="G11954" s="3">
        <v>26</v>
      </c>
      <c r="H11954" s="3">
        <v>7997.1119230800005</v>
      </c>
      <c r="I11954" s="4">
        <v>207924.91</v>
      </c>
    </row>
    <row r="11955" spans="1:9" x14ac:dyDescent="0.25">
      <c r="A11955" s="1">
        <v>41</v>
      </c>
      <c r="B11955" t="s">
        <v>1342</v>
      </c>
      <c r="C11955" t="s">
        <v>59</v>
      </c>
      <c r="E11955" t="s">
        <v>46</v>
      </c>
      <c r="F11955" t="s">
        <v>1028</v>
      </c>
      <c r="G11955" s="3">
        <v>25</v>
      </c>
      <c r="H11955" s="3">
        <v>12783.484</v>
      </c>
      <c r="I11955" s="4">
        <v>319587.09999999998</v>
      </c>
    </row>
    <row r="11956" spans="1:9" x14ac:dyDescent="0.25">
      <c r="A11956" s="1">
        <v>41</v>
      </c>
      <c r="B11956" t="s">
        <v>1070</v>
      </c>
      <c r="C11956" t="s">
        <v>165</v>
      </c>
      <c r="E11956" t="s">
        <v>9</v>
      </c>
      <c r="F11956" t="s">
        <v>10</v>
      </c>
      <c r="G11956" s="3">
        <v>25</v>
      </c>
      <c r="H11956" s="3">
        <v>3970.9227999999998</v>
      </c>
      <c r="I11956" s="4">
        <v>99273.07</v>
      </c>
    </row>
    <row r="11957" spans="1:9" x14ac:dyDescent="0.25">
      <c r="A11957" s="1">
        <v>41</v>
      </c>
      <c r="B11957" t="s">
        <v>567</v>
      </c>
      <c r="C11957" t="s">
        <v>6</v>
      </c>
      <c r="E11957" t="s">
        <v>7</v>
      </c>
      <c r="F11957" t="s">
        <v>1028</v>
      </c>
      <c r="G11957" s="3">
        <v>25</v>
      </c>
      <c r="H11957" s="3">
        <v>9937.2000000000007</v>
      </c>
      <c r="I11957" s="4">
        <v>248430</v>
      </c>
    </row>
    <row r="11958" spans="1:9" x14ac:dyDescent="0.25">
      <c r="A11958" s="1">
        <v>41</v>
      </c>
      <c r="B11958" t="s">
        <v>1168</v>
      </c>
      <c r="C11958" t="s">
        <v>24</v>
      </c>
      <c r="E11958" t="s">
        <v>38</v>
      </c>
      <c r="F11958" t="s">
        <v>1028</v>
      </c>
      <c r="G11958" s="3">
        <v>24</v>
      </c>
      <c r="H11958" s="3">
        <v>26173.823333330001</v>
      </c>
      <c r="I11958" s="4">
        <v>628171.76</v>
      </c>
    </row>
    <row r="11959" spans="1:9" x14ac:dyDescent="0.25">
      <c r="A11959" s="1">
        <v>41</v>
      </c>
      <c r="B11959" t="s">
        <v>764</v>
      </c>
      <c r="C11959" t="s">
        <v>765</v>
      </c>
      <c r="E11959" t="s">
        <v>9</v>
      </c>
      <c r="F11959" t="s">
        <v>15</v>
      </c>
      <c r="G11959" s="3">
        <v>24</v>
      </c>
      <c r="H11959" s="3">
        <v>3067.7375000000002</v>
      </c>
      <c r="I11959" s="4">
        <v>73625.7</v>
      </c>
    </row>
    <row r="11960" spans="1:9" x14ac:dyDescent="0.25">
      <c r="A11960" s="1">
        <v>41</v>
      </c>
      <c r="B11960" t="s">
        <v>676</v>
      </c>
      <c r="C11960" t="s">
        <v>24</v>
      </c>
      <c r="E11960" t="s">
        <v>66</v>
      </c>
      <c r="F11960" t="s">
        <v>15</v>
      </c>
      <c r="G11960" s="3">
        <v>24</v>
      </c>
      <c r="H11960" s="3">
        <v>5860.6850000000004</v>
      </c>
      <c r="I11960" s="4">
        <v>140656.44</v>
      </c>
    </row>
    <row r="11961" spans="1:9" x14ac:dyDescent="0.25">
      <c r="A11961" s="1">
        <v>41</v>
      </c>
      <c r="B11961" t="s">
        <v>575</v>
      </c>
      <c r="C11961" t="s">
        <v>6</v>
      </c>
      <c r="E11961" t="s">
        <v>63</v>
      </c>
      <c r="F11961" t="s">
        <v>1028</v>
      </c>
      <c r="G11961" s="3">
        <v>24</v>
      </c>
      <c r="H11961" s="3">
        <v>15399</v>
      </c>
      <c r="I11961" s="4">
        <v>369576</v>
      </c>
    </row>
    <row r="11962" spans="1:9" x14ac:dyDescent="0.25">
      <c r="A11962" s="1">
        <v>41</v>
      </c>
      <c r="B11962" t="s">
        <v>88</v>
      </c>
      <c r="C11962" t="s">
        <v>76</v>
      </c>
      <c r="E11962" t="s">
        <v>7</v>
      </c>
      <c r="F11962" t="s">
        <v>10</v>
      </c>
      <c r="G11962" s="3">
        <v>24</v>
      </c>
      <c r="H11962" s="3">
        <v>8823.7620833300007</v>
      </c>
      <c r="I11962" s="4">
        <v>211770.29</v>
      </c>
    </row>
    <row r="11963" spans="1:9" x14ac:dyDescent="0.25">
      <c r="A11963" s="1">
        <v>41</v>
      </c>
      <c r="B11963" t="s">
        <v>1083</v>
      </c>
      <c r="C11963" t="s">
        <v>24</v>
      </c>
      <c r="E11963" t="s">
        <v>7</v>
      </c>
      <c r="F11963" t="s">
        <v>1028</v>
      </c>
      <c r="G11963" s="3">
        <v>23</v>
      </c>
      <c r="H11963" s="3">
        <v>13201.228260870001</v>
      </c>
      <c r="I11963" s="4">
        <v>303628.25</v>
      </c>
    </row>
    <row r="11964" spans="1:9" x14ac:dyDescent="0.25">
      <c r="A11964" s="1">
        <v>41</v>
      </c>
      <c r="B11964" t="s">
        <v>486</v>
      </c>
      <c r="C11964" t="s">
        <v>53</v>
      </c>
      <c r="E11964" t="s">
        <v>9</v>
      </c>
      <c r="F11964" t="s">
        <v>15</v>
      </c>
      <c r="G11964" s="3">
        <v>23</v>
      </c>
      <c r="H11964" s="3">
        <v>2952.5217391299998</v>
      </c>
      <c r="I11964" s="4">
        <v>67908</v>
      </c>
    </row>
    <row r="11965" spans="1:9" x14ac:dyDescent="0.25">
      <c r="A11965" s="1">
        <v>41</v>
      </c>
      <c r="B11965" t="s">
        <v>1501</v>
      </c>
      <c r="C11965" t="s">
        <v>71</v>
      </c>
      <c r="E11965" t="s">
        <v>63</v>
      </c>
      <c r="F11965" t="s">
        <v>1028</v>
      </c>
      <c r="G11965" s="3">
        <v>22</v>
      </c>
      <c r="H11965" s="3">
        <v>32578.9</v>
      </c>
      <c r="I11965" s="4">
        <v>716735.8</v>
      </c>
    </row>
    <row r="11966" spans="1:9" x14ac:dyDescent="0.25">
      <c r="A11966" s="1">
        <v>41</v>
      </c>
      <c r="B11966" t="s">
        <v>720</v>
      </c>
      <c r="C11966" t="s">
        <v>85</v>
      </c>
      <c r="E11966" t="s">
        <v>7</v>
      </c>
      <c r="F11966" t="s">
        <v>10</v>
      </c>
      <c r="G11966" s="3">
        <v>22</v>
      </c>
      <c r="H11966" s="3">
        <v>7499.0072727300003</v>
      </c>
      <c r="I11966" s="4">
        <v>164978.16</v>
      </c>
    </row>
    <row r="11967" spans="1:9" x14ac:dyDescent="0.25">
      <c r="A11967" s="1">
        <v>41</v>
      </c>
      <c r="B11967" t="s">
        <v>818</v>
      </c>
      <c r="C11967" t="s">
        <v>85</v>
      </c>
      <c r="E11967" t="s">
        <v>7</v>
      </c>
      <c r="F11967" t="s">
        <v>10</v>
      </c>
      <c r="G11967" s="3">
        <v>21</v>
      </c>
      <c r="H11967" s="3">
        <v>5910.99952381</v>
      </c>
      <c r="I11967" s="4">
        <v>124130.99</v>
      </c>
    </row>
    <row r="11968" spans="1:9" x14ac:dyDescent="0.25">
      <c r="A11968" s="1">
        <v>41</v>
      </c>
      <c r="B11968" t="s">
        <v>747</v>
      </c>
      <c r="C11968" t="s">
        <v>59</v>
      </c>
      <c r="E11968" t="s">
        <v>46</v>
      </c>
      <c r="F11968" t="s">
        <v>1028</v>
      </c>
      <c r="G11968" s="3">
        <v>21</v>
      </c>
      <c r="H11968" s="3">
        <v>12052.547142859999</v>
      </c>
      <c r="I11968" s="4">
        <v>253103.49</v>
      </c>
    </row>
    <row r="11969" spans="1:9" x14ac:dyDescent="0.25">
      <c r="A11969" s="1">
        <v>41</v>
      </c>
      <c r="B11969" t="s">
        <v>1395</v>
      </c>
      <c r="C11969" t="s">
        <v>50</v>
      </c>
      <c r="E11969" t="s">
        <v>46</v>
      </c>
      <c r="F11969" t="s">
        <v>1028</v>
      </c>
      <c r="G11969" s="3">
        <v>20</v>
      </c>
      <c r="H11969" s="3">
        <v>7487.94</v>
      </c>
      <c r="I11969" s="4">
        <v>149758.79999999999</v>
      </c>
    </row>
    <row r="11970" spans="1:9" x14ac:dyDescent="0.25">
      <c r="A11970" s="1">
        <v>41</v>
      </c>
      <c r="B11970" t="s">
        <v>1370</v>
      </c>
      <c r="C11970" t="s">
        <v>24</v>
      </c>
      <c r="E11970" t="s">
        <v>63</v>
      </c>
      <c r="F11970" t="s">
        <v>1028</v>
      </c>
      <c r="G11970" s="3">
        <v>20</v>
      </c>
      <c r="H11970" s="3">
        <v>54812.563000000002</v>
      </c>
      <c r="I11970" s="4">
        <v>1096251.26</v>
      </c>
    </row>
    <row r="11971" spans="1:9" x14ac:dyDescent="0.25">
      <c r="A11971" s="1">
        <v>41</v>
      </c>
      <c r="B11971" t="s">
        <v>1044</v>
      </c>
      <c r="C11971" t="s">
        <v>24</v>
      </c>
      <c r="E11971" t="s">
        <v>7</v>
      </c>
      <c r="F11971" t="s">
        <v>1028</v>
      </c>
      <c r="G11971" s="3">
        <v>20</v>
      </c>
      <c r="H11971" s="3">
        <v>9999.09</v>
      </c>
      <c r="I11971" s="4">
        <v>199981.8</v>
      </c>
    </row>
    <row r="11972" spans="1:9" x14ac:dyDescent="0.25">
      <c r="A11972" s="1">
        <v>41</v>
      </c>
      <c r="B11972" t="s">
        <v>1096</v>
      </c>
      <c r="C11972" t="s">
        <v>6</v>
      </c>
      <c r="E11972" t="s">
        <v>42</v>
      </c>
      <c r="F11972" t="s">
        <v>1028</v>
      </c>
      <c r="G11972" s="3">
        <v>20</v>
      </c>
      <c r="H11972" s="3">
        <v>29137.727999999999</v>
      </c>
      <c r="I11972" s="4">
        <v>582754.56000000006</v>
      </c>
    </row>
    <row r="11973" spans="1:9" x14ac:dyDescent="0.25">
      <c r="A11973" s="1">
        <v>41</v>
      </c>
      <c r="B11973" t="s">
        <v>967</v>
      </c>
      <c r="C11973" t="s">
        <v>14</v>
      </c>
      <c r="E11973" t="s">
        <v>63</v>
      </c>
      <c r="F11973" t="s">
        <v>1028</v>
      </c>
      <c r="G11973" s="3">
        <v>20</v>
      </c>
      <c r="H11973" s="3">
        <v>10520.65</v>
      </c>
      <c r="I11973" s="4">
        <v>210413</v>
      </c>
    </row>
    <row r="11974" spans="1:9" x14ac:dyDescent="0.25">
      <c r="A11974" s="1">
        <v>41</v>
      </c>
      <c r="B11974" t="s">
        <v>900</v>
      </c>
      <c r="C11974" t="s">
        <v>121</v>
      </c>
      <c r="E11974" t="s">
        <v>9</v>
      </c>
      <c r="F11974" t="s">
        <v>15</v>
      </c>
      <c r="G11974" s="3">
        <v>20</v>
      </c>
      <c r="H11974" s="3">
        <v>3999</v>
      </c>
      <c r="I11974" s="4">
        <v>79980</v>
      </c>
    </row>
    <row r="11975" spans="1:9" x14ac:dyDescent="0.25">
      <c r="A11975" s="1">
        <v>41</v>
      </c>
      <c r="B11975" t="s">
        <v>767</v>
      </c>
      <c r="C11975" t="s">
        <v>765</v>
      </c>
      <c r="E11975" t="s">
        <v>7</v>
      </c>
      <c r="F11975" t="s">
        <v>10</v>
      </c>
      <c r="G11975" s="3">
        <v>20</v>
      </c>
      <c r="H11975" s="3">
        <v>6656.5</v>
      </c>
      <c r="I11975" s="4">
        <v>133130</v>
      </c>
    </row>
    <row r="11976" spans="1:9" x14ac:dyDescent="0.25">
      <c r="A11976" s="1">
        <v>41</v>
      </c>
      <c r="B11976" t="s">
        <v>1411</v>
      </c>
      <c r="C11976" t="s">
        <v>1255</v>
      </c>
      <c r="E11976" t="s">
        <v>9</v>
      </c>
      <c r="F11976" t="s">
        <v>15</v>
      </c>
      <c r="G11976" s="3">
        <v>19</v>
      </c>
      <c r="H11976" s="3">
        <v>3854.9789473699998</v>
      </c>
      <c r="I11976" s="4">
        <v>73244.600000000006</v>
      </c>
    </row>
    <row r="11977" spans="1:9" x14ac:dyDescent="0.25">
      <c r="A11977" s="1">
        <v>41</v>
      </c>
      <c r="B11977" t="s">
        <v>1133</v>
      </c>
      <c r="C11977" t="s">
        <v>24</v>
      </c>
      <c r="E11977" t="s">
        <v>63</v>
      </c>
      <c r="F11977" t="s">
        <v>1028</v>
      </c>
      <c r="G11977" s="3">
        <v>19</v>
      </c>
      <c r="H11977" s="3">
        <v>45259.973157890003</v>
      </c>
      <c r="I11977" s="4">
        <v>859939.49</v>
      </c>
    </row>
    <row r="11978" spans="1:9" x14ac:dyDescent="0.25">
      <c r="A11978" s="1">
        <v>41</v>
      </c>
      <c r="B11978" t="s">
        <v>766</v>
      </c>
      <c r="C11978" t="s">
        <v>765</v>
      </c>
      <c r="E11978" t="s">
        <v>9</v>
      </c>
      <c r="F11978" t="s">
        <v>15</v>
      </c>
      <c r="G11978" s="3">
        <v>19</v>
      </c>
      <c r="H11978" s="3">
        <v>4088.4736842100001</v>
      </c>
      <c r="I11978" s="4">
        <v>77681</v>
      </c>
    </row>
    <row r="11979" spans="1:9" x14ac:dyDescent="0.25">
      <c r="A11979" s="1">
        <v>41</v>
      </c>
      <c r="B11979" t="s">
        <v>1333</v>
      </c>
      <c r="C11979" t="s">
        <v>107</v>
      </c>
      <c r="E11979" t="s">
        <v>25</v>
      </c>
      <c r="F11979" t="s">
        <v>10</v>
      </c>
      <c r="G11979" s="3">
        <v>18</v>
      </c>
      <c r="H11979" s="3">
        <v>5126.4072222200002</v>
      </c>
      <c r="I11979" s="4">
        <v>92275.33</v>
      </c>
    </row>
    <row r="11980" spans="1:9" x14ac:dyDescent="0.25">
      <c r="A11980" s="1">
        <v>41</v>
      </c>
      <c r="B11980" t="s">
        <v>1348</v>
      </c>
      <c r="C11980" t="s">
        <v>24</v>
      </c>
      <c r="E11980" t="s">
        <v>22</v>
      </c>
      <c r="F11980" t="s">
        <v>1028</v>
      </c>
      <c r="G11980" s="3">
        <v>18</v>
      </c>
      <c r="H11980" s="3">
        <v>18675.010555559998</v>
      </c>
      <c r="I11980" s="4">
        <v>336150.19</v>
      </c>
    </row>
    <row r="11981" spans="1:9" x14ac:dyDescent="0.25">
      <c r="A11981" s="1">
        <v>41</v>
      </c>
      <c r="B11981" t="s">
        <v>1132</v>
      </c>
      <c r="C11981" t="s">
        <v>6</v>
      </c>
      <c r="E11981" t="s">
        <v>44</v>
      </c>
      <c r="F11981" t="s">
        <v>1028</v>
      </c>
      <c r="G11981" s="3">
        <v>18</v>
      </c>
      <c r="H11981" s="3">
        <v>40616.588888890001</v>
      </c>
      <c r="I11981" s="4">
        <v>731098.6</v>
      </c>
    </row>
    <row r="11982" spans="1:9" x14ac:dyDescent="0.25">
      <c r="A11982" s="1">
        <v>41</v>
      </c>
      <c r="B11982" t="s">
        <v>1487</v>
      </c>
      <c r="C11982" t="s">
        <v>51</v>
      </c>
      <c r="E11982" t="s">
        <v>7</v>
      </c>
      <c r="F11982" t="s">
        <v>10</v>
      </c>
      <c r="G11982" s="3">
        <v>17</v>
      </c>
      <c r="H11982" s="3">
        <v>8187.2352941199997</v>
      </c>
      <c r="I11982" s="4">
        <v>139183</v>
      </c>
    </row>
    <row r="11983" spans="1:9" x14ac:dyDescent="0.25">
      <c r="A11983" s="1">
        <v>41</v>
      </c>
      <c r="B11983" t="s">
        <v>1131</v>
      </c>
      <c r="C11983" t="s">
        <v>6</v>
      </c>
      <c r="E11983" t="s">
        <v>42</v>
      </c>
      <c r="F11983" t="s">
        <v>1028</v>
      </c>
      <c r="G11983" s="3">
        <v>17</v>
      </c>
      <c r="H11983" s="3">
        <v>59522.895294119997</v>
      </c>
      <c r="I11983" s="4">
        <v>1011889.22</v>
      </c>
    </row>
    <row r="11984" spans="1:9" x14ac:dyDescent="0.25">
      <c r="A11984" s="1">
        <v>41</v>
      </c>
      <c r="B11984" t="s">
        <v>908</v>
      </c>
      <c r="C11984" t="s">
        <v>107</v>
      </c>
      <c r="E11984" t="s">
        <v>7</v>
      </c>
      <c r="F11984" t="s">
        <v>1028</v>
      </c>
      <c r="G11984" s="3">
        <v>17</v>
      </c>
      <c r="H11984" s="3">
        <v>13992.94352941</v>
      </c>
      <c r="I11984" s="4">
        <v>237880.04</v>
      </c>
    </row>
    <row r="11985" spans="1:9" x14ac:dyDescent="0.25">
      <c r="A11985" s="1">
        <v>41</v>
      </c>
      <c r="B11985" t="s">
        <v>1128</v>
      </c>
      <c r="C11985" t="s">
        <v>6</v>
      </c>
      <c r="E11985" t="s">
        <v>7</v>
      </c>
      <c r="F11985" t="s">
        <v>1028</v>
      </c>
      <c r="G11985" s="3">
        <v>16</v>
      </c>
      <c r="H11985" s="3">
        <v>25796.856250000001</v>
      </c>
      <c r="I11985" s="4">
        <v>412749.7</v>
      </c>
    </row>
    <row r="11986" spans="1:9" x14ac:dyDescent="0.25">
      <c r="A11986" s="1">
        <v>41</v>
      </c>
      <c r="B11986" t="s">
        <v>1120</v>
      </c>
      <c r="C11986" t="s">
        <v>6</v>
      </c>
      <c r="E11986" t="s">
        <v>192</v>
      </c>
      <c r="F11986" t="s">
        <v>1028</v>
      </c>
      <c r="G11986" s="3">
        <v>16</v>
      </c>
      <c r="H11986" s="3">
        <v>32530.247500000001</v>
      </c>
      <c r="I11986" s="4">
        <v>520483.96</v>
      </c>
    </row>
    <row r="11987" spans="1:9" x14ac:dyDescent="0.25">
      <c r="A11987" s="1">
        <v>41</v>
      </c>
      <c r="B11987" t="s">
        <v>1080</v>
      </c>
      <c r="C11987" t="s">
        <v>165</v>
      </c>
      <c r="E11987" t="s">
        <v>46</v>
      </c>
      <c r="F11987" t="s">
        <v>1028</v>
      </c>
      <c r="G11987" s="3">
        <v>16</v>
      </c>
      <c r="H11987" s="3">
        <v>7471.5625</v>
      </c>
      <c r="I11987" s="4">
        <v>119545</v>
      </c>
    </row>
    <row r="11988" spans="1:9" x14ac:dyDescent="0.25">
      <c r="A11988" s="1">
        <v>41</v>
      </c>
      <c r="B11988" t="s">
        <v>1061</v>
      </c>
      <c r="C11988" t="s">
        <v>130</v>
      </c>
      <c r="E11988" t="s">
        <v>25</v>
      </c>
      <c r="F11988" t="s">
        <v>15</v>
      </c>
      <c r="G11988" s="3">
        <v>16</v>
      </c>
      <c r="H11988" s="3">
        <v>4636.0687500000004</v>
      </c>
      <c r="I11988" s="4">
        <v>74177.100000000006</v>
      </c>
    </row>
    <row r="11989" spans="1:9" x14ac:dyDescent="0.25">
      <c r="A11989" s="1">
        <v>41</v>
      </c>
      <c r="B11989" t="s">
        <v>886</v>
      </c>
      <c r="C11989" t="s">
        <v>14</v>
      </c>
      <c r="E11989" t="s">
        <v>42</v>
      </c>
      <c r="F11989" t="s">
        <v>1028</v>
      </c>
      <c r="G11989" s="3">
        <v>16</v>
      </c>
      <c r="H11989" s="3">
        <v>18014.11375</v>
      </c>
      <c r="I11989" s="4">
        <v>288225.82</v>
      </c>
    </row>
    <row r="11990" spans="1:9" x14ac:dyDescent="0.25">
      <c r="A11990" s="1">
        <v>41</v>
      </c>
      <c r="B11990" t="s">
        <v>740</v>
      </c>
      <c r="C11990" t="s">
        <v>41</v>
      </c>
      <c r="E11990" t="s">
        <v>12</v>
      </c>
      <c r="F11990" t="s">
        <v>10</v>
      </c>
      <c r="G11990" s="3">
        <v>16</v>
      </c>
      <c r="H11990" s="3">
        <v>5067.4925000000003</v>
      </c>
      <c r="I11990" s="4">
        <v>81079.88</v>
      </c>
    </row>
    <row r="11991" spans="1:9" x14ac:dyDescent="0.25">
      <c r="A11991" s="1">
        <v>41</v>
      </c>
      <c r="B11991" t="s">
        <v>654</v>
      </c>
      <c r="C11991" t="s">
        <v>152</v>
      </c>
      <c r="E11991" t="s">
        <v>7</v>
      </c>
      <c r="F11991" t="s">
        <v>1028</v>
      </c>
      <c r="G11991" s="3">
        <v>16</v>
      </c>
      <c r="H11991" s="3">
        <v>7974</v>
      </c>
      <c r="I11991" s="4">
        <v>127584</v>
      </c>
    </row>
    <row r="11992" spans="1:9" x14ac:dyDescent="0.25">
      <c r="A11992" s="1">
        <v>41</v>
      </c>
      <c r="B11992" t="s">
        <v>925</v>
      </c>
      <c r="C11992" t="s">
        <v>152</v>
      </c>
      <c r="E11992" t="s">
        <v>63</v>
      </c>
      <c r="F11992" t="s">
        <v>1028</v>
      </c>
      <c r="G11992" s="3">
        <v>16</v>
      </c>
      <c r="H11992" s="3">
        <v>10914.625</v>
      </c>
      <c r="I11992" s="4">
        <v>174634</v>
      </c>
    </row>
    <row r="11993" spans="1:9" x14ac:dyDescent="0.25">
      <c r="A11993" s="1">
        <v>41</v>
      </c>
      <c r="B11993" t="s">
        <v>1678</v>
      </c>
      <c r="C11993" t="s">
        <v>765</v>
      </c>
      <c r="E11993" t="s">
        <v>7</v>
      </c>
      <c r="F11993" t="s">
        <v>10</v>
      </c>
      <c r="G11993" s="3">
        <v>15</v>
      </c>
      <c r="H11993" s="3">
        <v>7599</v>
      </c>
      <c r="I11993" s="4">
        <v>113985</v>
      </c>
    </row>
    <row r="11994" spans="1:9" x14ac:dyDescent="0.25">
      <c r="A11994" s="1">
        <v>41</v>
      </c>
      <c r="B11994" t="s">
        <v>1419</v>
      </c>
      <c r="C11994" t="s">
        <v>705</v>
      </c>
      <c r="E11994" t="s">
        <v>9</v>
      </c>
      <c r="F11994" t="s">
        <v>15</v>
      </c>
      <c r="G11994" s="3">
        <v>15</v>
      </c>
      <c r="H11994" s="3">
        <v>4882.3326666700004</v>
      </c>
      <c r="I11994" s="4">
        <v>73234.990000000005</v>
      </c>
    </row>
    <row r="11995" spans="1:9" x14ac:dyDescent="0.25">
      <c r="A11995" s="1">
        <v>41</v>
      </c>
      <c r="B11995" t="s">
        <v>1364</v>
      </c>
      <c r="C11995" t="s">
        <v>323</v>
      </c>
      <c r="E11995" t="s">
        <v>9</v>
      </c>
      <c r="F11995" t="s">
        <v>15</v>
      </c>
      <c r="G11995" s="3">
        <v>15</v>
      </c>
      <c r="H11995" s="3">
        <v>2975</v>
      </c>
      <c r="I11995" s="4">
        <v>44625</v>
      </c>
    </row>
    <row r="11996" spans="1:9" x14ac:dyDescent="0.25">
      <c r="A11996" s="1">
        <v>41</v>
      </c>
      <c r="B11996" t="s">
        <v>1256</v>
      </c>
      <c r="C11996" t="s">
        <v>59</v>
      </c>
      <c r="E11996" t="s">
        <v>7</v>
      </c>
      <c r="F11996" t="s">
        <v>1028</v>
      </c>
      <c r="G11996" s="3">
        <v>15</v>
      </c>
      <c r="H11996" s="3">
        <v>9493.5066666700004</v>
      </c>
      <c r="I11996" s="4">
        <v>142402.6</v>
      </c>
    </row>
    <row r="11997" spans="1:9" x14ac:dyDescent="0.25">
      <c r="A11997" s="1">
        <v>41</v>
      </c>
      <c r="B11997" t="s">
        <v>1142</v>
      </c>
      <c r="C11997" t="s">
        <v>6</v>
      </c>
      <c r="E11997" t="s">
        <v>42</v>
      </c>
      <c r="F11997" t="s">
        <v>1028</v>
      </c>
      <c r="G11997" s="3">
        <v>15</v>
      </c>
      <c r="H11997" s="3">
        <v>46848.54266667</v>
      </c>
      <c r="I11997" s="4">
        <v>702728.14</v>
      </c>
    </row>
    <row r="11998" spans="1:9" x14ac:dyDescent="0.25">
      <c r="A11998" s="1">
        <v>41</v>
      </c>
      <c r="B11998" t="s">
        <v>775</v>
      </c>
      <c r="C11998" t="s">
        <v>51</v>
      </c>
      <c r="E11998" t="s">
        <v>12</v>
      </c>
      <c r="F11998" t="s">
        <v>1028</v>
      </c>
      <c r="G11998" s="3">
        <v>15</v>
      </c>
      <c r="H11998" s="3">
        <v>7932.3333333299997</v>
      </c>
      <c r="I11998" s="4">
        <v>118985</v>
      </c>
    </row>
    <row r="11999" spans="1:9" x14ac:dyDescent="0.25">
      <c r="A11999" s="1">
        <v>41</v>
      </c>
      <c r="B11999" t="s">
        <v>618</v>
      </c>
      <c r="C11999" t="s">
        <v>85</v>
      </c>
      <c r="E11999" t="s">
        <v>25</v>
      </c>
      <c r="F11999" t="s">
        <v>15</v>
      </c>
      <c r="G11999" s="3">
        <v>15</v>
      </c>
      <c r="H11999" s="3">
        <v>2735.2086666700002</v>
      </c>
      <c r="I11999" s="4">
        <v>41028.129999999997</v>
      </c>
    </row>
    <row r="12000" spans="1:9" x14ac:dyDescent="0.25">
      <c r="A12000" s="1">
        <v>41</v>
      </c>
      <c r="B12000" t="s">
        <v>951</v>
      </c>
      <c r="C12000" t="s">
        <v>361</v>
      </c>
      <c r="E12000" t="s">
        <v>9</v>
      </c>
      <c r="F12000" t="s">
        <v>15</v>
      </c>
      <c r="G12000" s="3">
        <v>15</v>
      </c>
      <c r="H12000" s="3">
        <v>3669.2733333299998</v>
      </c>
      <c r="I12000" s="4">
        <v>55039.1</v>
      </c>
    </row>
    <row r="12001" spans="1:9" x14ac:dyDescent="0.25">
      <c r="A12001" s="1">
        <v>41</v>
      </c>
      <c r="B12001" t="s">
        <v>135</v>
      </c>
      <c r="C12001" t="s">
        <v>136</v>
      </c>
      <c r="E12001" t="s">
        <v>9</v>
      </c>
      <c r="F12001" t="s">
        <v>15</v>
      </c>
      <c r="G12001" s="3">
        <v>15</v>
      </c>
      <c r="H12001" s="3">
        <v>2957.7993333300001</v>
      </c>
      <c r="I12001" s="4">
        <v>44366.99</v>
      </c>
    </row>
    <row r="12002" spans="1:9" x14ac:dyDescent="0.25">
      <c r="A12002" s="1">
        <v>41</v>
      </c>
      <c r="B12002" t="s">
        <v>273</v>
      </c>
      <c r="C12002" t="s">
        <v>107</v>
      </c>
      <c r="E12002" t="s">
        <v>9</v>
      </c>
      <c r="F12002" t="s">
        <v>10</v>
      </c>
      <c r="G12002" s="3">
        <v>15</v>
      </c>
      <c r="H12002" s="3">
        <v>6263.5906666700002</v>
      </c>
      <c r="I12002" s="4">
        <v>93953.86</v>
      </c>
    </row>
    <row r="12003" spans="1:9" x14ac:dyDescent="0.25">
      <c r="A12003" s="1">
        <v>41</v>
      </c>
      <c r="B12003" t="s">
        <v>195</v>
      </c>
      <c r="C12003" t="s">
        <v>71</v>
      </c>
      <c r="E12003" t="s">
        <v>9</v>
      </c>
      <c r="F12003" t="s">
        <v>15</v>
      </c>
      <c r="G12003" s="3">
        <v>15</v>
      </c>
      <c r="H12003" s="3">
        <v>6102.2</v>
      </c>
      <c r="I12003" s="4">
        <v>91533</v>
      </c>
    </row>
    <row r="12004" spans="1:9" x14ac:dyDescent="0.25">
      <c r="A12004" s="1">
        <v>41</v>
      </c>
      <c r="B12004" t="s">
        <v>70</v>
      </c>
      <c r="C12004" t="s">
        <v>71</v>
      </c>
      <c r="E12004" t="s">
        <v>9</v>
      </c>
      <c r="F12004" t="s">
        <v>15</v>
      </c>
      <c r="G12004" s="3">
        <v>15</v>
      </c>
      <c r="H12004" s="3">
        <v>7790.1533333300004</v>
      </c>
      <c r="I12004" s="4">
        <v>116852.3</v>
      </c>
    </row>
    <row r="12005" spans="1:9" x14ac:dyDescent="0.25">
      <c r="A12005" s="1">
        <v>41</v>
      </c>
      <c r="B12005" t="s">
        <v>1430</v>
      </c>
      <c r="C12005" t="s">
        <v>361</v>
      </c>
      <c r="E12005" t="s">
        <v>63</v>
      </c>
      <c r="F12005" t="s">
        <v>1028</v>
      </c>
      <c r="G12005" s="3">
        <v>14</v>
      </c>
      <c r="H12005" s="3">
        <v>9794.5</v>
      </c>
      <c r="I12005" s="4">
        <v>137123</v>
      </c>
    </row>
    <row r="12006" spans="1:9" x14ac:dyDescent="0.25">
      <c r="A12006" s="1">
        <v>41</v>
      </c>
      <c r="B12006" t="s">
        <v>1277</v>
      </c>
      <c r="C12006" t="s">
        <v>165</v>
      </c>
      <c r="E12006" t="s">
        <v>25</v>
      </c>
      <c r="F12006" t="s">
        <v>15</v>
      </c>
      <c r="G12006" s="3">
        <v>14</v>
      </c>
      <c r="H12006" s="3">
        <v>2800.2135714299998</v>
      </c>
      <c r="I12006" s="4">
        <v>39202.99</v>
      </c>
    </row>
    <row r="12007" spans="1:9" x14ac:dyDescent="0.25">
      <c r="A12007" s="1">
        <v>41</v>
      </c>
      <c r="B12007" t="s">
        <v>1154</v>
      </c>
      <c r="C12007" t="s">
        <v>6</v>
      </c>
      <c r="E12007" t="s">
        <v>63</v>
      </c>
      <c r="F12007" t="s">
        <v>1028</v>
      </c>
      <c r="G12007" s="3">
        <v>14</v>
      </c>
      <c r="H12007" s="3">
        <v>36056.289285710001</v>
      </c>
      <c r="I12007" s="4">
        <v>504788.05</v>
      </c>
    </row>
    <row r="12008" spans="1:9" x14ac:dyDescent="0.25">
      <c r="A12008" s="1">
        <v>41</v>
      </c>
      <c r="B12008" t="s">
        <v>1130</v>
      </c>
      <c r="C12008" t="s">
        <v>6</v>
      </c>
      <c r="E12008" t="s">
        <v>44</v>
      </c>
      <c r="F12008" t="s">
        <v>1028</v>
      </c>
      <c r="G12008" s="3">
        <v>14</v>
      </c>
      <c r="H12008" s="3">
        <v>79372.09</v>
      </c>
      <c r="I12008" s="4">
        <v>1111209.26</v>
      </c>
    </row>
    <row r="12009" spans="1:9" x14ac:dyDescent="0.25">
      <c r="A12009" s="1">
        <v>41</v>
      </c>
      <c r="B12009" t="s">
        <v>1089</v>
      </c>
      <c r="C12009" t="s">
        <v>6</v>
      </c>
      <c r="E12009" t="s">
        <v>42</v>
      </c>
      <c r="F12009" t="s">
        <v>1028</v>
      </c>
      <c r="G12009" s="3">
        <v>14</v>
      </c>
      <c r="H12009" s="3">
        <v>33549.278571429997</v>
      </c>
      <c r="I12009" s="4">
        <v>469689.9</v>
      </c>
    </row>
    <row r="12010" spans="1:9" x14ac:dyDescent="0.25">
      <c r="A12010" s="1">
        <v>41</v>
      </c>
      <c r="B12010" t="s">
        <v>929</v>
      </c>
      <c r="C12010" t="s">
        <v>51</v>
      </c>
      <c r="E12010" t="s">
        <v>7</v>
      </c>
      <c r="F12010" t="s">
        <v>1028</v>
      </c>
      <c r="G12010" s="3">
        <v>14</v>
      </c>
      <c r="H12010" s="3">
        <v>10056.07142857</v>
      </c>
      <c r="I12010" s="4">
        <v>140785</v>
      </c>
    </row>
    <row r="12011" spans="1:9" x14ac:dyDescent="0.25">
      <c r="A12011" s="1">
        <v>41</v>
      </c>
      <c r="B12011" t="s">
        <v>793</v>
      </c>
      <c r="C12011" t="s">
        <v>710</v>
      </c>
      <c r="E12011" t="s">
        <v>96</v>
      </c>
      <c r="F12011" t="s">
        <v>10</v>
      </c>
      <c r="G12011" s="3">
        <v>14</v>
      </c>
      <c r="H12011" s="3">
        <v>2030.8557142899999</v>
      </c>
      <c r="I12011" s="4">
        <v>28431.98</v>
      </c>
    </row>
    <row r="12012" spans="1:9" x14ac:dyDescent="0.25">
      <c r="A12012" s="1">
        <v>41</v>
      </c>
      <c r="B12012" t="s">
        <v>176</v>
      </c>
      <c r="C12012" t="s">
        <v>107</v>
      </c>
      <c r="E12012" t="s">
        <v>9</v>
      </c>
      <c r="F12012" t="s">
        <v>15</v>
      </c>
      <c r="G12012" s="3">
        <v>14</v>
      </c>
      <c r="H12012" s="3">
        <v>4592.21785714</v>
      </c>
      <c r="I12012" s="4">
        <v>64291.05</v>
      </c>
    </row>
    <row r="12013" spans="1:9" x14ac:dyDescent="0.25">
      <c r="A12013" s="1">
        <v>41</v>
      </c>
      <c r="B12013" t="s">
        <v>1682</v>
      </c>
      <c r="C12013" t="s">
        <v>14</v>
      </c>
      <c r="E12013" t="s">
        <v>12</v>
      </c>
      <c r="F12013" t="s">
        <v>10</v>
      </c>
      <c r="G12013" s="3">
        <v>13</v>
      </c>
      <c r="H12013" s="3">
        <v>5405.1476923099999</v>
      </c>
      <c r="I12013" s="4">
        <v>70266.92</v>
      </c>
    </row>
    <row r="12014" spans="1:9" x14ac:dyDescent="0.25">
      <c r="A12014" s="1">
        <v>41</v>
      </c>
      <c r="B12014" t="s">
        <v>1429</v>
      </c>
      <c r="C12014" t="s">
        <v>1255</v>
      </c>
      <c r="E12014" t="s">
        <v>527</v>
      </c>
      <c r="F12014" t="s">
        <v>10</v>
      </c>
      <c r="G12014" s="3">
        <v>13</v>
      </c>
      <c r="H12014" s="3">
        <v>6029.7692307699999</v>
      </c>
      <c r="I12014" s="4">
        <v>78387</v>
      </c>
    </row>
    <row r="12015" spans="1:9" x14ac:dyDescent="0.25">
      <c r="A12015" s="1">
        <v>41</v>
      </c>
      <c r="B12015" t="s">
        <v>1279</v>
      </c>
      <c r="C12015" t="s">
        <v>24</v>
      </c>
      <c r="E12015" t="s">
        <v>42</v>
      </c>
      <c r="F12015" t="s">
        <v>1028</v>
      </c>
      <c r="G12015" s="3">
        <v>13</v>
      </c>
      <c r="H12015" s="3">
        <v>27641.807692310002</v>
      </c>
      <c r="I12015" s="4">
        <v>359343.5</v>
      </c>
    </row>
    <row r="12016" spans="1:9" x14ac:dyDescent="0.25">
      <c r="A12016" s="1">
        <v>41</v>
      </c>
      <c r="B12016" t="s">
        <v>1101</v>
      </c>
      <c r="C12016" t="s">
        <v>71</v>
      </c>
      <c r="E12016" t="s">
        <v>42</v>
      </c>
      <c r="F12016" t="s">
        <v>1028</v>
      </c>
      <c r="G12016" s="3">
        <v>13</v>
      </c>
      <c r="H12016" s="3">
        <v>38467.46</v>
      </c>
      <c r="I12016" s="4">
        <v>500076.98</v>
      </c>
    </row>
    <row r="12017" spans="1:9" x14ac:dyDescent="0.25">
      <c r="A12017" s="1">
        <v>41</v>
      </c>
      <c r="B12017" t="s">
        <v>1109</v>
      </c>
      <c r="C12017" t="s">
        <v>14</v>
      </c>
      <c r="E12017" t="s">
        <v>7</v>
      </c>
      <c r="F12017" t="s">
        <v>1028</v>
      </c>
      <c r="G12017" s="3">
        <v>13</v>
      </c>
      <c r="H12017" s="3">
        <v>9961.1292307700005</v>
      </c>
      <c r="I12017" s="4">
        <v>129494.68</v>
      </c>
    </row>
    <row r="12018" spans="1:9" x14ac:dyDescent="0.25">
      <c r="A12018" s="1">
        <v>41</v>
      </c>
      <c r="B12018" t="s">
        <v>830</v>
      </c>
      <c r="C12018" t="s">
        <v>107</v>
      </c>
      <c r="E12018" t="s">
        <v>46</v>
      </c>
      <c r="F12018" t="s">
        <v>1028</v>
      </c>
      <c r="G12018" s="3">
        <v>13</v>
      </c>
      <c r="H12018" s="3">
        <v>10053.53846154</v>
      </c>
      <c r="I12018" s="4">
        <v>130696</v>
      </c>
    </row>
    <row r="12019" spans="1:9" x14ac:dyDescent="0.25">
      <c r="A12019" s="1">
        <v>41</v>
      </c>
      <c r="B12019" t="s">
        <v>544</v>
      </c>
      <c r="C12019" t="s">
        <v>41</v>
      </c>
      <c r="E12019" t="s">
        <v>7</v>
      </c>
      <c r="F12019" t="s">
        <v>10</v>
      </c>
      <c r="G12019" s="3">
        <v>13</v>
      </c>
      <c r="H12019" s="3">
        <v>5130.2307692300001</v>
      </c>
      <c r="I12019" s="4">
        <v>66693</v>
      </c>
    </row>
    <row r="12020" spans="1:9" x14ac:dyDescent="0.25">
      <c r="A12020" s="1">
        <v>41</v>
      </c>
      <c r="B12020" t="s">
        <v>1679</v>
      </c>
      <c r="C12020" t="s">
        <v>53</v>
      </c>
      <c r="E12020" t="s">
        <v>7</v>
      </c>
      <c r="F12020" t="s">
        <v>1028</v>
      </c>
      <c r="G12020" s="3">
        <v>12</v>
      </c>
      <c r="H12020" s="3">
        <v>6486.1666666700003</v>
      </c>
      <c r="I12020" s="4">
        <v>77834</v>
      </c>
    </row>
    <row r="12021" spans="1:9" x14ac:dyDescent="0.25">
      <c r="A12021" s="1">
        <v>41</v>
      </c>
      <c r="B12021" t="s">
        <v>1288</v>
      </c>
      <c r="C12021" t="s">
        <v>59</v>
      </c>
      <c r="E12021" t="s">
        <v>46</v>
      </c>
      <c r="F12021" t="s">
        <v>1028</v>
      </c>
      <c r="G12021" s="3">
        <v>12</v>
      </c>
      <c r="H12021" s="3">
        <v>11996.391666670001</v>
      </c>
      <c r="I12021" s="4">
        <v>143956.70000000001</v>
      </c>
    </row>
    <row r="12022" spans="1:9" x14ac:dyDescent="0.25">
      <c r="A12022" s="1">
        <v>41</v>
      </c>
      <c r="B12022" t="s">
        <v>1185</v>
      </c>
      <c r="C12022" t="s">
        <v>24</v>
      </c>
      <c r="E12022" t="s">
        <v>46</v>
      </c>
      <c r="F12022" t="s">
        <v>1028</v>
      </c>
      <c r="G12022" s="3">
        <v>12</v>
      </c>
      <c r="H12022" s="3">
        <v>15882.40833333</v>
      </c>
      <c r="I12022" s="4">
        <v>190588.9</v>
      </c>
    </row>
    <row r="12023" spans="1:9" x14ac:dyDescent="0.25">
      <c r="A12023" s="1">
        <v>41</v>
      </c>
      <c r="B12023" t="s">
        <v>1266</v>
      </c>
      <c r="C12023" t="s">
        <v>24</v>
      </c>
      <c r="E12023" t="s">
        <v>42</v>
      </c>
      <c r="F12023" t="s">
        <v>1028</v>
      </c>
      <c r="G12023" s="3">
        <v>12</v>
      </c>
      <c r="H12023" s="3">
        <v>41854.308333330002</v>
      </c>
      <c r="I12023" s="4">
        <v>502251.7</v>
      </c>
    </row>
    <row r="12024" spans="1:9" x14ac:dyDescent="0.25">
      <c r="A12024" s="1">
        <v>41</v>
      </c>
      <c r="B12024" t="s">
        <v>1088</v>
      </c>
      <c r="C12024" t="s">
        <v>130</v>
      </c>
      <c r="E12024" t="s">
        <v>12</v>
      </c>
      <c r="F12024" t="s">
        <v>10</v>
      </c>
      <c r="G12024" s="3">
        <v>12</v>
      </c>
      <c r="H12024" s="3">
        <v>7940.2916666700003</v>
      </c>
      <c r="I12024" s="4">
        <v>95283.5</v>
      </c>
    </row>
    <row r="12025" spans="1:9" x14ac:dyDescent="0.25">
      <c r="A12025" s="1">
        <v>41</v>
      </c>
      <c r="B12025" t="s">
        <v>1105</v>
      </c>
      <c r="C12025" t="s">
        <v>6</v>
      </c>
      <c r="E12025" t="s">
        <v>46</v>
      </c>
      <c r="F12025" t="s">
        <v>1028</v>
      </c>
      <c r="G12025" s="3">
        <v>12</v>
      </c>
      <c r="H12025" s="3">
        <v>29916.40833333</v>
      </c>
      <c r="I12025" s="4">
        <v>358996.9</v>
      </c>
    </row>
    <row r="12026" spans="1:9" x14ac:dyDescent="0.25">
      <c r="A12026" s="1">
        <v>41</v>
      </c>
      <c r="B12026" t="s">
        <v>1107</v>
      </c>
      <c r="C12026" t="s">
        <v>6</v>
      </c>
      <c r="E12026" t="s">
        <v>42</v>
      </c>
      <c r="F12026" t="s">
        <v>1028</v>
      </c>
      <c r="G12026" s="3">
        <v>12</v>
      </c>
      <c r="H12026" s="3">
        <v>27900.559166669998</v>
      </c>
      <c r="I12026" s="4">
        <v>334806.71000000002</v>
      </c>
    </row>
    <row r="12027" spans="1:9" x14ac:dyDescent="0.25">
      <c r="A12027" s="1">
        <v>41</v>
      </c>
      <c r="B12027" t="s">
        <v>1064</v>
      </c>
      <c r="C12027" t="s">
        <v>165</v>
      </c>
      <c r="E12027" t="s">
        <v>7</v>
      </c>
      <c r="F12027" t="s">
        <v>10</v>
      </c>
      <c r="G12027" s="3">
        <v>12</v>
      </c>
      <c r="H12027" s="3">
        <v>6090.9324999999999</v>
      </c>
      <c r="I12027" s="4">
        <v>73091.19</v>
      </c>
    </row>
    <row r="12028" spans="1:9" x14ac:dyDescent="0.25">
      <c r="A12028" s="1">
        <v>41</v>
      </c>
      <c r="B12028" t="s">
        <v>1108</v>
      </c>
      <c r="C12028" t="s">
        <v>93</v>
      </c>
      <c r="E12028" t="s">
        <v>96</v>
      </c>
      <c r="F12028" t="s">
        <v>10</v>
      </c>
      <c r="G12028" s="3">
        <v>12</v>
      </c>
      <c r="H12028" s="3">
        <v>3180.9250000000002</v>
      </c>
      <c r="I12028" s="4">
        <v>38171.1</v>
      </c>
    </row>
    <row r="12029" spans="1:9" x14ac:dyDescent="0.25">
      <c r="A12029" s="1">
        <v>41</v>
      </c>
      <c r="B12029" t="s">
        <v>856</v>
      </c>
      <c r="C12029" t="s">
        <v>85</v>
      </c>
      <c r="E12029" t="s">
        <v>46</v>
      </c>
      <c r="F12029" t="s">
        <v>1028</v>
      </c>
      <c r="G12029" s="3">
        <v>12</v>
      </c>
      <c r="H12029" s="3">
        <v>9299.0008333299993</v>
      </c>
      <c r="I12029" s="4">
        <v>111588.01</v>
      </c>
    </row>
    <row r="12030" spans="1:9" x14ac:dyDescent="0.25">
      <c r="A12030" s="1">
        <v>41</v>
      </c>
      <c r="B12030" t="s">
        <v>722</v>
      </c>
      <c r="C12030" t="s">
        <v>59</v>
      </c>
      <c r="E12030" t="s">
        <v>7</v>
      </c>
      <c r="F12030" t="s">
        <v>10</v>
      </c>
      <c r="G12030" s="3">
        <v>12</v>
      </c>
      <c r="H12030" s="3">
        <v>7176.3583333300003</v>
      </c>
      <c r="I12030" s="4">
        <v>86116.3</v>
      </c>
    </row>
    <row r="12031" spans="1:9" x14ac:dyDescent="0.25">
      <c r="A12031" s="1">
        <v>41</v>
      </c>
      <c r="B12031" t="s">
        <v>580</v>
      </c>
      <c r="C12031" t="s">
        <v>6</v>
      </c>
      <c r="E12031" t="s">
        <v>42</v>
      </c>
      <c r="F12031" t="s">
        <v>1028</v>
      </c>
      <c r="G12031" s="3">
        <v>12</v>
      </c>
      <c r="H12031" s="3">
        <v>46665.663333329998</v>
      </c>
      <c r="I12031" s="4">
        <v>559987.96</v>
      </c>
    </row>
    <row r="12032" spans="1:9" x14ac:dyDescent="0.25">
      <c r="A12032" s="1">
        <v>41</v>
      </c>
      <c r="B12032" t="s">
        <v>543</v>
      </c>
      <c r="C12032" t="s">
        <v>53</v>
      </c>
      <c r="E12032" t="s">
        <v>7</v>
      </c>
      <c r="F12032" t="s">
        <v>10</v>
      </c>
      <c r="G12032" s="3">
        <v>12</v>
      </c>
      <c r="H12032" s="3">
        <v>6618.5833333299997</v>
      </c>
      <c r="I12032" s="4">
        <v>79423</v>
      </c>
    </row>
    <row r="12033" spans="1:9" x14ac:dyDescent="0.25">
      <c r="A12033" s="1">
        <v>41</v>
      </c>
      <c r="B12033" t="s">
        <v>106</v>
      </c>
      <c r="C12033" t="s">
        <v>107</v>
      </c>
      <c r="E12033" t="s">
        <v>9</v>
      </c>
      <c r="F12033" t="s">
        <v>10</v>
      </c>
      <c r="G12033" s="3">
        <v>12</v>
      </c>
      <c r="H12033" s="3">
        <v>7978.9883333300004</v>
      </c>
      <c r="I12033" s="4">
        <v>95747.86</v>
      </c>
    </row>
    <row r="12034" spans="1:9" x14ac:dyDescent="0.25">
      <c r="A12034" s="1">
        <v>41</v>
      </c>
      <c r="B12034" t="s">
        <v>882</v>
      </c>
      <c r="C12034" t="s">
        <v>19</v>
      </c>
      <c r="E12034" t="s">
        <v>12</v>
      </c>
      <c r="F12034" t="s">
        <v>10</v>
      </c>
      <c r="G12034" s="3">
        <v>11</v>
      </c>
      <c r="H12034" s="3">
        <v>3980.8181818200001</v>
      </c>
      <c r="I12034" s="4">
        <v>43789</v>
      </c>
    </row>
    <row r="12035" spans="1:9" x14ac:dyDescent="0.25">
      <c r="A12035" s="1">
        <v>41</v>
      </c>
      <c r="B12035" t="s">
        <v>551</v>
      </c>
      <c r="C12035" t="s">
        <v>6</v>
      </c>
      <c r="E12035" t="s">
        <v>63</v>
      </c>
      <c r="F12035" t="s">
        <v>1028</v>
      </c>
      <c r="G12035" s="3">
        <v>11</v>
      </c>
      <c r="H12035" s="3">
        <v>24271.727272730001</v>
      </c>
      <c r="I12035" s="4">
        <v>266989</v>
      </c>
    </row>
    <row r="12036" spans="1:9" x14ac:dyDescent="0.25">
      <c r="A12036" s="1">
        <v>41</v>
      </c>
      <c r="B12036" t="s">
        <v>1486</v>
      </c>
      <c r="C12036" t="s">
        <v>51</v>
      </c>
      <c r="E12036" t="s">
        <v>9</v>
      </c>
      <c r="F12036" t="s">
        <v>15</v>
      </c>
      <c r="G12036" s="3">
        <v>10</v>
      </c>
      <c r="H12036" s="3">
        <v>6819</v>
      </c>
      <c r="I12036" s="4">
        <v>68190</v>
      </c>
    </row>
    <row r="12037" spans="1:9" x14ac:dyDescent="0.25">
      <c r="A12037" s="1">
        <v>41</v>
      </c>
      <c r="B12037" t="s">
        <v>1343</v>
      </c>
      <c r="C12037" t="s">
        <v>59</v>
      </c>
      <c r="E12037" t="s">
        <v>42</v>
      </c>
      <c r="F12037" t="s">
        <v>1028</v>
      </c>
      <c r="G12037" s="3">
        <v>10</v>
      </c>
      <c r="H12037" s="3">
        <v>22309.03</v>
      </c>
      <c r="I12037" s="4">
        <v>223090.3</v>
      </c>
    </row>
    <row r="12038" spans="1:9" x14ac:dyDescent="0.25">
      <c r="A12038" s="1">
        <v>41</v>
      </c>
      <c r="B12038" t="s">
        <v>1293</v>
      </c>
      <c r="C12038" t="s">
        <v>24</v>
      </c>
      <c r="E12038" t="s">
        <v>42</v>
      </c>
      <c r="F12038" t="s">
        <v>1028</v>
      </c>
      <c r="G12038" s="3">
        <v>10</v>
      </c>
      <c r="H12038" s="3">
        <v>74649.39</v>
      </c>
      <c r="I12038" s="4">
        <v>746493.9</v>
      </c>
    </row>
    <row r="12039" spans="1:9" x14ac:dyDescent="0.25">
      <c r="A12039" s="1">
        <v>41</v>
      </c>
      <c r="B12039" t="s">
        <v>1169</v>
      </c>
      <c r="C12039" t="s">
        <v>6</v>
      </c>
      <c r="E12039" t="s">
        <v>42</v>
      </c>
      <c r="F12039" t="s">
        <v>1028</v>
      </c>
      <c r="G12039" s="3">
        <v>10</v>
      </c>
      <c r="H12039" s="3">
        <v>74124.070000000007</v>
      </c>
      <c r="I12039" s="4">
        <v>741240.7</v>
      </c>
    </row>
    <row r="12040" spans="1:9" x14ac:dyDescent="0.25">
      <c r="A12040" s="1">
        <v>41</v>
      </c>
      <c r="B12040" t="s">
        <v>1216</v>
      </c>
      <c r="C12040" t="s">
        <v>765</v>
      </c>
      <c r="E12040" t="s">
        <v>63</v>
      </c>
      <c r="F12040" t="s">
        <v>1028</v>
      </c>
      <c r="G12040" s="3">
        <v>10</v>
      </c>
      <c r="H12040" s="3">
        <v>9275</v>
      </c>
      <c r="I12040" s="4">
        <v>92750</v>
      </c>
    </row>
    <row r="12041" spans="1:9" x14ac:dyDescent="0.25">
      <c r="A12041" s="1">
        <v>41</v>
      </c>
      <c r="B12041" t="s">
        <v>901</v>
      </c>
      <c r="C12041" t="s">
        <v>651</v>
      </c>
      <c r="E12041" t="s">
        <v>25</v>
      </c>
      <c r="F12041" t="s">
        <v>15</v>
      </c>
      <c r="G12041" s="3">
        <v>10</v>
      </c>
      <c r="H12041" s="3">
        <v>2928.5</v>
      </c>
      <c r="I12041" s="4">
        <v>29285</v>
      </c>
    </row>
    <row r="12042" spans="1:9" x14ac:dyDescent="0.25">
      <c r="A12042" s="1">
        <v>41</v>
      </c>
      <c r="B12042" t="s">
        <v>1123</v>
      </c>
      <c r="C12042" t="s">
        <v>14</v>
      </c>
      <c r="E12042" t="s">
        <v>63</v>
      </c>
      <c r="F12042" t="s">
        <v>1028</v>
      </c>
      <c r="G12042" s="3">
        <v>10</v>
      </c>
      <c r="H12042" s="3">
        <v>14756.386</v>
      </c>
      <c r="I12042" s="4">
        <v>147563.85999999999</v>
      </c>
    </row>
    <row r="12043" spans="1:9" x14ac:dyDescent="0.25">
      <c r="A12043" s="1">
        <v>41</v>
      </c>
      <c r="B12043" t="s">
        <v>821</v>
      </c>
      <c r="C12043" t="s">
        <v>130</v>
      </c>
      <c r="E12043" t="s">
        <v>7</v>
      </c>
      <c r="F12043" t="s">
        <v>1028</v>
      </c>
      <c r="G12043" s="3">
        <v>10</v>
      </c>
      <c r="H12043" s="3">
        <v>10308.459999999999</v>
      </c>
      <c r="I12043" s="4">
        <v>103084.6</v>
      </c>
    </row>
    <row r="12044" spans="1:9" x14ac:dyDescent="0.25">
      <c r="A12044" s="1">
        <v>41</v>
      </c>
      <c r="B12044" t="s">
        <v>487</v>
      </c>
      <c r="C12044" t="s">
        <v>53</v>
      </c>
      <c r="E12044" t="s">
        <v>9</v>
      </c>
      <c r="F12044" t="s">
        <v>15</v>
      </c>
      <c r="G12044" s="3">
        <v>10</v>
      </c>
      <c r="H12044" s="3">
        <v>2926.2</v>
      </c>
      <c r="I12044" s="4">
        <v>29262</v>
      </c>
    </row>
    <row r="12045" spans="1:9" x14ac:dyDescent="0.25">
      <c r="A12045" s="1">
        <v>41</v>
      </c>
      <c r="B12045" t="s">
        <v>547</v>
      </c>
      <c r="C12045" t="s">
        <v>165</v>
      </c>
      <c r="E12045" t="s">
        <v>9</v>
      </c>
      <c r="F12045" t="s">
        <v>15</v>
      </c>
      <c r="G12045" s="3">
        <v>10</v>
      </c>
      <c r="H12045" s="3">
        <v>2616.4050000000002</v>
      </c>
      <c r="I12045" s="4">
        <v>26164.05</v>
      </c>
    </row>
    <row r="12046" spans="1:9" x14ac:dyDescent="0.25">
      <c r="A12046" s="1">
        <v>41</v>
      </c>
      <c r="B12046" t="s">
        <v>319</v>
      </c>
      <c r="C12046" t="s">
        <v>165</v>
      </c>
      <c r="E12046" t="s">
        <v>9</v>
      </c>
      <c r="F12046" t="s">
        <v>15</v>
      </c>
      <c r="G12046" s="3">
        <v>9</v>
      </c>
      <c r="H12046" s="3">
        <v>3443.4444444400001</v>
      </c>
      <c r="I12046" s="4">
        <v>30991</v>
      </c>
    </row>
    <row r="12047" spans="1:9" x14ac:dyDescent="0.25">
      <c r="A12047" s="1">
        <v>41</v>
      </c>
      <c r="B12047" t="s">
        <v>1418</v>
      </c>
      <c r="C12047" t="s">
        <v>705</v>
      </c>
      <c r="E12047" t="s">
        <v>12</v>
      </c>
      <c r="F12047" t="s">
        <v>10</v>
      </c>
      <c r="G12047" s="3">
        <v>9</v>
      </c>
      <c r="H12047" s="3">
        <v>7091.7777777800002</v>
      </c>
      <c r="I12047" s="4">
        <v>63826</v>
      </c>
    </row>
    <row r="12048" spans="1:9" x14ac:dyDescent="0.25">
      <c r="A12048" s="1">
        <v>41</v>
      </c>
      <c r="B12048" t="s">
        <v>1345</v>
      </c>
      <c r="C12048" t="s">
        <v>323</v>
      </c>
      <c r="E12048" t="s">
        <v>9</v>
      </c>
      <c r="F12048" t="s">
        <v>15</v>
      </c>
      <c r="G12048" s="3">
        <v>9</v>
      </c>
      <c r="H12048" s="3">
        <v>3793</v>
      </c>
      <c r="I12048" s="4">
        <v>34137</v>
      </c>
    </row>
    <row r="12049" spans="1:9" x14ac:dyDescent="0.25">
      <c r="A12049" s="1">
        <v>41</v>
      </c>
      <c r="B12049" t="s">
        <v>1197</v>
      </c>
      <c r="C12049" t="s">
        <v>24</v>
      </c>
      <c r="E12049" t="s">
        <v>63</v>
      </c>
      <c r="F12049" t="s">
        <v>1028</v>
      </c>
      <c r="G12049" s="3">
        <v>9</v>
      </c>
      <c r="H12049" s="3">
        <v>33353.64</v>
      </c>
      <c r="I12049" s="4">
        <v>300182.76</v>
      </c>
    </row>
    <row r="12050" spans="1:9" x14ac:dyDescent="0.25">
      <c r="A12050" s="1">
        <v>41</v>
      </c>
      <c r="B12050" t="s">
        <v>1353</v>
      </c>
      <c r="C12050" t="s">
        <v>53</v>
      </c>
      <c r="E12050" t="s">
        <v>9</v>
      </c>
      <c r="F12050" t="s">
        <v>15</v>
      </c>
      <c r="G12050" s="3">
        <v>9</v>
      </c>
      <c r="H12050" s="3">
        <v>2995.4444444400001</v>
      </c>
      <c r="I12050" s="4">
        <v>26959</v>
      </c>
    </row>
    <row r="12051" spans="1:9" x14ac:dyDescent="0.25">
      <c r="A12051" s="1">
        <v>41</v>
      </c>
      <c r="B12051" t="s">
        <v>1413</v>
      </c>
      <c r="C12051" t="s">
        <v>1406</v>
      </c>
      <c r="E12051" t="s">
        <v>9</v>
      </c>
      <c r="F12051" t="s">
        <v>15</v>
      </c>
      <c r="G12051" s="3">
        <v>9</v>
      </c>
      <c r="H12051" s="3">
        <v>4207.1111111099999</v>
      </c>
      <c r="I12051" s="4">
        <v>37864</v>
      </c>
    </row>
    <row r="12052" spans="1:9" x14ac:dyDescent="0.25">
      <c r="A12052" s="1">
        <v>41</v>
      </c>
      <c r="B12052" t="s">
        <v>787</v>
      </c>
      <c r="C12052" t="s">
        <v>24</v>
      </c>
      <c r="E12052" t="s">
        <v>38</v>
      </c>
      <c r="F12052" t="s">
        <v>1028</v>
      </c>
      <c r="G12052" s="3">
        <v>9</v>
      </c>
      <c r="H12052" s="3">
        <v>12679</v>
      </c>
      <c r="I12052" s="4">
        <v>114111</v>
      </c>
    </row>
    <row r="12053" spans="1:9" x14ac:dyDescent="0.25">
      <c r="A12053" s="1">
        <v>41</v>
      </c>
      <c r="B12053" t="s">
        <v>137</v>
      </c>
      <c r="C12053" t="s">
        <v>6</v>
      </c>
      <c r="E12053" t="s">
        <v>7</v>
      </c>
      <c r="F12053" t="s">
        <v>10</v>
      </c>
      <c r="G12053" s="3">
        <v>9</v>
      </c>
      <c r="H12053" s="3">
        <v>7943.6666666700003</v>
      </c>
      <c r="I12053" s="4">
        <v>71493</v>
      </c>
    </row>
    <row r="12054" spans="1:9" x14ac:dyDescent="0.25">
      <c r="A12054" s="1">
        <v>41</v>
      </c>
      <c r="B12054" t="s">
        <v>230</v>
      </c>
      <c r="C12054" t="s">
        <v>51</v>
      </c>
      <c r="E12054" t="s">
        <v>9</v>
      </c>
      <c r="F12054" t="s">
        <v>15</v>
      </c>
      <c r="G12054" s="3">
        <v>9</v>
      </c>
      <c r="H12054" s="3">
        <v>3999</v>
      </c>
      <c r="I12054" s="4">
        <v>35991</v>
      </c>
    </row>
    <row r="12055" spans="1:9" x14ac:dyDescent="0.25">
      <c r="A12055" s="1">
        <v>41</v>
      </c>
      <c r="B12055" t="s">
        <v>1397</v>
      </c>
      <c r="C12055" t="s">
        <v>323</v>
      </c>
      <c r="E12055" t="s">
        <v>7</v>
      </c>
      <c r="F12055" t="s">
        <v>10</v>
      </c>
      <c r="G12055" s="3">
        <v>8</v>
      </c>
      <c r="H12055" s="3">
        <v>6291.875</v>
      </c>
      <c r="I12055" s="4">
        <v>50335</v>
      </c>
    </row>
    <row r="12056" spans="1:9" x14ac:dyDescent="0.25">
      <c r="A12056" s="1">
        <v>41</v>
      </c>
      <c r="B12056" t="s">
        <v>1387</v>
      </c>
      <c r="C12056" t="s">
        <v>1303</v>
      </c>
      <c r="E12056" t="s">
        <v>12</v>
      </c>
      <c r="F12056" t="s">
        <v>10</v>
      </c>
      <c r="G12056" s="3">
        <v>8</v>
      </c>
      <c r="H12056" s="3">
        <v>5777</v>
      </c>
      <c r="I12056" s="4">
        <v>46216</v>
      </c>
    </row>
    <row r="12057" spans="1:9" x14ac:dyDescent="0.25">
      <c r="A12057" s="1">
        <v>41</v>
      </c>
      <c r="B12057" t="s">
        <v>1337</v>
      </c>
      <c r="C12057" t="s">
        <v>323</v>
      </c>
      <c r="E12057" t="s">
        <v>25</v>
      </c>
      <c r="F12057" t="s">
        <v>15</v>
      </c>
      <c r="G12057" s="3">
        <v>8</v>
      </c>
      <c r="H12057" s="3">
        <v>2969.5</v>
      </c>
      <c r="I12057" s="4">
        <v>23756</v>
      </c>
    </row>
    <row r="12058" spans="1:9" x14ac:dyDescent="0.25">
      <c r="A12058" s="1">
        <v>41</v>
      </c>
      <c r="B12058" t="s">
        <v>1093</v>
      </c>
      <c r="C12058" t="s">
        <v>651</v>
      </c>
      <c r="E12058" t="s">
        <v>9</v>
      </c>
      <c r="F12058" t="s">
        <v>15</v>
      </c>
      <c r="G12058" s="3">
        <v>8</v>
      </c>
      <c r="H12058" s="3">
        <v>3559</v>
      </c>
      <c r="I12058" s="4">
        <v>28472</v>
      </c>
    </row>
    <row r="12059" spans="1:9" x14ac:dyDescent="0.25">
      <c r="A12059" s="1">
        <v>41</v>
      </c>
      <c r="B12059" t="s">
        <v>1147</v>
      </c>
      <c r="C12059" t="s">
        <v>93</v>
      </c>
      <c r="E12059" t="s">
        <v>9</v>
      </c>
      <c r="F12059" t="s">
        <v>15</v>
      </c>
      <c r="G12059" s="3">
        <v>8</v>
      </c>
      <c r="H12059" s="3">
        <v>3041.25</v>
      </c>
      <c r="I12059" s="4">
        <v>24330</v>
      </c>
    </row>
    <row r="12060" spans="1:9" x14ac:dyDescent="0.25">
      <c r="A12060" s="1">
        <v>41</v>
      </c>
      <c r="B12060" t="s">
        <v>1172</v>
      </c>
      <c r="C12060" t="s">
        <v>93</v>
      </c>
      <c r="E12060" t="s">
        <v>25</v>
      </c>
      <c r="F12060" t="s">
        <v>15</v>
      </c>
      <c r="G12060" s="3">
        <v>8</v>
      </c>
      <c r="H12060" s="3">
        <v>3275.9962500000001</v>
      </c>
      <c r="I12060" s="4">
        <v>26207.97</v>
      </c>
    </row>
    <row r="12061" spans="1:9" x14ac:dyDescent="0.25">
      <c r="A12061" s="1">
        <v>41</v>
      </c>
      <c r="B12061" t="s">
        <v>1173</v>
      </c>
      <c r="C12061" t="s">
        <v>85</v>
      </c>
      <c r="E12061" t="s">
        <v>63</v>
      </c>
      <c r="F12061" t="s">
        <v>1028</v>
      </c>
      <c r="G12061" s="3">
        <v>8</v>
      </c>
      <c r="H12061" s="3">
        <v>9998.9850000000006</v>
      </c>
      <c r="I12061" s="4">
        <v>79991.88</v>
      </c>
    </row>
    <row r="12062" spans="1:9" x14ac:dyDescent="0.25">
      <c r="A12062" s="1">
        <v>41</v>
      </c>
      <c r="B12062" t="s">
        <v>904</v>
      </c>
      <c r="C12062" t="s">
        <v>121</v>
      </c>
      <c r="E12062" t="s">
        <v>25</v>
      </c>
      <c r="F12062" t="s">
        <v>15</v>
      </c>
      <c r="G12062" s="3">
        <v>8</v>
      </c>
      <c r="H12062" s="3">
        <v>2986.875</v>
      </c>
      <c r="I12062" s="4">
        <v>23895</v>
      </c>
    </row>
    <row r="12063" spans="1:9" x14ac:dyDescent="0.25">
      <c r="A12063" s="1">
        <v>41</v>
      </c>
      <c r="B12063" t="s">
        <v>788</v>
      </c>
      <c r="C12063" t="s">
        <v>93</v>
      </c>
      <c r="E12063" t="s">
        <v>9</v>
      </c>
      <c r="F12063" t="s">
        <v>15</v>
      </c>
      <c r="G12063" s="3">
        <v>8</v>
      </c>
      <c r="H12063" s="3">
        <v>3703.75</v>
      </c>
      <c r="I12063" s="4">
        <v>29630</v>
      </c>
    </row>
    <row r="12064" spans="1:9" x14ac:dyDescent="0.25">
      <c r="A12064" s="1">
        <v>41</v>
      </c>
      <c r="B12064" t="s">
        <v>728</v>
      </c>
      <c r="C12064" t="s">
        <v>705</v>
      </c>
      <c r="E12064" t="s">
        <v>394</v>
      </c>
      <c r="F12064" t="s">
        <v>15</v>
      </c>
      <c r="G12064" s="3">
        <v>8</v>
      </c>
      <c r="H12064" s="3">
        <v>2624.125</v>
      </c>
      <c r="I12064" s="4">
        <v>20993</v>
      </c>
    </row>
    <row r="12065" spans="1:9" x14ac:dyDescent="0.25">
      <c r="A12065" s="1">
        <v>41</v>
      </c>
      <c r="B12065" t="s">
        <v>686</v>
      </c>
      <c r="C12065" t="s">
        <v>59</v>
      </c>
      <c r="E12065" t="s">
        <v>12</v>
      </c>
      <c r="F12065" t="s">
        <v>10</v>
      </c>
      <c r="G12065" s="3">
        <v>8</v>
      </c>
      <c r="H12065" s="3">
        <v>6661.5</v>
      </c>
      <c r="I12065" s="4">
        <v>53292</v>
      </c>
    </row>
    <row r="12066" spans="1:9" x14ac:dyDescent="0.25">
      <c r="A12066" s="1">
        <v>41</v>
      </c>
      <c r="B12066" t="s">
        <v>817</v>
      </c>
      <c r="C12066" t="s">
        <v>107</v>
      </c>
      <c r="E12066" t="s">
        <v>46</v>
      </c>
      <c r="F12066" t="s">
        <v>1028</v>
      </c>
      <c r="G12066" s="3">
        <v>8</v>
      </c>
      <c r="H12066" s="3">
        <v>14626.69875</v>
      </c>
      <c r="I12066" s="4">
        <v>117013.59</v>
      </c>
    </row>
    <row r="12067" spans="1:9" x14ac:dyDescent="0.25">
      <c r="A12067" s="1">
        <v>41</v>
      </c>
      <c r="B12067" t="s">
        <v>734</v>
      </c>
      <c r="C12067" t="s">
        <v>161</v>
      </c>
      <c r="E12067" t="s">
        <v>9</v>
      </c>
      <c r="F12067" t="s">
        <v>15</v>
      </c>
      <c r="G12067" s="3">
        <v>8</v>
      </c>
      <c r="H12067" s="3">
        <v>4897.25</v>
      </c>
      <c r="I12067" s="4">
        <v>39178</v>
      </c>
    </row>
    <row r="12068" spans="1:9" x14ac:dyDescent="0.25">
      <c r="A12068" s="1">
        <v>41</v>
      </c>
      <c r="B12068" t="s">
        <v>170</v>
      </c>
      <c r="C12068" t="s">
        <v>53</v>
      </c>
      <c r="E12068" t="s">
        <v>171</v>
      </c>
      <c r="F12068" t="s">
        <v>15</v>
      </c>
      <c r="G12068" s="3">
        <v>8</v>
      </c>
      <c r="H12068" s="3">
        <v>4199</v>
      </c>
      <c r="I12068" s="4">
        <v>33592</v>
      </c>
    </row>
    <row r="12069" spans="1:9" x14ac:dyDescent="0.25">
      <c r="A12069" s="1">
        <v>41</v>
      </c>
      <c r="B12069" t="s">
        <v>117</v>
      </c>
      <c r="C12069" t="s">
        <v>53</v>
      </c>
      <c r="E12069" t="s">
        <v>12</v>
      </c>
      <c r="F12069" t="s">
        <v>10</v>
      </c>
      <c r="G12069" s="3">
        <v>8</v>
      </c>
      <c r="H12069" s="3">
        <v>5499</v>
      </c>
      <c r="I12069" s="4">
        <v>43992</v>
      </c>
    </row>
    <row r="12070" spans="1:9" x14ac:dyDescent="0.25">
      <c r="A12070" s="1">
        <v>41</v>
      </c>
      <c r="B12070" t="s">
        <v>56</v>
      </c>
      <c r="C12070" t="s">
        <v>24</v>
      </c>
      <c r="E12070" t="s">
        <v>9</v>
      </c>
      <c r="F12070" t="s">
        <v>15</v>
      </c>
      <c r="G12070" s="3">
        <v>8</v>
      </c>
      <c r="H12070" s="3">
        <v>6049.2224999999999</v>
      </c>
      <c r="I12070" s="4">
        <v>48393.78</v>
      </c>
    </row>
    <row r="12071" spans="1:9" x14ac:dyDescent="0.25">
      <c r="A12071" s="1">
        <v>41</v>
      </c>
      <c r="B12071" t="s">
        <v>86</v>
      </c>
      <c r="C12071" t="s">
        <v>71</v>
      </c>
      <c r="E12071" t="s">
        <v>12</v>
      </c>
      <c r="F12071" t="s">
        <v>10</v>
      </c>
      <c r="G12071" s="3">
        <v>8</v>
      </c>
      <c r="H12071" s="3">
        <v>9749</v>
      </c>
      <c r="I12071" s="4">
        <v>77992</v>
      </c>
    </row>
    <row r="12072" spans="1:9" x14ac:dyDescent="0.25">
      <c r="A12072" s="1">
        <v>41</v>
      </c>
      <c r="B12072" t="s">
        <v>1335</v>
      </c>
      <c r="C12072" t="s">
        <v>705</v>
      </c>
      <c r="E12072" t="s">
        <v>46</v>
      </c>
      <c r="F12072" t="s">
        <v>1028</v>
      </c>
      <c r="G12072" s="3">
        <v>7</v>
      </c>
      <c r="H12072" s="3">
        <v>10547.285714289999</v>
      </c>
      <c r="I12072" s="4">
        <v>73831</v>
      </c>
    </row>
    <row r="12073" spans="1:9" x14ac:dyDescent="0.25">
      <c r="A12073" s="1">
        <v>41</v>
      </c>
      <c r="B12073" t="s">
        <v>1292</v>
      </c>
      <c r="C12073" t="s">
        <v>59</v>
      </c>
      <c r="E12073" t="s">
        <v>63</v>
      </c>
      <c r="F12073" t="s">
        <v>1028</v>
      </c>
      <c r="G12073" s="3">
        <v>7</v>
      </c>
      <c r="H12073" s="3">
        <v>12124.128571429999</v>
      </c>
      <c r="I12073" s="4">
        <v>84868.9</v>
      </c>
    </row>
    <row r="12074" spans="1:9" x14ac:dyDescent="0.25">
      <c r="A12074" s="1">
        <v>41</v>
      </c>
      <c r="B12074" t="s">
        <v>1388</v>
      </c>
      <c r="C12074" t="s">
        <v>71</v>
      </c>
      <c r="E12074" t="s">
        <v>42</v>
      </c>
      <c r="F12074" t="s">
        <v>1028</v>
      </c>
      <c r="G12074" s="3">
        <v>7</v>
      </c>
      <c r="H12074" s="3">
        <v>51363.685714289997</v>
      </c>
      <c r="I12074" s="4">
        <v>359545.8</v>
      </c>
    </row>
    <row r="12075" spans="1:9" x14ac:dyDescent="0.25">
      <c r="A12075" s="1">
        <v>41</v>
      </c>
      <c r="B12075" t="s">
        <v>1184</v>
      </c>
      <c r="C12075" t="s">
        <v>59</v>
      </c>
      <c r="E12075" t="s">
        <v>12</v>
      </c>
      <c r="F12075" t="s">
        <v>10</v>
      </c>
      <c r="G12075" s="3">
        <v>7</v>
      </c>
      <c r="H12075" s="3">
        <v>6757.0171428599997</v>
      </c>
      <c r="I12075" s="4">
        <v>47299.12</v>
      </c>
    </row>
    <row r="12076" spans="1:9" x14ac:dyDescent="0.25">
      <c r="A12076" s="1">
        <v>41</v>
      </c>
      <c r="B12076" t="s">
        <v>1135</v>
      </c>
      <c r="C12076" t="s">
        <v>93</v>
      </c>
      <c r="E12076" t="s">
        <v>9</v>
      </c>
      <c r="F12076" t="s">
        <v>15</v>
      </c>
      <c r="G12076" s="3">
        <v>7</v>
      </c>
      <c r="H12076" s="3">
        <v>4049</v>
      </c>
      <c r="I12076" s="4">
        <v>28343</v>
      </c>
    </row>
    <row r="12077" spans="1:9" x14ac:dyDescent="0.25">
      <c r="A12077" s="1">
        <v>41</v>
      </c>
      <c r="B12077" t="s">
        <v>1127</v>
      </c>
      <c r="C12077" t="s">
        <v>24</v>
      </c>
      <c r="E12077" t="s">
        <v>38</v>
      </c>
      <c r="F12077" t="s">
        <v>1028</v>
      </c>
      <c r="G12077" s="3">
        <v>7</v>
      </c>
      <c r="H12077" s="3">
        <v>15598.714285710001</v>
      </c>
      <c r="I12077" s="4">
        <v>109191</v>
      </c>
    </row>
    <row r="12078" spans="1:9" x14ac:dyDescent="0.25">
      <c r="A12078" s="1">
        <v>41</v>
      </c>
      <c r="B12078" t="s">
        <v>1052</v>
      </c>
      <c r="C12078" t="s">
        <v>62</v>
      </c>
      <c r="E12078" t="s">
        <v>9</v>
      </c>
      <c r="F12078" t="s">
        <v>15</v>
      </c>
      <c r="G12078" s="3">
        <v>7</v>
      </c>
      <c r="H12078" s="3">
        <v>4618.7142857099998</v>
      </c>
      <c r="I12078" s="4">
        <v>32331</v>
      </c>
    </row>
    <row r="12079" spans="1:9" x14ac:dyDescent="0.25">
      <c r="A12079" s="1">
        <v>41</v>
      </c>
      <c r="B12079" t="s">
        <v>1113</v>
      </c>
      <c r="C12079" t="s">
        <v>24</v>
      </c>
      <c r="E12079" t="s">
        <v>63</v>
      </c>
      <c r="F12079" t="s">
        <v>1028</v>
      </c>
      <c r="G12079" s="3">
        <v>7</v>
      </c>
      <c r="H12079" s="3">
        <v>22998.98857143</v>
      </c>
      <c r="I12079" s="4">
        <v>160992.92000000001</v>
      </c>
    </row>
    <row r="12080" spans="1:9" x14ac:dyDescent="0.25">
      <c r="A12080" s="1">
        <v>41</v>
      </c>
      <c r="B12080" t="s">
        <v>1224</v>
      </c>
      <c r="C12080" t="s">
        <v>165</v>
      </c>
      <c r="E12080" t="s">
        <v>7</v>
      </c>
      <c r="F12080" t="s">
        <v>1028</v>
      </c>
      <c r="G12080" s="3">
        <v>7</v>
      </c>
      <c r="H12080" s="3">
        <v>6302.01</v>
      </c>
      <c r="I12080" s="4">
        <v>44114.07</v>
      </c>
    </row>
    <row r="12081" spans="1:9" x14ac:dyDescent="0.25">
      <c r="A12081" s="1">
        <v>41</v>
      </c>
      <c r="B12081" t="s">
        <v>1098</v>
      </c>
      <c r="C12081" t="s">
        <v>76</v>
      </c>
      <c r="E12081" t="s">
        <v>7</v>
      </c>
      <c r="F12081" t="s">
        <v>10</v>
      </c>
      <c r="G12081" s="3">
        <v>7</v>
      </c>
      <c r="H12081" s="3">
        <v>8466.90714286</v>
      </c>
      <c r="I12081" s="4">
        <v>59268.35</v>
      </c>
    </row>
    <row r="12082" spans="1:9" x14ac:dyDescent="0.25">
      <c r="A12082" s="1">
        <v>41</v>
      </c>
      <c r="B12082" t="s">
        <v>992</v>
      </c>
      <c r="C12082" t="s">
        <v>53</v>
      </c>
      <c r="E12082" t="s">
        <v>38</v>
      </c>
      <c r="F12082" t="s">
        <v>1028</v>
      </c>
      <c r="G12082" s="3">
        <v>7</v>
      </c>
      <c r="H12082" s="3">
        <v>8057.4285714300004</v>
      </c>
      <c r="I12082" s="4">
        <v>56402</v>
      </c>
    </row>
    <row r="12083" spans="1:9" x14ac:dyDescent="0.25">
      <c r="A12083" s="1">
        <v>41</v>
      </c>
      <c r="B12083" t="s">
        <v>954</v>
      </c>
      <c r="C12083" t="s">
        <v>14</v>
      </c>
      <c r="E12083" t="s">
        <v>12</v>
      </c>
      <c r="F12083" t="s">
        <v>10</v>
      </c>
      <c r="G12083" s="3">
        <v>7</v>
      </c>
      <c r="H12083" s="3">
        <v>6025.0285714299998</v>
      </c>
      <c r="I12083" s="4">
        <v>42175.199999999997</v>
      </c>
    </row>
    <row r="12084" spans="1:9" x14ac:dyDescent="0.25">
      <c r="A12084" s="1">
        <v>41</v>
      </c>
      <c r="B12084" t="s">
        <v>854</v>
      </c>
      <c r="C12084" t="s">
        <v>85</v>
      </c>
      <c r="E12084" t="s">
        <v>63</v>
      </c>
      <c r="F12084" t="s">
        <v>1028</v>
      </c>
      <c r="G12084" s="3">
        <v>7</v>
      </c>
      <c r="H12084" s="3">
        <v>10509.58</v>
      </c>
      <c r="I12084" s="4">
        <v>73567.06</v>
      </c>
    </row>
    <row r="12085" spans="1:9" x14ac:dyDescent="0.25">
      <c r="A12085" s="1">
        <v>41</v>
      </c>
      <c r="B12085" t="s">
        <v>1034</v>
      </c>
      <c r="C12085" t="s">
        <v>50</v>
      </c>
      <c r="E12085" t="s">
        <v>9</v>
      </c>
      <c r="F12085" t="s">
        <v>15</v>
      </c>
      <c r="G12085" s="3">
        <v>7</v>
      </c>
      <c r="H12085" s="3">
        <v>3775</v>
      </c>
      <c r="I12085" s="4">
        <v>26425</v>
      </c>
    </row>
    <row r="12086" spans="1:9" x14ac:dyDescent="0.25">
      <c r="A12086" s="1">
        <v>41</v>
      </c>
      <c r="B12086" t="s">
        <v>875</v>
      </c>
      <c r="C12086" t="s">
        <v>323</v>
      </c>
      <c r="E12086" t="s">
        <v>25</v>
      </c>
      <c r="F12086" t="s">
        <v>15</v>
      </c>
      <c r="G12086" s="3">
        <v>7</v>
      </c>
      <c r="H12086" s="3">
        <v>2303.0714285700001</v>
      </c>
      <c r="I12086" s="4">
        <v>16121.5</v>
      </c>
    </row>
    <row r="12087" spans="1:9" x14ac:dyDescent="0.25">
      <c r="A12087" s="1">
        <v>41</v>
      </c>
      <c r="B12087" t="s">
        <v>632</v>
      </c>
      <c r="C12087" t="s">
        <v>14</v>
      </c>
      <c r="E12087" t="s">
        <v>9</v>
      </c>
      <c r="F12087" t="s">
        <v>10</v>
      </c>
      <c r="G12087" s="3">
        <v>7</v>
      </c>
      <c r="H12087" s="3">
        <v>5054.5685714299998</v>
      </c>
      <c r="I12087" s="4">
        <v>35381.980000000003</v>
      </c>
    </row>
    <row r="12088" spans="1:9" x14ac:dyDescent="0.25">
      <c r="A12088" s="1">
        <v>41</v>
      </c>
      <c r="B12088" t="s">
        <v>950</v>
      </c>
      <c r="C12088" t="s">
        <v>107</v>
      </c>
      <c r="E12088" t="s">
        <v>44</v>
      </c>
      <c r="F12088" t="s">
        <v>1028</v>
      </c>
      <c r="G12088" s="3">
        <v>7</v>
      </c>
      <c r="H12088" s="3">
        <v>34707.714285709997</v>
      </c>
      <c r="I12088" s="4">
        <v>242954</v>
      </c>
    </row>
    <row r="12089" spans="1:9" x14ac:dyDescent="0.25">
      <c r="A12089" s="1">
        <v>41</v>
      </c>
      <c r="B12089" t="s">
        <v>304</v>
      </c>
      <c r="C12089" t="s">
        <v>121</v>
      </c>
      <c r="E12089" t="s">
        <v>7</v>
      </c>
      <c r="F12089" t="s">
        <v>10</v>
      </c>
      <c r="G12089" s="3">
        <v>7</v>
      </c>
      <c r="H12089" s="3">
        <v>7499</v>
      </c>
      <c r="I12089" s="4">
        <v>52493</v>
      </c>
    </row>
    <row r="12090" spans="1:9" x14ac:dyDescent="0.25">
      <c r="A12090" s="1">
        <v>41</v>
      </c>
      <c r="B12090" t="s">
        <v>225</v>
      </c>
      <c r="C12090" t="s">
        <v>107</v>
      </c>
      <c r="E12090" t="s">
        <v>9</v>
      </c>
      <c r="F12090" t="s">
        <v>10</v>
      </c>
      <c r="G12090" s="3">
        <v>7</v>
      </c>
      <c r="H12090" s="3">
        <v>6607.9271428599995</v>
      </c>
      <c r="I12090" s="4">
        <v>46255.49</v>
      </c>
    </row>
    <row r="12091" spans="1:9" x14ac:dyDescent="0.25">
      <c r="A12091" s="1">
        <v>41</v>
      </c>
      <c r="B12091" t="s">
        <v>1495</v>
      </c>
      <c r="C12091" t="s">
        <v>705</v>
      </c>
      <c r="E12091" t="s">
        <v>7</v>
      </c>
      <c r="F12091" t="s">
        <v>10</v>
      </c>
      <c r="G12091" s="3">
        <v>6</v>
      </c>
      <c r="H12091" s="3">
        <v>7286.5</v>
      </c>
      <c r="I12091" s="4">
        <v>43719</v>
      </c>
    </row>
    <row r="12092" spans="1:9" x14ac:dyDescent="0.25">
      <c r="A12092" s="1">
        <v>41</v>
      </c>
      <c r="B12092" t="s">
        <v>1490</v>
      </c>
      <c r="C12092" t="s">
        <v>107</v>
      </c>
      <c r="E12092" t="s">
        <v>7</v>
      </c>
      <c r="F12092" t="s">
        <v>1028</v>
      </c>
      <c r="G12092" s="3">
        <v>6</v>
      </c>
      <c r="H12092" s="3">
        <v>10999</v>
      </c>
      <c r="I12092" s="4">
        <v>65994</v>
      </c>
    </row>
    <row r="12093" spans="1:9" x14ac:dyDescent="0.25">
      <c r="A12093" s="1">
        <v>41</v>
      </c>
      <c r="B12093" t="s">
        <v>1344</v>
      </c>
      <c r="C12093" t="s">
        <v>705</v>
      </c>
      <c r="E12093" t="s">
        <v>63</v>
      </c>
      <c r="F12093" t="s">
        <v>1028</v>
      </c>
      <c r="G12093" s="3">
        <v>6</v>
      </c>
      <c r="H12093" s="3">
        <v>12684.83666667</v>
      </c>
      <c r="I12093" s="4">
        <v>76109.02</v>
      </c>
    </row>
    <row r="12094" spans="1:9" x14ac:dyDescent="0.25">
      <c r="A12094" s="1">
        <v>41</v>
      </c>
      <c r="B12094" t="s">
        <v>1315</v>
      </c>
      <c r="C12094" t="s">
        <v>107</v>
      </c>
      <c r="E12094" t="s">
        <v>7</v>
      </c>
      <c r="F12094" t="s">
        <v>10</v>
      </c>
      <c r="G12094" s="3">
        <v>6</v>
      </c>
      <c r="H12094" s="3">
        <v>7643.0050000000001</v>
      </c>
      <c r="I12094" s="4">
        <v>45858.03</v>
      </c>
    </row>
    <row r="12095" spans="1:9" x14ac:dyDescent="0.25">
      <c r="A12095" s="1">
        <v>41</v>
      </c>
      <c r="B12095" t="s">
        <v>1289</v>
      </c>
      <c r="C12095" t="s">
        <v>59</v>
      </c>
      <c r="E12095" t="s">
        <v>718</v>
      </c>
      <c r="F12095" t="s">
        <v>1028</v>
      </c>
      <c r="G12095" s="3">
        <v>6</v>
      </c>
      <c r="H12095" s="3">
        <v>27449.66666667</v>
      </c>
      <c r="I12095" s="4">
        <v>164698</v>
      </c>
    </row>
    <row r="12096" spans="1:9" x14ac:dyDescent="0.25">
      <c r="A12096" s="1">
        <v>41</v>
      </c>
      <c r="B12096" t="s">
        <v>1412</v>
      </c>
      <c r="C12096" t="s">
        <v>85</v>
      </c>
      <c r="E12096" t="s">
        <v>42</v>
      </c>
      <c r="F12096" t="s">
        <v>1028</v>
      </c>
      <c r="G12096" s="3">
        <v>6</v>
      </c>
      <c r="H12096" s="3">
        <v>15999</v>
      </c>
      <c r="I12096" s="4">
        <v>95994</v>
      </c>
    </row>
    <row r="12097" spans="1:9" x14ac:dyDescent="0.25">
      <c r="A12097" s="1">
        <v>41</v>
      </c>
      <c r="B12097" t="s">
        <v>1297</v>
      </c>
      <c r="C12097" t="s">
        <v>858</v>
      </c>
      <c r="E12097" t="s">
        <v>7</v>
      </c>
      <c r="F12097" t="s">
        <v>10</v>
      </c>
      <c r="G12097" s="3">
        <v>6</v>
      </c>
      <c r="H12097" s="3">
        <v>4765.6666666700003</v>
      </c>
      <c r="I12097" s="4">
        <v>28594</v>
      </c>
    </row>
    <row r="12098" spans="1:9" x14ac:dyDescent="0.25">
      <c r="A12098" s="1">
        <v>41</v>
      </c>
      <c r="B12098" t="s">
        <v>1160</v>
      </c>
      <c r="C12098" t="s">
        <v>651</v>
      </c>
      <c r="E12098" t="s">
        <v>7</v>
      </c>
      <c r="F12098" t="s">
        <v>10</v>
      </c>
      <c r="G12098" s="3">
        <v>6</v>
      </c>
      <c r="H12098" s="3">
        <v>6022.3950000000004</v>
      </c>
      <c r="I12098" s="4">
        <v>36134.370000000003</v>
      </c>
    </row>
    <row r="12099" spans="1:9" x14ac:dyDescent="0.25">
      <c r="A12099" s="1">
        <v>41</v>
      </c>
      <c r="B12099" t="s">
        <v>1263</v>
      </c>
      <c r="C12099" t="s">
        <v>31</v>
      </c>
      <c r="E12099" t="s">
        <v>63</v>
      </c>
      <c r="F12099" t="s">
        <v>1028</v>
      </c>
      <c r="G12099" s="3">
        <v>6</v>
      </c>
      <c r="H12099" s="3">
        <v>10999</v>
      </c>
      <c r="I12099" s="4">
        <v>65994</v>
      </c>
    </row>
    <row r="12100" spans="1:9" x14ac:dyDescent="0.25">
      <c r="A12100" s="1">
        <v>41</v>
      </c>
      <c r="B12100" t="s">
        <v>1100</v>
      </c>
      <c r="C12100" t="s">
        <v>93</v>
      </c>
      <c r="E12100" t="s">
        <v>171</v>
      </c>
      <c r="F12100" t="s">
        <v>15</v>
      </c>
      <c r="G12100" s="3">
        <v>6</v>
      </c>
      <c r="H12100" s="3">
        <v>4968.8500000000004</v>
      </c>
      <c r="I12100" s="4">
        <v>29813.1</v>
      </c>
    </row>
    <row r="12101" spans="1:9" x14ac:dyDescent="0.25">
      <c r="A12101" s="1">
        <v>41</v>
      </c>
      <c r="B12101" t="s">
        <v>1112</v>
      </c>
      <c r="C12101" t="s">
        <v>93</v>
      </c>
      <c r="E12101" t="s">
        <v>9</v>
      </c>
      <c r="F12101" t="s">
        <v>15</v>
      </c>
      <c r="G12101" s="3">
        <v>6</v>
      </c>
      <c r="H12101" s="3">
        <v>4171.3166666699999</v>
      </c>
      <c r="I12101" s="4">
        <v>25027.9</v>
      </c>
    </row>
    <row r="12102" spans="1:9" x14ac:dyDescent="0.25">
      <c r="A12102" s="1">
        <v>41</v>
      </c>
      <c r="B12102" t="s">
        <v>1125</v>
      </c>
      <c r="C12102" t="s">
        <v>93</v>
      </c>
      <c r="E12102" t="s">
        <v>9</v>
      </c>
      <c r="F12102" t="s">
        <v>15</v>
      </c>
      <c r="G12102" s="3">
        <v>6</v>
      </c>
      <c r="H12102" s="3">
        <v>4076.0866666699999</v>
      </c>
      <c r="I12102" s="4">
        <v>24456.52</v>
      </c>
    </row>
    <row r="12103" spans="1:9" x14ac:dyDescent="0.25">
      <c r="A12103" s="1">
        <v>41</v>
      </c>
      <c r="B12103" t="s">
        <v>1104</v>
      </c>
      <c r="C12103" t="s">
        <v>24</v>
      </c>
      <c r="E12103" t="s">
        <v>63</v>
      </c>
      <c r="F12103" t="s">
        <v>1028</v>
      </c>
      <c r="G12103" s="3">
        <v>6</v>
      </c>
      <c r="H12103" s="3">
        <v>14998.96666667</v>
      </c>
      <c r="I12103" s="4">
        <v>89993.8</v>
      </c>
    </row>
    <row r="12104" spans="1:9" x14ac:dyDescent="0.25">
      <c r="A12104" s="1">
        <v>41</v>
      </c>
      <c r="B12104" t="s">
        <v>1215</v>
      </c>
      <c r="C12104" t="s">
        <v>165</v>
      </c>
      <c r="E12104" t="s">
        <v>9</v>
      </c>
      <c r="F12104" t="s">
        <v>15</v>
      </c>
      <c r="G12104" s="3">
        <v>6</v>
      </c>
      <c r="H12104" s="3">
        <v>3599</v>
      </c>
      <c r="I12104" s="4">
        <v>21594</v>
      </c>
    </row>
    <row r="12105" spans="1:9" x14ac:dyDescent="0.25">
      <c r="A12105" s="1">
        <v>41</v>
      </c>
      <c r="B12105" t="s">
        <v>1071</v>
      </c>
      <c r="C12105" t="s">
        <v>24</v>
      </c>
      <c r="E12105" t="s">
        <v>38</v>
      </c>
      <c r="F12105" t="s">
        <v>1028</v>
      </c>
      <c r="G12105" s="3">
        <v>6</v>
      </c>
      <c r="H12105" s="3">
        <v>16879.3</v>
      </c>
      <c r="I12105" s="4">
        <v>101275.8</v>
      </c>
    </row>
    <row r="12106" spans="1:9" x14ac:dyDescent="0.25">
      <c r="A12106" s="1">
        <v>41</v>
      </c>
      <c r="B12106" t="s">
        <v>1195</v>
      </c>
      <c r="C12106" t="s">
        <v>6</v>
      </c>
      <c r="E12106" t="s">
        <v>63</v>
      </c>
      <c r="F12106" t="s">
        <v>1028</v>
      </c>
      <c r="G12106" s="3">
        <v>6</v>
      </c>
      <c r="H12106" s="3">
        <v>34899</v>
      </c>
      <c r="I12106" s="4">
        <v>209394</v>
      </c>
    </row>
    <row r="12107" spans="1:9" x14ac:dyDescent="0.25">
      <c r="A12107" s="1">
        <v>41</v>
      </c>
      <c r="B12107" t="s">
        <v>1268</v>
      </c>
      <c r="C12107" t="s">
        <v>6</v>
      </c>
      <c r="E12107" t="s">
        <v>38</v>
      </c>
      <c r="F12107" t="s">
        <v>1028</v>
      </c>
      <c r="G12107" s="3">
        <v>6</v>
      </c>
      <c r="H12107" s="3">
        <v>29681.411666669999</v>
      </c>
      <c r="I12107" s="4">
        <v>178088.47</v>
      </c>
    </row>
    <row r="12108" spans="1:9" x14ac:dyDescent="0.25">
      <c r="A12108" s="1">
        <v>41</v>
      </c>
      <c r="B12108" t="s">
        <v>1425</v>
      </c>
      <c r="C12108" t="s">
        <v>361</v>
      </c>
      <c r="E12108" t="s">
        <v>12</v>
      </c>
      <c r="F12108" t="s">
        <v>1028</v>
      </c>
      <c r="G12108" s="3">
        <v>6</v>
      </c>
      <c r="H12108" s="3">
        <v>9666.6666666700003</v>
      </c>
      <c r="I12108" s="4">
        <v>58000</v>
      </c>
    </row>
    <row r="12109" spans="1:9" x14ac:dyDescent="0.25">
      <c r="A12109" s="1">
        <v>41</v>
      </c>
      <c r="B12109" t="s">
        <v>1778</v>
      </c>
      <c r="C12109" t="s">
        <v>76</v>
      </c>
      <c r="E12109" t="s">
        <v>46</v>
      </c>
      <c r="F12109" t="s">
        <v>1028</v>
      </c>
      <c r="G12109" s="3">
        <v>6</v>
      </c>
      <c r="H12109" s="3">
        <v>13916.90666667</v>
      </c>
      <c r="I12109" s="4">
        <v>83501.440000000002</v>
      </c>
    </row>
    <row r="12110" spans="1:9" x14ac:dyDescent="0.25">
      <c r="A12110" s="1">
        <v>41</v>
      </c>
      <c r="B12110" t="s">
        <v>983</v>
      </c>
      <c r="C12110" t="s">
        <v>14</v>
      </c>
      <c r="E12110" t="s">
        <v>42</v>
      </c>
      <c r="F12110" t="s">
        <v>1028</v>
      </c>
      <c r="G12110" s="3">
        <v>6</v>
      </c>
      <c r="H12110" s="3">
        <v>20108.66666667</v>
      </c>
      <c r="I12110" s="4">
        <v>120652</v>
      </c>
    </row>
    <row r="12111" spans="1:9" x14ac:dyDescent="0.25">
      <c r="A12111" s="1">
        <v>41</v>
      </c>
      <c r="B12111" t="s">
        <v>843</v>
      </c>
      <c r="C12111" t="s">
        <v>229</v>
      </c>
      <c r="E12111" t="s">
        <v>46</v>
      </c>
      <c r="F12111" t="s">
        <v>10</v>
      </c>
      <c r="G12111" s="3">
        <v>6</v>
      </c>
      <c r="H12111" s="3">
        <v>7131.8333333299997</v>
      </c>
      <c r="I12111" s="4">
        <v>42791</v>
      </c>
    </row>
    <row r="12112" spans="1:9" x14ac:dyDescent="0.25">
      <c r="A12112" s="1">
        <v>41</v>
      </c>
      <c r="B12112" t="s">
        <v>719</v>
      </c>
      <c r="C12112" t="s">
        <v>59</v>
      </c>
      <c r="E12112" t="s">
        <v>63</v>
      </c>
      <c r="F12112" t="s">
        <v>1028</v>
      </c>
      <c r="G12112" s="3">
        <v>6</v>
      </c>
      <c r="H12112" s="3">
        <v>13038.00333333</v>
      </c>
      <c r="I12112" s="4">
        <v>78228.02</v>
      </c>
    </row>
    <row r="12113" spans="1:9" x14ac:dyDescent="0.25">
      <c r="A12113" s="1">
        <v>41</v>
      </c>
      <c r="B12113" t="s">
        <v>738</v>
      </c>
      <c r="C12113" t="s">
        <v>71</v>
      </c>
      <c r="E12113" t="s">
        <v>7</v>
      </c>
      <c r="F12113" t="s">
        <v>1028</v>
      </c>
      <c r="G12113" s="3">
        <v>6</v>
      </c>
      <c r="H12113" s="3">
        <v>17999.3</v>
      </c>
      <c r="I12113" s="4">
        <v>107995.8</v>
      </c>
    </row>
    <row r="12114" spans="1:9" x14ac:dyDescent="0.25">
      <c r="A12114" s="1">
        <v>41</v>
      </c>
      <c r="B12114" t="s">
        <v>685</v>
      </c>
      <c r="C12114" t="s">
        <v>152</v>
      </c>
      <c r="E12114" t="s">
        <v>63</v>
      </c>
      <c r="F12114" t="s">
        <v>1028</v>
      </c>
      <c r="G12114" s="3">
        <v>6</v>
      </c>
      <c r="H12114" s="3">
        <v>10707.33333333</v>
      </c>
      <c r="I12114" s="4">
        <v>64244</v>
      </c>
    </row>
    <row r="12115" spans="1:9" x14ac:dyDescent="0.25">
      <c r="A12115" s="1">
        <v>41</v>
      </c>
      <c r="B12115" t="s">
        <v>1047</v>
      </c>
      <c r="C12115" t="s">
        <v>50</v>
      </c>
      <c r="E12115" t="s">
        <v>7</v>
      </c>
      <c r="F12115" t="s">
        <v>10</v>
      </c>
      <c r="G12115" s="3">
        <v>6</v>
      </c>
      <c r="H12115" s="3">
        <v>5979.6</v>
      </c>
      <c r="I12115" s="4">
        <v>35877.599999999999</v>
      </c>
    </row>
    <row r="12116" spans="1:9" x14ac:dyDescent="0.25">
      <c r="A12116" s="1">
        <v>41</v>
      </c>
      <c r="B12116" t="s">
        <v>656</v>
      </c>
      <c r="C12116" t="s">
        <v>59</v>
      </c>
      <c r="E12116" t="s">
        <v>7</v>
      </c>
      <c r="F12116" t="s">
        <v>1028</v>
      </c>
      <c r="G12116" s="3">
        <v>6</v>
      </c>
      <c r="H12116" s="3">
        <v>9065.7350000000006</v>
      </c>
      <c r="I12116" s="4">
        <v>54394.41</v>
      </c>
    </row>
    <row r="12117" spans="1:9" x14ac:dyDescent="0.25">
      <c r="A12117" s="1">
        <v>41</v>
      </c>
      <c r="B12117" t="s">
        <v>827</v>
      </c>
      <c r="C12117" t="s">
        <v>24</v>
      </c>
      <c r="E12117" t="s">
        <v>180</v>
      </c>
      <c r="F12117" t="s">
        <v>1028</v>
      </c>
      <c r="G12117" s="3">
        <v>6</v>
      </c>
      <c r="H12117" s="3">
        <v>109999.15</v>
      </c>
      <c r="I12117" s="4">
        <v>659994.9</v>
      </c>
    </row>
    <row r="12118" spans="1:9" x14ac:dyDescent="0.25">
      <c r="A12118" s="1">
        <v>41</v>
      </c>
      <c r="B12118" t="s">
        <v>697</v>
      </c>
      <c r="C12118" t="s">
        <v>24</v>
      </c>
      <c r="E12118" t="s">
        <v>7</v>
      </c>
      <c r="F12118" t="s">
        <v>1028</v>
      </c>
      <c r="G12118" s="3">
        <v>6</v>
      </c>
      <c r="H12118" s="3">
        <v>12524.16666667</v>
      </c>
      <c r="I12118" s="4">
        <v>75145</v>
      </c>
    </row>
    <row r="12119" spans="1:9" x14ac:dyDescent="0.25">
      <c r="A12119" s="1">
        <v>41</v>
      </c>
      <c r="B12119" t="s">
        <v>211</v>
      </c>
      <c r="C12119" t="s">
        <v>85</v>
      </c>
      <c r="E12119" t="s">
        <v>63</v>
      </c>
      <c r="F12119" t="s">
        <v>1028</v>
      </c>
      <c r="G12119" s="3">
        <v>6</v>
      </c>
      <c r="H12119" s="3">
        <v>11498.96666667</v>
      </c>
      <c r="I12119" s="4">
        <v>68993.8</v>
      </c>
    </row>
    <row r="12120" spans="1:9" x14ac:dyDescent="0.25">
      <c r="A12120" s="1">
        <v>41</v>
      </c>
      <c r="B12120" t="s">
        <v>1480</v>
      </c>
      <c r="C12120" t="s">
        <v>107</v>
      </c>
      <c r="E12120" t="s">
        <v>9</v>
      </c>
      <c r="F12120" t="s">
        <v>10</v>
      </c>
      <c r="G12120" s="3">
        <v>5</v>
      </c>
      <c r="H12120" s="3">
        <v>7284.4</v>
      </c>
      <c r="I12120" s="4">
        <v>36422</v>
      </c>
    </row>
    <row r="12121" spans="1:9" x14ac:dyDescent="0.25">
      <c r="A12121" s="1">
        <v>41</v>
      </c>
      <c r="B12121" t="s">
        <v>1414</v>
      </c>
      <c r="C12121" t="s">
        <v>71</v>
      </c>
      <c r="E12121" t="s">
        <v>38</v>
      </c>
      <c r="F12121" t="s">
        <v>1028</v>
      </c>
      <c r="G12121" s="3">
        <v>5</v>
      </c>
      <c r="H12121" s="3">
        <v>31999.18</v>
      </c>
      <c r="I12121" s="4">
        <v>159995.9</v>
      </c>
    </row>
    <row r="12122" spans="1:9" x14ac:dyDescent="0.25">
      <c r="A12122" s="1">
        <v>41</v>
      </c>
      <c r="B12122" t="s">
        <v>1396</v>
      </c>
      <c r="C12122" t="s">
        <v>107</v>
      </c>
      <c r="E12122" t="s">
        <v>68</v>
      </c>
      <c r="F12122" t="s">
        <v>1028</v>
      </c>
      <c r="G12122" s="3">
        <v>5</v>
      </c>
      <c r="H12122" s="3">
        <v>25998.984</v>
      </c>
      <c r="I12122" s="4">
        <v>129994.92</v>
      </c>
    </row>
    <row r="12123" spans="1:9" x14ac:dyDescent="0.25">
      <c r="A12123" s="1">
        <v>41</v>
      </c>
      <c r="B12123" t="s">
        <v>1382</v>
      </c>
      <c r="C12123" t="s">
        <v>107</v>
      </c>
      <c r="E12123" t="s">
        <v>46</v>
      </c>
      <c r="F12123" t="s">
        <v>1028</v>
      </c>
      <c r="G12123" s="3">
        <v>5</v>
      </c>
      <c r="H12123" s="3">
        <v>21999</v>
      </c>
      <c r="I12123" s="4">
        <v>109995</v>
      </c>
    </row>
    <row r="12124" spans="1:9" x14ac:dyDescent="0.25">
      <c r="A12124" s="1">
        <v>41</v>
      </c>
      <c r="B12124" t="s">
        <v>1159</v>
      </c>
      <c r="C12124" t="s">
        <v>651</v>
      </c>
      <c r="E12124" t="s">
        <v>12</v>
      </c>
      <c r="F12124" t="s">
        <v>10</v>
      </c>
      <c r="G12124" s="3">
        <v>5</v>
      </c>
      <c r="H12124" s="3">
        <v>4546.2079999999996</v>
      </c>
      <c r="I12124" s="4">
        <v>22731.040000000001</v>
      </c>
    </row>
    <row r="12125" spans="1:9" x14ac:dyDescent="0.25">
      <c r="A12125" s="1">
        <v>41</v>
      </c>
      <c r="B12125" t="s">
        <v>1094</v>
      </c>
      <c r="C12125" t="s">
        <v>93</v>
      </c>
      <c r="E12125" t="s">
        <v>9</v>
      </c>
      <c r="F12125" t="s">
        <v>15</v>
      </c>
      <c r="G12125" s="3">
        <v>5</v>
      </c>
      <c r="H12125" s="3">
        <v>3155.31</v>
      </c>
      <c r="I12125" s="4">
        <v>15776.55</v>
      </c>
    </row>
    <row r="12126" spans="1:9" x14ac:dyDescent="0.25">
      <c r="A12126" s="1">
        <v>41</v>
      </c>
      <c r="B12126" t="s">
        <v>1438</v>
      </c>
      <c r="C12126" t="s">
        <v>361</v>
      </c>
      <c r="E12126" t="s">
        <v>9</v>
      </c>
      <c r="F12126" t="s">
        <v>15</v>
      </c>
      <c r="G12126" s="3">
        <v>5</v>
      </c>
      <c r="H12126" s="3">
        <v>4192.9740000000002</v>
      </c>
      <c r="I12126" s="4">
        <v>20964.87</v>
      </c>
    </row>
    <row r="12127" spans="1:9" x14ac:dyDescent="0.25">
      <c r="A12127" s="1">
        <v>41</v>
      </c>
      <c r="B12127" t="s">
        <v>1141</v>
      </c>
      <c r="C12127" t="s">
        <v>6</v>
      </c>
      <c r="E12127" t="s">
        <v>42</v>
      </c>
      <c r="F12127" t="s">
        <v>1028</v>
      </c>
      <c r="G12127" s="3">
        <v>5</v>
      </c>
      <c r="H12127" s="3">
        <v>54999.18</v>
      </c>
      <c r="I12127" s="4">
        <v>274995.90000000002</v>
      </c>
    </row>
    <row r="12128" spans="1:9" x14ac:dyDescent="0.25">
      <c r="A12128" s="1">
        <v>41</v>
      </c>
      <c r="B12128" t="s">
        <v>1129</v>
      </c>
      <c r="C12128" t="s">
        <v>62</v>
      </c>
      <c r="E12128" t="s">
        <v>9</v>
      </c>
      <c r="F12128" t="s">
        <v>15</v>
      </c>
      <c r="G12128" s="3">
        <v>5</v>
      </c>
      <c r="H12128" s="3">
        <v>4247.84</v>
      </c>
      <c r="I12128" s="4">
        <v>21239.200000000001</v>
      </c>
    </row>
    <row r="12129" spans="1:9" x14ac:dyDescent="0.25">
      <c r="A12129" s="1">
        <v>41</v>
      </c>
      <c r="B12129" t="s">
        <v>1170</v>
      </c>
      <c r="C12129" t="s">
        <v>6</v>
      </c>
      <c r="E12129" t="s">
        <v>44</v>
      </c>
      <c r="F12129" t="s">
        <v>1028</v>
      </c>
      <c r="G12129" s="3">
        <v>5</v>
      </c>
      <c r="H12129" s="3">
        <v>46928.2</v>
      </c>
      <c r="I12129" s="4">
        <v>234641</v>
      </c>
    </row>
    <row r="12130" spans="1:9" x14ac:dyDescent="0.25">
      <c r="A12130" s="1">
        <v>41</v>
      </c>
      <c r="B12130" t="s">
        <v>1156</v>
      </c>
      <c r="C12130" t="s">
        <v>705</v>
      </c>
      <c r="E12130" t="s">
        <v>527</v>
      </c>
      <c r="F12130" t="s">
        <v>10</v>
      </c>
      <c r="G12130" s="3">
        <v>5</v>
      </c>
      <c r="H12130" s="3">
        <v>5826.78</v>
      </c>
      <c r="I12130" s="4">
        <v>29133.9</v>
      </c>
    </row>
    <row r="12131" spans="1:9" x14ac:dyDescent="0.25">
      <c r="A12131" s="1">
        <v>41</v>
      </c>
      <c r="B12131" t="s">
        <v>1157</v>
      </c>
      <c r="C12131" t="s">
        <v>136</v>
      </c>
      <c r="E12131" t="s">
        <v>9</v>
      </c>
      <c r="F12131" t="s">
        <v>10</v>
      </c>
      <c r="G12131" s="3">
        <v>5</v>
      </c>
      <c r="H12131" s="3">
        <v>3454.3879999999999</v>
      </c>
      <c r="I12131" s="4">
        <v>17271.939999999999</v>
      </c>
    </row>
    <row r="12132" spans="1:9" x14ac:dyDescent="0.25">
      <c r="A12132" s="1">
        <v>41</v>
      </c>
      <c r="B12132" t="s">
        <v>987</v>
      </c>
      <c r="C12132" t="s">
        <v>985</v>
      </c>
      <c r="E12132" t="s">
        <v>12</v>
      </c>
      <c r="F12132" t="s">
        <v>10</v>
      </c>
      <c r="G12132" s="3">
        <v>5</v>
      </c>
      <c r="H12132" s="3">
        <v>3959</v>
      </c>
      <c r="I12132" s="4">
        <v>19795</v>
      </c>
    </row>
    <row r="12133" spans="1:9" x14ac:dyDescent="0.25">
      <c r="A12133" s="1">
        <v>41</v>
      </c>
      <c r="B12133" t="s">
        <v>972</v>
      </c>
      <c r="C12133" t="s">
        <v>705</v>
      </c>
      <c r="E12133" t="s">
        <v>20</v>
      </c>
      <c r="F12133" t="s">
        <v>15</v>
      </c>
      <c r="G12133" s="3">
        <v>5</v>
      </c>
      <c r="H12133" s="3">
        <v>3999</v>
      </c>
      <c r="I12133" s="4">
        <v>19995</v>
      </c>
    </row>
    <row r="12134" spans="1:9" x14ac:dyDescent="0.25">
      <c r="A12134" s="1">
        <v>41</v>
      </c>
      <c r="B12134" t="s">
        <v>956</v>
      </c>
      <c r="C12134" t="s">
        <v>121</v>
      </c>
      <c r="E12134" t="s">
        <v>25</v>
      </c>
      <c r="F12134" t="s">
        <v>15</v>
      </c>
      <c r="G12134" s="3">
        <v>5</v>
      </c>
      <c r="H12134" s="3">
        <v>2399</v>
      </c>
      <c r="I12134" s="4">
        <v>11995</v>
      </c>
    </row>
    <row r="12135" spans="1:9" x14ac:dyDescent="0.25">
      <c r="A12135" s="1">
        <v>41</v>
      </c>
      <c r="B12135" t="s">
        <v>934</v>
      </c>
      <c r="C12135" t="s">
        <v>651</v>
      </c>
      <c r="E12135" t="s">
        <v>7</v>
      </c>
      <c r="F12135" t="s">
        <v>10</v>
      </c>
      <c r="G12135" s="3">
        <v>5</v>
      </c>
      <c r="H12135" s="3">
        <v>4499</v>
      </c>
      <c r="I12135" s="4">
        <v>22495</v>
      </c>
    </row>
    <row r="12136" spans="1:9" x14ac:dyDescent="0.25">
      <c r="A12136" s="1">
        <v>41</v>
      </c>
      <c r="B12136" t="s">
        <v>928</v>
      </c>
      <c r="C12136" t="s">
        <v>51</v>
      </c>
      <c r="E12136" t="s">
        <v>38</v>
      </c>
      <c r="F12136" t="s">
        <v>1028</v>
      </c>
      <c r="G12136" s="3">
        <v>5</v>
      </c>
      <c r="H12136" s="3">
        <v>11039.2</v>
      </c>
      <c r="I12136" s="4">
        <v>55196</v>
      </c>
    </row>
    <row r="12137" spans="1:9" x14ac:dyDescent="0.25">
      <c r="A12137" s="1">
        <v>41</v>
      </c>
      <c r="B12137" t="s">
        <v>902</v>
      </c>
      <c r="C12137" t="s">
        <v>769</v>
      </c>
      <c r="E12137" t="s">
        <v>9</v>
      </c>
      <c r="F12137" t="s">
        <v>15</v>
      </c>
      <c r="G12137" s="3">
        <v>5</v>
      </c>
      <c r="H12137" s="3">
        <v>3599</v>
      </c>
      <c r="I12137" s="4">
        <v>17995</v>
      </c>
    </row>
    <row r="12138" spans="1:9" x14ac:dyDescent="0.25">
      <c r="A12138" s="1">
        <v>41</v>
      </c>
      <c r="B12138" t="s">
        <v>885</v>
      </c>
      <c r="C12138" t="s">
        <v>19</v>
      </c>
      <c r="E12138" t="s">
        <v>12</v>
      </c>
      <c r="F12138" t="s">
        <v>10</v>
      </c>
      <c r="G12138" s="3">
        <v>5</v>
      </c>
      <c r="H12138" s="3">
        <v>4799</v>
      </c>
      <c r="I12138" s="4">
        <v>23995</v>
      </c>
    </row>
    <row r="12139" spans="1:9" x14ac:dyDescent="0.25">
      <c r="A12139" s="1">
        <v>41</v>
      </c>
      <c r="B12139" t="s">
        <v>739</v>
      </c>
      <c r="C12139" t="s">
        <v>41</v>
      </c>
      <c r="E12139" t="s">
        <v>9</v>
      </c>
      <c r="F12139" t="s">
        <v>15</v>
      </c>
      <c r="G12139" s="3">
        <v>5</v>
      </c>
      <c r="H12139" s="3">
        <v>3381</v>
      </c>
      <c r="I12139" s="4">
        <v>16905</v>
      </c>
    </row>
    <row r="12140" spans="1:9" x14ac:dyDescent="0.25">
      <c r="A12140" s="1">
        <v>41</v>
      </c>
      <c r="B12140" t="s">
        <v>1116</v>
      </c>
      <c r="C12140" t="s">
        <v>161</v>
      </c>
      <c r="E12140" t="s">
        <v>7</v>
      </c>
      <c r="F12140" t="s">
        <v>1028</v>
      </c>
      <c r="G12140" s="3">
        <v>5</v>
      </c>
      <c r="H12140" s="3">
        <v>7983</v>
      </c>
      <c r="I12140" s="4">
        <v>39915</v>
      </c>
    </row>
    <row r="12141" spans="1:9" x14ac:dyDescent="0.25">
      <c r="A12141" s="1">
        <v>41</v>
      </c>
      <c r="B12141" t="s">
        <v>724</v>
      </c>
      <c r="C12141" t="s">
        <v>24</v>
      </c>
      <c r="E12141" t="s">
        <v>63</v>
      </c>
      <c r="F12141" t="s">
        <v>1028</v>
      </c>
      <c r="G12141" s="3">
        <v>5</v>
      </c>
      <c r="H12141" s="3">
        <v>26283.171999999999</v>
      </c>
      <c r="I12141" s="4">
        <v>131415.85999999999</v>
      </c>
    </row>
    <row r="12142" spans="1:9" x14ac:dyDescent="0.25">
      <c r="A12142" s="1">
        <v>41</v>
      </c>
      <c r="B12142" t="s">
        <v>1117</v>
      </c>
      <c r="C12142" t="s">
        <v>71</v>
      </c>
      <c r="E12142" t="s">
        <v>38</v>
      </c>
      <c r="F12142" t="s">
        <v>1028</v>
      </c>
      <c r="G12142" s="3">
        <v>5</v>
      </c>
      <c r="H12142" s="3">
        <v>15799</v>
      </c>
      <c r="I12142" s="4">
        <v>78995</v>
      </c>
    </row>
    <row r="12143" spans="1:9" x14ac:dyDescent="0.25">
      <c r="A12143" s="1">
        <v>41</v>
      </c>
      <c r="B12143" t="s">
        <v>732</v>
      </c>
      <c r="C12143" t="s">
        <v>24</v>
      </c>
      <c r="E12143" t="s">
        <v>192</v>
      </c>
      <c r="F12143" t="s">
        <v>1028</v>
      </c>
      <c r="G12143" s="3">
        <v>5</v>
      </c>
      <c r="H12143" s="3">
        <v>28278.991999999998</v>
      </c>
      <c r="I12143" s="4">
        <v>141394.96</v>
      </c>
    </row>
    <row r="12144" spans="1:9" x14ac:dyDescent="0.25">
      <c r="A12144" s="1">
        <v>41</v>
      </c>
      <c r="B12144" t="s">
        <v>745</v>
      </c>
      <c r="C12144" t="s">
        <v>107</v>
      </c>
      <c r="E12144" t="s">
        <v>7</v>
      </c>
      <c r="F12144" t="s">
        <v>1028</v>
      </c>
      <c r="G12144" s="3">
        <v>5</v>
      </c>
      <c r="H12144" s="3">
        <v>11587.092000000001</v>
      </c>
      <c r="I12144" s="4">
        <v>57935.46</v>
      </c>
    </row>
    <row r="12145" spans="1:9" x14ac:dyDescent="0.25">
      <c r="A12145" s="1">
        <v>41</v>
      </c>
      <c r="B12145" t="s">
        <v>510</v>
      </c>
      <c r="C12145" t="s">
        <v>53</v>
      </c>
      <c r="E12145" t="s">
        <v>25</v>
      </c>
      <c r="F12145" t="s">
        <v>15</v>
      </c>
      <c r="G12145" s="3">
        <v>5</v>
      </c>
      <c r="H12145" s="3">
        <v>3323</v>
      </c>
      <c r="I12145" s="4">
        <v>16615</v>
      </c>
    </row>
    <row r="12146" spans="1:9" x14ac:dyDescent="0.25">
      <c r="A12146" s="1">
        <v>41</v>
      </c>
      <c r="B12146" t="s">
        <v>454</v>
      </c>
      <c r="C12146" t="s">
        <v>121</v>
      </c>
      <c r="E12146" t="s">
        <v>25</v>
      </c>
      <c r="F12146" t="s">
        <v>15</v>
      </c>
      <c r="G12146" s="3">
        <v>5</v>
      </c>
      <c r="H12146" s="3">
        <v>2599</v>
      </c>
      <c r="I12146" s="4">
        <v>12995</v>
      </c>
    </row>
    <row r="12147" spans="1:9" x14ac:dyDescent="0.25">
      <c r="A12147" s="1">
        <v>41</v>
      </c>
      <c r="B12147" t="s">
        <v>317</v>
      </c>
      <c r="C12147" t="s">
        <v>165</v>
      </c>
      <c r="E12147" t="s">
        <v>25</v>
      </c>
      <c r="F12147" t="s">
        <v>15</v>
      </c>
      <c r="G12147" s="3">
        <v>5</v>
      </c>
      <c r="H12147" s="3">
        <v>2084.0839999999998</v>
      </c>
      <c r="I12147" s="4">
        <v>10420.42</v>
      </c>
    </row>
    <row r="12148" spans="1:9" x14ac:dyDescent="0.25">
      <c r="A12148" s="1">
        <v>41</v>
      </c>
      <c r="B12148" t="s">
        <v>100</v>
      </c>
      <c r="C12148" t="s">
        <v>71</v>
      </c>
      <c r="E12148" t="s">
        <v>9</v>
      </c>
      <c r="F12148" t="s">
        <v>10</v>
      </c>
      <c r="G12148" s="3">
        <v>5</v>
      </c>
      <c r="H12148" s="3">
        <v>10999</v>
      </c>
      <c r="I12148" s="4">
        <v>54995</v>
      </c>
    </row>
    <row r="12149" spans="1:9" x14ac:dyDescent="0.25">
      <c r="A12149" s="1">
        <v>41</v>
      </c>
      <c r="B12149" t="s">
        <v>433</v>
      </c>
      <c r="C12149" t="s">
        <v>165</v>
      </c>
      <c r="E12149" t="s">
        <v>25</v>
      </c>
      <c r="F12149" t="s">
        <v>15</v>
      </c>
      <c r="G12149" s="3">
        <v>4</v>
      </c>
      <c r="H12149" s="3">
        <v>2048.98</v>
      </c>
      <c r="I12149" s="4">
        <v>8195.92</v>
      </c>
    </row>
    <row r="12150" spans="1:9" x14ac:dyDescent="0.25">
      <c r="A12150" s="1">
        <v>41</v>
      </c>
      <c r="B12150" t="s">
        <v>1791</v>
      </c>
      <c r="C12150" t="s">
        <v>14</v>
      </c>
      <c r="E12150" t="s">
        <v>7</v>
      </c>
      <c r="F12150" t="s">
        <v>1028</v>
      </c>
      <c r="G12150" s="3">
        <v>4</v>
      </c>
      <c r="H12150" s="3">
        <v>8153.78</v>
      </c>
      <c r="I12150" s="4">
        <v>32615.119999999999</v>
      </c>
    </row>
    <row r="12151" spans="1:9" x14ac:dyDescent="0.25">
      <c r="A12151" s="1">
        <v>41</v>
      </c>
      <c r="B12151" t="s">
        <v>1341</v>
      </c>
      <c r="C12151" t="s">
        <v>107</v>
      </c>
      <c r="E12151" t="s">
        <v>7</v>
      </c>
      <c r="F12151" t="s">
        <v>10</v>
      </c>
      <c r="G12151" s="3">
        <v>4</v>
      </c>
      <c r="H12151" s="3">
        <v>8658.68</v>
      </c>
      <c r="I12151" s="4">
        <v>34634.720000000001</v>
      </c>
    </row>
    <row r="12152" spans="1:9" x14ac:dyDescent="0.25">
      <c r="A12152" s="1">
        <v>41</v>
      </c>
      <c r="B12152" t="s">
        <v>1372</v>
      </c>
      <c r="C12152" t="s">
        <v>71</v>
      </c>
      <c r="E12152" t="s">
        <v>63</v>
      </c>
      <c r="F12152" t="s">
        <v>1028</v>
      </c>
      <c r="G12152" s="3">
        <v>4</v>
      </c>
      <c r="H12152" s="3">
        <v>55999.675000000003</v>
      </c>
      <c r="I12152" s="4">
        <v>223998.7</v>
      </c>
    </row>
    <row r="12153" spans="1:9" x14ac:dyDescent="0.25">
      <c r="A12153" s="1">
        <v>41</v>
      </c>
      <c r="B12153" t="s">
        <v>1324</v>
      </c>
      <c r="C12153" t="s">
        <v>858</v>
      </c>
      <c r="E12153" t="s">
        <v>63</v>
      </c>
      <c r="F12153" t="s">
        <v>1028</v>
      </c>
      <c r="G12153" s="3">
        <v>4</v>
      </c>
      <c r="H12153" s="3">
        <v>8748.1</v>
      </c>
      <c r="I12153" s="4">
        <v>34992.400000000001</v>
      </c>
    </row>
    <row r="12154" spans="1:9" x14ac:dyDescent="0.25">
      <c r="A12154" s="1">
        <v>41</v>
      </c>
      <c r="B12154" t="s">
        <v>1186</v>
      </c>
      <c r="C12154" t="s">
        <v>24</v>
      </c>
      <c r="E12154" t="s">
        <v>192</v>
      </c>
      <c r="F12154" t="s">
        <v>1028</v>
      </c>
      <c r="G12154" s="3">
        <v>4</v>
      </c>
      <c r="H12154" s="3">
        <v>32499</v>
      </c>
      <c r="I12154" s="4">
        <v>129996</v>
      </c>
    </row>
    <row r="12155" spans="1:9" x14ac:dyDescent="0.25">
      <c r="A12155" s="1">
        <v>41</v>
      </c>
      <c r="B12155" t="s">
        <v>1149</v>
      </c>
      <c r="C12155" t="s">
        <v>6</v>
      </c>
      <c r="E12155" t="s">
        <v>44</v>
      </c>
      <c r="F12155" t="s">
        <v>1028</v>
      </c>
      <c r="G12155" s="3">
        <v>4</v>
      </c>
      <c r="H12155" s="3">
        <v>56624.25</v>
      </c>
      <c r="I12155" s="4">
        <v>226497</v>
      </c>
    </row>
    <row r="12156" spans="1:9" x14ac:dyDescent="0.25">
      <c r="A12156" s="1">
        <v>41</v>
      </c>
      <c r="B12156" t="s">
        <v>1081</v>
      </c>
      <c r="C12156" t="s">
        <v>651</v>
      </c>
      <c r="E12156" t="s">
        <v>9</v>
      </c>
      <c r="F12156" t="s">
        <v>15</v>
      </c>
      <c r="G12156" s="3">
        <v>4</v>
      </c>
      <c r="H12156" s="3">
        <v>3783.25</v>
      </c>
      <c r="I12156" s="4">
        <v>15133</v>
      </c>
    </row>
    <row r="12157" spans="1:9" x14ac:dyDescent="0.25">
      <c r="A12157" s="1">
        <v>41</v>
      </c>
      <c r="B12157" t="s">
        <v>1137</v>
      </c>
      <c r="C12157" t="s">
        <v>85</v>
      </c>
      <c r="E12157" t="s">
        <v>46</v>
      </c>
      <c r="F12157" t="s">
        <v>1028</v>
      </c>
      <c r="G12157" s="3">
        <v>4</v>
      </c>
      <c r="H12157" s="3">
        <v>8299</v>
      </c>
      <c r="I12157" s="4">
        <v>33196</v>
      </c>
    </row>
    <row r="12158" spans="1:9" x14ac:dyDescent="0.25">
      <c r="A12158" s="1">
        <v>41</v>
      </c>
      <c r="B12158" t="s">
        <v>1234</v>
      </c>
      <c r="C12158" t="s">
        <v>6</v>
      </c>
      <c r="E12158" t="s">
        <v>44</v>
      </c>
      <c r="F12158" t="s">
        <v>1028</v>
      </c>
      <c r="G12158" s="3">
        <v>4</v>
      </c>
      <c r="H12158" s="3">
        <v>104999.45</v>
      </c>
      <c r="I12158" s="4">
        <v>419997.8</v>
      </c>
    </row>
    <row r="12159" spans="1:9" x14ac:dyDescent="0.25">
      <c r="A12159" s="1">
        <v>41</v>
      </c>
      <c r="B12159" t="s">
        <v>1165</v>
      </c>
      <c r="C12159" t="s">
        <v>6</v>
      </c>
      <c r="E12159" t="s">
        <v>94</v>
      </c>
      <c r="F12159" t="s">
        <v>1028</v>
      </c>
      <c r="G12159" s="3">
        <v>4</v>
      </c>
      <c r="H12159" s="3">
        <v>97499</v>
      </c>
      <c r="I12159" s="4">
        <v>389996</v>
      </c>
    </row>
    <row r="12160" spans="1:9" x14ac:dyDescent="0.25">
      <c r="A12160" s="1">
        <v>41</v>
      </c>
      <c r="B12160" t="s">
        <v>1114</v>
      </c>
      <c r="C12160" t="s">
        <v>161</v>
      </c>
      <c r="E12160" t="s">
        <v>46</v>
      </c>
      <c r="F12160" t="s">
        <v>1028</v>
      </c>
      <c r="G12160" s="3">
        <v>4</v>
      </c>
      <c r="H12160" s="3">
        <v>10249</v>
      </c>
      <c r="I12160" s="4">
        <v>40996</v>
      </c>
    </row>
    <row r="12161" spans="1:9" x14ac:dyDescent="0.25">
      <c r="A12161" s="1">
        <v>41</v>
      </c>
      <c r="B12161" t="s">
        <v>1427</v>
      </c>
      <c r="C12161" t="s">
        <v>361</v>
      </c>
      <c r="E12161" t="s">
        <v>46</v>
      </c>
      <c r="F12161" t="s">
        <v>1028</v>
      </c>
      <c r="G12161" s="3">
        <v>4</v>
      </c>
      <c r="H12161" s="3">
        <v>9967.25</v>
      </c>
      <c r="I12161" s="4">
        <v>39869</v>
      </c>
    </row>
    <row r="12162" spans="1:9" x14ac:dyDescent="0.25">
      <c r="A12162" s="1">
        <v>41</v>
      </c>
      <c r="B12162" t="s">
        <v>1208</v>
      </c>
      <c r="C12162" t="s">
        <v>62</v>
      </c>
      <c r="E12162" t="s">
        <v>7</v>
      </c>
      <c r="F12162" t="s">
        <v>1028</v>
      </c>
      <c r="G12162" s="3">
        <v>4</v>
      </c>
      <c r="H12162" s="3">
        <v>10448.995000000001</v>
      </c>
      <c r="I12162" s="4">
        <v>41795.980000000003</v>
      </c>
    </row>
    <row r="12163" spans="1:9" x14ac:dyDescent="0.25">
      <c r="A12163" s="1">
        <v>41</v>
      </c>
      <c r="B12163" t="s">
        <v>1110</v>
      </c>
      <c r="C12163" t="s">
        <v>71</v>
      </c>
      <c r="E12163" t="s">
        <v>63</v>
      </c>
      <c r="F12163" t="s">
        <v>1028</v>
      </c>
      <c r="G12163" s="3">
        <v>4</v>
      </c>
      <c r="H12163" s="3">
        <v>18999</v>
      </c>
      <c r="I12163" s="4">
        <v>75996</v>
      </c>
    </row>
    <row r="12164" spans="1:9" x14ac:dyDescent="0.25">
      <c r="A12164" s="1">
        <v>41</v>
      </c>
      <c r="B12164" t="s">
        <v>688</v>
      </c>
      <c r="C12164" t="s">
        <v>24</v>
      </c>
      <c r="E12164" t="s">
        <v>66</v>
      </c>
      <c r="F12164" t="s">
        <v>15</v>
      </c>
      <c r="G12164" s="3">
        <v>4</v>
      </c>
      <c r="H12164" s="3">
        <v>4499</v>
      </c>
      <c r="I12164" s="4">
        <v>17996</v>
      </c>
    </row>
    <row r="12165" spans="1:9" x14ac:dyDescent="0.25">
      <c r="A12165" s="1">
        <v>41</v>
      </c>
      <c r="B12165" t="s">
        <v>655</v>
      </c>
      <c r="C12165" t="s">
        <v>107</v>
      </c>
      <c r="E12165" t="s">
        <v>63</v>
      </c>
      <c r="F12165" t="s">
        <v>1028</v>
      </c>
      <c r="G12165" s="3">
        <v>4</v>
      </c>
      <c r="H12165" s="3">
        <v>13473</v>
      </c>
      <c r="I12165" s="4">
        <v>53892</v>
      </c>
    </row>
    <row r="12166" spans="1:9" x14ac:dyDescent="0.25">
      <c r="A12166" s="1">
        <v>41</v>
      </c>
      <c r="B12166" t="s">
        <v>690</v>
      </c>
      <c r="C12166" t="s">
        <v>107</v>
      </c>
      <c r="E12166" t="s">
        <v>7</v>
      </c>
      <c r="F12166" t="s">
        <v>1028</v>
      </c>
      <c r="G12166" s="3">
        <v>4</v>
      </c>
      <c r="H12166" s="3">
        <v>15292.275</v>
      </c>
      <c r="I12166" s="4">
        <v>61169.1</v>
      </c>
    </row>
    <row r="12167" spans="1:9" x14ac:dyDescent="0.25">
      <c r="A12167" s="1">
        <v>41</v>
      </c>
      <c r="B12167" t="s">
        <v>877</v>
      </c>
      <c r="C12167" t="s">
        <v>107</v>
      </c>
      <c r="E12167" t="s">
        <v>7</v>
      </c>
      <c r="F12167" t="s">
        <v>1028</v>
      </c>
      <c r="G12167" s="3">
        <v>4</v>
      </c>
      <c r="H12167" s="3">
        <v>11037.5</v>
      </c>
      <c r="I12167" s="4">
        <v>44150</v>
      </c>
    </row>
    <row r="12168" spans="1:9" x14ac:dyDescent="0.25">
      <c r="A12168" s="1">
        <v>41</v>
      </c>
      <c r="B12168" t="s">
        <v>744</v>
      </c>
      <c r="C12168" t="s">
        <v>71</v>
      </c>
      <c r="E12168" t="s">
        <v>7</v>
      </c>
      <c r="F12168" t="s">
        <v>1028</v>
      </c>
      <c r="G12168" s="3">
        <v>4</v>
      </c>
      <c r="H12168" s="3">
        <v>13449.25</v>
      </c>
      <c r="I12168" s="4">
        <v>53797</v>
      </c>
    </row>
    <row r="12169" spans="1:9" x14ac:dyDescent="0.25">
      <c r="A12169" s="1">
        <v>41</v>
      </c>
      <c r="B12169" t="s">
        <v>715</v>
      </c>
      <c r="C12169" t="s">
        <v>24</v>
      </c>
      <c r="E12169" t="s">
        <v>38</v>
      </c>
      <c r="F12169" t="s">
        <v>1028</v>
      </c>
      <c r="G12169" s="3">
        <v>4</v>
      </c>
      <c r="H12169" s="3">
        <v>26686.485000000001</v>
      </c>
      <c r="I12169" s="4">
        <v>106745.94</v>
      </c>
    </row>
    <row r="12170" spans="1:9" x14ac:dyDescent="0.25">
      <c r="A12170" s="1">
        <v>41</v>
      </c>
      <c r="B12170" t="s">
        <v>506</v>
      </c>
      <c r="C12170" t="s">
        <v>165</v>
      </c>
      <c r="E12170" t="s">
        <v>9</v>
      </c>
      <c r="F12170" t="s">
        <v>15</v>
      </c>
      <c r="G12170" s="3">
        <v>4</v>
      </c>
      <c r="H12170" s="3">
        <v>3449</v>
      </c>
      <c r="I12170" s="4">
        <v>13796</v>
      </c>
    </row>
    <row r="12171" spans="1:9" x14ac:dyDescent="0.25">
      <c r="A12171" s="1">
        <v>41</v>
      </c>
      <c r="B12171" t="s">
        <v>566</v>
      </c>
      <c r="C12171" t="s">
        <v>6</v>
      </c>
      <c r="E12171" t="s">
        <v>46</v>
      </c>
      <c r="F12171" t="s">
        <v>1028</v>
      </c>
      <c r="G12171" s="3">
        <v>4</v>
      </c>
      <c r="H12171" s="3">
        <v>13749.674999999999</v>
      </c>
      <c r="I12171" s="4">
        <v>54998.7</v>
      </c>
    </row>
    <row r="12172" spans="1:9" x14ac:dyDescent="0.25">
      <c r="A12172" s="1">
        <v>41</v>
      </c>
      <c r="B12172" t="s">
        <v>1212</v>
      </c>
      <c r="C12172" t="s">
        <v>50</v>
      </c>
      <c r="E12172" t="s">
        <v>9</v>
      </c>
      <c r="F12172" t="s">
        <v>15</v>
      </c>
      <c r="G12172" s="3">
        <v>4</v>
      </c>
      <c r="H12172" s="3">
        <v>2403.7249999999999</v>
      </c>
      <c r="I12172" s="4">
        <v>9614.9</v>
      </c>
    </row>
    <row r="12173" spans="1:9" x14ac:dyDescent="0.25">
      <c r="A12173" s="1">
        <v>41</v>
      </c>
      <c r="B12173" t="s">
        <v>83</v>
      </c>
      <c r="C12173" t="s">
        <v>19</v>
      </c>
      <c r="E12173" t="s">
        <v>74</v>
      </c>
      <c r="F12173" t="s">
        <v>10</v>
      </c>
      <c r="G12173" s="3">
        <v>4</v>
      </c>
      <c r="H12173" s="3">
        <v>1744</v>
      </c>
      <c r="I12173" s="4">
        <v>6976</v>
      </c>
    </row>
    <row r="12174" spans="1:9" x14ac:dyDescent="0.25">
      <c r="A12174" s="1">
        <v>41</v>
      </c>
      <c r="B12174" t="s">
        <v>532</v>
      </c>
      <c r="C12174" t="s">
        <v>53</v>
      </c>
      <c r="E12174" t="s">
        <v>12</v>
      </c>
      <c r="F12174" t="s">
        <v>10</v>
      </c>
      <c r="G12174" s="3">
        <v>4</v>
      </c>
      <c r="H12174" s="3">
        <v>4499</v>
      </c>
      <c r="I12174" s="4">
        <v>17996</v>
      </c>
    </row>
    <row r="12175" spans="1:9" x14ac:dyDescent="0.25">
      <c r="A12175" s="1">
        <v>41</v>
      </c>
      <c r="B12175" t="s">
        <v>414</v>
      </c>
      <c r="C12175" t="s">
        <v>165</v>
      </c>
      <c r="E12175" t="s">
        <v>7</v>
      </c>
      <c r="F12175" t="s">
        <v>10</v>
      </c>
      <c r="G12175" s="3">
        <v>4</v>
      </c>
      <c r="H12175" s="3">
        <v>4949.2275</v>
      </c>
      <c r="I12175" s="4">
        <v>19796.91</v>
      </c>
    </row>
    <row r="12176" spans="1:9" x14ac:dyDescent="0.25">
      <c r="A12176" s="1">
        <v>41</v>
      </c>
      <c r="B12176" t="s">
        <v>438</v>
      </c>
      <c r="C12176" t="s">
        <v>165</v>
      </c>
      <c r="E12176" t="s">
        <v>25</v>
      </c>
      <c r="F12176" t="s">
        <v>15</v>
      </c>
      <c r="G12176" s="3">
        <v>4</v>
      </c>
      <c r="H12176" s="3">
        <v>1923.635</v>
      </c>
      <c r="I12176" s="4">
        <v>7694.54</v>
      </c>
    </row>
    <row r="12177" spans="1:9" x14ac:dyDescent="0.25">
      <c r="A12177" s="1">
        <v>41</v>
      </c>
      <c r="B12177" t="s">
        <v>320</v>
      </c>
      <c r="C12177" t="s">
        <v>165</v>
      </c>
      <c r="E12177" t="s">
        <v>25</v>
      </c>
      <c r="F12177" t="s">
        <v>10</v>
      </c>
      <c r="G12177" s="3">
        <v>3</v>
      </c>
      <c r="H12177" s="3">
        <v>2848.2733333299998</v>
      </c>
      <c r="I12177" s="4">
        <v>8544.82</v>
      </c>
    </row>
    <row r="12178" spans="1:9" x14ac:dyDescent="0.25">
      <c r="A12178" s="1">
        <v>41</v>
      </c>
      <c r="B12178" t="s">
        <v>164</v>
      </c>
      <c r="C12178" t="s">
        <v>165</v>
      </c>
      <c r="E12178" t="s">
        <v>9</v>
      </c>
      <c r="F12178" t="s">
        <v>15</v>
      </c>
      <c r="G12178" s="3">
        <v>3</v>
      </c>
      <c r="H12178" s="3">
        <v>2699</v>
      </c>
      <c r="I12178" s="4">
        <v>8097</v>
      </c>
    </row>
    <row r="12179" spans="1:9" x14ac:dyDescent="0.25">
      <c r="A12179" s="1">
        <v>41</v>
      </c>
      <c r="B12179" t="s">
        <v>1755</v>
      </c>
      <c r="C12179" t="s">
        <v>41</v>
      </c>
      <c r="E12179" t="s">
        <v>12</v>
      </c>
      <c r="F12179" t="s">
        <v>10</v>
      </c>
      <c r="G12179" s="3">
        <v>3</v>
      </c>
      <c r="H12179" s="3">
        <v>5998.98</v>
      </c>
      <c r="I12179" s="4">
        <v>17996.939999999999</v>
      </c>
    </row>
    <row r="12180" spans="1:9" x14ac:dyDescent="0.25">
      <c r="A12180" s="1">
        <v>41</v>
      </c>
      <c r="B12180" t="s">
        <v>1780</v>
      </c>
      <c r="C12180" t="s">
        <v>53</v>
      </c>
      <c r="E12180" t="s">
        <v>7</v>
      </c>
      <c r="F12180" t="s">
        <v>10</v>
      </c>
      <c r="G12180" s="3">
        <v>3</v>
      </c>
      <c r="H12180" s="3">
        <v>5499</v>
      </c>
      <c r="I12180" s="4">
        <v>16497</v>
      </c>
    </row>
    <row r="12181" spans="1:9" x14ac:dyDescent="0.25">
      <c r="A12181" s="1">
        <v>41</v>
      </c>
      <c r="B12181" t="s">
        <v>1683</v>
      </c>
      <c r="C12181" t="s">
        <v>93</v>
      </c>
      <c r="E12181" t="s">
        <v>46</v>
      </c>
      <c r="F12181" t="s">
        <v>10</v>
      </c>
      <c r="G12181" s="3">
        <v>3</v>
      </c>
      <c r="H12181" s="3">
        <v>8158.42</v>
      </c>
      <c r="I12181" s="4">
        <v>24475.26</v>
      </c>
    </row>
    <row r="12182" spans="1:9" x14ac:dyDescent="0.25">
      <c r="A12182" s="1">
        <v>41</v>
      </c>
      <c r="B12182" t="s">
        <v>1465</v>
      </c>
      <c r="C12182" t="s">
        <v>361</v>
      </c>
      <c r="E12182" t="s">
        <v>46</v>
      </c>
      <c r="F12182" t="s">
        <v>1028</v>
      </c>
      <c r="G12182" s="3">
        <v>3</v>
      </c>
      <c r="H12182" s="3">
        <v>9060</v>
      </c>
      <c r="I12182" s="4">
        <v>27180</v>
      </c>
    </row>
    <row r="12183" spans="1:9" x14ac:dyDescent="0.25">
      <c r="A12183" s="1">
        <v>41</v>
      </c>
      <c r="B12183" t="s">
        <v>1310</v>
      </c>
      <c r="C12183" t="s">
        <v>93</v>
      </c>
      <c r="E12183" t="s">
        <v>63</v>
      </c>
      <c r="F12183" t="s">
        <v>1028</v>
      </c>
      <c r="G12183" s="3">
        <v>3</v>
      </c>
      <c r="H12183" s="3">
        <v>10181.68</v>
      </c>
      <c r="I12183" s="4">
        <v>30545.040000000001</v>
      </c>
    </row>
    <row r="12184" spans="1:9" x14ac:dyDescent="0.25">
      <c r="A12184" s="1">
        <v>41</v>
      </c>
      <c r="B12184" t="s">
        <v>1325</v>
      </c>
      <c r="C12184" t="s">
        <v>651</v>
      </c>
      <c r="E12184" t="s">
        <v>9</v>
      </c>
      <c r="F12184" t="s">
        <v>15</v>
      </c>
      <c r="G12184" s="3">
        <v>3</v>
      </c>
      <c r="H12184" s="3">
        <v>2626.4533333300001</v>
      </c>
      <c r="I12184" s="4">
        <v>7879.36</v>
      </c>
    </row>
    <row r="12185" spans="1:9" x14ac:dyDescent="0.25">
      <c r="A12185" s="1">
        <v>41</v>
      </c>
      <c r="B12185" t="s">
        <v>1492</v>
      </c>
      <c r="C12185" t="s">
        <v>361</v>
      </c>
      <c r="E12185" t="s">
        <v>63</v>
      </c>
      <c r="F12185" t="s">
        <v>1028</v>
      </c>
      <c r="G12185" s="3">
        <v>3</v>
      </c>
      <c r="H12185" s="3">
        <v>9749</v>
      </c>
      <c r="I12185" s="4">
        <v>29247</v>
      </c>
    </row>
    <row r="12186" spans="1:9" x14ac:dyDescent="0.25">
      <c r="A12186" s="1">
        <v>41</v>
      </c>
      <c r="B12186" t="s">
        <v>1078</v>
      </c>
      <c r="C12186" t="s">
        <v>93</v>
      </c>
      <c r="E12186" t="s">
        <v>9</v>
      </c>
      <c r="F12186" t="s">
        <v>15</v>
      </c>
      <c r="G12186" s="3">
        <v>3</v>
      </c>
      <c r="H12186" s="3">
        <v>3365.6666666699998</v>
      </c>
      <c r="I12186" s="4">
        <v>10097</v>
      </c>
    </row>
    <row r="12187" spans="1:9" x14ac:dyDescent="0.25">
      <c r="A12187" s="1">
        <v>41</v>
      </c>
      <c r="B12187" t="s">
        <v>1069</v>
      </c>
      <c r="C12187" t="s">
        <v>651</v>
      </c>
      <c r="E12187" t="s">
        <v>9</v>
      </c>
      <c r="F12187" t="s">
        <v>15</v>
      </c>
      <c r="G12187" s="3">
        <v>3</v>
      </c>
      <c r="H12187" s="3">
        <v>2832.3333333300002</v>
      </c>
      <c r="I12187" s="4">
        <v>8497</v>
      </c>
    </row>
    <row r="12188" spans="1:9" x14ac:dyDescent="0.25">
      <c r="A12188" s="1">
        <v>41</v>
      </c>
      <c r="B12188" t="s">
        <v>1164</v>
      </c>
      <c r="C12188" t="s">
        <v>651</v>
      </c>
      <c r="E12188" t="s">
        <v>171</v>
      </c>
      <c r="F12188" t="s">
        <v>15</v>
      </c>
      <c r="G12188" s="3">
        <v>3</v>
      </c>
      <c r="H12188" s="3">
        <v>5505.3333333299997</v>
      </c>
      <c r="I12188" s="4">
        <v>16516</v>
      </c>
    </row>
    <row r="12189" spans="1:9" x14ac:dyDescent="0.25">
      <c r="A12189" s="1">
        <v>41</v>
      </c>
      <c r="B12189" t="s">
        <v>1151</v>
      </c>
      <c r="C12189" t="s">
        <v>6</v>
      </c>
      <c r="E12189" t="s">
        <v>63</v>
      </c>
      <c r="F12189" t="s">
        <v>1028</v>
      </c>
      <c r="G12189" s="3">
        <v>3</v>
      </c>
      <c r="H12189" s="3">
        <v>59999</v>
      </c>
      <c r="I12189" s="4">
        <v>179997</v>
      </c>
    </row>
    <row r="12190" spans="1:9" x14ac:dyDescent="0.25">
      <c r="A12190" s="1">
        <v>41</v>
      </c>
      <c r="B12190" t="s">
        <v>1167</v>
      </c>
      <c r="C12190" t="s">
        <v>24</v>
      </c>
      <c r="E12190" t="s">
        <v>42</v>
      </c>
      <c r="F12190" t="s">
        <v>1028</v>
      </c>
      <c r="G12190" s="3">
        <v>3</v>
      </c>
      <c r="H12190" s="3">
        <v>32999</v>
      </c>
      <c r="I12190" s="4">
        <v>98997</v>
      </c>
    </row>
    <row r="12191" spans="1:9" x14ac:dyDescent="0.25">
      <c r="A12191" s="1">
        <v>41</v>
      </c>
      <c r="B12191" t="s">
        <v>1236</v>
      </c>
      <c r="C12191" t="s">
        <v>136</v>
      </c>
      <c r="E12191" t="s">
        <v>63</v>
      </c>
      <c r="F12191" t="s">
        <v>1028</v>
      </c>
      <c r="G12191" s="3">
        <v>3</v>
      </c>
      <c r="H12191" s="3">
        <v>9999</v>
      </c>
      <c r="I12191" s="4">
        <v>29997</v>
      </c>
    </row>
    <row r="12192" spans="1:9" x14ac:dyDescent="0.25">
      <c r="A12192" s="1">
        <v>41</v>
      </c>
      <c r="B12192" t="s">
        <v>1144</v>
      </c>
      <c r="C12192" t="s">
        <v>85</v>
      </c>
      <c r="E12192" t="s">
        <v>46</v>
      </c>
      <c r="F12192" t="s">
        <v>1028</v>
      </c>
      <c r="G12192" s="3">
        <v>3</v>
      </c>
      <c r="H12192" s="3">
        <v>8498.9933333299996</v>
      </c>
      <c r="I12192" s="4">
        <v>25496.98</v>
      </c>
    </row>
    <row r="12193" spans="1:9" x14ac:dyDescent="0.25">
      <c r="A12193" s="1">
        <v>41</v>
      </c>
      <c r="B12193" t="s">
        <v>1090</v>
      </c>
      <c r="C12193" t="s">
        <v>93</v>
      </c>
      <c r="E12193" t="s">
        <v>7</v>
      </c>
      <c r="F12193" t="s">
        <v>10</v>
      </c>
      <c r="G12193" s="3">
        <v>3</v>
      </c>
      <c r="H12193" s="3">
        <v>6629.1666666700003</v>
      </c>
      <c r="I12193" s="4">
        <v>19887.5</v>
      </c>
    </row>
    <row r="12194" spans="1:9" x14ac:dyDescent="0.25">
      <c r="A12194" s="1">
        <v>41</v>
      </c>
      <c r="B12194" t="s">
        <v>993</v>
      </c>
      <c r="C12194" t="s">
        <v>985</v>
      </c>
      <c r="E12194" t="s">
        <v>9</v>
      </c>
      <c r="F12194" t="s">
        <v>15</v>
      </c>
      <c r="G12194" s="3">
        <v>3</v>
      </c>
      <c r="H12194" s="3">
        <v>2799</v>
      </c>
      <c r="I12194" s="4">
        <v>8397</v>
      </c>
    </row>
    <row r="12195" spans="1:9" x14ac:dyDescent="0.25">
      <c r="A12195" s="1">
        <v>41</v>
      </c>
      <c r="B12195" t="s">
        <v>1023</v>
      </c>
      <c r="C12195" t="s">
        <v>107</v>
      </c>
      <c r="E12195" t="s">
        <v>1261</v>
      </c>
      <c r="F12195" t="s">
        <v>1028</v>
      </c>
      <c r="G12195" s="3">
        <v>3</v>
      </c>
      <c r="H12195" s="3">
        <v>18935.66666667</v>
      </c>
      <c r="I12195" s="4">
        <v>56807</v>
      </c>
    </row>
    <row r="12196" spans="1:9" x14ac:dyDescent="0.25">
      <c r="A12196" s="1">
        <v>41</v>
      </c>
      <c r="B12196" t="s">
        <v>1688</v>
      </c>
      <c r="C12196" t="s">
        <v>76</v>
      </c>
      <c r="E12196" t="s">
        <v>63</v>
      </c>
      <c r="F12196" t="s">
        <v>1028</v>
      </c>
      <c r="G12196" s="3">
        <v>3</v>
      </c>
      <c r="H12196" s="3">
        <v>15582.97</v>
      </c>
      <c r="I12196" s="4">
        <v>46748.91</v>
      </c>
    </row>
    <row r="12197" spans="1:9" x14ac:dyDescent="0.25">
      <c r="A12197" s="1">
        <v>41</v>
      </c>
      <c r="B12197" t="s">
        <v>805</v>
      </c>
      <c r="C12197" t="s">
        <v>710</v>
      </c>
      <c r="E12197" t="s">
        <v>25</v>
      </c>
      <c r="F12197" t="s">
        <v>15</v>
      </c>
      <c r="G12197" s="3">
        <v>3</v>
      </c>
      <c r="H12197" s="3">
        <v>2202.6666666699998</v>
      </c>
      <c r="I12197" s="4">
        <v>6608</v>
      </c>
    </row>
    <row r="12198" spans="1:9" x14ac:dyDescent="0.25">
      <c r="A12198" s="1">
        <v>41</v>
      </c>
      <c r="B12198" t="s">
        <v>791</v>
      </c>
      <c r="C12198" t="s">
        <v>136</v>
      </c>
      <c r="E12198" t="s">
        <v>46</v>
      </c>
      <c r="F12198" t="s">
        <v>1028</v>
      </c>
      <c r="G12198" s="3">
        <v>3</v>
      </c>
      <c r="H12198" s="3">
        <v>7999</v>
      </c>
      <c r="I12198" s="4">
        <v>23997</v>
      </c>
    </row>
    <row r="12199" spans="1:9" x14ac:dyDescent="0.25">
      <c r="A12199" s="1">
        <v>41</v>
      </c>
      <c r="B12199" t="s">
        <v>741</v>
      </c>
      <c r="C12199" t="s">
        <v>76</v>
      </c>
      <c r="E12199" t="s">
        <v>38</v>
      </c>
      <c r="F12199" t="s">
        <v>1028</v>
      </c>
      <c r="G12199" s="3">
        <v>3</v>
      </c>
      <c r="H12199" s="3">
        <v>13947.563333329999</v>
      </c>
      <c r="I12199" s="4">
        <v>41842.69</v>
      </c>
    </row>
    <row r="12200" spans="1:9" x14ac:dyDescent="0.25">
      <c r="A12200" s="1">
        <v>41</v>
      </c>
      <c r="B12200" t="s">
        <v>709</v>
      </c>
      <c r="C12200" t="s">
        <v>710</v>
      </c>
      <c r="E12200" t="s">
        <v>9</v>
      </c>
      <c r="F12200" t="s">
        <v>15</v>
      </c>
      <c r="G12200" s="3">
        <v>3</v>
      </c>
      <c r="H12200" s="3">
        <v>2665.6666666699998</v>
      </c>
      <c r="I12200" s="4">
        <v>7997</v>
      </c>
    </row>
    <row r="12201" spans="1:9" x14ac:dyDescent="0.25">
      <c r="A12201" s="1">
        <v>41</v>
      </c>
      <c r="B12201" t="s">
        <v>966</v>
      </c>
      <c r="C12201" t="s">
        <v>51</v>
      </c>
      <c r="E12201" t="s">
        <v>9</v>
      </c>
      <c r="F12201" t="s">
        <v>15</v>
      </c>
      <c r="G12201" s="3">
        <v>3</v>
      </c>
      <c r="H12201" s="3">
        <v>4197.3333333299997</v>
      </c>
      <c r="I12201" s="4">
        <v>12592</v>
      </c>
    </row>
    <row r="12202" spans="1:9" x14ac:dyDescent="0.25">
      <c r="A12202" s="1">
        <v>41</v>
      </c>
      <c r="B12202" t="s">
        <v>682</v>
      </c>
      <c r="C12202" t="s">
        <v>41</v>
      </c>
      <c r="E12202" t="s">
        <v>38</v>
      </c>
      <c r="F12202" t="s">
        <v>1028</v>
      </c>
      <c r="G12202" s="3">
        <v>3</v>
      </c>
      <c r="H12202" s="3">
        <v>9165.6666666700003</v>
      </c>
      <c r="I12202" s="4">
        <v>27497</v>
      </c>
    </row>
    <row r="12203" spans="1:9" x14ac:dyDescent="0.25">
      <c r="A12203" s="1">
        <v>41</v>
      </c>
      <c r="B12203" t="s">
        <v>652</v>
      </c>
      <c r="C12203" t="s">
        <v>59</v>
      </c>
      <c r="E12203" t="s">
        <v>46</v>
      </c>
      <c r="F12203" t="s">
        <v>1028</v>
      </c>
      <c r="G12203" s="3">
        <v>3</v>
      </c>
      <c r="H12203" s="3">
        <v>10599.633333330001</v>
      </c>
      <c r="I12203" s="4">
        <v>31798.9</v>
      </c>
    </row>
    <row r="12204" spans="1:9" x14ac:dyDescent="0.25">
      <c r="A12204" s="1">
        <v>41</v>
      </c>
      <c r="B12204" t="s">
        <v>665</v>
      </c>
      <c r="C12204" t="s">
        <v>71</v>
      </c>
      <c r="E12204" t="s">
        <v>63</v>
      </c>
      <c r="F12204" t="s">
        <v>1028</v>
      </c>
      <c r="G12204" s="3">
        <v>3</v>
      </c>
      <c r="H12204" s="3">
        <v>23999.599999999999</v>
      </c>
      <c r="I12204" s="4">
        <v>71998.8</v>
      </c>
    </row>
    <row r="12205" spans="1:9" x14ac:dyDescent="0.25">
      <c r="A12205" s="1">
        <v>41</v>
      </c>
      <c r="B12205" t="s">
        <v>617</v>
      </c>
      <c r="C12205" t="s">
        <v>41</v>
      </c>
      <c r="E12205" t="s">
        <v>42</v>
      </c>
      <c r="F12205" t="s">
        <v>1028</v>
      </c>
      <c r="G12205" s="3">
        <v>3</v>
      </c>
      <c r="H12205" s="3">
        <v>15935.67666667</v>
      </c>
      <c r="I12205" s="4">
        <v>47807.03</v>
      </c>
    </row>
    <row r="12206" spans="1:9" x14ac:dyDescent="0.25">
      <c r="A12206" s="1">
        <v>41</v>
      </c>
      <c r="B12206" t="s">
        <v>689</v>
      </c>
      <c r="C12206" t="s">
        <v>107</v>
      </c>
      <c r="E12206" t="s">
        <v>46</v>
      </c>
      <c r="F12206" t="s">
        <v>1028</v>
      </c>
      <c r="G12206" s="3">
        <v>3</v>
      </c>
      <c r="H12206" s="3">
        <v>18062.676666669999</v>
      </c>
      <c r="I12206" s="4">
        <v>54188.03</v>
      </c>
    </row>
    <row r="12207" spans="1:9" x14ac:dyDescent="0.25">
      <c r="A12207" s="1">
        <v>41</v>
      </c>
      <c r="B12207" t="s">
        <v>942</v>
      </c>
      <c r="C12207" t="s">
        <v>59</v>
      </c>
      <c r="E12207" t="s">
        <v>63</v>
      </c>
      <c r="F12207" t="s">
        <v>1028</v>
      </c>
      <c r="G12207" s="3">
        <v>3</v>
      </c>
      <c r="H12207" s="3">
        <v>25912.933333329998</v>
      </c>
      <c r="I12207" s="4">
        <v>77738.8</v>
      </c>
    </row>
    <row r="12208" spans="1:9" x14ac:dyDescent="0.25">
      <c r="A12208" s="1">
        <v>41</v>
      </c>
      <c r="B12208" t="s">
        <v>833</v>
      </c>
      <c r="C12208" t="s">
        <v>107</v>
      </c>
      <c r="E12208" t="s">
        <v>7</v>
      </c>
      <c r="F12208" t="s">
        <v>1028</v>
      </c>
      <c r="G12208" s="3">
        <v>3</v>
      </c>
      <c r="H12208" s="3">
        <v>8613</v>
      </c>
      <c r="I12208" s="4">
        <v>25839</v>
      </c>
    </row>
    <row r="12209" spans="1:9" x14ac:dyDescent="0.25">
      <c r="A12209" s="1">
        <v>41</v>
      </c>
      <c r="B12209" t="s">
        <v>589</v>
      </c>
      <c r="C12209" t="s">
        <v>6</v>
      </c>
      <c r="E12209" t="s">
        <v>63</v>
      </c>
      <c r="F12209" t="s">
        <v>1028</v>
      </c>
      <c r="G12209" s="3">
        <v>3</v>
      </c>
      <c r="H12209" s="3">
        <v>14999</v>
      </c>
      <c r="I12209" s="4">
        <v>44997</v>
      </c>
    </row>
    <row r="12210" spans="1:9" x14ac:dyDescent="0.25">
      <c r="A12210" s="1">
        <v>41</v>
      </c>
      <c r="B12210" t="s">
        <v>196</v>
      </c>
      <c r="C12210" t="s">
        <v>14</v>
      </c>
      <c r="E12210" t="s">
        <v>12</v>
      </c>
      <c r="F12210" t="s">
        <v>1028</v>
      </c>
      <c r="G12210" s="3">
        <v>3</v>
      </c>
      <c r="H12210" s="3">
        <v>4994.0733333300004</v>
      </c>
      <c r="I12210" s="4">
        <v>14982.22</v>
      </c>
    </row>
    <row r="12211" spans="1:9" x14ac:dyDescent="0.25">
      <c r="A12211" s="1">
        <v>41</v>
      </c>
      <c r="B12211" t="s">
        <v>209</v>
      </c>
      <c r="C12211" t="s">
        <v>121</v>
      </c>
      <c r="E12211" t="s">
        <v>46</v>
      </c>
      <c r="F12211" t="s">
        <v>1028</v>
      </c>
      <c r="G12211" s="3">
        <v>3</v>
      </c>
      <c r="H12211" s="3">
        <v>9499</v>
      </c>
      <c r="I12211" s="4">
        <v>28497</v>
      </c>
    </row>
    <row r="12212" spans="1:9" x14ac:dyDescent="0.25">
      <c r="A12212" s="1">
        <v>41</v>
      </c>
      <c r="B12212" t="s">
        <v>558</v>
      </c>
      <c r="C12212" t="s">
        <v>6</v>
      </c>
      <c r="E12212" t="s">
        <v>42</v>
      </c>
      <c r="F12212" t="s">
        <v>1140</v>
      </c>
      <c r="G12212" s="3">
        <v>3</v>
      </c>
      <c r="H12212" s="3">
        <v>84859</v>
      </c>
      <c r="I12212" s="4">
        <v>254577</v>
      </c>
    </row>
    <row r="12213" spans="1:9" x14ac:dyDescent="0.25">
      <c r="A12213" s="1">
        <v>41</v>
      </c>
      <c r="B12213" t="s">
        <v>570</v>
      </c>
      <c r="C12213" t="s">
        <v>571</v>
      </c>
      <c r="E12213" t="s">
        <v>7</v>
      </c>
      <c r="F12213" t="s">
        <v>10</v>
      </c>
      <c r="G12213" s="3">
        <v>3</v>
      </c>
      <c r="H12213" s="3">
        <v>7899</v>
      </c>
      <c r="I12213" s="4">
        <v>23697</v>
      </c>
    </row>
    <row r="12214" spans="1:9" x14ac:dyDescent="0.25">
      <c r="A12214" s="1">
        <v>41</v>
      </c>
      <c r="B12214" t="s">
        <v>259</v>
      </c>
      <c r="C12214" t="s">
        <v>6</v>
      </c>
      <c r="E12214" t="s">
        <v>9</v>
      </c>
      <c r="F12214" t="s">
        <v>15</v>
      </c>
      <c r="G12214" s="3">
        <v>3</v>
      </c>
      <c r="H12214" s="3">
        <v>5332.3333333299997</v>
      </c>
      <c r="I12214" s="4">
        <v>15997</v>
      </c>
    </row>
    <row r="12215" spans="1:9" x14ac:dyDescent="0.25">
      <c r="A12215" s="1">
        <v>41</v>
      </c>
      <c r="B12215" t="s">
        <v>73</v>
      </c>
      <c r="C12215" t="s">
        <v>53</v>
      </c>
      <c r="E12215" t="s">
        <v>74</v>
      </c>
      <c r="F12215" t="s">
        <v>10</v>
      </c>
      <c r="G12215" s="3">
        <v>3</v>
      </c>
      <c r="H12215" s="3">
        <v>2199</v>
      </c>
      <c r="I12215" s="4">
        <v>6597</v>
      </c>
    </row>
    <row r="12216" spans="1:9" x14ac:dyDescent="0.25">
      <c r="A12216" s="1">
        <v>41</v>
      </c>
      <c r="B12216" t="s">
        <v>235</v>
      </c>
      <c r="C12216" t="s">
        <v>53</v>
      </c>
      <c r="E12216" t="s">
        <v>9</v>
      </c>
      <c r="F12216" t="s">
        <v>15</v>
      </c>
      <c r="G12216" s="3">
        <v>3</v>
      </c>
      <c r="H12216" s="3">
        <v>3671</v>
      </c>
      <c r="I12216" s="4">
        <v>11013</v>
      </c>
    </row>
    <row r="12217" spans="1:9" x14ac:dyDescent="0.25">
      <c r="A12217" s="1">
        <v>41</v>
      </c>
      <c r="B12217" t="s">
        <v>78</v>
      </c>
      <c r="C12217" t="s">
        <v>6</v>
      </c>
      <c r="E12217" t="s">
        <v>7</v>
      </c>
      <c r="F12217" t="s">
        <v>10</v>
      </c>
      <c r="G12217" s="3">
        <v>3</v>
      </c>
      <c r="H12217" s="3">
        <v>7858</v>
      </c>
      <c r="I12217" s="4">
        <v>23574</v>
      </c>
    </row>
    <row r="12218" spans="1:9" x14ac:dyDescent="0.25">
      <c r="A12218" s="1">
        <v>41</v>
      </c>
      <c r="B12218" t="s">
        <v>472</v>
      </c>
      <c r="C12218" t="s">
        <v>165</v>
      </c>
      <c r="E12218" t="s">
        <v>55</v>
      </c>
      <c r="F12218" t="s">
        <v>10</v>
      </c>
      <c r="G12218" s="3">
        <v>2</v>
      </c>
      <c r="H12218" s="3">
        <v>4773.0649999999996</v>
      </c>
      <c r="I12218" s="4">
        <v>9546.1299999999992</v>
      </c>
    </row>
    <row r="12219" spans="1:9" x14ac:dyDescent="0.25">
      <c r="A12219" s="1">
        <v>41</v>
      </c>
      <c r="B12219" t="s">
        <v>1792</v>
      </c>
      <c r="C12219" t="s">
        <v>93</v>
      </c>
      <c r="E12219" t="s">
        <v>55</v>
      </c>
      <c r="F12219" t="s">
        <v>10</v>
      </c>
      <c r="G12219" s="3">
        <v>2</v>
      </c>
      <c r="H12219" s="3">
        <v>6434</v>
      </c>
      <c r="I12219" s="4">
        <v>12868</v>
      </c>
    </row>
    <row r="12220" spans="1:9" x14ac:dyDescent="0.25">
      <c r="A12220" s="1">
        <v>41</v>
      </c>
      <c r="B12220" t="s">
        <v>1666</v>
      </c>
      <c r="C12220" t="s">
        <v>107</v>
      </c>
      <c r="E12220" t="s">
        <v>42</v>
      </c>
      <c r="F12220" t="s">
        <v>1028</v>
      </c>
      <c r="G12220" s="3">
        <v>2</v>
      </c>
      <c r="H12220" s="3">
        <v>29999</v>
      </c>
      <c r="I12220" s="4">
        <v>59998</v>
      </c>
    </row>
    <row r="12221" spans="1:9" x14ac:dyDescent="0.25">
      <c r="A12221" s="1">
        <v>41</v>
      </c>
      <c r="B12221" t="s">
        <v>1497</v>
      </c>
      <c r="C12221" t="s">
        <v>93</v>
      </c>
      <c r="E12221" t="s">
        <v>46</v>
      </c>
      <c r="F12221" t="s">
        <v>1028</v>
      </c>
      <c r="G12221" s="3">
        <v>2</v>
      </c>
      <c r="H12221" s="3">
        <v>14364.33</v>
      </c>
      <c r="I12221" s="4">
        <v>28728.66</v>
      </c>
    </row>
    <row r="12222" spans="1:9" x14ac:dyDescent="0.25">
      <c r="A12222" s="1">
        <v>41</v>
      </c>
      <c r="B12222" t="s">
        <v>1660</v>
      </c>
      <c r="C12222" t="s">
        <v>107</v>
      </c>
      <c r="E12222" t="s">
        <v>9</v>
      </c>
      <c r="F12222" t="s">
        <v>15</v>
      </c>
      <c r="G12222" s="3">
        <v>2</v>
      </c>
      <c r="H12222" s="3">
        <v>5969</v>
      </c>
      <c r="I12222" s="4">
        <v>11938</v>
      </c>
    </row>
    <row r="12223" spans="1:9" x14ac:dyDescent="0.25">
      <c r="A12223" s="1">
        <v>41</v>
      </c>
      <c r="B12223" t="s">
        <v>1491</v>
      </c>
      <c r="C12223" t="s">
        <v>107</v>
      </c>
      <c r="E12223" t="s">
        <v>63</v>
      </c>
      <c r="F12223" t="s">
        <v>1028</v>
      </c>
      <c r="G12223" s="3">
        <v>2</v>
      </c>
      <c r="H12223" s="3">
        <v>18999</v>
      </c>
      <c r="I12223" s="4">
        <v>37998</v>
      </c>
    </row>
    <row r="12224" spans="1:9" x14ac:dyDescent="0.25">
      <c r="A12224" s="1">
        <v>41</v>
      </c>
      <c r="B12224" t="s">
        <v>1426</v>
      </c>
      <c r="C12224" t="s">
        <v>107</v>
      </c>
      <c r="E12224" t="s">
        <v>68</v>
      </c>
      <c r="F12224" t="s">
        <v>1028</v>
      </c>
      <c r="G12224" s="3">
        <v>2</v>
      </c>
      <c r="H12224" s="3">
        <v>16599</v>
      </c>
      <c r="I12224" s="4">
        <v>33198</v>
      </c>
    </row>
    <row r="12225" spans="1:9" x14ac:dyDescent="0.25">
      <c r="A12225" s="1">
        <v>41</v>
      </c>
      <c r="B12225" t="s">
        <v>1435</v>
      </c>
      <c r="C12225" t="s">
        <v>152</v>
      </c>
      <c r="E12225" t="s">
        <v>63</v>
      </c>
      <c r="F12225" t="s">
        <v>1028</v>
      </c>
      <c r="G12225" s="3">
        <v>2</v>
      </c>
      <c r="H12225" s="3">
        <v>17099</v>
      </c>
      <c r="I12225" s="4">
        <v>34198</v>
      </c>
    </row>
    <row r="12226" spans="1:9" x14ac:dyDescent="0.25">
      <c r="A12226" s="1">
        <v>41</v>
      </c>
      <c r="B12226" t="s">
        <v>1399</v>
      </c>
      <c r="C12226" t="s">
        <v>59</v>
      </c>
      <c r="E12226" t="s">
        <v>42</v>
      </c>
      <c r="F12226" t="s">
        <v>1028</v>
      </c>
      <c r="G12226" s="3">
        <v>2</v>
      </c>
      <c r="H12226" s="3">
        <v>19904.014999999999</v>
      </c>
      <c r="I12226" s="4">
        <v>39808.03</v>
      </c>
    </row>
    <row r="12227" spans="1:9" x14ac:dyDescent="0.25">
      <c r="A12227" s="1">
        <v>41</v>
      </c>
      <c r="B12227" t="s">
        <v>1400</v>
      </c>
      <c r="C12227" t="s">
        <v>93</v>
      </c>
      <c r="E12227" t="s">
        <v>171</v>
      </c>
      <c r="F12227" t="s">
        <v>15</v>
      </c>
      <c r="G12227" s="3">
        <v>2</v>
      </c>
      <c r="H12227" s="3">
        <v>4799</v>
      </c>
      <c r="I12227" s="4">
        <v>9598</v>
      </c>
    </row>
    <row r="12228" spans="1:9" x14ac:dyDescent="0.25">
      <c r="A12228" s="1">
        <v>41</v>
      </c>
      <c r="B12228" t="s">
        <v>1401</v>
      </c>
      <c r="C12228" t="s">
        <v>107</v>
      </c>
      <c r="E12228" t="s">
        <v>7</v>
      </c>
      <c r="F12228" t="s">
        <v>1028</v>
      </c>
      <c r="G12228" s="3">
        <v>2</v>
      </c>
      <c r="H12228" s="3">
        <v>19998.98</v>
      </c>
      <c r="I12228" s="4">
        <v>39997.96</v>
      </c>
    </row>
    <row r="12229" spans="1:9" x14ac:dyDescent="0.25">
      <c r="A12229" s="1">
        <v>41</v>
      </c>
      <c r="B12229" t="s">
        <v>1365</v>
      </c>
      <c r="C12229" t="s">
        <v>651</v>
      </c>
      <c r="E12229" t="s">
        <v>46</v>
      </c>
      <c r="F12229" t="s">
        <v>1028</v>
      </c>
      <c r="G12229" s="3">
        <v>2</v>
      </c>
      <c r="H12229" s="3">
        <v>6938.5</v>
      </c>
      <c r="I12229" s="4">
        <v>13877</v>
      </c>
    </row>
    <row r="12230" spans="1:9" x14ac:dyDescent="0.25">
      <c r="A12230" s="1">
        <v>41</v>
      </c>
      <c r="B12230" t="s">
        <v>1358</v>
      </c>
      <c r="C12230" t="s">
        <v>62</v>
      </c>
      <c r="E12230" t="s">
        <v>12</v>
      </c>
      <c r="F12230" t="s">
        <v>1028</v>
      </c>
      <c r="G12230" s="3">
        <v>2</v>
      </c>
      <c r="H12230" s="3">
        <v>8756.0499999999993</v>
      </c>
      <c r="I12230" s="4">
        <v>17512.099999999999</v>
      </c>
    </row>
    <row r="12231" spans="1:9" x14ac:dyDescent="0.25">
      <c r="A12231" s="1">
        <v>41</v>
      </c>
      <c r="B12231" t="s">
        <v>1146</v>
      </c>
      <c r="C12231" t="s">
        <v>136</v>
      </c>
      <c r="E12231" t="s">
        <v>7</v>
      </c>
      <c r="F12231" t="s">
        <v>10</v>
      </c>
      <c r="G12231" s="3">
        <v>2</v>
      </c>
      <c r="H12231" s="3">
        <v>4899</v>
      </c>
      <c r="I12231" s="4">
        <v>9798</v>
      </c>
    </row>
    <row r="12232" spans="1:9" x14ac:dyDescent="0.25">
      <c r="A12232" s="1">
        <v>41</v>
      </c>
      <c r="B12232" t="s">
        <v>1118</v>
      </c>
      <c r="C12232" t="s">
        <v>85</v>
      </c>
      <c r="E12232" t="s">
        <v>46</v>
      </c>
      <c r="F12232" t="s">
        <v>10</v>
      </c>
      <c r="G12232" s="3">
        <v>2</v>
      </c>
      <c r="H12232" s="3">
        <v>7999</v>
      </c>
      <c r="I12232" s="4">
        <v>15998</v>
      </c>
    </row>
    <row r="12233" spans="1:9" x14ac:dyDescent="0.25">
      <c r="A12233" s="1">
        <v>41</v>
      </c>
      <c r="B12233" t="s">
        <v>1187</v>
      </c>
      <c r="C12233" t="s">
        <v>651</v>
      </c>
      <c r="E12233" t="s">
        <v>12</v>
      </c>
      <c r="F12233" t="s">
        <v>10</v>
      </c>
      <c r="G12233" s="3">
        <v>2</v>
      </c>
      <c r="H12233" s="3">
        <v>5217.1000000000004</v>
      </c>
      <c r="I12233" s="4">
        <v>10434.200000000001</v>
      </c>
    </row>
    <row r="12234" spans="1:9" x14ac:dyDescent="0.25">
      <c r="A12234" s="1">
        <v>41</v>
      </c>
      <c r="B12234" t="s">
        <v>1043</v>
      </c>
      <c r="C12234" t="s">
        <v>6</v>
      </c>
      <c r="E12234" t="s">
        <v>9</v>
      </c>
      <c r="F12234" t="s">
        <v>15</v>
      </c>
      <c r="G12234" s="3">
        <v>2</v>
      </c>
      <c r="H12234" s="3">
        <v>5244.81</v>
      </c>
      <c r="I12234" s="4">
        <v>10489.62</v>
      </c>
    </row>
    <row r="12235" spans="1:9" x14ac:dyDescent="0.25">
      <c r="A12235" s="1">
        <v>41</v>
      </c>
      <c r="B12235" t="s">
        <v>1686</v>
      </c>
      <c r="C12235" t="s">
        <v>93</v>
      </c>
      <c r="E12235" t="s">
        <v>9</v>
      </c>
      <c r="F12235" t="s">
        <v>15</v>
      </c>
      <c r="G12235" s="3">
        <v>2</v>
      </c>
      <c r="H12235" s="3">
        <v>3849</v>
      </c>
      <c r="I12235" s="4">
        <v>7698</v>
      </c>
    </row>
    <row r="12236" spans="1:9" x14ac:dyDescent="0.25">
      <c r="A12236" s="1">
        <v>41</v>
      </c>
      <c r="B12236" t="s">
        <v>1374</v>
      </c>
      <c r="C12236" t="s">
        <v>24</v>
      </c>
      <c r="E12236" t="s">
        <v>44</v>
      </c>
      <c r="F12236" t="s">
        <v>1028</v>
      </c>
      <c r="G12236" s="3">
        <v>2</v>
      </c>
      <c r="H12236" s="3">
        <v>46549.45</v>
      </c>
      <c r="I12236" s="4">
        <v>93098.9</v>
      </c>
    </row>
    <row r="12237" spans="1:9" x14ac:dyDescent="0.25">
      <c r="A12237" s="1">
        <v>41</v>
      </c>
      <c r="B12237" t="s">
        <v>1136</v>
      </c>
      <c r="C12237" t="s">
        <v>24</v>
      </c>
      <c r="E12237" t="s">
        <v>46</v>
      </c>
      <c r="F12237" t="s">
        <v>1028</v>
      </c>
      <c r="G12237" s="3">
        <v>2</v>
      </c>
      <c r="H12237" s="3">
        <v>16969.5</v>
      </c>
      <c r="I12237" s="4">
        <v>33939</v>
      </c>
    </row>
    <row r="12238" spans="1:9" x14ac:dyDescent="0.25">
      <c r="A12238" s="1">
        <v>41</v>
      </c>
      <c r="B12238" t="s">
        <v>1074</v>
      </c>
      <c r="C12238" t="s">
        <v>111</v>
      </c>
      <c r="E12238" t="s">
        <v>7</v>
      </c>
      <c r="F12238" t="s">
        <v>1028</v>
      </c>
      <c r="G12238" s="3">
        <v>2</v>
      </c>
      <c r="H12238" s="3">
        <v>8091.5</v>
      </c>
      <c r="I12238" s="4">
        <v>16183</v>
      </c>
    </row>
    <row r="12239" spans="1:9" x14ac:dyDescent="0.25">
      <c r="A12239" s="1">
        <v>41</v>
      </c>
      <c r="B12239" t="s">
        <v>1264</v>
      </c>
      <c r="C12239" t="s">
        <v>24</v>
      </c>
      <c r="E12239" t="s">
        <v>42</v>
      </c>
      <c r="F12239" t="s">
        <v>1028</v>
      </c>
      <c r="G12239" s="3">
        <v>2</v>
      </c>
      <c r="H12239" s="3">
        <v>47699</v>
      </c>
      <c r="I12239" s="4">
        <v>95398</v>
      </c>
    </row>
    <row r="12240" spans="1:9" x14ac:dyDescent="0.25">
      <c r="A12240" s="1">
        <v>41</v>
      </c>
      <c r="B12240" t="s">
        <v>1239</v>
      </c>
      <c r="C12240" t="s">
        <v>6</v>
      </c>
      <c r="E12240" t="s">
        <v>7</v>
      </c>
      <c r="F12240" t="s">
        <v>1028</v>
      </c>
      <c r="G12240" s="3">
        <v>2</v>
      </c>
      <c r="H12240" s="3">
        <v>36349.5</v>
      </c>
      <c r="I12240" s="4">
        <v>72699</v>
      </c>
    </row>
    <row r="12241" spans="1:9" x14ac:dyDescent="0.25">
      <c r="A12241" s="1">
        <v>41</v>
      </c>
      <c r="B12241" t="s">
        <v>1282</v>
      </c>
      <c r="C12241" t="s">
        <v>6</v>
      </c>
      <c r="E12241" t="s">
        <v>42</v>
      </c>
      <c r="F12241" t="s">
        <v>1140</v>
      </c>
      <c r="G12241" s="3">
        <v>2</v>
      </c>
      <c r="H12241" s="3">
        <v>159999</v>
      </c>
      <c r="I12241" s="4">
        <v>319998</v>
      </c>
    </row>
    <row r="12242" spans="1:9" x14ac:dyDescent="0.25">
      <c r="A12242" s="1">
        <v>41</v>
      </c>
      <c r="B12242" t="s">
        <v>1265</v>
      </c>
      <c r="C12242" t="s">
        <v>651</v>
      </c>
      <c r="E12242" t="s">
        <v>25</v>
      </c>
      <c r="F12242" t="s">
        <v>15</v>
      </c>
      <c r="G12242" s="3">
        <v>2</v>
      </c>
      <c r="H12242" s="3">
        <v>3199</v>
      </c>
      <c r="I12242" s="4">
        <v>6398</v>
      </c>
    </row>
    <row r="12243" spans="1:9" x14ac:dyDescent="0.25">
      <c r="A12243" s="1">
        <v>41</v>
      </c>
      <c r="B12243" t="s">
        <v>1389</v>
      </c>
      <c r="C12243" t="s">
        <v>6</v>
      </c>
      <c r="E12243" t="s">
        <v>7</v>
      </c>
      <c r="F12243" t="s">
        <v>1028</v>
      </c>
      <c r="G12243" s="3">
        <v>2</v>
      </c>
      <c r="H12243" s="3">
        <v>24861.95</v>
      </c>
      <c r="I12243" s="4">
        <v>49723.9</v>
      </c>
    </row>
    <row r="12244" spans="1:9" x14ac:dyDescent="0.25">
      <c r="A12244" s="1">
        <v>41</v>
      </c>
      <c r="B12244" t="s">
        <v>1166</v>
      </c>
      <c r="C12244" t="s">
        <v>6</v>
      </c>
      <c r="E12244" t="s">
        <v>94</v>
      </c>
      <c r="F12244" t="s">
        <v>1028</v>
      </c>
      <c r="G12244" s="3">
        <v>2</v>
      </c>
      <c r="H12244" s="3">
        <v>169999</v>
      </c>
      <c r="I12244" s="4">
        <v>339998</v>
      </c>
    </row>
    <row r="12245" spans="1:9" x14ac:dyDescent="0.25">
      <c r="A12245" s="1">
        <v>41</v>
      </c>
      <c r="B12245" t="s">
        <v>1152</v>
      </c>
      <c r="C12245" t="s">
        <v>6</v>
      </c>
      <c r="E12245" t="s">
        <v>44</v>
      </c>
      <c r="F12245" t="s">
        <v>1028</v>
      </c>
      <c r="G12245" s="3">
        <v>2</v>
      </c>
      <c r="H12245" s="3">
        <v>66998.97</v>
      </c>
      <c r="I12245" s="4">
        <v>133997.94</v>
      </c>
    </row>
    <row r="12246" spans="1:9" x14ac:dyDescent="0.25">
      <c r="A12246" s="1">
        <v>41</v>
      </c>
      <c r="B12246" t="s">
        <v>1235</v>
      </c>
      <c r="C12246" t="s">
        <v>6</v>
      </c>
      <c r="E12246" t="s">
        <v>94</v>
      </c>
      <c r="F12246" t="s">
        <v>1028</v>
      </c>
      <c r="G12246" s="3">
        <v>2</v>
      </c>
      <c r="H12246" s="3">
        <v>129999</v>
      </c>
      <c r="I12246" s="4">
        <v>259998</v>
      </c>
    </row>
    <row r="12247" spans="1:9" x14ac:dyDescent="0.25">
      <c r="A12247" s="1">
        <v>41</v>
      </c>
      <c r="B12247" t="s">
        <v>1223</v>
      </c>
      <c r="C12247" t="s">
        <v>62</v>
      </c>
      <c r="E12247" t="s">
        <v>9</v>
      </c>
      <c r="F12247" t="s">
        <v>10</v>
      </c>
      <c r="G12247" s="3">
        <v>2</v>
      </c>
      <c r="H12247" s="3">
        <v>5999</v>
      </c>
      <c r="I12247" s="4">
        <v>11998</v>
      </c>
    </row>
    <row r="12248" spans="1:9" x14ac:dyDescent="0.25">
      <c r="A12248" s="1">
        <v>41</v>
      </c>
      <c r="B12248" t="s">
        <v>1095</v>
      </c>
      <c r="C12248" t="s">
        <v>62</v>
      </c>
      <c r="E12248" t="s">
        <v>63</v>
      </c>
      <c r="F12248" t="s">
        <v>1028</v>
      </c>
      <c r="G12248" s="3">
        <v>2</v>
      </c>
      <c r="H12248" s="3">
        <v>13760.5</v>
      </c>
      <c r="I12248" s="4">
        <v>27521</v>
      </c>
    </row>
    <row r="12249" spans="1:9" x14ac:dyDescent="0.25">
      <c r="A12249" s="1">
        <v>41</v>
      </c>
      <c r="B12249" t="s">
        <v>991</v>
      </c>
      <c r="C12249" t="s">
        <v>985</v>
      </c>
      <c r="E12249" t="s">
        <v>12</v>
      </c>
      <c r="F12249" t="s">
        <v>10</v>
      </c>
      <c r="G12249" s="3">
        <v>2</v>
      </c>
      <c r="H12249" s="3">
        <v>5070.7749999999996</v>
      </c>
      <c r="I12249" s="4">
        <v>10141.549999999999</v>
      </c>
    </row>
    <row r="12250" spans="1:9" x14ac:dyDescent="0.25">
      <c r="A12250" s="1">
        <v>41</v>
      </c>
      <c r="B12250" t="s">
        <v>984</v>
      </c>
      <c r="C12250" t="s">
        <v>985</v>
      </c>
      <c r="E12250" t="s">
        <v>9</v>
      </c>
      <c r="F12250" t="s">
        <v>15</v>
      </c>
      <c r="G12250" s="3">
        <v>2</v>
      </c>
      <c r="H12250" s="3">
        <v>3696</v>
      </c>
      <c r="I12250" s="4">
        <v>7392</v>
      </c>
    </row>
    <row r="12251" spans="1:9" x14ac:dyDescent="0.25">
      <c r="A12251" s="1">
        <v>41</v>
      </c>
      <c r="B12251" t="s">
        <v>941</v>
      </c>
      <c r="C12251" t="s">
        <v>93</v>
      </c>
      <c r="E12251" t="s">
        <v>12</v>
      </c>
      <c r="F12251" t="s">
        <v>10</v>
      </c>
      <c r="G12251" s="3">
        <v>2</v>
      </c>
      <c r="H12251" s="3">
        <v>4949</v>
      </c>
      <c r="I12251" s="4">
        <v>9898</v>
      </c>
    </row>
    <row r="12252" spans="1:9" x14ac:dyDescent="0.25">
      <c r="A12252" s="1">
        <v>41</v>
      </c>
      <c r="B12252" t="s">
        <v>940</v>
      </c>
      <c r="C12252" t="s">
        <v>93</v>
      </c>
      <c r="E12252" t="s">
        <v>7</v>
      </c>
      <c r="F12252" t="s">
        <v>1028</v>
      </c>
      <c r="G12252" s="3">
        <v>2</v>
      </c>
      <c r="H12252" s="3">
        <v>6847.4049999999997</v>
      </c>
      <c r="I12252" s="4">
        <v>13694.81</v>
      </c>
    </row>
    <row r="12253" spans="1:9" x14ac:dyDescent="0.25">
      <c r="A12253" s="1">
        <v>41</v>
      </c>
      <c r="B12253" t="s">
        <v>922</v>
      </c>
      <c r="C12253" t="s">
        <v>93</v>
      </c>
      <c r="E12253" t="s">
        <v>9</v>
      </c>
      <c r="F12253" t="s">
        <v>10</v>
      </c>
      <c r="G12253" s="3">
        <v>2</v>
      </c>
      <c r="H12253" s="3">
        <v>4556</v>
      </c>
      <c r="I12253" s="4">
        <v>9112</v>
      </c>
    </row>
    <row r="12254" spans="1:9" x14ac:dyDescent="0.25">
      <c r="A12254" s="1">
        <v>41</v>
      </c>
      <c r="B12254" t="s">
        <v>893</v>
      </c>
      <c r="C12254" t="s">
        <v>19</v>
      </c>
      <c r="E12254" t="s">
        <v>25</v>
      </c>
      <c r="F12254" t="s">
        <v>15</v>
      </c>
      <c r="G12254" s="3">
        <v>2</v>
      </c>
      <c r="H12254" s="3">
        <v>2599</v>
      </c>
      <c r="I12254" s="4">
        <v>5198</v>
      </c>
    </row>
    <row r="12255" spans="1:9" x14ac:dyDescent="0.25">
      <c r="A12255" s="1">
        <v>41</v>
      </c>
      <c r="B12255" t="s">
        <v>895</v>
      </c>
      <c r="C12255" t="s">
        <v>41</v>
      </c>
      <c r="E12255" t="s">
        <v>12</v>
      </c>
      <c r="F12255" t="s">
        <v>10</v>
      </c>
      <c r="G12255" s="3">
        <v>2</v>
      </c>
      <c r="H12255" s="3">
        <v>5685.26</v>
      </c>
      <c r="I12255" s="4">
        <v>11370.52</v>
      </c>
    </row>
    <row r="12256" spans="1:9" x14ac:dyDescent="0.25">
      <c r="A12256" s="1">
        <v>41</v>
      </c>
      <c r="B12256" t="s">
        <v>855</v>
      </c>
      <c r="C12256" t="s">
        <v>651</v>
      </c>
      <c r="E12256" t="s">
        <v>9</v>
      </c>
      <c r="F12256" t="s">
        <v>15</v>
      </c>
      <c r="G12256" s="3">
        <v>2</v>
      </c>
      <c r="H12256" s="3">
        <v>3619.0949999999998</v>
      </c>
      <c r="I12256" s="4">
        <v>7238.19</v>
      </c>
    </row>
    <row r="12257" spans="1:9" x14ac:dyDescent="0.25">
      <c r="A12257" s="1">
        <v>41</v>
      </c>
      <c r="B12257" t="s">
        <v>814</v>
      </c>
      <c r="C12257" t="s">
        <v>93</v>
      </c>
      <c r="E12257" t="s">
        <v>9</v>
      </c>
      <c r="F12257" t="s">
        <v>15</v>
      </c>
      <c r="G12257" s="3">
        <v>2</v>
      </c>
      <c r="H12257" s="3">
        <v>3199</v>
      </c>
      <c r="I12257" s="4">
        <v>6398</v>
      </c>
    </row>
    <row r="12258" spans="1:9" x14ac:dyDescent="0.25">
      <c r="A12258" s="1">
        <v>41</v>
      </c>
      <c r="B12258" t="s">
        <v>795</v>
      </c>
      <c r="C12258" t="s">
        <v>130</v>
      </c>
      <c r="E12258" t="s">
        <v>38</v>
      </c>
      <c r="F12258" t="s">
        <v>1028</v>
      </c>
      <c r="G12258" s="3">
        <v>2</v>
      </c>
      <c r="H12258" s="3">
        <v>10377.5</v>
      </c>
      <c r="I12258" s="4">
        <v>20755</v>
      </c>
    </row>
    <row r="12259" spans="1:9" x14ac:dyDescent="0.25">
      <c r="A12259" s="1">
        <v>41</v>
      </c>
      <c r="B12259" t="s">
        <v>771</v>
      </c>
      <c r="C12259" t="s">
        <v>136</v>
      </c>
      <c r="E12259" t="s">
        <v>9</v>
      </c>
      <c r="F12259" t="s">
        <v>15</v>
      </c>
      <c r="G12259" s="3">
        <v>2</v>
      </c>
      <c r="H12259" s="3">
        <v>3824</v>
      </c>
      <c r="I12259" s="4">
        <v>7648</v>
      </c>
    </row>
    <row r="12260" spans="1:9" x14ac:dyDescent="0.25">
      <c r="A12260" s="1">
        <v>41</v>
      </c>
      <c r="B12260" t="s">
        <v>758</v>
      </c>
      <c r="C12260" t="s">
        <v>587</v>
      </c>
      <c r="E12260" t="s">
        <v>9</v>
      </c>
      <c r="F12260" t="s">
        <v>15</v>
      </c>
      <c r="G12260" s="3">
        <v>2</v>
      </c>
      <c r="H12260" s="3">
        <v>4475.54</v>
      </c>
      <c r="I12260" s="4">
        <v>8951.08</v>
      </c>
    </row>
    <row r="12261" spans="1:9" x14ac:dyDescent="0.25">
      <c r="A12261" s="1">
        <v>41</v>
      </c>
      <c r="B12261" t="s">
        <v>756</v>
      </c>
      <c r="C12261" t="s">
        <v>710</v>
      </c>
      <c r="E12261" t="s">
        <v>171</v>
      </c>
      <c r="F12261" t="s">
        <v>15</v>
      </c>
      <c r="G12261" s="3">
        <v>2</v>
      </c>
      <c r="H12261" s="3">
        <v>3928.5</v>
      </c>
      <c r="I12261" s="4">
        <v>7857</v>
      </c>
    </row>
    <row r="12262" spans="1:9" x14ac:dyDescent="0.25">
      <c r="A12262" s="1">
        <v>41</v>
      </c>
      <c r="B12262" t="s">
        <v>749</v>
      </c>
      <c r="C12262" t="s">
        <v>587</v>
      </c>
      <c r="E12262" t="s">
        <v>25</v>
      </c>
      <c r="F12262" t="s">
        <v>15</v>
      </c>
      <c r="G12262" s="3">
        <v>2</v>
      </c>
      <c r="H12262" s="3">
        <v>2732.0149999999999</v>
      </c>
      <c r="I12262" s="4">
        <v>5464.03</v>
      </c>
    </row>
    <row r="12263" spans="1:9" x14ac:dyDescent="0.25">
      <c r="A12263" s="1">
        <v>41</v>
      </c>
      <c r="B12263" t="s">
        <v>924</v>
      </c>
      <c r="C12263" t="s">
        <v>107</v>
      </c>
      <c r="E12263" t="s">
        <v>63</v>
      </c>
      <c r="F12263" t="s">
        <v>1028</v>
      </c>
      <c r="G12263" s="3">
        <v>2</v>
      </c>
      <c r="H12263" s="3">
        <v>31999</v>
      </c>
      <c r="I12263" s="4">
        <v>63998</v>
      </c>
    </row>
    <row r="12264" spans="1:9" x14ac:dyDescent="0.25">
      <c r="A12264" s="1">
        <v>41</v>
      </c>
      <c r="B12264" t="s">
        <v>829</v>
      </c>
      <c r="C12264" t="s">
        <v>24</v>
      </c>
      <c r="E12264" t="s">
        <v>7</v>
      </c>
      <c r="F12264" t="s">
        <v>1028</v>
      </c>
      <c r="G12264" s="3">
        <v>2</v>
      </c>
      <c r="H12264" s="3">
        <v>11999</v>
      </c>
      <c r="I12264" s="4">
        <v>23998</v>
      </c>
    </row>
    <row r="12265" spans="1:9" x14ac:dyDescent="0.25">
      <c r="A12265" s="1">
        <v>41</v>
      </c>
      <c r="B12265" t="s">
        <v>1115</v>
      </c>
      <c r="C12265" t="s">
        <v>161</v>
      </c>
      <c r="E12265" t="s">
        <v>718</v>
      </c>
      <c r="F12265" t="s">
        <v>1028</v>
      </c>
      <c r="G12265" s="3">
        <v>2</v>
      </c>
      <c r="H12265" s="3">
        <v>11999</v>
      </c>
      <c r="I12265" s="4">
        <v>23998</v>
      </c>
    </row>
    <row r="12266" spans="1:9" x14ac:dyDescent="0.25">
      <c r="A12266" s="1">
        <v>41</v>
      </c>
      <c r="B12266" t="s">
        <v>663</v>
      </c>
      <c r="C12266" t="s">
        <v>59</v>
      </c>
      <c r="E12266" t="s">
        <v>42</v>
      </c>
      <c r="F12266" t="s">
        <v>1028</v>
      </c>
      <c r="G12266" s="3">
        <v>2</v>
      </c>
      <c r="H12266" s="3">
        <v>19999.900000000001</v>
      </c>
      <c r="I12266" s="4">
        <v>39999.800000000003</v>
      </c>
    </row>
    <row r="12267" spans="1:9" x14ac:dyDescent="0.25">
      <c r="A12267" s="1">
        <v>41</v>
      </c>
      <c r="B12267" t="s">
        <v>1227</v>
      </c>
      <c r="C12267" t="s">
        <v>152</v>
      </c>
      <c r="E12267" t="s">
        <v>42</v>
      </c>
      <c r="F12267" t="s">
        <v>1028</v>
      </c>
      <c r="G12267" s="3">
        <v>2</v>
      </c>
      <c r="H12267" s="3">
        <v>19187.634999999998</v>
      </c>
      <c r="I12267" s="4">
        <v>38375.269999999997</v>
      </c>
    </row>
    <row r="12268" spans="1:9" x14ac:dyDescent="0.25">
      <c r="A12268" s="1">
        <v>41</v>
      </c>
      <c r="B12268" t="s">
        <v>598</v>
      </c>
      <c r="C12268" t="s">
        <v>14</v>
      </c>
      <c r="E12268" t="s">
        <v>9</v>
      </c>
      <c r="F12268" t="s">
        <v>15</v>
      </c>
      <c r="G12268" s="3">
        <v>2</v>
      </c>
      <c r="H12268" s="3">
        <v>3899</v>
      </c>
      <c r="I12268" s="4">
        <v>7798</v>
      </c>
    </row>
    <row r="12269" spans="1:9" x14ac:dyDescent="0.25">
      <c r="A12269" s="1">
        <v>41</v>
      </c>
      <c r="B12269" t="s">
        <v>595</v>
      </c>
      <c r="C12269" t="s">
        <v>14</v>
      </c>
      <c r="E12269" t="s">
        <v>12</v>
      </c>
      <c r="F12269" t="s">
        <v>10</v>
      </c>
      <c r="G12269" s="3">
        <v>2</v>
      </c>
      <c r="H12269" s="3">
        <v>6248.99</v>
      </c>
      <c r="I12269" s="4">
        <v>12497.98</v>
      </c>
    </row>
    <row r="12270" spans="1:9" x14ac:dyDescent="0.25">
      <c r="A12270" s="1">
        <v>41</v>
      </c>
      <c r="B12270" t="s">
        <v>731</v>
      </c>
      <c r="C12270" t="s">
        <v>107</v>
      </c>
      <c r="E12270" t="s">
        <v>46</v>
      </c>
      <c r="F12270" t="s">
        <v>1028</v>
      </c>
      <c r="G12270" s="3">
        <v>2</v>
      </c>
      <c r="H12270" s="3">
        <v>11005</v>
      </c>
      <c r="I12270" s="4">
        <v>22010</v>
      </c>
    </row>
    <row r="12271" spans="1:9" x14ac:dyDescent="0.25">
      <c r="A12271" s="1">
        <v>41</v>
      </c>
      <c r="B12271" t="s">
        <v>693</v>
      </c>
      <c r="C12271" t="s">
        <v>24</v>
      </c>
      <c r="E12271" t="s">
        <v>7</v>
      </c>
      <c r="F12271" t="s">
        <v>1028</v>
      </c>
      <c r="G12271" s="3">
        <v>2</v>
      </c>
      <c r="H12271" s="3">
        <v>12648.99</v>
      </c>
      <c r="I12271" s="4">
        <v>25297.98</v>
      </c>
    </row>
    <row r="12272" spans="1:9" x14ac:dyDescent="0.25">
      <c r="A12272" s="1">
        <v>41</v>
      </c>
      <c r="B12272" t="s">
        <v>553</v>
      </c>
      <c r="C12272" t="s">
        <v>41</v>
      </c>
      <c r="E12272" t="s">
        <v>63</v>
      </c>
      <c r="F12272" t="s">
        <v>1028</v>
      </c>
      <c r="G12272" s="3">
        <v>2</v>
      </c>
      <c r="H12272" s="3">
        <v>10248.969999999999</v>
      </c>
      <c r="I12272" s="4">
        <v>20497.939999999999</v>
      </c>
    </row>
    <row r="12273" spans="1:9" x14ac:dyDescent="0.25">
      <c r="A12273" s="1">
        <v>41</v>
      </c>
      <c r="B12273" t="s">
        <v>694</v>
      </c>
      <c r="C12273" t="s">
        <v>24</v>
      </c>
      <c r="E12273" t="s">
        <v>42</v>
      </c>
      <c r="F12273" t="s">
        <v>1028</v>
      </c>
      <c r="G12273" s="3">
        <v>2</v>
      </c>
      <c r="H12273" s="3">
        <v>29999</v>
      </c>
      <c r="I12273" s="4">
        <v>59998</v>
      </c>
    </row>
    <row r="12274" spans="1:9" x14ac:dyDescent="0.25">
      <c r="A12274" s="1">
        <v>41</v>
      </c>
      <c r="B12274" t="s">
        <v>674</v>
      </c>
      <c r="C12274" t="s">
        <v>24</v>
      </c>
      <c r="E12274" t="s">
        <v>7</v>
      </c>
      <c r="F12274" t="s">
        <v>1028</v>
      </c>
      <c r="G12274" s="3">
        <v>2</v>
      </c>
      <c r="H12274" s="3">
        <v>13882.5</v>
      </c>
      <c r="I12274" s="4">
        <v>27765</v>
      </c>
    </row>
    <row r="12275" spans="1:9" x14ac:dyDescent="0.25">
      <c r="A12275" s="1">
        <v>41</v>
      </c>
      <c r="B12275" t="s">
        <v>784</v>
      </c>
      <c r="C12275" t="s">
        <v>6</v>
      </c>
      <c r="E12275" t="s">
        <v>46</v>
      </c>
      <c r="F12275" t="s">
        <v>1028</v>
      </c>
      <c r="G12275" s="3">
        <v>2</v>
      </c>
      <c r="H12275" s="3">
        <v>10599</v>
      </c>
      <c r="I12275" s="4">
        <v>21198</v>
      </c>
    </row>
    <row r="12276" spans="1:9" x14ac:dyDescent="0.25">
      <c r="A12276" s="1">
        <v>41</v>
      </c>
      <c r="B12276" t="s">
        <v>622</v>
      </c>
      <c r="C12276" t="s">
        <v>6</v>
      </c>
      <c r="E12276" t="s">
        <v>44</v>
      </c>
      <c r="F12276" t="s">
        <v>1028</v>
      </c>
      <c r="G12276" s="3">
        <v>2</v>
      </c>
      <c r="H12276" s="3">
        <v>39999.949999999997</v>
      </c>
      <c r="I12276" s="4">
        <v>79999.899999999994</v>
      </c>
    </row>
    <row r="12277" spans="1:9" x14ac:dyDescent="0.25">
      <c r="A12277" s="1">
        <v>41</v>
      </c>
      <c r="B12277" t="s">
        <v>604</v>
      </c>
      <c r="C12277" t="s">
        <v>71</v>
      </c>
      <c r="E12277" t="s">
        <v>44</v>
      </c>
      <c r="F12277" t="s">
        <v>1028</v>
      </c>
      <c r="G12277" s="3">
        <v>2</v>
      </c>
      <c r="H12277" s="3">
        <v>59999.45</v>
      </c>
      <c r="I12277" s="4">
        <v>119998.9</v>
      </c>
    </row>
    <row r="12278" spans="1:9" x14ac:dyDescent="0.25">
      <c r="A12278" s="1">
        <v>41</v>
      </c>
      <c r="B12278" t="s">
        <v>698</v>
      </c>
      <c r="C12278" t="s">
        <v>152</v>
      </c>
      <c r="E12278" t="s">
        <v>9</v>
      </c>
      <c r="F12278" t="s">
        <v>15</v>
      </c>
      <c r="G12278" s="3">
        <v>2</v>
      </c>
      <c r="H12278" s="3">
        <v>4874</v>
      </c>
      <c r="I12278" s="4">
        <v>9748</v>
      </c>
    </row>
    <row r="12279" spans="1:9" x14ac:dyDescent="0.25">
      <c r="A12279" s="1">
        <v>41</v>
      </c>
      <c r="B12279" t="s">
        <v>188</v>
      </c>
      <c r="C12279" t="s">
        <v>53</v>
      </c>
      <c r="E12279" t="s">
        <v>9</v>
      </c>
      <c r="F12279" t="s">
        <v>15</v>
      </c>
      <c r="G12279" s="3">
        <v>2</v>
      </c>
      <c r="H12279" s="3">
        <v>4238</v>
      </c>
      <c r="I12279" s="4">
        <v>8476</v>
      </c>
    </row>
    <row r="12280" spans="1:9" x14ac:dyDescent="0.25">
      <c r="A12280" s="1">
        <v>41</v>
      </c>
      <c r="B12280" t="s">
        <v>155</v>
      </c>
      <c r="C12280" t="s">
        <v>53</v>
      </c>
      <c r="E12280" t="s">
        <v>9</v>
      </c>
      <c r="F12280" t="s">
        <v>15</v>
      </c>
      <c r="G12280" s="3">
        <v>2</v>
      </c>
      <c r="H12280" s="3">
        <v>3995</v>
      </c>
      <c r="I12280" s="4">
        <v>7990</v>
      </c>
    </row>
    <row r="12281" spans="1:9" x14ac:dyDescent="0.25">
      <c r="A12281" s="1">
        <v>41</v>
      </c>
      <c r="B12281" t="s">
        <v>179</v>
      </c>
      <c r="C12281" t="s">
        <v>19</v>
      </c>
      <c r="E12281" t="s">
        <v>28</v>
      </c>
      <c r="F12281" t="s">
        <v>15</v>
      </c>
      <c r="G12281" s="3">
        <v>2</v>
      </c>
      <c r="H12281" s="3">
        <v>1671.5</v>
      </c>
      <c r="I12281" s="4">
        <v>3343</v>
      </c>
    </row>
    <row r="12282" spans="1:9" x14ac:dyDescent="0.25">
      <c r="A12282" s="1">
        <v>41</v>
      </c>
      <c r="B12282" t="s">
        <v>158</v>
      </c>
      <c r="C12282" t="s">
        <v>41</v>
      </c>
      <c r="E12282" t="s">
        <v>12</v>
      </c>
      <c r="F12282" t="s">
        <v>10</v>
      </c>
      <c r="G12282" s="3">
        <v>2</v>
      </c>
      <c r="H12282" s="3">
        <v>4387.2950000000001</v>
      </c>
      <c r="I12282" s="4">
        <v>8774.59</v>
      </c>
    </row>
    <row r="12283" spans="1:9" x14ac:dyDescent="0.25">
      <c r="A12283" s="1">
        <v>41</v>
      </c>
      <c r="B12283" t="s">
        <v>133</v>
      </c>
      <c r="C12283" t="s">
        <v>14</v>
      </c>
      <c r="E12283" t="s">
        <v>63</v>
      </c>
      <c r="F12283" t="s">
        <v>1028</v>
      </c>
      <c r="G12283" s="3">
        <v>2</v>
      </c>
      <c r="H12283" s="3">
        <v>13610.5</v>
      </c>
      <c r="I12283" s="4">
        <v>27221</v>
      </c>
    </row>
    <row r="12284" spans="1:9" x14ac:dyDescent="0.25">
      <c r="A12284" s="1">
        <v>41</v>
      </c>
      <c r="B12284" t="s">
        <v>64</v>
      </c>
      <c r="C12284" t="s">
        <v>14</v>
      </c>
      <c r="E12284" t="s">
        <v>63</v>
      </c>
      <c r="F12284" t="s">
        <v>1028</v>
      </c>
      <c r="G12284" s="3">
        <v>2</v>
      </c>
      <c r="H12284" s="3">
        <v>7991.56</v>
      </c>
      <c r="I12284" s="4">
        <v>15983.12</v>
      </c>
    </row>
    <row r="12285" spans="1:9" x14ac:dyDescent="0.25">
      <c r="A12285" s="1">
        <v>41</v>
      </c>
      <c r="B12285" t="s">
        <v>21</v>
      </c>
      <c r="C12285" t="s">
        <v>14</v>
      </c>
      <c r="E12285" t="s">
        <v>7</v>
      </c>
      <c r="F12285" t="s">
        <v>1028</v>
      </c>
      <c r="G12285" s="3">
        <v>2</v>
      </c>
      <c r="H12285" s="3">
        <v>7997.98</v>
      </c>
      <c r="I12285" s="4">
        <v>15995.96</v>
      </c>
    </row>
    <row r="12286" spans="1:9" x14ac:dyDescent="0.25">
      <c r="A12286" s="1">
        <v>41</v>
      </c>
      <c r="B12286" t="s">
        <v>1691</v>
      </c>
      <c r="C12286" t="s">
        <v>51</v>
      </c>
      <c r="E12286" t="s">
        <v>7</v>
      </c>
      <c r="F12286" t="s">
        <v>1028</v>
      </c>
      <c r="G12286" s="3">
        <v>2</v>
      </c>
      <c r="H12286" s="3">
        <v>11722.465</v>
      </c>
      <c r="I12286" s="4">
        <v>23444.93</v>
      </c>
    </row>
    <row r="12287" spans="1:9" x14ac:dyDescent="0.25">
      <c r="A12287" s="1">
        <v>41</v>
      </c>
      <c r="B12287" t="s">
        <v>645</v>
      </c>
      <c r="C12287" t="s">
        <v>361</v>
      </c>
      <c r="E12287" t="s">
        <v>9</v>
      </c>
      <c r="F12287" t="s">
        <v>15</v>
      </c>
      <c r="G12287" s="3">
        <v>2</v>
      </c>
      <c r="H12287" s="3">
        <v>3592.0949999999998</v>
      </c>
      <c r="I12287" s="4">
        <v>7184.19</v>
      </c>
    </row>
    <row r="12288" spans="1:9" x14ac:dyDescent="0.25">
      <c r="A12288" s="1">
        <v>41</v>
      </c>
      <c r="B12288" t="s">
        <v>260</v>
      </c>
      <c r="C12288" t="s">
        <v>71</v>
      </c>
      <c r="E12288" t="s">
        <v>38</v>
      </c>
      <c r="F12288" t="s">
        <v>10</v>
      </c>
      <c r="G12288" s="3">
        <v>2</v>
      </c>
      <c r="H12288" s="3">
        <v>15919</v>
      </c>
      <c r="I12288" s="4">
        <v>31838</v>
      </c>
    </row>
    <row r="12289" spans="1:9" x14ac:dyDescent="0.25">
      <c r="A12289" s="1">
        <v>41</v>
      </c>
      <c r="B12289" t="s">
        <v>32</v>
      </c>
      <c r="C12289" t="s">
        <v>24</v>
      </c>
      <c r="E12289" t="s">
        <v>7</v>
      </c>
      <c r="F12289" t="s">
        <v>1028</v>
      </c>
      <c r="G12289" s="3">
        <v>2</v>
      </c>
      <c r="H12289" s="3">
        <v>9999</v>
      </c>
      <c r="I12289" s="4">
        <v>19998</v>
      </c>
    </row>
    <row r="12290" spans="1:9" x14ac:dyDescent="0.25">
      <c r="A12290" s="1">
        <v>41</v>
      </c>
      <c r="B12290" t="s">
        <v>210</v>
      </c>
      <c r="C12290" t="s">
        <v>107</v>
      </c>
      <c r="E12290" t="s">
        <v>96</v>
      </c>
      <c r="F12290" t="s">
        <v>10</v>
      </c>
      <c r="G12290" s="3">
        <v>2</v>
      </c>
      <c r="H12290" s="3">
        <v>3999</v>
      </c>
      <c r="I12290" s="4">
        <v>7998</v>
      </c>
    </row>
    <row r="12291" spans="1:9" x14ac:dyDescent="0.25">
      <c r="A12291" s="1">
        <v>41</v>
      </c>
      <c r="B12291" t="s">
        <v>145</v>
      </c>
      <c r="C12291" t="s">
        <v>107</v>
      </c>
      <c r="E12291" t="s">
        <v>7</v>
      </c>
      <c r="F12291" t="s">
        <v>10</v>
      </c>
      <c r="G12291" s="3">
        <v>2</v>
      </c>
      <c r="H12291" s="3">
        <v>7999</v>
      </c>
      <c r="I12291" s="4">
        <v>15998</v>
      </c>
    </row>
    <row r="12292" spans="1:9" x14ac:dyDescent="0.25">
      <c r="A12292" s="1">
        <v>41</v>
      </c>
      <c r="B12292" t="s">
        <v>243</v>
      </c>
      <c r="C12292" t="s">
        <v>24</v>
      </c>
      <c r="E12292" t="s">
        <v>9</v>
      </c>
      <c r="F12292" t="s">
        <v>15</v>
      </c>
      <c r="G12292" s="3">
        <v>2</v>
      </c>
      <c r="H12292" s="3">
        <v>5719</v>
      </c>
      <c r="I12292" s="4">
        <v>11438</v>
      </c>
    </row>
    <row r="12293" spans="1:9" x14ac:dyDescent="0.25">
      <c r="A12293" s="1">
        <v>41</v>
      </c>
      <c r="B12293" t="s">
        <v>500</v>
      </c>
      <c r="C12293" t="s">
        <v>165</v>
      </c>
      <c r="E12293" t="s">
        <v>7</v>
      </c>
      <c r="F12293" t="s">
        <v>10</v>
      </c>
      <c r="G12293" s="3">
        <v>2</v>
      </c>
      <c r="H12293" s="3">
        <v>4749</v>
      </c>
      <c r="I12293" s="4">
        <v>9498</v>
      </c>
    </row>
    <row r="12294" spans="1:9" x14ac:dyDescent="0.25">
      <c r="A12294" s="1">
        <v>41</v>
      </c>
      <c r="B12294" t="s">
        <v>162</v>
      </c>
      <c r="C12294" t="s">
        <v>19</v>
      </c>
      <c r="E12294" t="s">
        <v>12</v>
      </c>
      <c r="F12294" t="s">
        <v>10</v>
      </c>
      <c r="G12294" s="3">
        <v>2</v>
      </c>
      <c r="H12294" s="3">
        <v>3374</v>
      </c>
      <c r="I12294" s="4">
        <v>6748</v>
      </c>
    </row>
    <row r="12295" spans="1:9" x14ac:dyDescent="0.25">
      <c r="A12295" s="1">
        <v>41</v>
      </c>
      <c r="B12295" t="s">
        <v>384</v>
      </c>
      <c r="C12295" t="s">
        <v>299</v>
      </c>
      <c r="E12295" t="s">
        <v>104</v>
      </c>
      <c r="F12295" t="s">
        <v>15</v>
      </c>
      <c r="G12295" s="3">
        <v>2</v>
      </c>
      <c r="H12295" s="3">
        <v>1802</v>
      </c>
      <c r="I12295" s="4">
        <v>3604</v>
      </c>
    </row>
    <row r="12296" spans="1:9" x14ac:dyDescent="0.25">
      <c r="A12296" s="1">
        <v>41</v>
      </c>
      <c r="B12296" t="s">
        <v>1177</v>
      </c>
      <c r="C12296" t="s">
        <v>944</v>
      </c>
      <c r="E12296" t="s">
        <v>12</v>
      </c>
      <c r="F12296" t="s">
        <v>1028</v>
      </c>
      <c r="G12296" s="3">
        <v>1</v>
      </c>
      <c r="H12296" s="3">
        <v>5240.13</v>
      </c>
      <c r="I12296" s="4">
        <v>5240.13</v>
      </c>
    </row>
    <row r="12297" spans="1:9" x14ac:dyDescent="0.25">
      <c r="A12297" s="1">
        <v>41</v>
      </c>
      <c r="B12297" t="s">
        <v>321</v>
      </c>
      <c r="C12297" t="s">
        <v>165</v>
      </c>
      <c r="E12297" t="s">
        <v>25</v>
      </c>
      <c r="F12297" t="s">
        <v>10</v>
      </c>
      <c r="G12297" s="3">
        <v>1</v>
      </c>
      <c r="H12297" s="3">
        <v>2299.9</v>
      </c>
      <c r="I12297" s="4">
        <v>2299.9</v>
      </c>
    </row>
    <row r="12298" spans="1:9" x14ac:dyDescent="0.25">
      <c r="A12298" s="1">
        <v>41</v>
      </c>
      <c r="B12298" t="s">
        <v>1665</v>
      </c>
      <c r="C12298" t="s">
        <v>107</v>
      </c>
      <c r="E12298" t="s">
        <v>63</v>
      </c>
      <c r="F12298" t="s">
        <v>1028</v>
      </c>
      <c r="G12298" s="3">
        <v>1</v>
      </c>
      <c r="H12298" s="3">
        <v>37939.379999999997</v>
      </c>
      <c r="I12298" s="4">
        <v>37939.379999999997</v>
      </c>
    </row>
    <row r="12299" spans="1:9" x14ac:dyDescent="0.25">
      <c r="A12299" s="1">
        <v>41</v>
      </c>
      <c r="B12299" t="s">
        <v>1793</v>
      </c>
      <c r="C12299" t="s">
        <v>14</v>
      </c>
      <c r="E12299" t="s">
        <v>63</v>
      </c>
      <c r="F12299" t="s">
        <v>1028</v>
      </c>
      <c r="G12299" s="3">
        <v>1</v>
      </c>
      <c r="H12299" s="3">
        <v>12799</v>
      </c>
      <c r="I12299" s="4">
        <v>12799</v>
      </c>
    </row>
    <row r="12300" spans="1:9" x14ac:dyDescent="0.25">
      <c r="A12300" s="1">
        <v>41</v>
      </c>
      <c r="B12300" t="s">
        <v>1782</v>
      </c>
      <c r="C12300" t="s">
        <v>53</v>
      </c>
      <c r="E12300" t="s">
        <v>7</v>
      </c>
      <c r="F12300" t="s">
        <v>10</v>
      </c>
      <c r="G12300" s="3">
        <v>1</v>
      </c>
      <c r="H12300" s="3">
        <v>6999</v>
      </c>
      <c r="I12300" s="4">
        <v>6999</v>
      </c>
    </row>
    <row r="12301" spans="1:9" x14ac:dyDescent="0.25">
      <c r="A12301" s="1">
        <v>41</v>
      </c>
      <c r="B12301" t="s">
        <v>1777</v>
      </c>
      <c r="C12301" t="s">
        <v>165</v>
      </c>
      <c r="E12301" t="s">
        <v>12</v>
      </c>
      <c r="F12301" t="s">
        <v>10</v>
      </c>
      <c r="G12301" s="3">
        <v>1</v>
      </c>
      <c r="H12301" s="3">
        <v>5200</v>
      </c>
      <c r="I12301" s="4">
        <v>5200</v>
      </c>
    </row>
    <row r="12302" spans="1:9" x14ac:dyDescent="0.25">
      <c r="A12302" s="1">
        <v>41</v>
      </c>
      <c r="B12302" t="s">
        <v>1663</v>
      </c>
      <c r="C12302" t="s">
        <v>107</v>
      </c>
      <c r="E12302" t="s">
        <v>25</v>
      </c>
      <c r="F12302" t="s">
        <v>10</v>
      </c>
      <c r="G12302" s="3">
        <v>1</v>
      </c>
      <c r="H12302" s="3">
        <v>4299</v>
      </c>
      <c r="I12302" s="4">
        <v>4299</v>
      </c>
    </row>
    <row r="12303" spans="1:9" x14ac:dyDescent="0.25">
      <c r="A12303" s="1">
        <v>41</v>
      </c>
      <c r="B12303" t="s">
        <v>1664</v>
      </c>
      <c r="C12303" t="s">
        <v>107</v>
      </c>
      <c r="E12303" t="s">
        <v>25</v>
      </c>
      <c r="F12303" t="s">
        <v>10</v>
      </c>
      <c r="G12303" s="3">
        <v>1</v>
      </c>
      <c r="H12303" s="3">
        <v>4438</v>
      </c>
      <c r="I12303" s="4">
        <v>4438</v>
      </c>
    </row>
    <row r="12304" spans="1:9" x14ac:dyDescent="0.25">
      <c r="A12304" s="1">
        <v>41</v>
      </c>
      <c r="B12304" t="s">
        <v>1794</v>
      </c>
      <c r="C12304" t="s">
        <v>323</v>
      </c>
      <c r="E12304" t="s">
        <v>25</v>
      </c>
      <c r="F12304" t="s">
        <v>15</v>
      </c>
      <c r="G12304" s="3">
        <v>1</v>
      </c>
      <c r="H12304" s="3">
        <v>2693</v>
      </c>
      <c r="I12304" s="4">
        <v>2693</v>
      </c>
    </row>
    <row r="12305" spans="1:9" x14ac:dyDescent="0.25">
      <c r="A12305" s="1">
        <v>41</v>
      </c>
      <c r="B12305" t="s">
        <v>1498</v>
      </c>
      <c r="C12305" t="s">
        <v>107</v>
      </c>
      <c r="E12305" t="s">
        <v>46</v>
      </c>
      <c r="F12305" t="s">
        <v>1028</v>
      </c>
      <c r="G12305" s="3">
        <v>1</v>
      </c>
      <c r="H12305" s="3">
        <v>16894</v>
      </c>
      <c r="I12305" s="4">
        <v>16894</v>
      </c>
    </row>
    <row r="12306" spans="1:9" x14ac:dyDescent="0.25">
      <c r="A12306" s="1">
        <v>41</v>
      </c>
      <c r="B12306" t="s">
        <v>1489</v>
      </c>
      <c r="C12306" t="s">
        <v>107</v>
      </c>
      <c r="E12306" t="s">
        <v>46</v>
      </c>
      <c r="F12306" t="s">
        <v>1028</v>
      </c>
      <c r="G12306" s="3">
        <v>1</v>
      </c>
      <c r="H12306" s="3">
        <v>14599</v>
      </c>
      <c r="I12306" s="4">
        <v>14599</v>
      </c>
    </row>
    <row r="12307" spans="1:9" x14ac:dyDescent="0.25">
      <c r="A12307" s="1">
        <v>41</v>
      </c>
      <c r="B12307" t="s">
        <v>1795</v>
      </c>
      <c r="C12307" t="s">
        <v>6</v>
      </c>
      <c r="E12307" t="s">
        <v>42</v>
      </c>
      <c r="F12307" t="s">
        <v>1028</v>
      </c>
      <c r="G12307" s="3">
        <v>1</v>
      </c>
      <c r="H12307" s="3">
        <v>23335.17</v>
      </c>
      <c r="I12307" s="4">
        <v>23335.17</v>
      </c>
    </row>
    <row r="12308" spans="1:9" x14ac:dyDescent="0.25">
      <c r="A12308" s="1">
        <v>41</v>
      </c>
      <c r="B12308" t="s">
        <v>1463</v>
      </c>
      <c r="C12308" t="s">
        <v>24</v>
      </c>
      <c r="E12308" t="s">
        <v>184</v>
      </c>
      <c r="F12308" t="s">
        <v>1028</v>
      </c>
      <c r="G12308" s="3">
        <v>1</v>
      </c>
      <c r="H12308" s="3">
        <v>186999</v>
      </c>
      <c r="I12308" s="4">
        <v>186999</v>
      </c>
    </row>
    <row r="12309" spans="1:9" x14ac:dyDescent="0.25">
      <c r="A12309" s="1">
        <v>41</v>
      </c>
      <c r="B12309" t="s">
        <v>1502</v>
      </c>
      <c r="C12309" t="s">
        <v>651</v>
      </c>
      <c r="E12309" t="s">
        <v>55</v>
      </c>
      <c r="F12309" t="s">
        <v>15</v>
      </c>
      <c r="G12309" s="3">
        <v>1</v>
      </c>
      <c r="H12309" s="3">
        <v>5970</v>
      </c>
      <c r="I12309" s="4">
        <v>5970</v>
      </c>
    </row>
    <row r="12310" spans="1:9" x14ac:dyDescent="0.25">
      <c r="A12310" s="1">
        <v>41</v>
      </c>
      <c r="B12310" t="s">
        <v>1481</v>
      </c>
      <c r="C12310" t="s">
        <v>53</v>
      </c>
      <c r="E12310" t="s">
        <v>7</v>
      </c>
      <c r="F12310" t="s">
        <v>10</v>
      </c>
      <c r="G12310" s="3">
        <v>1</v>
      </c>
      <c r="H12310" s="3">
        <v>5199</v>
      </c>
      <c r="I12310" s="4">
        <v>5199</v>
      </c>
    </row>
    <row r="12311" spans="1:9" x14ac:dyDescent="0.25">
      <c r="A12311" s="1">
        <v>41</v>
      </c>
      <c r="B12311" t="s">
        <v>1428</v>
      </c>
      <c r="C12311" t="s">
        <v>323</v>
      </c>
      <c r="E12311" t="s">
        <v>12</v>
      </c>
      <c r="F12311" t="s">
        <v>10</v>
      </c>
      <c r="G12311" s="3">
        <v>1</v>
      </c>
      <c r="H12311" s="3">
        <v>4793</v>
      </c>
      <c r="I12311" s="4">
        <v>4793</v>
      </c>
    </row>
    <row r="12312" spans="1:9" x14ac:dyDescent="0.25">
      <c r="A12312" s="1">
        <v>41</v>
      </c>
      <c r="B12312" t="s">
        <v>1417</v>
      </c>
      <c r="C12312" t="s">
        <v>323</v>
      </c>
      <c r="E12312" t="s">
        <v>46</v>
      </c>
      <c r="F12312" t="s">
        <v>1028</v>
      </c>
      <c r="G12312" s="3">
        <v>1</v>
      </c>
      <c r="H12312" s="3">
        <v>8993</v>
      </c>
      <c r="I12312" s="4">
        <v>8993</v>
      </c>
    </row>
    <row r="12313" spans="1:9" x14ac:dyDescent="0.25">
      <c r="A12313" s="1">
        <v>41</v>
      </c>
      <c r="B12313" t="s">
        <v>1415</v>
      </c>
      <c r="C12313" t="s">
        <v>107</v>
      </c>
      <c r="E12313" t="s">
        <v>42</v>
      </c>
      <c r="F12313" t="s">
        <v>1028</v>
      </c>
      <c r="G12313" s="3">
        <v>1</v>
      </c>
      <c r="H12313" s="3">
        <v>35998.980000000003</v>
      </c>
      <c r="I12313" s="4">
        <v>35998.980000000003</v>
      </c>
    </row>
    <row r="12314" spans="1:9" x14ac:dyDescent="0.25">
      <c r="A12314" s="1">
        <v>41</v>
      </c>
      <c r="B12314" t="s">
        <v>1420</v>
      </c>
      <c r="C12314" t="s">
        <v>71</v>
      </c>
      <c r="E12314" t="s">
        <v>42</v>
      </c>
      <c r="F12314" t="s">
        <v>1028</v>
      </c>
      <c r="G12314" s="3">
        <v>1</v>
      </c>
      <c r="H12314" s="3">
        <v>106199</v>
      </c>
      <c r="I12314" s="4">
        <v>106199</v>
      </c>
    </row>
    <row r="12315" spans="1:9" x14ac:dyDescent="0.25">
      <c r="A12315" s="1">
        <v>41</v>
      </c>
      <c r="B12315" t="s">
        <v>1659</v>
      </c>
      <c r="C12315" t="s">
        <v>107</v>
      </c>
      <c r="E12315" t="s">
        <v>9</v>
      </c>
      <c r="F12315" t="s">
        <v>15</v>
      </c>
      <c r="G12315" s="3">
        <v>1</v>
      </c>
      <c r="H12315" s="3">
        <v>5299</v>
      </c>
      <c r="I12315" s="4">
        <v>5299</v>
      </c>
    </row>
    <row r="12316" spans="1:9" x14ac:dyDescent="0.25">
      <c r="A12316" s="1">
        <v>41</v>
      </c>
      <c r="B12316" t="s">
        <v>1464</v>
      </c>
      <c r="C12316" t="s">
        <v>361</v>
      </c>
      <c r="E12316" t="s">
        <v>12</v>
      </c>
      <c r="F12316" t="s">
        <v>1028</v>
      </c>
      <c r="G12316" s="3">
        <v>1</v>
      </c>
      <c r="H12316" s="3">
        <v>6354.64</v>
      </c>
      <c r="I12316" s="4">
        <v>6354.64</v>
      </c>
    </row>
    <row r="12317" spans="1:9" x14ac:dyDescent="0.25">
      <c r="A12317" s="1">
        <v>41</v>
      </c>
      <c r="B12317" t="s">
        <v>1355</v>
      </c>
      <c r="C12317" t="s">
        <v>24</v>
      </c>
      <c r="E12317" t="s">
        <v>42</v>
      </c>
      <c r="F12317" t="s">
        <v>1140</v>
      </c>
      <c r="G12317" s="3">
        <v>1</v>
      </c>
      <c r="H12317" s="3">
        <v>79999</v>
      </c>
      <c r="I12317" s="4">
        <v>79999</v>
      </c>
    </row>
    <row r="12318" spans="1:9" x14ac:dyDescent="0.25">
      <c r="A12318" s="1">
        <v>41</v>
      </c>
      <c r="B12318" t="s">
        <v>1359</v>
      </c>
      <c r="C12318" t="s">
        <v>130</v>
      </c>
      <c r="E12318" t="s">
        <v>42</v>
      </c>
      <c r="F12318" t="s">
        <v>1028</v>
      </c>
      <c r="G12318" s="3">
        <v>1</v>
      </c>
      <c r="H12318" s="3">
        <v>21300.799999999999</v>
      </c>
      <c r="I12318" s="4">
        <v>21300.799999999999</v>
      </c>
    </row>
    <row r="12319" spans="1:9" x14ac:dyDescent="0.25">
      <c r="A12319" s="1">
        <v>41</v>
      </c>
      <c r="B12319" t="s">
        <v>1373</v>
      </c>
      <c r="C12319" t="s">
        <v>93</v>
      </c>
      <c r="E12319" t="s">
        <v>12</v>
      </c>
      <c r="F12319" t="s">
        <v>15</v>
      </c>
      <c r="G12319" s="3">
        <v>1</v>
      </c>
      <c r="H12319" s="3">
        <v>5999</v>
      </c>
      <c r="I12319" s="4">
        <v>5999</v>
      </c>
    </row>
    <row r="12320" spans="1:9" x14ac:dyDescent="0.25">
      <c r="A12320" s="1">
        <v>41</v>
      </c>
      <c r="B12320" t="s">
        <v>1338</v>
      </c>
      <c r="C12320" t="s">
        <v>93</v>
      </c>
      <c r="E12320" t="s">
        <v>9</v>
      </c>
      <c r="F12320" t="s">
        <v>15</v>
      </c>
      <c r="G12320" s="3">
        <v>1</v>
      </c>
      <c r="H12320" s="3">
        <v>4099</v>
      </c>
      <c r="I12320" s="4">
        <v>4099</v>
      </c>
    </row>
    <row r="12321" spans="1:9" x14ac:dyDescent="0.25">
      <c r="A12321" s="1">
        <v>41</v>
      </c>
      <c r="B12321" t="s">
        <v>1319</v>
      </c>
      <c r="C12321" t="s">
        <v>705</v>
      </c>
      <c r="E12321" t="s">
        <v>42</v>
      </c>
      <c r="F12321" t="s">
        <v>1028</v>
      </c>
      <c r="G12321" s="3">
        <v>1</v>
      </c>
      <c r="H12321" s="3">
        <v>18624.5</v>
      </c>
      <c r="I12321" s="4">
        <v>18624.5</v>
      </c>
    </row>
    <row r="12322" spans="1:9" x14ac:dyDescent="0.25">
      <c r="A12322" s="1">
        <v>41</v>
      </c>
      <c r="B12322" t="s">
        <v>1320</v>
      </c>
      <c r="C12322" t="s">
        <v>71</v>
      </c>
      <c r="E12322" t="s">
        <v>38</v>
      </c>
      <c r="F12322" t="s">
        <v>1028</v>
      </c>
      <c r="G12322" s="3">
        <v>1</v>
      </c>
      <c r="H12322" s="3">
        <v>48999</v>
      </c>
      <c r="I12322" s="4">
        <v>48999</v>
      </c>
    </row>
    <row r="12323" spans="1:9" x14ac:dyDescent="0.25">
      <c r="A12323" s="1">
        <v>41</v>
      </c>
      <c r="B12323" t="s">
        <v>1321</v>
      </c>
      <c r="C12323" t="s">
        <v>24</v>
      </c>
      <c r="E12323" t="s">
        <v>44</v>
      </c>
      <c r="F12323" t="s">
        <v>1028</v>
      </c>
      <c r="G12323" s="3">
        <v>1</v>
      </c>
      <c r="H12323" s="3">
        <v>35999</v>
      </c>
      <c r="I12323" s="4">
        <v>35999</v>
      </c>
    </row>
    <row r="12324" spans="1:9" x14ac:dyDescent="0.25">
      <c r="A12324" s="1">
        <v>41</v>
      </c>
      <c r="B12324" t="s">
        <v>1346</v>
      </c>
      <c r="C12324" t="s">
        <v>651</v>
      </c>
      <c r="E12324" t="s">
        <v>9</v>
      </c>
      <c r="F12324" t="s">
        <v>15</v>
      </c>
      <c r="G12324" s="3">
        <v>1</v>
      </c>
      <c r="H12324" s="3">
        <v>2755</v>
      </c>
      <c r="I12324" s="4">
        <v>2755</v>
      </c>
    </row>
    <row r="12325" spans="1:9" x14ac:dyDescent="0.25">
      <c r="A12325" s="1">
        <v>41</v>
      </c>
      <c r="B12325" t="s">
        <v>1496</v>
      </c>
      <c r="C12325" t="s">
        <v>361</v>
      </c>
      <c r="E12325" t="s">
        <v>46</v>
      </c>
      <c r="F12325" t="s">
        <v>1028</v>
      </c>
      <c r="G12325" s="3">
        <v>1</v>
      </c>
      <c r="H12325" s="3">
        <v>10999</v>
      </c>
      <c r="I12325" s="4">
        <v>10999</v>
      </c>
    </row>
    <row r="12326" spans="1:9" x14ac:dyDescent="0.25">
      <c r="A12326" s="1">
        <v>41</v>
      </c>
      <c r="B12326" t="s">
        <v>1280</v>
      </c>
      <c r="C12326" t="s">
        <v>59</v>
      </c>
      <c r="E12326" t="s">
        <v>38</v>
      </c>
      <c r="F12326" t="s">
        <v>10</v>
      </c>
      <c r="G12326" s="3">
        <v>1</v>
      </c>
      <c r="H12326" s="3">
        <v>9999</v>
      </c>
      <c r="I12326" s="4">
        <v>9999</v>
      </c>
    </row>
    <row r="12327" spans="1:9" x14ac:dyDescent="0.25">
      <c r="A12327" s="1">
        <v>41</v>
      </c>
      <c r="B12327" t="s">
        <v>1278</v>
      </c>
      <c r="C12327" t="s">
        <v>59</v>
      </c>
      <c r="E12327" t="s">
        <v>7</v>
      </c>
      <c r="F12327" t="s">
        <v>1028</v>
      </c>
      <c r="G12327" s="3">
        <v>1</v>
      </c>
      <c r="H12327" s="3">
        <v>8595.66</v>
      </c>
      <c r="I12327" s="4">
        <v>8595.66</v>
      </c>
    </row>
    <row r="12328" spans="1:9" x14ac:dyDescent="0.25">
      <c r="A12328" s="1">
        <v>41</v>
      </c>
      <c r="B12328" t="s">
        <v>1262</v>
      </c>
      <c r="C12328" t="s">
        <v>651</v>
      </c>
      <c r="E12328" t="s">
        <v>63</v>
      </c>
      <c r="F12328" t="s">
        <v>1028</v>
      </c>
      <c r="G12328" s="3">
        <v>1</v>
      </c>
      <c r="H12328" s="3">
        <v>8831.91</v>
      </c>
      <c r="I12328" s="4">
        <v>8831.91</v>
      </c>
    </row>
    <row r="12329" spans="1:9" x14ac:dyDescent="0.25">
      <c r="A12329" s="1">
        <v>41</v>
      </c>
      <c r="B12329" t="s">
        <v>1260</v>
      </c>
      <c r="C12329" t="s">
        <v>59</v>
      </c>
      <c r="E12329" t="s">
        <v>1261</v>
      </c>
      <c r="F12329" t="s">
        <v>1028</v>
      </c>
      <c r="G12329" s="3">
        <v>1</v>
      </c>
      <c r="H12329" s="3">
        <v>27720</v>
      </c>
      <c r="I12329" s="4">
        <v>27720</v>
      </c>
    </row>
    <row r="12330" spans="1:9" x14ac:dyDescent="0.25">
      <c r="A12330" s="1">
        <v>41</v>
      </c>
      <c r="B12330" t="s">
        <v>1178</v>
      </c>
      <c r="C12330" t="s">
        <v>59</v>
      </c>
      <c r="E12330" t="s">
        <v>63</v>
      </c>
      <c r="F12330" t="s">
        <v>1028</v>
      </c>
      <c r="G12330" s="3">
        <v>1</v>
      </c>
      <c r="H12330" s="3">
        <v>12999</v>
      </c>
      <c r="I12330" s="4">
        <v>12999</v>
      </c>
    </row>
    <row r="12331" spans="1:9" x14ac:dyDescent="0.25">
      <c r="A12331" s="1">
        <v>41</v>
      </c>
      <c r="B12331" t="s">
        <v>1179</v>
      </c>
      <c r="C12331" t="s">
        <v>24</v>
      </c>
      <c r="E12331" t="s">
        <v>42</v>
      </c>
      <c r="F12331" t="s">
        <v>1028</v>
      </c>
      <c r="G12331" s="3">
        <v>1</v>
      </c>
      <c r="H12331" s="3">
        <v>61749.96</v>
      </c>
      <c r="I12331" s="4">
        <v>61749.96</v>
      </c>
    </row>
    <row r="12332" spans="1:9" x14ac:dyDescent="0.25">
      <c r="A12332" s="1">
        <v>41</v>
      </c>
      <c r="B12332" t="s">
        <v>1181</v>
      </c>
      <c r="C12332" t="s">
        <v>651</v>
      </c>
      <c r="E12332" t="s">
        <v>171</v>
      </c>
      <c r="F12332" t="s">
        <v>15</v>
      </c>
      <c r="G12332" s="3">
        <v>1</v>
      </c>
      <c r="H12332" s="3">
        <v>4323</v>
      </c>
      <c r="I12332" s="4">
        <v>4323</v>
      </c>
    </row>
    <row r="12333" spans="1:9" x14ac:dyDescent="0.25">
      <c r="A12333" s="1">
        <v>41</v>
      </c>
      <c r="B12333" t="s">
        <v>1182</v>
      </c>
      <c r="C12333" t="s">
        <v>71</v>
      </c>
      <c r="E12333" t="s">
        <v>44</v>
      </c>
      <c r="F12333" t="s">
        <v>1028</v>
      </c>
      <c r="G12333" s="3">
        <v>1</v>
      </c>
      <c r="H12333" s="3">
        <v>54999</v>
      </c>
      <c r="I12333" s="4">
        <v>54999</v>
      </c>
    </row>
    <row r="12334" spans="1:9" x14ac:dyDescent="0.25">
      <c r="A12334" s="1">
        <v>41</v>
      </c>
      <c r="B12334" t="s">
        <v>1221</v>
      </c>
      <c r="C12334" t="s">
        <v>93</v>
      </c>
      <c r="E12334" t="s">
        <v>7</v>
      </c>
      <c r="F12334" t="s">
        <v>10</v>
      </c>
      <c r="G12334" s="3">
        <v>1</v>
      </c>
      <c r="H12334" s="3">
        <v>6999</v>
      </c>
      <c r="I12334" s="4">
        <v>6999</v>
      </c>
    </row>
    <row r="12335" spans="1:9" x14ac:dyDescent="0.25">
      <c r="A12335" s="1">
        <v>41</v>
      </c>
      <c r="B12335" t="s">
        <v>1163</v>
      </c>
      <c r="C12335" t="s">
        <v>651</v>
      </c>
      <c r="E12335" t="s">
        <v>9</v>
      </c>
      <c r="F12335" t="s">
        <v>15</v>
      </c>
      <c r="G12335" s="3">
        <v>1</v>
      </c>
      <c r="H12335" s="3">
        <v>2949</v>
      </c>
      <c r="I12335" s="4">
        <v>2949</v>
      </c>
    </row>
    <row r="12336" spans="1:9" x14ac:dyDescent="0.25">
      <c r="A12336" s="1">
        <v>41</v>
      </c>
      <c r="B12336" t="s">
        <v>1218</v>
      </c>
      <c r="C12336" t="s">
        <v>93</v>
      </c>
      <c r="E12336" t="s">
        <v>46</v>
      </c>
      <c r="F12336" t="s">
        <v>1028</v>
      </c>
      <c r="G12336" s="3">
        <v>1</v>
      </c>
      <c r="H12336" s="3">
        <v>8369.9</v>
      </c>
      <c r="I12336" s="4">
        <v>8369.9</v>
      </c>
    </row>
    <row r="12337" spans="1:9" x14ac:dyDescent="0.25">
      <c r="A12337" s="1">
        <v>41</v>
      </c>
      <c r="B12337" t="s">
        <v>1214</v>
      </c>
      <c r="C12337" t="s">
        <v>710</v>
      </c>
      <c r="E12337" t="s">
        <v>9</v>
      </c>
      <c r="F12337" t="s">
        <v>15</v>
      </c>
      <c r="G12337" s="3">
        <v>1</v>
      </c>
      <c r="H12337" s="3">
        <v>2699</v>
      </c>
      <c r="I12337" s="4">
        <v>2699</v>
      </c>
    </row>
    <row r="12338" spans="1:9" x14ac:dyDescent="0.25">
      <c r="A12338" s="1">
        <v>41</v>
      </c>
      <c r="B12338" t="s">
        <v>1238</v>
      </c>
      <c r="C12338" t="s">
        <v>76</v>
      </c>
      <c r="E12338" t="s">
        <v>42</v>
      </c>
      <c r="F12338" t="s">
        <v>1028</v>
      </c>
      <c r="G12338" s="3">
        <v>1</v>
      </c>
      <c r="H12338" s="3">
        <v>27999</v>
      </c>
      <c r="I12338" s="4">
        <v>27999</v>
      </c>
    </row>
    <row r="12339" spans="1:9" x14ac:dyDescent="0.25">
      <c r="A12339" s="1">
        <v>41</v>
      </c>
      <c r="B12339" t="s">
        <v>1138</v>
      </c>
      <c r="C12339" t="s">
        <v>93</v>
      </c>
      <c r="E12339" t="s">
        <v>7</v>
      </c>
      <c r="F12339" t="s">
        <v>10</v>
      </c>
      <c r="G12339" s="3">
        <v>1</v>
      </c>
      <c r="H12339" s="3">
        <v>6970</v>
      </c>
      <c r="I12339" s="4">
        <v>6970</v>
      </c>
    </row>
    <row r="12340" spans="1:9" x14ac:dyDescent="0.25">
      <c r="A12340" s="1">
        <v>41</v>
      </c>
      <c r="B12340" t="s">
        <v>1191</v>
      </c>
      <c r="C12340" t="s">
        <v>71</v>
      </c>
      <c r="E12340" t="s">
        <v>42</v>
      </c>
      <c r="F12340" t="s">
        <v>1028</v>
      </c>
      <c r="G12340" s="3">
        <v>1</v>
      </c>
      <c r="H12340" s="3">
        <v>64885</v>
      </c>
      <c r="I12340" s="4">
        <v>64885</v>
      </c>
    </row>
    <row r="12341" spans="1:9" x14ac:dyDescent="0.25">
      <c r="A12341" s="1">
        <v>41</v>
      </c>
      <c r="B12341" t="s">
        <v>1192</v>
      </c>
      <c r="C12341" t="s">
        <v>71</v>
      </c>
      <c r="E12341" t="s">
        <v>94</v>
      </c>
      <c r="F12341" t="s">
        <v>1028</v>
      </c>
      <c r="G12341" s="3">
        <v>1</v>
      </c>
      <c r="H12341" s="3">
        <v>128700</v>
      </c>
      <c r="I12341" s="4">
        <v>128700</v>
      </c>
    </row>
    <row r="12342" spans="1:9" x14ac:dyDescent="0.25">
      <c r="A12342" s="1">
        <v>41</v>
      </c>
      <c r="B12342" t="s">
        <v>1494</v>
      </c>
      <c r="C12342" t="s">
        <v>24</v>
      </c>
      <c r="E12342" t="s">
        <v>42</v>
      </c>
      <c r="F12342" t="s">
        <v>1028</v>
      </c>
      <c r="G12342" s="3">
        <v>1</v>
      </c>
      <c r="H12342" s="3">
        <v>37999</v>
      </c>
      <c r="I12342" s="4">
        <v>37999</v>
      </c>
    </row>
    <row r="12343" spans="1:9" x14ac:dyDescent="0.25">
      <c r="A12343" s="1">
        <v>41</v>
      </c>
      <c r="B12343" t="s">
        <v>1233</v>
      </c>
      <c r="C12343" t="s">
        <v>71</v>
      </c>
      <c r="E12343" t="s">
        <v>94</v>
      </c>
      <c r="F12343" t="s">
        <v>1028</v>
      </c>
      <c r="G12343" s="3">
        <v>1</v>
      </c>
      <c r="H12343" s="3">
        <v>99999</v>
      </c>
      <c r="I12343" s="4">
        <v>99999</v>
      </c>
    </row>
    <row r="12344" spans="1:9" x14ac:dyDescent="0.25">
      <c r="A12344" s="1">
        <v>41</v>
      </c>
      <c r="B12344" t="s">
        <v>1150</v>
      </c>
      <c r="C12344" t="s">
        <v>53</v>
      </c>
      <c r="E12344" t="s">
        <v>25</v>
      </c>
      <c r="F12344" t="s">
        <v>15</v>
      </c>
      <c r="G12344" s="3">
        <v>1</v>
      </c>
      <c r="H12344" s="3">
        <v>2395</v>
      </c>
      <c r="I12344" s="4">
        <v>2395</v>
      </c>
    </row>
    <row r="12345" spans="1:9" x14ac:dyDescent="0.25">
      <c r="A12345" s="1">
        <v>41</v>
      </c>
      <c r="B12345" t="s">
        <v>1467</v>
      </c>
      <c r="C12345" t="s">
        <v>24</v>
      </c>
      <c r="E12345" t="s">
        <v>180</v>
      </c>
      <c r="F12345" t="s">
        <v>1028</v>
      </c>
      <c r="G12345" s="3">
        <v>1</v>
      </c>
      <c r="H12345" s="3">
        <v>84150</v>
      </c>
      <c r="I12345" s="4">
        <v>84150</v>
      </c>
    </row>
    <row r="12346" spans="1:9" x14ac:dyDescent="0.25">
      <c r="A12346" s="1">
        <v>41</v>
      </c>
      <c r="B12346" t="s">
        <v>1267</v>
      </c>
      <c r="C12346" t="s">
        <v>53</v>
      </c>
      <c r="E12346" t="s">
        <v>96</v>
      </c>
      <c r="F12346" t="s">
        <v>10</v>
      </c>
      <c r="G12346" s="3">
        <v>1</v>
      </c>
      <c r="H12346" s="3">
        <v>1979</v>
      </c>
      <c r="I12346" s="4">
        <v>1979</v>
      </c>
    </row>
    <row r="12347" spans="1:9" x14ac:dyDescent="0.25">
      <c r="A12347" s="1">
        <v>41</v>
      </c>
      <c r="B12347" t="s">
        <v>1194</v>
      </c>
      <c r="C12347" t="s">
        <v>6</v>
      </c>
      <c r="E12347" t="s">
        <v>182</v>
      </c>
      <c r="F12347" t="s">
        <v>1028</v>
      </c>
      <c r="G12347" s="3">
        <v>1</v>
      </c>
      <c r="H12347" s="3">
        <v>69999</v>
      </c>
      <c r="I12347" s="4">
        <v>69999</v>
      </c>
    </row>
    <row r="12348" spans="1:9" x14ac:dyDescent="0.25">
      <c r="A12348" s="1">
        <v>41</v>
      </c>
      <c r="B12348" t="s">
        <v>1503</v>
      </c>
      <c r="C12348" t="s">
        <v>361</v>
      </c>
      <c r="E12348" t="s">
        <v>12</v>
      </c>
      <c r="F12348" t="s">
        <v>1028</v>
      </c>
      <c r="G12348" s="3">
        <v>1</v>
      </c>
      <c r="H12348" s="3">
        <v>9299</v>
      </c>
      <c r="I12348" s="4">
        <v>9299</v>
      </c>
    </row>
    <row r="12349" spans="1:9" x14ac:dyDescent="0.25">
      <c r="A12349" s="1">
        <v>41</v>
      </c>
      <c r="B12349" t="s">
        <v>1504</v>
      </c>
      <c r="C12349" t="s">
        <v>1406</v>
      </c>
      <c r="E12349" t="s">
        <v>42</v>
      </c>
      <c r="F12349" t="s">
        <v>1028</v>
      </c>
      <c r="G12349" s="3">
        <v>1</v>
      </c>
      <c r="H12349" s="3">
        <v>16104</v>
      </c>
      <c r="I12349" s="4">
        <v>16104</v>
      </c>
    </row>
    <row r="12350" spans="1:9" x14ac:dyDescent="0.25">
      <c r="A12350" s="1">
        <v>41</v>
      </c>
      <c r="B12350" t="s">
        <v>1405</v>
      </c>
      <c r="C12350" t="s">
        <v>1406</v>
      </c>
      <c r="E12350" t="s">
        <v>63</v>
      </c>
      <c r="F12350" t="s">
        <v>1028</v>
      </c>
      <c r="G12350" s="3">
        <v>1</v>
      </c>
      <c r="H12350" s="3">
        <v>12999</v>
      </c>
      <c r="I12350" s="4">
        <v>12999</v>
      </c>
    </row>
    <row r="12351" spans="1:9" x14ac:dyDescent="0.25">
      <c r="A12351" s="1">
        <v>41</v>
      </c>
      <c r="B12351" t="s">
        <v>1143</v>
      </c>
      <c r="C12351" t="s">
        <v>62</v>
      </c>
      <c r="E12351" t="s">
        <v>46</v>
      </c>
      <c r="F12351" t="s">
        <v>1028</v>
      </c>
      <c r="G12351" s="3">
        <v>1</v>
      </c>
      <c r="H12351" s="3">
        <v>11558.23</v>
      </c>
      <c r="I12351" s="4">
        <v>11558.23</v>
      </c>
    </row>
    <row r="12352" spans="1:9" x14ac:dyDescent="0.25">
      <c r="A12352" s="1">
        <v>41</v>
      </c>
      <c r="B12352" t="s">
        <v>1302</v>
      </c>
      <c r="C12352" t="s">
        <v>1303</v>
      </c>
      <c r="E12352" t="s">
        <v>46</v>
      </c>
      <c r="F12352" t="s">
        <v>10</v>
      </c>
      <c r="G12352" s="3">
        <v>1</v>
      </c>
      <c r="H12352" s="3">
        <v>8932</v>
      </c>
      <c r="I12352" s="4">
        <v>8932</v>
      </c>
    </row>
    <row r="12353" spans="1:9" x14ac:dyDescent="0.25">
      <c r="A12353" s="1">
        <v>41</v>
      </c>
      <c r="B12353" t="s">
        <v>1441</v>
      </c>
      <c r="C12353" t="s">
        <v>361</v>
      </c>
      <c r="E12353" t="s">
        <v>42</v>
      </c>
      <c r="F12353" t="s">
        <v>1028</v>
      </c>
      <c r="G12353" s="3">
        <v>1</v>
      </c>
      <c r="H12353" s="3">
        <v>20499</v>
      </c>
      <c r="I12353" s="4">
        <v>20499</v>
      </c>
    </row>
    <row r="12354" spans="1:9" x14ac:dyDescent="0.25">
      <c r="A12354" s="1">
        <v>41</v>
      </c>
      <c r="B12354" t="s">
        <v>1099</v>
      </c>
      <c r="C12354" t="s">
        <v>59</v>
      </c>
      <c r="E12354" t="s">
        <v>63</v>
      </c>
      <c r="F12354" t="s">
        <v>1028</v>
      </c>
      <c r="G12354" s="3">
        <v>1</v>
      </c>
      <c r="H12354" s="3">
        <v>23999.9</v>
      </c>
      <c r="I12354" s="4">
        <v>23999.9</v>
      </c>
    </row>
    <row r="12355" spans="1:9" x14ac:dyDescent="0.25">
      <c r="A12355" s="1">
        <v>41</v>
      </c>
      <c r="B12355" t="s">
        <v>1145</v>
      </c>
      <c r="C12355" t="s">
        <v>858</v>
      </c>
      <c r="E12355" t="s">
        <v>7</v>
      </c>
      <c r="F12355" t="s">
        <v>10</v>
      </c>
      <c r="G12355" s="3">
        <v>1</v>
      </c>
      <c r="H12355" s="3">
        <v>5999</v>
      </c>
      <c r="I12355" s="4">
        <v>5999</v>
      </c>
    </row>
    <row r="12356" spans="1:9" x14ac:dyDescent="0.25">
      <c r="A12356" s="1">
        <v>41</v>
      </c>
      <c r="B12356" t="s">
        <v>995</v>
      </c>
      <c r="C12356" t="s">
        <v>985</v>
      </c>
      <c r="E12356" t="s">
        <v>25</v>
      </c>
      <c r="F12356" t="s">
        <v>15</v>
      </c>
      <c r="G12356" s="3">
        <v>1</v>
      </c>
      <c r="H12356" s="3">
        <v>1999</v>
      </c>
      <c r="I12356" s="4">
        <v>1999</v>
      </c>
    </row>
    <row r="12357" spans="1:9" x14ac:dyDescent="0.25">
      <c r="A12357" s="1">
        <v>41</v>
      </c>
      <c r="B12357" t="s">
        <v>760</v>
      </c>
      <c r="C12357" t="s">
        <v>587</v>
      </c>
      <c r="E12357" t="s">
        <v>46</v>
      </c>
      <c r="F12357" t="s">
        <v>1028</v>
      </c>
      <c r="G12357" s="3">
        <v>1</v>
      </c>
      <c r="H12357" s="3">
        <v>8899</v>
      </c>
      <c r="I12357" s="4">
        <v>8899</v>
      </c>
    </row>
    <row r="12358" spans="1:9" x14ac:dyDescent="0.25">
      <c r="A12358" s="1">
        <v>41</v>
      </c>
      <c r="B12358" t="s">
        <v>626</v>
      </c>
      <c r="C12358" t="s">
        <v>6</v>
      </c>
      <c r="E12358" t="s">
        <v>63</v>
      </c>
      <c r="F12358" t="s">
        <v>1028</v>
      </c>
      <c r="G12358" s="3">
        <v>1</v>
      </c>
      <c r="H12358" s="3">
        <v>25999</v>
      </c>
      <c r="I12358" s="4">
        <v>25999</v>
      </c>
    </row>
    <row r="12359" spans="1:9" x14ac:dyDescent="0.25">
      <c r="A12359" s="1">
        <v>41</v>
      </c>
      <c r="B12359" t="s">
        <v>1000</v>
      </c>
      <c r="C12359" t="s">
        <v>62</v>
      </c>
      <c r="E12359" t="s">
        <v>42</v>
      </c>
      <c r="F12359" t="s">
        <v>1028</v>
      </c>
      <c r="G12359" s="3">
        <v>1</v>
      </c>
      <c r="H12359" s="3">
        <v>22999</v>
      </c>
      <c r="I12359" s="4">
        <v>22999</v>
      </c>
    </row>
    <row r="12360" spans="1:9" x14ac:dyDescent="0.25">
      <c r="A12360" s="1">
        <v>41</v>
      </c>
      <c r="B12360" t="s">
        <v>935</v>
      </c>
      <c r="C12360" t="s">
        <v>93</v>
      </c>
      <c r="E12360" t="s">
        <v>63</v>
      </c>
      <c r="F12360" t="s">
        <v>1028</v>
      </c>
      <c r="G12360" s="3">
        <v>1</v>
      </c>
      <c r="H12360" s="3">
        <v>8998</v>
      </c>
      <c r="I12360" s="4">
        <v>8998</v>
      </c>
    </row>
    <row r="12361" spans="1:9" x14ac:dyDescent="0.25">
      <c r="A12361" s="1">
        <v>41</v>
      </c>
      <c r="B12361" t="s">
        <v>921</v>
      </c>
      <c r="C12361" t="s">
        <v>229</v>
      </c>
      <c r="E12361" t="s">
        <v>7</v>
      </c>
      <c r="F12361" t="s">
        <v>10</v>
      </c>
      <c r="G12361" s="3">
        <v>1</v>
      </c>
      <c r="H12361" s="3">
        <v>5099</v>
      </c>
      <c r="I12361" s="4">
        <v>5099</v>
      </c>
    </row>
    <row r="12362" spans="1:9" x14ac:dyDescent="0.25">
      <c r="A12362" s="1">
        <v>41</v>
      </c>
      <c r="B12362" t="s">
        <v>915</v>
      </c>
      <c r="C12362" t="s">
        <v>139</v>
      </c>
      <c r="E12362" t="s">
        <v>9</v>
      </c>
      <c r="F12362" t="s">
        <v>15</v>
      </c>
      <c r="G12362" s="3">
        <v>1</v>
      </c>
      <c r="H12362" s="3">
        <v>3299</v>
      </c>
      <c r="I12362" s="4">
        <v>3299</v>
      </c>
    </row>
    <row r="12363" spans="1:9" x14ac:dyDescent="0.25">
      <c r="A12363" s="1">
        <v>41</v>
      </c>
      <c r="B12363" t="s">
        <v>923</v>
      </c>
      <c r="C12363" t="s">
        <v>93</v>
      </c>
      <c r="E12363" t="s">
        <v>68</v>
      </c>
      <c r="F12363" t="s">
        <v>1028</v>
      </c>
      <c r="G12363" s="3">
        <v>1</v>
      </c>
      <c r="H12363" s="3">
        <v>10800</v>
      </c>
      <c r="I12363" s="4">
        <v>10800</v>
      </c>
    </row>
    <row r="12364" spans="1:9" x14ac:dyDescent="0.25">
      <c r="A12364" s="1">
        <v>41</v>
      </c>
      <c r="B12364" t="s">
        <v>957</v>
      </c>
      <c r="C12364" t="s">
        <v>14</v>
      </c>
      <c r="E12364" t="s">
        <v>9</v>
      </c>
      <c r="F12364" t="s">
        <v>10</v>
      </c>
      <c r="G12364" s="3">
        <v>1</v>
      </c>
      <c r="H12364" s="3">
        <v>5898.96</v>
      </c>
      <c r="I12364" s="4">
        <v>5898.96</v>
      </c>
    </row>
    <row r="12365" spans="1:9" x14ac:dyDescent="0.25">
      <c r="A12365" s="1">
        <v>41</v>
      </c>
      <c r="B12365" t="s">
        <v>898</v>
      </c>
      <c r="C12365" t="s">
        <v>19</v>
      </c>
      <c r="E12365" t="s">
        <v>9</v>
      </c>
      <c r="F12365" t="s">
        <v>15</v>
      </c>
      <c r="G12365" s="3">
        <v>1</v>
      </c>
      <c r="H12365" s="3">
        <v>3599</v>
      </c>
      <c r="I12365" s="4">
        <v>3599</v>
      </c>
    </row>
    <row r="12366" spans="1:9" x14ac:dyDescent="0.25">
      <c r="A12366" s="1">
        <v>41</v>
      </c>
      <c r="B12366" t="s">
        <v>888</v>
      </c>
      <c r="C12366" t="s">
        <v>19</v>
      </c>
      <c r="E12366" t="s">
        <v>25</v>
      </c>
      <c r="F12366" t="s">
        <v>15</v>
      </c>
      <c r="G12366" s="3">
        <v>1</v>
      </c>
      <c r="H12366" s="3">
        <v>1929</v>
      </c>
      <c r="I12366" s="4">
        <v>1929</v>
      </c>
    </row>
    <row r="12367" spans="1:9" x14ac:dyDescent="0.25">
      <c r="A12367" s="1">
        <v>41</v>
      </c>
      <c r="B12367" t="s">
        <v>1102</v>
      </c>
      <c r="C12367" t="s">
        <v>24</v>
      </c>
      <c r="E12367" t="s">
        <v>63</v>
      </c>
      <c r="F12367" t="s">
        <v>1028</v>
      </c>
      <c r="G12367" s="3">
        <v>1</v>
      </c>
      <c r="H12367" s="3">
        <v>39927.040000000001</v>
      </c>
      <c r="I12367" s="4">
        <v>39927.040000000001</v>
      </c>
    </row>
    <row r="12368" spans="1:9" x14ac:dyDescent="0.25">
      <c r="A12368" s="1">
        <v>41</v>
      </c>
      <c r="B12368" t="s">
        <v>890</v>
      </c>
      <c r="C12368" t="s">
        <v>85</v>
      </c>
      <c r="E12368" t="s">
        <v>7</v>
      </c>
      <c r="F12368" t="s">
        <v>10</v>
      </c>
      <c r="G12368" s="3">
        <v>1</v>
      </c>
      <c r="H12368" s="3">
        <v>4599</v>
      </c>
      <c r="I12368" s="4">
        <v>4599</v>
      </c>
    </row>
    <row r="12369" spans="1:9" x14ac:dyDescent="0.25">
      <c r="A12369" s="1">
        <v>41</v>
      </c>
      <c r="B12369" t="s">
        <v>832</v>
      </c>
      <c r="C12369" t="s">
        <v>93</v>
      </c>
      <c r="E12369" t="s">
        <v>7</v>
      </c>
      <c r="F12369" t="s">
        <v>1028</v>
      </c>
      <c r="G12369" s="3">
        <v>1</v>
      </c>
      <c r="H12369" s="3">
        <v>6999.9</v>
      </c>
      <c r="I12369" s="4">
        <v>6999.9</v>
      </c>
    </row>
    <row r="12370" spans="1:9" x14ac:dyDescent="0.25">
      <c r="A12370" s="1">
        <v>41</v>
      </c>
      <c r="B12370" t="s">
        <v>835</v>
      </c>
      <c r="C12370" t="s">
        <v>130</v>
      </c>
      <c r="E12370" t="s">
        <v>63</v>
      </c>
      <c r="F12370" t="s">
        <v>1028</v>
      </c>
      <c r="G12370" s="3">
        <v>1</v>
      </c>
      <c r="H12370" s="3">
        <v>16111.3</v>
      </c>
      <c r="I12370" s="4">
        <v>16111.3</v>
      </c>
    </row>
    <row r="12371" spans="1:9" x14ac:dyDescent="0.25">
      <c r="A12371" s="1">
        <v>41</v>
      </c>
      <c r="B12371" t="s">
        <v>820</v>
      </c>
      <c r="C12371" t="s">
        <v>76</v>
      </c>
      <c r="E12371" t="s">
        <v>63</v>
      </c>
      <c r="F12371" t="s">
        <v>1028</v>
      </c>
      <c r="G12371" s="3">
        <v>1</v>
      </c>
      <c r="H12371" s="3">
        <v>12500</v>
      </c>
      <c r="I12371" s="4">
        <v>12500</v>
      </c>
    </row>
    <row r="12372" spans="1:9" x14ac:dyDescent="0.25">
      <c r="A12372" s="1">
        <v>41</v>
      </c>
      <c r="B12372" t="s">
        <v>801</v>
      </c>
      <c r="C12372" t="s">
        <v>14</v>
      </c>
      <c r="E12372" t="s">
        <v>25</v>
      </c>
      <c r="F12372" t="s">
        <v>10</v>
      </c>
      <c r="G12372" s="3">
        <v>1</v>
      </c>
      <c r="H12372" s="3">
        <v>3999</v>
      </c>
      <c r="I12372" s="4">
        <v>3999</v>
      </c>
    </row>
    <row r="12373" spans="1:9" x14ac:dyDescent="0.25">
      <c r="A12373" s="1">
        <v>41</v>
      </c>
      <c r="B12373" t="s">
        <v>936</v>
      </c>
      <c r="C12373" t="s">
        <v>24</v>
      </c>
      <c r="E12373" t="s">
        <v>7</v>
      </c>
      <c r="F12373" t="s">
        <v>1028</v>
      </c>
      <c r="G12373" s="3">
        <v>1</v>
      </c>
      <c r="H12373" s="3">
        <v>9500</v>
      </c>
      <c r="I12373" s="4">
        <v>9500</v>
      </c>
    </row>
    <row r="12374" spans="1:9" x14ac:dyDescent="0.25">
      <c r="A12374" s="1">
        <v>41</v>
      </c>
      <c r="B12374" t="s">
        <v>892</v>
      </c>
      <c r="C12374" t="s">
        <v>59</v>
      </c>
      <c r="E12374" t="s">
        <v>42</v>
      </c>
      <c r="F12374" t="s">
        <v>1028</v>
      </c>
      <c r="G12374" s="3">
        <v>1</v>
      </c>
      <c r="H12374" s="3">
        <v>18999</v>
      </c>
      <c r="I12374" s="4">
        <v>18999</v>
      </c>
    </row>
    <row r="12375" spans="1:9" x14ac:dyDescent="0.25">
      <c r="A12375" s="1">
        <v>41</v>
      </c>
      <c r="B12375" t="s">
        <v>796</v>
      </c>
      <c r="C12375" t="s">
        <v>93</v>
      </c>
      <c r="E12375" t="s">
        <v>12</v>
      </c>
      <c r="F12375" t="s">
        <v>10</v>
      </c>
      <c r="G12375" s="3">
        <v>1</v>
      </c>
      <c r="H12375" s="3">
        <v>4599</v>
      </c>
      <c r="I12375" s="4">
        <v>4599</v>
      </c>
    </row>
    <row r="12376" spans="1:9" x14ac:dyDescent="0.25">
      <c r="A12376" s="1">
        <v>41</v>
      </c>
      <c r="B12376" t="s">
        <v>790</v>
      </c>
      <c r="C12376" t="s">
        <v>93</v>
      </c>
      <c r="E12376" t="s">
        <v>96</v>
      </c>
      <c r="F12376" t="s">
        <v>10</v>
      </c>
      <c r="G12376" s="3">
        <v>1</v>
      </c>
      <c r="H12376" s="3">
        <v>2699.9</v>
      </c>
      <c r="I12376" s="4">
        <v>2699.9</v>
      </c>
    </row>
    <row r="12377" spans="1:9" x14ac:dyDescent="0.25">
      <c r="A12377" s="1">
        <v>41</v>
      </c>
      <c r="B12377" t="s">
        <v>778</v>
      </c>
      <c r="C12377" t="s">
        <v>705</v>
      </c>
      <c r="E12377" t="s">
        <v>527</v>
      </c>
      <c r="F12377" t="s">
        <v>10</v>
      </c>
      <c r="G12377" s="3">
        <v>1</v>
      </c>
      <c r="H12377" s="3">
        <v>5230</v>
      </c>
      <c r="I12377" s="4">
        <v>5230</v>
      </c>
    </row>
    <row r="12378" spans="1:9" x14ac:dyDescent="0.25">
      <c r="A12378" s="1">
        <v>41</v>
      </c>
      <c r="B12378" t="s">
        <v>865</v>
      </c>
      <c r="C12378" t="s">
        <v>6</v>
      </c>
      <c r="E12378" t="s">
        <v>44</v>
      </c>
      <c r="F12378" t="s">
        <v>1028</v>
      </c>
      <c r="G12378" s="3">
        <v>1</v>
      </c>
      <c r="H12378" s="3">
        <v>38999</v>
      </c>
      <c r="I12378" s="4">
        <v>38999</v>
      </c>
    </row>
    <row r="12379" spans="1:9" x14ac:dyDescent="0.25">
      <c r="A12379" s="1">
        <v>41</v>
      </c>
      <c r="B12379" t="s">
        <v>866</v>
      </c>
      <c r="C12379" t="s">
        <v>71</v>
      </c>
      <c r="E12379" t="s">
        <v>42</v>
      </c>
      <c r="F12379" t="s">
        <v>1028</v>
      </c>
      <c r="G12379" s="3">
        <v>1</v>
      </c>
      <c r="H12379" s="3">
        <v>153999</v>
      </c>
      <c r="I12379" s="4">
        <v>153999</v>
      </c>
    </row>
    <row r="12380" spans="1:9" x14ac:dyDescent="0.25">
      <c r="A12380" s="1">
        <v>41</v>
      </c>
      <c r="B12380" t="s">
        <v>850</v>
      </c>
      <c r="C12380" t="s">
        <v>59</v>
      </c>
      <c r="E12380" t="s">
        <v>68</v>
      </c>
      <c r="F12380" t="s">
        <v>1028</v>
      </c>
      <c r="G12380" s="3">
        <v>1</v>
      </c>
      <c r="H12380" s="3">
        <v>13859</v>
      </c>
      <c r="I12380" s="4">
        <v>13859</v>
      </c>
    </row>
    <row r="12381" spans="1:9" x14ac:dyDescent="0.25">
      <c r="A12381" s="1">
        <v>41</v>
      </c>
      <c r="B12381" t="s">
        <v>874</v>
      </c>
      <c r="C12381" t="s">
        <v>51</v>
      </c>
      <c r="E12381" t="s">
        <v>25</v>
      </c>
      <c r="F12381" t="s">
        <v>15</v>
      </c>
      <c r="G12381" s="3">
        <v>1</v>
      </c>
      <c r="H12381" s="3">
        <v>2799</v>
      </c>
      <c r="I12381" s="4">
        <v>2799</v>
      </c>
    </row>
    <row r="12382" spans="1:9" x14ac:dyDescent="0.25">
      <c r="A12382" s="1">
        <v>41</v>
      </c>
      <c r="B12382" t="s">
        <v>729</v>
      </c>
      <c r="C12382" t="s">
        <v>6</v>
      </c>
      <c r="E12382" t="s">
        <v>42</v>
      </c>
      <c r="F12382" t="s">
        <v>1028</v>
      </c>
      <c r="G12382" s="3">
        <v>1</v>
      </c>
      <c r="H12382" s="3">
        <v>25860</v>
      </c>
      <c r="I12382" s="4">
        <v>25860</v>
      </c>
    </row>
    <row r="12383" spans="1:9" x14ac:dyDescent="0.25">
      <c r="A12383" s="1">
        <v>41</v>
      </c>
      <c r="B12383" t="s">
        <v>826</v>
      </c>
      <c r="C12383" t="s">
        <v>71</v>
      </c>
      <c r="E12383" t="s">
        <v>42</v>
      </c>
      <c r="F12383" t="s">
        <v>1028</v>
      </c>
      <c r="G12383" s="3">
        <v>1</v>
      </c>
      <c r="H12383" s="3">
        <v>89999</v>
      </c>
      <c r="I12383" s="4">
        <v>89999</v>
      </c>
    </row>
    <row r="12384" spans="1:9" x14ac:dyDescent="0.25">
      <c r="A12384" s="1">
        <v>41</v>
      </c>
      <c r="B12384" t="s">
        <v>733</v>
      </c>
      <c r="C12384" t="s">
        <v>71</v>
      </c>
      <c r="E12384" t="s">
        <v>38</v>
      </c>
      <c r="F12384" t="s">
        <v>1028</v>
      </c>
      <c r="G12384" s="3">
        <v>1</v>
      </c>
      <c r="H12384" s="3">
        <v>17999</v>
      </c>
      <c r="I12384" s="4">
        <v>17999</v>
      </c>
    </row>
    <row r="12385" spans="1:9" x14ac:dyDescent="0.25">
      <c r="A12385" s="1">
        <v>41</v>
      </c>
      <c r="B12385" t="s">
        <v>743</v>
      </c>
      <c r="C12385" t="s">
        <v>152</v>
      </c>
      <c r="E12385" t="s">
        <v>46</v>
      </c>
      <c r="F12385" t="s">
        <v>1028</v>
      </c>
      <c r="G12385" s="3">
        <v>1</v>
      </c>
      <c r="H12385" s="3">
        <v>9499</v>
      </c>
      <c r="I12385" s="4">
        <v>9499</v>
      </c>
    </row>
    <row r="12386" spans="1:9" x14ac:dyDescent="0.25">
      <c r="A12386" s="1">
        <v>41</v>
      </c>
      <c r="B12386" t="s">
        <v>648</v>
      </c>
      <c r="C12386" t="s">
        <v>6</v>
      </c>
      <c r="E12386" t="s">
        <v>63</v>
      </c>
      <c r="F12386" t="s">
        <v>1028</v>
      </c>
      <c r="G12386" s="3">
        <v>1</v>
      </c>
      <c r="H12386" s="3">
        <v>14999</v>
      </c>
      <c r="I12386" s="4">
        <v>14999</v>
      </c>
    </row>
    <row r="12387" spans="1:9" x14ac:dyDescent="0.25">
      <c r="A12387" s="1">
        <v>41</v>
      </c>
      <c r="B12387" t="s">
        <v>672</v>
      </c>
      <c r="C12387" t="s">
        <v>24</v>
      </c>
      <c r="E12387" t="s">
        <v>25</v>
      </c>
      <c r="F12387" t="s">
        <v>15</v>
      </c>
      <c r="G12387" s="3">
        <v>1</v>
      </c>
      <c r="H12387" s="3">
        <v>2849</v>
      </c>
      <c r="I12387" s="4">
        <v>2849</v>
      </c>
    </row>
    <row r="12388" spans="1:9" x14ac:dyDescent="0.25">
      <c r="A12388" s="1">
        <v>41</v>
      </c>
      <c r="B12388" t="s">
        <v>677</v>
      </c>
      <c r="C12388" t="s">
        <v>107</v>
      </c>
      <c r="E12388" t="s">
        <v>7</v>
      </c>
      <c r="F12388" t="s">
        <v>1028</v>
      </c>
      <c r="G12388" s="3">
        <v>1</v>
      </c>
      <c r="H12388" s="3">
        <v>9999</v>
      </c>
      <c r="I12388" s="4">
        <v>9999</v>
      </c>
    </row>
    <row r="12389" spans="1:9" x14ac:dyDescent="0.25">
      <c r="A12389" s="1">
        <v>41</v>
      </c>
      <c r="B12389" t="s">
        <v>599</v>
      </c>
      <c r="C12389" t="s">
        <v>121</v>
      </c>
      <c r="E12389" t="s">
        <v>63</v>
      </c>
      <c r="F12389" t="s">
        <v>1028</v>
      </c>
      <c r="G12389" s="3">
        <v>1</v>
      </c>
      <c r="H12389" s="3">
        <v>10999</v>
      </c>
      <c r="I12389" s="4">
        <v>10999</v>
      </c>
    </row>
    <row r="12390" spans="1:9" x14ac:dyDescent="0.25">
      <c r="A12390" s="1">
        <v>41</v>
      </c>
      <c r="B12390" t="s">
        <v>838</v>
      </c>
      <c r="C12390" t="s">
        <v>107</v>
      </c>
      <c r="E12390" t="s">
        <v>192</v>
      </c>
      <c r="F12390" t="s">
        <v>1028</v>
      </c>
      <c r="G12390" s="3">
        <v>1</v>
      </c>
      <c r="H12390" s="3">
        <v>32999</v>
      </c>
      <c r="I12390" s="4">
        <v>32999</v>
      </c>
    </row>
    <row r="12391" spans="1:9" x14ac:dyDescent="0.25">
      <c r="A12391" s="1">
        <v>41</v>
      </c>
      <c r="B12391" t="s">
        <v>794</v>
      </c>
      <c r="C12391" t="s">
        <v>59</v>
      </c>
      <c r="E12391" t="s">
        <v>63</v>
      </c>
      <c r="F12391" t="s">
        <v>1028</v>
      </c>
      <c r="G12391" s="3">
        <v>1</v>
      </c>
      <c r="H12391" s="3">
        <v>9799</v>
      </c>
      <c r="I12391" s="4">
        <v>9799</v>
      </c>
    </row>
    <row r="12392" spans="1:9" x14ac:dyDescent="0.25">
      <c r="A12392" s="1">
        <v>41</v>
      </c>
      <c r="B12392" t="s">
        <v>702</v>
      </c>
      <c r="C12392" t="s">
        <v>14</v>
      </c>
      <c r="E12392" t="s">
        <v>63</v>
      </c>
      <c r="F12392" t="s">
        <v>1028</v>
      </c>
      <c r="G12392" s="3">
        <v>1</v>
      </c>
      <c r="H12392" s="3">
        <v>10999</v>
      </c>
      <c r="I12392" s="4">
        <v>10999</v>
      </c>
    </row>
    <row r="12393" spans="1:9" x14ac:dyDescent="0.25">
      <c r="A12393" s="1">
        <v>41</v>
      </c>
      <c r="B12393" t="s">
        <v>701</v>
      </c>
      <c r="C12393" t="s">
        <v>59</v>
      </c>
      <c r="E12393" t="s">
        <v>9</v>
      </c>
      <c r="F12393" t="s">
        <v>15</v>
      </c>
      <c r="G12393" s="3">
        <v>1</v>
      </c>
      <c r="H12393" s="3">
        <v>3772.39</v>
      </c>
      <c r="I12393" s="4">
        <v>3772.39</v>
      </c>
    </row>
    <row r="12394" spans="1:9" x14ac:dyDescent="0.25">
      <c r="A12394" s="1">
        <v>41</v>
      </c>
      <c r="B12394" t="s">
        <v>780</v>
      </c>
      <c r="C12394" t="s">
        <v>59</v>
      </c>
      <c r="E12394" t="s">
        <v>46</v>
      </c>
      <c r="F12394" t="s">
        <v>1028</v>
      </c>
      <c r="G12394" s="3">
        <v>1</v>
      </c>
      <c r="H12394" s="3">
        <v>8599</v>
      </c>
      <c r="I12394" s="4">
        <v>8599</v>
      </c>
    </row>
    <row r="12395" spans="1:9" x14ac:dyDescent="0.25">
      <c r="A12395" s="1">
        <v>41</v>
      </c>
      <c r="B12395" t="s">
        <v>661</v>
      </c>
      <c r="C12395" t="s">
        <v>59</v>
      </c>
      <c r="E12395" t="s">
        <v>12</v>
      </c>
      <c r="F12395" t="s">
        <v>10</v>
      </c>
      <c r="G12395" s="3">
        <v>1</v>
      </c>
      <c r="H12395" s="3">
        <v>3500</v>
      </c>
      <c r="I12395" s="4">
        <v>3500</v>
      </c>
    </row>
    <row r="12396" spans="1:9" x14ac:dyDescent="0.25">
      <c r="A12396" s="1">
        <v>41</v>
      </c>
      <c r="B12396" t="s">
        <v>846</v>
      </c>
      <c r="C12396" t="s">
        <v>107</v>
      </c>
      <c r="E12396" t="s">
        <v>68</v>
      </c>
      <c r="F12396" t="s">
        <v>1028</v>
      </c>
      <c r="G12396" s="3">
        <v>1</v>
      </c>
      <c r="H12396" s="3">
        <v>12999</v>
      </c>
      <c r="I12396" s="4">
        <v>12999</v>
      </c>
    </row>
    <row r="12397" spans="1:9" x14ac:dyDescent="0.25">
      <c r="A12397" s="1">
        <v>41</v>
      </c>
      <c r="B12397" t="s">
        <v>917</v>
      </c>
      <c r="C12397" t="s">
        <v>24</v>
      </c>
      <c r="E12397" t="s">
        <v>44</v>
      </c>
      <c r="F12397" t="s">
        <v>1028</v>
      </c>
      <c r="G12397" s="3">
        <v>1</v>
      </c>
      <c r="H12397" s="3">
        <v>84999</v>
      </c>
      <c r="I12397" s="4">
        <v>84999</v>
      </c>
    </row>
    <row r="12398" spans="1:9" x14ac:dyDescent="0.25">
      <c r="A12398" s="1">
        <v>41</v>
      </c>
      <c r="B12398" t="s">
        <v>994</v>
      </c>
      <c r="C12398" t="s">
        <v>24</v>
      </c>
      <c r="E12398" t="s">
        <v>38</v>
      </c>
      <c r="F12398" t="s">
        <v>1028</v>
      </c>
      <c r="G12398" s="3">
        <v>1</v>
      </c>
      <c r="H12398" s="3">
        <v>14699</v>
      </c>
      <c r="I12398" s="4">
        <v>14699</v>
      </c>
    </row>
    <row r="12399" spans="1:9" x14ac:dyDescent="0.25">
      <c r="A12399" s="1">
        <v>41</v>
      </c>
      <c r="B12399" t="s">
        <v>773</v>
      </c>
      <c r="C12399" t="s">
        <v>6</v>
      </c>
      <c r="E12399" t="s">
        <v>7</v>
      </c>
      <c r="F12399" t="s">
        <v>1028</v>
      </c>
      <c r="G12399" s="3">
        <v>1</v>
      </c>
      <c r="H12399" s="3">
        <v>26800</v>
      </c>
      <c r="I12399" s="4">
        <v>26800</v>
      </c>
    </row>
    <row r="12400" spans="1:9" x14ac:dyDescent="0.25">
      <c r="A12400" s="1">
        <v>41</v>
      </c>
      <c r="B12400" t="s">
        <v>753</v>
      </c>
      <c r="C12400" t="s">
        <v>24</v>
      </c>
      <c r="E12400" t="s">
        <v>63</v>
      </c>
      <c r="F12400" t="s">
        <v>1028</v>
      </c>
      <c r="G12400" s="3">
        <v>1</v>
      </c>
      <c r="H12400" s="3">
        <v>19998.96</v>
      </c>
      <c r="I12400" s="4">
        <v>19998.96</v>
      </c>
    </row>
    <row r="12401" spans="1:9" x14ac:dyDescent="0.25">
      <c r="A12401" s="1">
        <v>41</v>
      </c>
      <c r="B12401" t="s">
        <v>952</v>
      </c>
      <c r="C12401" t="s">
        <v>6</v>
      </c>
      <c r="E12401" t="s">
        <v>47</v>
      </c>
      <c r="F12401" t="s">
        <v>1140</v>
      </c>
      <c r="G12401" s="3">
        <v>1</v>
      </c>
      <c r="H12401" s="3">
        <v>1200000</v>
      </c>
      <c r="I12401" s="4">
        <v>1200000</v>
      </c>
    </row>
    <row r="12402" spans="1:9" x14ac:dyDescent="0.25">
      <c r="A12402" s="1">
        <v>41</v>
      </c>
      <c r="B12402" t="s">
        <v>573</v>
      </c>
      <c r="C12402" t="s">
        <v>6</v>
      </c>
      <c r="E12402" t="s">
        <v>63</v>
      </c>
      <c r="F12402" t="s">
        <v>1028</v>
      </c>
      <c r="G12402" s="3">
        <v>1</v>
      </c>
      <c r="H12402" s="3">
        <v>30598.98</v>
      </c>
      <c r="I12402" s="4">
        <v>30598.98</v>
      </c>
    </row>
    <row r="12403" spans="1:9" x14ac:dyDescent="0.25">
      <c r="A12403" s="1">
        <v>41</v>
      </c>
      <c r="B12403" t="s">
        <v>554</v>
      </c>
      <c r="C12403" t="s">
        <v>299</v>
      </c>
      <c r="E12403" t="s">
        <v>63</v>
      </c>
      <c r="F12403" t="s">
        <v>1028</v>
      </c>
      <c r="G12403" s="3">
        <v>1</v>
      </c>
      <c r="H12403" s="3">
        <v>8649.5</v>
      </c>
      <c r="I12403" s="4">
        <v>8649.5</v>
      </c>
    </row>
    <row r="12404" spans="1:9" x14ac:dyDescent="0.25">
      <c r="A12404" s="1">
        <v>41</v>
      </c>
      <c r="B12404" t="s">
        <v>679</v>
      </c>
      <c r="C12404" t="s">
        <v>24</v>
      </c>
      <c r="E12404" t="s">
        <v>63</v>
      </c>
      <c r="F12404" t="s">
        <v>1028</v>
      </c>
      <c r="G12404" s="3">
        <v>1</v>
      </c>
      <c r="H12404" s="3">
        <v>49999</v>
      </c>
      <c r="I12404" s="4">
        <v>49999</v>
      </c>
    </row>
    <row r="12405" spans="1:9" x14ac:dyDescent="0.25">
      <c r="A12405" s="1">
        <v>41</v>
      </c>
      <c r="B12405" t="s">
        <v>847</v>
      </c>
      <c r="C12405" t="s">
        <v>6</v>
      </c>
      <c r="E12405" t="s">
        <v>38</v>
      </c>
      <c r="F12405" t="s">
        <v>1028</v>
      </c>
      <c r="G12405" s="3">
        <v>1</v>
      </c>
      <c r="H12405" s="3">
        <v>19315</v>
      </c>
      <c r="I12405" s="4">
        <v>19315</v>
      </c>
    </row>
    <row r="12406" spans="1:9" x14ac:dyDescent="0.25">
      <c r="A12406" s="1">
        <v>41</v>
      </c>
      <c r="B12406" t="s">
        <v>819</v>
      </c>
      <c r="C12406" t="s">
        <v>6</v>
      </c>
      <c r="E12406" t="s">
        <v>42</v>
      </c>
      <c r="F12406" t="s">
        <v>1028</v>
      </c>
      <c r="G12406" s="3">
        <v>1</v>
      </c>
      <c r="H12406" s="3">
        <v>47899</v>
      </c>
      <c r="I12406" s="4">
        <v>47899</v>
      </c>
    </row>
    <row r="12407" spans="1:9" x14ac:dyDescent="0.25">
      <c r="A12407" s="1">
        <v>41</v>
      </c>
      <c r="B12407" t="s">
        <v>803</v>
      </c>
      <c r="C12407" t="s">
        <v>6</v>
      </c>
      <c r="E12407" t="s">
        <v>7</v>
      </c>
      <c r="F12407" t="s">
        <v>1028</v>
      </c>
      <c r="G12407" s="3">
        <v>1</v>
      </c>
      <c r="H12407" s="3">
        <v>23799</v>
      </c>
      <c r="I12407" s="4">
        <v>23799</v>
      </c>
    </row>
    <row r="12408" spans="1:9" x14ac:dyDescent="0.25">
      <c r="A12408" s="1">
        <v>41</v>
      </c>
      <c r="B12408" t="s">
        <v>696</v>
      </c>
      <c r="C12408" t="s">
        <v>24</v>
      </c>
      <c r="E12408" t="s">
        <v>63</v>
      </c>
      <c r="F12408" t="s">
        <v>1028</v>
      </c>
      <c r="G12408" s="3">
        <v>1</v>
      </c>
      <c r="H12408" s="3">
        <v>29998.98</v>
      </c>
      <c r="I12408" s="4">
        <v>29998.98</v>
      </c>
    </row>
    <row r="12409" spans="1:9" x14ac:dyDescent="0.25">
      <c r="A12409" s="1">
        <v>41</v>
      </c>
      <c r="B12409" t="s">
        <v>799</v>
      </c>
      <c r="C12409" t="s">
        <v>6</v>
      </c>
      <c r="E12409" t="s">
        <v>63</v>
      </c>
      <c r="F12409" t="s">
        <v>1028</v>
      </c>
      <c r="G12409" s="3">
        <v>1</v>
      </c>
      <c r="H12409" s="3">
        <v>30599</v>
      </c>
      <c r="I12409" s="4">
        <v>30599</v>
      </c>
    </row>
    <row r="12410" spans="1:9" x14ac:dyDescent="0.25">
      <c r="A12410" s="1">
        <v>41</v>
      </c>
      <c r="B12410" t="s">
        <v>537</v>
      </c>
      <c r="C12410" t="s">
        <v>536</v>
      </c>
      <c r="E12410" t="s">
        <v>9</v>
      </c>
      <c r="F12410" t="s">
        <v>15</v>
      </c>
      <c r="G12410" s="3">
        <v>1</v>
      </c>
      <c r="H12410" s="3">
        <v>3399</v>
      </c>
      <c r="I12410" s="4">
        <v>3399</v>
      </c>
    </row>
    <row r="12411" spans="1:9" x14ac:dyDescent="0.25">
      <c r="A12411" s="1">
        <v>41</v>
      </c>
      <c r="B12411" t="s">
        <v>725</v>
      </c>
      <c r="C12411" t="s">
        <v>24</v>
      </c>
      <c r="E12411" t="s">
        <v>42</v>
      </c>
      <c r="F12411" t="s">
        <v>1028</v>
      </c>
      <c r="G12411" s="3">
        <v>1</v>
      </c>
      <c r="H12411" s="3">
        <v>39999.9</v>
      </c>
      <c r="I12411" s="4">
        <v>39999.9</v>
      </c>
    </row>
    <row r="12412" spans="1:9" x14ac:dyDescent="0.25">
      <c r="A12412" s="1">
        <v>41</v>
      </c>
      <c r="B12412" t="s">
        <v>561</v>
      </c>
      <c r="C12412" t="s">
        <v>6</v>
      </c>
      <c r="E12412" t="s">
        <v>38</v>
      </c>
      <c r="F12412" t="s">
        <v>1028</v>
      </c>
      <c r="G12412" s="3">
        <v>1</v>
      </c>
      <c r="H12412" s="3">
        <v>26999</v>
      </c>
      <c r="I12412" s="4">
        <v>26999</v>
      </c>
    </row>
    <row r="12413" spans="1:9" x14ac:dyDescent="0.25">
      <c r="A12413" s="1">
        <v>41</v>
      </c>
      <c r="B12413" t="s">
        <v>878</v>
      </c>
      <c r="C12413" t="s">
        <v>24</v>
      </c>
      <c r="E12413" t="s">
        <v>9</v>
      </c>
      <c r="F12413" t="s">
        <v>15</v>
      </c>
      <c r="G12413" s="3">
        <v>1</v>
      </c>
      <c r="H12413" s="3">
        <v>6000</v>
      </c>
      <c r="I12413" s="4">
        <v>6000</v>
      </c>
    </row>
    <row r="12414" spans="1:9" x14ac:dyDescent="0.25">
      <c r="A12414" s="1">
        <v>41</v>
      </c>
      <c r="B12414" t="s">
        <v>597</v>
      </c>
      <c r="C12414" t="s">
        <v>6</v>
      </c>
      <c r="E12414" t="s">
        <v>7</v>
      </c>
      <c r="F12414" t="s">
        <v>1028</v>
      </c>
      <c r="G12414" s="3">
        <v>1</v>
      </c>
      <c r="H12414" s="3">
        <v>13870</v>
      </c>
      <c r="I12414" s="4">
        <v>13870</v>
      </c>
    </row>
    <row r="12415" spans="1:9" x14ac:dyDescent="0.25">
      <c r="A12415" s="1">
        <v>41</v>
      </c>
      <c r="B12415" t="s">
        <v>960</v>
      </c>
      <c r="C12415" t="s">
        <v>71</v>
      </c>
      <c r="E12415" t="s">
        <v>184</v>
      </c>
      <c r="F12415" t="s">
        <v>1028</v>
      </c>
      <c r="G12415" s="3">
        <v>1</v>
      </c>
      <c r="H12415" s="3">
        <v>199999</v>
      </c>
      <c r="I12415" s="4">
        <v>199999</v>
      </c>
    </row>
    <row r="12416" spans="1:9" x14ac:dyDescent="0.25">
      <c r="A12416" s="1">
        <v>41</v>
      </c>
      <c r="B12416" t="s">
        <v>588</v>
      </c>
      <c r="C12416" t="s">
        <v>6</v>
      </c>
      <c r="E12416" t="s">
        <v>63</v>
      </c>
      <c r="F12416" t="s">
        <v>1028</v>
      </c>
      <c r="G12416" s="3">
        <v>1</v>
      </c>
      <c r="H12416" s="3">
        <v>17468.18</v>
      </c>
      <c r="I12416" s="4">
        <v>17468.18</v>
      </c>
    </row>
    <row r="12417" spans="1:9" x14ac:dyDescent="0.25">
      <c r="A12417" s="1">
        <v>41</v>
      </c>
      <c r="B12417" t="s">
        <v>1796</v>
      </c>
      <c r="C12417" t="s">
        <v>6</v>
      </c>
      <c r="E12417" t="s">
        <v>46</v>
      </c>
      <c r="F12417" t="s">
        <v>1028</v>
      </c>
      <c r="G12417" s="3">
        <v>1</v>
      </c>
      <c r="H12417" s="3">
        <v>14214.69</v>
      </c>
      <c r="I12417" s="4">
        <v>14214.69</v>
      </c>
    </row>
    <row r="12418" spans="1:9" x14ac:dyDescent="0.25">
      <c r="A12418" s="1">
        <v>41</v>
      </c>
      <c r="B12418" t="s">
        <v>918</v>
      </c>
      <c r="C12418" t="s">
        <v>165</v>
      </c>
      <c r="E12418" t="s">
        <v>63</v>
      </c>
      <c r="F12418" t="s">
        <v>1028</v>
      </c>
      <c r="G12418" s="3">
        <v>1</v>
      </c>
      <c r="H12418" s="3">
        <v>9199</v>
      </c>
      <c r="I12418" s="4">
        <v>9199</v>
      </c>
    </row>
    <row r="12419" spans="1:9" x14ac:dyDescent="0.25">
      <c r="A12419" s="1">
        <v>41</v>
      </c>
      <c r="B12419" t="s">
        <v>603</v>
      </c>
      <c r="C12419" t="s">
        <v>6</v>
      </c>
      <c r="E12419" t="s">
        <v>42</v>
      </c>
      <c r="F12419" t="s">
        <v>1028</v>
      </c>
      <c r="G12419" s="3">
        <v>1</v>
      </c>
      <c r="H12419" s="3">
        <v>25998.959999999999</v>
      </c>
      <c r="I12419" s="4">
        <v>25998.959999999999</v>
      </c>
    </row>
    <row r="12420" spans="1:9" x14ac:dyDescent="0.25">
      <c r="A12420" s="1">
        <v>41</v>
      </c>
      <c r="B12420" t="s">
        <v>565</v>
      </c>
      <c r="C12420" t="s">
        <v>6</v>
      </c>
      <c r="E12420" t="s">
        <v>63</v>
      </c>
      <c r="F12420" t="s">
        <v>1028</v>
      </c>
      <c r="G12420" s="3">
        <v>1</v>
      </c>
      <c r="H12420" s="3">
        <v>40400</v>
      </c>
      <c r="I12420" s="4">
        <v>40400</v>
      </c>
    </row>
    <row r="12421" spans="1:9" x14ac:dyDescent="0.25">
      <c r="A12421" s="1">
        <v>41</v>
      </c>
      <c r="B12421" t="s">
        <v>545</v>
      </c>
      <c r="C12421" t="s">
        <v>6</v>
      </c>
      <c r="E12421" t="s">
        <v>42</v>
      </c>
      <c r="F12421" t="s">
        <v>1028</v>
      </c>
      <c r="G12421" s="3">
        <v>1</v>
      </c>
      <c r="H12421" s="3">
        <v>53999</v>
      </c>
      <c r="I12421" s="4">
        <v>53999</v>
      </c>
    </row>
    <row r="12422" spans="1:9" x14ac:dyDescent="0.25">
      <c r="A12422" s="1">
        <v>41</v>
      </c>
      <c r="B12422" t="s">
        <v>552</v>
      </c>
      <c r="C12422" t="s">
        <v>6</v>
      </c>
      <c r="E12422" t="s">
        <v>38</v>
      </c>
      <c r="F12422" t="s">
        <v>1028</v>
      </c>
      <c r="G12422" s="3">
        <v>1</v>
      </c>
      <c r="H12422" s="3">
        <v>19999</v>
      </c>
      <c r="I12422" s="4">
        <v>19999</v>
      </c>
    </row>
    <row r="12423" spans="1:9" x14ac:dyDescent="0.25">
      <c r="A12423" s="1">
        <v>41</v>
      </c>
      <c r="B12423" t="s">
        <v>453</v>
      </c>
      <c r="C12423" t="s">
        <v>121</v>
      </c>
      <c r="E12423" t="s">
        <v>9</v>
      </c>
      <c r="F12423" t="s">
        <v>15</v>
      </c>
      <c r="G12423" s="3">
        <v>1</v>
      </c>
      <c r="H12423" s="3">
        <v>3899</v>
      </c>
      <c r="I12423" s="4">
        <v>3899</v>
      </c>
    </row>
    <row r="12424" spans="1:9" x14ac:dyDescent="0.25">
      <c r="A12424" s="1">
        <v>41</v>
      </c>
      <c r="B12424" t="s">
        <v>409</v>
      </c>
      <c r="C12424" t="s">
        <v>41</v>
      </c>
      <c r="E12424" t="s">
        <v>7</v>
      </c>
      <c r="F12424" t="s">
        <v>1028</v>
      </c>
      <c r="G12424" s="3">
        <v>1</v>
      </c>
      <c r="H12424" s="3">
        <v>4899</v>
      </c>
      <c r="I12424" s="4">
        <v>4899</v>
      </c>
    </row>
    <row r="12425" spans="1:9" x14ac:dyDescent="0.25">
      <c r="A12425" s="1">
        <v>41</v>
      </c>
      <c r="B12425" t="s">
        <v>227</v>
      </c>
      <c r="C12425" t="s">
        <v>139</v>
      </c>
      <c r="E12425" t="s">
        <v>12</v>
      </c>
      <c r="F12425" t="s">
        <v>10</v>
      </c>
      <c r="G12425" s="3">
        <v>1</v>
      </c>
      <c r="H12425" s="3">
        <v>5299</v>
      </c>
      <c r="I12425" s="4">
        <v>5299</v>
      </c>
    </row>
    <row r="12426" spans="1:9" x14ac:dyDescent="0.25">
      <c r="A12426" s="1">
        <v>41</v>
      </c>
      <c r="B12426" t="s">
        <v>459</v>
      </c>
      <c r="C12426" t="s">
        <v>299</v>
      </c>
      <c r="E12426" t="s">
        <v>46</v>
      </c>
      <c r="F12426" t="s">
        <v>1028</v>
      </c>
      <c r="G12426" s="3">
        <v>1</v>
      </c>
      <c r="H12426" s="3">
        <v>6819</v>
      </c>
      <c r="I12426" s="4">
        <v>6819</v>
      </c>
    </row>
    <row r="12427" spans="1:9" x14ac:dyDescent="0.25">
      <c r="A12427" s="1">
        <v>41</v>
      </c>
      <c r="B12427" t="s">
        <v>223</v>
      </c>
      <c r="C12427" t="s">
        <v>76</v>
      </c>
      <c r="E12427" t="s">
        <v>38</v>
      </c>
      <c r="F12427" t="s">
        <v>1028</v>
      </c>
      <c r="G12427" s="3">
        <v>1</v>
      </c>
      <c r="H12427" s="3">
        <v>11230.19</v>
      </c>
      <c r="I12427" s="4">
        <v>11230.19</v>
      </c>
    </row>
    <row r="12428" spans="1:9" x14ac:dyDescent="0.25">
      <c r="A12428" s="1">
        <v>41</v>
      </c>
      <c r="B12428" t="s">
        <v>212</v>
      </c>
      <c r="C12428" t="s">
        <v>130</v>
      </c>
      <c r="E12428" t="s">
        <v>7</v>
      </c>
      <c r="F12428" t="s">
        <v>10</v>
      </c>
      <c r="G12428" s="3">
        <v>1</v>
      </c>
      <c r="H12428" s="3">
        <v>8999</v>
      </c>
      <c r="I12428" s="4">
        <v>8999</v>
      </c>
    </row>
    <row r="12429" spans="1:9" x14ac:dyDescent="0.25">
      <c r="A12429" s="1">
        <v>41</v>
      </c>
      <c r="B12429" t="s">
        <v>1797</v>
      </c>
      <c r="C12429" t="s">
        <v>361</v>
      </c>
      <c r="E12429" t="s">
        <v>22</v>
      </c>
      <c r="F12429" t="s">
        <v>1028</v>
      </c>
      <c r="G12429" s="3">
        <v>1</v>
      </c>
      <c r="H12429" s="3">
        <v>14668</v>
      </c>
      <c r="I12429" s="4">
        <v>14668</v>
      </c>
    </row>
    <row r="12430" spans="1:9" x14ac:dyDescent="0.25">
      <c r="A12430" s="1">
        <v>41</v>
      </c>
      <c r="B12430" t="s">
        <v>112</v>
      </c>
      <c r="C12430" t="s">
        <v>41</v>
      </c>
      <c r="E12430" t="s">
        <v>9</v>
      </c>
      <c r="F12430" t="s">
        <v>10</v>
      </c>
      <c r="G12430" s="3">
        <v>1</v>
      </c>
      <c r="H12430" s="3">
        <v>4176.34</v>
      </c>
      <c r="I12430" s="4">
        <v>4176.34</v>
      </c>
    </row>
    <row r="12431" spans="1:9" x14ac:dyDescent="0.25">
      <c r="A12431" s="1">
        <v>41</v>
      </c>
      <c r="B12431" t="s">
        <v>708</v>
      </c>
      <c r="C12431" t="s">
        <v>361</v>
      </c>
      <c r="E12431" t="s">
        <v>9</v>
      </c>
      <c r="F12431" t="s">
        <v>15</v>
      </c>
      <c r="G12431" s="3">
        <v>1</v>
      </c>
      <c r="H12431" s="3">
        <v>3599</v>
      </c>
      <c r="I12431" s="4">
        <v>3599</v>
      </c>
    </row>
    <row r="12432" spans="1:9" x14ac:dyDescent="0.25">
      <c r="A12432" s="1">
        <v>41</v>
      </c>
      <c r="B12432" t="s">
        <v>511</v>
      </c>
      <c r="C12432" t="s">
        <v>165</v>
      </c>
      <c r="E12432" t="s">
        <v>25</v>
      </c>
      <c r="F12432" t="s">
        <v>15</v>
      </c>
      <c r="G12432" s="3">
        <v>1</v>
      </c>
      <c r="H12432" s="3">
        <v>2599</v>
      </c>
      <c r="I12432" s="4">
        <v>2599</v>
      </c>
    </row>
    <row r="12433" spans="1:9" x14ac:dyDescent="0.25">
      <c r="A12433" s="1">
        <v>41</v>
      </c>
      <c r="B12433" t="s">
        <v>624</v>
      </c>
      <c r="C12433" t="s">
        <v>361</v>
      </c>
      <c r="E12433" t="s">
        <v>9</v>
      </c>
      <c r="F12433" t="s">
        <v>15</v>
      </c>
      <c r="G12433" s="3">
        <v>1</v>
      </c>
      <c r="H12433" s="3">
        <v>3971</v>
      </c>
      <c r="I12433" s="4">
        <v>3971</v>
      </c>
    </row>
    <row r="12434" spans="1:9" x14ac:dyDescent="0.25">
      <c r="A12434" s="1">
        <v>41</v>
      </c>
      <c r="B12434" t="s">
        <v>611</v>
      </c>
      <c r="C12434" t="s">
        <v>361</v>
      </c>
      <c r="E12434" t="s">
        <v>12</v>
      </c>
      <c r="F12434" t="s">
        <v>10</v>
      </c>
      <c r="G12434" s="3">
        <v>1</v>
      </c>
      <c r="H12434" s="3">
        <v>6999</v>
      </c>
      <c r="I12434" s="4">
        <v>6999</v>
      </c>
    </row>
    <row r="12435" spans="1:9" x14ac:dyDescent="0.25">
      <c r="A12435" s="1">
        <v>41</v>
      </c>
      <c r="B12435" t="s">
        <v>1798</v>
      </c>
      <c r="C12435" t="s">
        <v>361</v>
      </c>
      <c r="E12435" t="s">
        <v>9</v>
      </c>
      <c r="F12435" t="s">
        <v>15</v>
      </c>
      <c r="G12435" s="3">
        <v>1</v>
      </c>
      <c r="H12435" s="3">
        <v>4139</v>
      </c>
      <c r="I12435" s="4">
        <v>4139</v>
      </c>
    </row>
    <row r="12436" spans="1:9" x14ac:dyDescent="0.25">
      <c r="A12436" s="1">
        <v>41</v>
      </c>
      <c r="B12436" t="s">
        <v>470</v>
      </c>
      <c r="C12436" t="s">
        <v>14</v>
      </c>
      <c r="E12436" t="s">
        <v>12</v>
      </c>
      <c r="F12436" t="s">
        <v>10</v>
      </c>
      <c r="G12436" s="3">
        <v>1</v>
      </c>
      <c r="H12436" s="3">
        <v>4599</v>
      </c>
      <c r="I12436" s="4">
        <v>4599</v>
      </c>
    </row>
    <row r="12437" spans="1:9" x14ac:dyDescent="0.25">
      <c r="A12437" s="1">
        <v>41</v>
      </c>
      <c r="B12437" t="s">
        <v>284</v>
      </c>
      <c r="C12437" t="s">
        <v>53</v>
      </c>
      <c r="E12437" t="s">
        <v>7</v>
      </c>
      <c r="F12437" t="s">
        <v>1028</v>
      </c>
      <c r="G12437" s="3">
        <v>1</v>
      </c>
      <c r="H12437" s="3">
        <v>5999</v>
      </c>
      <c r="I12437" s="4">
        <v>5999</v>
      </c>
    </row>
    <row r="12438" spans="1:9" x14ac:dyDescent="0.25">
      <c r="A12438" s="1">
        <v>41</v>
      </c>
      <c r="B12438" t="s">
        <v>250</v>
      </c>
      <c r="C12438" t="s">
        <v>127</v>
      </c>
      <c r="E12438" t="s">
        <v>63</v>
      </c>
      <c r="F12438" t="s">
        <v>1028</v>
      </c>
      <c r="G12438" s="3">
        <v>1</v>
      </c>
      <c r="H12438" s="3">
        <v>6399</v>
      </c>
      <c r="I12438" s="4">
        <v>6399</v>
      </c>
    </row>
    <row r="12439" spans="1:9" x14ac:dyDescent="0.25">
      <c r="A12439" s="1">
        <v>41</v>
      </c>
      <c r="B12439" t="s">
        <v>417</v>
      </c>
      <c r="C12439" t="s">
        <v>323</v>
      </c>
      <c r="E12439" t="s">
        <v>9</v>
      </c>
      <c r="F12439" t="s">
        <v>15</v>
      </c>
      <c r="G12439" s="3">
        <v>1</v>
      </c>
      <c r="H12439" s="3">
        <v>2399</v>
      </c>
      <c r="I12439" s="4">
        <v>2399</v>
      </c>
    </row>
    <row r="12440" spans="1:9" x14ac:dyDescent="0.25">
      <c r="A12440" s="1">
        <v>41</v>
      </c>
      <c r="B12440" t="s">
        <v>513</v>
      </c>
      <c r="C12440" t="s">
        <v>14</v>
      </c>
      <c r="E12440" t="s">
        <v>12</v>
      </c>
      <c r="F12440" t="s">
        <v>10</v>
      </c>
      <c r="G12440" s="3">
        <v>1</v>
      </c>
      <c r="H12440" s="3">
        <v>5599.9</v>
      </c>
      <c r="I12440" s="4">
        <v>5599.9</v>
      </c>
    </row>
    <row r="12441" spans="1:9" x14ac:dyDescent="0.25">
      <c r="A12441" s="1">
        <v>41</v>
      </c>
      <c r="B12441" t="s">
        <v>120</v>
      </c>
      <c r="C12441" t="s">
        <v>121</v>
      </c>
      <c r="E12441" t="s">
        <v>9</v>
      </c>
      <c r="F12441" t="s">
        <v>15</v>
      </c>
      <c r="G12441" s="3">
        <v>1</v>
      </c>
      <c r="H12441" s="3">
        <v>2899</v>
      </c>
      <c r="I12441" s="4">
        <v>2899</v>
      </c>
    </row>
    <row r="12442" spans="1:9" x14ac:dyDescent="0.25">
      <c r="A12442" s="1">
        <v>41</v>
      </c>
      <c r="B12442" t="s">
        <v>252</v>
      </c>
      <c r="C12442" t="s">
        <v>121</v>
      </c>
      <c r="E12442" t="s">
        <v>7</v>
      </c>
      <c r="F12442" t="s">
        <v>10</v>
      </c>
      <c r="G12442" s="3">
        <v>1</v>
      </c>
      <c r="H12442" s="3">
        <v>7999</v>
      </c>
      <c r="I12442" s="4">
        <v>7999</v>
      </c>
    </row>
    <row r="12443" spans="1:9" x14ac:dyDescent="0.25">
      <c r="A12443" s="1">
        <v>41</v>
      </c>
      <c r="B12443" t="s">
        <v>148</v>
      </c>
      <c r="C12443" t="s">
        <v>51</v>
      </c>
      <c r="E12443" t="s">
        <v>38</v>
      </c>
      <c r="F12443" t="s">
        <v>1028</v>
      </c>
      <c r="G12443" s="3">
        <v>1</v>
      </c>
      <c r="H12443" s="3">
        <v>9999</v>
      </c>
      <c r="I12443" s="4">
        <v>9999</v>
      </c>
    </row>
    <row r="12444" spans="1:9" x14ac:dyDescent="0.25">
      <c r="A12444" s="1">
        <v>41</v>
      </c>
      <c r="B12444" t="s">
        <v>131</v>
      </c>
      <c r="C12444" t="s">
        <v>59</v>
      </c>
      <c r="E12444" t="s">
        <v>12</v>
      </c>
      <c r="F12444" t="s">
        <v>10</v>
      </c>
      <c r="G12444" s="3">
        <v>1</v>
      </c>
      <c r="H12444" s="3">
        <v>4299</v>
      </c>
      <c r="I12444" s="4">
        <v>4299</v>
      </c>
    </row>
    <row r="12445" spans="1:9" x14ac:dyDescent="0.25">
      <c r="A12445" s="1">
        <v>41</v>
      </c>
      <c r="B12445" t="s">
        <v>166</v>
      </c>
      <c r="C12445" t="s">
        <v>152</v>
      </c>
      <c r="E12445" t="s">
        <v>46</v>
      </c>
      <c r="F12445" t="s">
        <v>1028</v>
      </c>
      <c r="G12445" s="3">
        <v>1</v>
      </c>
      <c r="H12445" s="3">
        <v>8199</v>
      </c>
      <c r="I12445" s="4">
        <v>8199</v>
      </c>
    </row>
    <row r="12446" spans="1:9" x14ac:dyDescent="0.25">
      <c r="A12446" s="1">
        <v>41</v>
      </c>
      <c r="B12446" t="s">
        <v>746</v>
      </c>
      <c r="C12446" t="s">
        <v>361</v>
      </c>
      <c r="E12446" t="s">
        <v>38</v>
      </c>
      <c r="F12446" t="s">
        <v>1028</v>
      </c>
      <c r="G12446" s="3">
        <v>1</v>
      </c>
      <c r="H12446" s="3">
        <v>8883</v>
      </c>
      <c r="I12446" s="4">
        <v>8883</v>
      </c>
    </row>
    <row r="12447" spans="1:9" x14ac:dyDescent="0.25">
      <c r="A12447" s="1">
        <v>41</v>
      </c>
      <c r="B12447" t="s">
        <v>213</v>
      </c>
      <c r="C12447" t="s">
        <v>51</v>
      </c>
      <c r="E12447" t="s">
        <v>9</v>
      </c>
      <c r="F12447" t="s">
        <v>15</v>
      </c>
      <c r="G12447" s="3">
        <v>1</v>
      </c>
      <c r="H12447" s="3">
        <v>5799</v>
      </c>
      <c r="I12447" s="4">
        <v>5799</v>
      </c>
    </row>
    <row r="12448" spans="1:9" x14ac:dyDescent="0.25">
      <c r="A12448" s="1">
        <v>41</v>
      </c>
      <c r="B12448" t="s">
        <v>582</v>
      </c>
      <c r="C12448" t="s">
        <v>6</v>
      </c>
      <c r="E12448" t="s">
        <v>63</v>
      </c>
      <c r="F12448" t="s">
        <v>1028</v>
      </c>
      <c r="G12448" s="3">
        <v>1</v>
      </c>
      <c r="H12448" s="3">
        <v>14999</v>
      </c>
      <c r="I12448" s="4">
        <v>14999</v>
      </c>
    </row>
    <row r="12449" spans="1:9" x14ac:dyDescent="0.25">
      <c r="A12449" s="1">
        <v>41</v>
      </c>
      <c r="B12449" t="s">
        <v>217</v>
      </c>
      <c r="C12449" t="s">
        <v>24</v>
      </c>
      <c r="E12449" t="s">
        <v>7</v>
      </c>
      <c r="F12449" t="s">
        <v>10</v>
      </c>
      <c r="G12449" s="3">
        <v>1</v>
      </c>
      <c r="H12449" s="3">
        <v>7499</v>
      </c>
      <c r="I12449" s="4">
        <v>7499</v>
      </c>
    </row>
    <row r="12450" spans="1:9" x14ac:dyDescent="0.25">
      <c r="A12450" s="1">
        <v>41</v>
      </c>
      <c r="B12450" t="s">
        <v>1799</v>
      </c>
      <c r="C12450" t="s">
        <v>14</v>
      </c>
      <c r="E12450" t="s">
        <v>46</v>
      </c>
      <c r="F12450" t="s">
        <v>1028</v>
      </c>
      <c r="G12450" s="3">
        <v>1</v>
      </c>
      <c r="H12450" s="3">
        <v>8399</v>
      </c>
      <c r="I12450" s="4">
        <v>8399</v>
      </c>
    </row>
    <row r="12451" spans="1:9" x14ac:dyDescent="0.25">
      <c r="A12451" s="1">
        <v>41</v>
      </c>
      <c r="B12451" t="s">
        <v>585</v>
      </c>
      <c r="C12451" t="s">
        <v>59</v>
      </c>
      <c r="E12451" t="s">
        <v>38</v>
      </c>
      <c r="F12451" t="s">
        <v>1028</v>
      </c>
      <c r="G12451" s="3">
        <v>1</v>
      </c>
      <c r="H12451" s="3">
        <v>5699.13</v>
      </c>
      <c r="I12451" s="4">
        <v>5699.13</v>
      </c>
    </row>
    <row r="12452" spans="1:9" x14ac:dyDescent="0.25">
      <c r="A12452" s="1">
        <v>41</v>
      </c>
      <c r="B12452" t="s">
        <v>143</v>
      </c>
      <c r="C12452" t="s">
        <v>71</v>
      </c>
      <c r="E12452" t="s">
        <v>38</v>
      </c>
      <c r="F12452" t="s">
        <v>1028</v>
      </c>
      <c r="G12452" s="3">
        <v>1</v>
      </c>
      <c r="H12452" s="3">
        <v>12499</v>
      </c>
      <c r="I12452" s="4">
        <v>12499</v>
      </c>
    </row>
    <row r="12453" spans="1:9" x14ac:dyDescent="0.25">
      <c r="A12453" s="1">
        <v>41</v>
      </c>
      <c r="B12453" t="s">
        <v>1065</v>
      </c>
      <c r="C12453" t="s">
        <v>71</v>
      </c>
      <c r="E12453" t="s">
        <v>7</v>
      </c>
      <c r="F12453" t="s">
        <v>10</v>
      </c>
      <c r="G12453" s="3">
        <v>1</v>
      </c>
      <c r="H12453" s="3">
        <v>13399</v>
      </c>
      <c r="I12453" s="4">
        <v>13399</v>
      </c>
    </row>
    <row r="12454" spans="1:9" x14ac:dyDescent="0.25">
      <c r="A12454" s="1">
        <v>41</v>
      </c>
      <c r="B12454" t="s">
        <v>1800</v>
      </c>
      <c r="C12454" t="s">
        <v>59</v>
      </c>
      <c r="E12454" t="s">
        <v>42</v>
      </c>
      <c r="F12454" t="s">
        <v>1028</v>
      </c>
      <c r="G12454" s="3">
        <v>1</v>
      </c>
      <c r="H12454" s="3">
        <v>14999.9</v>
      </c>
      <c r="I12454" s="4">
        <v>14999.9</v>
      </c>
    </row>
    <row r="12455" spans="1:9" x14ac:dyDescent="0.25">
      <c r="A12455" s="1">
        <v>41</v>
      </c>
      <c r="B12455" t="s">
        <v>335</v>
      </c>
      <c r="C12455" t="s">
        <v>24</v>
      </c>
      <c r="E12455" t="s">
        <v>42</v>
      </c>
      <c r="F12455" t="s">
        <v>1028</v>
      </c>
      <c r="G12455" s="3">
        <v>1</v>
      </c>
      <c r="H12455" s="3">
        <v>80399.8</v>
      </c>
      <c r="I12455" s="4">
        <v>80399.8</v>
      </c>
    </row>
    <row r="12456" spans="1:9" x14ac:dyDescent="0.25">
      <c r="A12456" s="1">
        <v>41</v>
      </c>
      <c r="B12456" t="s">
        <v>262</v>
      </c>
      <c r="C12456" t="s">
        <v>24</v>
      </c>
      <c r="E12456" t="s">
        <v>63</v>
      </c>
      <c r="F12456" t="s">
        <v>1028</v>
      </c>
      <c r="G12456" s="3">
        <v>1</v>
      </c>
      <c r="H12456" s="3">
        <v>31998.959999999999</v>
      </c>
      <c r="I12456" s="4">
        <v>31998.959999999999</v>
      </c>
    </row>
    <row r="12457" spans="1:9" x14ac:dyDescent="0.25">
      <c r="A12457" s="1">
        <v>41</v>
      </c>
      <c r="B12457" t="s">
        <v>89</v>
      </c>
      <c r="C12457" t="s">
        <v>71</v>
      </c>
      <c r="E12457" t="s">
        <v>7</v>
      </c>
      <c r="F12457" t="s">
        <v>1028</v>
      </c>
      <c r="G12457" s="3">
        <v>1</v>
      </c>
      <c r="H12457" s="3">
        <v>10539</v>
      </c>
      <c r="I12457" s="4">
        <v>10539</v>
      </c>
    </row>
    <row r="12458" spans="1:9" x14ac:dyDescent="0.25">
      <c r="A12458" s="1">
        <v>41</v>
      </c>
      <c r="B12458" t="s">
        <v>699</v>
      </c>
      <c r="C12458" t="s">
        <v>24</v>
      </c>
      <c r="E12458" t="s">
        <v>96</v>
      </c>
      <c r="F12458" t="s">
        <v>10</v>
      </c>
      <c r="G12458" s="3">
        <v>1</v>
      </c>
      <c r="H12458" s="3">
        <v>3499.9</v>
      </c>
      <c r="I12458" s="4">
        <v>3499.9</v>
      </c>
    </row>
    <row r="12459" spans="1:9" x14ac:dyDescent="0.25">
      <c r="A12459" s="1">
        <v>41</v>
      </c>
      <c r="B12459" t="s">
        <v>412</v>
      </c>
      <c r="C12459" t="s">
        <v>107</v>
      </c>
      <c r="E12459" t="s">
        <v>9</v>
      </c>
      <c r="F12459" t="s">
        <v>15</v>
      </c>
      <c r="G12459" s="3">
        <v>1</v>
      </c>
      <c r="H12459" s="3">
        <v>4599</v>
      </c>
      <c r="I12459" s="4">
        <v>4599</v>
      </c>
    </row>
    <row r="12460" spans="1:9" x14ac:dyDescent="0.25">
      <c r="A12460" s="1">
        <v>41</v>
      </c>
      <c r="B12460" t="s">
        <v>82</v>
      </c>
      <c r="C12460" t="s">
        <v>24</v>
      </c>
      <c r="E12460" t="s">
        <v>7</v>
      </c>
      <c r="F12460" t="s">
        <v>1028</v>
      </c>
      <c r="G12460" s="3">
        <v>1</v>
      </c>
      <c r="H12460" s="3">
        <v>14999</v>
      </c>
      <c r="I12460" s="4">
        <v>14999</v>
      </c>
    </row>
    <row r="12461" spans="1:9" x14ac:dyDescent="0.25">
      <c r="A12461" s="1">
        <v>41</v>
      </c>
      <c r="B12461" t="s">
        <v>1801</v>
      </c>
      <c r="C12461" t="s">
        <v>6</v>
      </c>
      <c r="E12461" t="s">
        <v>42</v>
      </c>
      <c r="F12461" t="s">
        <v>1028</v>
      </c>
      <c r="G12461" s="3">
        <v>1</v>
      </c>
      <c r="H12461" s="3">
        <v>23998.98</v>
      </c>
      <c r="I12461" s="4">
        <v>23998.98</v>
      </c>
    </row>
    <row r="12462" spans="1:9" x14ac:dyDescent="0.25">
      <c r="A12462" s="1">
        <v>41</v>
      </c>
      <c r="B12462" t="s">
        <v>289</v>
      </c>
      <c r="C12462" t="s">
        <v>152</v>
      </c>
      <c r="E12462" t="s">
        <v>9</v>
      </c>
      <c r="F12462" t="s">
        <v>15</v>
      </c>
      <c r="G12462" s="3">
        <v>1</v>
      </c>
      <c r="H12462" s="3">
        <v>3999</v>
      </c>
      <c r="I12462" s="4">
        <v>3999</v>
      </c>
    </row>
    <row r="12463" spans="1:9" x14ac:dyDescent="0.25">
      <c r="A12463" s="1">
        <v>41</v>
      </c>
      <c r="B12463" t="s">
        <v>339</v>
      </c>
      <c r="C12463" t="s">
        <v>152</v>
      </c>
      <c r="E12463" t="s">
        <v>63</v>
      </c>
      <c r="F12463" t="s">
        <v>1028</v>
      </c>
      <c r="G12463" s="3">
        <v>1</v>
      </c>
      <c r="H12463" s="3">
        <v>13164</v>
      </c>
      <c r="I12463" s="4">
        <v>13164</v>
      </c>
    </row>
    <row r="12464" spans="1:9" x14ac:dyDescent="0.25">
      <c r="A12464" s="1">
        <v>41</v>
      </c>
      <c r="B12464" t="s">
        <v>186</v>
      </c>
      <c r="C12464" t="s">
        <v>107</v>
      </c>
      <c r="E12464" t="s">
        <v>7</v>
      </c>
      <c r="F12464" t="s">
        <v>1028</v>
      </c>
      <c r="G12464" s="3">
        <v>1</v>
      </c>
      <c r="H12464" s="3">
        <v>13798.98</v>
      </c>
      <c r="I12464" s="4">
        <v>13798.98</v>
      </c>
    </row>
    <row r="12465" spans="1:9" x14ac:dyDescent="0.25">
      <c r="A12465" s="1">
        <v>41</v>
      </c>
      <c r="B12465" t="s">
        <v>423</v>
      </c>
      <c r="C12465" t="s">
        <v>152</v>
      </c>
      <c r="E12465" t="s">
        <v>46</v>
      </c>
      <c r="F12465" t="s">
        <v>1028</v>
      </c>
      <c r="G12465" s="3">
        <v>1</v>
      </c>
      <c r="H12465" s="3">
        <v>8888</v>
      </c>
      <c r="I12465" s="4">
        <v>8888</v>
      </c>
    </row>
    <row r="12466" spans="1:9" x14ac:dyDescent="0.25">
      <c r="A12466" s="1">
        <v>41</v>
      </c>
      <c r="B12466" t="s">
        <v>392</v>
      </c>
      <c r="C12466" t="s">
        <v>71</v>
      </c>
      <c r="E12466" t="s">
        <v>38</v>
      </c>
      <c r="F12466" t="s">
        <v>1028</v>
      </c>
      <c r="G12466" s="3">
        <v>1</v>
      </c>
      <c r="H12466" s="3">
        <v>29999</v>
      </c>
      <c r="I12466" s="4">
        <v>29999</v>
      </c>
    </row>
    <row r="12467" spans="1:9" x14ac:dyDescent="0.25">
      <c r="A12467" s="1">
        <v>41</v>
      </c>
      <c r="B12467" t="s">
        <v>290</v>
      </c>
      <c r="C12467" t="s">
        <v>121</v>
      </c>
      <c r="E12467" t="s">
        <v>12</v>
      </c>
      <c r="F12467" t="s">
        <v>10</v>
      </c>
      <c r="G12467" s="3">
        <v>1</v>
      </c>
      <c r="H12467" s="3">
        <v>5899</v>
      </c>
      <c r="I12467" s="4">
        <v>5899</v>
      </c>
    </row>
    <row r="12468" spans="1:9" x14ac:dyDescent="0.25">
      <c r="A12468" s="1">
        <v>41</v>
      </c>
      <c r="B12468" t="s">
        <v>1802</v>
      </c>
      <c r="C12468" t="s">
        <v>41</v>
      </c>
      <c r="E12468" t="s">
        <v>7</v>
      </c>
      <c r="F12468" t="s">
        <v>10</v>
      </c>
      <c r="G12468" s="3">
        <v>1</v>
      </c>
      <c r="H12468" s="3">
        <v>4798.9799999999996</v>
      </c>
      <c r="I12468" s="4">
        <v>4798.9799999999996</v>
      </c>
    </row>
    <row r="12469" spans="1:9" x14ac:dyDescent="0.25">
      <c r="A12469" s="1">
        <v>41</v>
      </c>
      <c r="B12469" t="s">
        <v>193</v>
      </c>
      <c r="C12469" t="s">
        <v>41</v>
      </c>
      <c r="E12469" t="s">
        <v>151</v>
      </c>
      <c r="F12469" t="s">
        <v>10</v>
      </c>
      <c r="G12469" s="3">
        <v>1</v>
      </c>
      <c r="H12469" s="3">
        <v>2599</v>
      </c>
      <c r="I12469" s="4">
        <v>2599</v>
      </c>
    </row>
    <row r="12470" spans="1:9" x14ac:dyDescent="0.25">
      <c r="A12470" s="1">
        <v>41</v>
      </c>
      <c r="B12470" t="s">
        <v>103</v>
      </c>
      <c r="C12470" t="s">
        <v>19</v>
      </c>
      <c r="E12470" t="s">
        <v>104</v>
      </c>
      <c r="F12470" t="s">
        <v>15</v>
      </c>
      <c r="G12470" s="3">
        <v>1</v>
      </c>
      <c r="H12470" s="3">
        <v>569</v>
      </c>
      <c r="I12470" s="4">
        <v>569</v>
      </c>
    </row>
    <row r="12471" spans="1:9" x14ac:dyDescent="0.25">
      <c r="A12471" s="1">
        <v>41</v>
      </c>
      <c r="B12471" t="s">
        <v>1803</v>
      </c>
      <c r="C12471" t="s">
        <v>205</v>
      </c>
      <c r="E12471" t="s">
        <v>25</v>
      </c>
      <c r="F12471" t="s">
        <v>15</v>
      </c>
      <c r="G12471" s="3">
        <v>1</v>
      </c>
      <c r="H12471" s="3">
        <v>2999</v>
      </c>
      <c r="I12471" s="4">
        <v>2999</v>
      </c>
    </row>
    <row r="12472" spans="1:9" x14ac:dyDescent="0.25">
      <c r="A12472" s="1">
        <v>41</v>
      </c>
      <c r="B12472" t="s">
        <v>194</v>
      </c>
      <c r="C12472" t="s">
        <v>41</v>
      </c>
      <c r="E12472" t="s">
        <v>25</v>
      </c>
      <c r="F12472" t="s">
        <v>15</v>
      </c>
      <c r="G12472" s="3">
        <v>1</v>
      </c>
      <c r="H12472" s="3">
        <v>2382.29</v>
      </c>
      <c r="I12472" s="4">
        <v>2382.29</v>
      </c>
    </row>
    <row r="12473" spans="1:9" x14ac:dyDescent="0.25">
      <c r="A12473" s="1">
        <v>41</v>
      </c>
      <c r="B12473" t="s">
        <v>105</v>
      </c>
      <c r="C12473" t="s">
        <v>24</v>
      </c>
      <c r="E12473" t="s">
        <v>9</v>
      </c>
      <c r="F12473" t="s">
        <v>10</v>
      </c>
      <c r="G12473" s="3">
        <v>1</v>
      </c>
      <c r="H12473" s="3">
        <v>5399.1</v>
      </c>
      <c r="I12473" s="4">
        <v>5399.1</v>
      </c>
    </row>
    <row r="12474" spans="1:9" x14ac:dyDescent="0.25">
      <c r="A12474" s="1">
        <v>41</v>
      </c>
      <c r="B12474" t="s">
        <v>1804</v>
      </c>
      <c r="C12474" t="s">
        <v>62</v>
      </c>
      <c r="E12474" t="s">
        <v>7</v>
      </c>
      <c r="F12474" t="s">
        <v>1028</v>
      </c>
      <c r="G12474" s="3">
        <v>1</v>
      </c>
      <c r="H12474" s="3">
        <v>8999</v>
      </c>
      <c r="I12474" s="4">
        <v>8999</v>
      </c>
    </row>
    <row r="12475" spans="1:9" x14ac:dyDescent="0.25">
      <c r="A12475" s="1">
        <v>41</v>
      </c>
      <c r="B12475" t="s">
        <v>1805</v>
      </c>
      <c r="C12475" t="s">
        <v>6</v>
      </c>
      <c r="E12475" t="s">
        <v>12</v>
      </c>
      <c r="F12475" t="s">
        <v>1028</v>
      </c>
      <c r="G12475" s="3">
        <v>1</v>
      </c>
      <c r="H12475" s="3">
        <v>19999</v>
      </c>
      <c r="I12475" s="4">
        <v>19999</v>
      </c>
    </row>
    <row r="12476" spans="1:9" x14ac:dyDescent="0.25">
      <c r="A12476" s="1">
        <v>41</v>
      </c>
      <c r="B12476" t="s">
        <v>1704</v>
      </c>
      <c r="C12476" t="s">
        <v>24</v>
      </c>
      <c r="E12476" t="s">
        <v>63</v>
      </c>
      <c r="F12476" t="s">
        <v>1028</v>
      </c>
      <c r="G12476" s="3">
        <v>1</v>
      </c>
      <c r="H12476" s="3">
        <v>17999</v>
      </c>
      <c r="I12476" s="4">
        <v>17999</v>
      </c>
    </row>
    <row r="12477" spans="1:9" x14ac:dyDescent="0.25">
      <c r="A12477" s="1">
        <v>41</v>
      </c>
      <c r="B12477" t="s">
        <v>358</v>
      </c>
      <c r="C12477" t="s">
        <v>19</v>
      </c>
      <c r="E12477" t="s">
        <v>20</v>
      </c>
      <c r="F12477" t="s">
        <v>15</v>
      </c>
      <c r="G12477" s="3">
        <v>1</v>
      </c>
      <c r="H12477" s="3">
        <v>3849</v>
      </c>
      <c r="I12477" s="4">
        <v>3849</v>
      </c>
    </row>
    <row r="12478" spans="1:9" x14ac:dyDescent="0.25">
      <c r="A12478" s="1">
        <v>41</v>
      </c>
      <c r="B12478" t="s">
        <v>1806</v>
      </c>
      <c r="C12478" t="s">
        <v>85</v>
      </c>
      <c r="E12478" t="s">
        <v>25</v>
      </c>
      <c r="F12478" t="s">
        <v>15</v>
      </c>
      <c r="G12478" s="3">
        <v>1</v>
      </c>
      <c r="H12478" s="3">
        <v>2890</v>
      </c>
      <c r="I12478" s="4">
        <v>2890</v>
      </c>
    </row>
    <row r="12479" spans="1:9" x14ac:dyDescent="0.25">
      <c r="A12479" s="1">
        <v>41</v>
      </c>
      <c r="B12479" t="s">
        <v>400</v>
      </c>
      <c r="C12479" t="s">
        <v>121</v>
      </c>
      <c r="E12479" t="s">
        <v>7</v>
      </c>
      <c r="F12479" t="s">
        <v>10</v>
      </c>
      <c r="G12479" s="3">
        <v>1</v>
      </c>
      <c r="H12479" s="3">
        <v>6299</v>
      </c>
      <c r="I12479" s="4">
        <v>6299</v>
      </c>
    </row>
    <row r="12480" spans="1:9" x14ac:dyDescent="0.25">
      <c r="A12480" s="1">
        <v>41</v>
      </c>
      <c r="B12480" t="s">
        <v>494</v>
      </c>
      <c r="C12480" t="s">
        <v>365</v>
      </c>
      <c r="E12480" t="s">
        <v>25</v>
      </c>
      <c r="F12480" t="s">
        <v>15</v>
      </c>
      <c r="G12480" s="3">
        <v>1</v>
      </c>
      <c r="H12480" s="3">
        <v>2211.58</v>
      </c>
      <c r="I12480" s="4">
        <v>2211.58</v>
      </c>
    </row>
    <row r="12481" spans="1:9" x14ac:dyDescent="0.25">
      <c r="A12481" s="1">
        <v>41</v>
      </c>
      <c r="B12481" t="s">
        <v>841</v>
      </c>
      <c r="C12481" t="s">
        <v>93</v>
      </c>
      <c r="E12481" t="s">
        <v>46</v>
      </c>
      <c r="F12481" t="s">
        <v>1028</v>
      </c>
      <c r="G12481" s="3">
        <v>-1</v>
      </c>
      <c r="H12481" s="3">
        <v>8545.75</v>
      </c>
      <c r="I12481" s="4">
        <v>-8545.75</v>
      </c>
    </row>
    <row r="12482" spans="1:9" x14ac:dyDescent="0.25">
      <c r="A12482" s="1">
        <v>41</v>
      </c>
      <c r="B12482" t="s">
        <v>673</v>
      </c>
      <c r="C12482" t="s">
        <v>76</v>
      </c>
      <c r="E12482" t="s">
        <v>7</v>
      </c>
      <c r="F12482" t="s">
        <v>1028</v>
      </c>
      <c r="G12482" s="3">
        <v>-1</v>
      </c>
      <c r="H12482" s="3">
        <v>12222</v>
      </c>
      <c r="I12482" s="4">
        <v>-12222</v>
      </c>
    </row>
    <row r="12483" spans="1:9" x14ac:dyDescent="0.25">
      <c r="A12483" s="1">
        <v>41</v>
      </c>
      <c r="B12483" t="s">
        <v>684</v>
      </c>
      <c r="C12483" t="s">
        <v>53</v>
      </c>
      <c r="E12483" t="s">
        <v>7</v>
      </c>
      <c r="F12483" t="s">
        <v>1028</v>
      </c>
      <c r="G12483" s="3">
        <v>-1</v>
      </c>
      <c r="H12483" s="3">
        <v>7995</v>
      </c>
      <c r="I12483" s="4">
        <v>-7995</v>
      </c>
    </row>
    <row r="12484" spans="1:9" x14ac:dyDescent="0.25">
      <c r="A12484" s="1">
        <v>41</v>
      </c>
      <c r="B12484" t="s">
        <v>695</v>
      </c>
      <c r="C12484" t="s">
        <v>24</v>
      </c>
      <c r="E12484" t="s">
        <v>63</v>
      </c>
      <c r="F12484" t="s">
        <v>1028</v>
      </c>
      <c r="G12484" s="3">
        <v>-1</v>
      </c>
      <c r="H12484" s="3">
        <v>20998.98</v>
      </c>
      <c r="I12484" s="4">
        <v>-20998.98</v>
      </c>
    </row>
    <row r="12485" spans="1:9" x14ac:dyDescent="0.25">
      <c r="A12485" s="1">
        <v>41</v>
      </c>
      <c r="B12485" t="s">
        <v>535</v>
      </c>
      <c r="C12485" t="s">
        <v>536</v>
      </c>
      <c r="E12485" t="s">
        <v>527</v>
      </c>
      <c r="F12485" t="s">
        <v>10</v>
      </c>
      <c r="G12485" s="3">
        <v>-1</v>
      </c>
      <c r="H12485" s="3">
        <v>5599</v>
      </c>
      <c r="I12485" s="4">
        <v>-5599</v>
      </c>
    </row>
    <row r="12486" spans="1:9" x14ac:dyDescent="0.25">
      <c r="A12486" s="1">
        <v>41</v>
      </c>
      <c r="B12486" t="s">
        <v>711</v>
      </c>
      <c r="C12486" t="s">
        <v>24</v>
      </c>
      <c r="E12486" t="s">
        <v>38</v>
      </c>
      <c r="F12486" t="s">
        <v>1028</v>
      </c>
      <c r="G12486" s="3">
        <v>-1</v>
      </c>
      <c r="H12486" s="3">
        <v>17319.04</v>
      </c>
      <c r="I12486" s="4">
        <v>-17319.04</v>
      </c>
    </row>
    <row r="12487" spans="1:9" x14ac:dyDescent="0.25">
      <c r="A12487" s="1">
        <v>41</v>
      </c>
      <c r="B12487" t="s">
        <v>468</v>
      </c>
      <c r="C12487" t="s">
        <v>14</v>
      </c>
      <c r="E12487" t="s">
        <v>9</v>
      </c>
      <c r="F12487" t="s">
        <v>10</v>
      </c>
      <c r="G12487" s="3">
        <v>-1</v>
      </c>
      <c r="H12487" s="3">
        <v>6221</v>
      </c>
      <c r="I12487" s="4">
        <v>-6221</v>
      </c>
    </row>
    <row r="12488" spans="1:9" x14ac:dyDescent="0.25">
      <c r="A12488" s="1">
        <v>41</v>
      </c>
      <c r="B12488" t="s">
        <v>13</v>
      </c>
      <c r="C12488" t="s">
        <v>14</v>
      </c>
      <c r="E12488" t="s">
        <v>9</v>
      </c>
      <c r="F12488" t="s">
        <v>15</v>
      </c>
      <c r="G12488" s="3">
        <v>-1</v>
      </c>
      <c r="H12488" s="3">
        <v>5194</v>
      </c>
      <c r="I12488" s="4">
        <v>-5194</v>
      </c>
    </row>
    <row r="12489" spans="1:9" x14ac:dyDescent="0.25">
      <c r="A12489" s="1">
        <v>41</v>
      </c>
      <c r="B12489" t="s">
        <v>388</v>
      </c>
      <c r="C12489" t="s">
        <v>71</v>
      </c>
      <c r="E12489" t="s">
        <v>42</v>
      </c>
      <c r="F12489" t="s">
        <v>1028</v>
      </c>
      <c r="G12489" s="3">
        <v>-1</v>
      </c>
      <c r="H12489" s="3">
        <v>99999</v>
      </c>
      <c r="I12489" s="4">
        <v>-99999</v>
      </c>
    </row>
    <row r="12490" spans="1:9" x14ac:dyDescent="0.25">
      <c r="A12490" s="1">
        <v>41</v>
      </c>
      <c r="B12490" t="s">
        <v>77</v>
      </c>
      <c r="C12490" t="s">
        <v>62</v>
      </c>
      <c r="E12490" t="s">
        <v>9</v>
      </c>
      <c r="F12490" t="s">
        <v>15</v>
      </c>
      <c r="G12490" s="3">
        <v>-1</v>
      </c>
      <c r="H12490" s="3">
        <v>5661.46</v>
      </c>
      <c r="I12490" s="4">
        <v>-5661.46</v>
      </c>
    </row>
    <row r="12491" spans="1:9" x14ac:dyDescent="0.25">
      <c r="A12491" s="1">
        <v>41</v>
      </c>
      <c r="B12491" t="s">
        <v>125</v>
      </c>
      <c r="C12491" t="s">
        <v>31</v>
      </c>
      <c r="E12491" t="s">
        <v>46</v>
      </c>
      <c r="F12491" t="s">
        <v>1028</v>
      </c>
      <c r="G12491" s="3">
        <v>-1</v>
      </c>
      <c r="H12491" s="3">
        <v>7140</v>
      </c>
      <c r="I12491" s="4">
        <v>-7140</v>
      </c>
    </row>
    <row r="12492" spans="1:9" x14ac:dyDescent="0.25">
      <c r="A12492" s="1">
        <v>41</v>
      </c>
      <c r="B12492" t="s">
        <v>191</v>
      </c>
      <c r="C12492" t="s">
        <v>14</v>
      </c>
      <c r="E12492" t="s">
        <v>7</v>
      </c>
      <c r="F12492" t="s">
        <v>10</v>
      </c>
      <c r="G12492" s="3">
        <v>-1</v>
      </c>
      <c r="H12492" s="3">
        <v>10998.96</v>
      </c>
      <c r="I12492" s="4">
        <v>-10998.96</v>
      </c>
    </row>
    <row r="12493" spans="1:9" x14ac:dyDescent="0.25">
      <c r="A12493" s="1">
        <v>41</v>
      </c>
      <c r="B12493" t="s">
        <v>1807</v>
      </c>
      <c r="C12493" t="s">
        <v>71</v>
      </c>
      <c r="E12493" t="s">
        <v>38</v>
      </c>
      <c r="F12493" t="s">
        <v>10</v>
      </c>
      <c r="G12493" s="3">
        <v>-1</v>
      </c>
      <c r="H12493" s="3">
        <v>21999</v>
      </c>
      <c r="I12493" s="4">
        <v>-21999</v>
      </c>
    </row>
    <row r="12494" spans="1:9" x14ac:dyDescent="0.25">
      <c r="A12494" s="1">
        <v>41</v>
      </c>
      <c r="B12494" t="s">
        <v>1808</v>
      </c>
      <c r="C12494" t="s">
        <v>299</v>
      </c>
      <c r="E12494" t="s">
        <v>9</v>
      </c>
      <c r="F12494" t="s">
        <v>15</v>
      </c>
      <c r="G12494" s="3">
        <v>-1</v>
      </c>
      <c r="H12494" s="3">
        <v>4500</v>
      </c>
      <c r="I12494" s="4">
        <v>-4500</v>
      </c>
    </row>
    <row r="12495" spans="1:9" x14ac:dyDescent="0.25">
      <c r="A12495" s="1">
        <v>41</v>
      </c>
      <c r="B12495" t="s">
        <v>118</v>
      </c>
      <c r="C12495" t="s">
        <v>14</v>
      </c>
      <c r="E12495" t="s">
        <v>42</v>
      </c>
      <c r="F12495" t="s">
        <v>1028</v>
      </c>
      <c r="G12495" s="3">
        <v>-2</v>
      </c>
      <c r="H12495" s="3">
        <v>25499</v>
      </c>
      <c r="I12495" s="4">
        <v>-50998</v>
      </c>
    </row>
    <row r="12496" spans="1:9" x14ac:dyDescent="0.25">
      <c r="A12496" s="1">
        <v>41</v>
      </c>
      <c r="B12496" t="s">
        <v>1092</v>
      </c>
      <c r="C12496" t="s">
        <v>50</v>
      </c>
      <c r="E12496" t="s">
        <v>12</v>
      </c>
      <c r="F12496" t="s">
        <v>1028</v>
      </c>
      <c r="G12496" s="3">
        <v>-4</v>
      </c>
      <c r="H12496" s="3">
        <v>6499.5749999999998</v>
      </c>
      <c r="I12496" s="4">
        <v>-25998.3</v>
      </c>
    </row>
    <row r="12497" spans="1:9" x14ac:dyDescent="0.25">
      <c r="A12497" s="1">
        <v>42</v>
      </c>
      <c r="B12497" t="s">
        <v>1029</v>
      </c>
      <c r="C12497" t="s">
        <v>6</v>
      </c>
      <c r="E12497" t="s">
        <v>7</v>
      </c>
      <c r="F12497" t="s">
        <v>1028</v>
      </c>
      <c r="G12497" s="3">
        <v>1388</v>
      </c>
      <c r="H12497" s="3">
        <v>11072.57613112</v>
      </c>
      <c r="I12497" s="4">
        <v>15368735.67</v>
      </c>
    </row>
    <row r="12498" spans="1:9" x14ac:dyDescent="0.25">
      <c r="A12498" s="1">
        <v>42</v>
      </c>
      <c r="B12498" t="s">
        <v>978</v>
      </c>
      <c r="C12498" t="s">
        <v>111</v>
      </c>
      <c r="E12498" t="s">
        <v>9</v>
      </c>
      <c r="F12498" t="s">
        <v>15</v>
      </c>
      <c r="G12498" s="3">
        <v>1172</v>
      </c>
      <c r="H12498" s="3">
        <v>4899.5265273000005</v>
      </c>
      <c r="I12498" s="4">
        <v>5742245.0899999999</v>
      </c>
    </row>
    <row r="12499" spans="1:9" x14ac:dyDescent="0.25">
      <c r="A12499" s="1">
        <v>42</v>
      </c>
      <c r="B12499" t="s">
        <v>1030</v>
      </c>
      <c r="C12499" t="s">
        <v>6</v>
      </c>
      <c r="E12499" t="s">
        <v>9</v>
      </c>
      <c r="F12499" t="s">
        <v>10</v>
      </c>
      <c r="G12499" s="3">
        <v>968</v>
      </c>
      <c r="H12499" s="3">
        <v>6941.4456198300004</v>
      </c>
      <c r="I12499" s="4">
        <v>6719319.3600000003</v>
      </c>
    </row>
    <row r="12500" spans="1:9" x14ac:dyDescent="0.25">
      <c r="A12500" s="1">
        <v>42</v>
      </c>
      <c r="B12500" t="s">
        <v>989</v>
      </c>
      <c r="C12500" t="s">
        <v>111</v>
      </c>
      <c r="E12500" t="s">
        <v>7</v>
      </c>
      <c r="F12500" t="s">
        <v>1028</v>
      </c>
      <c r="G12500" s="3">
        <v>866</v>
      </c>
      <c r="H12500" s="3">
        <v>8537.6548267899998</v>
      </c>
      <c r="I12500" s="4">
        <v>7393609.0800000001</v>
      </c>
    </row>
    <row r="12501" spans="1:9" x14ac:dyDescent="0.25">
      <c r="A12501" s="1">
        <v>42</v>
      </c>
      <c r="B12501" t="s">
        <v>1317</v>
      </c>
      <c r="C12501" t="s">
        <v>24</v>
      </c>
      <c r="E12501" t="s">
        <v>7</v>
      </c>
      <c r="F12501" t="s">
        <v>1028</v>
      </c>
      <c r="G12501" s="3">
        <v>714</v>
      </c>
      <c r="H12501" s="3">
        <v>11397.705224089999</v>
      </c>
      <c r="I12501" s="4">
        <v>8137961.5300000003</v>
      </c>
    </row>
    <row r="12502" spans="1:9" x14ac:dyDescent="0.25">
      <c r="A12502" s="1">
        <v>42</v>
      </c>
      <c r="B12502" t="s">
        <v>1035</v>
      </c>
      <c r="C12502" t="s">
        <v>6</v>
      </c>
      <c r="E12502" t="s">
        <v>7</v>
      </c>
      <c r="F12502" t="s">
        <v>10</v>
      </c>
      <c r="G12502" s="3">
        <v>653</v>
      </c>
      <c r="H12502" s="3">
        <v>8953.1418682999993</v>
      </c>
      <c r="I12502" s="4">
        <v>5846401.6399999997</v>
      </c>
    </row>
    <row r="12503" spans="1:9" x14ac:dyDescent="0.25">
      <c r="A12503" s="1">
        <v>42</v>
      </c>
      <c r="B12503" t="s">
        <v>1424</v>
      </c>
      <c r="C12503" t="s">
        <v>111</v>
      </c>
      <c r="E12503" t="s">
        <v>46</v>
      </c>
      <c r="F12503" t="s">
        <v>1028</v>
      </c>
      <c r="G12503" s="3">
        <v>650</v>
      </c>
      <c r="H12503" s="3">
        <v>9879.8738923100009</v>
      </c>
      <c r="I12503" s="4">
        <v>6421918.0300000003</v>
      </c>
    </row>
    <row r="12504" spans="1:9" x14ac:dyDescent="0.25">
      <c r="A12504" s="1">
        <v>42</v>
      </c>
      <c r="B12504" t="s">
        <v>1050</v>
      </c>
      <c r="C12504" t="s">
        <v>6</v>
      </c>
      <c r="E12504" t="s">
        <v>9</v>
      </c>
      <c r="F12504" t="s">
        <v>15</v>
      </c>
      <c r="G12504" s="3">
        <v>576</v>
      </c>
      <c r="H12504" s="3">
        <v>6083.05239583</v>
      </c>
      <c r="I12504" s="4">
        <v>3503838.18</v>
      </c>
    </row>
    <row r="12505" spans="1:9" x14ac:dyDescent="0.25">
      <c r="A12505" s="1">
        <v>42</v>
      </c>
      <c r="B12505" t="s">
        <v>1031</v>
      </c>
      <c r="C12505" t="s">
        <v>6</v>
      </c>
      <c r="E12505" t="s">
        <v>63</v>
      </c>
      <c r="F12505" t="s">
        <v>1028</v>
      </c>
      <c r="G12505" s="3">
        <v>502</v>
      </c>
      <c r="H12505" s="3">
        <v>15439.467390440001</v>
      </c>
      <c r="I12505" s="4">
        <v>7750612.6299999999</v>
      </c>
    </row>
    <row r="12506" spans="1:9" x14ac:dyDescent="0.25">
      <c r="A12506" s="1">
        <v>42</v>
      </c>
      <c r="B12506" t="s">
        <v>776</v>
      </c>
      <c r="C12506" t="s">
        <v>24</v>
      </c>
      <c r="E12506" t="s">
        <v>7</v>
      </c>
      <c r="F12506" t="s">
        <v>10</v>
      </c>
      <c r="G12506" s="3">
        <v>490</v>
      </c>
      <c r="H12506" s="3">
        <v>8952.1748163299999</v>
      </c>
      <c r="I12506" s="4">
        <v>4386565.66</v>
      </c>
    </row>
    <row r="12507" spans="1:9" x14ac:dyDescent="0.25">
      <c r="A12507" s="1">
        <v>42</v>
      </c>
      <c r="B12507" t="s">
        <v>813</v>
      </c>
      <c r="C12507" t="s">
        <v>111</v>
      </c>
      <c r="E12507" t="s">
        <v>63</v>
      </c>
      <c r="F12507" t="s">
        <v>1028</v>
      </c>
      <c r="G12507" s="3">
        <v>436</v>
      </c>
      <c r="H12507" s="3">
        <v>12465.72809633</v>
      </c>
      <c r="I12507" s="4">
        <v>5435057.4500000002</v>
      </c>
    </row>
    <row r="12508" spans="1:9" x14ac:dyDescent="0.25">
      <c r="A12508" s="1">
        <v>42</v>
      </c>
      <c r="B12508" t="s">
        <v>671</v>
      </c>
      <c r="C12508" t="s">
        <v>24</v>
      </c>
      <c r="E12508" t="s">
        <v>9</v>
      </c>
      <c r="F12508" t="s">
        <v>10</v>
      </c>
      <c r="G12508" s="3">
        <v>416</v>
      </c>
      <c r="H12508" s="3">
        <v>7215.0192548100003</v>
      </c>
      <c r="I12508" s="4">
        <v>3001448.01</v>
      </c>
    </row>
    <row r="12509" spans="1:9" x14ac:dyDescent="0.25">
      <c r="A12509" s="1">
        <v>42</v>
      </c>
      <c r="B12509" t="s">
        <v>61</v>
      </c>
      <c r="C12509" t="s">
        <v>62</v>
      </c>
      <c r="E12509" t="s">
        <v>9</v>
      </c>
      <c r="F12509" t="s">
        <v>15</v>
      </c>
      <c r="G12509" s="3">
        <v>357</v>
      </c>
      <c r="H12509" s="3">
        <v>3035.1498599400002</v>
      </c>
      <c r="I12509" s="4">
        <v>1083548.5</v>
      </c>
    </row>
    <row r="12510" spans="1:9" x14ac:dyDescent="0.25">
      <c r="A12510" s="1">
        <v>42</v>
      </c>
      <c r="B12510" t="s">
        <v>1039</v>
      </c>
      <c r="C12510" t="s">
        <v>6</v>
      </c>
      <c r="E12510" t="s">
        <v>46</v>
      </c>
      <c r="F12510" t="s">
        <v>1028</v>
      </c>
      <c r="G12510" s="3">
        <v>356</v>
      </c>
      <c r="H12510" s="3">
        <v>15885.804269660001</v>
      </c>
      <c r="I12510" s="4">
        <v>5655346.3200000003</v>
      </c>
    </row>
    <row r="12511" spans="1:9" x14ac:dyDescent="0.25">
      <c r="A12511" s="1">
        <v>42</v>
      </c>
      <c r="B12511" t="s">
        <v>1086</v>
      </c>
      <c r="C12511" t="s">
        <v>59</v>
      </c>
      <c r="E12511" t="s">
        <v>9</v>
      </c>
      <c r="F12511" t="s">
        <v>15</v>
      </c>
      <c r="G12511" s="3">
        <v>354</v>
      </c>
      <c r="H12511" s="3">
        <v>5315.5523163799999</v>
      </c>
      <c r="I12511" s="4">
        <v>1881705.52</v>
      </c>
    </row>
    <row r="12512" spans="1:9" x14ac:dyDescent="0.25">
      <c r="A12512" s="1">
        <v>42</v>
      </c>
      <c r="B12512" t="s">
        <v>1445</v>
      </c>
      <c r="C12512" t="s">
        <v>24</v>
      </c>
      <c r="E12512" t="s">
        <v>38</v>
      </c>
      <c r="F12512" t="s">
        <v>1028</v>
      </c>
      <c r="G12512" s="3">
        <v>337</v>
      </c>
      <c r="H12512" s="3">
        <v>13471.98777448</v>
      </c>
      <c r="I12512" s="4">
        <v>4540059.88</v>
      </c>
    </row>
    <row r="12513" spans="1:9" x14ac:dyDescent="0.25">
      <c r="A12513" s="1">
        <v>42</v>
      </c>
      <c r="B12513" t="s">
        <v>1276</v>
      </c>
      <c r="C12513" t="s">
        <v>6</v>
      </c>
      <c r="E12513" t="s">
        <v>9</v>
      </c>
      <c r="F12513" t="s">
        <v>15</v>
      </c>
      <c r="G12513" s="3">
        <v>325</v>
      </c>
      <c r="H12513" s="3">
        <v>6110.0222461499998</v>
      </c>
      <c r="I12513" s="4">
        <v>1985757.23</v>
      </c>
    </row>
    <row r="12514" spans="1:9" x14ac:dyDescent="0.25">
      <c r="A12514" s="1">
        <v>42</v>
      </c>
      <c r="B12514" t="s">
        <v>1060</v>
      </c>
      <c r="C12514" t="s">
        <v>6</v>
      </c>
      <c r="E12514" t="s">
        <v>46</v>
      </c>
      <c r="F12514" t="s">
        <v>1028</v>
      </c>
      <c r="G12514" s="3">
        <v>321</v>
      </c>
      <c r="H12514" s="3">
        <v>12936.8994704</v>
      </c>
      <c r="I12514" s="4">
        <v>4152744.73</v>
      </c>
    </row>
    <row r="12515" spans="1:9" x14ac:dyDescent="0.25">
      <c r="A12515" s="1">
        <v>42</v>
      </c>
      <c r="B12515" t="s">
        <v>1032</v>
      </c>
      <c r="C12515" t="s">
        <v>50</v>
      </c>
      <c r="E12515" t="s">
        <v>9</v>
      </c>
      <c r="F12515" t="s">
        <v>15</v>
      </c>
      <c r="G12515" s="3">
        <v>298</v>
      </c>
      <c r="H12515" s="3">
        <v>3046.8796308699998</v>
      </c>
      <c r="I12515" s="4">
        <v>907970.13</v>
      </c>
    </row>
    <row r="12516" spans="1:9" x14ac:dyDescent="0.25">
      <c r="A12516" s="1">
        <v>42</v>
      </c>
      <c r="B12516" t="s">
        <v>842</v>
      </c>
      <c r="C12516" t="s">
        <v>14</v>
      </c>
      <c r="E12516" t="s">
        <v>9</v>
      </c>
      <c r="F12516" t="s">
        <v>15</v>
      </c>
      <c r="G12516" s="3">
        <v>282</v>
      </c>
      <c r="H12516" s="3">
        <v>3892.52138298</v>
      </c>
      <c r="I12516" s="4">
        <v>1097691.03</v>
      </c>
    </row>
    <row r="12517" spans="1:9" x14ac:dyDescent="0.25">
      <c r="A12517" s="1">
        <v>42</v>
      </c>
      <c r="B12517" t="s">
        <v>963</v>
      </c>
      <c r="C12517" t="s">
        <v>14</v>
      </c>
      <c r="E12517" t="s">
        <v>25</v>
      </c>
      <c r="F12517" t="s">
        <v>15</v>
      </c>
      <c r="G12517" s="3">
        <v>269</v>
      </c>
      <c r="H12517" s="3">
        <v>3996.7065055799999</v>
      </c>
      <c r="I12517" s="4">
        <v>1075114.05</v>
      </c>
    </row>
    <row r="12518" spans="1:9" x14ac:dyDescent="0.25">
      <c r="A12518" s="1">
        <v>42</v>
      </c>
      <c r="B12518" t="s">
        <v>1046</v>
      </c>
      <c r="C12518" t="s">
        <v>24</v>
      </c>
      <c r="E12518" t="s">
        <v>9</v>
      </c>
      <c r="F12518" t="s">
        <v>15</v>
      </c>
      <c r="G12518" s="3">
        <v>258</v>
      </c>
      <c r="H12518" s="3">
        <v>6391.4470930199996</v>
      </c>
      <c r="I12518" s="4">
        <v>1648993.35</v>
      </c>
    </row>
    <row r="12519" spans="1:9" x14ac:dyDescent="0.25">
      <c r="A12519" s="1">
        <v>42</v>
      </c>
      <c r="B12519" t="s">
        <v>1809</v>
      </c>
      <c r="C12519" t="s">
        <v>31</v>
      </c>
      <c r="E12519" t="s">
        <v>9</v>
      </c>
      <c r="F12519" t="s">
        <v>15</v>
      </c>
      <c r="G12519" s="3">
        <v>255</v>
      </c>
      <c r="H12519" s="3">
        <v>4274.6901960799996</v>
      </c>
      <c r="I12519" s="4">
        <v>1090046</v>
      </c>
    </row>
    <row r="12520" spans="1:9" x14ac:dyDescent="0.25">
      <c r="A12520" s="1">
        <v>42</v>
      </c>
      <c r="B12520" t="s">
        <v>30</v>
      </c>
      <c r="C12520" t="s">
        <v>31</v>
      </c>
      <c r="E12520" t="s">
        <v>9</v>
      </c>
      <c r="F12520" t="s">
        <v>15</v>
      </c>
      <c r="G12520" s="3">
        <v>255</v>
      </c>
      <c r="H12520" s="3">
        <v>3172.7215686300001</v>
      </c>
      <c r="I12520" s="4">
        <v>809044</v>
      </c>
    </row>
    <row r="12521" spans="1:9" x14ac:dyDescent="0.25">
      <c r="A12521" s="1">
        <v>42</v>
      </c>
      <c r="B12521" t="s">
        <v>1036</v>
      </c>
      <c r="C12521" t="s">
        <v>50</v>
      </c>
      <c r="E12521" t="s">
        <v>25</v>
      </c>
      <c r="F12521" t="s">
        <v>15</v>
      </c>
      <c r="G12521" s="3">
        <v>219</v>
      </c>
      <c r="H12521" s="3">
        <v>2283.5537442899999</v>
      </c>
      <c r="I12521" s="4">
        <v>500098.27</v>
      </c>
    </row>
    <row r="12522" spans="1:9" x14ac:dyDescent="0.25">
      <c r="A12522" s="1">
        <v>42</v>
      </c>
      <c r="B12522" t="s">
        <v>1444</v>
      </c>
      <c r="C12522" t="s">
        <v>24</v>
      </c>
      <c r="E12522" t="s">
        <v>63</v>
      </c>
      <c r="F12522" t="s">
        <v>1028</v>
      </c>
      <c r="G12522" s="3">
        <v>211</v>
      </c>
      <c r="H12522" s="3">
        <v>15864.997203790001</v>
      </c>
      <c r="I12522" s="4">
        <v>3347514.41</v>
      </c>
    </row>
    <row r="12523" spans="1:9" x14ac:dyDescent="0.25">
      <c r="A12523" s="1">
        <v>42</v>
      </c>
      <c r="B12523" t="s">
        <v>1040</v>
      </c>
      <c r="C12523" t="s">
        <v>50</v>
      </c>
      <c r="E12523" t="s">
        <v>25</v>
      </c>
      <c r="F12523" t="s">
        <v>15</v>
      </c>
      <c r="G12523" s="3">
        <v>211</v>
      </c>
      <c r="H12523" s="3">
        <v>2936.1821326999998</v>
      </c>
      <c r="I12523" s="4">
        <v>619534.43000000005</v>
      </c>
    </row>
    <row r="12524" spans="1:9" x14ac:dyDescent="0.25">
      <c r="A12524" s="1">
        <v>42</v>
      </c>
      <c r="B12524" t="s">
        <v>1475</v>
      </c>
      <c r="C12524" t="s">
        <v>14</v>
      </c>
      <c r="E12524" t="s">
        <v>9</v>
      </c>
      <c r="F12524" t="s">
        <v>15</v>
      </c>
      <c r="G12524" s="3">
        <v>207</v>
      </c>
      <c r="H12524" s="3">
        <v>5165.3270048300001</v>
      </c>
      <c r="I12524" s="4">
        <v>1069222.69</v>
      </c>
    </row>
    <row r="12525" spans="1:9" x14ac:dyDescent="0.25">
      <c r="A12525" s="1">
        <v>42</v>
      </c>
      <c r="B12525" t="s">
        <v>1038</v>
      </c>
      <c r="C12525" t="s">
        <v>6</v>
      </c>
      <c r="E12525" t="s">
        <v>7</v>
      </c>
      <c r="F12525" t="s">
        <v>1028</v>
      </c>
      <c r="G12525" s="3">
        <v>206</v>
      </c>
      <c r="H12525" s="3">
        <v>13690.71276699</v>
      </c>
      <c r="I12525" s="4">
        <v>2820286.83</v>
      </c>
    </row>
    <row r="12526" spans="1:9" x14ac:dyDescent="0.25">
      <c r="A12526" s="1">
        <v>42</v>
      </c>
      <c r="B12526" t="s">
        <v>8</v>
      </c>
      <c r="C12526" t="s">
        <v>6</v>
      </c>
      <c r="E12526" t="s">
        <v>9</v>
      </c>
      <c r="F12526" t="s">
        <v>10</v>
      </c>
      <c r="G12526" s="3">
        <v>206</v>
      </c>
      <c r="H12526" s="3">
        <v>10580.697669900001</v>
      </c>
      <c r="I12526" s="4">
        <v>2179623.7200000002</v>
      </c>
    </row>
    <row r="12527" spans="1:9" x14ac:dyDescent="0.25">
      <c r="A12527" s="1">
        <v>42</v>
      </c>
      <c r="B12527" t="s">
        <v>1037</v>
      </c>
      <c r="C12527" t="s">
        <v>6</v>
      </c>
      <c r="E12527" t="s">
        <v>7</v>
      </c>
      <c r="F12527" t="s">
        <v>1028</v>
      </c>
      <c r="G12527" s="3">
        <v>204</v>
      </c>
      <c r="H12527" s="3">
        <v>15865.70882353</v>
      </c>
      <c r="I12527" s="4">
        <v>3236604.6</v>
      </c>
    </row>
    <row r="12528" spans="1:9" x14ac:dyDescent="0.25">
      <c r="A12528" s="1">
        <v>42</v>
      </c>
      <c r="B12528" t="s">
        <v>1366</v>
      </c>
      <c r="C12528" t="s">
        <v>50</v>
      </c>
      <c r="E12528" t="s">
        <v>9</v>
      </c>
      <c r="F12528" t="s">
        <v>15</v>
      </c>
      <c r="G12528" s="3">
        <v>187</v>
      </c>
      <c r="H12528" s="3">
        <v>3975.4682887700001</v>
      </c>
      <c r="I12528" s="4">
        <v>743412.57</v>
      </c>
    </row>
    <row r="12529" spans="1:9" x14ac:dyDescent="0.25">
      <c r="A12529" s="1">
        <v>42</v>
      </c>
      <c r="B12529" t="s">
        <v>1476</v>
      </c>
      <c r="C12529" t="s">
        <v>14</v>
      </c>
      <c r="E12529" t="s">
        <v>7</v>
      </c>
      <c r="F12529" t="s">
        <v>1028</v>
      </c>
      <c r="G12529" s="3">
        <v>183</v>
      </c>
      <c r="H12529" s="3">
        <v>8850.8402732199993</v>
      </c>
      <c r="I12529" s="4">
        <v>1619703.77</v>
      </c>
    </row>
    <row r="12530" spans="1:9" x14ac:dyDescent="0.25">
      <c r="A12530" s="1">
        <v>42</v>
      </c>
      <c r="B12530" t="s">
        <v>964</v>
      </c>
      <c r="C12530" t="s">
        <v>14</v>
      </c>
      <c r="E12530" t="s">
        <v>12</v>
      </c>
      <c r="F12530" t="s">
        <v>10</v>
      </c>
      <c r="G12530" s="3">
        <v>183</v>
      </c>
      <c r="H12530" s="3">
        <v>6161.40956284</v>
      </c>
      <c r="I12530" s="4">
        <v>1127537.95</v>
      </c>
    </row>
    <row r="12531" spans="1:9" x14ac:dyDescent="0.25">
      <c r="A12531" s="1">
        <v>42</v>
      </c>
      <c r="B12531" t="s">
        <v>881</v>
      </c>
      <c r="C12531" t="s">
        <v>6</v>
      </c>
      <c r="E12531" t="s">
        <v>25</v>
      </c>
      <c r="F12531" t="s">
        <v>15</v>
      </c>
      <c r="G12531" s="3">
        <v>181</v>
      </c>
      <c r="H12531" s="3">
        <v>5360.8180663000003</v>
      </c>
      <c r="I12531" s="4">
        <v>970308.07</v>
      </c>
    </row>
    <row r="12532" spans="1:9" x14ac:dyDescent="0.25">
      <c r="A12532" s="1">
        <v>42</v>
      </c>
      <c r="B12532" t="s">
        <v>1500</v>
      </c>
      <c r="C12532" t="s">
        <v>14</v>
      </c>
      <c r="E12532" t="s">
        <v>9</v>
      </c>
      <c r="F12532" t="s">
        <v>10</v>
      </c>
      <c r="G12532" s="3">
        <v>178</v>
      </c>
      <c r="H12532" s="3">
        <v>5518.5575280900002</v>
      </c>
      <c r="I12532" s="4">
        <v>982303.24</v>
      </c>
    </row>
    <row r="12533" spans="1:9" x14ac:dyDescent="0.25">
      <c r="A12533" s="1">
        <v>42</v>
      </c>
      <c r="B12533" t="s">
        <v>1308</v>
      </c>
      <c r="C12533" t="s">
        <v>24</v>
      </c>
      <c r="E12533" t="s">
        <v>7</v>
      </c>
      <c r="F12533" t="s">
        <v>1028</v>
      </c>
      <c r="G12533" s="3">
        <v>177</v>
      </c>
      <c r="H12533" s="3">
        <v>13169.676158189999</v>
      </c>
      <c r="I12533" s="4">
        <v>2331032.6800000002</v>
      </c>
    </row>
    <row r="12534" spans="1:9" x14ac:dyDescent="0.25">
      <c r="A12534" s="1">
        <v>42</v>
      </c>
      <c r="B12534" t="s">
        <v>1041</v>
      </c>
      <c r="C12534" t="s">
        <v>165</v>
      </c>
      <c r="E12534" t="s">
        <v>9</v>
      </c>
      <c r="F12534" t="s">
        <v>15</v>
      </c>
      <c r="G12534" s="3">
        <v>171</v>
      </c>
      <c r="H12534" s="3">
        <v>2694.6959064299999</v>
      </c>
      <c r="I12534" s="4">
        <v>460793</v>
      </c>
    </row>
    <row r="12535" spans="1:9" x14ac:dyDescent="0.25">
      <c r="A12535" s="1">
        <v>42</v>
      </c>
      <c r="B12535" t="s">
        <v>1045</v>
      </c>
      <c r="C12535" t="s">
        <v>6</v>
      </c>
      <c r="E12535" t="s">
        <v>63</v>
      </c>
      <c r="F12535" t="s">
        <v>1028</v>
      </c>
      <c r="G12535" s="3">
        <v>166</v>
      </c>
      <c r="H12535" s="3">
        <v>18131.72542169</v>
      </c>
      <c r="I12535" s="4">
        <v>3009866.42</v>
      </c>
    </row>
    <row r="12536" spans="1:9" x14ac:dyDescent="0.25">
      <c r="A12536" s="1">
        <v>42</v>
      </c>
      <c r="B12536" t="s">
        <v>1058</v>
      </c>
      <c r="C12536" t="s">
        <v>6</v>
      </c>
      <c r="E12536" t="s">
        <v>46</v>
      </c>
      <c r="F12536" t="s">
        <v>1028</v>
      </c>
      <c r="G12536" s="3">
        <v>162</v>
      </c>
      <c r="H12536" s="3">
        <v>22335.591975309999</v>
      </c>
      <c r="I12536" s="4">
        <v>3618365.9</v>
      </c>
    </row>
    <row r="12537" spans="1:9" x14ac:dyDescent="0.25">
      <c r="A12537" s="1">
        <v>42</v>
      </c>
      <c r="B12537" t="s">
        <v>1066</v>
      </c>
      <c r="C12537" t="s">
        <v>24</v>
      </c>
      <c r="E12537" t="s">
        <v>7</v>
      </c>
      <c r="F12537" t="s">
        <v>1028</v>
      </c>
      <c r="G12537" s="3">
        <v>156</v>
      </c>
      <c r="H12537" s="3">
        <v>14201.93782051</v>
      </c>
      <c r="I12537" s="4">
        <v>2215502.2999999998</v>
      </c>
    </row>
    <row r="12538" spans="1:9" x14ac:dyDescent="0.25">
      <c r="A12538" s="1">
        <v>42</v>
      </c>
      <c r="B12538" t="s">
        <v>1051</v>
      </c>
      <c r="C12538" t="s">
        <v>6</v>
      </c>
      <c r="E12538" t="s">
        <v>7</v>
      </c>
      <c r="F12538" t="s">
        <v>1028</v>
      </c>
      <c r="G12538" s="3">
        <v>156</v>
      </c>
      <c r="H12538" s="3">
        <v>18814.57115385</v>
      </c>
      <c r="I12538" s="4">
        <v>2935073.1</v>
      </c>
    </row>
    <row r="12539" spans="1:9" x14ac:dyDescent="0.25">
      <c r="A12539" s="1">
        <v>42</v>
      </c>
      <c r="B12539" t="s">
        <v>610</v>
      </c>
      <c r="C12539" t="s">
        <v>6</v>
      </c>
      <c r="E12539" t="s">
        <v>46</v>
      </c>
      <c r="F12539" t="s">
        <v>1028</v>
      </c>
      <c r="G12539" s="3">
        <v>154</v>
      </c>
      <c r="H12539" s="3">
        <v>11914.62701299</v>
      </c>
      <c r="I12539" s="4">
        <v>1834852.56</v>
      </c>
    </row>
    <row r="12540" spans="1:9" x14ac:dyDescent="0.25">
      <c r="A12540" s="1">
        <v>42</v>
      </c>
      <c r="B12540" t="s">
        <v>808</v>
      </c>
      <c r="C12540" t="s">
        <v>152</v>
      </c>
      <c r="E12540" t="s">
        <v>9</v>
      </c>
      <c r="F12540" t="s">
        <v>15</v>
      </c>
      <c r="G12540" s="3">
        <v>153</v>
      </c>
      <c r="H12540" s="3">
        <v>4804.5947712400002</v>
      </c>
      <c r="I12540" s="4">
        <v>735103</v>
      </c>
    </row>
    <row r="12541" spans="1:9" x14ac:dyDescent="0.25">
      <c r="A12541" s="1">
        <v>42</v>
      </c>
      <c r="B12541" t="s">
        <v>851</v>
      </c>
      <c r="C12541" t="s">
        <v>152</v>
      </c>
      <c r="E12541" t="s">
        <v>7</v>
      </c>
      <c r="F12541" t="s">
        <v>1028</v>
      </c>
      <c r="G12541" s="3">
        <v>152</v>
      </c>
      <c r="H12541" s="3">
        <v>7500.2894736799999</v>
      </c>
      <c r="I12541" s="4">
        <v>1140044</v>
      </c>
    </row>
    <row r="12542" spans="1:9" x14ac:dyDescent="0.25">
      <c r="A12542" s="1">
        <v>42</v>
      </c>
      <c r="B12542" t="s">
        <v>594</v>
      </c>
      <c r="C12542" t="s">
        <v>59</v>
      </c>
      <c r="E12542" t="s">
        <v>9</v>
      </c>
      <c r="F12542" t="s">
        <v>15</v>
      </c>
      <c r="G12542" s="3">
        <v>150</v>
      </c>
      <c r="H12542" s="3">
        <v>5803.5326666700003</v>
      </c>
      <c r="I12542" s="4">
        <v>870529.9</v>
      </c>
    </row>
    <row r="12543" spans="1:9" x14ac:dyDescent="0.25">
      <c r="A12543" s="1">
        <v>42</v>
      </c>
      <c r="B12543" t="s">
        <v>1042</v>
      </c>
      <c r="C12543" t="s">
        <v>6</v>
      </c>
      <c r="E12543" t="s">
        <v>63</v>
      </c>
      <c r="F12543" t="s">
        <v>1028</v>
      </c>
      <c r="G12543" s="3">
        <v>149</v>
      </c>
      <c r="H12543" s="3">
        <v>20503.748389259999</v>
      </c>
      <c r="I12543" s="4">
        <v>3055058.51</v>
      </c>
    </row>
    <row r="12544" spans="1:9" x14ac:dyDescent="0.25">
      <c r="A12544" s="1">
        <v>42</v>
      </c>
      <c r="B12544" t="s">
        <v>669</v>
      </c>
      <c r="C12544" t="s">
        <v>24</v>
      </c>
      <c r="E12544" t="s">
        <v>25</v>
      </c>
      <c r="F12544" t="s">
        <v>15</v>
      </c>
      <c r="G12544" s="3">
        <v>147</v>
      </c>
      <c r="H12544" s="3">
        <v>5425.1770748299996</v>
      </c>
      <c r="I12544" s="4">
        <v>797501.03</v>
      </c>
    </row>
    <row r="12545" spans="1:9" x14ac:dyDescent="0.25">
      <c r="A12545" s="1">
        <v>42</v>
      </c>
      <c r="B12545" t="s">
        <v>1073</v>
      </c>
      <c r="C12545" t="s">
        <v>14</v>
      </c>
      <c r="E12545" t="s">
        <v>12</v>
      </c>
      <c r="F12545" t="s">
        <v>10</v>
      </c>
      <c r="G12545" s="3">
        <v>146</v>
      </c>
      <c r="H12545" s="3">
        <v>6667.9859588999998</v>
      </c>
      <c r="I12545" s="4">
        <v>973525.95</v>
      </c>
    </row>
    <row r="12546" spans="1:9" x14ac:dyDescent="0.25">
      <c r="A12546" s="1">
        <v>42</v>
      </c>
      <c r="B12546" t="s">
        <v>1048</v>
      </c>
      <c r="C12546" t="s">
        <v>6</v>
      </c>
      <c r="E12546" t="s">
        <v>68</v>
      </c>
      <c r="F12546" t="s">
        <v>1028</v>
      </c>
      <c r="G12546" s="3">
        <v>142</v>
      </c>
      <c r="H12546" s="3">
        <v>16434.614154930001</v>
      </c>
      <c r="I12546" s="4">
        <v>2333715.21</v>
      </c>
    </row>
    <row r="12547" spans="1:9" x14ac:dyDescent="0.25">
      <c r="A12547" s="1">
        <v>42</v>
      </c>
      <c r="B12547" t="s">
        <v>1068</v>
      </c>
      <c r="C12547" t="s">
        <v>53</v>
      </c>
      <c r="E12547" t="s">
        <v>25</v>
      </c>
      <c r="F12547" t="s">
        <v>15</v>
      </c>
      <c r="G12547" s="3">
        <v>140</v>
      </c>
      <c r="H12547" s="3">
        <v>2684.95</v>
      </c>
      <c r="I12547" s="4">
        <v>375893</v>
      </c>
    </row>
    <row r="12548" spans="1:9" x14ac:dyDescent="0.25">
      <c r="A12548" s="1">
        <v>42</v>
      </c>
      <c r="B12548" t="s">
        <v>515</v>
      </c>
      <c r="C12548" t="s">
        <v>62</v>
      </c>
      <c r="E12548" t="s">
        <v>25</v>
      </c>
      <c r="F12548" t="s">
        <v>15</v>
      </c>
      <c r="G12548" s="3">
        <v>138</v>
      </c>
      <c r="H12548" s="3">
        <v>2683.6376811599998</v>
      </c>
      <c r="I12548" s="4">
        <v>370342</v>
      </c>
    </row>
    <row r="12549" spans="1:9" x14ac:dyDescent="0.25">
      <c r="A12549" s="1">
        <v>42</v>
      </c>
      <c r="B12549" t="s">
        <v>884</v>
      </c>
      <c r="C12549" t="s">
        <v>14</v>
      </c>
      <c r="E12549" t="s">
        <v>9</v>
      </c>
      <c r="F12549" t="s">
        <v>15</v>
      </c>
      <c r="G12549" s="3">
        <v>134</v>
      </c>
      <c r="H12549" s="3">
        <v>3410.6037313400002</v>
      </c>
      <c r="I12549" s="4">
        <v>457020.9</v>
      </c>
    </row>
    <row r="12550" spans="1:9" x14ac:dyDescent="0.25">
      <c r="A12550" s="1">
        <v>42</v>
      </c>
      <c r="B12550" t="s">
        <v>723</v>
      </c>
      <c r="C12550" t="s">
        <v>229</v>
      </c>
      <c r="E12550" t="s">
        <v>9</v>
      </c>
      <c r="F12550" t="s">
        <v>15</v>
      </c>
      <c r="G12550" s="3">
        <v>134</v>
      </c>
      <c r="H12550" s="3">
        <v>3004.49253731</v>
      </c>
      <c r="I12550" s="4">
        <v>402602</v>
      </c>
    </row>
    <row r="12551" spans="1:9" x14ac:dyDescent="0.25">
      <c r="A12551" s="1">
        <v>42</v>
      </c>
      <c r="B12551" t="s">
        <v>1488</v>
      </c>
      <c r="C12551" t="s">
        <v>14</v>
      </c>
      <c r="E12551" t="s">
        <v>9</v>
      </c>
      <c r="F12551" t="s">
        <v>15</v>
      </c>
      <c r="G12551" s="3">
        <v>121</v>
      </c>
      <c r="H12551" s="3">
        <v>3694.61090909</v>
      </c>
      <c r="I12551" s="4">
        <v>447047.92</v>
      </c>
    </row>
    <row r="12552" spans="1:9" x14ac:dyDescent="0.25">
      <c r="A12552" s="1">
        <v>42</v>
      </c>
      <c r="B12552" t="s">
        <v>1057</v>
      </c>
      <c r="C12552" t="s">
        <v>6</v>
      </c>
      <c r="E12552" t="s">
        <v>63</v>
      </c>
      <c r="F12552" t="s">
        <v>1028</v>
      </c>
      <c r="G12552" s="3">
        <v>120</v>
      </c>
      <c r="H12552" s="3">
        <v>26858.080999999998</v>
      </c>
      <c r="I12552" s="4">
        <v>3222969.72</v>
      </c>
    </row>
    <row r="12553" spans="1:9" x14ac:dyDescent="0.25">
      <c r="A12553" s="1">
        <v>42</v>
      </c>
      <c r="B12553" t="s">
        <v>1443</v>
      </c>
      <c r="C12553" t="s">
        <v>14</v>
      </c>
      <c r="E12553" t="s">
        <v>9</v>
      </c>
      <c r="F12553" t="s">
        <v>15</v>
      </c>
      <c r="G12553" s="3">
        <v>118</v>
      </c>
      <c r="H12553" s="3">
        <v>4292.9969491499996</v>
      </c>
      <c r="I12553" s="4">
        <v>506573.64</v>
      </c>
    </row>
    <row r="12554" spans="1:9" x14ac:dyDescent="0.25">
      <c r="A12554" s="1">
        <v>42</v>
      </c>
      <c r="B12554" t="s">
        <v>1076</v>
      </c>
      <c r="C12554" t="s">
        <v>24</v>
      </c>
      <c r="E12554" t="s">
        <v>63</v>
      </c>
      <c r="F12554" t="s">
        <v>1028</v>
      </c>
      <c r="G12554" s="3">
        <v>113</v>
      </c>
      <c r="H12554" s="3">
        <v>16693.34884956</v>
      </c>
      <c r="I12554" s="4">
        <v>1886348.42</v>
      </c>
    </row>
    <row r="12555" spans="1:9" x14ac:dyDescent="0.25">
      <c r="A12555" s="1">
        <v>42</v>
      </c>
      <c r="B12555" t="s">
        <v>1062</v>
      </c>
      <c r="C12555" t="s">
        <v>165</v>
      </c>
      <c r="E12555" t="s">
        <v>25</v>
      </c>
      <c r="F12555" t="s">
        <v>15</v>
      </c>
      <c r="G12555" s="3">
        <v>111</v>
      </c>
      <c r="H12555" s="3">
        <v>2077.2430630600002</v>
      </c>
      <c r="I12555" s="4">
        <v>230573.98</v>
      </c>
    </row>
    <row r="12556" spans="1:9" x14ac:dyDescent="0.25">
      <c r="A12556" s="1">
        <v>42</v>
      </c>
      <c r="B12556" t="s">
        <v>1323</v>
      </c>
      <c r="C12556" t="s">
        <v>59</v>
      </c>
      <c r="E12556" t="s">
        <v>7</v>
      </c>
      <c r="F12556" t="s">
        <v>10</v>
      </c>
      <c r="G12556" s="3">
        <v>109</v>
      </c>
      <c r="H12556" s="3">
        <v>8437.6733944999996</v>
      </c>
      <c r="I12556" s="4">
        <v>919706.4</v>
      </c>
    </row>
    <row r="12557" spans="1:9" x14ac:dyDescent="0.25">
      <c r="A12557" s="1">
        <v>42</v>
      </c>
      <c r="B12557" t="s">
        <v>965</v>
      </c>
      <c r="C12557" t="s">
        <v>14</v>
      </c>
      <c r="E12557" t="s">
        <v>12</v>
      </c>
      <c r="F12557" t="s">
        <v>10</v>
      </c>
      <c r="G12557" s="3">
        <v>107</v>
      </c>
      <c r="H12557" s="3">
        <v>4814.4348598099996</v>
      </c>
      <c r="I12557" s="4">
        <v>515144.53</v>
      </c>
    </row>
    <row r="12558" spans="1:9" x14ac:dyDescent="0.25">
      <c r="A12558" s="1">
        <v>42</v>
      </c>
      <c r="B12558" t="s">
        <v>1111</v>
      </c>
      <c r="C12558" t="s">
        <v>24</v>
      </c>
      <c r="E12558" t="s">
        <v>38</v>
      </c>
      <c r="F12558" t="s">
        <v>1028</v>
      </c>
      <c r="G12558" s="3">
        <v>103</v>
      </c>
      <c r="H12558" s="3">
        <v>15501.27475728</v>
      </c>
      <c r="I12558" s="4">
        <v>1596631.3</v>
      </c>
    </row>
    <row r="12559" spans="1:9" x14ac:dyDescent="0.25">
      <c r="A12559" s="1">
        <v>42</v>
      </c>
      <c r="B12559" t="s">
        <v>1675</v>
      </c>
      <c r="C12559" t="s">
        <v>6</v>
      </c>
      <c r="E12559" t="s">
        <v>46</v>
      </c>
      <c r="F12559" t="s">
        <v>1028</v>
      </c>
      <c r="G12559" s="3">
        <v>101</v>
      </c>
      <c r="H12559" s="3">
        <v>11907.991089110001</v>
      </c>
      <c r="I12559" s="4">
        <v>1202707.1000000001</v>
      </c>
    </row>
    <row r="12560" spans="1:9" x14ac:dyDescent="0.25">
      <c r="A12560" s="1">
        <v>42</v>
      </c>
      <c r="B12560" t="s">
        <v>1053</v>
      </c>
      <c r="C12560" t="s">
        <v>6</v>
      </c>
      <c r="E12560" t="s">
        <v>46</v>
      </c>
      <c r="F12560" t="s">
        <v>1028</v>
      </c>
      <c r="G12560" s="3">
        <v>101</v>
      </c>
      <c r="H12560" s="3">
        <v>18614.99861386</v>
      </c>
      <c r="I12560" s="4">
        <v>1880114.86</v>
      </c>
    </row>
    <row r="12561" spans="1:9" x14ac:dyDescent="0.25">
      <c r="A12561" s="1">
        <v>42</v>
      </c>
      <c r="B12561" t="s">
        <v>990</v>
      </c>
      <c r="C12561" t="s">
        <v>14</v>
      </c>
      <c r="E12561" t="s">
        <v>7</v>
      </c>
      <c r="F12561" t="s">
        <v>1028</v>
      </c>
      <c r="G12561" s="3">
        <v>101</v>
      </c>
      <c r="H12561" s="3">
        <v>7913.5557425699999</v>
      </c>
      <c r="I12561" s="4">
        <v>799269.13</v>
      </c>
    </row>
    <row r="12562" spans="1:9" x14ac:dyDescent="0.25">
      <c r="A12562" s="1">
        <v>42</v>
      </c>
      <c r="B12562" t="s">
        <v>517</v>
      </c>
      <c r="C12562" t="s">
        <v>62</v>
      </c>
      <c r="E12562" t="s">
        <v>12</v>
      </c>
      <c r="F12562" t="s">
        <v>10</v>
      </c>
      <c r="G12562" s="3">
        <v>101</v>
      </c>
      <c r="H12562" s="3">
        <v>4755.4554455400003</v>
      </c>
      <c r="I12562" s="4">
        <v>480301</v>
      </c>
    </row>
    <row r="12563" spans="1:9" x14ac:dyDescent="0.25">
      <c r="A12563" s="1">
        <v>42</v>
      </c>
      <c r="B12563" t="s">
        <v>1054</v>
      </c>
      <c r="C12563" t="s">
        <v>50</v>
      </c>
      <c r="E12563" t="s">
        <v>7</v>
      </c>
      <c r="F12563" t="s">
        <v>10</v>
      </c>
      <c r="G12563" s="3">
        <v>99</v>
      </c>
      <c r="H12563" s="3">
        <v>4922.7573737399998</v>
      </c>
      <c r="I12563" s="4">
        <v>487352.98</v>
      </c>
    </row>
    <row r="12564" spans="1:9" x14ac:dyDescent="0.25">
      <c r="A12564" s="1">
        <v>42</v>
      </c>
      <c r="B12564" t="s">
        <v>1448</v>
      </c>
      <c r="C12564" t="s">
        <v>24</v>
      </c>
      <c r="E12564" t="s">
        <v>63</v>
      </c>
      <c r="F12564" t="s">
        <v>1028</v>
      </c>
      <c r="G12564" s="3">
        <v>98</v>
      </c>
      <c r="H12564" s="3">
        <v>23647.308979590001</v>
      </c>
      <c r="I12564" s="4">
        <v>2317436.2799999998</v>
      </c>
    </row>
    <row r="12565" spans="1:9" x14ac:dyDescent="0.25">
      <c r="A12565" s="1">
        <v>42</v>
      </c>
      <c r="B12565" t="s">
        <v>1462</v>
      </c>
      <c r="C12565" t="s">
        <v>50</v>
      </c>
      <c r="E12565" t="s">
        <v>7</v>
      </c>
      <c r="F12565" t="s">
        <v>10</v>
      </c>
      <c r="G12565" s="3">
        <v>91</v>
      </c>
      <c r="H12565" s="3">
        <v>6145.8642857100003</v>
      </c>
      <c r="I12565" s="4">
        <v>559273.65</v>
      </c>
    </row>
    <row r="12566" spans="1:9" x14ac:dyDescent="0.25">
      <c r="A12566" s="1">
        <v>42</v>
      </c>
      <c r="B12566" t="s">
        <v>857</v>
      </c>
      <c r="C12566" t="s">
        <v>858</v>
      </c>
      <c r="E12566" t="s">
        <v>9</v>
      </c>
      <c r="F12566" t="s">
        <v>15</v>
      </c>
      <c r="G12566" s="3">
        <v>88</v>
      </c>
      <c r="H12566" s="3">
        <v>3538.8045454500002</v>
      </c>
      <c r="I12566" s="4">
        <v>311414.8</v>
      </c>
    </row>
    <row r="12567" spans="1:9" x14ac:dyDescent="0.25">
      <c r="A12567" s="1">
        <v>42</v>
      </c>
      <c r="B12567" t="s">
        <v>27</v>
      </c>
      <c r="C12567" t="s">
        <v>6</v>
      </c>
      <c r="E12567" t="s">
        <v>25</v>
      </c>
      <c r="F12567" t="s">
        <v>15</v>
      </c>
      <c r="G12567" s="3">
        <v>87</v>
      </c>
      <c r="H12567" s="3">
        <v>3337.0804597699998</v>
      </c>
      <c r="I12567" s="4">
        <v>290326</v>
      </c>
    </row>
    <row r="12568" spans="1:9" x14ac:dyDescent="0.25">
      <c r="A12568" s="1">
        <v>42</v>
      </c>
      <c r="B12568" t="s">
        <v>955</v>
      </c>
      <c r="C12568" t="s">
        <v>14</v>
      </c>
      <c r="E12568" t="s">
        <v>46</v>
      </c>
      <c r="F12568" t="s">
        <v>1028</v>
      </c>
      <c r="G12568" s="3">
        <v>86</v>
      </c>
      <c r="H12568" s="3">
        <v>9899.9693023300006</v>
      </c>
      <c r="I12568" s="4">
        <v>851397.36</v>
      </c>
    </row>
    <row r="12569" spans="1:9" x14ac:dyDescent="0.25">
      <c r="A12569" s="1">
        <v>42</v>
      </c>
      <c r="B12569" t="s">
        <v>36</v>
      </c>
      <c r="C12569" t="s">
        <v>31</v>
      </c>
      <c r="E12569" t="s">
        <v>12</v>
      </c>
      <c r="F12569" t="s">
        <v>10</v>
      </c>
      <c r="G12569" s="3">
        <v>82</v>
      </c>
      <c r="H12569" s="3">
        <v>4867.4390243899998</v>
      </c>
      <c r="I12569" s="4">
        <v>399130</v>
      </c>
    </row>
    <row r="12570" spans="1:9" x14ac:dyDescent="0.25">
      <c r="A12570" s="1">
        <v>42</v>
      </c>
      <c r="B12570" t="s">
        <v>1063</v>
      </c>
      <c r="C12570" t="s">
        <v>6</v>
      </c>
      <c r="E12570" t="s">
        <v>66</v>
      </c>
      <c r="F12570" t="s">
        <v>15</v>
      </c>
      <c r="G12570" s="3">
        <v>80</v>
      </c>
      <c r="H12570" s="3">
        <v>5868.7637500000001</v>
      </c>
      <c r="I12570" s="4">
        <v>469501.1</v>
      </c>
    </row>
    <row r="12571" spans="1:9" x14ac:dyDescent="0.25">
      <c r="A12571" s="1">
        <v>42</v>
      </c>
      <c r="B12571" t="s">
        <v>224</v>
      </c>
      <c r="C12571" t="s">
        <v>76</v>
      </c>
      <c r="E12571" t="s">
        <v>9</v>
      </c>
      <c r="F12571" t="s">
        <v>10</v>
      </c>
      <c r="G12571" s="3">
        <v>80</v>
      </c>
      <c r="H12571" s="3">
        <v>6422.7403750000003</v>
      </c>
      <c r="I12571" s="4">
        <v>513819.23</v>
      </c>
    </row>
    <row r="12572" spans="1:9" x14ac:dyDescent="0.25">
      <c r="A12572" s="1">
        <v>42</v>
      </c>
      <c r="B12572" t="s">
        <v>1286</v>
      </c>
      <c r="C12572" t="s">
        <v>1287</v>
      </c>
      <c r="E12572" t="s">
        <v>7</v>
      </c>
      <c r="F12572" t="s">
        <v>10</v>
      </c>
      <c r="G12572" s="3">
        <v>77</v>
      </c>
      <c r="H12572" s="3">
        <v>6995.5506493499997</v>
      </c>
      <c r="I12572" s="4">
        <v>538657.4</v>
      </c>
    </row>
    <row r="12573" spans="1:9" x14ac:dyDescent="0.25">
      <c r="A12573" s="1">
        <v>42</v>
      </c>
      <c r="B12573" t="s">
        <v>1677</v>
      </c>
      <c r="C12573" t="s">
        <v>985</v>
      </c>
      <c r="E12573" t="s">
        <v>9</v>
      </c>
      <c r="F12573" t="s">
        <v>15</v>
      </c>
      <c r="G12573" s="3">
        <v>73</v>
      </c>
      <c r="H12573" s="3">
        <v>2802.5927397300002</v>
      </c>
      <c r="I12573" s="4">
        <v>204589.27</v>
      </c>
    </row>
    <row r="12574" spans="1:9" x14ac:dyDescent="0.25">
      <c r="A12574" s="1">
        <v>42</v>
      </c>
      <c r="B12574" t="s">
        <v>1258</v>
      </c>
      <c r="C12574" t="s">
        <v>59</v>
      </c>
      <c r="E12574" t="s">
        <v>9</v>
      </c>
      <c r="F12574" t="s">
        <v>15</v>
      </c>
      <c r="G12574" s="3">
        <v>73</v>
      </c>
      <c r="H12574" s="3">
        <v>4840.3675342500001</v>
      </c>
      <c r="I12574" s="4">
        <v>353346.83</v>
      </c>
    </row>
    <row r="12575" spans="1:9" x14ac:dyDescent="0.25">
      <c r="A12575" s="1">
        <v>42</v>
      </c>
      <c r="B12575" t="s">
        <v>1449</v>
      </c>
      <c r="C12575" t="s">
        <v>705</v>
      </c>
      <c r="E12575" t="s">
        <v>9</v>
      </c>
      <c r="F12575" t="s">
        <v>15</v>
      </c>
      <c r="G12575" s="3">
        <v>72</v>
      </c>
      <c r="H12575" s="3">
        <v>3231.5972222199998</v>
      </c>
      <c r="I12575" s="4">
        <v>232675</v>
      </c>
    </row>
    <row r="12576" spans="1:9" x14ac:dyDescent="0.25">
      <c r="A12576" s="1">
        <v>42</v>
      </c>
      <c r="B12576" t="s">
        <v>1756</v>
      </c>
      <c r="C12576" t="s">
        <v>985</v>
      </c>
      <c r="E12576" t="s">
        <v>9</v>
      </c>
      <c r="F12576" t="s">
        <v>15</v>
      </c>
      <c r="G12576" s="3">
        <v>71</v>
      </c>
      <c r="H12576" s="3">
        <v>3375.3380281700001</v>
      </c>
      <c r="I12576" s="4">
        <v>239649</v>
      </c>
    </row>
    <row r="12577" spans="1:9" x14ac:dyDescent="0.25">
      <c r="A12577" s="1">
        <v>42</v>
      </c>
      <c r="B12577" t="s">
        <v>1079</v>
      </c>
      <c r="C12577" t="s">
        <v>24</v>
      </c>
      <c r="E12577" t="s">
        <v>38</v>
      </c>
      <c r="F12577" t="s">
        <v>1028</v>
      </c>
      <c r="G12577" s="3">
        <v>71</v>
      </c>
      <c r="H12577" s="3">
        <v>11413.827746479999</v>
      </c>
      <c r="I12577" s="4">
        <v>810381.77</v>
      </c>
    </row>
    <row r="12578" spans="1:9" x14ac:dyDescent="0.25">
      <c r="A12578" s="1">
        <v>42</v>
      </c>
      <c r="B12578" t="s">
        <v>981</v>
      </c>
      <c r="C12578" t="s">
        <v>14</v>
      </c>
      <c r="E12578" t="s">
        <v>46</v>
      </c>
      <c r="F12578" t="s">
        <v>1028</v>
      </c>
      <c r="G12578" s="3">
        <v>71</v>
      </c>
      <c r="H12578" s="3">
        <v>8768.0238028200001</v>
      </c>
      <c r="I12578" s="4">
        <v>622529.68999999994</v>
      </c>
    </row>
    <row r="12579" spans="1:9" x14ac:dyDescent="0.25">
      <c r="A12579" s="1">
        <v>42</v>
      </c>
      <c r="B12579" t="s">
        <v>905</v>
      </c>
      <c r="C12579" t="s">
        <v>41</v>
      </c>
      <c r="E12579" t="s">
        <v>12</v>
      </c>
      <c r="F12579" t="s">
        <v>10</v>
      </c>
      <c r="G12579" s="3">
        <v>67</v>
      </c>
      <c r="H12579" s="3">
        <v>4568.6952238800004</v>
      </c>
      <c r="I12579" s="4">
        <v>306102.58</v>
      </c>
    </row>
    <row r="12580" spans="1:9" x14ac:dyDescent="0.25">
      <c r="A12580" s="1">
        <v>42</v>
      </c>
      <c r="B12580" t="s">
        <v>1681</v>
      </c>
      <c r="C12580" t="s">
        <v>14</v>
      </c>
      <c r="E12580" t="s">
        <v>9</v>
      </c>
      <c r="F12580" t="s">
        <v>15</v>
      </c>
      <c r="G12580" s="3">
        <v>65</v>
      </c>
      <c r="H12580" s="3">
        <v>4665.3144615399997</v>
      </c>
      <c r="I12580" s="4">
        <v>303245.44</v>
      </c>
    </row>
    <row r="12581" spans="1:9" x14ac:dyDescent="0.25">
      <c r="A12581" s="1">
        <v>42</v>
      </c>
      <c r="B12581" t="s">
        <v>1075</v>
      </c>
      <c r="C12581" t="s">
        <v>6</v>
      </c>
      <c r="E12581" t="s">
        <v>63</v>
      </c>
      <c r="F12581" t="s">
        <v>1028</v>
      </c>
      <c r="G12581" s="3">
        <v>65</v>
      </c>
      <c r="H12581" s="3">
        <v>31822.905999999999</v>
      </c>
      <c r="I12581" s="4">
        <v>2068488.89</v>
      </c>
    </row>
    <row r="12582" spans="1:9" x14ac:dyDescent="0.25">
      <c r="A12582" s="1">
        <v>42</v>
      </c>
      <c r="B12582" t="s">
        <v>1059</v>
      </c>
      <c r="C12582" t="s">
        <v>165</v>
      </c>
      <c r="E12582" t="s">
        <v>25</v>
      </c>
      <c r="F12582" t="s">
        <v>15</v>
      </c>
      <c r="G12582" s="3">
        <v>65</v>
      </c>
      <c r="H12582" s="3">
        <v>2864.5384615399998</v>
      </c>
      <c r="I12582" s="4">
        <v>186195</v>
      </c>
    </row>
    <row r="12583" spans="1:9" x14ac:dyDescent="0.25">
      <c r="A12583" s="1">
        <v>42</v>
      </c>
      <c r="B12583" t="s">
        <v>815</v>
      </c>
      <c r="C12583" t="s">
        <v>85</v>
      </c>
      <c r="E12583" t="s">
        <v>9</v>
      </c>
      <c r="F12583" t="s">
        <v>15</v>
      </c>
      <c r="G12583" s="3">
        <v>61</v>
      </c>
      <c r="H12583" s="3">
        <v>3378.5557377</v>
      </c>
      <c r="I12583" s="4">
        <v>206091.9</v>
      </c>
    </row>
    <row r="12584" spans="1:9" x14ac:dyDescent="0.25">
      <c r="A12584" s="1">
        <v>42</v>
      </c>
      <c r="B12584" t="s">
        <v>1680</v>
      </c>
      <c r="C12584" t="s">
        <v>14</v>
      </c>
      <c r="E12584" t="s">
        <v>12</v>
      </c>
      <c r="F12584" t="s">
        <v>10</v>
      </c>
      <c r="G12584" s="3">
        <v>60</v>
      </c>
      <c r="H12584" s="3">
        <v>7783.4406666699997</v>
      </c>
      <c r="I12584" s="4">
        <v>467006.44</v>
      </c>
    </row>
    <row r="12585" spans="1:9" x14ac:dyDescent="0.25">
      <c r="A12585" s="1">
        <v>42</v>
      </c>
      <c r="B12585" t="s">
        <v>727</v>
      </c>
      <c r="C12585" t="s">
        <v>229</v>
      </c>
      <c r="E12585" t="s">
        <v>12</v>
      </c>
      <c r="F12585" t="s">
        <v>10</v>
      </c>
      <c r="G12585" s="3">
        <v>58</v>
      </c>
      <c r="H12585" s="3">
        <v>5062.2068965500002</v>
      </c>
      <c r="I12585" s="4">
        <v>293608</v>
      </c>
    </row>
    <row r="12586" spans="1:9" x14ac:dyDescent="0.25">
      <c r="A12586" s="1">
        <v>42</v>
      </c>
      <c r="B12586" t="s">
        <v>859</v>
      </c>
      <c r="C12586" t="s">
        <v>41</v>
      </c>
      <c r="E12586" t="s">
        <v>9</v>
      </c>
      <c r="F12586" t="s">
        <v>15</v>
      </c>
      <c r="G12586" s="3">
        <v>57</v>
      </c>
      <c r="H12586" s="3">
        <v>3932.3956140400001</v>
      </c>
      <c r="I12586" s="4">
        <v>224146.55</v>
      </c>
    </row>
    <row r="12587" spans="1:9" x14ac:dyDescent="0.25">
      <c r="A12587" s="1">
        <v>42</v>
      </c>
      <c r="B12587" t="s">
        <v>1451</v>
      </c>
      <c r="C12587" t="s">
        <v>165</v>
      </c>
      <c r="E12587" t="s">
        <v>9</v>
      </c>
      <c r="F12587" t="s">
        <v>15</v>
      </c>
      <c r="G12587" s="3">
        <v>56</v>
      </c>
      <c r="H12587" s="3">
        <v>3438.5357142900002</v>
      </c>
      <c r="I12587" s="4">
        <v>192558</v>
      </c>
    </row>
    <row r="12588" spans="1:9" x14ac:dyDescent="0.25">
      <c r="A12588" s="1">
        <v>42</v>
      </c>
      <c r="B12588" t="s">
        <v>1336</v>
      </c>
      <c r="C12588" t="s">
        <v>59</v>
      </c>
      <c r="E12588" t="s">
        <v>63</v>
      </c>
      <c r="F12588" t="s">
        <v>1028</v>
      </c>
      <c r="G12588" s="3">
        <v>56</v>
      </c>
      <c r="H12588" s="3">
        <v>13527.47875</v>
      </c>
      <c r="I12588" s="4">
        <v>757538.81</v>
      </c>
    </row>
    <row r="12589" spans="1:9" x14ac:dyDescent="0.25">
      <c r="A12589" s="1">
        <v>42</v>
      </c>
      <c r="B12589" t="s">
        <v>1253</v>
      </c>
      <c r="C12589" t="s">
        <v>6</v>
      </c>
      <c r="E12589" t="s">
        <v>7</v>
      </c>
      <c r="F12589" t="s">
        <v>1028</v>
      </c>
      <c r="G12589" s="3">
        <v>56</v>
      </c>
      <c r="H12589" s="3">
        <v>16055.65464286</v>
      </c>
      <c r="I12589" s="4">
        <v>899116.66</v>
      </c>
    </row>
    <row r="12590" spans="1:9" x14ac:dyDescent="0.25">
      <c r="A12590" s="1">
        <v>42</v>
      </c>
      <c r="B12590" t="s">
        <v>1077</v>
      </c>
      <c r="C12590" t="s">
        <v>165</v>
      </c>
      <c r="E12590" t="s">
        <v>9</v>
      </c>
      <c r="F12590" t="s">
        <v>10</v>
      </c>
      <c r="G12590" s="3">
        <v>55</v>
      </c>
      <c r="H12590" s="3">
        <v>2813.4</v>
      </c>
      <c r="I12590" s="4">
        <v>154737</v>
      </c>
    </row>
    <row r="12591" spans="1:9" x14ac:dyDescent="0.25">
      <c r="A12591" s="1">
        <v>42</v>
      </c>
      <c r="B12591" t="s">
        <v>1148</v>
      </c>
      <c r="C12591" t="s">
        <v>31</v>
      </c>
      <c r="E12591" t="s">
        <v>7</v>
      </c>
      <c r="F12591" t="s">
        <v>1028</v>
      </c>
      <c r="G12591" s="3">
        <v>55</v>
      </c>
      <c r="H12591" s="3">
        <v>7665.5636363599997</v>
      </c>
      <c r="I12591" s="4">
        <v>421606</v>
      </c>
    </row>
    <row r="12592" spans="1:9" x14ac:dyDescent="0.25">
      <c r="A12592" s="1">
        <v>42</v>
      </c>
      <c r="B12592" t="s">
        <v>980</v>
      </c>
      <c r="C12592" t="s">
        <v>14</v>
      </c>
      <c r="E12592" t="s">
        <v>63</v>
      </c>
      <c r="F12592" t="s">
        <v>1028</v>
      </c>
      <c r="G12592" s="3">
        <v>55</v>
      </c>
      <c r="H12592" s="3">
        <v>10276.576363640001</v>
      </c>
      <c r="I12592" s="4">
        <v>565211.69999999995</v>
      </c>
    </row>
    <row r="12593" spans="1:9" x14ac:dyDescent="0.25">
      <c r="A12593" s="1">
        <v>42</v>
      </c>
      <c r="B12593" t="s">
        <v>1119</v>
      </c>
      <c r="C12593" t="s">
        <v>24</v>
      </c>
      <c r="E12593" t="s">
        <v>63</v>
      </c>
      <c r="F12593" t="s">
        <v>1028</v>
      </c>
      <c r="G12593" s="3">
        <v>54</v>
      </c>
      <c r="H12593" s="3">
        <v>17789.637962960001</v>
      </c>
      <c r="I12593" s="4">
        <v>960640.45</v>
      </c>
    </row>
    <row r="12594" spans="1:9" x14ac:dyDescent="0.25">
      <c r="A12594" s="1">
        <v>42</v>
      </c>
      <c r="B12594" t="s">
        <v>1084</v>
      </c>
      <c r="C12594" t="s">
        <v>76</v>
      </c>
      <c r="E12594" t="s">
        <v>7</v>
      </c>
      <c r="F12594" t="s">
        <v>1028</v>
      </c>
      <c r="G12594" s="3">
        <v>54</v>
      </c>
      <c r="H12594" s="3">
        <v>10716.835185190001</v>
      </c>
      <c r="I12594" s="4">
        <v>578709.1</v>
      </c>
    </row>
    <row r="12595" spans="1:9" x14ac:dyDescent="0.25">
      <c r="A12595" s="1">
        <v>42</v>
      </c>
      <c r="B12595" t="s">
        <v>1082</v>
      </c>
      <c r="C12595" t="s">
        <v>6</v>
      </c>
      <c r="E12595" t="s">
        <v>46</v>
      </c>
      <c r="F12595" t="s">
        <v>1028</v>
      </c>
      <c r="G12595" s="3">
        <v>53</v>
      </c>
      <c r="H12595" s="3">
        <v>19026.99433962</v>
      </c>
      <c r="I12595" s="4">
        <v>1008430.7</v>
      </c>
    </row>
    <row r="12596" spans="1:9" x14ac:dyDescent="0.25">
      <c r="A12596" s="1">
        <v>42</v>
      </c>
      <c r="B12596" t="s">
        <v>707</v>
      </c>
      <c r="C12596" t="s">
        <v>152</v>
      </c>
      <c r="E12596" t="s">
        <v>12</v>
      </c>
      <c r="F12596" t="s">
        <v>10</v>
      </c>
      <c r="G12596" s="3">
        <v>53</v>
      </c>
      <c r="H12596" s="3">
        <v>7327.47169811</v>
      </c>
      <c r="I12596" s="4">
        <v>388356</v>
      </c>
    </row>
    <row r="12597" spans="1:9" x14ac:dyDescent="0.25">
      <c r="A12597" s="1">
        <v>42</v>
      </c>
      <c r="B12597" t="s">
        <v>79</v>
      </c>
      <c r="C12597" t="s">
        <v>76</v>
      </c>
      <c r="E12597" t="s">
        <v>12</v>
      </c>
      <c r="F12597" t="s">
        <v>10</v>
      </c>
      <c r="G12597" s="3">
        <v>51</v>
      </c>
      <c r="H12597" s="3">
        <v>7856.2549019600001</v>
      </c>
      <c r="I12597" s="4">
        <v>400669</v>
      </c>
    </row>
    <row r="12598" spans="1:9" x14ac:dyDescent="0.25">
      <c r="A12598" s="1">
        <v>42</v>
      </c>
      <c r="B12598" t="s">
        <v>80</v>
      </c>
      <c r="C12598" t="s">
        <v>6</v>
      </c>
      <c r="E12598" t="s">
        <v>9</v>
      </c>
      <c r="F12598" t="s">
        <v>10</v>
      </c>
      <c r="G12598" s="3">
        <v>48</v>
      </c>
      <c r="H12598" s="3">
        <v>5975.6427083299996</v>
      </c>
      <c r="I12598" s="4">
        <v>286830.84999999998</v>
      </c>
    </row>
    <row r="12599" spans="1:9" x14ac:dyDescent="0.25">
      <c r="A12599" s="1">
        <v>42</v>
      </c>
      <c r="B12599" t="s">
        <v>39</v>
      </c>
      <c r="C12599" t="s">
        <v>6</v>
      </c>
      <c r="E12599" t="s">
        <v>9</v>
      </c>
      <c r="F12599" t="s">
        <v>15</v>
      </c>
      <c r="G12599" s="3">
        <v>48</v>
      </c>
      <c r="H12599" s="3">
        <v>5490.4166666700003</v>
      </c>
      <c r="I12599" s="4">
        <v>263540</v>
      </c>
    </row>
    <row r="12600" spans="1:9" x14ac:dyDescent="0.25">
      <c r="A12600" s="1">
        <v>42</v>
      </c>
      <c r="B12600" t="s">
        <v>1318</v>
      </c>
      <c r="C12600" t="s">
        <v>165</v>
      </c>
      <c r="E12600" t="s">
        <v>25</v>
      </c>
      <c r="F12600" t="s">
        <v>15</v>
      </c>
      <c r="G12600" s="3">
        <v>46</v>
      </c>
      <c r="H12600" s="3">
        <v>2137.1243478299998</v>
      </c>
      <c r="I12600" s="4">
        <v>98307.72</v>
      </c>
    </row>
    <row r="12601" spans="1:9" x14ac:dyDescent="0.25">
      <c r="A12601" s="1">
        <v>42</v>
      </c>
      <c r="B12601" t="s">
        <v>1311</v>
      </c>
      <c r="C12601" t="s">
        <v>71</v>
      </c>
      <c r="E12601" t="s">
        <v>63</v>
      </c>
      <c r="F12601" t="s">
        <v>1028</v>
      </c>
      <c r="G12601" s="3">
        <v>45</v>
      </c>
      <c r="H12601" s="3">
        <v>25730.20888889</v>
      </c>
      <c r="I12601" s="4">
        <v>1157859.3999999999</v>
      </c>
    </row>
    <row r="12602" spans="1:9" x14ac:dyDescent="0.25">
      <c r="A12602" s="1">
        <v>42</v>
      </c>
      <c r="B12602" t="s">
        <v>1309</v>
      </c>
      <c r="C12602" t="s">
        <v>1287</v>
      </c>
      <c r="E12602" t="s">
        <v>9</v>
      </c>
      <c r="F12602" t="s">
        <v>15</v>
      </c>
      <c r="G12602" s="3">
        <v>44</v>
      </c>
      <c r="H12602" s="3">
        <v>4798.0613636400003</v>
      </c>
      <c r="I12602" s="4">
        <v>211114.7</v>
      </c>
    </row>
    <row r="12603" spans="1:9" x14ac:dyDescent="0.25">
      <c r="A12603" s="1">
        <v>42</v>
      </c>
      <c r="B12603" t="s">
        <v>1161</v>
      </c>
      <c r="C12603" t="s">
        <v>59</v>
      </c>
      <c r="E12603" t="s">
        <v>12</v>
      </c>
      <c r="F12603" t="s">
        <v>10</v>
      </c>
      <c r="G12603" s="3">
        <v>44</v>
      </c>
      <c r="H12603" s="3">
        <v>7300.97681818</v>
      </c>
      <c r="I12603" s="4">
        <v>321242.98</v>
      </c>
    </row>
    <row r="12604" spans="1:9" x14ac:dyDescent="0.25">
      <c r="A12604" s="1">
        <v>42</v>
      </c>
      <c r="B12604" t="s">
        <v>1676</v>
      </c>
      <c r="C12604" t="s">
        <v>765</v>
      </c>
      <c r="E12604" t="s">
        <v>9</v>
      </c>
      <c r="F12604" t="s">
        <v>15</v>
      </c>
      <c r="G12604" s="3">
        <v>43</v>
      </c>
      <c r="H12604" s="3">
        <v>3809.6567441900002</v>
      </c>
      <c r="I12604" s="4">
        <v>163815.24</v>
      </c>
    </row>
    <row r="12605" spans="1:9" x14ac:dyDescent="0.25">
      <c r="A12605" s="1">
        <v>42</v>
      </c>
      <c r="B12605" t="s">
        <v>1312</v>
      </c>
      <c r="C12605" t="s">
        <v>71</v>
      </c>
      <c r="E12605" t="s">
        <v>7</v>
      </c>
      <c r="F12605" t="s">
        <v>1028</v>
      </c>
      <c r="G12605" s="3">
        <v>42</v>
      </c>
      <c r="H12605" s="3">
        <v>18452.933333329998</v>
      </c>
      <c r="I12605" s="4">
        <v>775023.2</v>
      </c>
    </row>
    <row r="12606" spans="1:9" x14ac:dyDescent="0.25">
      <c r="A12606" s="1">
        <v>42</v>
      </c>
      <c r="B12606" t="s">
        <v>929</v>
      </c>
      <c r="C12606" t="s">
        <v>51</v>
      </c>
      <c r="E12606" t="s">
        <v>7</v>
      </c>
      <c r="F12606" t="s">
        <v>1028</v>
      </c>
      <c r="G12606" s="3">
        <v>42</v>
      </c>
      <c r="H12606" s="3">
        <v>8993.7857142899993</v>
      </c>
      <c r="I12606" s="4">
        <v>377739</v>
      </c>
    </row>
    <row r="12607" spans="1:9" x14ac:dyDescent="0.25">
      <c r="A12607" s="1">
        <v>42</v>
      </c>
      <c r="B12607" t="s">
        <v>1096</v>
      </c>
      <c r="C12607" t="s">
        <v>6</v>
      </c>
      <c r="E12607" t="s">
        <v>42</v>
      </c>
      <c r="F12607" t="s">
        <v>1028</v>
      </c>
      <c r="G12607" s="3">
        <v>39</v>
      </c>
      <c r="H12607" s="3">
        <v>29603.109230769998</v>
      </c>
      <c r="I12607" s="4">
        <v>1154521.26</v>
      </c>
    </row>
    <row r="12608" spans="1:9" x14ac:dyDescent="0.25">
      <c r="A12608" s="1">
        <v>42</v>
      </c>
      <c r="B12608" t="s">
        <v>1254</v>
      </c>
      <c r="C12608" t="s">
        <v>1255</v>
      </c>
      <c r="E12608" t="s">
        <v>9</v>
      </c>
      <c r="F12608" t="s">
        <v>15</v>
      </c>
      <c r="G12608" s="3">
        <v>38</v>
      </c>
      <c r="H12608" s="3">
        <v>2917.58447368</v>
      </c>
      <c r="I12608" s="4">
        <v>110868.21</v>
      </c>
    </row>
    <row r="12609" spans="1:9" x14ac:dyDescent="0.25">
      <c r="A12609" s="1">
        <v>42</v>
      </c>
      <c r="B12609" t="s">
        <v>1188</v>
      </c>
      <c r="C12609" t="s">
        <v>165</v>
      </c>
      <c r="E12609" t="s">
        <v>171</v>
      </c>
      <c r="F12609" t="s">
        <v>15</v>
      </c>
      <c r="G12609" s="3">
        <v>38</v>
      </c>
      <c r="H12609" s="3">
        <v>4818.3689473699997</v>
      </c>
      <c r="I12609" s="4">
        <v>183098.02</v>
      </c>
    </row>
    <row r="12610" spans="1:9" x14ac:dyDescent="0.25">
      <c r="A12610" s="1">
        <v>42</v>
      </c>
      <c r="B12610" t="s">
        <v>1334</v>
      </c>
      <c r="C12610" t="s">
        <v>24</v>
      </c>
      <c r="E12610" t="s">
        <v>38</v>
      </c>
      <c r="F12610" t="s">
        <v>1028</v>
      </c>
      <c r="G12610" s="3">
        <v>38</v>
      </c>
      <c r="H12610" s="3">
        <v>22397.362894739999</v>
      </c>
      <c r="I12610" s="4">
        <v>851099.79</v>
      </c>
    </row>
    <row r="12611" spans="1:9" x14ac:dyDescent="0.25">
      <c r="A12611" s="1">
        <v>42</v>
      </c>
      <c r="B12611" t="s">
        <v>971</v>
      </c>
      <c r="C12611" t="s">
        <v>14</v>
      </c>
      <c r="E12611" t="s">
        <v>25</v>
      </c>
      <c r="F12611" t="s">
        <v>15</v>
      </c>
      <c r="G12611" s="3">
        <v>38</v>
      </c>
      <c r="H12611" s="3">
        <v>2887.59342105</v>
      </c>
      <c r="I12611" s="4">
        <v>109728.55</v>
      </c>
    </row>
    <row r="12612" spans="1:9" x14ac:dyDescent="0.25">
      <c r="A12612" s="1">
        <v>42</v>
      </c>
      <c r="B12612" t="s">
        <v>786</v>
      </c>
      <c r="C12612" t="s">
        <v>769</v>
      </c>
      <c r="E12612" t="s">
        <v>9</v>
      </c>
      <c r="F12612" t="s">
        <v>15</v>
      </c>
      <c r="G12612" s="3">
        <v>37</v>
      </c>
      <c r="H12612" s="3">
        <v>3439.32432432</v>
      </c>
      <c r="I12612" s="4">
        <v>127255</v>
      </c>
    </row>
    <row r="12613" spans="1:9" x14ac:dyDescent="0.25">
      <c r="A12613" s="1">
        <v>42</v>
      </c>
      <c r="B12613" t="s">
        <v>579</v>
      </c>
      <c r="C12613" t="s">
        <v>41</v>
      </c>
      <c r="E12613" t="s">
        <v>9</v>
      </c>
      <c r="F12613" t="s">
        <v>15</v>
      </c>
      <c r="G12613" s="3">
        <v>37</v>
      </c>
      <c r="H12613" s="3">
        <v>3189.8272972999998</v>
      </c>
      <c r="I12613" s="4">
        <v>118023.61</v>
      </c>
    </row>
    <row r="12614" spans="1:9" x14ac:dyDescent="0.25">
      <c r="A12614" s="1">
        <v>42</v>
      </c>
      <c r="B12614" t="s">
        <v>768</v>
      </c>
      <c r="C12614" t="s">
        <v>769</v>
      </c>
      <c r="E12614" t="s">
        <v>9</v>
      </c>
      <c r="F12614" t="s">
        <v>15</v>
      </c>
      <c r="G12614" s="3">
        <v>36</v>
      </c>
      <c r="H12614" s="3">
        <v>2806.1111111099999</v>
      </c>
      <c r="I12614" s="4">
        <v>101020</v>
      </c>
    </row>
    <row r="12615" spans="1:9" x14ac:dyDescent="0.25">
      <c r="A12615" s="1">
        <v>42</v>
      </c>
      <c r="B12615" t="s">
        <v>1478</v>
      </c>
      <c r="C12615" t="s">
        <v>14</v>
      </c>
      <c r="E12615" t="s">
        <v>25</v>
      </c>
      <c r="F12615" t="s">
        <v>15</v>
      </c>
      <c r="G12615" s="3">
        <v>35</v>
      </c>
      <c r="H12615" s="3">
        <v>3234.4982857099999</v>
      </c>
      <c r="I12615" s="4">
        <v>113207.44</v>
      </c>
    </row>
    <row r="12616" spans="1:9" x14ac:dyDescent="0.25">
      <c r="A12616" s="1">
        <v>42</v>
      </c>
      <c r="B12616" t="s">
        <v>834</v>
      </c>
      <c r="C12616" t="s">
        <v>85</v>
      </c>
      <c r="E12616" t="s">
        <v>9</v>
      </c>
      <c r="F12616" t="s">
        <v>15</v>
      </c>
      <c r="G12616" s="3">
        <v>35</v>
      </c>
      <c r="H12616" s="3">
        <v>3944.21</v>
      </c>
      <c r="I12616" s="4">
        <v>138047.35</v>
      </c>
    </row>
    <row r="12617" spans="1:9" x14ac:dyDescent="0.25">
      <c r="A12617" s="1">
        <v>42</v>
      </c>
      <c r="B12617" t="s">
        <v>1479</v>
      </c>
      <c r="C12617" t="s">
        <v>14</v>
      </c>
      <c r="E12617" t="s">
        <v>63</v>
      </c>
      <c r="F12617" t="s">
        <v>1028</v>
      </c>
      <c r="G12617" s="3">
        <v>34</v>
      </c>
      <c r="H12617" s="3">
        <v>13317.706764709999</v>
      </c>
      <c r="I12617" s="4">
        <v>452802.03</v>
      </c>
    </row>
    <row r="12618" spans="1:9" x14ac:dyDescent="0.25">
      <c r="A12618" s="1">
        <v>42</v>
      </c>
      <c r="B12618" t="s">
        <v>1314</v>
      </c>
      <c r="C12618" t="s">
        <v>71</v>
      </c>
      <c r="E12618" t="s">
        <v>38</v>
      </c>
      <c r="F12618" t="s">
        <v>1028</v>
      </c>
      <c r="G12618" s="3">
        <v>33</v>
      </c>
      <c r="H12618" s="3">
        <v>22796.703030299999</v>
      </c>
      <c r="I12618" s="4">
        <v>752291.2</v>
      </c>
    </row>
    <row r="12619" spans="1:9" x14ac:dyDescent="0.25">
      <c r="A12619" s="1">
        <v>42</v>
      </c>
      <c r="B12619" t="s">
        <v>1316</v>
      </c>
      <c r="C12619" t="s">
        <v>24</v>
      </c>
      <c r="E12619" t="s">
        <v>63</v>
      </c>
      <c r="F12619" t="s">
        <v>1028</v>
      </c>
      <c r="G12619" s="3">
        <v>33</v>
      </c>
      <c r="H12619" s="3">
        <v>30263.62818182</v>
      </c>
      <c r="I12619" s="4">
        <v>998699.73</v>
      </c>
    </row>
    <row r="12620" spans="1:9" x14ac:dyDescent="0.25">
      <c r="A12620" s="1">
        <v>42</v>
      </c>
      <c r="B12620" t="s">
        <v>1257</v>
      </c>
      <c r="C12620" t="s">
        <v>59</v>
      </c>
      <c r="E12620" t="s">
        <v>7</v>
      </c>
      <c r="F12620" t="s">
        <v>1028</v>
      </c>
      <c r="G12620" s="3">
        <v>32</v>
      </c>
      <c r="H12620" s="3">
        <v>10690.352500000001</v>
      </c>
      <c r="I12620" s="4">
        <v>342091.28</v>
      </c>
    </row>
    <row r="12621" spans="1:9" x14ac:dyDescent="0.25">
      <c r="A12621" s="1">
        <v>42</v>
      </c>
      <c r="B12621" t="s">
        <v>1067</v>
      </c>
      <c r="C12621" t="s">
        <v>6</v>
      </c>
      <c r="E12621" t="s">
        <v>63</v>
      </c>
      <c r="F12621" t="s">
        <v>1028</v>
      </c>
      <c r="G12621" s="3">
        <v>31</v>
      </c>
      <c r="H12621" s="3">
        <v>39362.668709680001</v>
      </c>
      <c r="I12621" s="4">
        <v>1220242.73</v>
      </c>
    </row>
    <row r="12622" spans="1:9" x14ac:dyDescent="0.25">
      <c r="A12622" s="1">
        <v>42</v>
      </c>
      <c r="B12622" t="s">
        <v>1070</v>
      </c>
      <c r="C12622" t="s">
        <v>165</v>
      </c>
      <c r="E12622" t="s">
        <v>9</v>
      </c>
      <c r="F12622" t="s">
        <v>10</v>
      </c>
      <c r="G12622" s="3">
        <v>31</v>
      </c>
      <c r="H12622" s="3">
        <v>4014.5622580600002</v>
      </c>
      <c r="I12622" s="4">
        <v>124451.43</v>
      </c>
    </row>
    <row r="12623" spans="1:9" x14ac:dyDescent="0.25">
      <c r="A12623" s="1">
        <v>42</v>
      </c>
      <c r="B12623" t="s">
        <v>1381</v>
      </c>
      <c r="C12623" t="s">
        <v>50</v>
      </c>
      <c r="E12623" t="s">
        <v>46</v>
      </c>
      <c r="F12623" t="s">
        <v>10</v>
      </c>
      <c r="G12623" s="3">
        <v>30</v>
      </c>
      <c r="H12623" s="3">
        <v>6270.3633333300004</v>
      </c>
      <c r="I12623" s="4">
        <v>188110.9</v>
      </c>
    </row>
    <row r="12624" spans="1:9" x14ac:dyDescent="0.25">
      <c r="A12624" s="1">
        <v>42</v>
      </c>
      <c r="B12624" t="s">
        <v>1342</v>
      </c>
      <c r="C12624" t="s">
        <v>59</v>
      </c>
      <c r="E12624" t="s">
        <v>46</v>
      </c>
      <c r="F12624" t="s">
        <v>1028</v>
      </c>
      <c r="G12624" s="3">
        <v>30</v>
      </c>
      <c r="H12624" s="3">
        <v>12552.841</v>
      </c>
      <c r="I12624" s="4">
        <v>376585.23</v>
      </c>
    </row>
    <row r="12625" spans="1:9" x14ac:dyDescent="0.25">
      <c r="A12625" s="1">
        <v>42</v>
      </c>
      <c r="B12625" t="s">
        <v>1281</v>
      </c>
      <c r="C12625" t="s">
        <v>858</v>
      </c>
      <c r="E12625" t="s">
        <v>9</v>
      </c>
      <c r="F12625" t="s">
        <v>15</v>
      </c>
      <c r="G12625" s="3">
        <v>30</v>
      </c>
      <c r="H12625" s="3">
        <v>3659.45566667</v>
      </c>
      <c r="I12625" s="4">
        <v>109783.67</v>
      </c>
    </row>
    <row r="12626" spans="1:9" x14ac:dyDescent="0.25">
      <c r="A12626" s="1">
        <v>42</v>
      </c>
      <c r="B12626" t="s">
        <v>1055</v>
      </c>
      <c r="C12626" t="s">
        <v>111</v>
      </c>
      <c r="E12626" t="s">
        <v>63</v>
      </c>
      <c r="F12626" t="s">
        <v>1028</v>
      </c>
      <c r="G12626" s="3">
        <v>30</v>
      </c>
      <c r="H12626" s="3">
        <v>13139.045333329999</v>
      </c>
      <c r="I12626" s="4">
        <v>394171.36</v>
      </c>
    </row>
    <row r="12627" spans="1:9" x14ac:dyDescent="0.25">
      <c r="A12627" s="1">
        <v>42</v>
      </c>
      <c r="B12627" t="s">
        <v>1348</v>
      </c>
      <c r="C12627" t="s">
        <v>24</v>
      </c>
      <c r="E12627" t="s">
        <v>22</v>
      </c>
      <c r="F12627" t="s">
        <v>1028</v>
      </c>
      <c r="G12627" s="3">
        <v>30</v>
      </c>
      <c r="H12627" s="3">
        <v>18971.545333329999</v>
      </c>
      <c r="I12627" s="4">
        <v>569146.36</v>
      </c>
    </row>
    <row r="12628" spans="1:9" x14ac:dyDescent="0.25">
      <c r="A12628" s="1">
        <v>42</v>
      </c>
      <c r="B12628" t="s">
        <v>1049</v>
      </c>
      <c r="C12628" t="s">
        <v>165</v>
      </c>
      <c r="E12628" t="s">
        <v>9</v>
      </c>
      <c r="F12628" t="s">
        <v>15</v>
      </c>
      <c r="G12628" s="3">
        <v>30</v>
      </c>
      <c r="H12628" s="3">
        <v>2680.7339999999999</v>
      </c>
      <c r="I12628" s="4">
        <v>80422.02</v>
      </c>
    </row>
    <row r="12629" spans="1:9" x14ac:dyDescent="0.25">
      <c r="A12629" s="1">
        <v>42</v>
      </c>
      <c r="B12629" t="s">
        <v>1085</v>
      </c>
      <c r="C12629" t="s">
        <v>14</v>
      </c>
      <c r="E12629" t="s">
        <v>9</v>
      </c>
      <c r="F12629" t="s">
        <v>10</v>
      </c>
      <c r="G12629" s="3">
        <v>30</v>
      </c>
      <c r="H12629" s="3">
        <v>5084.4173333299996</v>
      </c>
      <c r="I12629" s="4">
        <v>152532.51999999999</v>
      </c>
    </row>
    <row r="12630" spans="1:9" x14ac:dyDescent="0.25">
      <c r="A12630" s="1">
        <v>42</v>
      </c>
      <c r="B12630" t="s">
        <v>764</v>
      </c>
      <c r="C12630" t="s">
        <v>765</v>
      </c>
      <c r="E12630" t="s">
        <v>9</v>
      </c>
      <c r="F12630" t="s">
        <v>15</v>
      </c>
      <c r="G12630" s="3">
        <v>30</v>
      </c>
      <c r="H12630" s="3">
        <v>3018.9833333299998</v>
      </c>
      <c r="I12630" s="4">
        <v>90569.5</v>
      </c>
    </row>
    <row r="12631" spans="1:9" x14ac:dyDescent="0.25">
      <c r="A12631" s="1">
        <v>42</v>
      </c>
      <c r="B12631" t="s">
        <v>129</v>
      </c>
      <c r="C12631" t="s">
        <v>130</v>
      </c>
      <c r="E12631" t="s">
        <v>9</v>
      </c>
      <c r="F12631" t="s">
        <v>15</v>
      </c>
      <c r="G12631" s="3">
        <v>30</v>
      </c>
      <c r="H12631" s="3">
        <v>5479.6133333300004</v>
      </c>
      <c r="I12631" s="4">
        <v>164388.4</v>
      </c>
    </row>
    <row r="12632" spans="1:9" x14ac:dyDescent="0.25">
      <c r="A12632" s="1">
        <v>42</v>
      </c>
      <c r="B12632" t="s">
        <v>1083</v>
      </c>
      <c r="C12632" t="s">
        <v>24</v>
      </c>
      <c r="E12632" t="s">
        <v>7</v>
      </c>
      <c r="F12632" t="s">
        <v>1028</v>
      </c>
      <c r="G12632" s="3">
        <v>29</v>
      </c>
      <c r="H12632" s="3">
        <v>13239.901034480001</v>
      </c>
      <c r="I12632" s="4">
        <v>383957.13</v>
      </c>
    </row>
    <row r="12633" spans="1:9" x14ac:dyDescent="0.25">
      <c r="A12633" s="1">
        <v>42</v>
      </c>
      <c r="B12633" t="s">
        <v>1089</v>
      </c>
      <c r="C12633" t="s">
        <v>6</v>
      </c>
      <c r="E12633" t="s">
        <v>42</v>
      </c>
      <c r="F12633" t="s">
        <v>1028</v>
      </c>
      <c r="G12633" s="3">
        <v>29</v>
      </c>
      <c r="H12633" s="3">
        <v>33808.320689660002</v>
      </c>
      <c r="I12633" s="4">
        <v>980441.3</v>
      </c>
    </row>
    <row r="12634" spans="1:9" x14ac:dyDescent="0.25">
      <c r="A12634" s="1">
        <v>42</v>
      </c>
      <c r="B12634" t="s">
        <v>486</v>
      </c>
      <c r="C12634" t="s">
        <v>53</v>
      </c>
      <c r="E12634" t="s">
        <v>9</v>
      </c>
      <c r="F12634" t="s">
        <v>15</v>
      </c>
      <c r="G12634" s="3">
        <v>29</v>
      </c>
      <c r="H12634" s="3">
        <v>2967.2068965499998</v>
      </c>
      <c r="I12634" s="4">
        <v>86049</v>
      </c>
    </row>
    <row r="12635" spans="1:9" x14ac:dyDescent="0.25">
      <c r="A12635" s="1">
        <v>42</v>
      </c>
      <c r="B12635" t="s">
        <v>1501</v>
      </c>
      <c r="C12635" t="s">
        <v>71</v>
      </c>
      <c r="E12635" t="s">
        <v>63</v>
      </c>
      <c r="F12635" t="s">
        <v>1028</v>
      </c>
      <c r="G12635" s="3">
        <v>28</v>
      </c>
      <c r="H12635" s="3">
        <v>32638.46785714</v>
      </c>
      <c r="I12635" s="4">
        <v>913877.1</v>
      </c>
    </row>
    <row r="12636" spans="1:9" x14ac:dyDescent="0.25">
      <c r="A12636" s="1">
        <v>42</v>
      </c>
      <c r="B12636" t="s">
        <v>1370</v>
      </c>
      <c r="C12636" t="s">
        <v>24</v>
      </c>
      <c r="E12636" t="s">
        <v>63</v>
      </c>
      <c r="F12636" t="s">
        <v>1028</v>
      </c>
      <c r="G12636" s="3">
        <v>28</v>
      </c>
      <c r="H12636" s="3">
        <v>54643.977500000001</v>
      </c>
      <c r="I12636" s="4">
        <v>1530031.37</v>
      </c>
    </row>
    <row r="12637" spans="1:9" x14ac:dyDescent="0.25">
      <c r="A12637" s="1">
        <v>42</v>
      </c>
      <c r="B12637" t="s">
        <v>1810</v>
      </c>
      <c r="C12637" t="s">
        <v>24</v>
      </c>
      <c r="E12637" t="s">
        <v>25</v>
      </c>
      <c r="F12637" t="s">
        <v>15</v>
      </c>
      <c r="G12637" s="3">
        <v>28</v>
      </c>
      <c r="H12637" s="3">
        <v>5892.4464285699996</v>
      </c>
      <c r="I12637" s="4">
        <v>164988.5</v>
      </c>
    </row>
    <row r="12638" spans="1:9" x14ac:dyDescent="0.25">
      <c r="A12638" s="1">
        <v>42</v>
      </c>
      <c r="B12638" t="s">
        <v>1142</v>
      </c>
      <c r="C12638" t="s">
        <v>6</v>
      </c>
      <c r="E12638" t="s">
        <v>42</v>
      </c>
      <c r="F12638" t="s">
        <v>1028</v>
      </c>
      <c r="G12638" s="3">
        <v>28</v>
      </c>
      <c r="H12638" s="3">
        <v>46279.779642859998</v>
      </c>
      <c r="I12638" s="4">
        <v>1295833.83</v>
      </c>
    </row>
    <row r="12639" spans="1:9" x14ac:dyDescent="0.25">
      <c r="A12639" s="1">
        <v>42</v>
      </c>
      <c r="B12639" t="s">
        <v>1413</v>
      </c>
      <c r="C12639" t="s">
        <v>1406</v>
      </c>
      <c r="E12639" t="s">
        <v>9</v>
      </c>
      <c r="F12639" t="s">
        <v>15</v>
      </c>
      <c r="G12639" s="3">
        <v>28</v>
      </c>
      <c r="H12639" s="3">
        <v>4095.8571428599998</v>
      </c>
      <c r="I12639" s="4">
        <v>114684</v>
      </c>
    </row>
    <row r="12640" spans="1:9" x14ac:dyDescent="0.25">
      <c r="A12640" s="1">
        <v>42</v>
      </c>
      <c r="B12640" t="s">
        <v>135</v>
      </c>
      <c r="C12640" t="s">
        <v>136</v>
      </c>
      <c r="E12640" t="s">
        <v>9</v>
      </c>
      <c r="F12640" t="s">
        <v>15</v>
      </c>
      <c r="G12640" s="3">
        <v>28</v>
      </c>
      <c r="H12640" s="3">
        <v>2965.3207142900001</v>
      </c>
      <c r="I12640" s="4">
        <v>83028.98</v>
      </c>
    </row>
    <row r="12641" spans="1:9" x14ac:dyDescent="0.25">
      <c r="A12641" s="1">
        <v>42</v>
      </c>
      <c r="B12641" t="s">
        <v>88</v>
      </c>
      <c r="C12641" t="s">
        <v>76</v>
      </c>
      <c r="E12641" t="s">
        <v>7</v>
      </c>
      <c r="F12641" t="s">
        <v>10</v>
      </c>
      <c r="G12641" s="3">
        <v>28</v>
      </c>
      <c r="H12641" s="3">
        <v>9029.8349999999991</v>
      </c>
      <c r="I12641" s="4">
        <v>252835.38</v>
      </c>
    </row>
    <row r="12642" spans="1:9" x14ac:dyDescent="0.25">
      <c r="A12642" s="1">
        <v>42</v>
      </c>
      <c r="B12642" t="s">
        <v>1411</v>
      </c>
      <c r="C12642" t="s">
        <v>1255</v>
      </c>
      <c r="E12642" t="s">
        <v>9</v>
      </c>
      <c r="F12642" t="s">
        <v>15</v>
      </c>
      <c r="G12642" s="3">
        <v>27</v>
      </c>
      <c r="H12642" s="3">
        <v>3873.2118518500001</v>
      </c>
      <c r="I12642" s="4">
        <v>104576.72</v>
      </c>
    </row>
    <row r="12643" spans="1:9" x14ac:dyDescent="0.25">
      <c r="A12643" s="1">
        <v>42</v>
      </c>
      <c r="B12643" t="s">
        <v>1811</v>
      </c>
      <c r="C12643" t="s">
        <v>24</v>
      </c>
      <c r="E12643" t="s">
        <v>66</v>
      </c>
      <c r="F12643" t="s">
        <v>15</v>
      </c>
      <c r="G12643" s="3">
        <v>27</v>
      </c>
      <c r="H12643" s="3">
        <v>6553.4740740699999</v>
      </c>
      <c r="I12643" s="4">
        <v>176943.8</v>
      </c>
    </row>
    <row r="12644" spans="1:9" x14ac:dyDescent="0.25">
      <c r="A12644" s="1">
        <v>42</v>
      </c>
      <c r="B12644" t="s">
        <v>1097</v>
      </c>
      <c r="C12644" t="s">
        <v>6</v>
      </c>
      <c r="E12644" t="s">
        <v>42</v>
      </c>
      <c r="F12644" t="s">
        <v>1028</v>
      </c>
      <c r="G12644" s="3">
        <v>27</v>
      </c>
      <c r="H12644" s="3">
        <v>39530.9</v>
      </c>
      <c r="I12644" s="4">
        <v>1067334.3</v>
      </c>
    </row>
    <row r="12645" spans="1:9" x14ac:dyDescent="0.25">
      <c r="A12645" s="1">
        <v>42</v>
      </c>
      <c r="B12645" t="s">
        <v>979</v>
      </c>
      <c r="C12645" t="s">
        <v>14</v>
      </c>
      <c r="E12645" t="s">
        <v>12</v>
      </c>
      <c r="F12645" t="s">
        <v>1028</v>
      </c>
      <c r="G12645" s="3">
        <v>27</v>
      </c>
      <c r="H12645" s="3">
        <v>7105.2559259299996</v>
      </c>
      <c r="I12645" s="4">
        <v>191841.91</v>
      </c>
    </row>
    <row r="12646" spans="1:9" x14ac:dyDescent="0.25">
      <c r="A12646" s="1">
        <v>42</v>
      </c>
      <c r="B12646" t="s">
        <v>542</v>
      </c>
      <c r="C12646" t="s">
        <v>53</v>
      </c>
      <c r="E12646" t="s">
        <v>96</v>
      </c>
      <c r="F12646" t="s">
        <v>10</v>
      </c>
      <c r="G12646" s="3">
        <v>27</v>
      </c>
      <c r="H12646" s="3">
        <v>2396.2222222199998</v>
      </c>
      <c r="I12646" s="4">
        <v>64698</v>
      </c>
    </row>
    <row r="12647" spans="1:9" x14ac:dyDescent="0.25">
      <c r="A12647" s="1">
        <v>42</v>
      </c>
      <c r="B12647" t="s">
        <v>1072</v>
      </c>
      <c r="C12647" t="s">
        <v>6</v>
      </c>
      <c r="E12647" t="s">
        <v>38</v>
      </c>
      <c r="F12647" t="s">
        <v>1028</v>
      </c>
      <c r="G12647" s="3">
        <v>26</v>
      </c>
      <c r="H12647" s="3">
        <v>33094.069230770001</v>
      </c>
      <c r="I12647" s="4">
        <v>860445.8</v>
      </c>
    </row>
    <row r="12648" spans="1:9" x14ac:dyDescent="0.25">
      <c r="A12648" s="1">
        <v>42</v>
      </c>
      <c r="B12648" t="s">
        <v>766</v>
      </c>
      <c r="C12648" t="s">
        <v>765</v>
      </c>
      <c r="E12648" t="s">
        <v>9</v>
      </c>
      <c r="F12648" t="s">
        <v>15</v>
      </c>
      <c r="G12648" s="3">
        <v>26</v>
      </c>
      <c r="H12648" s="3">
        <v>4122.0769230799997</v>
      </c>
      <c r="I12648" s="4">
        <v>107174</v>
      </c>
    </row>
    <row r="12649" spans="1:9" x14ac:dyDescent="0.25">
      <c r="A12649" s="1">
        <v>42</v>
      </c>
      <c r="B12649" t="s">
        <v>1103</v>
      </c>
      <c r="C12649" t="s">
        <v>165</v>
      </c>
      <c r="E12649" t="s">
        <v>171</v>
      </c>
      <c r="F12649" t="s">
        <v>15</v>
      </c>
      <c r="G12649" s="3">
        <v>25</v>
      </c>
      <c r="H12649" s="3">
        <v>3899.0016000000001</v>
      </c>
      <c r="I12649" s="4">
        <v>97475.04</v>
      </c>
    </row>
    <row r="12650" spans="1:9" x14ac:dyDescent="0.25">
      <c r="A12650" s="1">
        <v>42</v>
      </c>
      <c r="B12650" t="s">
        <v>967</v>
      </c>
      <c r="C12650" t="s">
        <v>14</v>
      </c>
      <c r="E12650" t="s">
        <v>63</v>
      </c>
      <c r="F12650" t="s">
        <v>1028</v>
      </c>
      <c r="G12650" s="3">
        <v>25</v>
      </c>
      <c r="H12650" s="3">
        <v>10857.4</v>
      </c>
      <c r="I12650" s="4">
        <v>271435</v>
      </c>
    </row>
    <row r="12651" spans="1:9" x14ac:dyDescent="0.25">
      <c r="A12651" s="1">
        <v>42</v>
      </c>
      <c r="B12651" t="s">
        <v>973</v>
      </c>
      <c r="C12651" t="s">
        <v>121</v>
      </c>
      <c r="E12651" t="s">
        <v>9</v>
      </c>
      <c r="F12651" t="s">
        <v>15</v>
      </c>
      <c r="G12651" s="3">
        <v>25</v>
      </c>
      <c r="H12651" s="3">
        <v>2971</v>
      </c>
      <c r="I12651" s="4">
        <v>74275</v>
      </c>
    </row>
    <row r="12652" spans="1:9" x14ac:dyDescent="0.25">
      <c r="A12652" s="1">
        <v>42</v>
      </c>
      <c r="B12652" t="s">
        <v>1168</v>
      </c>
      <c r="C12652" t="s">
        <v>24</v>
      </c>
      <c r="E12652" t="s">
        <v>38</v>
      </c>
      <c r="F12652" t="s">
        <v>1028</v>
      </c>
      <c r="G12652" s="3">
        <v>24</v>
      </c>
      <c r="H12652" s="3">
        <v>26120.329166669999</v>
      </c>
      <c r="I12652" s="4">
        <v>626887.9</v>
      </c>
    </row>
    <row r="12653" spans="1:9" x14ac:dyDescent="0.25">
      <c r="A12653" s="1">
        <v>42</v>
      </c>
      <c r="B12653" t="s">
        <v>1087</v>
      </c>
      <c r="C12653" t="s">
        <v>6</v>
      </c>
      <c r="E12653" t="s">
        <v>68</v>
      </c>
      <c r="F12653" t="s">
        <v>1028</v>
      </c>
      <c r="G12653" s="3">
        <v>24</v>
      </c>
      <c r="H12653" s="3">
        <v>28503.77083333</v>
      </c>
      <c r="I12653" s="4">
        <v>684090.5</v>
      </c>
    </row>
    <row r="12654" spans="1:9" x14ac:dyDescent="0.25">
      <c r="A12654" s="1">
        <v>42</v>
      </c>
      <c r="B12654" t="s">
        <v>680</v>
      </c>
      <c r="C12654" t="s">
        <v>59</v>
      </c>
      <c r="E12654" t="s">
        <v>9</v>
      </c>
      <c r="F12654" t="s">
        <v>15</v>
      </c>
      <c r="G12654" s="3">
        <v>24</v>
      </c>
      <c r="H12654" s="3">
        <v>4191.2291666700003</v>
      </c>
      <c r="I12654" s="4">
        <v>100589.5</v>
      </c>
    </row>
    <row r="12655" spans="1:9" x14ac:dyDescent="0.25">
      <c r="A12655" s="1">
        <v>42</v>
      </c>
      <c r="B12655" t="s">
        <v>544</v>
      </c>
      <c r="C12655" t="s">
        <v>41</v>
      </c>
      <c r="E12655" t="s">
        <v>7</v>
      </c>
      <c r="F12655" t="s">
        <v>10</v>
      </c>
      <c r="G12655" s="3">
        <v>24</v>
      </c>
      <c r="H12655" s="3">
        <v>5132.5833333299997</v>
      </c>
      <c r="I12655" s="4">
        <v>123182</v>
      </c>
    </row>
    <row r="12656" spans="1:9" x14ac:dyDescent="0.25">
      <c r="A12656" s="1">
        <v>42</v>
      </c>
      <c r="B12656" t="s">
        <v>1678</v>
      </c>
      <c r="C12656" t="s">
        <v>765</v>
      </c>
      <c r="E12656" t="s">
        <v>7</v>
      </c>
      <c r="F12656" t="s">
        <v>10</v>
      </c>
      <c r="G12656" s="3">
        <v>22</v>
      </c>
      <c r="H12656" s="3">
        <v>7599</v>
      </c>
      <c r="I12656" s="4">
        <v>167178</v>
      </c>
    </row>
    <row r="12657" spans="1:9" x14ac:dyDescent="0.25">
      <c r="A12657" s="1">
        <v>42</v>
      </c>
      <c r="B12657" t="s">
        <v>1387</v>
      </c>
      <c r="C12657" t="s">
        <v>1303</v>
      </c>
      <c r="E12657" t="s">
        <v>12</v>
      </c>
      <c r="F12657" t="s">
        <v>10</v>
      </c>
      <c r="G12657" s="3">
        <v>22</v>
      </c>
      <c r="H12657" s="3">
        <v>5475.2727272700004</v>
      </c>
      <c r="I12657" s="4">
        <v>120456</v>
      </c>
    </row>
    <row r="12658" spans="1:9" x14ac:dyDescent="0.25">
      <c r="A12658" s="1">
        <v>42</v>
      </c>
      <c r="B12658" t="s">
        <v>1044</v>
      </c>
      <c r="C12658" t="s">
        <v>24</v>
      </c>
      <c r="E12658" t="s">
        <v>7</v>
      </c>
      <c r="F12658" t="s">
        <v>1028</v>
      </c>
      <c r="G12658" s="3">
        <v>22</v>
      </c>
      <c r="H12658" s="3">
        <v>9912.5</v>
      </c>
      <c r="I12658" s="4">
        <v>218075</v>
      </c>
    </row>
    <row r="12659" spans="1:9" x14ac:dyDescent="0.25">
      <c r="A12659" s="1">
        <v>42</v>
      </c>
      <c r="B12659" t="s">
        <v>528</v>
      </c>
      <c r="C12659" t="s">
        <v>41</v>
      </c>
      <c r="E12659" t="s">
        <v>7</v>
      </c>
      <c r="F12659" t="s">
        <v>1028</v>
      </c>
      <c r="G12659" s="3">
        <v>21</v>
      </c>
      <c r="H12659" s="3">
        <v>7204.47428571</v>
      </c>
      <c r="I12659" s="4">
        <v>151293.96</v>
      </c>
    </row>
    <row r="12660" spans="1:9" x14ac:dyDescent="0.25">
      <c r="A12660" s="1">
        <v>42</v>
      </c>
      <c r="B12660" t="s">
        <v>1395</v>
      </c>
      <c r="C12660" t="s">
        <v>50</v>
      </c>
      <c r="E12660" t="s">
        <v>46</v>
      </c>
      <c r="F12660" t="s">
        <v>1028</v>
      </c>
      <c r="G12660" s="3">
        <v>20</v>
      </c>
      <c r="H12660" s="3">
        <v>7669.96</v>
      </c>
      <c r="I12660" s="4">
        <v>153399.20000000001</v>
      </c>
    </row>
    <row r="12661" spans="1:9" x14ac:dyDescent="0.25">
      <c r="A12661" s="1">
        <v>42</v>
      </c>
      <c r="B12661" t="s">
        <v>1279</v>
      </c>
      <c r="C12661" t="s">
        <v>24</v>
      </c>
      <c r="E12661" t="s">
        <v>42</v>
      </c>
      <c r="F12661" t="s">
        <v>1028</v>
      </c>
      <c r="G12661" s="3">
        <v>20</v>
      </c>
      <c r="H12661" s="3">
        <v>27841.29</v>
      </c>
      <c r="I12661" s="4">
        <v>556825.80000000005</v>
      </c>
    </row>
    <row r="12662" spans="1:9" x14ac:dyDescent="0.25">
      <c r="A12662" s="1">
        <v>42</v>
      </c>
      <c r="B12662" t="s">
        <v>845</v>
      </c>
      <c r="C12662" t="s">
        <v>152</v>
      </c>
      <c r="E12662" t="s">
        <v>46</v>
      </c>
      <c r="F12662" t="s">
        <v>1028</v>
      </c>
      <c r="G12662" s="3">
        <v>20</v>
      </c>
      <c r="H12662" s="3">
        <v>10725.45</v>
      </c>
      <c r="I12662" s="4">
        <v>214509</v>
      </c>
    </row>
    <row r="12663" spans="1:9" x14ac:dyDescent="0.25">
      <c r="A12663" s="1">
        <v>42</v>
      </c>
      <c r="B12663" t="s">
        <v>925</v>
      </c>
      <c r="C12663" t="s">
        <v>152</v>
      </c>
      <c r="E12663" t="s">
        <v>63</v>
      </c>
      <c r="F12663" t="s">
        <v>1028</v>
      </c>
      <c r="G12663" s="3">
        <v>20</v>
      </c>
      <c r="H12663" s="3">
        <v>10737.55</v>
      </c>
      <c r="I12663" s="4">
        <v>214751</v>
      </c>
    </row>
    <row r="12664" spans="1:9" x14ac:dyDescent="0.25">
      <c r="A12664" s="1">
        <v>42</v>
      </c>
      <c r="B12664" t="s">
        <v>1755</v>
      </c>
      <c r="C12664" t="s">
        <v>41</v>
      </c>
      <c r="E12664" t="s">
        <v>12</v>
      </c>
      <c r="F12664" t="s">
        <v>10</v>
      </c>
      <c r="G12664" s="3">
        <v>19</v>
      </c>
      <c r="H12664" s="3">
        <v>5944.3568421099999</v>
      </c>
      <c r="I12664" s="4">
        <v>112942.78</v>
      </c>
    </row>
    <row r="12665" spans="1:9" x14ac:dyDescent="0.25">
      <c r="A12665" s="1">
        <v>42</v>
      </c>
      <c r="B12665" t="s">
        <v>747</v>
      </c>
      <c r="C12665" t="s">
        <v>59</v>
      </c>
      <c r="E12665" t="s">
        <v>46</v>
      </c>
      <c r="F12665" t="s">
        <v>1028</v>
      </c>
      <c r="G12665" s="3">
        <v>19</v>
      </c>
      <c r="H12665" s="3">
        <v>11677.925263159999</v>
      </c>
      <c r="I12665" s="4">
        <v>221880.58</v>
      </c>
    </row>
    <row r="12666" spans="1:9" x14ac:dyDescent="0.25">
      <c r="A12666" s="1">
        <v>42</v>
      </c>
      <c r="B12666" t="s">
        <v>676</v>
      </c>
      <c r="C12666" t="s">
        <v>24</v>
      </c>
      <c r="E12666" t="s">
        <v>66</v>
      </c>
      <c r="F12666" t="s">
        <v>15</v>
      </c>
      <c r="G12666" s="3">
        <v>19</v>
      </c>
      <c r="H12666" s="3">
        <v>5898.1847368400004</v>
      </c>
      <c r="I12666" s="4">
        <v>112065.51</v>
      </c>
    </row>
    <row r="12667" spans="1:9" x14ac:dyDescent="0.25">
      <c r="A12667" s="1">
        <v>42</v>
      </c>
      <c r="B12667" t="s">
        <v>70</v>
      </c>
      <c r="C12667" t="s">
        <v>71</v>
      </c>
      <c r="E12667" t="s">
        <v>9</v>
      </c>
      <c r="F12667" t="s">
        <v>15</v>
      </c>
      <c r="G12667" s="3">
        <v>19</v>
      </c>
      <c r="H12667" s="3">
        <v>7969.9526315800003</v>
      </c>
      <c r="I12667" s="4">
        <v>151429.1</v>
      </c>
    </row>
    <row r="12668" spans="1:9" x14ac:dyDescent="0.25">
      <c r="A12668" s="1">
        <v>42</v>
      </c>
      <c r="B12668" t="s">
        <v>1061</v>
      </c>
      <c r="C12668" t="s">
        <v>130</v>
      </c>
      <c r="E12668" t="s">
        <v>25</v>
      </c>
      <c r="F12668" t="s">
        <v>15</v>
      </c>
      <c r="G12668" s="3">
        <v>18</v>
      </c>
      <c r="H12668" s="3">
        <v>4878.8555555599996</v>
      </c>
      <c r="I12668" s="4">
        <v>87819.4</v>
      </c>
    </row>
    <row r="12669" spans="1:9" x14ac:dyDescent="0.25">
      <c r="A12669" s="1">
        <v>42</v>
      </c>
      <c r="B12669" t="s">
        <v>900</v>
      </c>
      <c r="C12669" t="s">
        <v>121</v>
      </c>
      <c r="E12669" t="s">
        <v>9</v>
      </c>
      <c r="F12669" t="s">
        <v>15</v>
      </c>
      <c r="G12669" s="3">
        <v>18</v>
      </c>
      <c r="H12669" s="3">
        <v>3999</v>
      </c>
      <c r="I12669" s="4">
        <v>71982</v>
      </c>
    </row>
    <row r="12670" spans="1:9" x14ac:dyDescent="0.25">
      <c r="A12670" s="1">
        <v>42</v>
      </c>
      <c r="B12670" t="s">
        <v>767</v>
      </c>
      <c r="C12670" t="s">
        <v>765</v>
      </c>
      <c r="E12670" t="s">
        <v>7</v>
      </c>
      <c r="F12670" t="s">
        <v>10</v>
      </c>
      <c r="G12670" s="3">
        <v>18</v>
      </c>
      <c r="H12670" s="3">
        <v>6699</v>
      </c>
      <c r="I12670" s="4">
        <v>120582</v>
      </c>
    </row>
    <row r="12671" spans="1:9" x14ac:dyDescent="0.25">
      <c r="A12671" s="1">
        <v>42</v>
      </c>
      <c r="B12671" t="s">
        <v>273</v>
      </c>
      <c r="C12671" t="s">
        <v>107</v>
      </c>
      <c r="E12671" t="s">
        <v>9</v>
      </c>
      <c r="F12671" t="s">
        <v>10</v>
      </c>
      <c r="G12671" s="3">
        <v>18</v>
      </c>
      <c r="H12671" s="3">
        <v>6177.3888888900001</v>
      </c>
      <c r="I12671" s="4">
        <v>111193</v>
      </c>
    </row>
    <row r="12672" spans="1:9" x14ac:dyDescent="0.25">
      <c r="A12672" s="1">
        <v>42</v>
      </c>
      <c r="B12672" t="s">
        <v>1277</v>
      </c>
      <c r="C12672" t="s">
        <v>165</v>
      </c>
      <c r="E12672" t="s">
        <v>25</v>
      </c>
      <c r="F12672" t="s">
        <v>15</v>
      </c>
      <c r="G12672" s="3">
        <v>17</v>
      </c>
      <c r="H12672" s="3">
        <v>3004.5070588200001</v>
      </c>
      <c r="I12672" s="4">
        <v>51076.62</v>
      </c>
    </row>
    <row r="12673" spans="1:9" x14ac:dyDescent="0.25">
      <c r="A12673" s="1">
        <v>42</v>
      </c>
      <c r="B12673" t="s">
        <v>793</v>
      </c>
      <c r="C12673" t="s">
        <v>710</v>
      </c>
      <c r="E12673" t="s">
        <v>96</v>
      </c>
      <c r="F12673" t="s">
        <v>10</v>
      </c>
      <c r="G12673" s="3">
        <v>17</v>
      </c>
      <c r="H12673" s="3">
        <v>2096.2252941199999</v>
      </c>
      <c r="I12673" s="4">
        <v>35635.83</v>
      </c>
    </row>
    <row r="12674" spans="1:9" x14ac:dyDescent="0.25">
      <c r="A12674" s="1">
        <v>42</v>
      </c>
      <c r="B12674" t="s">
        <v>520</v>
      </c>
      <c r="C12674" t="s">
        <v>165</v>
      </c>
      <c r="E12674" t="s">
        <v>9</v>
      </c>
      <c r="F12674" t="s">
        <v>15</v>
      </c>
      <c r="G12674" s="3">
        <v>17</v>
      </c>
      <c r="H12674" s="3">
        <v>2662.0888235299999</v>
      </c>
      <c r="I12674" s="4">
        <v>45255.51</v>
      </c>
    </row>
    <row r="12675" spans="1:9" x14ac:dyDescent="0.25">
      <c r="A12675" s="1">
        <v>42</v>
      </c>
      <c r="B12675" t="s">
        <v>1679</v>
      </c>
      <c r="C12675" t="s">
        <v>53</v>
      </c>
      <c r="E12675" t="s">
        <v>7</v>
      </c>
      <c r="F12675" t="s">
        <v>1028</v>
      </c>
      <c r="G12675" s="3">
        <v>16</v>
      </c>
      <c r="H12675" s="3">
        <v>6645.0625</v>
      </c>
      <c r="I12675" s="4">
        <v>106321</v>
      </c>
    </row>
    <row r="12676" spans="1:9" x14ac:dyDescent="0.25">
      <c r="A12676" s="1">
        <v>42</v>
      </c>
      <c r="B12676" t="s">
        <v>1486</v>
      </c>
      <c r="C12676" t="s">
        <v>51</v>
      </c>
      <c r="E12676" t="s">
        <v>9</v>
      </c>
      <c r="F12676" t="s">
        <v>15</v>
      </c>
      <c r="G12676" s="3">
        <v>16</v>
      </c>
      <c r="H12676" s="3">
        <v>6102.5</v>
      </c>
      <c r="I12676" s="4">
        <v>97640</v>
      </c>
    </row>
    <row r="12677" spans="1:9" x14ac:dyDescent="0.25">
      <c r="A12677" s="1">
        <v>42</v>
      </c>
      <c r="B12677" t="s">
        <v>1256</v>
      </c>
      <c r="C12677" t="s">
        <v>59</v>
      </c>
      <c r="E12677" t="s">
        <v>7</v>
      </c>
      <c r="F12677" t="s">
        <v>1028</v>
      </c>
      <c r="G12677" s="3">
        <v>16</v>
      </c>
      <c r="H12677" s="3">
        <v>9499.7875000000004</v>
      </c>
      <c r="I12677" s="4">
        <v>151996.6</v>
      </c>
    </row>
    <row r="12678" spans="1:9" x14ac:dyDescent="0.25">
      <c r="A12678" s="1">
        <v>42</v>
      </c>
      <c r="B12678" t="s">
        <v>1134</v>
      </c>
      <c r="C12678" t="s">
        <v>6</v>
      </c>
      <c r="E12678" t="s">
        <v>9</v>
      </c>
      <c r="F12678" t="s">
        <v>10</v>
      </c>
      <c r="G12678" s="3">
        <v>16</v>
      </c>
      <c r="H12678" s="3">
        <v>14223.8</v>
      </c>
      <c r="I12678" s="4">
        <v>227580.79999999999</v>
      </c>
    </row>
    <row r="12679" spans="1:9" x14ac:dyDescent="0.25">
      <c r="A12679" s="1">
        <v>42</v>
      </c>
      <c r="B12679" t="s">
        <v>575</v>
      </c>
      <c r="C12679" t="s">
        <v>6</v>
      </c>
      <c r="E12679" t="s">
        <v>63</v>
      </c>
      <c r="F12679" t="s">
        <v>1028</v>
      </c>
      <c r="G12679" s="3">
        <v>16</v>
      </c>
      <c r="H12679" s="3">
        <v>15399</v>
      </c>
      <c r="I12679" s="4">
        <v>246384</v>
      </c>
    </row>
    <row r="12680" spans="1:9" x14ac:dyDescent="0.25">
      <c r="A12680" s="1">
        <v>42</v>
      </c>
      <c r="B12680" t="s">
        <v>170</v>
      </c>
      <c r="C12680" t="s">
        <v>53</v>
      </c>
      <c r="E12680" t="s">
        <v>171</v>
      </c>
      <c r="F12680" t="s">
        <v>15</v>
      </c>
      <c r="G12680" s="3">
        <v>16</v>
      </c>
      <c r="H12680" s="3">
        <v>4216.0625</v>
      </c>
      <c r="I12680" s="4">
        <v>67457</v>
      </c>
    </row>
    <row r="12681" spans="1:9" x14ac:dyDescent="0.25">
      <c r="A12681" s="1">
        <v>42</v>
      </c>
      <c r="B12681" t="s">
        <v>176</v>
      </c>
      <c r="C12681" t="s">
        <v>107</v>
      </c>
      <c r="E12681" t="s">
        <v>9</v>
      </c>
      <c r="F12681" t="s">
        <v>15</v>
      </c>
      <c r="G12681" s="3">
        <v>16</v>
      </c>
      <c r="H12681" s="3">
        <v>4590.9775</v>
      </c>
      <c r="I12681" s="4">
        <v>73455.64</v>
      </c>
    </row>
    <row r="12682" spans="1:9" x14ac:dyDescent="0.25">
      <c r="A12682" s="1">
        <v>42</v>
      </c>
      <c r="B12682" t="s">
        <v>1418</v>
      </c>
      <c r="C12682" t="s">
        <v>705</v>
      </c>
      <c r="E12682" t="s">
        <v>12</v>
      </c>
      <c r="F12682" t="s">
        <v>10</v>
      </c>
      <c r="G12682" s="3">
        <v>15</v>
      </c>
      <c r="H12682" s="3">
        <v>7216.1133333300004</v>
      </c>
      <c r="I12682" s="4">
        <v>108241.7</v>
      </c>
    </row>
    <row r="12683" spans="1:9" x14ac:dyDescent="0.25">
      <c r="A12683" s="1">
        <v>42</v>
      </c>
      <c r="B12683" t="s">
        <v>1364</v>
      </c>
      <c r="C12683" t="s">
        <v>323</v>
      </c>
      <c r="E12683" t="s">
        <v>9</v>
      </c>
      <c r="F12683" t="s">
        <v>15</v>
      </c>
      <c r="G12683" s="3">
        <v>15</v>
      </c>
      <c r="H12683" s="3">
        <v>2978.6680000000001</v>
      </c>
      <c r="I12683" s="4">
        <v>44680.02</v>
      </c>
    </row>
    <row r="12684" spans="1:9" x14ac:dyDescent="0.25">
      <c r="A12684" s="1">
        <v>42</v>
      </c>
      <c r="B12684" t="s">
        <v>1293</v>
      </c>
      <c r="C12684" t="s">
        <v>24</v>
      </c>
      <c r="E12684" t="s">
        <v>42</v>
      </c>
      <c r="F12684" t="s">
        <v>1028</v>
      </c>
      <c r="G12684" s="3">
        <v>15</v>
      </c>
      <c r="H12684" s="3">
        <v>77791.237333330006</v>
      </c>
      <c r="I12684" s="4">
        <v>1166868.56</v>
      </c>
    </row>
    <row r="12685" spans="1:9" x14ac:dyDescent="0.25">
      <c r="A12685" s="1">
        <v>42</v>
      </c>
      <c r="B12685" t="s">
        <v>1133</v>
      </c>
      <c r="C12685" t="s">
        <v>24</v>
      </c>
      <c r="E12685" t="s">
        <v>63</v>
      </c>
      <c r="F12685" t="s">
        <v>1028</v>
      </c>
      <c r="G12685" s="3">
        <v>15</v>
      </c>
      <c r="H12685" s="3">
        <v>44430.785333330001</v>
      </c>
      <c r="I12685" s="4">
        <v>666461.78</v>
      </c>
    </row>
    <row r="12686" spans="1:9" x14ac:dyDescent="0.25">
      <c r="A12686" s="1">
        <v>42</v>
      </c>
      <c r="B12686" t="s">
        <v>1147</v>
      </c>
      <c r="C12686" t="s">
        <v>93</v>
      </c>
      <c r="E12686" t="s">
        <v>9</v>
      </c>
      <c r="F12686" t="s">
        <v>15</v>
      </c>
      <c r="G12686" s="3">
        <v>15</v>
      </c>
      <c r="H12686" s="3">
        <v>2996.7333333299998</v>
      </c>
      <c r="I12686" s="4">
        <v>44951</v>
      </c>
    </row>
    <row r="12687" spans="1:9" x14ac:dyDescent="0.25">
      <c r="A12687" s="1">
        <v>42</v>
      </c>
      <c r="B12687" t="s">
        <v>1107</v>
      </c>
      <c r="C12687" t="s">
        <v>6</v>
      </c>
      <c r="E12687" t="s">
        <v>42</v>
      </c>
      <c r="F12687" t="s">
        <v>1028</v>
      </c>
      <c r="G12687" s="3">
        <v>15</v>
      </c>
      <c r="H12687" s="3">
        <v>27742.26</v>
      </c>
      <c r="I12687" s="4">
        <v>416133.9</v>
      </c>
    </row>
    <row r="12688" spans="1:9" x14ac:dyDescent="0.25">
      <c r="A12688" s="1">
        <v>42</v>
      </c>
      <c r="B12688" t="s">
        <v>818</v>
      </c>
      <c r="C12688" t="s">
        <v>85</v>
      </c>
      <c r="E12688" t="s">
        <v>7</v>
      </c>
      <c r="F12688" t="s">
        <v>10</v>
      </c>
      <c r="G12688" s="3">
        <v>15</v>
      </c>
      <c r="H12688" s="3">
        <v>5998.9413333299999</v>
      </c>
      <c r="I12688" s="4">
        <v>89984.12</v>
      </c>
    </row>
    <row r="12689" spans="1:9" x14ac:dyDescent="0.25">
      <c r="A12689" s="1">
        <v>42</v>
      </c>
      <c r="B12689" t="s">
        <v>875</v>
      </c>
      <c r="C12689" t="s">
        <v>323</v>
      </c>
      <c r="E12689" t="s">
        <v>25</v>
      </c>
      <c r="F12689" t="s">
        <v>15</v>
      </c>
      <c r="G12689" s="3">
        <v>15</v>
      </c>
      <c r="H12689" s="3">
        <v>2294.2893333299999</v>
      </c>
      <c r="I12689" s="4">
        <v>34414.339999999997</v>
      </c>
    </row>
    <row r="12690" spans="1:9" x14ac:dyDescent="0.25">
      <c r="A12690" s="1">
        <v>42</v>
      </c>
      <c r="B12690" t="s">
        <v>1419</v>
      </c>
      <c r="C12690" t="s">
        <v>705</v>
      </c>
      <c r="E12690" t="s">
        <v>9</v>
      </c>
      <c r="F12690" t="s">
        <v>15</v>
      </c>
      <c r="G12690" s="3">
        <v>14</v>
      </c>
      <c r="H12690" s="3">
        <v>4991.8571428599998</v>
      </c>
      <c r="I12690" s="4">
        <v>69886</v>
      </c>
    </row>
    <row r="12691" spans="1:9" x14ac:dyDescent="0.25">
      <c r="A12691" s="1">
        <v>42</v>
      </c>
      <c r="B12691" t="s">
        <v>1159</v>
      </c>
      <c r="C12691" t="s">
        <v>651</v>
      </c>
      <c r="E12691" t="s">
        <v>12</v>
      </c>
      <c r="F12691" t="s">
        <v>10</v>
      </c>
      <c r="G12691" s="3">
        <v>14</v>
      </c>
      <c r="H12691" s="3">
        <v>4273.66</v>
      </c>
      <c r="I12691" s="4">
        <v>59831.24</v>
      </c>
    </row>
    <row r="12692" spans="1:9" x14ac:dyDescent="0.25">
      <c r="A12692" s="1">
        <v>42</v>
      </c>
      <c r="B12692" t="s">
        <v>1184</v>
      </c>
      <c r="C12692" t="s">
        <v>59</v>
      </c>
      <c r="E12692" t="s">
        <v>12</v>
      </c>
      <c r="F12692" t="s">
        <v>10</v>
      </c>
      <c r="G12692" s="3">
        <v>14</v>
      </c>
      <c r="H12692" s="3">
        <v>6939.5914285700001</v>
      </c>
      <c r="I12692" s="4">
        <v>97154.28</v>
      </c>
    </row>
    <row r="12693" spans="1:9" x14ac:dyDescent="0.25">
      <c r="A12693" s="1">
        <v>42</v>
      </c>
      <c r="B12693" t="s">
        <v>1127</v>
      </c>
      <c r="C12693" t="s">
        <v>24</v>
      </c>
      <c r="E12693" t="s">
        <v>38</v>
      </c>
      <c r="F12693" t="s">
        <v>1028</v>
      </c>
      <c r="G12693" s="3">
        <v>14</v>
      </c>
      <c r="H12693" s="3">
        <v>15558.39857143</v>
      </c>
      <c r="I12693" s="4">
        <v>217817.58</v>
      </c>
    </row>
    <row r="12694" spans="1:9" x14ac:dyDescent="0.25">
      <c r="A12694" s="1">
        <v>42</v>
      </c>
      <c r="B12694" t="s">
        <v>1224</v>
      </c>
      <c r="C12694" t="s">
        <v>165</v>
      </c>
      <c r="E12694" t="s">
        <v>7</v>
      </c>
      <c r="F12694" t="s">
        <v>1028</v>
      </c>
      <c r="G12694" s="3">
        <v>14</v>
      </c>
      <c r="H12694" s="3">
        <v>6518.2971428600003</v>
      </c>
      <c r="I12694" s="4">
        <v>91256.16</v>
      </c>
    </row>
    <row r="12695" spans="1:9" x14ac:dyDescent="0.25">
      <c r="A12695" s="1">
        <v>42</v>
      </c>
      <c r="B12695" t="s">
        <v>117</v>
      </c>
      <c r="C12695" t="s">
        <v>53</v>
      </c>
      <c r="E12695" t="s">
        <v>12</v>
      </c>
      <c r="F12695" t="s">
        <v>10</v>
      </c>
      <c r="G12695" s="3">
        <v>14</v>
      </c>
      <c r="H12695" s="3">
        <v>5476.3571428599998</v>
      </c>
      <c r="I12695" s="4">
        <v>76669</v>
      </c>
    </row>
    <row r="12696" spans="1:9" x14ac:dyDescent="0.25">
      <c r="A12696" s="1">
        <v>42</v>
      </c>
      <c r="B12696" t="s">
        <v>720</v>
      </c>
      <c r="C12696" t="s">
        <v>85</v>
      </c>
      <c r="E12696" t="s">
        <v>7</v>
      </c>
      <c r="F12696" t="s">
        <v>10</v>
      </c>
      <c r="G12696" s="3">
        <v>14</v>
      </c>
      <c r="H12696" s="3">
        <v>7498.9971428600002</v>
      </c>
      <c r="I12696" s="4">
        <v>104985.96</v>
      </c>
    </row>
    <row r="12697" spans="1:9" x14ac:dyDescent="0.25">
      <c r="A12697" s="1">
        <v>42</v>
      </c>
      <c r="B12697" t="s">
        <v>1682</v>
      </c>
      <c r="C12697" t="s">
        <v>14</v>
      </c>
      <c r="E12697" t="s">
        <v>12</v>
      </c>
      <c r="F12697" t="s">
        <v>10</v>
      </c>
      <c r="G12697" s="3">
        <v>13</v>
      </c>
      <c r="H12697" s="3">
        <v>5559.78307692</v>
      </c>
      <c r="I12697" s="4">
        <v>72277.179999999993</v>
      </c>
    </row>
    <row r="12698" spans="1:9" x14ac:dyDescent="0.25">
      <c r="A12698" s="1">
        <v>42</v>
      </c>
      <c r="B12698" t="s">
        <v>1487</v>
      </c>
      <c r="C12698" t="s">
        <v>51</v>
      </c>
      <c r="E12698" t="s">
        <v>7</v>
      </c>
      <c r="F12698" t="s">
        <v>10</v>
      </c>
      <c r="G12698" s="3">
        <v>13</v>
      </c>
      <c r="H12698" s="3">
        <v>8268.2307692300001</v>
      </c>
      <c r="I12698" s="4">
        <v>107487</v>
      </c>
    </row>
    <row r="12699" spans="1:9" x14ac:dyDescent="0.25">
      <c r="A12699" s="1">
        <v>42</v>
      </c>
      <c r="B12699" t="s">
        <v>1100</v>
      </c>
      <c r="C12699" t="s">
        <v>93</v>
      </c>
      <c r="E12699" t="s">
        <v>171</v>
      </c>
      <c r="F12699" t="s">
        <v>15</v>
      </c>
      <c r="G12699" s="3">
        <v>13</v>
      </c>
      <c r="H12699" s="3">
        <v>4935.9230769200003</v>
      </c>
      <c r="I12699" s="4">
        <v>64167</v>
      </c>
    </row>
    <row r="12700" spans="1:9" x14ac:dyDescent="0.25">
      <c r="A12700" s="1">
        <v>42</v>
      </c>
      <c r="B12700" t="s">
        <v>1266</v>
      </c>
      <c r="C12700" t="s">
        <v>24</v>
      </c>
      <c r="E12700" t="s">
        <v>42</v>
      </c>
      <c r="F12700" t="s">
        <v>1028</v>
      </c>
      <c r="G12700" s="3">
        <v>13</v>
      </c>
      <c r="H12700" s="3">
        <v>41323.65</v>
      </c>
      <c r="I12700" s="4">
        <v>537207.44999999995</v>
      </c>
    </row>
    <row r="12701" spans="1:9" x14ac:dyDescent="0.25">
      <c r="A12701" s="1">
        <v>42</v>
      </c>
      <c r="B12701" t="s">
        <v>1120</v>
      </c>
      <c r="C12701" t="s">
        <v>6</v>
      </c>
      <c r="E12701" t="s">
        <v>192</v>
      </c>
      <c r="F12701" t="s">
        <v>1028</v>
      </c>
      <c r="G12701" s="3">
        <v>13</v>
      </c>
      <c r="H12701" s="3">
        <v>32998.981538460001</v>
      </c>
      <c r="I12701" s="4">
        <v>428986.76</v>
      </c>
    </row>
    <row r="12702" spans="1:9" x14ac:dyDescent="0.25">
      <c r="A12702" s="1">
        <v>42</v>
      </c>
      <c r="B12702" t="s">
        <v>1688</v>
      </c>
      <c r="C12702" t="s">
        <v>76</v>
      </c>
      <c r="E12702" t="s">
        <v>63</v>
      </c>
      <c r="F12702" t="s">
        <v>1028</v>
      </c>
      <c r="G12702" s="3">
        <v>13</v>
      </c>
      <c r="H12702" s="3">
        <v>16055.472307690001</v>
      </c>
      <c r="I12702" s="4">
        <v>208721.14</v>
      </c>
    </row>
    <row r="12703" spans="1:9" x14ac:dyDescent="0.25">
      <c r="A12703" s="1">
        <v>42</v>
      </c>
      <c r="B12703" t="s">
        <v>728</v>
      </c>
      <c r="C12703" t="s">
        <v>705</v>
      </c>
      <c r="E12703" t="s">
        <v>394</v>
      </c>
      <c r="F12703" t="s">
        <v>15</v>
      </c>
      <c r="G12703" s="3">
        <v>13</v>
      </c>
      <c r="H12703" s="3">
        <v>2675.2307692300001</v>
      </c>
      <c r="I12703" s="4">
        <v>34778</v>
      </c>
    </row>
    <row r="12704" spans="1:9" x14ac:dyDescent="0.25">
      <c r="A12704" s="1">
        <v>42</v>
      </c>
      <c r="B12704" t="s">
        <v>487</v>
      </c>
      <c r="C12704" t="s">
        <v>53</v>
      </c>
      <c r="E12704" t="s">
        <v>9</v>
      </c>
      <c r="F12704" t="s">
        <v>15</v>
      </c>
      <c r="G12704" s="3">
        <v>13</v>
      </c>
      <c r="H12704" s="3">
        <v>2996.6923076899998</v>
      </c>
      <c r="I12704" s="4">
        <v>38957</v>
      </c>
    </row>
    <row r="12705" spans="1:9" x14ac:dyDescent="0.25">
      <c r="A12705" s="1">
        <v>42</v>
      </c>
      <c r="B12705" t="s">
        <v>1382</v>
      </c>
      <c r="C12705" t="s">
        <v>107</v>
      </c>
      <c r="E12705" t="s">
        <v>46</v>
      </c>
      <c r="F12705" t="s">
        <v>1028</v>
      </c>
      <c r="G12705" s="3">
        <v>12</v>
      </c>
      <c r="H12705" s="3">
        <v>21980.66666667</v>
      </c>
      <c r="I12705" s="4">
        <v>263768</v>
      </c>
    </row>
    <row r="12706" spans="1:9" x14ac:dyDescent="0.25">
      <c r="A12706" s="1">
        <v>42</v>
      </c>
      <c r="B12706" t="s">
        <v>1131</v>
      </c>
      <c r="C12706" t="s">
        <v>6</v>
      </c>
      <c r="E12706" t="s">
        <v>42</v>
      </c>
      <c r="F12706" t="s">
        <v>1028</v>
      </c>
      <c r="G12706" s="3">
        <v>12</v>
      </c>
      <c r="H12706" s="3">
        <v>59257.2575</v>
      </c>
      <c r="I12706" s="4">
        <v>711087.09</v>
      </c>
    </row>
    <row r="12707" spans="1:9" x14ac:dyDescent="0.25">
      <c r="A12707" s="1">
        <v>42</v>
      </c>
      <c r="B12707" t="s">
        <v>1064</v>
      </c>
      <c r="C12707" t="s">
        <v>165</v>
      </c>
      <c r="E12707" t="s">
        <v>7</v>
      </c>
      <c r="F12707" t="s">
        <v>10</v>
      </c>
      <c r="G12707" s="3">
        <v>12</v>
      </c>
      <c r="H12707" s="3">
        <v>6161.1</v>
      </c>
      <c r="I12707" s="4">
        <v>73933.2</v>
      </c>
    </row>
    <row r="12708" spans="1:9" x14ac:dyDescent="0.25">
      <c r="A12708" s="1">
        <v>42</v>
      </c>
      <c r="B12708" t="s">
        <v>904</v>
      </c>
      <c r="C12708" t="s">
        <v>121</v>
      </c>
      <c r="E12708" t="s">
        <v>25</v>
      </c>
      <c r="F12708" t="s">
        <v>15</v>
      </c>
      <c r="G12708" s="3">
        <v>12</v>
      </c>
      <c r="H12708" s="3">
        <v>3015.6666666699998</v>
      </c>
      <c r="I12708" s="4">
        <v>36188</v>
      </c>
    </row>
    <row r="12709" spans="1:9" x14ac:dyDescent="0.25">
      <c r="A12709" s="1">
        <v>42</v>
      </c>
      <c r="B12709" t="s">
        <v>886</v>
      </c>
      <c r="C12709" t="s">
        <v>14</v>
      </c>
      <c r="E12709" t="s">
        <v>42</v>
      </c>
      <c r="F12709" t="s">
        <v>1028</v>
      </c>
      <c r="G12709" s="3">
        <v>12</v>
      </c>
      <c r="H12709" s="3">
        <v>17822.901666670001</v>
      </c>
      <c r="I12709" s="4">
        <v>213874.82</v>
      </c>
    </row>
    <row r="12710" spans="1:9" x14ac:dyDescent="0.25">
      <c r="A12710" s="1">
        <v>42</v>
      </c>
      <c r="B12710" t="s">
        <v>379</v>
      </c>
      <c r="C12710" t="s">
        <v>71</v>
      </c>
      <c r="E12710" t="s">
        <v>7</v>
      </c>
      <c r="F12710" t="s">
        <v>10</v>
      </c>
      <c r="G12710" s="3">
        <v>12</v>
      </c>
      <c r="H12710" s="3">
        <v>11999</v>
      </c>
      <c r="I12710" s="4">
        <v>143988</v>
      </c>
    </row>
    <row r="12711" spans="1:9" x14ac:dyDescent="0.25">
      <c r="A12711" s="1">
        <v>42</v>
      </c>
      <c r="B12711" t="s">
        <v>654</v>
      </c>
      <c r="C12711" t="s">
        <v>152</v>
      </c>
      <c r="E12711" t="s">
        <v>7</v>
      </c>
      <c r="F12711" t="s">
        <v>1028</v>
      </c>
      <c r="G12711" s="3">
        <v>12</v>
      </c>
      <c r="H12711" s="3">
        <v>8322.9166666700003</v>
      </c>
      <c r="I12711" s="4">
        <v>99875</v>
      </c>
    </row>
    <row r="12712" spans="1:9" x14ac:dyDescent="0.25">
      <c r="A12712" s="1">
        <v>42</v>
      </c>
      <c r="B12712" t="s">
        <v>618</v>
      </c>
      <c r="C12712" t="s">
        <v>85</v>
      </c>
      <c r="E12712" t="s">
        <v>25</v>
      </c>
      <c r="F12712" t="s">
        <v>15</v>
      </c>
      <c r="G12712" s="3">
        <v>12</v>
      </c>
      <c r="H12712" s="3">
        <v>2502.0700000000002</v>
      </c>
      <c r="I12712" s="4">
        <v>30024.84</v>
      </c>
    </row>
    <row r="12713" spans="1:9" x14ac:dyDescent="0.25">
      <c r="A12713" s="1">
        <v>42</v>
      </c>
      <c r="B12713" t="s">
        <v>137</v>
      </c>
      <c r="C12713" t="s">
        <v>6</v>
      </c>
      <c r="E12713" t="s">
        <v>7</v>
      </c>
      <c r="F12713" t="s">
        <v>10</v>
      </c>
      <c r="G12713" s="3">
        <v>12</v>
      </c>
      <c r="H12713" s="3">
        <v>8098.9166666700003</v>
      </c>
      <c r="I12713" s="4">
        <v>97187</v>
      </c>
    </row>
    <row r="12714" spans="1:9" x14ac:dyDescent="0.25">
      <c r="A12714" s="1">
        <v>42</v>
      </c>
      <c r="B12714" t="s">
        <v>319</v>
      </c>
      <c r="C12714" t="s">
        <v>165</v>
      </c>
      <c r="E12714" t="s">
        <v>9</v>
      </c>
      <c r="F12714" t="s">
        <v>15</v>
      </c>
      <c r="G12714" s="3">
        <v>11</v>
      </c>
      <c r="H12714" s="3">
        <v>3608.09090909</v>
      </c>
      <c r="I12714" s="4">
        <v>39689</v>
      </c>
    </row>
    <row r="12715" spans="1:9" x14ac:dyDescent="0.25">
      <c r="A12715" s="1">
        <v>42</v>
      </c>
      <c r="B12715" t="s">
        <v>1495</v>
      </c>
      <c r="C12715" t="s">
        <v>705</v>
      </c>
      <c r="E12715" t="s">
        <v>7</v>
      </c>
      <c r="F12715" t="s">
        <v>10</v>
      </c>
      <c r="G12715" s="3">
        <v>11</v>
      </c>
      <c r="H12715" s="3">
        <v>7408.1818181799999</v>
      </c>
      <c r="I12715" s="4">
        <v>81490</v>
      </c>
    </row>
    <row r="12716" spans="1:9" x14ac:dyDescent="0.25">
      <c r="A12716" s="1">
        <v>42</v>
      </c>
      <c r="B12716" t="s">
        <v>1297</v>
      </c>
      <c r="C12716" t="s">
        <v>858</v>
      </c>
      <c r="E12716" t="s">
        <v>7</v>
      </c>
      <c r="F12716" t="s">
        <v>10</v>
      </c>
      <c r="G12716" s="3">
        <v>11</v>
      </c>
      <c r="H12716" s="3">
        <v>4880.8127272700003</v>
      </c>
      <c r="I12716" s="4">
        <v>53688.94</v>
      </c>
    </row>
    <row r="12717" spans="1:9" x14ac:dyDescent="0.25">
      <c r="A12717" s="1">
        <v>42</v>
      </c>
      <c r="B12717" t="s">
        <v>1185</v>
      </c>
      <c r="C12717" t="s">
        <v>24</v>
      </c>
      <c r="E12717" t="s">
        <v>46</v>
      </c>
      <c r="F12717" t="s">
        <v>1028</v>
      </c>
      <c r="G12717" s="3">
        <v>11</v>
      </c>
      <c r="H12717" s="3">
        <v>15817.427272729999</v>
      </c>
      <c r="I12717" s="4">
        <v>173991.7</v>
      </c>
    </row>
    <row r="12718" spans="1:9" x14ac:dyDescent="0.25">
      <c r="A12718" s="1">
        <v>42</v>
      </c>
      <c r="B12718" t="s">
        <v>1186</v>
      </c>
      <c r="C12718" t="s">
        <v>24</v>
      </c>
      <c r="E12718" t="s">
        <v>192</v>
      </c>
      <c r="F12718" t="s">
        <v>1028</v>
      </c>
      <c r="G12718" s="3">
        <v>11</v>
      </c>
      <c r="H12718" s="3">
        <v>32469.909090910001</v>
      </c>
      <c r="I12718" s="4">
        <v>357169</v>
      </c>
    </row>
    <row r="12719" spans="1:9" x14ac:dyDescent="0.25">
      <c r="A12719" s="1">
        <v>42</v>
      </c>
      <c r="B12719" t="s">
        <v>1104</v>
      </c>
      <c r="C12719" t="s">
        <v>24</v>
      </c>
      <c r="E12719" t="s">
        <v>63</v>
      </c>
      <c r="F12719" t="s">
        <v>1028</v>
      </c>
      <c r="G12719" s="3">
        <v>11</v>
      </c>
      <c r="H12719" s="3">
        <v>14998.898181820001</v>
      </c>
      <c r="I12719" s="4">
        <v>164987.88</v>
      </c>
    </row>
    <row r="12720" spans="1:9" x14ac:dyDescent="0.25">
      <c r="A12720" s="1">
        <v>42</v>
      </c>
      <c r="B12720" t="s">
        <v>1151</v>
      </c>
      <c r="C12720" t="s">
        <v>6</v>
      </c>
      <c r="E12720" t="s">
        <v>63</v>
      </c>
      <c r="F12720" t="s">
        <v>1028</v>
      </c>
      <c r="G12720" s="3">
        <v>11</v>
      </c>
      <c r="H12720" s="3">
        <v>54321.063636359999</v>
      </c>
      <c r="I12720" s="4">
        <v>597531.69999999995</v>
      </c>
    </row>
    <row r="12721" spans="1:9" x14ac:dyDescent="0.25">
      <c r="A12721" s="1">
        <v>42</v>
      </c>
      <c r="B12721" t="s">
        <v>1169</v>
      </c>
      <c r="C12721" t="s">
        <v>6</v>
      </c>
      <c r="E12721" t="s">
        <v>42</v>
      </c>
      <c r="F12721" t="s">
        <v>1028</v>
      </c>
      <c r="G12721" s="3">
        <v>11</v>
      </c>
      <c r="H12721" s="3">
        <v>73839.872727270005</v>
      </c>
      <c r="I12721" s="4">
        <v>812238.6</v>
      </c>
    </row>
    <row r="12722" spans="1:9" x14ac:dyDescent="0.25">
      <c r="A12722" s="1">
        <v>42</v>
      </c>
      <c r="B12722" t="s">
        <v>1778</v>
      </c>
      <c r="C12722" t="s">
        <v>76</v>
      </c>
      <c r="E12722" t="s">
        <v>46</v>
      </c>
      <c r="F12722" t="s">
        <v>1028</v>
      </c>
      <c r="G12722" s="3">
        <v>11</v>
      </c>
      <c r="H12722" s="3">
        <v>14273.89545455</v>
      </c>
      <c r="I12722" s="4">
        <v>157012.85</v>
      </c>
    </row>
    <row r="12723" spans="1:9" x14ac:dyDescent="0.25">
      <c r="A12723" s="1">
        <v>42</v>
      </c>
      <c r="B12723" t="s">
        <v>972</v>
      </c>
      <c r="C12723" t="s">
        <v>705</v>
      </c>
      <c r="E12723" t="s">
        <v>20</v>
      </c>
      <c r="F12723" t="s">
        <v>15</v>
      </c>
      <c r="G12723" s="3">
        <v>11</v>
      </c>
      <c r="H12723" s="3">
        <v>3962.6363636400001</v>
      </c>
      <c r="I12723" s="4">
        <v>43589</v>
      </c>
    </row>
    <row r="12724" spans="1:9" x14ac:dyDescent="0.25">
      <c r="A12724" s="1">
        <v>42</v>
      </c>
      <c r="B12724" t="s">
        <v>928</v>
      </c>
      <c r="C12724" t="s">
        <v>51</v>
      </c>
      <c r="E12724" t="s">
        <v>38</v>
      </c>
      <c r="F12724" t="s">
        <v>1028</v>
      </c>
      <c r="G12724" s="3">
        <v>11</v>
      </c>
      <c r="H12724" s="3">
        <v>11060.818181819999</v>
      </c>
      <c r="I12724" s="4">
        <v>121669</v>
      </c>
    </row>
    <row r="12725" spans="1:9" x14ac:dyDescent="0.25">
      <c r="A12725" s="1">
        <v>42</v>
      </c>
      <c r="B12725" t="s">
        <v>1109</v>
      </c>
      <c r="C12725" t="s">
        <v>14</v>
      </c>
      <c r="E12725" t="s">
        <v>7</v>
      </c>
      <c r="F12725" t="s">
        <v>1028</v>
      </c>
      <c r="G12725" s="3">
        <v>11</v>
      </c>
      <c r="H12725" s="3">
        <v>9852.1181818200002</v>
      </c>
      <c r="I12725" s="4">
        <v>108373.3</v>
      </c>
    </row>
    <row r="12726" spans="1:9" x14ac:dyDescent="0.25">
      <c r="A12726" s="1">
        <v>42</v>
      </c>
      <c r="B12726" t="s">
        <v>885</v>
      </c>
      <c r="C12726" t="s">
        <v>19</v>
      </c>
      <c r="E12726" t="s">
        <v>12</v>
      </c>
      <c r="F12726" t="s">
        <v>10</v>
      </c>
      <c r="G12726" s="3">
        <v>11</v>
      </c>
      <c r="H12726" s="3">
        <v>4535.7272727299996</v>
      </c>
      <c r="I12726" s="4">
        <v>49893</v>
      </c>
    </row>
    <row r="12727" spans="1:9" x14ac:dyDescent="0.25">
      <c r="A12727" s="1">
        <v>42</v>
      </c>
      <c r="B12727" t="s">
        <v>740</v>
      </c>
      <c r="C12727" t="s">
        <v>41</v>
      </c>
      <c r="E12727" t="s">
        <v>12</v>
      </c>
      <c r="F12727" t="s">
        <v>10</v>
      </c>
      <c r="G12727" s="3">
        <v>11</v>
      </c>
      <c r="H12727" s="3">
        <v>5141.68545455</v>
      </c>
      <c r="I12727" s="4">
        <v>56558.54</v>
      </c>
    </row>
    <row r="12728" spans="1:9" x14ac:dyDescent="0.25">
      <c r="A12728" s="1">
        <v>42</v>
      </c>
      <c r="B12728" t="s">
        <v>597</v>
      </c>
      <c r="C12728" t="s">
        <v>6</v>
      </c>
      <c r="E12728" t="s">
        <v>7</v>
      </c>
      <c r="F12728" t="s">
        <v>1028</v>
      </c>
      <c r="G12728" s="3">
        <v>11</v>
      </c>
      <c r="H12728" s="3">
        <v>13899</v>
      </c>
      <c r="I12728" s="4">
        <v>152889</v>
      </c>
    </row>
    <row r="12729" spans="1:9" x14ac:dyDescent="0.25">
      <c r="A12729" s="1">
        <v>42</v>
      </c>
      <c r="B12729" t="s">
        <v>230</v>
      </c>
      <c r="C12729" t="s">
        <v>51</v>
      </c>
      <c r="E12729" t="s">
        <v>9</v>
      </c>
      <c r="F12729" t="s">
        <v>15</v>
      </c>
      <c r="G12729" s="3">
        <v>11</v>
      </c>
      <c r="H12729" s="3">
        <v>3971.7272727300001</v>
      </c>
      <c r="I12729" s="4">
        <v>43689</v>
      </c>
    </row>
    <row r="12730" spans="1:9" x14ac:dyDescent="0.25">
      <c r="A12730" s="1">
        <v>42</v>
      </c>
      <c r="B12730" t="s">
        <v>567</v>
      </c>
      <c r="C12730" t="s">
        <v>6</v>
      </c>
      <c r="E12730" t="s">
        <v>7</v>
      </c>
      <c r="F12730" t="s">
        <v>1028</v>
      </c>
      <c r="G12730" s="3">
        <v>11</v>
      </c>
      <c r="H12730" s="3">
        <v>9789.7272727300005</v>
      </c>
      <c r="I12730" s="4">
        <v>107687</v>
      </c>
    </row>
    <row r="12731" spans="1:9" x14ac:dyDescent="0.25">
      <c r="A12731" s="1">
        <v>42</v>
      </c>
      <c r="B12731" t="s">
        <v>317</v>
      </c>
      <c r="C12731" t="s">
        <v>165</v>
      </c>
      <c r="E12731" t="s">
        <v>25</v>
      </c>
      <c r="F12731" t="s">
        <v>15</v>
      </c>
      <c r="G12731" s="3">
        <v>11</v>
      </c>
      <c r="H12731" s="3">
        <v>2166.3000000000002</v>
      </c>
      <c r="I12731" s="4">
        <v>23829.3</v>
      </c>
    </row>
    <row r="12732" spans="1:9" x14ac:dyDescent="0.25">
      <c r="A12732" s="1">
        <v>42</v>
      </c>
      <c r="B12732" t="s">
        <v>106</v>
      </c>
      <c r="C12732" t="s">
        <v>107</v>
      </c>
      <c r="E12732" t="s">
        <v>9</v>
      </c>
      <c r="F12732" t="s">
        <v>10</v>
      </c>
      <c r="G12732" s="3">
        <v>11</v>
      </c>
      <c r="H12732" s="3">
        <v>7871.6809090899997</v>
      </c>
      <c r="I12732" s="4">
        <v>86588.49</v>
      </c>
    </row>
    <row r="12733" spans="1:9" x14ac:dyDescent="0.25">
      <c r="A12733" s="1">
        <v>42</v>
      </c>
      <c r="B12733" t="s">
        <v>100</v>
      </c>
      <c r="C12733" t="s">
        <v>71</v>
      </c>
      <c r="E12733" t="s">
        <v>9</v>
      </c>
      <c r="F12733" t="s">
        <v>10</v>
      </c>
      <c r="G12733" s="3">
        <v>11</v>
      </c>
      <c r="H12733" s="3">
        <v>10889.09090909</v>
      </c>
      <c r="I12733" s="4">
        <v>119780</v>
      </c>
    </row>
    <row r="12734" spans="1:9" x14ac:dyDescent="0.25">
      <c r="A12734" s="1">
        <v>42</v>
      </c>
      <c r="B12734" t="s">
        <v>1345</v>
      </c>
      <c r="C12734" t="s">
        <v>323</v>
      </c>
      <c r="E12734" t="s">
        <v>9</v>
      </c>
      <c r="F12734" t="s">
        <v>15</v>
      </c>
      <c r="G12734" s="3">
        <v>10</v>
      </c>
      <c r="H12734" s="3">
        <v>3954.2</v>
      </c>
      <c r="I12734" s="4">
        <v>39542</v>
      </c>
    </row>
    <row r="12735" spans="1:9" x14ac:dyDescent="0.25">
      <c r="A12735" s="1">
        <v>42</v>
      </c>
      <c r="B12735" t="s">
        <v>1430</v>
      </c>
      <c r="C12735" t="s">
        <v>361</v>
      </c>
      <c r="E12735" t="s">
        <v>63</v>
      </c>
      <c r="F12735" t="s">
        <v>1028</v>
      </c>
      <c r="G12735" s="3">
        <v>10</v>
      </c>
      <c r="H12735" s="3">
        <v>9749</v>
      </c>
      <c r="I12735" s="4">
        <v>97490</v>
      </c>
    </row>
    <row r="12736" spans="1:9" x14ac:dyDescent="0.25">
      <c r="A12736" s="1">
        <v>42</v>
      </c>
      <c r="B12736" t="s">
        <v>1263</v>
      </c>
      <c r="C12736" t="s">
        <v>31</v>
      </c>
      <c r="E12736" t="s">
        <v>63</v>
      </c>
      <c r="F12736" t="s">
        <v>1028</v>
      </c>
      <c r="G12736" s="3">
        <v>10</v>
      </c>
      <c r="H12736" s="3">
        <v>10997</v>
      </c>
      <c r="I12736" s="4">
        <v>109970</v>
      </c>
    </row>
    <row r="12737" spans="1:9" x14ac:dyDescent="0.25">
      <c r="A12737" s="1">
        <v>42</v>
      </c>
      <c r="B12737" t="s">
        <v>1154</v>
      </c>
      <c r="C12737" t="s">
        <v>6</v>
      </c>
      <c r="E12737" t="s">
        <v>63</v>
      </c>
      <c r="F12737" t="s">
        <v>1028</v>
      </c>
      <c r="G12737" s="3">
        <v>10</v>
      </c>
      <c r="H12737" s="3">
        <v>36112.754999999997</v>
      </c>
      <c r="I12737" s="4">
        <v>361127.55</v>
      </c>
    </row>
    <row r="12738" spans="1:9" x14ac:dyDescent="0.25">
      <c r="A12738" s="1">
        <v>42</v>
      </c>
      <c r="B12738" t="s">
        <v>1130</v>
      </c>
      <c r="C12738" t="s">
        <v>6</v>
      </c>
      <c r="E12738" t="s">
        <v>44</v>
      </c>
      <c r="F12738" t="s">
        <v>1028</v>
      </c>
      <c r="G12738" s="3">
        <v>10</v>
      </c>
      <c r="H12738" s="3">
        <v>79919.085999999996</v>
      </c>
      <c r="I12738" s="4">
        <v>799190.86</v>
      </c>
    </row>
    <row r="12739" spans="1:9" x14ac:dyDescent="0.25">
      <c r="A12739" s="1">
        <v>42</v>
      </c>
      <c r="B12739" t="s">
        <v>1080</v>
      </c>
      <c r="C12739" t="s">
        <v>165</v>
      </c>
      <c r="E12739" t="s">
        <v>46</v>
      </c>
      <c r="F12739" t="s">
        <v>1028</v>
      </c>
      <c r="G12739" s="3">
        <v>10</v>
      </c>
      <c r="H12739" s="3">
        <v>7499</v>
      </c>
      <c r="I12739" s="4">
        <v>74990</v>
      </c>
    </row>
    <row r="12740" spans="1:9" x14ac:dyDescent="0.25">
      <c r="A12740" s="1">
        <v>42</v>
      </c>
      <c r="B12740" t="s">
        <v>1216</v>
      </c>
      <c r="C12740" t="s">
        <v>765</v>
      </c>
      <c r="E12740" t="s">
        <v>63</v>
      </c>
      <c r="F12740" t="s">
        <v>1028</v>
      </c>
      <c r="G12740" s="3">
        <v>10</v>
      </c>
      <c r="H12740" s="3">
        <v>9299</v>
      </c>
      <c r="I12740" s="4">
        <v>92990</v>
      </c>
    </row>
    <row r="12741" spans="1:9" x14ac:dyDescent="0.25">
      <c r="A12741" s="1">
        <v>42</v>
      </c>
      <c r="B12741" t="s">
        <v>1108</v>
      </c>
      <c r="C12741" t="s">
        <v>93</v>
      </c>
      <c r="E12741" t="s">
        <v>96</v>
      </c>
      <c r="F12741" t="s">
        <v>10</v>
      </c>
      <c r="G12741" s="3">
        <v>10</v>
      </c>
      <c r="H12741" s="3">
        <v>3243.0030000000002</v>
      </c>
      <c r="I12741" s="4">
        <v>32430.03</v>
      </c>
    </row>
    <row r="12742" spans="1:9" x14ac:dyDescent="0.25">
      <c r="A12742" s="1">
        <v>42</v>
      </c>
      <c r="B12742" t="s">
        <v>934</v>
      </c>
      <c r="C12742" t="s">
        <v>651</v>
      </c>
      <c r="E12742" t="s">
        <v>7</v>
      </c>
      <c r="F12742" t="s">
        <v>10</v>
      </c>
      <c r="G12742" s="3">
        <v>10</v>
      </c>
      <c r="H12742" s="3">
        <v>4669.09</v>
      </c>
      <c r="I12742" s="4">
        <v>46690.9</v>
      </c>
    </row>
    <row r="12743" spans="1:9" x14ac:dyDescent="0.25">
      <c r="A12743" s="1">
        <v>42</v>
      </c>
      <c r="B12743" t="s">
        <v>902</v>
      </c>
      <c r="C12743" t="s">
        <v>769</v>
      </c>
      <c r="E12743" t="s">
        <v>9</v>
      </c>
      <c r="F12743" t="s">
        <v>15</v>
      </c>
      <c r="G12743" s="3">
        <v>10</v>
      </c>
      <c r="H12743" s="3">
        <v>3509.1</v>
      </c>
      <c r="I12743" s="4">
        <v>35091</v>
      </c>
    </row>
    <row r="12744" spans="1:9" x14ac:dyDescent="0.25">
      <c r="A12744" s="1">
        <v>42</v>
      </c>
      <c r="B12744" t="s">
        <v>901</v>
      </c>
      <c r="C12744" t="s">
        <v>651</v>
      </c>
      <c r="E12744" t="s">
        <v>25</v>
      </c>
      <c r="F12744" t="s">
        <v>15</v>
      </c>
      <c r="G12744" s="3">
        <v>10</v>
      </c>
      <c r="H12744" s="3">
        <v>2958.76</v>
      </c>
      <c r="I12744" s="4">
        <v>29587.599999999999</v>
      </c>
    </row>
    <row r="12745" spans="1:9" x14ac:dyDescent="0.25">
      <c r="A12745" s="1">
        <v>42</v>
      </c>
      <c r="B12745" t="s">
        <v>1047</v>
      </c>
      <c r="C12745" t="s">
        <v>50</v>
      </c>
      <c r="E12745" t="s">
        <v>7</v>
      </c>
      <c r="F12745" t="s">
        <v>10</v>
      </c>
      <c r="G12745" s="3">
        <v>10</v>
      </c>
      <c r="H12745" s="3">
        <v>5846.06</v>
      </c>
      <c r="I12745" s="4">
        <v>58460.6</v>
      </c>
    </row>
    <row r="12746" spans="1:9" x14ac:dyDescent="0.25">
      <c r="A12746" s="1">
        <v>42</v>
      </c>
      <c r="B12746" t="s">
        <v>734</v>
      </c>
      <c r="C12746" t="s">
        <v>161</v>
      </c>
      <c r="E12746" t="s">
        <v>9</v>
      </c>
      <c r="F12746" t="s">
        <v>15</v>
      </c>
      <c r="G12746" s="3">
        <v>10</v>
      </c>
      <c r="H12746" s="3">
        <v>4981.5</v>
      </c>
      <c r="I12746" s="4">
        <v>49815</v>
      </c>
    </row>
    <row r="12747" spans="1:9" x14ac:dyDescent="0.25">
      <c r="A12747" s="1">
        <v>42</v>
      </c>
      <c r="B12747" t="s">
        <v>1664</v>
      </c>
      <c r="C12747" t="s">
        <v>107</v>
      </c>
      <c r="E12747" t="s">
        <v>25</v>
      </c>
      <c r="F12747" t="s">
        <v>10</v>
      </c>
      <c r="G12747" s="3">
        <v>9</v>
      </c>
      <c r="H12747" s="3">
        <v>4579.4444444399996</v>
      </c>
      <c r="I12747" s="4">
        <v>41215</v>
      </c>
    </row>
    <row r="12748" spans="1:9" x14ac:dyDescent="0.25">
      <c r="A12748" s="1">
        <v>42</v>
      </c>
      <c r="B12748" t="s">
        <v>1401</v>
      </c>
      <c r="C12748" t="s">
        <v>107</v>
      </c>
      <c r="E12748" t="s">
        <v>7</v>
      </c>
      <c r="F12748" t="s">
        <v>1028</v>
      </c>
      <c r="G12748" s="3">
        <v>9</v>
      </c>
      <c r="H12748" s="3">
        <v>19548.158888890001</v>
      </c>
      <c r="I12748" s="4">
        <v>175933.43</v>
      </c>
    </row>
    <row r="12749" spans="1:9" x14ac:dyDescent="0.25">
      <c r="A12749" s="1">
        <v>42</v>
      </c>
      <c r="B12749" t="s">
        <v>1412</v>
      </c>
      <c r="C12749" t="s">
        <v>85</v>
      </c>
      <c r="E12749" t="s">
        <v>42</v>
      </c>
      <c r="F12749" t="s">
        <v>1028</v>
      </c>
      <c r="G12749" s="3">
        <v>9</v>
      </c>
      <c r="H12749" s="3">
        <v>15882.66666667</v>
      </c>
      <c r="I12749" s="4">
        <v>142944</v>
      </c>
    </row>
    <row r="12750" spans="1:9" x14ac:dyDescent="0.25">
      <c r="A12750" s="1">
        <v>42</v>
      </c>
      <c r="B12750" t="s">
        <v>1135</v>
      </c>
      <c r="C12750" t="s">
        <v>93</v>
      </c>
      <c r="E12750" t="s">
        <v>9</v>
      </c>
      <c r="F12750" t="s">
        <v>15</v>
      </c>
      <c r="G12750" s="3">
        <v>9</v>
      </c>
      <c r="H12750" s="3">
        <v>4005.4444444400001</v>
      </c>
      <c r="I12750" s="4">
        <v>36049</v>
      </c>
    </row>
    <row r="12751" spans="1:9" x14ac:dyDescent="0.25">
      <c r="A12751" s="1">
        <v>42</v>
      </c>
      <c r="B12751" t="s">
        <v>1105</v>
      </c>
      <c r="C12751" t="s">
        <v>6</v>
      </c>
      <c r="E12751" t="s">
        <v>46</v>
      </c>
      <c r="F12751" t="s">
        <v>1028</v>
      </c>
      <c r="G12751" s="3">
        <v>9</v>
      </c>
      <c r="H12751" s="3">
        <v>29321.66666667</v>
      </c>
      <c r="I12751" s="4">
        <v>263895</v>
      </c>
    </row>
    <row r="12752" spans="1:9" x14ac:dyDescent="0.25">
      <c r="A12752" s="1">
        <v>42</v>
      </c>
      <c r="B12752" t="s">
        <v>1132</v>
      </c>
      <c r="C12752" t="s">
        <v>6</v>
      </c>
      <c r="E12752" t="s">
        <v>44</v>
      </c>
      <c r="F12752" t="s">
        <v>1028</v>
      </c>
      <c r="G12752" s="3">
        <v>9</v>
      </c>
      <c r="H12752" s="3">
        <v>40225.406666670002</v>
      </c>
      <c r="I12752" s="4">
        <v>362028.66</v>
      </c>
    </row>
    <row r="12753" spans="1:9" x14ac:dyDescent="0.25">
      <c r="A12753" s="1">
        <v>42</v>
      </c>
      <c r="B12753" t="s">
        <v>788</v>
      </c>
      <c r="C12753" t="s">
        <v>93</v>
      </c>
      <c r="E12753" t="s">
        <v>9</v>
      </c>
      <c r="F12753" t="s">
        <v>15</v>
      </c>
      <c r="G12753" s="3">
        <v>9</v>
      </c>
      <c r="H12753" s="3">
        <v>3799</v>
      </c>
      <c r="I12753" s="4">
        <v>34191</v>
      </c>
    </row>
    <row r="12754" spans="1:9" x14ac:dyDescent="0.25">
      <c r="A12754" s="1">
        <v>42</v>
      </c>
      <c r="B12754" t="s">
        <v>722</v>
      </c>
      <c r="C12754" t="s">
        <v>59</v>
      </c>
      <c r="E12754" t="s">
        <v>7</v>
      </c>
      <c r="F12754" t="s">
        <v>10</v>
      </c>
      <c r="G12754" s="3">
        <v>9</v>
      </c>
      <c r="H12754" s="3">
        <v>7461.6</v>
      </c>
      <c r="I12754" s="4">
        <v>67154.399999999994</v>
      </c>
    </row>
    <row r="12755" spans="1:9" x14ac:dyDescent="0.25">
      <c r="A12755" s="1">
        <v>42</v>
      </c>
      <c r="B12755" t="s">
        <v>830</v>
      </c>
      <c r="C12755" t="s">
        <v>107</v>
      </c>
      <c r="E12755" t="s">
        <v>46</v>
      </c>
      <c r="F12755" t="s">
        <v>1028</v>
      </c>
      <c r="G12755" s="3">
        <v>9</v>
      </c>
      <c r="H12755" s="3">
        <v>10122.11111111</v>
      </c>
      <c r="I12755" s="4">
        <v>91099</v>
      </c>
    </row>
    <row r="12756" spans="1:9" x14ac:dyDescent="0.25">
      <c r="A12756" s="1">
        <v>42</v>
      </c>
      <c r="B12756" t="s">
        <v>1065</v>
      </c>
      <c r="C12756" t="s">
        <v>71</v>
      </c>
      <c r="E12756" t="s">
        <v>7</v>
      </c>
      <c r="F12756" t="s">
        <v>10</v>
      </c>
      <c r="G12756" s="3">
        <v>9</v>
      </c>
      <c r="H12756" s="3">
        <v>11967.33333333</v>
      </c>
      <c r="I12756" s="4">
        <v>107706</v>
      </c>
    </row>
    <row r="12757" spans="1:9" x14ac:dyDescent="0.25">
      <c r="A12757" s="1">
        <v>42</v>
      </c>
      <c r="B12757" t="s">
        <v>1343</v>
      </c>
      <c r="C12757" t="s">
        <v>59</v>
      </c>
      <c r="E12757" t="s">
        <v>42</v>
      </c>
      <c r="F12757" t="s">
        <v>1028</v>
      </c>
      <c r="G12757" s="3">
        <v>8</v>
      </c>
      <c r="H12757" s="3">
        <v>22856.15</v>
      </c>
      <c r="I12757" s="4">
        <v>182849.2</v>
      </c>
    </row>
    <row r="12758" spans="1:9" x14ac:dyDescent="0.25">
      <c r="A12758" s="1">
        <v>42</v>
      </c>
      <c r="B12758" t="s">
        <v>1337</v>
      </c>
      <c r="C12758" t="s">
        <v>323</v>
      </c>
      <c r="E12758" t="s">
        <v>25</v>
      </c>
      <c r="F12758" t="s">
        <v>15</v>
      </c>
      <c r="G12758" s="3">
        <v>8</v>
      </c>
      <c r="H12758" s="3">
        <v>2835.75</v>
      </c>
      <c r="I12758" s="4">
        <v>22686</v>
      </c>
    </row>
    <row r="12759" spans="1:9" x14ac:dyDescent="0.25">
      <c r="A12759" s="1">
        <v>42</v>
      </c>
      <c r="B12759" t="s">
        <v>1093</v>
      </c>
      <c r="C12759" t="s">
        <v>651</v>
      </c>
      <c r="E12759" t="s">
        <v>9</v>
      </c>
      <c r="F12759" t="s">
        <v>15</v>
      </c>
      <c r="G12759" s="3">
        <v>8</v>
      </c>
      <c r="H12759" s="3">
        <v>3568.875</v>
      </c>
      <c r="I12759" s="4">
        <v>28551</v>
      </c>
    </row>
    <row r="12760" spans="1:9" x14ac:dyDescent="0.25">
      <c r="A12760" s="1">
        <v>42</v>
      </c>
      <c r="B12760" t="s">
        <v>1214</v>
      </c>
      <c r="C12760" t="s">
        <v>710</v>
      </c>
      <c r="E12760" t="s">
        <v>9</v>
      </c>
      <c r="F12760" t="s">
        <v>15</v>
      </c>
      <c r="G12760" s="3">
        <v>8</v>
      </c>
      <c r="H12760" s="3">
        <v>2644.125</v>
      </c>
      <c r="I12760" s="4">
        <v>21153</v>
      </c>
    </row>
    <row r="12761" spans="1:9" x14ac:dyDescent="0.25">
      <c r="A12761" s="1">
        <v>42</v>
      </c>
      <c r="B12761" t="s">
        <v>1152</v>
      </c>
      <c r="C12761" t="s">
        <v>6</v>
      </c>
      <c r="E12761" t="s">
        <v>44</v>
      </c>
      <c r="F12761" t="s">
        <v>1028</v>
      </c>
      <c r="G12761" s="3">
        <v>8</v>
      </c>
      <c r="H12761" s="3">
        <v>67779.8</v>
      </c>
      <c r="I12761" s="4">
        <v>542238.4</v>
      </c>
    </row>
    <row r="12762" spans="1:9" x14ac:dyDescent="0.25">
      <c r="A12762" s="1">
        <v>42</v>
      </c>
      <c r="B12762" t="s">
        <v>1141</v>
      </c>
      <c r="C12762" t="s">
        <v>6</v>
      </c>
      <c r="E12762" t="s">
        <v>42</v>
      </c>
      <c r="F12762" t="s">
        <v>1028</v>
      </c>
      <c r="G12762" s="3">
        <v>8</v>
      </c>
      <c r="H12762" s="3">
        <v>58943.511250000003</v>
      </c>
      <c r="I12762" s="4">
        <v>471548.09</v>
      </c>
    </row>
    <row r="12763" spans="1:9" x14ac:dyDescent="0.25">
      <c r="A12763" s="1">
        <v>42</v>
      </c>
      <c r="B12763" t="s">
        <v>1128</v>
      </c>
      <c r="C12763" t="s">
        <v>6</v>
      </c>
      <c r="E12763" t="s">
        <v>7</v>
      </c>
      <c r="F12763" t="s">
        <v>1028</v>
      </c>
      <c r="G12763" s="3">
        <v>8</v>
      </c>
      <c r="H12763" s="3">
        <v>25571.517500000002</v>
      </c>
      <c r="I12763" s="4">
        <v>204572.14</v>
      </c>
    </row>
    <row r="12764" spans="1:9" x14ac:dyDescent="0.25">
      <c r="A12764" s="1">
        <v>42</v>
      </c>
      <c r="B12764" t="s">
        <v>992</v>
      </c>
      <c r="C12764" t="s">
        <v>53</v>
      </c>
      <c r="E12764" t="s">
        <v>38</v>
      </c>
      <c r="F12764" t="s">
        <v>1028</v>
      </c>
      <c r="G12764" s="3">
        <v>8</v>
      </c>
      <c r="H12764" s="3">
        <v>8249</v>
      </c>
      <c r="I12764" s="4">
        <v>65992</v>
      </c>
    </row>
    <row r="12765" spans="1:9" x14ac:dyDescent="0.25">
      <c r="A12765" s="1">
        <v>42</v>
      </c>
      <c r="B12765" t="s">
        <v>983</v>
      </c>
      <c r="C12765" t="s">
        <v>14</v>
      </c>
      <c r="E12765" t="s">
        <v>42</v>
      </c>
      <c r="F12765" t="s">
        <v>1028</v>
      </c>
      <c r="G12765" s="3">
        <v>8</v>
      </c>
      <c r="H12765" s="3">
        <v>21145.112499999999</v>
      </c>
      <c r="I12765" s="4">
        <v>169160.9</v>
      </c>
    </row>
    <row r="12766" spans="1:9" x14ac:dyDescent="0.25">
      <c r="A12766" s="1">
        <v>42</v>
      </c>
      <c r="B12766" t="s">
        <v>954</v>
      </c>
      <c r="C12766" t="s">
        <v>14</v>
      </c>
      <c r="E12766" t="s">
        <v>12</v>
      </c>
      <c r="F12766" t="s">
        <v>10</v>
      </c>
      <c r="G12766" s="3">
        <v>8</v>
      </c>
      <c r="H12766" s="3">
        <v>6353.625</v>
      </c>
      <c r="I12766" s="4">
        <v>50829</v>
      </c>
    </row>
    <row r="12767" spans="1:9" x14ac:dyDescent="0.25">
      <c r="A12767" s="1">
        <v>42</v>
      </c>
      <c r="B12767" t="s">
        <v>1812</v>
      </c>
      <c r="C12767" t="s">
        <v>130</v>
      </c>
      <c r="E12767" t="s">
        <v>7</v>
      </c>
      <c r="F12767" t="s">
        <v>1028</v>
      </c>
      <c r="G12767" s="3">
        <v>8</v>
      </c>
      <c r="H12767" s="3">
        <v>10809.7</v>
      </c>
      <c r="I12767" s="4">
        <v>86477.6</v>
      </c>
    </row>
    <row r="12768" spans="1:9" x14ac:dyDescent="0.25">
      <c r="A12768" s="1">
        <v>42</v>
      </c>
      <c r="B12768" t="s">
        <v>775</v>
      </c>
      <c r="C12768" t="s">
        <v>51</v>
      </c>
      <c r="E12768" t="s">
        <v>12</v>
      </c>
      <c r="F12768" t="s">
        <v>1028</v>
      </c>
      <c r="G12768" s="3">
        <v>8</v>
      </c>
      <c r="H12768" s="3">
        <v>7999</v>
      </c>
      <c r="I12768" s="4">
        <v>63992</v>
      </c>
    </row>
    <row r="12769" spans="1:9" x14ac:dyDescent="0.25">
      <c r="A12769" s="1">
        <v>42</v>
      </c>
      <c r="B12769" t="s">
        <v>950</v>
      </c>
      <c r="C12769" t="s">
        <v>107</v>
      </c>
      <c r="E12769" t="s">
        <v>44</v>
      </c>
      <c r="F12769" t="s">
        <v>1028</v>
      </c>
      <c r="G12769" s="3">
        <v>8</v>
      </c>
      <c r="H12769" s="3">
        <v>35748.75</v>
      </c>
      <c r="I12769" s="4">
        <v>285990</v>
      </c>
    </row>
    <row r="12770" spans="1:9" x14ac:dyDescent="0.25">
      <c r="A12770" s="1">
        <v>42</v>
      </c>
      <c r="B12770" t="s">
        <v>580</v>
      </c>
      <c r="C12770" t="s">
        <v>6</v>
      </c>
      <c r="E12770" t="s">
        <v>42</v>
      </c>
      <c r="F12770" t="s">
        <v>1028</v>
      </c>
      <c r="G12770" s="3">
        <v>8</v>
      </c>
      <c r="H12770" s="3">
        <v>46999</v>
      </c>
      <c r="I12770" s="4">
        <v>375992</v>
      </c>
    </row>
    <row r="12771" spans="1:9" x14ac:dyDescent="0.25">
      <c r="A12771" s="1">
        <v>42</v>
      </c>
      <c r="B12771" t="s">
        <v>83</v>
      </c>
      <c r="C12771" t="s">
        <v>19</v>
      </c>
      <c r="E12771" t="s">
        <v>74</v>
      </c>
      <c r="F12771" t="s">
        <v>10</v>
      </c>
      <c r="G12771" s="3">
        <v>8</v>
      </c>
      <c r="H12771" s="3">
        <v>1731.5</v>
      </c>
      <c r="I12771" s="4">
        <v>13852</v>
      </c>
    </row>
    <row r="12772" spans="1:9" x14ac:dyDescent="0.25">
      <c r="A12772" s="1">
        <v>42</v>
      </c>
      <c r="B12772" t="s">
        <v>195</v>
      </c>
      <c r="C12772" t="s">
        <v>71</v>
      </c>
      <c r="E12772" t="s">
        <v>9</v>
      </c>
      <c r="F12772" t="s">
        <v>15</v>
      </c>
      <c r="G12772" s="3">
        <v>8</v>
      </c>
      <c r="H12772" s="3">
        <v>5694.375</v>
      </c>
      <c r="I12772" s="4">
        <v>45555</v>
      </c>
    </row>
    <row r="12773" spans="1:9" x14ac:dyDescent="0.25">
      <c r="A12773" s="1">
        <v>42</v>
      </c>
      <c r="B12773" t="s">
        <v>86</v>
      </c>
      <c r="C12773" t="s">
        <v>71</v>
      </c>
      <c r="E12773" t="s">
        <v>12</v>
      </c>
      <c r="F12773" t="s">
        <v>10</v>
      </c>
      <c r="G12773" s="3">
        <v>8</v>
      </c>
      <c r="H12773" s="3">
        <v>9524</v>
      </c>
      <c r="I12773" s="4">
        <v>76192</v>
      </c>
    </row>
    <row r="12774" spans="1:9" x14ac:dyDescent="0.25">
      <c r="A12774" s="1">
        <v>42</v>
      </c>
      <c r="B12774" t="s">
        <v>1813</v>
      </c>
      <c r="C12774" t="s">
        <v>165</v>
      </c>
      <c r="E12774" t="s">
        <v>9</v>
      </c>
      <c r="F12774" t="s">
        <v>15</v>
      </c>
      <c r="G12774" s="3">
        <v>7</v>
      </c>
      <c r="H12774" s="3">
        <v>3771.0714285700001</v>
      </c>
      <c r="I12774" s="4">
        <v>26397.5</v>
      </c>
    </row>
    <row r="12775" spans="1:9" x14ac:dyDescent="0.25">
      <c r="A12775" s="1">
        <v>42</v>
      </c>
      <c r="B12775" t="s">
        <v>1292</v>
      </c>
      <c r="C12775" t="s">
        <v>59</v>
      </c>
      <c r="E12775" t="s">
        <v>63</v>
      </c>
      <c r="F12775" t="s">
        <v>1028</v>
      </c>
      <c r="G12775" s="3">
        <v>7</v>
      </c>
      <c r="H12775" s="3">
        <v>12124.128571429999</v>
      </c>
      <c r="I12775" s="4">
        <v>84868.9</v>
      </c>
    </row>
    <row r="12776" spans="1:9" x14ac:dyDescent="0.25">
      <c r="A12776" s="1">
        <v>42</v>
      </c>
      <c r="B12776" t="s">
        <v>1215</v>
      </c>
      <c r="C12776" t="s">
        <v>165</v>
      </c>
      <c r="E12776" t="s">
        <v>9</v>
      </c>
      <c r="F12776" t="s">
        <v>15</v>
      </c>
      <c r="G12776" s="3">
        <v>7</v>
      </c>
      <c r="H12776" s="3">
        <v>3599</v>
      </c>
      <c r="I12776" s="4">
        <v>25193</v>
      </c>
    </row>
    <row r="12777" spans="1:9" x14ac:dyDescent="0.25">
      <c r="A12777" s="1">
        <v>42</v>
      </c>
      <c r="B12777" t="s">
        <v>1197</v>
      </c>
      <c r="C12777" t="s">
        <v>24</v>
      </c>
      <c r="E12777" t="s">
        <v>63</v>
      </c>
      <c r="F12777" t="s">
        <v>1028</v>
      </c>
      <c r="G12777" s="3">
        <v>7</v>
      </c>
      <c r="H12777" s="3">
        <v>34107.82857143</v>
      </c>
      <c r="I12777" s="4">
        <v>238754.8</v>
      </c>
    </row>
    <row r="12778" spans="1:9" x14ac:dyDescent="0.25">
      <c r="A12778" s="1">
        <v>42</v>
      </c>
      <c r="B12778" t="s">
        <v>1172</v>
      </c>
      <c r="C12778" t="s">
        <v>93</v>
      </c>
      <c r="E12778" t="s">
        <v>25</v>
      </c>
      <c r="F12778" t="s">
        <v>15</v>
      </c>
      <c r="G12778" s="3">
        <v>7</v>
      </c>
      <c r="H12778" s="3">
        <v>3422.2971428599999</v>
      </c>
      <c r="I12778" s="4">
        <v>23956.080000000002</v>
      </c>
    </row>
    <row r="12779" spans="1:9" x14ac:dyDescent="0.25">
      <c r="A12779" s="1">
        <v>42</v>
      </c>
      <c r="B12779" t="s">
        <v>1123</v>
      </c>
      <c r="C12779" t="s">
        <v>14</v>
      </c>
      <c r="E12779" t="s">
        <v>63</v>
      </c>
      <c r="F12779" t="s">
        <v>1028</v>
      </c>
      <c r="G12779" s="3">
        <v>7</v>
      </c>
      <c r="H12779" s="3">
        <v>14983.28</v>
      </c>
      <c r="I12779" s="4">
        <v>104882.96</v>
      </c>
    </row>
    <row r="12780" spans="1:9" x14ac:dyDescent="0.25">
      <c r="A12780" s="1">
        <v>42</v>
      </c>
      <c r="B12780" t="s">
        <v>854</v>
      </c>
      <c r="C12780" t="s">
        <v>85</v>
      </c>
      <c r="E12780" t="s">
        <v>63</v>
      </c>
      <c r="F12780" t="s">
        <v>1028</v>
      </c>
      <c r="G12780" s="3">
        <v>7</v>
      </c>
      <c r="H12780" s="3">
        <v>10492.642857139999</v>
      </c>
      <c r="I12780" s="4">
        <v>73448.5</v>
      </c>
    </row>
    <row r="12781" spans="1:9" x14ac:dyDescent="0.25">
      <c r="A12781" s="1">
        <v>42</v>
      </c>
      <c r="B12781" t="s">
        <v>1110</v>
      </c>
      <c r="C12781" t="s">
        <v>71</v>
      </c>
      <c r="E12781" t="s">
        <v>63</v>
      </c>
      <c r="F12781" t="s">
        <v>1028</v>
      </c>
      <c r="G12781" s="3">
        <v>7</v>
      </c>
      <c r="H12781" s="3">
        <v>18141.857142860001</v>
      </c>
      <c r="I12781" s="4">
        <v>126993</v>
      </c>
    </row>
    <row r="12782" spans="1:9" x14ac:dyDescent="0.25">
      <c r="A12782" s="1">
        <v>42</v>
      </c>
      <c r="B12782" t="s">
        <v>719</v>
      </c>
      <c r="C12782" t="s">
        <v>59</v>
      </c>
      <c r="E12782" t="s">
        <v>63</v>
      </c>
      <c r="F12782" t="s">
        <v>1028</v>
      </c>
      <c r="G12782" s="3">
        <v>7</v>
      </c>
      <c r="H12782" s="3">
        <v>13890.82857143</v>
      </c>
      <c r="I12782" s="4">
        <v>97235.8</v>
      </c>
    </row>
    <row r="12783" spans="1:9" x14ac:dyDescent="0.25">
      <c r="A12783" s="1">
        <v>42</v>
      </c>
      <c r="B12783" t="s">
        <v>685</v>
      </c>
      <c r="C12783" t="s">
        <v>152</v>
      </c>
      <c r="E12783" t="s">
        <v>63</v>
      </c>
      <c r="F12783" t="s">
        <v>1028</v>
      </c>
      <c r="G12783" s="3">
        <v>7</v>
      </c>
      <c r="H12783" s="3">
        <v>10796.142857139999</v>
      </c>
      <c r="I12783" s="4">
        <v>75573</v>
      </c>
    </row>
    <row r="12784" spans="1:9" x14ac:dyDescent="0.25">
      <c r="A12784" s="1">
        <v>42</v>
      </c>
      <c r="B12784" t="s">
        <v>838</v>
      </c>
      <c r="C12784" t="s">
        <v>107</v>
      </c>
      <c r="E12784" t="s">
        <v>192</v>
      </c>
      <c r="F12784" t="s">
        <v>1028</v>
      </c>
      <c r="G12784" s="3">
        <v>7</v>
      </c>
      <c r="H12784" s="3">
        <v>29570.428571429999</v>
      </c>
      <c r="I12784" s="4">
        <v>206993</v>
      </c>
    </row>
    <row r="12785" spans="1:9" x14ac:dyDescent="0.25">
      <c r="A12785" s="1">
        <v>42</v>
      </c>
      <c r="B12785" t="s">
        <v>656</v>
      </c>
      <c r="C12785" t="s">
        <v>59</v>
      </c>
      <c r="E12785" t="s">
        <v>7</v>
      </c>
      <c r="F12785" t="s">
        <v>1028</v>
      </c>
      <c r="G12785" s="3">
        <v>7</v>
      </c>
      <c r="H12785" s="3">
        <v>8494.1942857100003</v>
      </c>
      <c r="I12785" s="4">
        <v>59459.360000000001</v>
      </c>
    </row>
    <row r="12786" spans="1:9" x14ac:dyDescent="0.25">
      <c r="A12786" s="1">
        <v>42</v>
      </c>
      <c r="B12786" t="s">
        <v>744</v>
      </c>
      <c r="C12786" t="s">
        <v>71</v>
      </c>
      <c r="E12786" t="s">
        <v>7</v>
      </c>
      <c r="F12786" t="s">
        <v>1028</v>
      </c>
      <c r="G12786" s="3">
        <v>7</v>
      </c>
      <c r="H12786" s="3">
        <v>13999</v>
      </c>
      <c r="I12786" s="4">
        <v>97993</v>
      </c>
    </row>
    <row r="12787" spans="1:9" x14ac:dyDescent="0.25">
      <c r="A12787" s="1">
        <v>42</v>
      </c>
      <c r="B12787" t="s">
        <v>732</v>
      </c>
      <c r="C12787" t="s">
        <v>24</v>
      </c>
      <c r="E12787" t="s">
        <v>192</v>
      </c>
      <c r="F12787" t="s">
        <v>1028</v>
      </c>
      <c r="G12787" s="3">
        <v>7</v>
      </c>
      <c r="H12787" s="3">
        <v>28499.117142859999</v>
      </c>
      <c r="I12787" s="4">
        <v>199493.82</v>
      </c>
    </row>
    <row r="12788" spans="1:9" x14ac:dyDescent="0.25">
      <c r="A12788" s="1">
        <v>42</v>
      </c>
      <c r="B12788" t="s">
        <v>551</v>
      </c>
      <c r="C12788" t="s">
        <v>6</v>
      </c>
      <c r="E12788" t="s">
        <v>63</v>
      </c>
      <c r="F12788" t="s">
        <v>1028</v>
      </c>
      <c r="G12788" s="3">
        <v>7</v>
      </c>
      <c r="H12788" s="3">
        <v>24416.142857139999</v>
      </c>
      <c r="I12788" s="4">
        <v>170913</v>
      </c>
    </row>
    <row r="12789" spans="1:9" x14ac:dyDescent="0.25">
      <c r="A12789" s="1">
        <v>42</v>
      </c>
      <c r="B12789" t="s">
        <v>164</v>
      </c>
      <c r="C12789" t="s">
        <v>165</v>
      </c>
      <c r="E12789" t="s">
        <v>9</v>
      </c>
      <c r="F12789" t="s">
        <v>15</v>
      </c>
      <c r="G12789" s="3">
        <v>6</v>
      </c>
      <c r="H12789" s="3">
        <v>2724.1466666699998</v>
      </c>
      <c r="I12789" s="4">
        <v>16344.88</v>
      </c>
    </row>
    <row r="12790" spans="1:9" x14ac:dyDescent="0.25">
      <c r="A12790" s="1">
        <v>42</v>
      </c>
      <c r="B12790" t="s">
        <v>1429</v>
      </c>
      <c r="C12790" t="s">
        <v>1255</v>
      </c>
      <c r="E12790" t="s">
        <v>527</v>
      </c>
      <c r="F12790" t="s">
        <v>10</v>
      </c>
      <c r="G12790" s="3">
        <v>6</v>
      </c>
      <c r="H12790" s="3">
        <v>6049</v>
      </c>
      <c r="I12790" s="4">
        <v>36294</v>
      </c>
    </row>
    <row r="12791" spans="1:9" x14ac:dyDescent="0.25">
      <c r="A12791" s="1">
        <v>42</v>
      </c>
      <c r="B12791" t="s">
        <v>1325</v>
      </c>
      <c r="C12791" t="s">
        <v>651</v>
      </c>
      <c r="E12791" t="s">
        <v>9</v>
      </c>
      <c r="F12791" t="s">
        <v>15</v>
      </c>
      <c r="G12791" s="3">
        <v>6</v>
      </c>
      <c r="H12791" s="3">
        <v>2733.5583333300001</v>
      </c>
      <c r="I12791" s="4">
        <v>16401.349999999999</v>
      </c>
    </row>
    <row r="12792" spans="1:9" x14ac:dyDescent="0.25">
      <c r="A12792" s="1">
        <v>42</v>
      </c>
      <c r="B12792" t="s">
        <v>1165</v>
      </c>
      <c r="C12792" t="s">
        <v>6</v>
      </c>
      <c r="E12792" t="s">
        <v>94</v>
      </c>
      <c r="F12792" t="s">
        <v>1028</v>
      </c>
      <c r="G12792" s="3">
        <v>6</v>
      </c>
      <c r="H12792" s="3">
        <v>98332.166666670004</v>
      </c>
      <c r="I12792" s="4">
        <v>589993</v>
      </c>
    </row>
    <row r="12793" spans="1:9" x14ac:dyDescent="0.25">
      <c r="A12793" s="1">
        <v>42</v>
      </c>
      <c r="B12793" t="s">
        <v>991</v>
      </c>
      <c r="C12793" t="s">
        <v>985</v>
      </c>
      <c r="E12793" t="s">
        <v>12</v>
      </c>
      <c r="F12793" t="s">
        <v>10</v>
      </c>
      <c r="G12793" s="3">
        <v>6</v>
      </c>
      <c r="H12793" s="3">
        <v>5049</v>
      </c>
      <c r="I12793" s="4">
        <v>30294</v>
      </c>
    </row>
    <row r="12794" spans="1:9" x14ac:dyDescent="0.25">
      <c r="A12794" s="1">
        <v>42</v>
      </c>
      <c r="B12794" t="s">
        <v>969</v>
      </c>
      <c r="C12794" t="s">
        <v>970</v>
      </c>
      <c r="E12794" t="s">
        <v>12</v>
      </c>
      <c r="F12794" t="s">
        <v>10</v>
      </c>
      <c r="G12794" s="3">
        <v>6</v>
      </c>
      <c r="H12794" s="3">
        <v>5796</v>
      </c>
      <c r="I12794" s="4">
        <v>34776</v>
      </c>
    </row>
    <row r="12795" spans="1:9" x14ac:dyDescent="0.25">
      <c r="A12795" s="1">
        <v>42</v>
      </c>
      <c r="B12795" t="s">
        <v>956</v>
      </c>
      <c r="C12795" t="s">
        <v>121</v>
      </c>
      <c r="E12795" t="s">
        <v>25</v>
      </c>
      <c r="F12795" t="s">
        <v>15</v>
      </c>
      <c r="G12795" s="3">
        <v>6</v>
      </c>
      <c r="H12795" s="3">
        <v>2399</v>
      </c>
      <c r="I12795" s="4">
        <v>14394</v>
      </c>
    </row>
    <row r="12796" spans="1:9" x14ac:dyDescent="0.25">
      <c r="A12796" s="1">
        <v>42</v>
      </c>
      <c r="B12796" t="s">
        <v>941</v>
      </c>
      <c r="C12796" t="s">
        <v>93</v>
      </c>
      <c r="E12796" t="s">
        <v>12</v>
      </c>
      <c r="F12796" t="s">
        <v>10</v>
      </c>
      <c r="G12796" s="3">
        <v>6</v>
      </c>
      <c r="H12796" s="3">
        <v>4778.1483333300002</v>
      </c>
      <c r="I12796" s="4">
        <v>28668.89</v>
      </c>
    </row>
    <row r="12797" spans="1:9" x14ac:dyDescent="0.25">
      <c r="A12797" s="1">
        <v>42</v>
      </c>
      <c r="B12797" t="s">
        <v>882</v>
      </c>
      <c r="C12797" t="s">
        <v>19</v>
      </c>
      <c r="E12797" t="s">
        <v>12</v>
      </c>
      <c r="F12797" t="s">
        <v>10</v>
      </c>
      <c r="G12797" s="3">
        <v>6</v>
      </c>
      <c r="H12797" s="3">
        <v>3892.3333333300002</v>
      </c>
      <c r="I12797" s="4">
        <v>23354</v>
      </c>
    </row>
    <row r="12798" spans="1:9" x14ac:dyDescent="0.25">
      <c r="A12798" s="1">
        <v>42</v>
      </c>
      <c r="B12798" t="s">
        <v>1034</v>
      </c>
      <c r="C12798" t="s">
        <v>50</v>
      </c>
      <c r="E12798" t="s">
        <v>9</v>
      </c>
      <c r="F12798" t="s">
        <v>15</v>
      </c>
      <c r="G12798" s="3">
        <v>6</v>
      </c>
      <c r="H12798" s="3">
        <v>3363.6166666700001</v>
      </c>
      <c r="I12798" s="4">
        <v>20181.7</v>
      </c>
    </row>
    <row r="12799" spans="1:9" x14ac:dyDescent="0.25">
      <c r="A12799" s="1">
        <v>42</v>
      </c>
      <c r="B12799" t="s">
        <v>741</v>
      </c>
      <c r="C12799" t="s">
        <v>76</v>
      </c>
      <c r="E12799" t="s">
        <v>38</v>
      </c>
      <c r="F12799" t="s">
        <v>1028</v>
      </c>
      <c r="G12799" s="3">
        <v>6</v>
      </c>
      <c r="H12799" s="3">
        <v>14064.465</v>
      </c>
      <c r="I12799" s="4">
        <v>84386.79</v>
      </c>
    </row>
    <row r="12800" spans="1:9" x14ac:dyDescent="0.25">
      <c r="A12800" s="1">
        <v>42</v>
      </c>
      <c r="B12800" t="s">
        <v>787</v>
      </c>
      <c r="C12800" t="s">
        <v>24</v>
      </c>
      <c r="E12800" t="s">
        <v>38</v>
      </c>
      <c r="F12800" t="s">
        <v>1028</v>
      </c>
      <c r="G12800" s="3">
        <v>6</v>
      </c>
      <c r="H12800" s="3">
        <v>12784</v>
      </c>
      <c r="I12800" s="4">
        <v>76704</v>
      </c>
    </row>
    <row r="12801" spans="1:9" x14ac:dyDescent="0.25">
      <c r="A12801" s="1">
        <v>42</v>
      </c>
      <c r="B12801" t="s">
        <v>951</v>
      </c>
      <c r="C12801" t="s">
        <v>361</v>
      </c>
      <c r="E12801" t="s">
        <v>9</v>
      </c>
      <c r="F12801" t="s">
        <v>15</v>
      </c>
      <c r="G12801" s="3">
        <v>6</v>
      </c>
      <c r="H12801" s="3">
        <v>3895.8333333300002</v>
      </c>
      <c r="I12801" s="4">
        <v>23375</v>
      </c>
    </row>
    <row r="12802" spans="1:9" x14ac:dyDescent="0.25">
      <c r="A12802" s="1">
        <v>42</v>
      </c>
      <c r="B12802" t="s">
        <v>908</v>
      </c>
      <c r="C12802" t="s">
        <v>107</v>
      </c>
      <c r="E12802" t="s">
        <v>7</v>
      </c>
      <c r="F12802" t="s">
        <v>1028</v>
      </c>
      <c r="G12802" s="3">
        <v>6</v>
      </c>
      <c r="H12802" s="3">
        <v>13986.66666667</v>
      </c>
      <c r="I12802" s="4">
        <v>83920</v>
      </c>
    </row>
    <row r="12803" spans="1:9" x14ac:dyDescent="0.25">
      <c r="A12803" s="1">
        <v>42</v>
      </c>
      <c r="B12803" t="s">
        <v>543</v>
      </c>
      <c r="C12803" t="s">
        <v>53</v>
      </c>
      <c r="E12803" t="s">
        <v>7</v>
      </c>
      <c r="F12803" t="s">
        <v>10</v>
      </c>
      <c r="G12803" s="3">
        <v>6</v>
      </c>
      <c r="H12803" s="3">
        <v>6940</v>
      </c>
      <c r="I12803" s="4">
        <v>41640</v>
      </c>
    </row>
    <row r="12804" spans="1:9" x14ac:dyDescent="0.25">
      <c r="A12804" s="1">
        <v>42</v>
      </c>
      <c r="B12804" t="s">
        <v>433</v>
      </c>
      <c r="C12804" t="s">
        <v>165</v>
      </c>
      <c r="E12804" t="s">
        <v>25</v>
      </c>
      <c r="F12804" t="s">
        <v>15</v>
      </c>
      <c r="G12804" s="3">
        <v>5</v>
      </c>
      <c r="H12804" s="3">
        <v>2000.308</v>
      </c>
      <c r="I12804" s="4">
        <v>10001.540000000001</v>
      </c>
    </row>
    <row r="12805" spans="1:9" x14ac:dyDescent="0.25">
      <c r="A12805" s="1">
        <v>42</v>
      </c>
      <c r="B12805" t="s">
        <v>1814</v>
      </c>
      <c r="C12805" t="s">
        <v>41</v>
      </c>
      <c r="E12805" t="s">
        <v>7</v>
      </c>
      <c r="F12805" t="s">
        <v>10</v>
      </c>
      <c r="G12805" s="3">
        <v>5</v>
      </c>
      <c r="H12805" s="3">
        <v>7865.2</v>
      </c>
      <c r="I12805" s="4">
        <v>39326</v>
      </c>
    </row>
    <row r="12806" spans="1:9" x14ac:dyDescent="0.25">
      <c r="A12806" s="1">
        <v>42</v>
      </c>
      <c r="B12806" t="s">
        <v>1435</v>
      </c>
      <c r="C12806" t="s">
        <v>152</v>
      </c>
      <c r="E12806" t="s">
        <v>63</v>
      </c>
      <c r="F12806" t="s">
        <v>1028</v>
      </c>
      <c r="G12806" s="3">
        <v>5</v>
      </c>
      <c r="H12806" s="3">
        <v>17459</v>
      </c>
      <c r="I12806" s="4">
        <v>87295</v>
      </c>
    </row>
    <row r="12807" spans="1:9" x14ac:dyDescent="0.25">
      <c r="A12807" s="1">
        <v>42</v>
      </c>
      <c r="B12807" t="s">
        <v>1396</v>
      </c>
      <c r="C12807" t="s">
        <v>107</v>
      </c>
      <c r="E12807" t="s">
        <v>68</v>
      </c>
      <c r="F12807" t="s">
        <v>1028</v>
      </c>
      <c r="G12807" s="3">
        <v>5</v>
      </c>
      <c r="H12807" s="3">
        <v>24940.588</v>
      </c>
      <c r="I12807" s="4">
        <v>124702.94</v>
      </c>
    </row>
    <row r="12808" spans="1:9" x14ac:dyDescent="0.25">
      <c r="A12808" s="1">
        <v>42</v>
      </c>
      <c r="B12808" t="s">
        <v>1289</v>
      </c>
      <c r="C12808" t="s">
        <v>59</v>
      </c>
      <c r="E12808" t="s">
        <v>718</v>
      </c>
      <c r="F12808" t="s">
        <v>1028</v>
      </c>
      <c r="G12808" s="3">
        <v>5</v>
      </c>
      <c r="H12808" s="3">
        <v>28691.72</v>
      </c>
      <c r="I12808" s="4">
        <v>143458.6</v>
      </c>
    </row>
    <row r="12809" spans="1:9" x14ac:dyDescent="0.25">
      <c r="A12809" s="1">
        <v>42</v>
      </c>
      <c r="B12809" t="s">
        <v>1324</v>
      </c>
      <c r="C12809" t="s">
        <v>858</v>
      </c>
      <c r="E12809" t="s">
        <v>63</v>
      </c>
      <c r="F12809" t="s">
        <v>1028</v>
      </c>
      <c r="G12809" s="3">
        <v>5</v>
      </c>
      <c r="H12809" s="3">
        <v>8829.2000000000007</v>
      </c>
      <c r="I12809" s="4">
        <v>44146</v>
      </c>
    </row>
    <row r="12810" spans="1:9" x14ac:dyDescent="0.25">
      <c r="A12810" s="1">
        <v>42</v>
      </c>
      <c r="B12810" t="s">
        <v>1149</v>
      </c>
      <c r="C12810" t="s">
        <v>6</v>
      </c>
      <c r="E12810" t="s">
        <v>44</v>
      </c>
      <c r="F12810" t="s">
        <v>1028</v>
      </c>
      <c r="G12810" s="3">
        <v>5</v>
      </c>
      <c r="H12810" s="3">
        <v>59159.175999999999</v>
      </c>
      <c r="I12810" s="4">
        <v>295795.88</v>
      </c>
    </row>
    <row r="12811" spans="1:9" x14ac:dyDescent="0.25">
      <c r="A12811" s="1">
        <v>42</v>
      </c>
      <c r="B12811" t="s">
        <v>1264</v>
      </c>
      <c r="C12811" t="s">
        <v>24</v>
      </c>
      <c r="E12811" t="s">
        <v>42</v>
      </c>
      <c r="F12811" t="s">
        <v>1028</v>
      </c>
      <c r="G12811" s="3">
        <v>5</v>
      </c>
      <c r="H12811" s="3">
        <v>50879.199999999997</v>
      </c>
      <c r="I12811" s="4">
        <v>254396</v>
      </c>
    </row>
    <row r="12812" spans="1:9" x14ac:dyDescent="0.25">
      <c r="A12812" s="1">
        <v>42</v>
      </c>
      <c r="B12812" t="s">
        <v>1494</v>
      </c>
      <c r="C12812" t="s">
        <v>24</v>
      </c>
      <c r="E12812" t="s">
        <v>42</v>
      </c>
      <c r="F12812" t="s">
        <v>1028</v>
      </c>
      <c r="G12812" s="3">
        <v>5</v>
      </c>
      <c r="H12812" s="3">
        <v>37175</v>
      </c>
      <c r="I12812" s="4">
        <v>185875</v>
      </c>
    </row>
    <row r="12813" spans="1:9" x14ac:dyDescent="0.25">
      <c r="A12813" s="1">
        <v>42</v>
      </c>
      <c r="B12813" t="s">
        <v>1113</v>
      </c>
      <c r="C12813" t="s">
        <v>24</v>
      </c>
      <c r="E12813" t="s">
        <v>63</v>
      </c>
      <c r="F12813" t="s">
        <v>1028</v>
      </c>
      <c r="G12813" s="3">
        <v>5</v>
      </c>
      <c r="H12813" s="3">
        <v>21458.984</v>
      </c>
      <c r="I12813" s="4">
        <v>107294.92</v>
      </c>
    </row>
    <row r="12814" spans="1:9" x14ac:dyDescent="0.25">
      <c r="A12814" s="1">
        <v>42</v>
      </c>
      <c r="B12814" t="s">
        <v>1234</v>
      </c>
      <c r="C12814" t="s">
        <v>6</v>
      </c>
      <c r="E12814" t="s">
        <v>44</v>
      </c>
      <c r="F12814" t="s">
        <v>1028</v>
      </c>
      <c r="G12814" s="3">
        <v>5</v>
      </c>
      <c r="H12814" s="3">
        <v>104999</v>
      </c>
      <c r="I12814" s="4">
        <v>524995</v>
      </c>
    </row>
    <row r="12815" spans="1:9" x14ac:dyDescent="0.25">
      <c r="A12815" s="1">
        <v>42</v>
      </c>
      <c r="B12815" t="s">
        <v>1129</v>
      </c>
      <c r="C12815" t="s">
        <v>62</v>
      </c>
      <c r="E12815" t="s">
        <v>9</v>
      </c>
      <c r="F12815" t="s">
        <v>15</v>
      </c>
      <c r="G12815" s="3">
        <v>5</v>
      </c>
      <c r="H12815" s="3">
        <v>4238</v>
      </c>
      <c r="I12815" s="4">
        <v>21190</v>
      </c>
    </row>
    <row r="12816" spans="1:9" x14ac:dyDescent="0.25">
      <c r="A12816" s="1">
        <v>42</v>
      </c>
      <c r="B12816" t="s">
        <v>1173</v>
      </c>
      <c r="C12816" t="s">
        <v>85</v>
      </c>
      <c r="E12816" t="s">
        <v>63</v>
      </c>
      <c r="F12816" t="s">
        <v>1028</v>
      </c>
      <c r="G12816" s="3">
        <v>5</v>
      </c>
      <c r="H12816" s="3">
        <v>9999</v>
      </c>
      <c r="I12816" s="4">
        <v>49995</v>
      </c>
    </row>
    <row r="12817" spans="1:9" x14ac:dyDescent="0.25">
      <c r="A12817" s="1">
        <v>42</v>
      </c>
      <c r="B12817" t="s">
        <v>632</v>
      </c>
      <c r="C12817" t="s">
        <v>14</v>
      </c>
      <c r="E12817" t="s">
        <v>9</v>
      </c>
      <c r="F12817" t="s">
        <v>10</v>
      </c>
      <c r="G12817" s="3">
        <v>5</v>
      </c>
      <c r="H12817" s="3">
        <v>5220.0200000000004</v>
      </c>
      <c r="I12817" s="4">
        <v>26100.1</v>
      </c>
    </row>
    <row r="12818" spans="1:9" x14ac:dyDescent="0.25">
      <c r="A12818" s="1">
        <v>42</v>
      </c>
      <c r="B12818" t="s">
        <v>715</v>
      </c>
      <c r="C12818" t="s">
        <v>24</v>
      </c>
      <c r="E12818" t="s">
        <v>38</v>
      </c>
      <c r="F12818" t="s">
        <v>1028</v>
      </c>
      <c r="G12818" s="3">
        <v>5</v>
      </c>
      <c r="H12818" s="3">
        <v>27559</v>
      </c>
      <c r="I12818" s="4">
        <v>137795</v>
      </c>
    </row>
    <row r="12819" spans="1:9" x14ac:dyDescent="0.25">
      <c r="A12819" s="1">
        <v>42</v>
      </c>
      <c r="B12819" t="s">
        <v>697</v>
      </c>
      <c r="C12819" t="s">
        <v>24</v>
      </c>
      <c r="E12819" t="s">
        <v>7</v>
      </c>
      <c r="F12819" t="s">
        <v>1028</v>
      </c>
      <c r="G12819" s="3">
        <v>5</v>
      </c>
      <c r="H12819" s="3">
        <v>12250.2</v>
      </c>
      <c r="I12819" s="4">
        <v>61251</v>
      </c>
    </row>
    <row r="12820" spans="1:9" x14ac:dyDescent="0.25">
      <c r="A12820" s="1">
        <v>42</v>
      </c>
      <c r="B12820" t="s">
        <v>506</v>
      </c>
      <c r="C12820" t="s">
        <v>165</v>
      </c>
      <c r="E12820" t="s">
        <v>9</v>
      </c>
      <c r="F12820" t="s">
        <v>15</v>
      </c>
      <c r="G12820" s="3">
        <v>5</v>
      </c>
      <c r="H12820" s="3">
        <v>3519</v>
      </c>
      <c r="I12820" s="4">
        <v>17595</v>
      </c>
    </row>
    <row r="12821" spans="1:9" x14ac:dyDescent="0.25">
      <c r="A12821" s="1">
        <v>42</v>
      </c>
      <c r="B12821" t="s">
        <v>392</v>
      </c>
      <c r="C12821" t="s">
        <v>71</v>
      </c>
      <c r="E12821" t="s">
        <v>38</v>
      </c>
      <c r="F12821" t="s">
        <v>1028</v>
      </c>
      <c r="G12821" s="3">
        <v>5</v>
      </c>
      <c r="H12821" s="3">
        <v>29699</v>
      </c>
      <c r="I12821" s="4">
        <v>148495</v>
      </c>
    </row>
    <row r="12822" spans="1:9" x14ac:dyDescent="0.25">
      <c r="A12822" s="1">
        <v>42</v>
      </c>
      <c r="B12822" t="s">
        <v>103</v>
      </c>
      <c r="C12822" t="s">
        <v>19</v>
      </c>
      <c r="E12822" t="s">
        <v>104</v>
      </c>
      <c r="F12822" t="s">
        <v>15</v>
      </c>
      <c r="G12822" s="3">
        <v>5</v>
      </c>
      <c r="H12822" s="3">
        <v>1319.8</v>
      </c>
      <c r="I12822" s="4">
        <v>6599</v>
      </c>
    </row>
    <row r="12823" spans="1:9" x14ac:dyDescent="0.25">
      <c r="A12823" s="1">
        <v>42</v>
      </c>
      <c r="B12823" t="s">
        <v>1498</v>
      </c>
      <c r="C12823" t="s">
        <v>107</v>
      </c>
      <c r="E12823" t="s">
        <v>46</v>
      </c>
      <c r="F12823" t="s">
        <v>1028</v>
      </c>
      <c r="G12823" s="3">
        <v>4</v>
      </c>
      <c r="H12823" s="3">
        <v>16072.75</v>
      </c>
      <c r="I12823" s="4">
        <v>64291</v>
      </c>
    </row>
    <row r="12824" spans="1:9" x14ac:dyDescent="0.25">
      <c r="A12824" s="1">
        <v>42</v>
      </c>
      <c r="B12824" t="s">
        <v>1365</v>
      </c>
      <c r="C12824" t="s">
        <v>651</v>
      </c>
      <c r="E12824" t="s">
        <v>46</v>
      </c>
      <c r="F12824" t="s">
        <v>1028</v>
      </c>
      <c r="G12824" s="3">
        <v>4</v>
      </c>
      <c r="H12824" s="3">
        <v>7339</v>
      </c>
      <c r="I12824" s="4">
        <v>29356</v>
      </c>
    </row>
    <row r="12825" spans="1:9" x14ac:dyDescent="0.25">
      <c r="A12825" s="1">
        <v>42</v>
      </c>
      <c r="B12825" t="s">
        <v>1465</v>
      </c>
      <c r="C12825" t="s">
        <v>361</v>
      </c>
      <c r="E12825" t="s">
        <v>46</v>
      </c>
      <c r="F12825" t="s">
        <v>1028</v>
      </c>
      <c r="G12825" s="3">
        <v>4</v>
      </c>
      <c r="H12825" s="3">
        <v>9087.75</v>
      </c>
      <c r="I12825" s="4">
        <v>36351</v>
      </c>
    </row>
    <row r="12826" spans="1:9" x14ac:dyDescent="0.25">
      <c r="A12826" s="1">
        <v>42</v>
      </c>
      <c r="B12826" t="s">
        <v>1181</v>
      </c>
      <c r="C12826" t="s">
        <v>651</v>
      </c>
      <c r="E12826" t="s">
        <v>171</v>
      </c>
      <c r="F12826" t="s">
        <v>15</v>
      </c>
      <c r="G12826" s="3">
        <v>4</v>
      </c>
      <c r="H12826" s="3">
        <v>4543</v>
      </c>
      <c r="I12826" s="4">
        <v>18172</v>
      </c>
    </row>
    <row r="12827" spans="1:9" x14ac:dyDescent="0.25">
      <c r="A12827" s="1">
        <v>42</v>
      </c>
      <c r="B12827" t="s">
        <v>1136</v>
      </c>
      <c r="C12827" t="s">
        <v>24</v>
      </c>
      <c r="E12827" t="s">
        <v>46</v>
      </c>
      <c r="F12827" t="s">
        <v>1028</v>
      </c>
      <c r="G12827" s="3">
        <v>4</v>
      </c>
      <c r="H12827" s="3">
        <v>16998.990000000002</v>
      </c>
      <c r="I12827" s="4">
        <v>67995.960000000006</v>
      </c>
    </row>
    <row r="12828" spans="1:9" x14ac:dyDescent="0.25">
      <c r="A12828" s="1">
        <v>42</v>
      </c>
      <c r="B12828" t="s">
        <v>1081</v>
      </c>
      <c r="C12828" t="s">
        <v>651</v>
      </c>
      <c r="E12828" t="s">
        <v>9</v>
      </c>
      <c r="F12828" t="s">
        <v>15</v>
      </c>
      <c r="G12828" s="3">
        <v>4</v>
      </c>
      <c r="H12828" s="3">
        <v>3926.5124999999998</v>
      </c>
      <c r="I12828" s="4">
        <v>15706.05</v>
      </c>
    </row>
    <row r="12829" spans="1:9" x14ac:dyDescent="0.25">
      <c r="A12829" s="1">
        <v>42</v>
      </c>
      <c r="B12829" t="s">
        <v>1191</v>
      </c>
      <c r="C12829" t="s">
        <v>71</v>
      </c>
      <c r="E12829" t="s">
        <v>42</v>
      </c>
      <c r="F12829" t="s">
        <v>1028</v>
      </c>
      <c r="G12829" s="3">
        <v>4</v>
      </c>
      <c r="H12829" s="3">
        <v>67795.927500000005</v>
      </c>
      <c r="I12829" s="4">
        <v>271183.71000000002</v>
      </c>
    </row>
    <row r="12830" spans="1:9" x14ac:dyDescent="0.25">
      <c r="A12830" s="1">
        <v>42</v>
      </c>
      <c r="B12830" t="s">
        <v>1052</v>
      </c>
      <c r="C12830" t="s">
        <v>62</v>
      </c>
      <c r="E12830" t="s">
        <v>9</v>
      </c>
      <c r="F12830" t="s">
        <v>15</v>
      </c>
      <c r="G12830" s="3">
        <v>4</v>
      </c>
      <c r="H12830" s="3">
        <v>4419.5</v>
      </c>
      <c r="I12830" s="4">
        <v>17678</v>
      </c>
    </row>
    <row r="12831" spans="1:9" x14ac:dyDescent="0.25">
      <c r="A12831" s="1">
        <v>42</v>
      </c>
      <c r="B12831" t="s">
        <v>1101</v>
      </c>
      <c r="C12831" t="s">
        <v>71</v>
      </c>
      <c r="E12831" t="s">
        <v>42</v>
      </c>
      <c r="F12831" t="s">
        <v>1028</v>
      </c>
      <c r="G12831" s="3">
        <v>4</v>
      </c>
      <c r="H12831" s="3">
        <v>38998.974999999999</v>
      </c>
      <c r="I12831" s="4">
        <v>155995.9</v>
      </c>
    </row>
    <row r="12832" spans="1:9" x14ac:dyDescent="0.25">
      <c r="A12832" s="1">
        <v>42</v>
      </c>
      <c r="B12832" t="s">
        <v>1241</v>
      </c>
      <c r="C12832" t="s">
        <v>6</v>
      </c>
      <c r="E12832" t="s">
        <v>44</v>
      </c>
      <c r="F12832" t="s">
        <v>1028</v>
      </c>
      <c r="G12832" s="3">
        <v>4</v>
      </c>
      <c r="H12832" s="3">
        <v>82749.350000000006</v>
      </c>
      <c r="I12832" s="4">
        <v>330997.40000000002</v>
      </c>
    </row>
    <row r="12833" spans="1:9" x14ac:dyDescent="0.25">
      <c r="A12833" s="1">
        <v>42</v>
      </c>
      <c r="B12833" t="s">
        <v>1098</v>
      </c>
      <c r="C12833" t="s">
        <v>76</v>
      </c>
      <c r="E12833" t="s">
        <v>7</v>
      </c>
      <c r="F12833" t="s">
        <v>10</v>
      </c>
      <c r="G12833" s="3">
        <v>4</v>
      </c>
      <c r="H12833" s="3">
        <v>8609.4375</v>
      </c>
      <c r="I12833" s="4">
        <v>34437.75</v>
      </c>
    </row>
    <row r="12834" spans="1:9" x14ac:dyDescent="0.25">
      <c r="A12834" s="1">
        <v>42</v>
      </c>
      <c r="B12834" t="s">
        <v>1425</v>
      </c>
      <c r="C12834" t="s">
        <v>361</v>
      </c>
      <c r="E12834" t="s">
        <v>12</v>
      </c>
      <c r="F12834" t="s">
        <v>1028</v>
      </c>
      <c r="G12834" s="3">
        <v>4</v>
      </c>
      <c r="H12834" s="3">
        <v>9661.43</v>
      </c>
      <c r="I12834" s="4">
        <v>38645.72</v>
      </c>
    </row>
    <row r="12835" spans="1:9" x14ac:dyDescent="0.25">
      <c r="A12835" s="1">
        <v>42</v>
      </c>
      <c r="B12835" t="s">
        <v>1090</v>
      </c>
      <c r="C12835" t="s">
        <v>93</v>
      </c>
      <c r="E12835" t="s">
        <v>7</v>
      </c>
      <c r="F12835" t="s">
        <v>10</v>
      </c>
      <c r="G12835" s="3">
        <v>4</v>
      </c>
      <c r="H12835" s="3">
        <v>6559.25</v>
      </c>
      <c r="I12835" s="4">
        <v>26237</v>
      </c>
    </row>
    <row r="12836" spans="1:9" x14ac:dyDescent="0.25">
      <c r="A12836" s="1">
        <v>42</v>
      </c>
      <c r="B12836" t="s">
        <v>1157</v>
      </c>
      <c r="C12836" t="s">
        <v>136</v>
      </c>
      <c r="E12836" t="s">
        <v>9</v>
      </c>
      <c r="F12836" t="s">
        <v>10</v>
      </c>
      <c r="G12836" s="3">
        <v>4</v>
      </c>
      <c r="H12836" s="3">
        <v>3459</v>
      </c>
      <c r="I12836" s="4">
        <v>13836</v>
      </c>
    </row>
    <row r="12837" spans="1:9" x14ac:dyDescent="0.25">
      <c r="A12837" s="1">
        <v>42</v>
      </c>
      <c r="B12837" t="s">
        <v>987</v>
      </c>
      <c r="C12837" t="s">
        <v>985</v>
      </c>
      <c r="E12837" t="s">
        <v>12</v>
      </c>
      <c r="F12837" t="s">
        <v>10</v>
      </c>
      <c r="G12837" s="3">
        <v>4</v>
      </c>
      <c r="H12837" s="3">
        <v>3819</v>
      </c>
      <c r="I12837" s="4">
        <v>15276</v>
      </c>
    </row>
    <row r="12838" spans="1:9" x14ac:dyDescent="0.25">
      <c r="A12838" s="1">
        <v>42</v>
      </c>
      <c r="B12838" t="s">
        <v>984</v>
      </c>
      <c r="C12838" t="s">
        <v>985</v>
      </c>
      <c r="E12838" t="s">
        <v>9</v>
      </c>
      <c r="F12838" t="s">
        <v>15</v>
      </c>
      <c r="G12838" s="3">
        <v>4</v>
      </c>
      <c r="H12838" s="3">
        <v>3576.5</v>
      </c>
      <c r="I12838" s="4">
        <v>14306</v>
      </c>
    </row>
    <row r="12839" spans="1:9" x14ac:dyDescent="0.25">
      <c r="A12839" s="1">
        <v>42</v>
      </c>
      <c r="B12839" t="s">
        <v>856</v>
      </c>
      <c r="C12839" t="s">
        <v>85</v>
      </c>
      <c r="E12839" t="s">
        <v>46</v>
      </c>
      <c r="F12839" t="s">
        <v>1028</v>
      </c>
      <c r="G12839" s="3">
        <v>4</v>
      </c>
      <c r="H12839" s="3">
        <v>9299</v>
      </c>
      <c r="I12839" s="4">
        <v>37196</v>
      </c>
    </row>
    <row r="12840" spans="1:9" x14ac:dyDescent="0.25">
      <c r="A12840" s="1">
        <v>42</v>
      </c>
      <c r="B12840" t="s">
        <v>805</v>
      </c>
      <c r="C12840" t="s">
        <v>710</v>
      </c>
      <c r="E12840" t="s">
        <v>25</v>
      </c>
      <c r="F12840" t="s">
        <v>15</v>
      </c>
      <c r="G12840" s="3">
        <v>4</v>
      </c>
      <c r="H12840" s="3">
        <v>2244.25</v>
      </c>
      <c r="I12840" s="4">
        <v>8977</v>
      </c>
    </row>
    <row r="12841" spans="1:9" x14ac:dyDescent="0.25">
      <c r="A12841" s="1">
        <v>42</v>
      </c>
      <c r="B12841" t="s">
        <v>932</v>
      </c>
      <c r="C12841" t="s">
        <v>107</v>
      </c>
      <c r="E12841" t="s">
        <v>192</v>
      </c>
      <c r="F12841" t="s">
        <v>1028</v>
      </c>
      <c r="G12841" s="3">
        <v>4</v>
      </c>
      <c r="H12841" s="3">
        <v>23185.35</v>
      </c>
      <c r="I12841" s="4">
        <v>92741.4</v>
      </c>
    </row>
    <row r="12842" spans="1:9" x14ac:dyDescent="0.25">
      <c r="A12842" s="1">
        <v>42</v>
      </c>
      <c r="B12842" t="s">
        <v>966</v>
      </c>
      <c r="C12842" t="s">
        <v>51</v>
      </c>
      <c r="E12842" t="s">
        <v>9</v>
      </c>
      <c r="F12842" t="s">
        <v>15</v>
      </c>
      <c r="G12842" s="3">
        <v>4</v>
      </c>
      <c r="H12842" s="3">
        <v>4204</v>
      </c>
      <c r="I12842" s="4">
        <v>16816</v>
      </c>
    </row>
    <row r="12843" spans="1:9" x14ac:dyDescent="0.25">
      <c r="A12843" s="1">
        <v>42</v>
      </c>
      <c r="B12843" t="s">
        <v>738</v>
      </c>
      <c r="C12843" t="s">
        <v>71</v>
      </c>
      <c r="E12843" t="s">
        <v>7</v>
      </c>
      <c r="F12843" t="s">
        <v>1028</v>
      </c>
      <c r="G12843" s="3">
        <v>4</v>
      </c>
      <c r="H12843" s="3">
        <v>17419</v>
      </c>
      <c r="I12843" s="4">
        <v>69676</v>
      </c>
    </row>
    <row r="12844" spans="1:9" x14ac:dyDescent="0.25">
      <c r="A12844" s="1">
        <v>42</v>
      </c>
      <c r="B12844" t="s">
        <v>655</v>
      </c>
      <c r="C12844" t="s">
        <v>107</v>
      </c>
      <c r="E12844" t="s">
        <v>63</v>
      </c>
      <c r="F12844" t="s">
        <v>1028</v>
      </c>
      <c r="G12844" s="3">
        <v>4</v>
      </c>
      <c r="H12844" s="3">
        <v>13498</v>
      </c>
      <c r="I12844" s="4">
        <v>53992</v>
      </c>
    </row>
    <row r="12845" spans="1:9" x14ac:dyDescent="0.25">
      <c r="A12845" s="1">
        <v>42</v>
      </c>
      <c r="B12845" t="s">
        <v>779</v>
      </c>
      <c r="C12845" t="s">
        <v>59</v>
      </c>
      <c r="E12845" t="s">
        <v>7</v>
      </c>
      <c r="F12845" t="s">
        <v>1028</v>
      </c>
      <c r="G12845" s="3">
        <v>4</v>
      </c>
      <c r="H12845" s="3">
        <v>7564.6324999999997</v>
      </c>
      <c r="I12845" s="4">
        <v>30258.53</v>
      </c>
    </row>
    <row r="12846" spans="1:9" x14ac:dyDescent="0.25">
      <c r="A12846" s="1">
        <v>42</v>
      </c>
      <c r="B12846" t="s">
        <v>661</v>
      </c>
      <c r="C12846" t="s">
        <v>59</v>
      </c>
      <c r="E12846" t="s">
        <v>12</v>
      </c>
      <c r="F12846" t="s">
        <v>10</v>
      </c>
      <c r="G12846" s="3">
        <v>4</v>
      </c>
      <c r="H12846" s="3">
        <v>4585.1824999999999</v>
      </c>
      <c r="I12846" s="4">
        <v>18340.73</v>
      </c>
    </row>
    <row r="12847" spans="1:9" x14ac:dyDescent="0.25">
      <c r="A12847" s="1">
        <v>42</v>
      </c>
      <c r="B12847" t="s">
        <v>678</v>
      </c>
      <c r="C12847" t="s">
        <v>24</v>
      </c>
      <c r="E12847" t="s">
        <v>38</v>
      </c>
      <c r="F12847" t="s">
        <v>1028</v>
      </c>
      <c r="G12847" s="3">
        <v>4</v>
      </c>
      <c r="H12847" s="3">
        <v>13894</v>
      </c>
      <c r="I12847" s="4">
        <v>55576</v>
      </c>
    </row>
    <row r="12848" spans="1:9" x14ac:dyDescent="0.25">
      <c r="A12848" s="1">
        <v>42</v>
      </c>
      <c r="B12848" t="s">
        <v>510</v>
      </c>
      <c r="C12848" t="s">
        <v>53</v>
      </c>
      <c r="E12848" t="s">
        <v>25</v>
      </c>
      <c r="F12848" t="s">
        <v>15</v>
      </c>
      <c r="G12848" s="3">
        <v>4</v>
      </c>
      <c r="H12848" s="3">
        <v>3109</v>
      </c>
      <c r="I12848" s="4">
        <v>12436</v>
      </c>
    </row>
    <row r="12849" spans="1:9" x14ac:dyDescent="0.25">
      <c r="A12849" s="1">
        <v>42</v>
      </c>
      <c r="B12849" t="s">
        <v>454</v>
      </c>
      <c r="C12849" t="s">
        <v>121</v>
      </c>
      <c r="E12849" t="s">
        <v>25</v>
      </c>
      <c r="F12849" t="s">
        <v>15</v>
      </c>
      <c r="G12849" s="3">
        <v>4</v>
      </c>
      <c r="H12849" s="3">
        <v>2599</v>
      </c>
      <c r="I12849" s="4">
        <v>10396</v>
      </c>
    </row>
    <row r="12850" spans="1:9" x14ac:dyDescent="0.25">
      <c r="A12850" s="1">
        <v>42</v>
      </c>
      <c r="B12850" t="s">
        <v>566</v>
      </c>
      <c r="C12850" t="s">
        <v>6</v>
      </c>
      <c r="E12850" t="s">
        <v>46</v>
      </c>
      <c r="F12850" t="s">
        <v>1028</v>
      </c>
      <c r="G12850" s="3">
        <v>4</v>
      </c>
      <c r="H12850" s="3">
        <v>13569.215</v>
      </c>
      <c r="I12850" s="4">
        <v>54276.86</v>
      </c>
    </row>
    <row r="12851" spans="1:9" x14ac:dyDescent="0.25">
      <c r="A12851" s="1">
        <v>42</v>
      </c>
      <c r="B12851" t="s">
        <v>235</v>
      </c>
      <c r="C12851" t="s">
        <v>53</v>
      </c>
      <c r="E12851" t="s">
        <v>9</v>
      </c>
      <c r="F12851" t="s">
        <v>15</v>
      </c>
      <c r="G12851" s="3">
        <v>4</v>
      </c>
      <c r="H12851" s="3">
        <v>3763.75</v>
      </c>
      <c r="I12851" s="4">
        <v>15055</v>
      </c>
    </row>
    <row r="12852" spans="1:9" x14ac:dyDescent="0.25">
      <c r="A12852" s="1">
        <v>42</v>
      </c>
      <c r="B12852" t="s">
        <v>320</v>
      </c>
      <c r="C12852" t="s">
        <v>165</v>
      </c>
      <c r="E12852" t="s">
        <v>25</v>
      </c>
      <c r="F12852" t="s">
        <v>10</v>
      </c>
      <c r="G12852" s="3">
        <v>3</v>
      </c>
      <c r="H12852" s="3">
        <v>2881.6066666699999</v>
      </c>
      <c r="I12852" s="4">
        <v>8644.82</v>
      </c>
    </row>
    <row r="12853" spans="1:9" x14ac:dyDescent="0.25">
      <c r="A12853" s="1">
        <v>42</v>
      </c>
      <c r="B12853" t="s">
        <v>472</v>
      </c>
      <c r="C12853" t="s">
        <v>165</v>
      </c>
      <c r="E12853" t="s">
        <v>55</v>
      </c>
      <c r="F12853" t="s">
        <v>10</v>
      </c>
      <c r="G12853" s="3">
        <v>3</v>
      </c>
      <c r="H12853" s="3">
        <v>4833.68</v>
      </c>
      <c r="I12853" s="4">
        <v>14501.04</v>
      </c>
    </row>
    <row r="12854" spans="1:9" x14ac:dyDescent="0.25">
      <c r="A12854" s="1">
        <v>42</v>
      </c>
      <c r="B12854" t="s">
        <v>1815</v>
      </c>
      <c r="C12854" t="s">
        <v>705</v>
      </c>
      <c r="E12854" t="s">
        <v>7</v>
      </c>
      <c r="F12854" t="s">
        <v>1028</v>
      </c>
      <c r="G12854" s="3">
        <v>3</v>
      </c>
      <c r="H12854" s="3">
        <v>8965.6666666700003</v>
      </c>
      <c r="I12854" s="4">
        <v>26897</v>
      </c>
    </row>
    <row r="12855" spans="1:9" x14ac:dyDescent="0.25">
      <c r="A12855" s="1">
        <v>42</v>
      </c>
      <c r="B12855" t="s">
        <v>1792</v>
      </c>
      <c r="C12855" t="s">
        <v>93</v>
      </c>
      <c r="E12855" t="s">
        <v>55</v>
      </c>
      <c r="F12855" t="s">
        <v>10</v>
      </c>
      <c r="G12855" s="3">
        <v>3</v>
      </c>
      <c r="H12855" s="3">
        <v>6301.6666666700003</v>
      </c>
      <c r="I12855" s="4">
        <v>18905</v>
      </c>
    </row>
    <row r="12856" spans="1:9" x14ac:dyDescent="0.25">
      <c r="A12856" s="1">
        <v>42</v>
      </c>
      <c r="B12856" t="s">
        <v>1489</v>
      </c>
      <c r="C12856" t="s">
        <v>107</v>
      </c>
      <c r="E12856" t="s">
        <v>46</v>
      </c>
      <c r="F12856" t="s">
        <v>1028</v>
      </c>
      <c r="G12856" s="3">
        <v>3</v>
      </c>
      <c r="H12856" s="3">
        <v>14599</v>
      </c>
      <c r="I12856" s="4">
        <v>43797</v>
      </c>
    </row>
    <row r="12857" spans="1:9" x14ac:dyDescent="0.25">
      <c r="A12857" s="1">
        <v>42</v>
      </c>
      <c r="B12857" t="s">
        <v>1490</v>
      </c>
      <c r="C12857" t="s">
        <v>107</v>
      </c>
      <c r="E12857" t="s">
        <v>7</v>
      </c>
      <c r="F12857" t="s">
        <v>1028</v>
      </c>
      <c r="G12857" s="3">
        <v>3</v>
      </c>
      <c r="H12857" s="3">
        <v>10999</v>
      </c>
      <c r="I12857" s="4">
        <v>32997</v>
      </c>
    </row>
    <row r="12858" spans="1:9" x14ac:dyDescent="0.25">
      <c r="A12858" s="1">
        <v>42</v>
      </c>
      <c r="B12858" t="s">
        <v>1491</v>
      </c>
      <c r="C12858" t="s">
        <v>107</v>
      </c>
      <c r="E12858" t="s">
        <v>63</v>
      </c>
      <c r="F12858" t="s">
        <v>1028</v>
      </c>
      <c r="G12858" s="3">
        <v>3</v>
      </c>
      <c r="H12858" s="3">
        <v>18917.66666667</v>
      </c>
      <c r="I12858" s="4">
        <v>56753</v>
      </c>
    </row>
    <row r="12859" spans="1:9" x14ac:dyDescent="0.25">
      <c r="A12859" s="1">
        <v>42</v>
      </c>
      <c r="B12859" t="s">
        <v>1659</v>
      </c>
      <c r="C12859" t="s">
        <v>107</v>
      </c>
      <c r="E12859" t="s">
        <v>9</v>
      </c>
      <c r="F12859" t="s">
        <v>15</v>
      </c>
      <c r="G12859" s="3">
        <v>3</v>
      </c>
      <c r="H12859" s="3">
        <v>5299</v>
      </c>
      <c r="I12859" s="4">
        <v>15897</v>
      </c>
    </row>
    <row r="12860" spans="1:9" x14ac:dyDescent="0.25">
      <c r="A12860" s="1">
        <v>42</v>
      </c>
      <c r="B12860" t="s">
        <v>1397</v>
      </c>
      <c r="C12860" t="s">
        <v>323</v>
      </c>
      <c r="E12860" t="s">
        <v>7</v>
      </c>
      <c r="F12860" t="s">
        <v>10</v>
      </c>
      <c r="G12860" s="3">
        <v>3</v>
      </c>
      <c r="H12860" s="3">
        <v>6293</v>
      </c>
      <c r="I12860" s="4">
        <v>18879</v>
      </c>
    </row>
    <row r="12861" spans="1:9" x14ac:dyDescent="0.25">
      <c r="A12861" s="1">
        <v>42</v>
      </c>
      <c r="B12861" t="s">
        <v>1335</v>
      </c>
      <c r="C12861" t="s">
        <v>705</v>
      </c>
      <c r="E12861" t="s">
        <v>46</v>
      </c>
      <c r="F12861" t="s">
        <v>1028</v>
      </c>
      <c r="G12861" s="3">
        <v>3</v>
      </c>
      <c r="H12861" s="3">
        <v>10999</v>
      </c>
      <c r="I12861" s="4">
        <v>32997</v>
      </c>
    </row>
    <row r="12862" spans="1:9" x14ac:dyDescent="0.25">
      <c r="A12862" s="1">
        <v>42</v>
      </c>
      <c r="B12862" t="s">
        <v>1333</v>
      </c>
      <c r="C12862" t="s">
        <v>107</v>
      </c>
      <c r="E12862" t="s">
        <v>25</v>
      </c>
      <c r="F12862" t="s">
        <v>10</v>
      </c>
      <c r="G12862" s="3">
        <v>3</v>
      </c>
      <c r="H12862" s="3">
        <v>5180.9333333300001</v>
      </c>
      <c r="I12862" s="4">
        <v>15542.8</v>
      </c>
    </row>
    <row r="12863" spans="1:9" x14ac:dyDescent="0.25">
      <c r="A12863" s="1">
        <v>42</v>
      </c>
      <c r="B12863" t="s">
        <v>1315</v>
      </c>
      <c r="C12863" t="s">
        <v>107</v>
      </c>
      <c r="E12863" t="s">
        <v>7</v>
      </c>
      <c r="F12863" t="s">
        <v>10</v>
      </c>
      <c r="G12863" s="3">
        <v>3</v>
      </c>
      <c r="H12863" s="3">
        <v>7773.9</v>
      </c>
      <c r="I12863" s="4">
        <v>23321.7</v>
      </c>
    </row>
    <row r="12864" spans="1:9" x14ac:dyDescent="0.25">
      <c r="A12864" s="1">
        <v>42</v>
      </c>
      <c r="B12864" t="s">
        <v>1288</v>
      </c>
      <c r="C12864" t="s">
        <v>59</v>
      </c>
      <c r="E12864" t="s">
        <v>46</v>
      </c>
      <c r="F12864" t="s">
        <v>1028</v>
      </c>
      <c r="G12864" s="3">
        <v>3</v>
      </c>
      <c r="H12864" s="3">
        <v>12039.3</v>
      </c>
      <c r="I12864" s="4">
        <v>36117.9</v>
      </c>
    </row>
    <row r="12865" spans="1:9" x14ac:dyDescent="0.25">
      <c r="A12865" s="1">
        <v>42</v>
      </c>
      <c r="B12865" t="s">
        <v>1280</v>
      </c>
      <c r="C12865" t="s">
        <v>59</v>
      </c>
      <c r="E12865" t="s">
        <v>38</v>
      </c>
      <c r="F12865" t="s">
        <v>10</v>
      </c>
      <c r="G12865" s="3">
        <v>3</v>
      </c>
      <c r="H12865" s="3">
        <v>9694.3333333299997</v>
      </c>
      <c r="I12865" s="4">
        <v>29083</v>
      </c>
    </row>
    <row r="12866" spans="1:9" x14ac:dyDescent="0.25">
      <c r="A12866" s="1">
        <v>42</v>
      </c>
      <c r="B12866" t="s">
        <v>1388</v>
      </c>
      <c r="C12866" t="s">
        <v>71</v>
      </c>
      <c r="E12866" t="s">
        <v>42</v>
      </c>
      <c r="F12866" t="s">
        <v>1028</v>
      </c>
      <c r="G12866" s="3">
        <v>3</v>
      </c>
      <c r="H12866" s="3">
        <v>50256.333333330003</v>
      </c>
      <c r="I12866" s="4">
        <v>150769</v>
      </c>
    </row>
    <row r="12867" spans="1:9" x14ac:dyDescent="0.25">
      <c r="A12867" s="1">
        <v>42</v>
      </c>
      <c r="B12867" t="s">
        <v>1078</v>
      </c>
      <c r="C12867" t="s">
        <v>93</v>
      </c>
      <c r="E12867" t="s">
        <v>9</v>
      </c>
      <c r="F12867" t="s">
        <v>15</v>
      </c>
      <c r="G12867" s="3">
        <v>3</v>
      </c>
      <c r="H12867" s="3">
        <v>3279.6666666699998</v>
      </c>
      <c r="I12867" s="4">
        <v>9839</v>
      </c>
    </row>
    <row r="12868" spans="1:9" x14ac:dyDescent="0.25">
      <c r="A12868" s="1">
        <v>42</v>
      </c>
      <c r="B12868" t="s">
        <v>1217</v>
      </c>
      <c r="C12868" t="s">
        <v>93</v>
      </c>
      <c r="E12868" t="s">
        <v>7</v>
      </c>
      <c r="F12868" t="s">
        <v>10</v>
      </c>
      <c r="G12868" s="3">
        <v>3</v>
      </c>
      <c r="H12868" s="3">
        <v>6596.9133333299997</v>
      </c>
      <c r="I12868" s="4">
        <v>19790.740000000002</v>
      </c>
    </row>
    <row r="12869" spans="1:9" x14ac:dyDescent="0.25">
      <c r="A12869" s="1">
        <v>42</v>
      </c>
      <c r="B12869" t="s">
        <v>1112</v>
      </c>
      <c r="C12869" t="s">
        <v>93</v>
      </c>
      <c r="E12869" t="s">
        <v>9</v>
      </c>
      <c r="F12869" t="s">
        <v>15</v>
      </c>
      <c r="G12869" s="3">
        <v>3</v>
      </c>
      <c r="H12869" s="3">
        <v>4089.3333333300002</v>
      </c>
      <c r="I12869" s="4">
        <v>12268</v>
      </c>
    </row>
    <row r="12870" spans="1:9" x14ac:dyDescent="0.25">
      <c r="A12870" s="1">
        <v>42</v>
      </c>
      <c r="B12870" t="s">
        <v>1125</v>
      </c>
      <c r="C12870" t="s">
        <v>93</v>
      </c>
      <c r="E12870" t="s">
        <v>9</v>
      </c>
      <c r="F12870" t="s">
        <v>15</v>
      </c>
      <c r="G12870" s="3">
        <v>3</v>
      </c>
      <c r="H12870" s="3">
        <v>4099.0233333300002</v>
      </c>
      <c r="I12870" s="4">
        <v>12297.07</v>
      </c>
    </row>
    <row r="12871" spans="1:9" x14ac:dyDescent="0.25">
      <c r="A12871" s="1">
        <v>42</v>
      </c>
      <c r="B12871" t="s">
        <v>1074</v>
      </c>
      <c r="C12871" t="s">
        <v>111</v>
      </c>
      <c r="E12871" t="s">
        <v>7</v>
      </c>
      <c r="F12871" t="s">
        <v>1028</v>
      </c>
      <c r="G12871" s="3">
        <v>3</v>
      </c>
      <c r="H12871" s="3">
        <v>8132.3333333299997</v>
      </c>
      <c r="I12871" s="4">
        <v>24397</v>
      </c>
    </row>
    <row r="12872" spans="1:9" x14ac:dyDescent="0.25">
      <c r="A12872" s="1">
        <v>42</v>
      </c>
      <c r="B12872" t="s">
        <v>1094</v>
      </c>
      <c r="C12872" t="s">
        <v>93</v>
      </c>
      <c r="E12872" t="s">
        <v>9</v>
      </c>
      <c r="F12872" t="s">
        <v>15</v>
      </c>
      <c r="G12872" s="3">
        <v>3</v>
      </c>
      <c r="H12872" s="3">
        <v>3289.34333333</v>
      </c>
      <c r="I12872" s="4">
        <v>9868.0300000000007</v>
      </c>
    </row>
    <row r="12873" spans="1:9" x14ac:dyDescent="0.25">
      <c r="A12873" s="1">
        <v>42</v>
      </c>
      <c r="B12873" t="s">
        <v>1194</v>
      </c>
      <c r="C12873" t="s">
        <v>6</v>
      </c>
      <c r="E12873" t="s">
        <v>182</v>
      </c>
      <c r="F12873" t="s">
        <v>1028</v>
      </c>
      <c r="G12873" s="3">
        <v>3</v>
      </c>
      <c r="H12873" s="3">
        <v>69999</v>
      </c>
      <c r="I12873" s="4">
        <v>209997</v>
      </c>
    </row>
    <row r="12874" spans="1:9" x14ac:dyDescent="0.25">
      <c r="A12874" s="1">
        <v>42</v>
      </c>
      <c r="B12874" t="s">
        <v>1166</v>
      </c>
      <c r="C12874" t="s">
        <v>6</v>
      </c>
      <c r="E12874" t="s">
        <v>94</v>
      </c>
      <c r="F12874" t="s">
        <v>1028</v>
      </c>
      <c r="G12874" s="3">
        <v>3</v>
      </c>
      <c r="H12874" s="3">
        <v>169999.6</v>
      </c>
      <c r="I12874" s="4">
        <v>509998.8</v>
      </c>
    </row>
    <row r="12875" spans="1:9" x14ac:dyDescent="0.25">
      <c r="A12875" s="1">
        <v>42</v>
      </c>
      <c r="B12875" t="s">
        <v>1195</v>
      </c>
      <c r="C12875" t="s">
        <v>6</v>
      </c>
      <c r="E12875" t="s">
        <v>63</v>
      </c>
      <c r="F12875" t="s">
        <v>1028</v>
      </c>
      <c r="G12875" s="3">
        <v>3</v>
      </c>
      <c r="H12875" s="3">
        <v>36932.333333330003</v>
      </c>
      <c r="I12875" s="4">
        <v>110797</v>
      </c>
    </row>
    <row r="12876" spans="1:9" x14ac:dyDescent="0.25">
      <c r="A12876" s="1">
        <v>42</v>
      </c>
      <c r="B12876" t="s">
        <v>1139</v>
      </c>
      <c r="C12876" t="s">
        <v>6</v>
      </c>
      <c r="E12876" t="s">
        <v>42</v>
      </c>
      <c r="F12876" t="s">
        <v>1140</v>
      </c>
      <c r="G12876" s="3">
        <v>3</v>
      </c>
      <c r="H12876" s="3">
        <v>96999</v>
      </c>
      <c r="I12876" s="4">
        <v>290997</v>
      </c>
    </row>
    <row r="12877" spans="1:9" x14ac:dyDescent="0.25">
      <c r="A12877" s="1">
        <v>42</v>
      </c>
      <c r="B12877" t="s">
        <v>1095</v>
      </c>
      <c r="C12877" t="s">
        <v>62</v>
      </c>
      <c r="E12877" t="s">
        <v>63</v>
      </c>
      <c r="F12877" t="s">
        <v>1028</v>
      </c>
      <c r="G12877" s="3">
        <v>3</v>
      </c>
      <c r="H12877" s="3">
        <v>13765.66666667</v>
      </c>
      <c r="I12877" s="4">
        <v>41297</v>
      </c>
    </row>
    <row r="12878" spans="1:9" x14ac:dyDescent="0.25">
      <c r="A12878" s="1">
        <v>42</v>
      </c>
      <c r="B12878" t="s">
        <v>1170</v>
      </c>
      <c r="C12878" t="s">
        <v>6</v>
      </c>
      <c r="E12878" t="s">
        <v>44</v>
      </c>
      <c r="F12878" t="s">
        <v>1028</v>
      </c>
      <c r="G12878" s="3">
        <v>3</v>
      </c>
      <c r="H12878" s="3">
        <v>44999.333333330003</v>
      </c>
      <c r="I12878" s="4">
        <v>134998</v>
      </c>
    </row>
    <row r="12879" spans="1:9" x14ac:dyDescent="0.25">
      <c r="A12879" s="1">
        <v>42</v>
      </c>
      <c r="B12879" t="s">
        <v>1427</v>
      </c>
      <c r="C12879" t="s">
        <v>361</v>
      </c>
      <c r="E12879" t="s">
        <v>46</v>
      </c>
      <c r="F12879" t="s">
        <v>1028</v>
      </c>
      <c r="G12879" s="3">
        <v>3</v>
      </c>
      <c r="H12879" s="3">
        <v>10161</v>
      </c>
      <c r="I12879" s="4">
        <v>30483</v>
      </c>
    </row>
    <row r="12880" spans="1:9" x14ac:dyDescent="0.25">
      <c r="A12880" s="1">
        <v>42</v>
      </c>
      <c r="B12880" t="s">
        <v>1144</v>
      </c>
      <c r="C12880" t="s">
        <v>85</v>
      </c>
      <c r="E12880" t="s">
        <v>46</v>
      </c>
      <c r="F12880" t="s">
        <v>1028</v>
      </c>
      <c r="G12880" s="3">
        <v>3</v>
      </c>
      <c r="H12880" s="3">
        <v>8499.0666666699999</v>
      </c>
      <c r="I12880" s="4">
        <v>25497.200000000001</v>
      </c>
    </row>
    <row r="12881" spans="1:9" x14ac:dyDescent="0.25">
      <c r="A12881" s="1">
        <v>42</v>
      </c>
      <c r="B12881" t="s">
        <v>1145</v>
      </c>
      <c r="C12881" t="s">
        <v>858</v>
      </c>
      <c r="E12881" t="s">
        <v>7</v>
      </c>
      <c r="F12881" t="s">
        <v>10</v>
      </c>
      <c r="G12881" s="3">
        <v>3</v>
      </c>
      <c r="H12881" s="3">
        <v>4694</v>
      </c>
      <c r="I12881" s="4">
        <v>14082</v>
      </c>
    </row>
    <row r="12882" spans="1:9" x14ac:dyDescent="0.25">
      <c r="A12882" s="1">
        <v>42</v>
      </c>
      <c r="B12882" t="s">
        <v>1023</v>
      </c>
      <c r="C12882" t="s">
        <v>107</v>
      </c>
      <c r="E12882" t="s">
        <v>1261</v>
      </c>
      <c r="F12882" t="s">
        <v>1028</v>
      </c>
      <c r="G12882" s="3">
        <v>3</v>
      </c>
      <c r="H12882" s="3">
        <v>18998.983333330001</v>
      </c>
      <c r="I12882" s="4">
        <v>56996.95</v>
      </c>
    </row>
    <row r="12883" spans="1:9" x14ac:dyDescent="0.25">
      <c r="A12883" s="1">
        <v>42</v>
      </c>
      <c r="B12883" t="s">
        <v>888</v>
      </c>
      <c r="C12883" t="s">
        <v>19</v>
      </c>
      <c r="E12883" t="s">
        <v>25</v>
      </c>
      <c r="F12883" t="s">
        <v>15</v>
      </c>
      <c r="G12883" s="3">
        <v>3</v>
      </c>
      <c r="H12883" s="3">
        <v>1822.33333333</v>
      </c>
      <c r="I12883" s="4">
        <v>5467</v>
      </c>
    </row>
    <row r="12884" spans="1:9" x14ac:dyDescent="0.25">
      <c r="A12884" s="1">
        <v>42</v>
      </c>
      <c r="B12884" t="s">
        <v>843</v>
      </c>
      <c r="C12884" t="s">
        <v>229</v>
      </c>
      <c r="E12884" t="s">
        <v>46</v>
      </c>
      <c r="F12884" t="s">
        <v>10</v>
      </c>
      <c r="G12884" s="3">
        <v>3</v>
      </c>
      <c r="H12884" s="3">
        <v>7332</v>
      </c>
      <c r="I12884" s="4">
        <v>21996</v>
      </c>
    </row>
    <row r="12885" spans="1:9" x14ac:dyDescent="0.25">
      <c r="A12885" s="1">
        <v>42</v>
      </c>
      <c r="B12885" t="s">
        <v>924</v>
      </c>
      <c r="C12885" t="s">
        <v>107</v>
      </c>
      <c r="E12885" t="s">
        <v>63</v>
      </c>
      <c r="F12885" t="s">
        <v>1028</v>
      </c>
      <c r="G12885" s="3">
        <v>3</v>
      </c>
      <c r="H12885" s="3">
        <v>31999</v>
      </c>
      <c r="I12885" s="4">
        <v>95997</v>
      </c>
    </row>
    <row r="12886" spans="1:9" x14ac:dyDescent="0.25">
      <c r="A12886" s="1">
        <v>42</v>
      </c>
      <c r="B12886" t="s">
        <v>688</v>
      </c>
      <c r="C12886" t="s">
        <v>24</v>
      </c>
      <c r="E12886" t="s">
        <v>66</v>
      </c>
      <c r="F12886" t="s">
        <v>15</v>
      </c>
      <c r="G12886" s="3">
        <v>3</v>
      </c>
      <c r="H12886" s="3">
        <v>5247.3333333299997</v>
      </c>
      <c r="I12886" s="4">
        <v>15742</v>
      </c>
    </row>
    <row r="12887" spans="1:9" x14ac:dyDescent="0.25">
      <c r="A12887" s="1">
        <v>42</v>
      </c>
      <c r="B12887" t="s">
        <v>1227</v>
      </c>
      <c r="C12887" t="s">
        <v>152</v>
      </c>
      <c r="E12887" t="s">
        <v>42</v>
      </c>
      <c r="F12887" t="s">
        <v>1028</v>
      </c>
      <c r="G12887" s="3">
        <v>3</v>
      </c>
      <c r="H12887" s="3">
        <v>17999</v>
      </c>
      <c r="I12887" s="4">
        <v>53997</v>
      </c>
    </row>
    <row r="12888" spans="1:9" x14ac:dyDescent="0.25">
      <c r="A12888" s="1">
        <v>42</v>
      </c>
      <c r="B12888" t="s">
        <v>877</v>
      </c>
      <c r="C12888" t="s">
        <v>107</v>
      </c>
      <c r="E12888" t="s">
        <v>7</v>
      </c>
      <c r="F12888" t="s">
        <v>1028</v>
      </c>
      <c r="G12888" s="3">
        <v>3</v>
      </c>
      <c r="H12888" s="3">
        <v>11319.436666670001</v>
      </c>
      <c r="I12888" s="4">
        <v>33958.31</v>
      </c>
    </row>
    <row r="12889" spans="1:9" x14ac:dyDescent="0.25">
      <c r="A12889" s="1">
        <v>42</v>
      </c>
      <c r="B12889" t="s">
        <v>721</v>
      </c>
      <c r="C12889" t="s">
        <v>59</v>
      </c>
      <c r="E12889" t="s">
        <v>7</v>
      </c>
      <c r="F12889" t="s">
        <v>1028</v>
      </c>
      <c r="G12889" s="3">
        <v>3</v>
      </c>
      <c r="H12889" s="3">
        <v>7840.9333333300001</v>
      </c>
      <c r="I12889" s="4">
        <v>23522.799999999999</v>
      </c>
    </row>
    <row r="12890" spans="1:9" x14ac:dyDescent="0.25">
      <c r="A12890" s="1">
        <v>42</v>
      </c>
      <c r="B12890" t="s">
        <v>553</v>
      </c>
      <c r="C12890" t="s">
        <v>41</v>
      </c>
      <c r="E12890" t="s">
        <v>63</v>
      </c>
      <c r="F12890" t="s">
        <v>1028</v>
      </c>
      <c r="G12890" s="3">
        <v>3</v>
      </c>
      <c r="H12890" s="3">
        <v>10003.713333330001</v>
      </c>
      <c r="I12890" s="4">
        <v>30011.14</v>
      </c>
    </row>
    <row r="12891" spans="1:9" x14ac:dyDescent="0.25">
      <c r="A12891" s="1">
        <v>42</v>
      </c>
      <c r="B12891" t="s">
        <v>714</v>
      </c>
      <c r="C12891" t="s">
        <v>24</v>
      </c>
      <c r="E12891" t="s">
        <v>63</v>
      </c>
      <c r="F12891" t="s">
        <v>1028</v>
      </c>
      <c r="G12891" s="3">
        <v>3</v>
      </c>
      <c r="H12891" s="3">
        <v>15839</v>
      </c>
      <c r="I12891" s="4">
        <v>47517</v>
      </c>
    </row>
    <row r="12892" spans="1:9" x14ac:dyDescent="0.25">
      <c r="A12892" s="1">
        <v>42</v>
      </c>
      <c r="B12892" t="s">
        <v>745</v>
      </c>
      <c r="C12892" t="s">
        <v>107</v>
      </c>
      <c r="E12892" t="s">
        <v>7</v>
      </c>
      <c r="F12892" t="s">
        <v>1028</v>
      </c>
      <c r="G12892" s="3">
        <v>3</v>
      </c>
      <c r="H12892" s="3">
        <v>11799</v>
      </c>
      <c r="I12892" s="4">
        <v>35397</v>
      </c>
    </row>
    <row r="12893" spans="1:9" x14ac:dyDescent="0.25">
      <c r="A12893" s="1">
        <v>42</v>
      </c>
      <c r="B12893" t="s">
        <v>622</v>
      </c>
      <c r="C12893" t="s">
        <v>6</v>
      </c>
      <c r="E12893" t="s">
        <v>44</v>
      </c>
      <c r="F12893" t="s">
        <v>1028</v>
      </c>
      <c r="G12893" s="3">
        <v>3</v>
      </c>
      <c r="H12893" s="3">
        <v>39332.620000000003</v>
      </c>
      <c r="I12893" s="4">
        <v>117997.86</v>
      </c>
    </row>
    <row r="12894" spans="1:9" x14ac:dyDescent="0.25">
      <c r="A12894" s="1">
        <v>42</v>
      </c>
      <c r="B12894" t="s">
        <v>988</v>
      </c>
      <c r="C12894" t="s">
        <v>161</v>
      </c>
      <c r="E12894" t="s">
        <v>12</v>
      </c>
      <c r="F12894" t="s">
        <v>10</v>
      </c>
      <c r="G12894" s="3">
        <v>3</v>
      </c>
      <c r="H12894" s="3">
        <v>6739</v>
      </c>
      <c r="I12894" s="4">
        <v>20217</v>
      </c>
    </row>
    <row r="12895" spans="1:9" x14ac:dyDescent="0.25">
      <c r="A12895" s="1">
        <v>42</v>
      </c>
      <c r="B12895" t="s">
        <v>434</v>
      </c>
      <c r="C12895" t="s">
        <v>85</v>
      </c>
      <c r="E12895" t="s">
        <v>42</v>
      </c>
      <c r="F12895" t="s">
        <v>1028</v>
      </c>
      <c r="G12895" s="3">
        <v>3</v>
      </c>
      <c r="H12895" s="3">
        <v>14219</v>
      </c>
      <c r="I12895" s="4">
        <v>42657</v>
      </c>
    </row>
    <row r="12896" spans="1:9" x14ac:dyDescent="0.25">
      <c r="A12896" s="1">
        <v>42</v>
      </c>
      <c r="B12896" t="s">
        <v>211</v>
      </c>
      <c r="C12896" t="s">
        <v>85</v>
      </c>
      <c r="E12896" t="s">
        <v>63</v>
      </c>
      <c r="F12896" t="s">
        <v>1028</v>
      </c>
      <c r="G12896" s="3">
        <v>3</v>
      </c>
      <c r="H12896" s="3">
        <v>11499.00333333</v>
      </c>
      <c r="I12896" s="4">
        <v>34497.01</v>
      </c>
    </row>
    <row r="12897" spans="1:9" x14ac:dyDescent="0.25">
      <c r="A12897" s="1">
        <v>42</v>
      </c>
      <c r="B12897" t="s">
        <v>133</v>
      </c>
      <c r="C12897" t="s">
        <v>14</v>
      </c>
      <c r="E12897" t="s">
        <v>63</v>
      </c>
      <c r="F12897" t="s">
        <v>1028</v>
      </c>
      <c r="G12897" s="3">
        <v>3</v>
      </c>
      <c r="H12897" s="3">
        <v>8961.3333333299997</v>
      </c>
      <c r="I12897" s="4">
        <v>26884</v>
      </c>
    </row>
    <row r="12898" spans="1:9" x14ac:dyDescent="0.25">
      <c r="A12898" s="1">
        <v>42</v>
      </c>
      <c r="B12898" t="s">
        <v>470</v>
      </c>
      <c r="C12898" t="s">
        <v>14</v>
      </c>
      <c r="E12898" t="s">
        <v>12</v>
      </c>
      <c r="F12898" t="s">
        <v>10</v>
      </c>
      <c r="G12898" s="3">
        <v>3</v>
      </c>
      <c r="H12898" s="3">
        <v>4599</v>
      </c>
      <c r="I12898" s="4">
        <v>13797</v>
      </c>
    </row>
    <row r="12899" spans="1:9" x14ac:dyDescent="0.25">
      <c r="A12899" s="1">
        <v>42</v>
      </c>
      <c r="B12899" t="s">
        <v>64</v>
      </c>
      <c r="C12899" t="s">
        <v>14</v>
      </c>
      <c r="E12899" t="s">
        <v>63</v>
      </c>
      <c r="F12899" t="s">
        <v>1028</v>
      </c>
      <c r="G12899" s="3">
        <v>3</v>
      </c>
      <c r="H12899" s="3">
        <v>9598.84333333</v>
      </c>
      <c r="I12899" s="4">
        <v>28796.53</v>
      </c>
    </row>
    <row r="12900" spans="1:9" x14ac:dyDescent="0.25">
      <c r="A12900" s="1">
        <v>42</v>
      </c>
      <c r="B12900" t="s">
        <v>558</v>
      </c>
      <c r="C12900" t="s">
        <v>6</v>
      </c>
      <c r="E12900" t="s">
        <v>42</v>
      </c>
      <c r="F12900" t="s">
        <v>1140</v>
      </c>
      <c r="G12900" s="3">
        <v>3</v>
      </c>
      <c r="H12900" s="3">
        <v>84465.653333330003</v>
      </c>
      <c r="I12900" s="4">
        <v>253396.96</v>
      </c>
    </row>
    <row r="12901" spans="1:9" x14ac:dyDescent="0.25">
      <c r="A12901" s="1">
        <v>42</v>
      </c>
      <c r="B12901" t="s">
        <v>570</v>
      </c>
      <c r="C12901" t="s">
        <v>571</v>
      </c>
      <c r="E12901" t="s">
        <v>7</v>
      </c>
      <c r="F12901" t="s">
        <v>10</v>
      </c>
      <c r="G12901" s="3">
        <v>3</v>
      </c>
      <c r="H12901" s="3">
        <v>7899</v>
      </c>
      <c r="I12901" s="4">
        <v>23697</v>
      </c>
    </row>
    <row r="12902" spans="1:9" x14ac:dyDescent="0.25">
      <c r="A12902" s="1">
        <v>42</v>
      </c>
      <c r="B12902" t="s">
        <v>225</v>
      </c>
      <c r="C12902" t="s">
        <v>107</v>
      </c>
      <c r="E12902" t="s">
        <v>9</v>
      </c>
      <c r="F12902" t="s">
        <v>10</v>
      </c>
      <c r="G12902" s="3">
        <v>3</v>
      </c>
      <c r="H12902" s="3">
        <v>6709</v>
      </c>
      <c r="I12902" s="4">
        <v>20127</v>
      </c>
    </row>
    <row r="12903" spans="1:9" x14ac:dyDescent="0.25">
      <c r="A12903" s="1">
        <v>42</v>
      </c>
      <c r="B12903" t="s">
        <v>243</v>
      </c>
      <c r="C12903" t="s">
        <v>24</v>
      </c>
      <c r="E12903" t="s">
        <v>9</v>
      </c>
      <c r="F12903" t="s">
        <v>15</v>
      </c>
      <c r="G12903" s="3">
        <v>3</v>
      </c>
      <c r="H12903" s="3">
        <v>4845.6666666700003</v>
      </c>
      <c r="I12903" s="4">
        <v>14537</v>
      </c>
    </row>
    <row r="12904" spans="1:9" x14ac:dyDescent="0.25">
      <c r="A12904" s="1">
        <v>42</v>
      </c>
      <c r="B12904" t="s">
        <v>78</v>
      </c>
      <c r="C12904" t="s">
        <v>6</v>
      </c>
      <c r="E12904" t="s">
        <v>7</v>
      </c>
      <c r="F12904" t="s">
        <v>10</v>
      </c>
      <c r="G12904" s="3">
        <v>3</v>
      </c>
      <c r="H12904" s="3">
        <v>7858.32</v>
      </c>
      <c r="I12904" s="4">
        <v>23574.959999999999</v>
      </c>
    </row>
    <row r="12905" spans="1:9" x14ac:dyDescent="0.25">
      <c r="A12905" s="1">
        <v>42</v>
      </c>
      <c r="B12905" t="s">
        <v>414</v>
      </c>
      <c r="C12905" t="s">
        <v>165</v>
      </c>
      <c r="E12905" t="s">
        <v>7</v>
      </c>
      <c r="F12905" t="s">
        <v>10</v>
      </c>
      <c r="G12905" s="3">
        <v>3</v>
      </c>
      <c r="H12905" s="3">
        <v>4899.3266666700001</v>
      </c>
      <c r="I12905" s="4">
        <v>14697.98</v>
      </c>
    </row>
    <row r="12906" spans="1:9" x14ac:dyDescent="0.25">
      <c r="A12906" s="1">
        <v>42</v>
      </c>
      <c r="B12906" t="s">
        <v>438</v>
      </c>
      <c r="C12906" t="s">
        <v>165</v>
      </c>
      <c r="E12906" t="s">
        <v>25</v>
      </c>
      <c r="F12906" t="s">
        <v>15</v>
      </c>
      <c r="G12906" s="3">
        <v>3</v>
      </c>
      <c r="H12906" s="3">
        <v>1971.53333333</v>
      </c>
      <c r="I12906" s="4">
        <v>5914.6</v>
      </c>
    </row>
    <row r="12907" spans="1:9" x14ac:dyDescent="0.25">
      <c r="A12907" s="1">
        <v>42</v>
      </c>
      <c r="B12907" t="s">
        <v>1816</v>
      </c>
      <c r="C12907" t="s">
        <v>323</v>
      </c>
      <c r="E12907" t="s">
        <v>63</v>
      </c>
      <c r="F12907" t="s">
        <v>1028</v>
      </c>
      <c r="G12907" s="3">
        <v>2</v>
      </c>
      <c r="H12907" s="3">
        <v>9393</v>
      </c>
      <c r="I12907" s="4">
        <v>18786</v>
      </c>
    </row>
    <row r="12908" spans="1:9" x14ac:dyDescent="0.25">
      <c r="A12908" s="1">
        <v>42</v>
      </c>
      <c r="B12908" t="s">
        <v>1662</v>
      </c>
      <c r="C12908" t="s">
        <v>24</v>
      </c>
      <c r="E12908" t="s">
        <v>42</v>
      </c>
      <c r="F12908" t="s">
        <v>1028</v>
      </c>
      <c r="G12908" s="3">
        <v>2</v>
      </c>
      <c r="H12908" s="3">
        <v>141999.45000000001</v>
      </c>
      <c r="I12908" s="4">
        <v>283998.90000000002</v>
      </c>
    </row>
    <row r="12909" spans="1:9" x14ac:dyDescent="0.25">
      <c r="A12909" s="1">
        <v>42</v>
      </c>
      <c r="B12909" t="s">
        <v>1780</v>
      </c>
      <c r="C12909" t="s">
        <v>53</v>
      </c>
      <c r="E12909" t="s">
        <v>7</v>
      </c>
      <c r="F12909" t="s">
        <v>10</v>
      </c>
      <c r="G12909" s="3">
        <v>2</v>
      </c>
      <c r="H12909" s="3">
        <v>5499</v>
      </c>
      <c r="I12909" s="4">
        <v>10998</v>
      </c>
    </row>
    <row r="12910" spans="1:9" x14ac:dyDescent="0.25">
      <c r="A12910" s="1">
        <v>42</v>
      </c>
      <c r="B12910" t="s">
        <v>1791</v>
      </c>
      <c r="C12910" t="s">
        <v>14</v>
      </c>
      <c r="E12910" t="s">
        <v>7</v>
      </c>
      <c r="F12910" t="s">
        <v>1028</v>
      </c>
      <c r="G12910" s="3">
        <v>2</v>
      </c>
      <c r="H12910" s="3">
        <v>8054.75</v>
      </c>
      <c r="I12910" s="4">
        <v>16109.5</v>
      </c>
    </row>
    <row r="12911" spans="1:9" x14ac:dyDescent="0.25">
      <c r="A12911" s="1">
        <v>42</v>
      </c>
      <c r="B12911" t="s">
        <v>1817</v>
      </c>
      <c r="C12911" t="s">
        <v>51</v>
      </c>
      <c r="E12911" t="s">
        <v>63</v>
      </c>
      <c r="F12911" t="s">
        <v>1028</v>
      </c>
      <c r="G12911" s="3">
        <v>2</v>
      </c>
      <c r="H12911" s="3">
        <v>67999</v>
      </c>
      <c r="I12911" s="4">
        <v>135998</v>
      </c>
    </row>
    <row r="12912" spans="1:9" x14ac:dyDescent="0.25">
      <c r="A12912" s="1">
        <v>42</v>
      </c>
      <c r="B12912" t="s">
        <v>1683</v>
      </c>
      <c r="C12912" t="s">
        <v>93</v>
      </c>
      <c r="E12912" t="s">
        <v>46</v>
      </c>
      <c r="F12912" t="s">
        <v>10</v>
      </c>
      <c r="G12912" s="3">
        <v>2</v>
      </c>
      <c r="H12912" s="3">
        <v>8172.4</v>
      </c>
      <c r="I12912" s="4">
        <v>16344.8</v>
      </c>
    </row>
    <row r="12913" spans="1:9" x14ac:dyDescent="0.25">
      <c r="A12913" s="1">
        <v>42</v>
      </c>
      <c r="B12913" t="s">
        <v>1818</v>
      </c>
      <c r="C12913" t="s">
        <v>152</v>
      </c>
      <c r="E12913" t="s">
        <v>46</v>
      </c>
      <c r="F12913" t="s">
        <v>1028</v>
      </c>
      <c r="G12913" s="3">
        <v>2</v>
      </c>
      <c r="H12913" s="3">
        <v>15839</v>
      </c>
      <c r="I12913" s="4">
        <v>31678</v>
      </c>
    </row>
    <row r="12914" spans="1:9" x14ac:dyDescent="0.25">
      <c r="A12914" s="1">
        <v>42</v>
      </c>
      <c r="B12914" t="s">
        <v>1414</v>
      </c>
      <c r="C12914" t="s">
        <v>71</v>
      </c>
      <c r="E12914" t="s">
        <v>38</v>
      </c>
      <c r="F12914" t="s">
        <v>1028</v>
      </c>
      <c r="G12914" s="3">
        <v>2</v>
      </c>
      <c r="H12914" s="3">
        <v>31999.45</v>
      </c>
      <c r="I12914" s="4">
        <v>63998.9</v>
      </c>
    </row>
    <row r="12915" spans="1:9" x14ac:dyDescent="0.25">
      <c r="A12915" s="1">
        <v>42</v>
      </c>
      <c r="B12915" t="s">
        <v>1341</v>
      </c>
      <c r="C12915" t="s">
        <v>107</v>
      </c>
      <c r="E12915" t="s">
        <v>7</v>
      </c>
      <c r="F12915" t="s">
        <v>10</v>
      </c>
      <c r="G12915" s="3">
        <v>2</v>
      </c>
      <c r="H12915" s="3">
        <v>8670.3250000000007</v>
      </c>
      <c r="I12915" s="4">
        <v>17340.650000000001</v>
      </c>
    </row>
    <row r="12916" spans="1:9" x14ac:dyDescent="0.25">
      <c r="A12916" s="1">
        <v>42</v>
      </c>
      <c r="B12916" t="s">
        <v>1344</v>
      </c>
      <c r="C12916" t="s">
        <v>705</v>
      </c>
      <c r="E12916" t="s">
        <v>63</v>
      </c>
      <c r="F12916" t="s">
        <v>1028</v>
      </c>
      <c r="G12916" s="3">
        <v>2</v>
      </c>
      <c r="H12916" s="3">
        <v>12934</v>
      </c>
      <c r="I12916" s="4">
        <v>25868</v>
      </c>
    </row>
    <row r="12917" spans="1:9" x14ac:dyDescent="0.25">
      <c r="A12917" s="1">
        <v>42</v>
      </c>
      <c r="B12917" t="s">
        <v>1372</v>
      </c>
      <c r="C12917" t="s">
        <v>71</v>
      </c>
      <c r="E12917" t="s">
        <v>63</v>
      </c>
      <c r="F12917" t="s">
        <v>1028</v>
      </c>
      <c r="G12917" s="3">
        <v>2</v>
      </c>
      <c r="H12917" s="3">
        <v>53199.45</v>
      </c>
      <c r="I12917" s="4">
        <v>106398.9</v>
      </c>
    </row>
    <row r="12918" spans="1:9" x14ac:dyDescent="0.25">
      <c r="A12918" s="1">
        <v>42</v>
      </c>
      <c r="B12918" t="s">
        <v>1118</v>
      </c>
      <c r="C12918" t="s">
        <v>85</v>
      </c>
      <c r="E12918" t="s">
        <v>46</v>
      </c>
      <c r="F12918" t="s">
        <v>10</v>
      </c>
      <c r="G12918" s="3">
        <v>2</v>
      </c>
      <c r="H12918" s="3">
        <v>7999</v>
      </c>
      <c r="I12918" s="4">
        <v>15998</v>
      </c>
    </row>
    <row r="12919" spans="1:9" x14ac:dyDescent="0.25">
      <c r="A12919" s="1">
        <v>42</v>
      </c>
      <c r="B12919" t="s">
        <v>1069</v>
      </c>
      <c r="C12919" t="s">
        <v>651</v>
      </c>
      <c r="E12919" t="s">
        <v>9</v>
      </c>
      <c r="F12919" t="s">
        <v>15</v>
      </c>
      <c r="G12919" s="3">
        <v>2</v>
      </c>
      <c r="H12919" s="3">
        <v>2839</v>
      </c>
      <c r="I12919" s="4">
        <v>5678</v>
      </c>
    </row>
    <row r="12920" spans="1:9" x14ac:dyDescent="0.25">
      <c r="A12920" s="1">
        <v>42</v>
      </c>
      <c r="B12920" t="s">
        <v>1686</v>
      </c>
      <c r="C12920" t="s">
        <v>93</v>
      </c>
      <c r="E12920" t="s">
        <v>9</v>
      </c>
      <c r="F12920" t="s">
        <v>15</v>
      </c>
      <c r="G12920" s="3">
        <v>2</v>
      </c>
      <c r="H12920" s="3">
        <v>3849</v>
      </c>
      <c r="I12920" s="4">
        <v>7698</v>
      </c>
    </row>
    <row r="12921" spans="1:9" x14ac:dyDescent="0.25">
      <c r="A12921" s="1">
        <v>42</v>
      </c>
      <c r="B12921" t="s">
        <v>1137</v>
      </c>
      <c r="C12921" t="s">
        <v>85</v>
      </c>
      <c r="E12921" t="s">
        <v>46</v>
      </c>
      <c r="F12921" t="s">
        <v>1028</v>
      </c>
      <c r="G12921" s="3">
        <v>2</v>
      </c>
      <c r="H12921" s="3">
        <v>8299</v>
      </c>
      <c r="I12921" s="4">
        <v>16598</v>
      </c>
    </row>
    <row r="12922" spans="1:9" x14ac:dyDescent="0.25">
      <c r="A12922" s="1">
        <v>42</v>
      </c>
      <c r="B12922" t="s">
        <v>1138</v>
      </c>
      <c r="C12922" t="s">
        <v>93</v>
      </c>
      <c r="E12922" t="s">
        <v>7</v>
      </c>
      <c r="F12922" t="s">
        <v>10</v>
      </c>
      <c r="G12922" s="3">
        <v>2</v>
      </c>
      <c r="H12922" s="3">
        <v>6924.5</v>
      </c>
      <c r="I12922" s="4">
        <v>13849</v>
      </c>
    </row>
    <row r="12923" spans="1:9" x14ac:dyDescent="0.25">
      <c r="A12923" s="1">
        <v>42</v>
      </c>
      <c r="B12923" t="s">
        <v>1467</v>
      </c>
      <c r="C12923" t="s">
        <v>24</v>
      </c>
      <c r="E12923" t="s">
        <v>180</v>
      </c>
      <c r="F12923" t="s">
        <v>1028</v>
      </c>
      <c r="G12923" s="3">
        <v>2</v>
      </c>
      <c r="H12923" s="3">
        <v>144999</v>
      </c>
      <c r="I12923" s="4">
        <v>289998</v>
      </c>
    </row>
    <row r="12924" spans="1:9" x14ac:dyDescent="0.25">
      <c r="A12924" s="1">
        <v>42</v>
      </c>
      <c r="B12924" t="s">
        <v>1235</v>
      </c>
      <c r="C12924" t="s">
        <v>6</v>
      </c>
      <c r="E12924" t="s">
        <v>94</v>
      </c>
      <c r="F12924" t="s">
        <v>1028</v>
      </c>
      <c r="G12924" s="3">
        <v>2</v>
      </c>
      <c r="H12924" s="3">
        <v>129999.45</v>
      </c>
      <c r="I12924" s="4">
        <v>259998.9</v>
      </c>
    </row>
    <row r="12925" spans="1:9" x14ac:dyDescent="0.25">
      <c r="A12925" s="1">
        <v>42</v>
      </c>
      <c r="B12925" t="s">
        <v>1438</v>
      </c>
      <c r="C12925" t="s">
        <v>361</v>
      </c>
      <c r="E12925" t="s">
        <v>9</v>
      </c>
      <c r="F12925" t="s">
        <v>15</v>
      </c>
      <c r="G12925" s="3">
        <v>2</v>
      </c>
      <c r="H12925" s="3">
        <v>4198.9799999999996</v>
      </c>
      <c r="I12925" s="4">
        <v>8397.9599999999991</v>
      </c>
    </row>
    <row r="12926" spans="1:9" x14ac:dyDescent="0.25">
      <c r="A12926" s="1">
        <v>42</v>
      </c>
      <c r="B12926" t="s">
        <v>1440</v>
      </c>
      <c r="C12926" t="s">
        <v>361</v>
      </c>
      <c r="E12926" t="s">
        <v>12</v>
      </c>
      <c r="F12926" t="s">
        <v>1028</v>
      </c>
      <c r="G12926" s="3">
        <v>2</v>
      </c>
      <c r="H12926" s="3">
        <v>8999</v>
      </c>
      <c r="I12926" s="4">
        <v>17998</v>
      </c>
    </row>
    <row r="12927" spans="1:9" x14ac:dyDescent="0.25">
      <c r="A12927" s="1">
        <v>42</v>
      </c>
      <c r="B12927" t="s">
        <v>1353</v>
      </c>
      <c r="C12927" t="s">
        <v>53</v>
      </c>
      <c r="E12927" t="s">
        <v>9</v>
      </c>
      <c r="F12927" t="s">
        <v>15</v>
      </c>
      <c r="G12927" s="3">
        <v>2</v>
      </c>
      <c r="H12927" s="3">
        <v>3317.5</v>
      </c>
      <c r="I12927" s="4">
        <v>6635</v>
      </c>
    </row>
    <row r="12928" spans="1:9" x14ac:dyDescent="0.25">
      <c r="A12928" s="1">
        <v>42</v>
      </c>
      <c r="B12928" t="s">
        <v>1121</v>
      </c>
      <c r="C12928" t="s">
        <v>161</v>
      </c>
      <c r="E12928" t="s">
        <v>42</v>
      </c>
      <c r="F12928" t="s">
        <v>1028</v>
      </c>
      <c r="G12928" s="3">
        <v>2</v>
      </c>
      <c r="H12928" s="3">
        <v>17999</v>
      </c>
      <c r="I12928" s="4">
        <v>35998</v>
      </c>
    </row>
    <row r="12929" spans="1:9" x14ac:dyDescent="0.25">
      <c r="A12929" s="1">
        <v>42</v>
      </c>
      <c r="B12929" t="s">
        <v>1174</v>
      </c>
      <c r="C12929" t="s">
        <v>53</v>
      </c>
      <c r="E12929" t="s">
        <v>7</v>
      </c>
      <c r="F12929" t="s">
        <v>10</v>
      </c>
      <c r="G12929" s="3">
        <v>2</v>
      </c>
      <c r="H12929" s="3">
        <v>6495</v>
      </c>
      <c r="I12929" s="4">
        <v>12990</v>
      </c>
    </row>
    <row r="12930" spans="1:9" x14ac:dyDescent="0.25">
      <c r="A12930" s="1">
        <v>42</v>
      </c>
      <c r="B12930" t="s">
        <v>1158</v>
      </c>
      <c r="C12930" t="s">
        <v>53</v>
      </c>
      <c r="E12930" t="s">
        <v>9</v>
      </c>
      <c r="F12930" t="s">
        <v>15</v>
      </c>
      <c r="G12930" s="3">
        <v>2</v>
      </c>
      <c r="H12930" s="3">
        <v>3585.5</v>
      </c>
      <c r="I12930" s="4">
        <v>7171</v>
      </c>
    </row>
    <row r="12931" spans="1:9" x14ac:dyDescent="0.25">
      <c r="A12931" s="1">
        <v>42</v>
      </c>
      <c r="B12931" t="s">
        <v>993</v>
      </c>
      <c r="C12931" t="s">
        <v>985</v>
      </c>
      <c r="E12931" t="s">
        <v>9</v>
      </c>
      <c r="F12931" t="s">
        <v>15</v>
      </c>
      <c r="G12931" s="3">
        <v>2</v>
      </c>
      <c r="H12931" s="3">
        <v>2659</v>
      </c>
      <c r="I12931" s="4">
        <v>5318</v>
      </c>
    </row>
    <row r="12932" spans="1:9" x14ac:dyDescent="0.25">
      <c r="A12932" s="1">
        <v>42</v>
      </c>
      <c r="B12932" t="s">
        <v>968</v>
      </c>
      <c r="C12932" t="s">
        <v>710</v>
      </c>
      <c r="E12932" t="s">
        <v>104</v>
      </c>
      <c r="F12932" t="s">
        <v>15</v>
      </c>
      <c r="G12932" s="3">
        <v>2</v>
      </c>
      <c r="H12932" s="3">
        <v>2171.13</v>
      </c>
      <c r="I12932" s="4">
        <v>4342.26</v>
      </c>
    </row>
    <row r="12933" spans="1:9" x14ac:dyDescent="0.25">
      <c r="A12933" s="1">
        <v>42</v>
      </c>
      <c r="B12933" t="s">
        <v>1208</v>
      </c>
      <c r="C12933" t="s">
        <v>62</v>
      </c>
      <c r="E12933" t="s">
        <v>7</v>
      </c>
      <c r="F12933" t="s">
        <v>1028</v>
      </c>
      <c r="G12933" s="3">
        <v>2</v>
      </c>
      <c r="H12933" s="3">
        <v>10944</v>
      </c>
      <c r="I12933" s="4">
        <v>21888</v>
      </c>
    </row>
    <row r="12934" spans="1:9" x14ac:dyDescent="0.25">
      <c r="A12934" s="1">
        <v>42</v>
      </c>
      <c r="B12934" t="s">
        <v>855</v>
      </c>
      <c r="C12934" t="s">
        <v>651</v>
      </c>
      <c r="E12934" t="s">
        <v>9</v>
      </c>
      <c r="F12934" t="s">
        <v>15</v>
      </c>
      <c r="G12934" s="3">
        <v>2</v>
      </c>
      <c r="H12934" s="3">
        <v>3863.91</v>
      </c>
      <c r="I12934" s="4">
        <v>7727.82</v>
      </c>
    </row>
    <row r="12935" spans="1:9" x14ac:dyDescent="0.25">
      <c r="A12935" s="1">
        <v>42</v>
      </c>
      <c r="B12935" t="s">
        <v>820</v>
      </c>
      <c r="C12935" t="s">
        <v>76</v>
      </c>
      <c r="E12935" t="s">
        <v>63</v>
      </c>
      <c r="F12935" t="s">
        <v>1028</v>
      </c>
      <c r="G12935" s="3">
        <v>2</v>
      </c>
      <c r="H12935" s="3">
        <v>11874.5</v>
      </c>
      <c r="I12935" s="4">
        <v>23749</v>
      </c>
    </row>
    <row r="12936" spans="1:9" x14ac:dyDescent="0.25">
      <c r="A12936" s="1">
        <v>42</v>
      </c>
      <c r="B12936" t="s">
        <v>823</v>
      </c>
      <c r="C12936" t="s">
        <v>93</v>
      </c>
      <c r="E12936" t="s">
        <v>12</v>
      </c>
      <c r="F12936" t="s">
        <v>10</v>
      </c>
      <c r="G12936" s="3">
        <v>2</v>
      </c>
      <c r="H12936" s="3">
        <v>5805</v>
      </c>
      <c r="I12936" s="4">
        <v>11610</v>
      </c>
    </row>
    <row r="12937" spans="1:9" x14ac:dyDescent="0.25">
      <c r="A12937" s="1">
        <v>42</v>
      </c>
      <c r="B12937" t="s">
        <v>1819</v>
      </c>
      <c r="C12937" t="s">
        <v>130</v>
      </c>
      <c r="E12937" t="s">
        <v>38</v>
      </c>
      <c r="F12937" t="s">
        <v>1028</v>
      </c>
      <c r="G12937" s="3">
        <v>2</v>
      </c>
      <c r="H12937" s="3">
        <v>12999.45</v>
      </c>
      <c r="I12937" s="4">
        <v>25998.9</v>
      </c>
    </row>
    <row r="12938" spans="1:9" x14ac:dyDescent="0.25">
      <c r="A12938" s="1">
        <v>42</v>
      </c>
      <c r="B12938" t="s">
        <v>796</v>
      </c>
      <c r="C12938" t="s">
        <v>93</v>
      </c>
      <c r="E12938" t="s">
        <v>12</v>
      </c>
      <c r="F12938" t="s">
        <v>10</v>
      </c>
      <c r="G12938" s="3">
        <v>2</v>
      </c>
      <c r="H12938" s="3">
        <v>4549</v>
      </c>
      <c r="I12938" s="4">
        <v>9098</v>
      </c>
    </row>
    <row r="12939" spans="1:9" x14ac:dyDescent="0.25">
      <c r="A12939" s="1">
        <v>42</v>
      </c>
      <c r="B12939" t="s">
        <v>771</v>
      </c>
      <c r="C12939" t="s">
        <v>136</v>
      </c>
      <c r="E12939" t="s">
        <v>9</v>
      </c>
      <c r="F12939" t="s">
        <v>15</v>
      </c>
      <c r="G12939" s="3">
        <v>2</v>
      </c>
      <c r="H12939" s="3">
        <v>3701.6149999999998</v>
      </c>
      <c r="I12939" s="4">
        <v>7403.23</v>
      </c>
    </row>
    <row r="12940" spans="1:9" x14ac:dyDescent="0.25">
      <c r="A12940" s="1">
        <v>42</v>
      </c>
      <c r="B12940" t="s">
        <v>709</v>
      </c>
      <c r="C12940" t="s">
        <v>710</v>
      </c>
      <c r="E12940" t="s">
        <v>9</v>
      </c>
      <c r="F12940" t="s">
        <v>15</v>
      </c>
      <c r="G12940" s="3">
        <v>2</v>
      </c>
      <c r="H12940" s="3">
        <v>2749</v>
      </c>
      <c r="I12940" s="4">
        <v>5498</v>
      </c>
    </row>
    <row r="12941" spans="1:9" x14ac:dyDescent="0.25">
      <c r="A12941" s="1">
        <v>42</v>
      </c>
      <c r="B12941" t="s">
        <v>652</v>
      </c>
      <c r="C12941" t="s">
        <v>59</v>
      </c>
      <c r="E12941" t="s">
        <v>46</v>
      </c>
      <c r="F12941" t="s">
        <v>1028</v>
      </c>
      <c r="G12941" s="3">
        <v>2</v>
      </c>
      <c r="H12941" s="3">
        <v>11939.45</v>
      </c>
      <c r="I12941" s="4">
        <v>23878.9</v>
      </c>
    </row>
    <row r="12942" spans="1:9" x14ac:dyDescent="0.25">
      <c r="A12942" s="1">
        <v>42</v>
      </c>
      <c r="B12942" t="s">
        <v>1115</v>
      </c>
      <c r="C12942" t="s">
        <v>161</v>
      </c>
      <c r="E12942" t="s">
        <v>718</v>
      </c>
      <c r="F12942" t="s">
        <v>1028</v>
      </c>
      <c r="G12942" s="3">
        <v>2</v>
      </c>
      <c r="H12942" s="3">
        <v>11939</v>
      </c>
      <c r="I12942" s="4">
        <v>23878</v>
      </c>
    </row>
    <row r="12943" spans="1:9" x14ac:dyDescent="0.25">
      <c r="A12943" s="1">
        <v>42</v>
      </c>
      <c r="B12943" t="s">
        <v>729</v>
      </c>
      <c r="C12943" t="s">
        <v>6</v>
      </c>
      <c r="E12943" t="s">
        <v>42</v>
      </c>
      <c r="F12943" t="s">
        <v>1028</v>
      </c>
      <c r="G12943" s="3">
        <v>2</v>
      </c>
      <c r="H12943" s="3">
        <v>26999</v>
      </c>
      <c r="I12943" s="4">
        <v>53998</v>
      </c>
    </row>
    <row r="12944" spans="1:9" x14ac:dyDescent="0.25">
      <c r="A12944" s="1">
        <v>42</v>
      </c>
      <c r="B12944" t="s">
        <v>663</v>
      </c>
      <c r="C12944" t="s">
        <v>59</v>
      </c>
      <c r="E12944" t="s">
        <v>42</v>
      </c>
      <c r="F12944" t="s">
        <v>1028</v>
      </c>
      <c r="G12944" s="3">
        <v>2</v>
      </c>
      <c r="H12944" s="3">
        <v>21599.9</v>
      </c>
      <c r="I12944" s="4">
        <v>43199.8</v>
      </c>
    </row>
    <row r="12945" spans="1:9" x14ac:dyDescent="0.25">
      <c r="A12945" s="1">
        <v>42</v>
      </c>
      <c r="B12945" t="s">
        <v>1116</v>
      </c>
      <c r="C12945" t="s">
        <v>161</v>
      </c>
      <c r="E12945" t="s">
        <v>7</v>
      </c>
      <c r="F12945" t="s">
        <v>1028</v>
      </c>
      <c r="G12945" s="3">
        <v>2</v>
      </c>
      <c r="H12945" s="3">
        <v>7999</v>
      </c>
      <c r="I12945" s="4">
        <v>15998</v>
      </c>
    </row>
    <row r="12946" spans="1:9" x14ac:dyDescent="0.25">
      <c r="A12946" s="1">
        <v>42</v>
      </c>
      <c r="B12946" t="s">
        <v>665</v>
      </c>
      <c r="C12946" t="s">
        <v>71</v>
      </c>
      <c r="E12946" t="s">
        <v>63</v>
      </c>
      <c r="F12946" t="s">
        <v>1028</v>
      </c>
      <c r="G12946" s="3">
        <v>2</v>
      </c>
      <c r="H12946" s="3">
        <v>23879.45</v>
      </c>
      <c r="I12946" s="4">
        <v>47758.9</v>
      </c>
    </row>
    <row r="12947" spans="1:9" x14ac:dyDescent="0.25">
      <c r="A12947" s="1">
        <v>42</v>
      </c>
      <c r="B12947" t="s">
        <v>743</v>
      </c>
      <c r="C12947" t="s">
        <v>152</v>
      </c>
      <c r="E12947" t="s">
        <v>46</v>
      </c>
      <c r="F12947" t="s">
        <v>1028</v>
      </c>
      <c r="G12947" s="3">
        <v>2</v>
      </c>
      <c r="H12947" s="3">
        <v>9749</v>
      </c>
      <c r="I12947" s="4">
        <v>19498</v>
      </c>
    </row>
    <row r="12948" spans="1:9" x14ac:dyDescent="0.25">
      <c r="A12948" s="1">
        <v>42</v>
      </c>
      <c r="B12948" t="s">
        <v>689</v>
      </c>
      <c r="C12948" t="s">
        <v>107</v>
      </c>
      <c r="E12948" t="s">
        <v>46</v>
      </c>
      <c r="F12948" t="s">
        <v>1028</v>
      </c>
      <c r="G12948" s="3">
        <v>2</v>
      </c>
      <c r="H12948" s="3">
        <v>18499</v>
      </c>
      <c r="I12948" s="4">
        <v>36998</v>
      </c>
    </row>
    <row r="12949" spans="1:9" x14ac:dyDescent="0.25">
      <c r="A12949" s="1">
        <v>42</v>
      </c>
      <c r="B12949" t="s">
        <v>690</v>
      </c>
      <c r="C12949" t="s">
        <v>107</v>
      </c>
      <c r="E12949" t="s">
        <v>7</v>
      </c>
      <c r="F12949" t="s">
        <v>1028</v>
      </c>
      <c r="G12949" s="3">
        <v>2</v>
      </c>
      <c r="H12949" s="3">
        <v>15299</v>
      </c>
      <c r="I12949" s="4">
        <v>30598</v>
      </c>
    </row>
    <row r="12950" spans="1:9" x14ac:dyDescent="0.25">
      <c r="A12950" s="1">
        <v>42</v>
      </c>
      <c r="B12950" t="s">
        <v>692</v>
      </c>
      <c r="C12950" t="s">
        <v>107</v>
      </c>
      <c r="E12950" t="s">
        <v>63</v>
      </c>
      <c r="F12950" t="s">
        <v>1028</v>
      </c>
      <c r="G12950" s="3">
        <v>2</v>
      </c>
      <c r="H12950" s="3">
        <v>21999</v>
      </c>
      <c r="I12950" s="4">
        <v>43998</v>
      </c>
    </row>
    <row r="12951" spans="1:9" x14ac:dyDescent="0.25">
      <c r="A12951" s="1">
        <v>42</v>
      </c>
      <c r="B12951" t="s">
        <v>917</v>
      </c>
      <c r="C12951" t="s">
        <v>24</v>
      </c>
      <c r="E12951" t="s">
        <v>44</v>
      </c>
      <c r="F12951" t="s">
        <v>1028</v>
      </c>
      <c r="G12951" s="3">
        <v>2</v>
      </c>
      <c r="H12951" s="3">
        <v>84999</v>
      </c>
      <c r="I12951" s="4">
        <v>169998</v>
      </c>
    </row>
    <row r="12952" spans="1:9" x14ac:dyDescent="0.25">
      <c r="A12952" s="1">
        <v>42</v>
      </c>
      <c r="B12952" t="s">
        <v>833</v>
      </c>
      <c r="C12952" t="s">
        <v>107</v>
      </c>
      <c r="E12952" t="s">
        <v>7</v>
      </c>
      <c r="F12952" t="s">
        <v>1028</v>
      </c>
      <c r="G12952" s="3">
        <v>2</v>
      </c>
      <c r="H12952" s="3">
        <v>7920</v>
      </c>
      <c r="I12952" s="4">
        <v>15840</v>
      </c>
    </row>
    <row r="12953" spans="1:9" x14ac:dyDescent="0.25">
      <c r="A12953" s="1">
        <v>42</v>
      </c>
      <c r="B12953" t="s">
        <v>847</v>
      </c>
      <c r="C12953" t="s">
        <v>6</v>
      </c>
      <c r="E12953" t="s">
        <v>38</v>
      </c>
      <c r="F12953" t="s">
        <v>1028</v>
      </c>
      <c r="G12953" s="3">
        <v>2</v>
      </c>
      <c r="H12953" s="3">
        <v>21428.5</v>
      </c>
      <c r="I12953" s="4">
        <v>42857</v>
      </c>
    </row>
    <row r="12954" spans="1:9" x14ac:dyDescent="0.25">
      <c r="A12954" s="1">
        <v>42</v>
      </c>
      <c r="B12954" t="s">
        <v>674</v>
      </c>
      <c r="C12954" t="s">
        <v>24</v>
      </c>
      <c r="E12954" t="s">
        <v>7</v>
      </c>
      <c r="F12954" t="s">
        <v>1028</v>
      </c>
      <c r="G12954" s="3">
        <v>2</v>
      </c>
      <c r="H12954" s="3">
        <v>12498.98</v>
      </c>
      <c r="I12954" s="4">
        <v>24997.96</v>
      </c>
    </row>
    <row r="12955" spans="1:9" x14ac:dyDescent="0.25">
      <c r="A12955" s="1">
        <v>42</v>
      </c>
      <c r="B12955" t="s">
        <v>817</v>
      </c>
      <c r="C12955" t="s">
        <v>107</v>
      </c>
      <c r="E12955" t="s">
        <v>46</v>
      </c>
      <c r="F12955" t="s">
        <v>1028</v>
      </c>
      <c r="G12955" s="3">
        <v>2</v>
      </c>
      <c r="H12955" s="3">
        <v>14999</v>
      </c>
      <c r="I12955" s="4">
        <v>29998</v>
      </c>
    </row>
    <row r="12956" spans="1:9" x14ac:dyDescent="0.25">
      <c r="A12956" s="1">
        <v>42</v>
      </c>
      <c r="B12956" t="s">
        <v>588</v>
      </c>
      <c r="C12956" t="s">
        <v>6</v>
      </c>
      <c r="E12956" t="s">
        <v>63</v>
      </c>
      <c r="F12956" t="s">
        <v>1028</v>
      </c>
      <c r="G12956" s="3">
        <v>2</v>
      </c>
      <c r="H12956" s="3">
        <v>18233.59</v>
      </c>
      <c r="I12956" s="4">
        <v>36467.18</v>
      </c>
    </row>
    <row r="12957" spans="1:9" x14ac:dyDescent="0.25">
      <c r="A12957" s="1">
        <v>42</v>
      </c>
      <c r="B12957" t="s">
        <v>918</v>
      </c>
      <c r="C12957" t="s">
        <v>165</v>
      </c>
      <c r="E12957" t="s">
        <v>63</v>
      </c>
      <c r="F12957" t="s">
        <v>1028</v>
      </c>
      <c r="G12957" s="3">
        <v>2</v>
      </c>
      <c r="H12957" s="3">
        <v>9040.6450000000004</v>
      </c>
      <c r="I12957" s="4">
        <v>18081.29</v>
      </c>
    </row>
    <row r="12958" spans="1:9" x14ac:dyDescent="0.25">
      <c r="A12958" s="1">
        <v>42</v>
      </c>
      <c r="B12958" t="s">
        <v>589</v>
      </c>
      <c r="C12958" t="s">
        <v>6</v>
      </c>
      <c r="E12958" t="s">
        <v>63</v>
      </c>
      <c r="F12958" t="s">
        <v>1028</v>
      </c>
      <c r="G12958" s="3">
        <v>2</v>
      </c>
      <c r="H12958" s="3">
        <v>14999.45</v>
      </c>
      <c r="I12958" s="4">
        <v>29998.9</v>
      </c>
    </row>
    <row r="12959" spans="1:9" x14ac:dyDescent="0.25">
      <c r="A12959" s="1">
        <v>42</v>
      </c>
      <c r="B12959" t="s">
        <v>188</v>
      </c>
      <c r="C12959" t="s">
        <v>53</v>
      </c>
      <c r="E12959" t="s">
        <v>9</v>
      </c>
      <c r="F12959" t="s">
        <v>15</v>
      </c>
      <c r="G12959" s="3">
        <v>2</v>
      </c>
      <c r="H12959" s="3">
        <v>3998</v>
      </c>
      <c r="I12959" s="4">
        <v>7996</v>
      </c>
    </row>
    <row r="12960" spans="1:9" x14ac:dyDescent="0.25">
      <c r="A12960" s="1">
        <v>42</v>
      </c>
      <c r="B12960" t="s">
        <v>155</v>
      </c>
      <c r="C12960" t="s">
        <v>53</v>
      </c>
      <c r="E12960" t="s">
        <v>9</v>
      </c>
      <c r="F12960" t="s">
        <v>15</v>
      </c>
      <c r="G12960" s="3">
        <v>2</v>
      </c>
      <c r="H12960" s="3">
        <v>3897</v>
      </c>
      <c r="I12960" s="4">
        <v>7794</v>
      </c>
    </row>
    <row r="12961" spans="1:9" x14ac:dyDescent="0.25">
      <c r="A12961" s="1">
        <v>42</v>
      </c>
      <c r="B12961" t="s">
        <v>228</v>
      </c>
      <c r="C12961" t="s">
        <v>229</v>
      </c>
      <c r="E12961" t="s">
        <v>9</v>
      </c>
      <c r="F12961" t="s">
        <v>15</v>
      </c>
      <c r="G12961" s="3">
        <v>2</v>
      </c>
      <c r="H12961" s="3">
        <v>3999</v>
      </c>
      <c r="I12961" s="4">
        <v>7998</v>
      </c>
    </row>
    <row r="12962" spans="1:9" x14ac:dyDescent="0.25">
      <c r="A12962" s="1">
        <v>42</v>
      </c>
      <c r="B12962" t="s">
        <v>21</v>
      </c>
      <c r="C12962" t="s">
        <v>14</v>
      </c>
      <c r="E12962" t="s">
        <v>7</v>
      </c>
      <c r="F12962" t="s">
        <v>1028</v>
      </c>
      <c r="G12962" s="3">
        <v>2</v>
      </c>
      <c r="H12962" s="3">
        <v>7699</v>
      </c>
      <c r="I12962" s="4">
        <v>15398</v>
      </c>
    </row>
    <row r="12963" spans="1:9" x14ac:dyDescent="0.25">
      <c r="A12963" s="1">
        <v>42</v>
      </c>
      <c r="B12963" t="s">
        <v>259</v>
      </c>
      <c r="C12963" t="s">
        <v>6</v>
      </c>
      <c r="E12963" t="s">
        <v>9</v>
      </c>
      <c r="F12963" t="s">
        <v>15</v>
      </c>
      <c r="G12963" s="3">
        <v>2</v>
      </c>
      <c r="H12963" s="3">
        <v>5499</v>
      </c>
      <c r="I12963" s="4">
        <v>10998</v>
      </c>
    </row>
    <row r="12964" spans="1:9" x14ac:dyDescent="0.25">
      <c r="A12964" s="1">
        <v>42</v>
      </c>
      <c r="B12964" t="s">
        <v>48</v>
      </c>
      <c r="C12964" t="s">
        <v>6</v>
      </c>
      <c r="E12964" t="s">
        <v>9</v>
      </c>
      <c r="F12964" t="s">
        <v>15</v>
      </c>
      <c r="G12964" s="3">
        <v>2</v>
      </c>
      <c r="H12964" s="3">
        <v>5555</v>
      </c>
      <c r="I12964" s="4">
        <v>11110</v>
      </c>
    </row>
    <row r="12965" spans="1:9" x14ac:dyDescent="0.25">
      <c r="A12965" s="1">
        <v>42</v>
      </c>
      <c r="B12965" t="s">
        <v>1691</v>
      </c>
      <c r="C12965" t="s">
        <v>51</v>
      </c>
      <c r="E12965" t="s">
        <v>7</v>
      </c>
      <c r="F12965" t="s">
        <v>1028</v>
      </c>
      <c r="G12965" s="3">
        <v>2</v>
      </c>
      <c r="H12965" s="3">
        <v>11825.77</v>
      </c>
      <c r="I12965" s="4">
        <v>23651.54</v>
      </c>
    </row>
    <row r="12966" spans="1:9" x14ac:dyDescent="0.25">
      <c r="A12966" s="1">
        <v>42</v>
      </c>
      <c r="B12966" t="s">
        <v>613</v>
      </c>
      <c r="C12966" t="s">
        <v>6</v>
      </c>
      <c r="E12966" t="s">
        <v>42</v>
      </c>
      <c r="F12966" t="s">
        <v>1028</v>
      </c>
      <c r="G12966" s="3">
        <v>2</v>
      </c>
      <c r="H12966" s="3">
        <v>23998.98</v>
      </c>
      <c r="I12966" s="4">
        <v>47997.96</v>
      </c>
    </row>
    <row r="12967" spans="1:9" x14ac:dyDescent="0.25">
      <c r="A12967" s="1">
        <v>42</v>
      </c>
      <c r="B12967" t="s">
        <v>11</v>
      </c>
      <c r="C12967" t="s">
        <v>6</v>
      </c>
      <c r="E12967" t="s">
        <v>9</v>
      </c>
      <c r="F12967" t="s">
        <v>10</v>
      </c>
      <c r="G12967" s="3">
        <v>2</v>
      </c>
      <c r="H12967" s="3">
        <v>6539</v>
      </c>
      <c r="I12967" s="4">
        <v>13078</v>
      </c>
    </row>
    <row r="12968" spans="1:9" x14ac:dyDescent="0.25">
      <c r="A12968" s="1">
        <v>42</v>
      </c>
      <c r="B12968" t="s">
        <v>1212</v>
      </c>
      <c r="C12968" t="s">
        <v>50</v>
      </c>
      <c r="E12968" t="s">
        <v>9</v>
      </c>
      <c r="F12968" t="s">
        <v>15</v>
      </c>
      <c r="G12968" s="3">
        <v>2</v>
      </c>
      <c r="H12968" s="3">
        <v>4203</v>
      </c>
      <c r="I12968" s="4">
        <v>8406</v>
      </c>
    </row>
    <row r="12969" spans="1:9" x14ac:dyDescent="0.25">
      <c r="A12969" s="1">
        <v>42</v>
      </c>
      <c r="B12969" t="s">
        <v>260</v>
      </c>
      <c r="C12969" t="s">
        <v>71</v>
      </c>
      <c r="E12969" t="s">
        <v>38</v>
      </c>
      <c r="F12969" t="s">
        <v>10</v>
      </c>
      <c r="G12969" s="3">
        <v>2</v>
      </c>
      <c r="H12969" s="3">
        <v>16159</v>
      </c>
      <c r="I12969" s="4">
        <v>32318</v>
      </c>
    </row>
    <row r="12970" spans="1:9" x14ac:dyDescent="0.25">
      <c r="A12970" s="1">
        <v>42</v>
      </c>
      <c r="B12970" t="s">
        <v>32</v>
      </c>
      <c r="C12970" t="s">
        <v>24</v>
      </c>
      <c r="E12970" t="s">
        <v>7</v>
      </c>
      <c r="F12970" t="s">
        <v>1028</v>
      </c>
      <c r="G12970" s="3">
        <v>2</v>
      </c>
      <c r="H12970" s="3">
        <v>8369</v>
      </c>
      <c r="I12970" s="4">
        <v>16738</v>
      </c>
    </row>
    <row r="12971" spans="1:9" x14ac:dyDescent="0.25">
      <c r="A12971" s="1">
        <v>42</v>
      </c>
      <c r="B12971" t="s">
        <v>89</v>
      </c>
      <c r="C12971" t="s">
        <v>71</v>
      </c>
      <c r="E12971" t="s">
        <v>7</v>
      </c>
      <c r="F12971" t="s">
        <v>1028</v>
      </c>
      <c r="G12971" s="3">
        <v>2</v>
      </c>
      <c r="H12971" s="3">
        <v>13269</v>
      </c>
      <c r="I12971" s="4">
        <v>26538</v>
      </c>
    </row>
    <row r="12972" spans="1:9" x14ac:dyDescent="0.25">
      <c r="A12972" s="1">
        <v>42</v>
      </c>
      <c r="B12972" t="s">
        <v>29</v>
      </c>
      <c r="C12972" t="s">
        <v>24</v>
      </c>
      <c r="E12972" t="s">
        <v>7</v>
      </c>
      <c r="F12972" t="s">
        <v>10</v>
      </c>
      <c r="G12972" s="3">
        <v>2</v>
      </c>
      <c r="H12972" s="3">
        <v>7848</v>
      </c>
      <c r="I12972" s="4">
        <v>15696</v>
      </c>
    </row>
    <row r="12973" spans="1:9" x14ac:dyDescent="0.25">
      <c r="A12973" s="1">
        <v>42</v>
      </c>
      <c r="B12973" t="s">
        <v>699</v>
      </c>
      <c r="C12973" t="s">
        <v>24</v>
      </c>
      <c r="E12973" t="s">
        <v>96</v>
      </c>
      <c r="F12973" t="s">
        <v>10</v>
      </c>
      <c r="G12973" s="3">
        <v>2</v>
      </c>
      <c r="H12973" s="3">
        <v>3481.5</v>
      </c>
      <c r="I12973" s="4">
        <v>6963</v>
      </c>
    </row>
    <row r="12974" spans="1:9" x14ac:dyDescent="0.25">
      <c r="A12974" s="1">
        <v>42</v>
      </c>
      <c r="B12974" t="s">
        <v>145</v>
      </c>
      <c r="C12974" t="s">
        <v>107</v>
      </c>
      <c r="E12974" t="s">
        <v>7</v>
      </c>
      <c r="F12974" t="s">
        <v>10</v>
      </c>
      <c r="G12974" s="3">
        <v>2</v>
      </c>
      <c r="H12974" s="3">
        <v>7916</v>
      </c>
      <c r="I12974" s="4">
        <v>15832</v>
      </c>
    </row>
    <row r="12975" spans="1:9" x14ac:dyDescent="0.25">
      <c r="A12975" s="1">
        <v>42</v>
      </c>
      <c r="B12975" t="s">
        <v>56</v>
      </c>
      <c r="C12975" t="s">
        <v>24</v>
      </c>
      <c r="E12975" t="s">
        <v>9</v>
      </c>
      <c r="F12975" t="s">
        <v>15</v>
      </c>
      <c r="G12975" s="3">
        <v>2</v>
      </c>
      <c r="H12975" s="3">
        <v>5969</v>
      </c>
      <c r="I12975" s="4">
        <v>11938</v>
      </c>
    </row>
    <row r="12976" spans="1:9" x14ac:dyDescent="0.25">
      <c r="A12976" s="1">
        <v>42</v>
      </c>
      <c r="B12976" t="s">
        <v>289</v>
      </c>
      <c r="C12976" t="s">
        <v>152</v>
      </c>
      <c r="E12976" t="s">
        <v>9</v>
      </c>
      <c r="F12976" t="s">
        <v>15</v>
      </c>
      <c r="G12976" s="3">
        <v>2</v>
      </c>
      <c r="H12976" s="3">
        <v>3954</v>
      </c>
      <c r="I12976" s="4">
        <v>7908</v>
      </c>
    </row>
    <row r="12977" spans="1:9" x14ac:dyDescent="0.25">
      <c r="A12977" s="1">
        <v>42</v>
      </c>
      <c r="B12977" t="s">
        <v>976</v>
      </c>
      <c r="C12977" t="s">
        <v>361</v>
      </c>
      <c r="E12977" t="s">
        <v>12</v>
      </c>
      <c r="F12977" t="s">
        <v>10</v>
      </c>
      <c r="G12977" s="3">
        <v>2</v>
      </c>
      <c r="H12977" s="3">
        <v>5368.98</v>
      </c>
      <c r="I12977" s="4">
        <v>10737.96</v>
      </c>
    </row>
    <row r="12978" spans="1:9" x14ac:dyDescent="0.25">
      <c r="A12978" s="1">
        <v>42</v>
      </c>
      <c r="B12978" t="s">
        <v>532</v>
      </c>
      <c r="C12978" t="s">
        <v>53</v>
      </c>
      <c r="E12978" t="s">
        <v>12</v>
      </c>
      <c r="F12978" t="s">
        <v>10</v>
      </c>
      <c r="G12978" s="3">
        <v>2</v>
      </c>
      <c r="H12978" s="3">
        <v>4499</v>
      </c>
      <c r="I12978" s="4">
        <v>8998</v>
      </c>
    </row>
    <row r="12979" spans="1:9" x14ac:dyDescent="0.25">
      <c r="A12979" s="1">
        <v>42</v>
      </c>
      <c r="B12979" t="s">
        <v>494</v>
      </c>
      <c r="C12979" t="s">
        <v>365</v>
      </c>
      <c r="E12979" t="s">
        <v>25</v>
      </c>
      <c r="F12979" t="s">
        <v>15</v>
      </c>
      <c r="G12979" s="3">
        <v>2</v>
      </c>
      <c r="H12979" s="3">
        <v>2460.11</v>
      </c>
      <c r="I12979" s="4">
        <v>4920.22</v>
      </c>
    </row>
    <row r="12980" spans="1:9" x14ac:dyDescent="0.25">
      <c r="A12980" s="1">
        <v>42</v>
      </c>
      <c r="B12980" t="s">
        <v>1177</v>
      </c>
      <c r="C12980" t="s">
        <v>944</v>
      </c>
      <c r="E12980" t="s">
        <v>12</v>
      </c>
      <c r="F12980" t="s">
        <v>1028</v>
      </c>
      <c r="G12980" s="3">
        <v>1</v>
      </c>
      <c r="H12980" s="3">
        <v>5258.84</v>
      </c>
      <c r="I12980" s="4">
        <v>5258.84</v>
      </c>
    </row>
    <row r="12981" spans="1:9" x14ac:dyDescent="0.25">
      <c r="A12981" s="1">
        <v>42</v>
      </c>
      <c r="B12981" t="s">
        <v>1820</v>
      </c>
      <c r="C12981" t="s">
        <v>165</v>
      </c>
      <c r="E12981" t="s">
        <v>104</v>
      </c>
      <c r="F12981" t="s">
        <v>15</v>
      </c>
      <c r="G12981" s="3">
        <v>1</v>
      </c>
      <c r="H12981" s="3">
        <v>2099</v>
      </c>
      <c r="I12981" s="4">
        <v>2099</v>
      </c>
    </row>
    <row r="12982" spans="1:9" x14ac:dyDescent="0.25">
      <c r="A12982" s="1">
        <v>42</v>
      </c>
      <c r="B12982" t="s">
        <v>1340</v>
      </c>
      <c r="C12982" t="s">
        <v>365</v>
      </c>
      <c r="E12982" t="s">
        <v>9</v>
      </c>
      <c r="F12982" t="s">
        <v>15</v>
      </c>
      <c r="G12982" s="3">
        <v>1</v>
      </c>
      <c r="H12982" s="3">
        <v>3554.52</v>
      </c>
      <c r="I12982" s="4">
        <v>3554.52</v>
      </c>
    </row>
    <row r="12983" spans="1:9" x14ac:dyDescent="0.25">
      <c r="A12983" s="1">
        <v>42</v>
      </c>
      <c r="B12983" t="s">
        <v>909</v>
      </c>
      <c r="C12983" t="s">
        <v>910</v>
      </c>
      <c r="E12983" t="s">
        <v>104</v>
      </c>
      <c r="F12983" t="s">
        <v>15</v>
      </c>
      <c r="G12983" s="3">
        <v>1</v>
      </c>
      <c r="H12983" s="3">
        <v>1595</v>
      </c>
      <c r="I12983" s="4">
        <v>1595</v>
      </c>
    </row>
    <row r="12984" spans="1:9" x14ac:dyDescent="0.25">
      <c r="A12984" s="1">
        <v>42</v>
      </c>
      <c r="B12984" t="s">
        <v>951</v>
      </c>
      <c r="C12984" t="s">
        <v>361</v>
      </c>
      <c r="E12984" t="s">
        <v>9</v>
      </c>
      <c r="F12984" t="s">
        <v>15</v>
      </c>
      <c r="G12984" s="3">
        <v>1</v>
      </c>
      <c r="H12984" s="3">
        <v>3895</v>
      </c>
      <c r="I12984" s="4">
        <v>3895</v>
      </c>
    </row>
    <row r="12985" spans="1:9" x14ac:dyDescent="0.25">
      <c r="A12985" s="1">
        <v>42</v>
      </c>
      <c r="B12985" t="s">
        <v>1821</v>
      </c>
      <c r="C12985" t="s">
        <v>53</v>
      </c>
      <c r="E12985" t="s">
        <v>9</v>
      </c>
      <c r="F12985" t="s">
        <v>15</v>
      </c>
      <c r="G12985" s="3">
        <v>1</v>
      </c>
      <c r="H12985" s="3">
        <v>4399</v>
      </c>
      <c r="I12985" s="4">
        <v>4399</v>
      </c>
    </row>
    <row r="12986" spans="1:9" x14ac:dyDescent="0.25">
      <c r="A12986" s="1">
        <v>42</v>
      </c>
      <c r="B12986" t="s">
        <v>1822</v>
      </c>
      <c r="C12986" t="s">
        <v>41</v>
      </c>
      <c r="E12986" t="s">
        <v>7</v>
      </c>
      <c r="F12986" t="s">
        <v>10</v>
      </c>
      <c r="G12986" s="3">
        <v>1</v>
      </c>
      <c r="H12986" s="3">
        <v>7499</v>
      </c>
      <c r="I12986" s="4">
        <v>7499</v>
      </c>
    </row>
    <row r="12987" spans="1:9" x14ac:dyDescent="0.25">
      <c r="A12987" s="1">
        <v>42</v>
      </c>
      <c r="B12987" t="s">
        <v>1823</v>
      </c>
      <c r="C12987" t="s">
        <v>41</v>
      </c>
      <c r="E12987" t="s">
        <v>7</v>
      </c>
      <c r="F12987" t="s">
        <v>10</v>
      </c>
      <c r="G12987" s="3">
        <v>1</v>
      </c>
      <c r="H12987" s="3">
        <v>5999</v>
      </c>
      <c r="I12987" s="4">
        <v>5999</v>
      </c>
    </row>
    <row r="12988" spans="1:9" x14ac:dyDescent="0.25">
      <c r="A12988" s="1">
        <v>42</v>
      </c>
      <c r="B12988" t="s">
        <v>1824</v>
      </c>
      <c r="C12988" t="s">
        <v>41</v>
      </c>
      <c r="E12988" t="s">
        <v>9</v>
      </c>
      <c r="F12988" t="s">
        <v>15</v>
      </c>
      <c r="G12988" s="3">
        <v>1</v>
      </c>
      <c r="H12988" s="3">
        <v>4949</v>
      </c>
      <c r="I12988" s="4">
        <v>4949</v>
      </c>
    </row>
    <row r="12989" spans="1:9" x14ac:dyDescent="0.25">
      <c r="A12989" s="1">
        <v>42</v>
      </c>
      <c r="B12989" t="s">
        <v>1825</v>
      </c>
      <c r="C12989" t="s">
        <v>41</v>
      </c>
      <c r="E12989" t="s">
        <v>63</v>
      </c>
      <c r="F12989" t="s">
        <v>1028</v>
      </c>
      <c r="G12989" s="3">
        <v>1</v>
      </c>
      <c r="H12989" s="3">
        <v>11999</v>
      </c>
      <c r="I12989" s="4">
        <v>11999</v>
      </c>
    </row>
    <row r="12990" spans="1:9" x14ac:dyDescent="0.25">
      <c r="A12990" s="1">
        <v>42</v>
      </c>
      <c r="B12990" t="s">
        <v>1826</v>
      </c>
      <c r="C12990" t="s">
        <v>62</v>
      </c>
      <c r="E12990" t="s">
        <v>63</v>
      </c>
      <c r="F12990" t="s">
        <v>1028</v>
      </c>
      <c r="G12990" s="3">
        <v>1</v>
      </c>
      <c r="H12990" s="3">
        <v>13999</v>
      </c>
      <c r="I12990" s="4">
        <v>13999</v>
      </c>
    </row>
    <row r="12991" spans="1:9" x14ac:dyDescent="0.25">
      <c r="A12991" s="1">
        <v>42</v>
      </c>
      <c r="B12991" t="s">
        <v>1827</v>
      </c>
      <c r="C12991" t="s">
        <v>62</v>
      </c>
      <c r="E12991" t="s">
        <v>7</v>
      </c>
      <c r="F12991" t="s">
        <v>1028</v>
      </c>
      <c r="G12991" s="3">
        <v>1</v>
      </c>
      <c r="H12991" s="3">
        <v>9999</v>
      </c>
      <c r="I12991" s="4">
        <v>9999</v>
      </c>
    </row>
    <row r="12992" spans="1:9" x14ac:dyDescent="0.25">
      <c r="A12992" s="1">
        <v>42</v>
      </c>
      <c r="B12992" t="s">
        <v>1777</v>
      </c>
      <c r="C12992" t="s">
        <v>165</v>
      </c>
      <c r="E12992" t="s">
        <v>12</v>
      </c>
      <c r="F12992" t="s">
        <v>10</v>
      </c>
      <c r="G12992" s="3">
        <v>1</v>
      </c>
      <c r="H12992" s="3">
        <v>5722.9</v>
      </c>
      <c r="I12992" s="4">
        <v>5722.9</v>
      </c>
    </row>
    <row r="12993" spans="1:9" x14ac:dyDescent="0.25">
      <c r="A12993" s="1">
        <v>42</v>
      </c>
      <c r="B12993" t="s">
        <v>1663</v>
      </c>
      <c r="C12993" t="s">
        <v>107</v>
      </c>
      <c r="E12993" t="s">
        <v>25</v>
      </c>
      <c r="F12993" t="s">
        <v>10</v>
      </c>
      <c r="G12993" s="3">
        <v>1</v>
      </c>
      <c r="H12993" s="3">
        <v>4234</v>
      </c>
      <c r="I12993" s="4">
        <v>4234</v>
      </c>
    </row>
    <row r="12994" spans="1:9" x14ac:dyDescent="0.25">
      <c r="A12994" s="1">
        <v>42</v>
      </c>
      <c r="B12994" t="s">
        <v>1497</v>
      </c>
      <c r="C12994" t="s">
        <v>93</v>
      </c>
      <c r="E12994" t="s">
        <v>46</v>
      </c>
      <c r="F12994" t="s">
        <v>1028</v>
      </c>
      <c r="G12994" s="3">
        <v>1</v>
      </c>
      <c r="H12994" s="3">
        <v>13999</v>
      </c>
      <c r="I12994" s="4">
        <v>13999</v>
      </c>
    </row>
    <row r="12995" spans="1:9" x14ac:dyDescent="0.25">
      <c r="A12995" s="1">
        <v>42</v>
      </c>
      <c r="B12995" t="s">
        <v>1794</v>
      </c>
      <c r="C12995" t="s">
        <v>323</v>
      </c>
      <c r="E12995" t="s">
        <v>25</v>
      </c>
      <c r="F12995" t="s">
        <v>15</v>
      </c>
      <c r="G12995" s="3">
        <v>1</v>
      </c>
      <c r="H12995" s="3">
        <v>2399</v>
      </c>
      <c r="I12995" s="4">
        <v>2399</v>
      </c>
    </row>
    <row r="12996" spans="1:9" x14ac:dyDescent="0.25">
      <c r="A12996" s="1">
        <v>42</v>
      </c>
      <c r="B12996" t="s">
        <v>1828</v>
      </c>
      <c r="C12996" t="s">
        <v>361</v>
      </c>
      <c r="E12996" t="s">
        <v>9</v>
      </c>
      <c r="F12996" t="s">
        <v>15</v>
      </c>
      <c r="G12996" s="3">
        <v>1</v>
      </c>
      <c r="H12996" s="3">
        <v>3650</v>
      </c>
      <c r="I12996" s="4">
        <v>3650</v>
      </c>
    </row>
    <row r="12997" spans="1:9" x14ac:dyDescent="0.25">
      <c r="A12997" s="1">
        <v>42</v>
      </c>
      <c r="B12997" t="s">
        <v>1829</v>
      </c>
      <c r="C12997" t="s">
        <v>6</v>
      </c>
      <c r="E12997" t="s">
        <v>46</v>
      </c>
      <c r="F12997" t="s">
        <v>1028</v>
      </c>
      <c r="G12997" s="3">
        <v>1</v>
      </c>
      <c r="H12997" s="3">
        <v>14524.29</v>
      </c>
      <c r="I12997" s="4">
        <v>14524.29</v>
      </c>
    </row>
    <row r="12998" spans="1:9" x14ac:dyDescent="0.25">
      <c r="A12998" s="1">
        <v>42</v>
      </c>
      <c r="B12998" t="s">
        <v>1502</v>
      </c>
      <c r="C12998" t="s">
        <v>651</v>
      </c>
      <c r="E12998" t="s">
        <v>55</v>
      </c>
      <c r="F12998" t="s">
        <v>15</v>
      </c>
      <c r="G12998" s="3">
        <v>1</v>
      </c>
      <c r="H12998" s="3">
        <v>6270</v>
      </c>
      <c r="I12998" s="4">
        <v>6270</v>
      </c>
    </row>
    <row r="12999" spans="1:9" x14ac:dyDescent="0.25">
      <c r="A12999" s="1">
        <v>42</v>
      </c>
      <c r="B12999" t="s">
        <v>1481</v>
      </c>
      <c r="C12999" t="s">
        <v>53</v>
      </c>
      <c r="E12999" t="s">
        <v>7</v>
      </c>
      <c r="F12999" t="s">
        <v>10</v>
      </c>
      <c r="G12999" s="3">
        <v>1</v>
      </c>
      <c r="H12999" s="3">
        <v>5199</v>
      </c>
      <c r="I12999" s="4">
        <v>5199</v>
      </c>
    </row>
    <row r="13000" spans="1:9" x14ac:dyDescent="0.25">
      <c r="A13000" s="1">
        <v>42</v>
      </c>
      <c r="B13000" t="s">
        <v>1431</v>
      </c>
      <c r="C13000" t="s">
        <v>107</v>
      </c>
      <c r="E13000" t="s">
        <v>192</v>
      </c>
      <c r="F13000" t="s">
        <v>1028</v>
      </c>
      <c r="G13000" s="3">
        <v>1</v>
      </c>
      <c r="H13000" s="3">
        <v>30999</v>
      </c>
      <c r="I13000" s="4">
        <v>30999</v>
      </c>
    </row>
    <row r="13001" spans="1:9" x14ac:dyDescent="0.25">
      <c r="A13001" s="1">
        <v>42</v>
      </c>
      <c r="B13001" t="s">
        <v>1428</v>
      </c>
      <c r="C13001" t="s">
        <v>323</v>
      </c>
      <c r="E13001" t="s">
        <v>12</v>
      </c>
      <c r="F13001" t="s">
        <v>10</v>
      </c>
      <c r="G13001" s="3">
        <v>1</v>
      </c>
      <c r="H13001" s="3">
        <v>4793</v>
      </c>
      <c r="I13001" s="4">
        <v>4793</v>
      </c>
    </row>
    <row r="13002" spans="1:9" x14ac:dyDescent="0.25">
      <c r="A13002" s="1">
        <v>42</v>
      </c>
      <c r="B13002" t="s">
        <v>1415</v>
      </c>
      <c r="C13002" t="s">
        <v>107</v>
      </c>
      <c r="E13002" t="s">
        <v>42</v>
      </c>
      <c r="F13002" t="s">
        <v>1028</v>
      </c>
      <c r="G13002" s="3">
        <v>1</v>
      </c>
      <c r="H13002" s="3">
        <v>35999</v>
      </c>
      <c r="I13002" s="4">
        <v>35999</v>
      </c>
    </row>
    <row r="13003" spans="1:9" x14ac:dyDescent="0.25">
      <c r="A13003" s="1">
        <v>42</v>
      </c>
      <c r="B13003" t="s">
        <v>1399</v>
      </c>
      <c r="C13003" t="s">
        <v>59</v>
      </c>
      <c r="E13003" t="s">
        <v>42</v>
      </c>
      <c r="F13003" t="s">
        <v>1028</v>
      </c>
      <c r="G13003" s="3">
        <v>1</v>
      </c>
      <c r="H13003" s="3">
        <v>20999</v>
      </c>
      <c r="I13003" s="4">
        <v>20999</v>
      </c>
    </row>
    <row r="13004" spans="1:9" x14ac:dyDescent="0.25">
      <c r="A13004" s="1">
        <v>42</v>
      </c>
      <c r="B13004" t="s">
        <v>1402</v>
      </c>
      <c r="C13004" t="s">
        <v>53</v>
      </c>
      <c r="E13004" t="s">
        <v>9</v>
      </c>
      <c r="F13004" t="s">
        <v>15</v>
      </c>
      <c r="G13004" s="3">
        <v>1</v>
      </c>
      <c r="H13004" s="3">
        <v>4399</v>
      </c>
      <c r="I13004" s="4">
        <v>4399</v>
      </c>
    </row>
    <row r="13005" spans="1:9" x14ac:dyDescent="0.25">
      <c r="A13005" s="1">
        <v>42</v>
      </c>
      <c r="B13005" t="s">
        <v>1355</v>
      </c>
      <c r="C13005" t="s">
        <v>24</v>
      </c>
      <c r="E13005" t="s">
        <v>42</v>
      </c>
      <c r="F13005" t="s">
        <v>1140</v>
      </c>
      <c r="G13005" s="3">
        <v>1</v>
      </c>
      <c r="H13005" s="3">
        <v>79999.899999999994</v>
      </c>
      <c r="I13005" s="4">
        <v>79999.899999999994</v>
      </c>
    </row>
    <row r="13006" spans="1:9" x14ac:dyDescent="0.25">
      <c r="A13006" s="1">
        <v>42</v>
      </c>
      <c r="B13006" t="s">
        <v>1338</v>
      </c>
      <c r="C13006" t="s">
        <v>93</v>
      </c>
      <c r="E13006" t="s">
        <v>9</v>
      </c>
      <c r="F13006" t="s">
        <v>15</v>
      </c>
      <c r="G13006" s="3">
        <v>1</v>
      </c>
      <c r="H13006" s="3">
        <v>3666</v>
      </c>
      <c r="I13006" s="4">
        <v>3666</v>
      </c>
    </row>
    <row r="13007" spans="1:9" x14ac:dyDescent="0.25">
      <c r="A13007" s="1">
        <v>42</v>
      </c>
      <c r="B13007" t="s">
        <v>1319</v>
      </c>
      <c r="C13007" t="s">
        <v>705</v>
      </c>
      <c r="E13007" t="s">
        <v>42</v>
      </c>
      <c r="F13007" t="s">
        <v>1028</v>
      </c>
      <c r="G13007" s="3">
        <v>1</v>
      </c>
      <c r="H13007" s="3">
        <v>18999</v>
      </c>
      <c r="I13007" s="4">
        <v>18999</v>
      </c>
    </row>
    <row r="13008" spans="1:9" x14ac:dyDescent="0.25">
      <c r="A13008" s="1">
        <v>42</v>
      </c>
      <c r="B13008" t="s">
        <v>1320</v>
      </c>
      <c r="C13008" t="s">
        <v>71</v>
      </c>
      <c r="E13008" t="s">
        <v>38</v>
      </c>
      <c r="F13008" t="s">
        <v>1028</v>
      </c>
      <c r="G13008" s="3">
        <v>1</v>
      </c>
      <c r="H13008" s="3">
        <v>40425</v>
      </c>
      <c r="I13008" s="4">
        <v>40425</v>
      </c>
    </row>
    <row r="13009" spans="1:9" x14ac:dyDescent="0.25">
      <c r="A13009" s="1">
        <v>42</v>
      </c>
      <c r="B13009" t="s">
        <v>1321</v>
      </c>
      <c r="C13009" t="s">
        <v>24</v>
      </c>
      <c r="E13009" t="s">
        <v>44</v>
      </c>
      <c r="F13009" t="s">
        <v>1028</v>
      </c>
      <c r="G13009" s="3">
        <v>1</v>
      </c>
      <c r="H13009" s="3">
        <v>35999</v>
      </c>
      <c r="I13009" s="4">
        <v>35999</v>
      </c>
    </row>
    <row r="13010" spans="1:9" x14ac:dyDescent="0.25">
      <c r="A13010" s="1">
        <v>42</v>
      </c>
      <c r="B13010" t="s">
        <v>1310</v>
      </c>
      <c r="C13010" t="s">
        <v>93</v>
      </c>
      <c r="E13010" t="s">
        <v>63</v>
      </c>
      <c r="F13010" t="s">
        <v>1028</v>
      </c>
      <c r="G13010" s="3">
        <v>1</v>
      </c>
      <c r="H13010" s="3">
        <v>9999</v>
      </c>
      <c r="I13010" s="4">
        <v>9999</v>
      </c>
    </row>
    <row r="13011" spans="1:9" x14ac:dyDescent="0.25">
      <c r="A13011" s="1">
        <v>42</v>
      </c>
      <c r="B13011" t="s">
        <v>1295</v>
      </c>
      <c r="C13011" t="s">
        <v>59</v>
      </c>
      <c r="E13011" t="s">
        <v>46</v>
      </c>
      <c r="F13011" t="s">
        <v>1028</v>
      </c>
      <c r="G13011" s="3">
        <v>1</v>
      </c>
      <c r="H13011" s="3">
        <v>10516.24</v>
      </c>
      <c r="I13011" s="4">
        <v>10516.24</v>
      </c>
    </row>
    <row r="13012" spans="1:9" x14ac:dyDescent="0.25">
      <c r="A13012" s="1">
        <v>42</v>
      </c>
      <c r="B13012" t="s">
        <v>1278</v>
      </c>
      <c r="C13012" t="s">
        <v>59</v>
      </c>
      <c r="E13012" t="s">
        <v>7</v>
      </c>
      <c r="F13012" t="s">
        <v>1028</v>
      </c>
      <c r="G13012" s="3">
        <v>1</v>
      </c>
      <c r="H13012" s="3">
        <v>9493</v>
      </c>
      <c r="I13012" s="4">
        <v>9493</v>
      </c>
    </row>
    <row r="13013" spans="1:9" x14ac:dyDescent="0.25">
      <c r="A13013" s="1">
        <v>42</v>
      </c>
      <c r="B13013" t="s">
        <v>1262</v>
      </c>
      <c r="C13013" t="s">
        <v>651</v>
      </c>
      <c r="E13013" t="s">
        <v>63</v>
      </c>
      <c r="F13013" t="s">
        <v>1028</v>
      </c>
      <c r="G13013" s="3">
        <v>1</v>
      </c>
      <c r="H13013" s="3">
        <v>8999</v>
      </c>
      <c r="I13013" s="4">
        <v>8999</v>
      </c>
    </row>
    <row r="13014" spans="1:9" x14ac:dyDescent="0.25">
      <c r="A13014" s="1">
        <v>42</v>
      </c>
      <c r="B13014" t="s">
        <v>1260</v>
      </c>
      <c r="C13014" t="s">
        <v>59</v>
      </c>
      <c r="E13014" t="s">
        <v>1261</v>
      </c>
      <c r="F13014" t="s">
        <v>1028</v>
      </c>
      <c r="G13014" s="3">
        <v>1</v>
      </c>
      <c r="H13014" s="3">
        <v>37119.1</v>
      </c>
      <c r="I13014" s="4">
        <v>37119.1</v>
      </c>
    </row>
    <row r="13015" spans="1:9" x14ac:dyDescent="0.25">
      <c r="A13015" s="1">
        <v>42</v>
      </c>
      <c r="B13015" t="s">
        <v>1178</v>
      </c>
      <c r="C13015" t="s">
        <v>59</v>
      </c>
      <c r="E13015" t="s">
        <v>63</v>
      </c>
      <c r="F13015" t="s">
        <v>1028</v>
      </c>
      <c r="G13015" s="3">
        <v>1</v>
      </c>
      <c r="H13015" s="3">
        <v>12799</v>
      </c>
      <c r="I13015" s="4">
        <v>12799</v>
      </c>
    </row>
    <row r="13016" spans="1:9" x14ac:dyDescent="0.25">
      <c r="A13016" s="1">
        <v>42</v>
      </c>
      <c r="B13016" t="s">
        <v>1146</v>
      </c>
      <c r="C13016" t="s">
        <v>136</v>
      </c>
      <c r="E13016" t="s">
        <v>7</v>
      </c>
      <c r="F13016" t="s">
        <v>10</v>
      </c>
      <c r="G13016" s="3">
        <v>1</v>
      </c>
      <c r="H13016" s="3">
        <v>4741</v>
      </c>
      <c r="I13016" s="4">
        <v>4741</v>
      </c>
    </row>
    <row r="13017" spans="1:9" x14ac:dyDescent="0.25">
      <c r="A13017" s="1">
        <v>42</v>
      </c>
      <c r="B13017" t="s">
        <v>1160</v>
      </c>
      <c r="C13017" t="s">
        <v>651</v>
      </c>
      <c r="E13017" t="s">
        <v>7</v>
      </c>
      <c r="F13017" t="s">
        <v>10</v>
      </c>
      <c r="G13017" s="3">
        <v>1</v>
      </c>
      <c r="H13017" s="3">
        <v>5999</v>
      </c>
      <c r="I13017" s="4">
        <v>5999</v>
      </c>
    </row>
    <row r="13018" spans="1:9" x14ac:dyDescent="0.25">
      <c r="A13018" s="1">
        <v>42</v>
      </c>
      <c r="B13018" t="s">
        <v>1183</v>
      </c>
      <c r="C13018" t="s">
        <v>24</v>
      </c>
      <c r="E13018" t="s">
        <v>42</v>
      </c>
      <c r="F13018" t="s">
        <v>1028</v>
      </c>
      <c r="G13018" s="3">
        <v>1</v>
      </c>
      <c r="H13018" s="3">
        <v>23999</v>
      </c>
      <c r="I13018" s="4">
        <v>23999</v>
      </c>
    </row>
    <row r="13019" spans="1:9" x14ac:dyDescent="0.25">
      <c r="A13019" s="1">
        <v>42</v>
      </c>
      <c r="B13019" t="s">
        <v>1221</v>
      </c>
      <c r="C13019" t="s">
        <v>93</v>
      </c>
      <c r="E13019" t="s">
        <v>7</v>
      </c>
      <c r="F13019" t="s">
        <v>10</v>
      </c>
      <c r="G13019" s="3">
        <v>1</v>
      </c>
      <c r="H13019" s="3">
        <v>6900</v>
      </c>
      <c r="I13019" s="4">
        <v>6900</v>
      </c>
    </row>
    <row r="13020" spans="1:9" x14ac:dyDescent="0.25">
      <c r="A13020" s="1">
        <v>42</v>
      </c>
      <c r="B13020" t="s">
        <v>1187</v>
      </c>
      <c r="C13020" t="s">
        <v>651</v>
      </c>
      <c r="E13020" t="s">
        <v>12</v>
      </c>
      <c r="F13020" t="s">
        <v>10</v>
      </c>
      <c r="G13020" s="3">
        <v>1</v>
      </c>
      <c r="H13020" s="3">
        <v>5899</v>
      </c>
      <c r="I13020" s="4">
        <v>5899</v>
      </c>
    </row>
    <row r="13021" spans="1:9" x14ac:dyDescent="0.25">
      <c r="A13021" s="1">
        <v>42</v>
      </c>
      <c r="B13021" t="s">
        <v>1162</v>
      </c>
      <c r="C13021" t="s">
        <v>93</v>
      </c>
      <c r="E13021" t="s">
        <v>68</v>
      </c>
      <c r="F13021" t="s">
        <v>1028</v>
      </c>
      <c r="G13021" s="3">
        <v>1</v>
      </c>
      <c r="H13021" s="3">
        <v>10699</v>
      </c>
      <c r="I13021" s="4">
        <v>10699</v>
      </c>
    </row>
    <row r="13022" spans="1:9" x14ac:dyDescent="0.25">
      <c r="A13022" s="1">
        <v>42</v>
      </c>
      <c r="B13022" t="s">
        <v>1163</v>
      </c>
      <c r="C13022" t="s">
        <v>651</v>
      </c>
      <c r="E13022" t="s">
        <v>9</v>
      </c>
      <c r="F13022" t="s">
        <v>15</v>
      </c>
      <c r="G13022" s="3">
        <v>1</v>
      </c>
      <c r="H13022" s="3">
        <v>2949</v>
      </c>
      <c r="I13022" s="4">
        <v>2949</v>
      </c>
    </row>
    <row r="13023" spans="1:9" x14ac:dyDescent="0.25">
      <c r="A13023" s="1">
        <v>42</v>
      </c>
      <c r="B13023" t="s">
        <v>1164</v>
      </c>
      <c r="C13023" t="s">
        <v>651</v>
      </c>
      <c r="E13023" t="s">
        <v>171</v>
      </c>
      <c r="F13023" t="s">
        <v>15</v>
      </c>
      <c r="G13023" s="3">
        <v>1</v>
      </c>
      <c r="H13023" s="3">
        <v>5799</v>
      </c>
      <c r="I13023" s="4">
        <v>5799</v>
      </c>
    </row>
    <row r="13024" spans="1:9" x14ac:dyDescent="0.25">
      <c r="A13024" s="1">
        <v>42</v>
      </c>
      <c r="B13024" t="s">
        <v>1374</v>
      </c>
      <c r="C13024" t="s">
        <v>24</v>
      </c>
      <c r="E13024" t="s">
        <v>44</v>
      </c>
      <c r="F13024" t="s">
        <v>1028</v>
      </c>
      <c r="G13024" s="3">
        <v>1</v>
      </c>
      <c r="H13024" s="3">
        <v>48999</v>
      </c>
      <c r="I13024" s="4">
        <v>48999</v>
      </c>
    </row>
    <row r="13025" spans="1:9" x14ac:dyDescent="0.25">
      <c r="A13025" s="1">
        <v>42</v>
      </c>
      <c r="B13025" t="s">
        <v>1238</v>
      </c>
      <c r="C13025" t="s">
        <v>76</v>
      </c>
      <c r="E13025" t="s">
        <v>42</v>
      </c>
      <c r="F13025" t="s">
        <v>1028</v>
      </c>
      <c r="G13025" s="3">
        <v>1</v>
      </c>
      <c r="H13025" s="3">
        <v>27998</v>
      </c>
      <c r="I13025" s="4">
        <v>27998</v>
      </c>
    </row>
    <row r="13026" spans="1:9" x14ac:dyDescent="0.25">
      <c r="A13026" s="1">
        <v>42</v>
      </c>
      <c r="B13026" t="s">
        <v>1403</v>
      </c>
      <c r="C13026" t="s">
        <v>6</v>
      </c>
      <c r="E13026" t="s">
        <v>182</v>
      </c>
      <c r="F13026" t="s">
        <v>1140</v>
      </c>
      <c r="G13026" s="3">
        <v>1</v>
      </c>
      <c r="H13026" s="3">
        <v>229999.9</v>
      </c>
      <c r="I13026" s="4">
        <v>229999.9</v>
      </c>
    </row>
    <row r="13027" spans="1:9" x14ac:dyDescent="0.25">
      <c r="A13027" s="1">
        <v>42</v>
      </c>
      <c r="B13027" t="s">
        <v>1071</v>
      </c>
      <c r="C13027" t="s">
        <v>24</v>
      </c>
      <c r="E13027" t="s">
        <v>38</v>
      </c>
      <c r="F13027" t="s">
        <v>1028</v>
      </c>
      <c r="G13027" s="3">
        <v>1</v>
      </c>
      <c r="H13027" s="3">
        <v>18999</v>
      </c>
      <c r="I13027" s="4">
        <v>18999</v>
      </c>
    </row>
    <row r="13028" spans="1:9" x14ac:dyDescent="0.25">
      <c r="A13028" s="1">
        <v>42</v>
      </c>
      <c r="B13028" t="s">
        <v>1189</v>
      </c>
      <c r="C13028" t="s">
        <v>6</v>
      </c>
      <c r="E13028" t="s">
        <v>44</v>
      </c>
      <c r="F13028" t="s">
        <v>1140</v>
      </c>
      <c r="G13028" s="3">
        <v>1</v>
      </c>
      <c r="H13028" s="3">
        <v>152999</v>
      </c>
      <c r="I13028" s="4">
        <v>152999</v>
      </c>
    </row>
    <row r="13029" spans="1:9" x14ac:dyDescent="0.25">
      <c r="A13029" s="1">
        <v>42</v>
      </c>
      <c r="B13029" t="s">
        <v>1482</v>
      </c>
      <c r="C13029" t="s">
        <v>24</v>
      </c>
      <c r="E13029" t="s">
        <v>44</v>
      </c>
      <c r="F13029" t="s">
        <v>1028</v>
      </c>
      <c r="G13029" s="3">
        <v>1</v>
      </c>
      <c r="H13029" s="3">
        <v>40499</v>
      </c>
      <c r="I13029" s="4">
        <v>40499</v>
      </c>
    </row>
    <row r="13030" spans="1:9" x14ac:dyDescent="0.25">
      <c r="A13030" s="1">
        <v>42</v>
      </c>
      <c r="B13030" t="s">
        <v>1233</v>
      </c>
      <c r="C13030" t="s">
        <v>71</v>
      </c>
      <c r="E13030" t="s">
        <v>94</v>
      </c>
      <c r="F13030" t="s">
        <v>1028</v>
      </c>
      <c r="G13030" s="3">
        <v>1</v>
      </c>
      <c r="H13030" s="3">
        <v>99999</v>
      </c>
      <c r="I13030" s="4">
        <v>99999</v>
      </c>
    </row>
    <row r="13031" spans="1:9" x14ac:dyDescent="0.25">
      <c r="A13031" s="1">
        <v>42</v>
      </c>
      <c r="B13031" t="s">
        <v>1298</v>
      </c>
      <c r="C13031" t="s">
        <v>6</v>
      </c>
      <c r="E13031" t="s">
        <v>44</v>
      </c>
      <c r="F13031" t="s">
        <v>1140</v>
      </c>
      <c r="G13031" s="3">
        <v>1</v>
      </c>
      <c r="H13031" s="3">
        <v>242999.9</v>
      </c>
      <c r="I13031" s="4">
        <v>242999.9</v>
      </c>
    </row>
    <row r="13032" spans="1:9" x14ac:dyDescent="0.25">
      <c r="A13032" s="1">
        <v>42</v>
      </c>
      <c r="B13032" t="s">
        <v>1267</v>
      </c>
      <c r="C13032" t="s">
        <v>53</v>
      </c>
      <c r="E13032" t="s">
        <v>96</v>
      </c>
      <c r="F13032" t="s">
        <v>10</v>
      </c>
      <c r="G13032" s="3">
        <v>1</v>
      </c>
      <c r="H13032" s="3">
        <v>1979</v>
      </c>
      <c r="I13032" s="4">
        <v>1979</v>
      </c>
    </row>
    <row r="13033" spans="1:9" x14ac:dyDescent="0.25">
      <c r="A13033" s="1">
        <v>42</v>
      </c>
      <c r="B13033" t="s">
        <v>1389</v>
      </c>
      <c r="C13033" t="s">
        <v>6</v>
      </c>
      <c r="E13033" t="s">
        <v>7</v>
      </c>
      <c r="F13033" t="s">
        <v>1028</v>
      </c>
      <c r="G13033" s="3">
        <v>1</v>
      </c>
      <c r="H13033" s="3">
        <v>25499.9</v>
      </c>
      <c r="I13033" s="4">
        <v>25499.9</v>
      </c>
    </row>
    <row r="13034" spans="1:9" x14ac:dyDescent="0.25">
      <c r="A13034" s="1">
        <v>42</v>
      </c>
      <c r="B13034" t="s">
        <v>1167</v>
      </c>
      <c r="C13034" t="s">
        <v>24</v>
      </c>
      <c r="E13034" t="s">
        <v>42</v>
      </c>
      <c r="F13034" t="s">
        <v>1028</v>
      </c>
      <c r="G13034" s="3">
        <v>1</v>
      </c>
      <c r="H13034" s="3">
        <v>32998.980000000003</v>
      </c>
      <c r="I13034" s="4">
        <v>32998.980000000003</v>
      </c>
    </row>
    <row r="13035" spans="1:9" x14ac:dyDescent="0.25">
      <c r="A13035" s="1">
        <v>42</v>
      </c>
      <c r="B13035" t="s">
        <v>1503</v>
      </c>
      <c r="C13035" t="s">
        <v>361</v>
      </c>
      <c r="E13035" t="s">
        <v>12</v>
      </c>
      <c r="F13035" t="s">
        <v>1028</v>
      </c>
      <c r="G13035" s="3">
        <v>1</v>
      </c>
      <c r="H13035" s="3">
        <v>9299</v>
      </c>
      <c r="I13035" s="4">
        <v>9299</v>
      </c>
    </row>
    <row r="13036" spans="1:9" x14ac:dyDescent="0.25">
      <c r="A13036" s="1">
        <v>42</v>
      </c>
      <c r="B13036" t="s">
        <v>1223</v>
      </c>
      <c r="C13036" t="s">
        <v>62</v>
      </c>
      <c r="E13036" t="s">
        <v>9</v>
      </c>
      <c r="F13036" t="s">
        <v>10</v>
      </c>
      <c r="G13036" s="3">
        <v>1</v>
      </c>
      <c r="H13036" s="3">
        <v>5699</v>
      </c>
      <c r="I13036" s="4">
        <v>5699</v>
      </c>
    </row>
    <row r="13037" spans="1:9" x14ac:dyDescent="0.25">
      <c r="A13037" s="1">
        <v>42</v>
      </c>
      <c r="B13037" t="s">
        <v>1268</v>
      </c>
      <c r="C13037" t="s">
        <v>6</v>
      </c>
      <c r="E13037" t="s">
        <v>38</v>
      </c>
      <c r="F13037" t="s">
        <v>1028</v>
      </c>
      <c r="G13037" s="3">
        <v>1</v>
      </c>
      <c r="H13037" s="3">
        <v>29699</v>
      </c>
      <c r="I13037" s="4">
        <v>29699</v>
      </c>
    </row>
    <row r="13038" spans="1:9" x14ac:dyDescent="0.25">
      <c r="A13038" s="1">
        <v>42</v>
      </c>
      <c r="B13038" t="s">
        <v>1830</v>
      </c>
      <c r="C13038" t="s">
        <v>130</v>
      </c>
      <c r="E13038" t="s">
        <v>12</v>
      </c>
      <c r="F13038" t="s">
        <v>10</v>
      </c>
      <c r="G13038" s="3">
        <v>1</v>
      </c>
      <c r="H13038" s="3">
        <v>9834.2999999999993</v>
      </c>
      <c r="I13038" s="4">
        <v>9834.2999999999993</v>
      </c>
    </row>
    <row r="13039" spans="1:9" x14ac:dyDescent="0.25">
      <c r="A13039" s="1">
        <v>42</v>
      </c>
      <c r="B13039" t="s">
        <v>1831</v>
      </c>
      <c r="C13039" t="s">
        <v>6</v>
      </c>
      <c r="E13039" t="s">
        <v>42</v>
      </c>
      <c r="F13039" t="s">
        <v>1028</v>
      </c>
      <c r="G13039" s="3">
        <v>1</v>
      </c>
      <c r="H13039" s="3">
        <v>23229</v>
      </c>
      <c r="I13039" s="4">
        <v>23229</v>
      </c>
    </row>
    <row r="13040" spans="1:9" x14ac:dyDescent="0.25">
      <c r="A13040" s="1">
        <v>42</v>
      </c>
      <c r="B13040" t="s">
        <v>1441</v>
      </c>
      <c r="C13040" t="s">
        <v>361</v>
      </c>
      <c r="E13040" t="s">
        <v>42</v>
      </c>
      <c r="F13040" t="s">
        <v>1028</v>
      </c>
      <c r="G13040" s="3">
        <v>1</v>
      </c>
      <c r="H13040" s="3">
        <v>20999</v>
      </c>
      <c r="I13040" s="4">
        <v>20999</v>
      </c>
    </row>
    <row r="13041" spans="1:9" x14ac:dyDescent="0.25">
      <c r="A13041" s="1">
        <v>42</v>
      </c>
      <c r="B13041" t="s">
        <v>1203</v>
      </c>
      <c r="C13041" t="s">
        <v>53</v>
      </c>
      <c r="E13041" t="s">
        <v>63</v>
      </c>
      <c r="F13041" t="s">
        <v>1028</v>
      </c>
      <c r="G13041" s="3">
        <v>1</v>
      </c>
      <c r="H13041" s="3">
        <v>9445</v>
      </c>
      <c r="I13041" s="4">
        <v>9445</v>
      </c>
    </row>
    <row r="13042" spans="1:9" x14ac:dyDescent="0.25">
      <c r="A13042" s="1">
        <v>42</v>
      </c>
      <c r="B13042" t="s">
        <v>214</v>
      </c>
      <c r="C13042" t="s">
        <v>107</v>
      </c>
      <c r="E13042" t="s">
        <v>7</v>
      </c>
      <c r="F13042" t="s">
        <v>10</v>
      </c>
      <c r="G13042" s="3">
        <v>1</v>
      </c>
      <c r="H13042" s="3">
        <v>8699</v>
      </c>
      <c r="I13042" s="4">
        <v>8699</v>
      </c>
    </row>
    <row r="13043" spans="1:9" x14ac:dyDescent="0.25">
      <c r="A13043" s="1">
        <v>42</v>
      </c>
      <c r="B13043" t="s">
        <v>760</v>
      </c>
      <c r="C13043" t="s">
        <v>587</v>
      </c>
      <c r="E13043" t="s">
        <v>46</v>
      </c>
      <c r="F13043" t="s">
        <v>1028</v>
      </c>
      <c r="G13043" s="3">
        <v>1</v>
      </c>
      <c r="H13043" s="3">
        <v>10598.93</v>
      </c>
      <c r="I13043" s="4">
        <v>10598.93</v>
      </c>
    </row>
    <row r="13044" spans="1:9" x14ac:dyDescent="0.25">
      <c r="A13044" s="1">
        <v>42</v>
      </c>
      <c r="B13044" t="s">
        <v>937</v>
      </c>
      <c r="C13044" t="s">
        <v>93</v>
      </c>
      <c r="E13044" t="s">
        <v>17</v>
      </c>
      <c r="F13044" t="s">
        <v>10</v>
      </c>
      <c r="G13044" s="3">
        <v>1</v>
      </c>
      <c r="H13044" s="3">
        <v>6679</v>
      </c>
      <c r="I13044" s="4">
        <v>6679</v>
      </c>
    </row>
    <row r="13045" spans="1:9" x14ac:dyDescent="0.25">
      <c r="A13045" s="1">
        <v>42</v>
      </c>
      <c r="B13045" t="s">
        <v>931</v>
      </c>
      <c r="C13045" t="s">
        <v>51</v>
      </c>
      <c r="E13045" t="s">
        <v>63</v>
      </c>
      <c r="F13045" t="s">
        <v>1028</v>
      </c>
      <c r="G13045" s="3">
        <v>1</v>
      </c>
      <c r="H13045" s="3">
        <v>11679</v>
      </c>
      <c r="I13045" s="4">
        <v>11679</v>
      </c>
    </row>
    <row r="13046" spans="1:9" x14ac:dyDescent="0.25">
      <c r="A13046" s="1">
        <v>42</v>
      </c>
      <c r="B13046" t="s">
        <v>921</v>
      </c>
      <c r="C13046" t="s">
        <v>229</v>
      </c>
      <c r="E13046" t="s">
        <v>7</v>
      </c>
      <c r="F13046" t="s">
        <v>10</v>
      </c>
      <c r="G13046" s="3">
        <v>1</v>
      </c>
      <c r="H13046" s="3">
        <v>7351.8</v>
      </c>
      <c r="I13046" s="4">
        <v>7351.8</v>
      </c>
    </row>
    <row r="13047" spans="1:9" x14ac:dyDescent="0.25">
      <c r="A13047" s="1">
        <v>42</v>
      </c>
      <c r="B13047" t="s">
        <v>957</v>
      </c>
      <c r="C13047" t="s">
        <v>14</v>
      </c>
      <c r="E13047" t="s">
        <v>9</v>
      </c>
      <c r="F13047" t="s">
        <v>10</v>
      </c>
      <c r="G13047" s="3">
        <v>1</v>
      </c>
      <c r="H13047" s="3">
        <v>5898.96</v>
      </c>
      <c r="I13047" s="4">
        <v>5898.96</v>
      </c>
    </row>
    <row r="13048" spans="1:9" x14ac:dyDescent="0.25">
      <c r="A13048" s="1">
        <v>42</v>
      </c>
      <c r="B13048" t="s">
        <v>899</v>
      </c>
      <c r="C13048" t="s">
        <v>769</v>
      </c>
      <c r="E13048" t="s">
        <v>9</v>
      </c>
      <c r="F13048" t="s">
        <v>15</v>
      </c>
      <c r="G13048" s="3">
        <v>1</v>
      </c>
      <c r="H13048" s="3">
        <v>2799</v>
      </c>
      <c r="I13048" s="4">
        <v>2799</v>
      </c>
    </row>
    <row r="13049" spans="1:9" x14ac:dyDescent="0.25">
      <c r="A13049" s="1">
        <v>42</v>
      </c>
      <c r="B13049" t="s">
        <v>1339</v>
      </c>
      <c r="C13049" t="s">
        <v>375</v>
      </c>
      <c r="E13049" t="s">
        <v>46</v>
      </c>
      <c r="F13049" t="s">
        <v>1028</v>
      </c>
      <c r="G13049" s="3">
        <v>1</v>
      </c>
      <c r="H13049" s="3">
        <v>11384</v>
      </c>
      <c r="I13049" s="4">
        <v>11384</v>
      </c>
    </row>
    <row r="13050" spans="1:9" x14ac:dyDescent="0.25">
      <c r="A13050" s="1">
        <v>42</v>
      </c>
      <c r="B13050" t="s">
        <v>893</v>
      </c>
      <c r="C13050" t="s">
        <v>19</v>
      </c>
      <c r="E13050" t="s">
        <v>25</v>
      </c>
      <c r="F13050" t="s">
        <v>15</v>
      </c>
      <c r="G13050" s="3">
        <v>1</v>
      </c>
      <c r="H13050" s="3">
        <v>2279</v>
      </c>
      <c r="I13050" s="4">
        <v>2279</v>
      </c>
    </row>
    <row r="13051" spans="1:9" x14ac:dyDescent="0.25">
      <c r="A13051" s="1">
        <v>42</v>
      </c>
      <c r="B13051" t="s">
        <v>880</v>
      </c>
      <c r="C13051" t="s">
        <v>19</v>
      </c>
      <c r="E13051" t="s">
        <v>9</v>
      </c>
      <c r="F13051" t="s">
        <v>15</v>
      </c>
      <c r="G13051" s="3">
        <v>1</v>
      </c>
      <c r="H13051" s="3">
        <v>2029</v>
      </c>
      <c r="I13051" s="4">
        <v>2029</v>
      </c>
    </row>
    <row r="13052" spans="1:9" x14ac:dyDescent="0.25">
      <c r="A13052" s="1">
        <v>42</v>
      </c>
      <c r="B13052" t="s">
        <v>1102</v>
      </c>
      <c r="C13052" t="s">
        <v>24</v>
      </c>
      <c r="E13052" t="s">
        <v>63</v>
      </c>
      <c r="F13052" t="s">
        <v>1028</v>
      </c>
      <c r="G13052" s="3">
        <v>1</v>
      </c>
      <c r="H13052" s="3">
        <v>39999</v>
      </c>
      <c r="I13052" s="4">
        <v>39999</v>
      </c>
    </row>
    <row r="13053" spans="1:9" x14ac:dyDescent="0.25">
      <c r="A13053" s="1">
        <v>42</v>
      </c>
      <c r="B13053" t="s">
        <v>890</v>
      </c>
      <c r="C13053" t="s">
        <v>85</v>
      </c>
      <c r="E13053" t="s">
        <v>7</v>
      </c>
      <c r="F13053" t="s">
        <v>10</v>
      </c>
      <c r="G13053" s="3">
        <v>1</v>
      </c>
      <c r="H13053" s="3">
        <v>4999</v>
      </c>
      <c r="I13053" s="4">
        <v>4999</v>
      </c>
    </row>
    <row r="13054" spans="1:9" x14ac:dyDescent="0.25">
      <c r="A13054" s="1">
        <v>42</v>
      </c>
      <c r="B13054" t="s">
        <v>930</v>
      </c>
      <c r="C13054" t="s">
        <v>6</v>
      </c>
      <c r="E13054" t="s">
        <v>192</v>
      </c>
      <c r="F13054" t="s">
        <v>1028</v>
      </c>
      <c r="G13054" s="3">
        <v>1</v>
      </c>
      <c r="H13054" s="3">
        <v>30498.959999999999</v>
      </c>
      <c r="I13054" s="4">
        <v>30498.959999999999</v>
      </c>
    </row>
    <row r="13055" spans="1:9" x14ac:dyDescent="0.25">
      <c r="A13055" s="1">
        <v>42</v>
      </c>
      <c r="B13055" t="s">
        <v>861</v>
      </c>
      <c r="C13055" t="s">
        <v>375</v>
      </c>
      <c r="E13055" t="s">
        <v>9</v>
      </c>
      <c r="F13055" t="s">
        <v>15</v>
      </c>
      <c r="G13055" s="3">
        <v>1</v>
      </c>
      <c r="H13055" s="3">
        <v>4999</v>
      </c>
      <c r="I13055" s="4">
        <v>4999</v>
      </c>
    </row>
    <row r="13056" spans="1:9" x14ac:dyDescent="0.25">
      <c r="A13056" s="1">
        <v>42</v>
      </c>
      <c r="B13056" t="s">
        <v>863</v>
      </c>
      <c r="C13056" t="s">
        <v>858</v>
      </c>
      <c r="E13056" t="s">
        <v>12</v>
      </c>
      <c r="F13056" t="s">
        <v>10</v>
      </c>
      <c r="G13056" s="3">
        <v>1</v>
      </c>
      <c r="H13056" s="3">
        <v>4799</v>
      </c>
      <c r="I13056" s="4">
        <v>4799</v>
      </c>
    </row>
    <row r="13057" spans="1:9" x14ac:dyDescent="0.25">
      <c r="A13057" s="1">
        <v>42</v>
      </c>
      <c r="B13057" t="s">
        <v>841</v>
      </c>
      <c r="C13057" t="s">
        <v>93</v>
      </c>
      <c r="E13057" t="s">
        <v>46</v>
      </c>
      <c r="F13057" t="s">
        <v>1028</v>
      </c>
      <c r="G13057" s="3">
        <v>1</v>
      </c>
      <c r="H13057" s="3">
        <v>8315</v>
      </c>
      <c r="I13057" s="4">
        <v>8315</v>
      </c>
    </row>
    <row r="13058" spans="1:9" x14ac:dyDescent="0.25">
      <c r="A13058" s="1">
        <v>42</v>
      </c>
      <c r="B13058" t="s">
        <v>828</v>
      </c>
      <c r="C13058" t="s">
        <v>705</v>
      </c>
      <c r="E13058" t="s">
        <v>9</v>
      </c>
      <c r="F13058" t="s">
        <v>15</v>
      </c>
      <c r="G13058" s="3">
        <v>1</v>
      </c>
      <c r="H13058" s="3">
        <v>3099</v>
      </c>
      <c r="I13058" s="4">
        <v>3099</v>
      </c>
    </row>
    <row r="13059" spans="1:9" x14ac:dyDescent="0.25">
      <c r="A13059" s="1">
        <v>42</v>
      </c>
      <c r="B13059" t="s">
        <v>975</v>
      </c>
      <c r="C13059" t="s">
        <v>152</v>
      </c>
      <c r="E13059" t="s">
        <v>63</v>
      </c>
      <c r="F13059" t="s">
        <v>1028</v>
      </c>
      <c r="G13059" s="3">
        <v>1</v>
      </c>
      <c r="H13059" s="3">
        <v>23372.9</v>
      </c>
      <c r="I13059" s="4">
        <v>23372.9</v>
      </c>
    </row>
    <row r="13060" spans="1:9" x14ac:dyDescent="0.25">
      <c r="A13060" s="1">
        <v>42</v>
      </c>
      <c r="B13060" t="s">
        <v>814</v>
      </c>
      <c r="C13060" t="s">
        <v>93</v>
      </c>
      <c r="E13060" t="s">
        <v>9</v>
      </c>
      <c r="F13060" t="s">
        <v>15</v>
      </c>
      <c r="G13060" s="3">
        <v>1</v>
      </c>
      <c r="H13060" s="3">
        <v>3099</v>
      </c>
      <c r="I13060" s="4">
        <v>3099</v>
      </c>
    </row>
    <row r="13061" spans="1:9" x14ac:dyDescent="0.25">
      <c r="A13061" s="1">
        <v>42</v>
      </c>
      <c r="B13061" t="s">
        <v>892</v>
      </c>
      <c r="C13061" t="s">
        <v>59</v>
      </c>
      <c r="E13061" t="s">
        <v>42</v>
      </c>
      <c r="F13061" t="s">
        <v>1028</v>
      </c>
      <c r="G13061" s="3">
        <v>1</v>
      </c>
      <c r="H13061" s="3">
        <v>19999.900000000001</v>
      </c>
      <c r="I13061" s="4">
        <v>19999.900000000001</v>
      </c>
    </row>
    <row r="13062" spans="1:9" x14ac:dyDescent="0.25">
      <c r="A13062" s="1">
        <v>42</v>
      </c>
      <c r="B13062" t="s">
        <v>791</v>
      </c>
      <c r="C13062" t="s">
        <v>136</v>
      </c>
      <c r="E13062" t="s">
        <v>46</v>
      </c>
      <c r="F13062" t="s">
        <v>1028</v>
      </c>
      <c r="G13062" s="3">
        <v>1</v>
      </c>
      <c r="H13062" s="3">
        <v>7999</v>
      </c>
      <c r="I13062" s="4">
        <v>7999</v>
      </c>
    </row>
    <row r="13063" spans="1:9" x14ac:dyDescent="0.25">
      <c r="A13063" s="1">
        <v>42</v>
      </c>
      <c r="B13063" t="s">
        <v>772</v>
      </c>
      <c r="C13063" t="s">
        <v>76</v>
      </c>
      <c r="E13063" t="s">
        <v>63</v>
      </c>
      <c r="F13063" t="s">
        <v>1028</v>
      </c>
      <c r="G13063" s="3">
        <v>1</v>
      </c>
      <c r="H13063" s="3">
        <v>13524.2</v>
      </c>
      <c r="I13063" s="4">
        <v>13524.2</v>
      </c>
    </row>
    <row r="13064" spans="1:9" x14ac:dyDescent="0.25">
      <c r="A13064" s="1">
        <v>42</v>
      </c>
      <c r="B13064" t="s">
        <v>758</v>
      </c>
      <c r="C13064" t="s">
        <v>587</v>
      </c>
      <c r="E13064" t="s">
        <v>9</v>
      </c>
      <c r="F13064" t="s">
        <v>15</v>
      </c>
      <c r="G13064" s="3">
        <v>1</v>
      </c>
      <c r="H13064" s="3">
        <v>2956.5</v>
      </c>
      <c r="I13064" s="4">
        <v>2956.5</v>
      </c>
    </row>
    <row r="13065" spans="1:9" x14ac:dyDescent="0.25">
      <c r="A13065" s="1">
        <v>42</v>
      </c>
      <c r="B13065" t="s">
        <v>865</v>
      </c>
      <c r="C13065" t="s">
        <v>6</v>
      </c>
      <c r="E13065" t="s">
        <v>44</v>
      </c>
      <c r="F13065" t="s">
        <v>1028</v>
      </c>
      <c r="G13065" s="3">
        <v>1</v>
      </c>
      <c r="H13065" s="3">
        <v>38861.56</v>
      </c>
      <c r="I13065" s="4">
        <v>38861.56</v>
      </c>
    </row>
    <row r="13066" spans="1:9" x14ac:dyDescent="0.25">
      <c r="A13066" s="1">
        <v>42</v>
      </c>
      <c r="B13066" t="s">
        <v>739</v>
      </c>
      <c r="C13066" t="s">
        <v>41</v>
      </c>
      <c r="E13066" t="s">
        <v>9</v>
      </c>
      <c r="F13066" t="s">
        <v>15</v>
      </c>
      <c r="G13066" s="3">
        <v>1</v>
      </c>
      <c r="H13066" s="3">
        <v>4245</v>
      </c>
      <c r="I13066" s="4">
        <v>4245</v>
      </c>
    </row>
    <row r="13067" spans="1:9" x14ac:dyDescent="0.25">
      <c r="A13067" s="1">
        <v>42</v>
      </c>
      <c r="B13067" t="s">
        <v>686</v>
      </c>
      <c r="C13067" t="s">
        <v>59</v>
      </c>
      <c r="E13067" t="s">
        <v>12</v>
      </c>
      <c r="F13067" t="s">
        <v>10</v>
      </c>
      <c r="G13067" s="3">
        <v>1</v>
      </c>
      <c r="H13067" s="3">
        <v>5024</v>
      </c>
      <c r="I13067" s="4">
        <v>5024</v>
      </c>
    </row>
    <row r="13068" spans="1:9" x14ac:dyDescent="0.25">
      <c r="A13068" s="1">
        <v>42</v>
      </c>
      <c r="B13068" t="s">
        <v>850</v>
      </c>
      <c r="C13068" t="s">
        <v>59</v>
      </c>
      <c r="E13068" t="s">
        <v>68</v>
      </c>
      <c r="F13068" t="s">
        <v>1028</v>
      </c>
      <c r="G13068" s="3">
        <v>1</v>
      </c>
      <c r="H13068" s="3">
        <v>6300</v>
      </c>
      <c r="I13068" s="4">
        <v>6300</v>
      </c>
    </row>
    <row r="13069" spans="1:9" x14ac:dyDescent="0.25">
      <c r="A13069" s="1">
        <v>42</v>
      </c>
      <c r="B13069" t="s">
        <v>829</v>
      </c>
      <c r="C13069" t="s">
        <v>24</v>
      </c>
      <c r="E13069" t="s">
        <v>7</v>
      </c>
      <c r="F13069" t="s">
        <v>1028</v>
      </c>
      <c r="G13069" s="3">
        <v>1</v>
      </c>
      <c r="H13069" s="3">
        <v>11999</v>
      </c>
      <c r="I13069" s="4">
        <v>11999</v>
      </c>
    </row>
    <row r="13070" spans="1:9" x14ac:dyDescent="0.25">
      <c r="A13070" s="1">
        <v>42</v>
      </c>
      <c r="B13070" t="s">
        <v>730</v>
      </c>
      <c r="C13070" t="s">
        <v>71</v>
      </c>
      <c r="E13070" t="s">
        <v>42</v>
      </c>
      <c r="F13070" t="s">
        <v>1028</v>
      </c>
      <c r="G13070" s="3">
        <v>1</v>
      </c>
      <c r="H13070" s="3">
        <v>29499</v>
      </c>
      <c r="I13070" s="4">
        <v>29499</v>
      </c>
    </row>
    <row r="13071" spans="1:9" x14ac:dyDescent="0.25">
      <c r="A13071" s="1">
        <v>42</v>
      </c>
      <c r="B13071" t="s">
        <v>653</v>
      </c>
      <c r="C13071" t="s">
        <v>71</v>
      </c>
      <c r="E13071" t="s">
        <v>63</v>
      </c>
      <c r="F13071" t="s">
        <v>1028</v>
      </c>
      <c r="G13071" s="3">
        <v>1</v>
      </c>
      <c r="H13071" s="3">
        <v>29998.98</v>
      </c>
      <c r="I13071" s="4">
        <v>29998.98</v>
      </c>
    </row>
    <row r="13072" spans="1:9" x14ac:dyDescent="0.25">
      <c r="A13072" s="1">
        <v>42</v>
      </c>
      <c r="B13072" t="s">
        <v>634</v>
      </c>
      <c r="C13072" t="s">
        <v>6</v>
      </c>
      <c r="E13072" t="s">
        <v>46</v>
      </c>
      <c r="F13072" t="s">
        <v>1028</v>
      </c>
      <c r="G13072" s="3">
        <v>1</v>
      </c>
      <c r="H13072" s="3">
        <v>13679</v>
      </c>
      <c r="I13072" s="4">
        <v>13679</v>
      </c>
    </row>
    <row r="13073" spans="1:9" x14ac:dyDescent="0.25">
      <c r="A13073" s="1">
        <v>42</v>
      </c>
      <c r="B13073" t="s">
        <v>648</v>
      </c>
      <c r="C13073" t="s">
        <v>6</v>
      </c>
      <c r="E13073" t="s">
        <v>63</v>
      </c>
      <c r="F13073" t="s">
        <v>1028</v>
      </c>
      <c r="G13073" s="3">
        <v>1</v>
      </c>
      <c r="H13073" s="3">
        <v>14972.68</v>
      </c>
      <c r="I13073" s="4">
        <v>14972.68</v>
      </c>
    </row>
    <row r="13074" spans="1:9" x14ac:dyDescent="0.25">
      <c r="A13074" s="1">
        <v>42</v>
      </c>
      <c r="B13074" t="s">
        <v>617</v>
      </c>
      <c r="C13074" t="s">
        <v>41</v>
      </c>
      <c r="E13074" t="s">
        <v>42</v>
      </c>
      <c r="F13074" t="s">
        <v>1028</v>
      </c>
      <c r="G13074" s="3">
        <v>1</v>
      </c>
      <c r="H13074" s="3">
        <v>14177</v>
      </c>
      <c r="I13074" s="4">
        <v>14177</v>
      </c>
    </row>
    <row r="13075" spans="1:9" x14ac:dyDescent="0.25">
      <c r="A13075" s="1">
        <v>42</v>
      </c>
      <c r="B13075" t="s">
        <v>642</v>
      </c>
      <c r="C13075" t="s">
        <v>6</v>
      </c>
      <c r="E13075" t="s">
        <v>182</v>
      </c>
      <c r="F13075" t="s">
        <v>1028</v>
      </c>
      <c r="G13075" s="3">
        <v>1</v>
      </c>
      <c r="H13075" s="3">
        <v>59999</v>
      </c>
      <c r="I13075" s="4">
        <v>59999</v>
      </c>
    </row>
    <row r="13076" spans="1:9" x14ac:dyDescent="0.25">
      <c r="A13076" s="1">
        <v>42</v>
      </c>
      <c r="B13076" t="s">
        <v>691</v>
      </c>
      <c r="C13076" t="s">
        <v>107</v>
      </c>
      <c r="E13076" t="s">
        <v>46</v>
      </c>
      <c r="F13076" t="s">
        <v>1028</v>
      </c>
      <c r="G13076" s="3">
        <v>1</v>
      </c>
      <c r="H13076" s="3">
        <v>13928.1</v>
      </c>
      <c r="I13076" s="4">
        <v>13928.1</v>
      </c>
    </row>
    <row r="13077" spans="1:9" x14ac:dyDescent="0.25">
      <c r="A13077" s="1">
        <v>42</v>
      </c>
      <c r="B13077" t="s">
        <v>677</v>
      </c>
      <c r="C13077" t="s">
        <v>107</v>
      </c>
      <c r="E13077" t="s">
        <v>7</v>
      </c>
      <c r="F13077" t="s">
        <v>1028</v>
      </c>
      <c r="G13077" s="3">
        <v>1</v>
      </c>
      <c r="H13077" s="3">
        <v>9999</v>
      </c>
      <c r="I13077" s="4">
        <v>9999</v>
      </c>
    </row>
    <row r="13078" spans="1:9" x14ac:dyDescent="0.25">
      <c r="A13078" s="1">
        <v>42</v>
      </c>
      <c r="B13078" t="s">
        <v>595</v>
      </c>
      <c r="C13078" t="s">
        <v>14</v>
      </c>
      <c r="E13078" t="s">
        <v>12</v>
      </c>
      <c r="F13078" t="s">
        <v>10</v>
      </c>
      <c r="G13078" s="3">
        <v>1</v>
      </c>
      <c r="H13078" s="3">
        <v>5679</v>
      </c>
      <c r="I13078" s="4">
        <v>5679</v>
      </c>
    </row>
    <row r="13079" spans="1:9" x14ac:dyDescent="0.25">
      <c r="A13079" s="1">
        <v>42</v>
      </c>
      <c r="B13079" t="s">
        <v>731</v>
      </c>
      <c r="C13079" t="s">
        <v>107</v>
      </c>
      <c r="E13079" t="s">
        <v>46</v>
      </c>
      <c r="F13079" t="s">
        <v>1028</v>
      </c>
      <c r="G13079" s="3">
        <v>1</v>
      </c>
      <c r="H13079" s="3">
        <v>14299</v>
      </c>
      <c r="I13079" s="4">
        <v>14299</v>
      </c>
    </row>
    <row r="13080" spans="1:9" x14ac:dyDescent="0.25">
      <c r="A13080" s="1">
        <v>42</v>
      </c>
      <c r="B13080" t="s">
        <v>780</v>
      </c>
      <c r="C13080" t="s">
        <v>59</v>
      </c>
      <c r="E13080" t="s">
        <v>46</v>
      </c>
      <c r="F13080" t="s">
        <v>1028</v>
      </c>
      <c r="G13080" s="3">
        <v>1</v>
      </c>
      <c r="H13080" s="3">
        <v>8518.8700000000008</v>
      </c>
      <c r="I13080" s="4">
        <v>8518.8700000000008</v>
      </c>
    </row>
    <row r="13081" spans="1:9" x14ac:dyDescent="0.25">
      <c r="A13081" s="1">
        <v>42</v>
      </c>
      <c r="B13081" t="s">
        <v>1701</v>
      </c>
      <c r="C13081" t="s">
        <v>59</v>
      </c>
      <c r="E13081" t="s">
        <v>7</v>
      </c>
      <c r="F13081" t="s">
        <v>1028</v>
      </c>
      <c r="G13081" s="3">
        <v>1</v>
      </c>
      <c r="H13081" s="3">
        <v>6934</v>
      </c>
      <c r="I13081" s="4">
        <v>6934</v>
      </c>
    </row>
    <row r="13082" spans="1:9" x14ac:dyDescent="0.25">
      <c r="A13082" s="1">
        <v>42</v>
      </c>
      <c r="B13082" t="s">
        <v>781</v>
      </c>
      <c r="C13082" t="s">
        <v>24</v>
      </c>
      <c r="E13082" t="s">
        <v>42</v>
      </c>
      <c r="F13082" t="s">
        <v>1028</v>
      </c>
      <c r="G13082" s="3">
        <v>1</v>
      </c>
      <c r="H13082" s="3">
        <v>24560</v>
      </c>
      <c r="I13082" s="4">
        <v>24560</v>
      </c>
    </row>
    <row r="13083" spans="1:9" x14ac:dyDescent="0.25">
      <c r="A13083" s="1">
        <v>42</v>
      </c>
      <c r="B13083" t="s">
        <v>827</v>
      </c>
      <c r="C13083" t="s">
        <v>24</v>
      </c>
      <c r="E13083" t="s">
        <v>180</v>
      </c>
      <c r="F13083" t="s">
        <v>1028</v>
      </c>
      <c r="G13083" s="3">
        <v>1</v>
      </c>
      <c r="H13083" s="3">
        <v>99999</v>
      </c>
      <c r="I13083" s="4">
        <v>99999</v>
      </c>
    </row>
    <row r="13084" spans="1:9" x14ac:dyDescent="0.25">
      <c r="A13084" s="1">
        <v>42</v>
      </c>
      <c r="B13084" t="s">
        <v>724</v>
      </c>
      <c r="C13084" t="s">
        <v>24</v>
      </c>
      <c r="E13084" t="s">
        <v>63</v>
      </c>
      <c r="F13084" t="s">
        <v>1028</v>
      </c>
      <c r="G13084" s="3">
        <v>1</v>
      </c>
      <c r="H13084" s="3">
        <v>23999</v>
      </c>
      <c r="I13084" s="4">
        <v>23999</v>
      </c>
    </row>
    <row r="13085" spans="1:9" x14ac:dyDescent="0.25">
      <c r="A13085" s="1">
        <v>42</v>
      </c>
      <c r="B13085" t="s">
        <v>693</v>
      </c>
      <c r="C13085" t="s">
        <v>24</v>
      </c>
      <c r="E13085" t="s">
        <v>7</v>
      </c>
      <c r="F13085" t="s">
        <v>1028</v>
      </c>
      <c r="G13085" s="3">
        <v>1</v>
      </c>
      <c r="H13085" s="3">
        <v>12499</v>
      </c>
      <c r="I13085" s="4">
        <v>12499</v>
      </c>
    </row>
    <row r="13086" spans="1:9" x14ac:dyDescent="0.25">
      <c r="A13086" s="1">
        <v>42</v>
      </c>
      <c r="B13086" t="s">
        <v>752</v>
      </c>
      <c r="C13086" t="s">
        <v>24</v>
      </c>
      <c r="E13086" t="s">
        <v>63</v>
      </c>
      <c r="F13086" t="s">
        <v>1028</v>
      </c>
      <c r="G13086" s="3">
        <v>1</v>
      </c>
      <c r="H13086" s="3">
        <v>16998.96</v>
      </c>
      <c r="I13086" s="4">
        <v>16998.96</v>
      </c>
    </row>
    <row r="13087" spans="1:9" x14ac:dyDescent="0.25">
      <c r="A13087" s="1">
        <v>42</v>
      </c>
      <c r="B13087" t="s">
        <v>1117</v>
      </c>
      <c r="C13087" t="s">
        <v>71</v>
      </c>
      <c r="E13087" t="s">
        <v>38</v>
      </c>
      <c r="F13087" t="s">
        <v>1028</v>
      </c>
      <c r="G13087" s="3">
        <v>1</v>
      </c>
      <c r="H13087" s="3">
        <v>16999</v>
      </c>
      <c r="I13087" s="4">
        <v>16999</v>
      </c>
    </row>
    <row r="13088" spans="1:9" x14ac:dyDescent="0.25">
      <c r="A13088" s="1">
        <v>42</v>
      </c>
      <c r="B13088" t="s">
        <v>831</v>
      </c>
      <c r="C13088" t="s">
        <v>6</v>
      </c>
      <c r="E13088" t="s">
        <v>12</v>
      </c>
      <c r="F13088" t="s">
        <v>1028</v>
      </c>
      <c r="G13088" s="3">
        <v>1</v>
      </c>
      <c r="H13088" s="3">
        <v>7599</v>
      </c>
      <c r="I13088" s="4">
        <v>7599</v>
      </c>
    </row>
    <row r="13089" spans="1:9" x14ac:dyDescent="0.25">
      <c r="A13089" s="1">
        <v>42</v>
      </c>
      <c r="B13089" t="s">
        <v>753</v>
      </c>
      <c r="C13089" t="s">
        <v>24</v>
      </c>
      <c r="E13089" t="s">
        <v>63</v>
      </c>
      <c r="F13089" t="s">
        <v>1028</v>
      </c>
      <c r="G13089" s="3">
        <v>1</v>
      </c>
      <c r="H13089" s="3">
        <v>19998.96</v>
      </c>
      <c r="I13089" s="4">
        <v>19998.96</v>
      </c>
    </row>
    <row r="13090" spans="1:9" x14ac:dyDescent="0.25">
      <c r="A13090" s="1">
        <v>42</v>
      </c>
      <c r="B13090" t="s">
        <v>803</v>
      </c>
      <c r="C13090" t="s">
        <v>6</v>
      </c>
      <c r="E13090" t="s">
        <v>7</v>
      </c>
      <c r="F13090" t="s">
        <v>1028</v>
      </c>
      <c r="G13090" s="3">
        <v>1</v>
      </c>
      <c r="H13090" s="3">
        <v>23799.9</v>
      </c>
      <c r="I13090" s="4">
        <v>23799.9</v>
      </c>
    </row>
    <row r="13091" spans="1:9" x14ac:dyDescent="0.25">
      <c r="A13091" s="1">
        <v>42</v>
      </c>
      <c r="B13091" t="s">
        <v>561</v>
      </c>
      <c r="C13091" t="s">
        <v>6</v>
      </c>
      <c r="E13091" t="s">
        <v>38</v>
      </c>
      <c r="F13091" t="s">
        <v>1028</v>
      </c>
      <c r="G13091" s="3">
        <v>1</v>
      </c>
      <c r="H13091" s="3">
        <v>22999</v>
      </c>
      <c r="I13091" s="4">
        <v>22999</v>
      </c>
    </row>
    <row r="13092" spans="1:9" x14ac:dyDescent="0.25">
      <c r="A13092" s="1">
        <v>42</v>
      </c>
      <c r="B13092" t="s">
        <v>535</v>
      </c>
      <c r="C13092" t="s">
        <v>536</v>
      </c>
      <c r="E13092" t="s">
        <v>527</v>
      </c>
      <c r="F13092" t="s">
        <v>10</v>
      </c>
      <c r="G13092" s="3">
        <v>1</v>
      </c>
      <c r="H13092" s="3">
        <v>3999</v>
      </c>
      <c r="I13092" s="4">
        <v>3999</v>
      </c>
    </row>
    <row r="13093" spans="1:9" x14ac:dyDescent="0.25">
      <c r="A13093" s="1">
        <v>42</v>
      </c>
      <c r="B13093" t="s">
        <v>562</v>
      </c>
      <c r="C13093" t="s">
        <v>6</v>
      </c>
      <c r="E13093" t="s">
        <v>63</v>
      </c>
      <c r="F13093" t="s">
        <v>1028</v>
      </c>
      <c r="G13093" s="3">
        <v>1</v>
      </c>
      <c r="H13093" s="3">
        <v>19679</v>
      </c>
      <c r="I13093" s="4">
        <v>19679</v>
      </c>
    </row>
    <row r="13094" spans="1:9" x14ac:dyDescent="0.25">
      <c r="A13094" s="1">
        <v>42</v>
      </c>
      <c r="B13094" t="s">
        <v>602</v>
      </c>
      <c r="C13094" t="s">
        <v>6</v>
      </c>
      <c r="E13094" t="s">
        <v>46</v>
      </c>
      <c r="F13094" t="s">
        <v>1028</v>
      </c>
      <c r="G13094" s="3">
        <v>1</v>
      </c>
      <c r="H13094" s="3">
        <v>14499</v>
      </c>
      <c r="I13094" s="4">
        <v>14499</v>
      </c>
    </row>
    <row r="13095" spans="1:9" x14ac:dyDescent="0.25">
      <c r="A13095" s="1">
        <v>42</v>
      </c>
      <c r="B13095" t="s">
        <v>839</v>
      </c>
      <c r="C13095" t="s">
        <v>107</v>
      </c>
      <c r="E13095" t="s">
        <v>63</v>
      </c>
      <c r="F13095" t="s">
        <v>1028</v>
      </c>
      <c r="G13095" s="3">
        <v>1</v>
      </c>
      <c r="H13095" s="3">
        <v>15999</v>
      </c>
      <c r="I13095" s="4">
        <v>15999</v>
      </c>
    </row>
    <row r="13096" spans="1:9" x14ac:dyDescent="0.25">
      <c r="A13096" s="1">
        <v>42</v>
      </c>
      <c r="B13096" t="s">
        <v>581</v>
      </c>
      <c r="C13096" t="s">
        <v>6</v>
      </c>
      <c r="E13096" t="s">
        <v>46</v>
      </c>
      <c r="F13096" t="s">
        <v>1028</v>
      </c>
      <c r="G13096" s="3">
        <v>1</v>
      </c>
      <c r="H13096" s="3">
        <v>13798.8</v>
      </c>
      <c r="I13096" s="4">
        <v>13798.8</v>
      </c>
    </row>
    <row r="13097" spans="1:9" x14ac:dyDescent="0.25">
      <c r="A13097" s="1">
        <v>42</v>
      </c>
      <c r="B13097" t="s">
        <v>556</v>
      </c>
      <c r="C13097" t="s">
        <v>6</v>
      </c>
      <c r="E13097" t="s">
        <v>7</v>
      </c>
      <c r="F13097" t="s">
        <v>1028</v>
      </c>
      <c r="G13097" s="3">
        <v>1</v>
      </c>
      <c r="H13097" s="3">
        <v>14499</v>
      </c>
      <c r="I13097" s="4">
        <v>14499</v>
      </c>
    </row>
    <row r="13098" spans="1:9" x14ac:dyDescent="0.25">
      <c r="A13098" s="1">
        <v>42</v>
      </c>
      <c r="B13098" t="s">
        <v>545</v>
      </c>
      <c r="C13098" t="s">
        <v>6</v>
      </c>
      <c r="E13098" t="s">
        <v>42</v>
      </c>
      <c r="F13098" t="s">
        <v>1028</v>
      </c>
      <c r="G13098" s="3">
        <v>1</v>
      </c>
      <c r="H13098" s="3">
        <v>49999</v>
      </c>
      <c r="I13098" s="4">
        <v>49999</v>
      </c>
    </row>
    <row r="13099" spans="1:9" x14ac:dyDescent="0.25">
      <c r="A13099" s="1">
        <v>42</v>
      </c>
      <c r="B13099" t="s">
        <v>577</v>
      </c>
      <c r="C13099" t="s">
        <v>6</v>
      </c>
      <c r="E13099" t="s">
        <v>44</v>
      </c>
      <c r="F13099" t="s">
        <v>1028</v>
      </c>
      <c r="G13099" s="3">
        <v>1</v>
      </c>
      <c r="H13099" s="3">
        <v>53998.98</v>
      </c>
      <c r="I13099" s="4">
        <v>53998.98</v>
      </c>
    </row>
    <row r="13100" spans="1:9" x14ac:dyDescent="0.25">
      <c r="A13100" s="1">
        <v>42</v>
      </c>
      <c r="B13100" t="s">
        <v>552</v>
      </c>
      <c r="C13100" t="s">
        <v>6</v>
      </c>
      <c r="E13100" t="s">
        <v>38</v>
      </c>
      <c r="F13100" t="s">
        <v>1028</v>
      </c>
      <c r="G13100" s="3">
        <v>1</v>
      </c>
      <c r="H13100" s="3">
        <v>20499</v>
      </c>
      <c r="I13100" s="4">
        <v>20499</v>
      </c>
    </row>
    <row r="13101" spans="1:9" x14ac:dyDescent="0.25">
      <c r="A13101" s="1">
        <v>42</v>
      </c>
      <c r="B13101" t="s">
        <v>623</v>
      </c>
      <c r="C13101" t="s">
        <v>107</v>
      </c>
      <c r="E13101" t="s">
        <v>25</v>
      </c>
      <c r="F13101" t="s">
        <v>15</v>
      </c>
      <c r="G13101" s="3">
        <v>1</v>
      </c>
      <c r="H13101" s="3">
        <v>4299</v>
      </c>
      <c r="I13101" s="4">
        <v>4299</v>
      </c>
    </row>
    <row r="13102" spans="1:9" x14ac:dyDescent="0.25">
      <c r="A13102" s="1">
        <v>42</v>
      </c>
      <c r="B13102" t="s">
        <v>604</v>
      </c>
      <c r="C13102" t="s">
        <v>71</v>
      </c>
      <c r="E13102" t="s">
        <v>44</v>
      </c>
      <c r="F13102" t="s">
        <v>1028</v>
      </c>
      <c r="G13102" s="3">
        <v>1</v>
      </c>
      <c r="H13102" s="3">
        <v>59999</v>
      </c>
      <c r="I13102" s="4">
        <v>59999</v>
      </c>
    </row>
    <row r="13103" spans="1:9" x14ac:dyDescent="0.25">
      <c r="A13103" s="1">
        <v>42</v>
      </c>
      <c r="B13103" t="s">
        <v>698</v>
      </c>
      <c r="C13103" t="s">
        <v>152</v>
      </c>
      <c r="E13103" t="s">
        <v>9</v>
      </c>
      <c r="F13103" t="s">
        <v>15</v>
      </c>
      <c r="G13103" s="3">
        <v>1</v>
      </c>
      <c r="H13103" s="3">
        <v>4999</v>
      </c>
      <c r="I13103" s="4">
        <v>4999</v>
      </c>
    </row>
    <row r="13104" spans="1:9" x14ac:dyDescent="0.25">
      <c r="A13104" s="1">
        <v>42</v>
      </c>
      <c r="B13104" t="s">
        <v>455</v>
      </c>
      <c r="C13104" t="s">
        <v>365</v>
      </c>
      <c r="E13104" t="s">
        <v>96</v>
      </c>
      <c r="F13104" t="s">
        <v>10</v>
      </c>
      <c r="G13104" s="3">
        <v>1</v>
      </c>
      <c r="H13104" s="3">
        <v>2498.88</v>
      </c>
      <c r="I13104" s="4">
        <v>2498.88</v>
      </c>
    </row>
    <row r="13105" spans="1:9" x14ac:dyDescent="0.25">
      <c r="A13105" s="1">
        <v>42</v>
      </c>
      <c r="B13105" t="s">
        <v>410</v>
      </c>
      <c r="C13105" t="s">
        <v>41</v>
      </c>
      <c r="E13105" t="s">
        <v>63</v>
      </c>
      <c r="F13105" t="s">
        <v>1028</v>
      </c>
      <c r="G13105" s="3">
        <v>1</v>
      </c>
      <c r="H13105" s="3">
        <v>12999</v>
      </c>
      <c r="I13105" s="4">
        <v>12999</v>
      </c>
    </row>
    <row r="13106" spans="1:9" x14ac:dyDescent="0.25">
      <c r="A13106" s="1">
        <v>42</v>
      </c>
      <c r="B13106" t="s">
        <v>408</v>
      </c>
      <c r="C13106" t="s">
        <v>41</v>
      </c>
      <c r="E13106" t="s">
        <v>9</v>
      </c>
      <c r="F13106" t="s">
        <v>15</v>
      </c>
      <c r="G13106" s="3">
        <v>1</v>
      </c>
      <c r="H13106" s="3">
        <v>2999</v>
      </c>
      <c r="I13106" s="4">
        <v>2999</v>
      </c>
    </row>
    <row r="13107" spans="1:9" x14ac:dyDescent="0.25">
      <c r="A13107" s="1">
        <v>42</v>
      </c>
      <c r="B13107" t="s">
        <v>227</v>
      </c>
      <c r="C13107" t="s">
        <v>139</v>
      </c>
      <c r="E13107" t="s">
        <v>12</v>
      </c>
      <c r="F13107" t="s">
        <v>10</v>
      </c>
      <c r="G13107" s="3">
        <v>1</v>
      </c>
      <c r="H13107" s="3">
        <v>5299</v>
      </c>
      <c r="I13107" s="4">
        <v>5299</v>
      </c>
    </row>
    <row r="13108" spans="1:9" x14ac:dyDescent="0.25">
      <c r="A13108" s="1">
        <v>42</v>
      </c>
      <c r="B13108" t="s">
        <v>460</v>
      </c>
      <c r="C13108" t="s">
        <v>85</v>
      </c>
      <c r="E13108" t="s">
        <v>44</v>
      </c>
      <c r="F13108" t="s">
        <v>1028</v>
      </c>
      <c r="G13108" s="3">
        <v>1</v>
      </c>
      <c r="H13108" s="3">
        <v>26999</v>
      </c>
      <c r="I13108" s="4">
        <v>26999</v>
      </c>
    </row>
    <row r="13109" spans="1:9" x14ac:dyDescent="0.25">
      <c r="A13109" s="1">
        <v>42</v>
      </c>
      <c r="B13109" t="s">
        <v>547</v>
      </c>
      <c r="C13109" t="s">
        <v>165</v>
      </c>
      <c r="E13109" t="s">
        <v>9</v>
      </c>
      <c r="F13109" t="s">
        <v>15</v>
      </c>
      <c r="G13109" s="3">
        <v>1</v>
      </c>
      <c r="H13109" s="3">
        <v>3446.02</v>
      </c>
      <c r="I13109" s="4">
        <v>3446.02</v>
      </c>
    </row>
    <row r="13110" spans="1:9" x14ac:dyDescent="0.25">
      <c r="A13110" s="1">
        <v>42</v>
      </c>
      <c r="B13110" t="s">
        <v>644</v>
      </c>
      <c r="C13110" t="s">
        <v>361</v>
      </c>
      <c r="E13110" t="s">
        <v>12</v>
      </c>
      <c r="F13110" t="s">
        <v>1028</v>
      </c>
      <c r="G13110" s="3">
        <v>1</v>
      </c>
      <c r="H13110" s="3">
        <v>7777</v>
      </c>
      <c r="I13110" s="4">
        <v>7777</v>
      </c>
    </row>
    <row r="13111" spans="1:9" x14ac:dyDescent="0.25">
      <c r="A13111" s="1">
        <v>42</v>
      </c>
      <c r="B13111" t="s">
        <v>212</v>
      </c>
      <c r="C13111" t="s">
        <v>130</v>
      </c>
      <c r="E13111" t="s">
        <v>7</v>
      </c>
      <c r="F13111" t="s">
        <v>10</v>
      </c>
      <c r="G13111" s="3">
        <v>1</v>
      </c>
      <c r="H13111" s="3">
        <v>5000</v>
      </c>
      <c r="I13111" s="4">
        <v>5000</v>
      </c>
    </row>
    <row r="13112" spans="1:9" x14ac:dyDescent="0.25">
      <c r="A13112" s="1">
        <v>42</v>
      </c>
      <c r="B13112" t="s">
        <v>18</v>
      </c>
      <c r="C13112" t="s">
        <v>19</v>
      </c>
      <c r="E13112" t="s">
        <v>20</v>
      </c>
      <c r="F13112" t="s">
        <v>15</v>
      </c>
      <c r="G13112" s="3">
        <v>1</v>
      </c>
      <c r="H13112" s="3">
        <v>2799</v>
      </c>
      <c r="I13112" s="4">
        <v>2799</v>
      </c>
    </row>
    <row r="13113" spans="1:9" x14ac:dyDescent="0.25">
      <c r="A13113" s="1">
        <v>42</v>
      </c>
      <c r="B13113" t="s">
        <v>708</v>
      </c>
      <c r="C13113" t="s">
        <v>361</v>
      </c>
      <c r="E13113" t="s">
        <v>9</v>
      </c>
      <c r="F13113" t="s">
        <v>15</v>
      </c>
      <c r="G13113" s="3">
        <v>1</v>
      </c>
      <c r="H13113" s="3">
        <v>3598.98</v>
      </c>
      <c r="I13113" s="4">
        <v>3598.98</v>
      </c>
    </row>
    <row r="13114" spans="1:9" x14ac:dyDescent="0.25">
      <c r="A13114" s="1">
        <v>42</v>
      </c>
      <c r="B13114" t="s">
        <v>511</v>
      </c>
      <c r="C13114" t="s">
        <v>165</v>
      </c>
      <c r="E13114" t="s">
        <v>25</v>
      </c>
      <c r="F13114" t="s">
        <v>15</v>
      </c>
      <c r="G13114" s="3">
        <v>1</v>
      </c>
      <c r="H13114" s="3">
        <v>1949</v>
      </c>
      <c r="I13114" s="4">
        <v>1949</v>
      </c>
    </row>
    <row r="13115" spans="1:9" x14ac:dyDescent="0.25">
      <c r="A13115" s="1">
        <v>42</v>
      </c>
      <c r="B13115" t="s">
        <v>142</v>
      </c>
      <c r="C13115" t="s">
        <v>121</v>
      </c>
      <c r="E13115" t="s">
        <v>12</v>
      </c>
      <c r="F13115" t="s">
        <v>10</v>
      </c>
      <c r="G13115" s="3">
        <v>1</v>
      </c>
      <c r="H13115" s="3">
        <v>5899</v>
      </c>
      <c r="I13115" s="4">
        <v>5899</v>
      </c>
    </row>
    <row r="13116" spans="1:9" x14ac:dyDescent="0.25">
      <c r="A13116" s="1">
        <v>42</v>
      </c>
      <c r="B13116" t="s">
        <v>903</v>
      </c>
      <c r="C13116" t="s">
        <v>361</v>
      </c>
      <c r="E13116" t="s">
        <v>9</v>
      </c>
      <c r="F13116" t="s">
        <v>15</v>
      </c>
      <c r="G13116" s="3">
        <v>1</v>
      </c>
      <c r="H13116" s="3">
        <v>5999</v>
      </c>
      <c r="I13116" s="4">
        <v>5999</v>
      </c>
    </row>
    <row r="13117" spans="1:9" x14ac:dyDescent="0.25">
      <c r="A13117" s="1">
        <v>42</v>
      </c>
      <c r="B13117" t="s">
        <v>611</v>
      </c>
      <c r="C13117" t="s">
        <v>361</v>
      </c>
      <c r="E13117" t="s">
        <v>12</v>
      </c>
      <c r="F13117" t="s">
        <v>10</v>
      </c>
      <c r="G13117" s="3">
        <v>1</v>
      </c>
      <c r="H13117" s="3">
        <v>6998</v>
      </c>
      <c r="I13117" s="4">
        <v>6998</v>
      </c>
    </row>
    <row r="13118" spans="1:9" x14ac:dyDescent="0.25">
      <c r="A13118" s="1">
        <v>42</v>
      </c>
      <c r="B13118" t="s">
        <v>158</v>
      </c>
      <c r="C13118" t="s">
        <v>41</v>
      </c>
      <c r="E13118" t="s">
        <v>12</v>
      </c>
      <c r="F13118" t="s">
        <v>10</v>
      </c>
      <c r="G13118" s="3">
        <v>1</v>
      </c>
      <c r="H13118" s="3">
        <v>4498.9799999999996</v>
      </c>
      <c r="I13118" s="4">
        <v>4498.9799999999996</v>
      </c>
    </row>
    <row r="13119" spans="1:9" x14ac:dyDescent="0.25">
      <c r="A13119" s="1">
        <v>42</v>
      </c>
      <c r="B13119" t="s">
        <v>770</v>
      </c>
      <c r="C13119" t="s">
        <v>14</v>
      </c>
      <c r="E13119" t="s">
        <v>7</v>
      </c>
      <c r="F13119" t="s">
        <v>1028</v>
      </c>
      <c r="G13119" s="3">
        <v>1</v>
      </c>
      <c r="H13119" s="3">
        <v>7776.96</v>
      </c>
      <c r="I13119" s="4">
        <v>7776.96</v>
      </c>
    </row>
    <row r="13120" spans="1:9" x14ac:dyDescent="0.25">
      <c r="A13120" s="1">
        <v>42</v>
      </c>
      <c r="B13120" t="s">
        <v>54</v>
      </c>
      <c r="C13120" t="s">
        <v>14</v>
      </c>
      <c r="E13120" t="s">
        <v>25</v>
      </c>
      <c r="F13120" t="s">
        <v>15</v>
      </c>
      <c r="G13120" s="3">
        <v>1</v>
      </c>
      <c r="H13120" s="3">
        <v>2499</v>
      </c>
      <c r="I13120" s="4">
        <v>2499</v>
      </c>
    </row>
    <row r="13121" spans="1:9" x14ac:dyDescent="0.25">
      <c r="A13121" s="1">
        <v>42</v>
      </c>
      <c r="B13121" t="s">
        <v>548</v>
      </c>
      <c r="C13121" t="s">
        <v>53</v>
      </c>
      <c r="E13121" t="s">
        <v>9</v>
      </c>
      <c r="F13121" t="s">
        <v>15</v>
      </c>
      <c r="G13121" s="3">
        <v>1</v>
      </c>
      <c r="H13121" s="3">
        <v>2799</v>
      </c>
      <c r="I13121" s="4">
        <v>2799</v>
      </c>
    </row>
    <row r="13122" spans="1:9" x14ac:dyDescent="0.25">
      <c r="A13122" s="1">
        <v>42</v>
      </c>
      <c r="B13122" t="s">
        <v>284</v>
      </c>
      <c r="C13122" t="s">
        <v>53</v>
      </c>
      <c r="E13122" t="s">
        <v>7</v>
      </c>
      <c r="F13122" t="s">
        <v>1028</v>
      </c>
      <c r="G13122" s="3">
        <v>1</v>
      </c>
      <c r="H13122" s="3">
        <v>5999</v>
      </c>
      <c r="I13122" s="4">
        <v>5999</v>
      </c>
    </row>
    <row r="13123" spans="1:9" x14ac:dyDescent="0.25">
      <c r="A13123" s="1">
        <v>42</v>
      </c>
      <c r="B13123" t="s">
        <v>34</v>
      </c>
      <c r="C13123" t="s">
        <v>14</v>
      </c>
      <c r="E13123" t="s">
        <v>25</v>
      </c>
      <c r="F13123" t="s">
        <v>15</v>
      </c>
      <c r="G13123" s="3">
        <v>1</v>
      </c>
      <c r="H13123" s="3">
        <v>3599</v>
      </c>
      <c r="I13123" s="4">
        <v>3599</v>
      </c>
    </row>
    <row r="13124" spans="1:9" x14ac:dyDescent="0.25">
      <c r="A13124" s="1">
        <v>42</v>
      </c>
      <c r="B13124" t="s">
        <v>498</v>
      </c>
      <c r="C13124" t="s">
        <v>205</v>
      </c>
      <c r="E13124" t="s">
        <v>38</v>
      </c>
      <c r="F13124" t="s">
        <v>1028</v>
      </c>
      <c r="G13124" s="3">
        <v>1</v>
      </c>
      <c r="H13124" s="3">
        <v>14879</v>
      </c>
      <c r="I13124" s="4">
        <v>14879</v>
      </c>
    </row>
    <row r="13125" spans="1:9" x14ac:dyDescent="0.25">
      <c r="A13125" s="1">
        <v>42</v>
      </c>
      <c r="B13125" t="s">
        <v>418</v>
      </c>
      <c r="C13125" t="s">
        <v>107</v>
      </c>
      <c r="E13125" t="s">
        <v>46</v>
      </c>
      <c r="F13125" t="s">
        <v>1028</v>
      </c>
      <c r="G13125" s="3">
        <v>1</v>
      </c>
      <c r="H13125" s="3">
        <v>11999</v>
      </c>
      <c r="I13125" s="4">
        <v>11999</v>
      </c>
    </row>
    <row r="13126" spans="1:9" x14ac:dyDescent="0.25">
      <c r="A13126" s="1">
        <v>42</v>
      </c>
      <c r="B13126" t="s">
        <v>513</v>
      </c>
      <c r="C13126" t="s">
        <v>14</v>
      </c>
      <c r="E13126" t="s">
        <v>12</v>
      </c>
      <c r="F13126" t="s">
        <v>10</v>
      </c>
      <c r="G13126" s="3">
        <v>1</v>
      </c>
      <c r="H13126" s="3">
        <v>7273.38</v>
      </c>
      <c r="I13126" s="4">
        <v>7273.38</v>
      </c>
    </row>
    <row r="13127" spans="1:9" x14ac:dyDescent="0.25">
      <c r="A13127" s="1">
        <v>42</v>
      </c>
      <c r="B13127" t="s">
        <v>304</v>
      </c>
      <c r="C13127" t="s">
        <v>121</v>
      </c>
      <c r="E13127" t="s">
        <v>7</v>
      </c>
      <c r="F13127" t="s">
        <v>10</v>
      </c>
      <c r="G13127" s="3">
        <v>1</v>
      </c>
      <c r="H13127" s="3">
        <v>7499</v>
      </c>
      <c r="I13127" s="4">
        <v>7499</v>
      </c>
    </row>
    <row r="13128" spans="1:9" x14ac:dyDescent="0.25">
      <c r="A13128" s="1">
        <v>42</v>
      </c>
      <c r="B13128" t="s">
        <v>240</v>
      </c>
      <c r="C13128" t="s">
        <v>229</v>
      </c>
      <c r="E13128" t="s">
        <v>9</v>
      </c>
      <c r="F13128" t="s">
        <v>15</v>
      </c>
      <c r="G13128" s="3">
        <v>1</v>
      </c>
      <c r="H13128" s="3">
        <v>3889</v>
      </c>
      <c r="I13128" s="4">
        <v>3889</v>
      </c>
    </row>
    <row r="13129" spans="1:9" x14ac:dyDescent="0.25">
      <c r="A13129" s="1">
        <v>42</v>
      </c>
      <c r="B13129" t="s">
        <v>840</v>
      </c>
      <c r="C13129" t="s">
        <v>161</v>
      </c>
      <c r="E13129" t="s">
        <v>42</v>
      </c>
      <c r="F13129" t="s">
        <v>1028</v>
      </c>
      <c r="G13129" s="3">
        <v>1</v>
      </c>
      <c r="H13129" s="3">
        <v>19999.05</v>
      </c>
      <c r="I13129" s="4">
        <v>19999.05</v>
      </c>
    </row>
    <row r="13130" spans="1:9" x14ac:dyDescent="0.25">
      <c r="A13130" s="1">
        <v>42</v>
      </c>
      <c r="B13130" t="s">
        <v>252</v>
      </c>
      <c r="C13130" t="s">
        <v>121</v>
      </c>
      <c r="E13130" t="s">
        <v>7</v>
      </c>
      <c r="F13130" t="s">
        <v>10</v>
      </c>
      <c r="G13130" s="3">
        <v>1</v>
      </c>
      <c r="H13130" s="3">
        <v>7999</v>
      </c>
      <c r="I13130" s="4">
        <v>7999</v>
      </c>
    </row>
    <row r="13131" spans="1:9" x14ac:dyDescent="0.25">
      <c r="A13131" s="1">
        <v>42</v>
      </c>
      <c r="B13131" t="s">
        <v>1832</v>
      </c>
      <c r="C13131" t="s">
        <v>121</v>
      </c>
      <c r="E13131" t="s">
        <v>7</v>
      </c>
      <c r="F13131" t="s">
        <v>10</v>
      </c>
      <c r="G13131" s="3">
        <v>1</v>
      </c>
      <c r="H13131" s="3">
        <v>7199</v>
      </c>
      <c r="I13131" s="4">
        <v>7199</v>
      </c>
    </row>
    <row r="13132" spans="1:9" x14ac:dyDescent="0.25">
      <c r="A13132" s="1">
        <v>42</v>
      </c>
      <c r="B13132" t="s">
        <v>1833</v>
      </c>
      <c r="C13132" t="s">
        <v>51</v>
      </c>
      <c r="E13132" t="s">
        <v>63</v>
      </c>
      <c r="F13132" t="s">
        <v>1028</v>
      </c>
      <c r="G13132" s="3">
        <v>1</v>
      </c>
      <c r="H13132" s="3">
        <v>17279.91</v>
      </c>
      <c r="I13132" s="4">
        <v>17279.91</v>
      </c>
    </row>
    <row r="13133" spans="1:9" x14ac:dyDescent="0.25">
      <c r="A13133" s="1">
        <v>42</v>
      </c>
      <c r="B13133" t="s">
        <v>33</v>
      </c>
      <c r="C13133" t="s">
        <v>6</v>
      </c>
      <c r="E13133" t="s">
        <v>7</v>
      </c>
      <c r="F13133" t="s">
        <v>10</v>
      </c>
      <c r="G13133" s="3">
        <v>1</v>
      </c>
      <c r="H13133" s="3">
        <v>8499</v>
      </c>
      <c r="I13133" s="4">
        <v>8499</v>
      </c>
    </row>
    <row r="13134" spans="1:9" x14ac:dyDescent="0.25">
      <c r="A13134" s="1">
        <v>42</v>
      </c>
      <c r="B13134" t="s">
        <v>746</v>
      </c>
      <c r="C13134" t="s">
        <v>361</v>
      </c>
      <c r="E13134" t="s">
        <v>38</v>
      </c>
      <c r="F13134" t="s">
        <v>1028</v>
      </c>
      <c r="G13134" s="3">
        <v>1</v>
      </c>
      <c r="H13134" s="3">
        <v>12581</v>
      </c>
      <c r="I13134" s="4">
        <v>12581</v>
      </c>
    </row>
    <row r="13135" spans="1:9" x14ac:dyDescent="0.25">
      <c r="A13135" s="1">
        <v>42</v>
      </c>
      <c r="B13135" t="s">
        <v>475</v>
      </c>
      <c r="C13135" t="s">
        <v>71</v>
      </c>
      <c r="E13135" t="s">
        <v>42</v>
      </c>
      <c r="F13135" t="s">
        <v>1028</v>
      </c>
      <c r="G13135" s="3">
        <v>1</v>
      </c>
      <c r="H13135" s="3">
        <v>89999</v>
      </c>
      <c r="I13135" s="4">
        <v>89999</v>
      </c>
    </row>
    <row r="13136" spans="1:9" x14ac:dyDescent="0.25">
      <c r="A13136" s="1">
        <v>42</v>
      </c>
      <c r="B13136" t="s">
        <v>879</v>
      </c>
      <c r="C13136" t="s">
        <v>76</v>
      </c>
      <c r="E13136" t="s">
        <v>42</v>
      </c>
      <c r="F13136" t="s">
        <v>1028</v>
      </c>
      <c r="G13136" s="3">
        <v>1</v>
      </c>
      <c r="H13136" s="3">
        <v>26999</v>
      </c>
      <c r="I13136" s="4">
        <v>26999</v>
      </c>
    </row>
    <row r="13137" spans="1:9" x14ac:dyDescent="0.25">
      <c r="A13137" s="1">
        <v>42</v>
      </c>
      <c r="B13137" t="s">
        <v>645</v>
      </c>
      <c r="C13137" t="s">
        <v>361</v>
      </c>
      <c r="E13137" t="s">
        <v>9</v>
      </c>
      <c r="F13137" t="s">
        <v>15</v>
      </c>
      <c r="G13137" s="3">
        <v>1</v>
      </c>
      <c r="H13137" s="3">
        <v>3594.78</v>
      </c>
      <c r="I13137" s="4">
        <v>3594.78</v>
      </c>
    </row>
    <row r="13138" spans="1:9" x14ac:dyDescent="0.25">
      <c r="A13138" s="1">
        <v>42</v>
      </c>
      <c r="B13138" t="s">
        <v>507</v>
      </c>
      <c r="C13138" t="s">
        <v>6</v>
      </c>
      <c r="E13138" t="s">
        <v>7</v>
      </c>
      <c r="F13138" t="s">
        <v>1028</v>
      </c>
      <c r="G13138" s="3">
        <v>1</v>
      </c>
      <c r="H13138" s="3">
        <v>9484</v>
      </c>
      <c r="I13138" s="4">
        <v>9484</v>
      </c>
    </row>
    <row r="13139" spans="1:9" x14ac:dyDescent="0.25">
      <c r="A13139" s="1">
        <v>42</v>
      </c>
      <c r="B13139" t="s">
        <v>217</v>
      </c>
      <c r="C13139" t="s">
        <v>24</v>
      </c>
      <c r="E13139" t="s">
        <v>7</v>
      </c>
      <c r="F13139" t="s">
        <v>10</v>
      </c>
      <c r="G13139" s="3">
        <v>1</v>
      </c>
      <c r="H13139" s="3">
        <v>7499</v>
      </c>
      <c r="I13139" s="4">
        <v>7499</v>
      </c>
    </row>
    <row r="13140" spans="1:9" x14ac:dyDescent="0.25">
      <c r="A13140" s="1">
        <v>42</v>
      </c>
      <c r="B13140" t="s">
        <v>69</v>
      </c>
      <c r="C13140" t="s">
        <v>19</v>
      </c>
      <c r="E13140" t="s">
        <v>12</v>
      </c>
      <c r="F13140" t="s">
        <v>10</v>
      </c>
      <c r="G13140" s="3">
        <v>1</v>
      </c>
      <c r="H13140" s="3">
        <v>4299</v>
      </c>
      <c r="I13140" s="4">
        <v>4299</v>
      </c>
    </row>
    <row r="13141" spans="1:9" x14ac:dyDescent="0.25">
      <c r="A13141" s="1">
        <v>42</v>
      </c>
      <c r="B13141" t="s">
        <v>141</v>
      </c>
      <c r="C13141" t="s">
        <v>71</v>
      </c>
      <c r="E13141" t="s">
        <v>7</v>
      </c>
      <c r="F13141" t="s">
        <v>10</v>
      </c>
      <c r="G13141" s="3">
        <v>1</v>
      </c>
      <c r="H13141" s="3">
        <v>11550</v>
      </c>
      <c r="I13141" s="4">
        <v>11550</v>
      </c>
    </row>
    <row r="13142" spans="1:9" x14ac:dyDescent="0.25">
      <c r="A13142" s="1">
        <v>42</v>
      </c>
      <c r="B13142" t="s">
        <v>262</v>
      </c>
      <c r="C13142" t="s">
        <v>24</v>
      </c>
      <c r="E13142" t="s">
        <v>63</v>
      </c>
      <c r="F13142" t="s">
        <v>1028</v>
      </c>
      <c r="G13142" s="3">
        <v>1</v>
      </c>
      <c r="H13142" s="3">
        <v>31998.959999999999</v>
      </c>
      <c r="I13142" s="4">
        <v>31998.959999999999</v>
      </c>
    </row>
    <row r="13143" spans="1:9" x14ac:dyDescent="0.25">
      <c r="A13143" s="1">
        <v>42</v>
      </c>
      <c r="B13143" t="s">
        <v>114</v>
      </c>
      <c r="C13143" t="s">
        <v>24</v>
      </c>
      <c r="E13143" t="s">
        <v>63</v>
      </c>
      <c r="F13143" t="s">
        <v>1028</v>
      </c>
      <c r="G13143" s="3">
        <v>1</v>
      </c>
      <c r="H13143" s="3">
        <v>12599</v>
      </c>
      <c r="I13143" s="4">
        <v>12599</v>
      </c>
    </row>
    <row r="13144" spans="1:9" x14ac:dyDescent="0.25">
      <c r="A13144" s="1">
        <v>42</v>
      </c>
      <c r="B13144" t="s">
        <v>272</v>
      </c>
      <c r="C13144" t="s">
        <v>59</v>
      </c>
      <c r="E13144" t="s">
        <v>46</v>
      </c>
      <c r="F13144" t="s">
        <v>1028</v>
      </c>
      <c r="G13144" s="3">
        <v>1</v>
      </c>
      <c r="H13144" s="3">
        <v>6999</v>
      </c>
      <c r="I13144" s="4">
        <v>6999</v>
      </c>
    </row>
    <row r="13145" spans="1:9" x14ac:dyDescent="0.25">
      <c r="A13145" s="1">
        <v>42</v>
      </c>
      <c r="B13145" t="s">
        <v>420</v>
      </c>
      <c r="C13145" t="s">
        <v>24</v>
      </c>
      <c r="E13145" t="s">
        <v>63</v>
      </c>
      <c r="F13145" t="s">
        <v>1028</v>
      </c>
      <c r="G13145" s="3">
        <v>1</v>
      </c>
      <c r="H13145" s="3">
        <v>13898.96</v>
      </c>
      <c r="I13145" s="4">
        <v>13898.96</v>
      </c>
    </row>
    <row r="13146" spans="1:9" x14ac:dyDescent="0.25">
      <c r="A13146" s="1">
        <v>42</v>
      </c>
      <c r="B13146" t="s">
        <v>132</v>
      </c>
      <c r="C13146" t="s">
        <v>24</v>
      </c>
      <c r="E13146" t="s">
        <v>38</v>
      </c>
      <c r="F13146" t="s">
        <v>1028</v>
      </c>
      <c r="G13146" s="3">
        <v>1</v>
      </c>
      <c r="H13146" s="3">
        <v>15999</v>
      </c>
      <c r="I13146" s="4">
        <v>15999</v>
      </c>
    </row>
    <row r="13147" spans="1:9" x14ac:dyDescent="0.25">
      <c r="A13147" s="1">
        <v>42</v>
      </c>
      <c r="B13147" t="s">
        <v>1834</v>
      </c>
      <c r="C13147" t="s">
        <v>24</v>
      </c>
      <c r="E13147" t="s">
        <v>46</v>
      </c>
      <c r="F13147" t="s">
        <v>1028</v>
      </c>
      <c r="G13147" s="3">
        <v>1</v>
      </c>
      <c r="H13147" s="3">
        <v>16499</v>
      </c>
      <c r="I13147" s="4">
        <v>16499</v>
      </c>
    </row>
    <row r="13148" spans="1:9" x14ac:dyDescent="0.25">
      <c r="A13148" s="1">
        <v>42</v>
      </c>
      <c r="B13148" t="s">
        <v>113</v>
      </c>
      <c r="C13148" t="s">
        <v>6</v>
      </c>
      <c r="E13148" t="s">
        <v>38</v>
      </c>
      <c r="F13148" t="s">
        <v>1028</v>
      </c>
      <c r="G13148" s="3">
        <v>1</v>
      </c>
      <c r="H13148" s="3">
        <v>14473.47</v>
      </c>
      <c r="I13148" s="4">
        <v>14473.47</v>
      </c>
    </row>
    <row r="13149" spans="1:9" x14ac:dyDescent="0.25">
      <c r="A13149" s="1">
        <v>42</v>
      </c>
      <c r="B13149" t="s">
        <v>391</v>
      </c>
      <c r="C13149" t="s">
        <v>71</v>
      </c>
      <c r="E13149" t="s">
        <v>63</v>
      </c>
      <c r="F13149" t="s">
        <v>1028</v>
      </c>
      <c r="G13149" s="3">
        <v>1</v>
      </c>
      <c r="H13149" s="3">
        <v>19949</v>
      </c>
      <c r="I13149" s="4">
        <v>19949</v>
      </c>
    </row>
    <row r="13150" spans="1:9" x14ac:dyDescent="0.25">
      <c r="A13150" s="1">
        <v>42</v>
      </c>
      <c r="B13150" t="s">
        <v>339</v>
      </c>
      <c r="C13150" t="s">
        <v>152</v>
      </c>
      <c r="E13150" t="s">
        <v>63</v>
      </c>
      <c r="F13150" t="s">
        <v>1028</v>
      </c>
      <c r="G13150" s="3">
        <v>1</v>
      </c>
      <c r="H13150" s="3">
        <v>18804</v>
      </c>
      <c r="I13150" s="4">
        <v>18804</v>
      </c>
    </row>
    <row r="13151" spans="1:9" x14ac:dyDescent="0.25">
      <c r="A13151" s="1">
        <v>42</v>
      </c>
      <c r="B13151" t="s">
        <v>491</v>
      </c>
      <c r="C13151" t="s">
        <v>161</v>
      </c>
      <c r="E13151" t="s">
        <v>12</v>
      </c>
      <c r="F13151" t="s">
        <v>10</v>
      </c>
      <c r="G13151" s="3">
        <v>1</v>
      </c>
      <c r="H13151" s="3">
        <v>5499</v>
      </c>
      <c r="I13151" s="4">
        <v>5499</v>
      </c>
    </row>
    <row r="13152" spans="1:9" x14ac:dyDescent="0.25">
      <c r="A13152" s="1">
        <v>42</v>
      </c>
      <c r="B13152" t="s">
        <v>73</v>
      </c>
      <c r="C13152" t="s">
        <v>53</v>
      </c>
      <c r="E13152" t="s">
        <v>74</v>
      </c>
      <c r="F13152" t="s">
        <v>10</v>
      </c>
      <c r="G13152" s="3">
        <v>1</v>
      </c>
      <c r="H13152" s="3">
        <v>2187</v>
      </c>
      <c r="I13152" s="4">
        <v>2187</v>
      </c>
    </row>
    <row r="13153" spans="1:9" x14ac:dyDescent="0.25">
      <c r="A13153" s="1">
        <v>42</v>
      </c>
      <c r="B13153" t="s">
        <v>75</v>
      </c>
      <c r="C13153" t="s">
        <v>31</v>
      </c>
      <c r="E13153" t="s">
        <v>25</v>
      </c>
      <c r="F13153" t="s">
        <v>15</v>
      </c>
      <c r="G13153" s="3">
        <v>1</v>
      </c>
      <c r="H13153" s="3">
        <v>2798</v>
      </c>
      <c r="I13153" s="4">
        <v>2798</v>
      </c>
    </row>
    <row r="13154" spans="1:9" x14ac:dyDescent="0.25">
      <c r="A13154" s="1">
        <v>42</v>
      </c>
      <c r="B13154" t="s">
        <v>499</v>
      </c>
      <c r="C13154" t="s">
        <v>71</v>
      </c>
      <c r="E13154" t="s">
        <v>42</v>
      </c>
      <c r="F13154" t="s">
        <v>1028</v>
      </c>
      <c r="G13154" s="3">
        <v>1</v>
      </c>
      <c r="H13154" s="3">
        <v>37485.72</v>
      </c>
      <c r="I13154" s="4">
        <v>37485.72</v>
      </c>
    </row>
    <row r="13155" spans="1:9" x14ac:dyDescent="0.25">
      <c r="A13155" s="1">
        <v>42</v>
      </c>
      <c r="B13155" t="s">
        <v>301</v>
      </c>
      <c r="C13155" t="s">
        <v>71</v>
      </c>
      <c r="E13155" t="s">
        <v>63</v>
      </c>
      <c r="F13155" t="s">
        <v>1028</v>
      </c>
      <c r="G13155" s="3">
        <v>1</v>
      </c>
      <c r="H13155" s="3">
        <v>27547.279999999999</v>
      </c>
      <c r="I13155" s="4">
        <v>27547.279999999999</v>
      </c>
    </row>
    <row r="13156" spans="1:9" x14ac:dyDescent="0.25">
      <c r="A13156" s="1">
        <v>42</v>
      </c>
      <c r="B13156" t="s">
        <v>290</v>
      </c>
      <c r="C13156" t="s">
        <v>121</v>
      </c>
      <c r="E13156" t="s">
        <v>12</v>
      </c>
      <c r="F13156" t="s">
        <v>10</v>
      </c>
      <c r="G13156" s="3">
        <v>1</v>
      </c>
      <c r="H13156" s="3">
        <v>5899</v>
      </c>
      <c r="I13156" s="4">
        <v>5899</v>
      </c>
    </row>
    <row r="13157" spans="1:9" x14ac:dyDescent="0.25">
      <c r="A13157" s="1">
        <v>42</v>
      </c>
      <c r="B13157" t="s">
        <v>237</v>
      </c>
      <c r="C13157" t="s">
        <v>41</v>
      </c>
      <c r="E13157" t="s">
        <v>9</v>
      </c>
      <c r="F13157" t="s">
        <v>15</v>
      </c>
      <c r="G13157" s="3">
        <v>1</v>
      </c>
      <c r="H13157" s="3">
        <v>2179</v>
      </c>
      <c r="I13157" s="4">
        <v>2179</v>
      </c>
    </row>
    <row r="13158" spans="1:9" x14ac:dyDescent="0.25">
      <c r="A13158" s="1">
        <v>42</v>
      </c>
      <c r="B13158" t="s">
        <v>395</v>
      </c>
      <c r="C13158" t="s">
        <v>14</v>
      </c>
      <c r="E13158" t="s">
        <v>7</v>
      </c>
      <c r="F13158" t="s">
        <v>1028</v>
      </c>
      <c r="G13158" s="3">
        <v>1</v>
      </c>
      <c r="H13158" s="3">
        <v>7899</v>
      </c>
      <c r="I13158" s="4">
        <v>7899</v>
      </c>
    </row>
    <row r="13159" spans="1:9" x14ac:dyDescent="0.25">
      <c r="A13159" s="1">
        <v>42</v>
      </c>
      <c r="B13159" t="s">
        <v>293</v>
      </c>
      <c r="C13159" t="s">
        <v>71</v>
      </c>
      <c r="E13159" t="s">
        <v>38</v>
      </c>
      <c r="F13159" t="s">
        <v>1028</v>
      </c>
      <c r="G13159" s="3">
        <v>1</v>
      </c>
      <c r="H13159" s="3">
        <v>16998.96</v>
      </c>
      <c r="I13159" s="4">
        <v>16998.96</v>
      </c>
    </row>
    <row r="13160" spans="1:9" x14ac:dyDescent="0.25">
      <c r="A13160" s="1">
        <v>42</v>
      </c>
      <c r="B13160" t="s">
        <v>351</v>
      </c>
      <c r="C13160" t="s">
        <v>19</v>
      </c>
      <c r="E13160" t="s">
        <v>55</v>
      </c>
      <c r="F13160" t="s">
        <v>10</v>
      </c>
      <c r="G13160" s="3">
        <v>1</v>
      </c>
      <c r="H13160" s="3">
        <v>3998</v>
      </c>
      <c r="I13160" s="4">
        <v>3998</v>
      </c>
    </row>
    <row r="13161" spans="1:9" x14ac:dyDescent="0.25">
      <c r="A13161" s="1">
        <v>42</v>
      </c>
      <c r="B13161" t="s">
        <v>1021</v>
      </c>
      <c r="C13161" t="s">
        <v>107</v>
      </c>
      <c r="E13161" t="s">
        <v>46</v>
      </c>
      <c r="F13161" t="s">
        <v>1028</v>
      </c>
      <c r="G13161" s="3">
        <v>1</v>
      </c>
      <c r="H13161" s="3">
        <v>15149</v>
      </c>
      <c r="I13161" s="4">
        <v>15149</v>
      </c>
    </row>
    <row r="13162" spans="1:9" x14ac:dyDescent="0.25">
      <c r="A13162" s="1">
        <v>42</v>
      </c>
      <c r="B13162" t="s">
        <v>65</v>
      </c>
      <c r="C13162" t="s">
        <v>24</v>
      </c>
      <c r="E13162" t="s">
        <v>66</v>
      </c>
      <c r="F13162" t="s">
        <v>15</v>
      </c>
      <c r="G13162" s="3">
        <v>1</v>
      </c>
      <c r="H13162" s="3">
        <v>5799</v>
      </c>
      <c r="I13162" s="4">
        <v>5799</v>
      </c>
    </row>
    <row r="13163" spans="1:9" x14ac:dyDescent="0.25">
      <c r="A13163" s="1">
        <v>42</v>
      </c>
      <c r="B13163" t="s">
        <v>124</v>
      </c>
      <c r="C13163" t="s">
        <v>107</v>
      </c>
      <c r="E13163" t="s">
        <v>9</v>
      </c>
      <c r="F13163" t="s">
        <v>10</v>
      </c>
      <c r="G13163" s="3">
        <v>1</v>
      </c>
      <c r="H13163" s="3">
        <v>5799</v>
      </c>
      <c r="I13163" s="4">
        <v>5799</v>
      </c>
    </row>
    <row r="13164" spans="1:9" x14ac:dyDescent="0.25">
      <c r="A13164" s="1">
        <v>42</v>
      </c>
      <c r="B13164" t="s">
        <v>1804</v>
      </c>
      <c r="C13164" t="s">
        <v>62</v>
      </c>
      <c r="E13164" t="s">
        <v>7</v>
      </c>
      <c r="F13164" t="s">
        <v>1028</v>
      </c>
      <c r="G13164" s="3">
        <v>1</v>
      </c>
      <c r="H13164" s="3">
        <v>6030</v>
      </c>
      <c r="I13164" s="4">
        <v>6030</v>
      </c>
    </row>
    <row r="13165" spans="1:9" x14ac:dyDescent="0.25">
      <c r="A13165" s="1">
        <v>42</v>
      </c>
      <c r="B13165" t="s">
        <v>1704</v>
      </c>
      <c r="C13165" t="s">
        <v>24</v>
      </c>
      <c r="E13165" t="s">
        <v>63</v>
      </c>
      <c r="F13165" t="s">
        <v>1028</v>
      </c>
      <c r="G13165" s="3">
        <v>1</v>
      </c>
      <c r="H13165" s="3">
        <v>24899</v>
      </c>
      <c r="I13165" s="4">
        <v>24899</v>
      </c>
    </row>
    <row r="13166" spans="1:9" x14ac:dyDescent="0.25">
      <c r="A13166" s="1">
        <v>42</v>
      </c>
      <c r="B13166" t="s">
        <v>84</v>
      </c>
      <c r="C13166" t="s">
        <v>85</v>
      </c>
      <c r="E13166" t="s">
        <v>20</v>
      </c>
      <c r="F13166" t="s">
        <v>15</v>
      </c>
      <c r="G13166" s="3">
        <v>1</v>
      </c>
      <c r="H13166" s="3">
        <v>3998</v>
      </c>
      <c r="I13166" s="4">
        <v>3998</v>
      </c>
    </row>
    <row r="13167" spans="1:9" x14ac:dyDescent="0.25">
      <c r="A13167" s="1">
        <v>42</v>
      </c>
      <c r="B13167" t="s">
        <v>872</v>
      </c>
      <c r="C13167" t="s">
        <v>93</v>
      </c>
      <c r="E13167" t="s">
        <v>9</v>
      </c>
      <c r="F13167" t="s">
        <v>15</v>
      </c>
      <c r="G13167" s="3">
        <v>-1</v>
      </c>
      <c r="H13167" s="3">
        <v>2699</v>
      </c>
      <c r="I13167" s="4">
        <v>-2699</v>
      </c>
    </row>
    <row r="13168" spans="1:9" x14ac:dyDescent="0.25">
      <c r="A13168" s="1">
        <v>42</v>
      </c>
      <c r="B13168" t="s">
        <v>701</v>
      </c>
      <c r="C13168" t="s">
        <v>59</v>
      </c>
      <c r="E13168" t="s">
        <v>9</v>
      </c>
      <c r="F13168" t="s">
        <v>15</v>
      </c>
      <c r="G13168" s="3">
        <v>-1</v>
      </c>
      <c r="H13168" s="3">
        <v>2999</v>
      </c>
      <c r="I13168" s="4">
        <v>-2999</v>
      </c>
    </row>
    <row r="13169" spans="1:9" x14ac:dyDescent="0.25">
      <c r="A13169" s="1">
        <v>42</v>
      </c>
      <c r="B13169" t="s">
        <v>554</v>
      </c>
      <c r="C13169" t="s">
        <v>299</v>
      </c>
      <c r="E13169" t="s">
        <v>63</v>
      </c>
      <c r="F13169" t="s">
        <v>1028</v>
      </c>
      <c r="G13169" s="3">
        <v>-1</v>
      </c>
      <c r="H13169" s="3">
        <v>10999</v>
      </c>
      <c r="I13169" s="4">
        <v>-10999</v>
      </c>
    </row>
    <row r="13170" spans="1:9" x14ac:dyDescent="0.25">
      <c r="A13170" s="1">
        <v>42</v>
      </c>
      <c r="B13170" t="s">
        <v>538</v>
      </c>
      <c r="C13170" t="s">
        <v>299</v>
      </c>
      <c r="E13170" t="s">
        <v>7</v>
      </c>
      <c r="F13170" t="s">
        <v>1028</v>
      </c>
      <c r="G13170" s="3">
        <v>-1</v>
      </c>
      <c r="H13170" s="3">
        <v>5942</v>
      </c>
      <c r="I13170" s="4">
        <v>-5942</v>
      </c>
    </row>
    <row r="13171" spans="1:9" x14ac:dyDescent="0.25">
      <c r="A13171" s="1">
        <v>42</v>
      </c>
      <c r="B13171" t="s">
        <v>72</v>
      </c>
      <c r="C13171" t="s">
        <v>14</v>
      </c>
      <c r="E13171" t="s">
        <v>25</v>
      </c>
      <c r="F13171" t="s">
        <v>10</v>
      </c>
      <c r="G13171" s="3">
        <v>-1</v>
      </c>
      <c r="H13171" s="3">
        <v>4999</v>
      </c>
      <c r="I13171" s="4">
        <v>-4999</v>
      </c>
    </row>
    <row r="13172" spans="1:9" x14ac:dyDescent="0.25">
      <c r="A13172" s="1">
        <v>42</v>
      </c>
      <c r="B13172" t="s">
        <v>95</v>
      </c>
      <c r="C13172" t="s">
        <v>6</v>
      </c>
      <c r="E13172" t="s">
        <v>7</v>
      </c>
      <c r="F13172" t="s">
        <v>1028</v>
      </c>
      <c r="G13172" s="3">
        <v>-1</v>
      </c>
      <c r="H13172" s="3">
        <v>17799</v>
      </c>
      <c r="I13172" s="4">
        <v>-17799</v>
      </c>
    </row>
    <row r="13173" spans="1:9" x14ac:dyDescent="0.25">
      <c r="A13173" s="1">
        <v>42</v>
      </c>
      <c r="B13173" t="s">
        <v>179</v>
      </c>
      <c r="C13173" t="s">
        <v>19</v>
      </c>
      <c r="E13173" t="s">
        <v>28</v>
      </c>
      <c r="F13173" t="s">
        <v>15</v>
      </c>
      <c r="G13173" s="3">
        <v>-1</v>
      </c>
      <c r="H13173" s="3">
        <v>1899</v>
      </c>
      <c r="I13173" s="4">
        <v>-1899</v>
      </c>
    </row>
    <row r="13174" spans="1:9" x14ac:dyDescent="0.25">
      <c r="A13174" s="1">
        <v>42</v>
      </c>
      <c r="B13174" t="s">
        <v>13</v>
      </c>
      <c r="C13174" t="s">
        <v>14</v>
      </c>
      <c r="E13174" t="s">
        <v>9</v>
      </c>
      <c r="F13174" t="s">
        <v>15</v>
      </c>
      <c r="G13174" s="3">
        <v>-1</v>
      </c>
      <c r="H13174" s="3">
        <v>5099</v>
      </c>
      <c r="I13174" s="4">
        <v>-5099</v>
      </c>
    </row>
    <row r="13175" spans="1:9" x14ac:dyDescent="0.25">
      <c r="A13175" s="1">
        <v>42</v>
      </c>
      <c r="B13175" t="s">
        <v>125</v>
      </c>
      <c r="C13175" t="s">
        <v>31</v>
      </c>
      <c r="E13175" t="s">
        <v>46</v>
      </c>
      <c r="F13175" t="s">
        <v>1028</v>
      </c>
      <c r="G13175" s="3">
        <v>-1</v>
      </c>
      <c r="H13175" s="3">
        <v>6499</v>
      </c>
      <c r="I13175" s="4">
        <v>-6499</v>
      </c>
    </row>
    <row r="13176" spans="1:9" x14ac:dyDescent="0.25">
      <c r="A13176" s="1">
        <v>42</v>
      </c>
      <c r="B13176" t="s">
        <v>232</v>
      </c>
      <c r="C13176" t="s">
        <v>152</v>
      </c>
      <c r="E13176" t="s">
        <v>12</v>
      </c>
      <c r="F13176" t="s">
        <v>10</v>
      </c>
      <c r="G13176" s="3">
        <v>-1</v>
      </c>
      <c r="H13176" s="3">
        <v>7499</v>
      </c>
      <c r="I13176" s="4">
        <v>-7499</v>
      </c>
    </row>
    <row r="13177" spans="1:9" x14ac:dyDescent="0.25">
      <c r="A13177" s="1">
        <v>42</v>
      </c>
      <c r="B13177" t="s">
        <v>386</v>
      </c>
      <c r="C13177" t="s">
        <v>14</v>
      </c>
      <c r="E13177" t="s">
        <v>46</v>
      </c>
      <c r="F13177" t="s">
        <v>10</v>
      </c>
      <c r="G13177" s="3">
        <v>-1</v>
      </c>
      <c r="H13177" s="3">
        <v>12999</v>
      </c>
      <c r="I13177" s="4">
        <v>-12999</v>
      </c>
    </row>
    <row r="13178" spans="1:9" x14ac:dyDescent="0.25">
      <c r="A13178" s="1">
        <v>42</v>
      </c>
      <c r="B13178" t="s">
        <v>258</v>
      </c>
      <c r="C13178" t="s">
        <v>14</v>
      </c>
      <c r="E13178" t="s">
        <v>7</v>
      </c>
      <c r="F13178" t="s">
        <v>1028</v>
      </c>
      <c r="G13178" s="3">
        <v>-1</v>
      </c>
      <c r="H13178" s="3">
        <v>14998.96</v>
      </c>
      <c r="I13178" s="4">
        <v>-14998.96</v>
      </c>
    </row>
    <row r="13179" spans="1:9" x14ac:dyDescent="0.25">
      <c r="A13179" s="1">
        <v>42</v>
      </c>
      <c r="B13179" t="s">
        <v>1835</v>
      </c>
      <c r="C13179" t="s">
        <v>152</v>
      </c>
      <c r="E13179" t="s">
        <v>63</v>
      </c>
      <c r="F13179" t="s">
        <v>1028</v>
      </c>
      <c r="G13179" s="3">
        <v>-1</v>
      </c>
      <c r="H13179" s="3">
        <v>18445</v>
      </c>
      <c r="I13179" s="4">
        <v>-18445</v>
      </c>
    </row>
    <row r="13180" spans="1:9" x14ac:dyDescent="0.25">
      <c r="A13180" s="1">
        <v>42</v>
      </c>
      <c r="B13180" t="s">
        <v>1836</v>
      </c>
      <c r="C13180" t="s">
        <v>62</v>
      </c>
      <c r="E13180" t="s">
        <v>96</v>
      </c>
      <c r="F13180" t="s">
        <v>15</v>
      </c>
      <c r="G13180" s="3">
        <v>-1</v>
      </c>
      <c r="H13180" s="3">
        <v>4400</v>
      </c>
      <c r="I13180" s="4">
        <v>-4400</v>
      </c>
    </row>
    <row r="13181" spans="1:9" x14ac:dyDescent="0.25">
      <c r="A13181" s="1">
        <v>42</v>
      </c>
      <c r="B13181" t="s">
        <v>468</v>
      </c>
      <c r="C13181" t="s">
        <v>14</v>
      </c>
      <c r="E13181" t="s">
        <v>9</v>
      </c>
      <c r="F13181" t="s">
        <v>10</v>
      </c>
      <c r="G13181" s="3">
        <v>-2</v>
      </c>
      <c r="H13181" s="3">
        <v>7251.91</v>
      </c>
      <c r="I13181" s="4">
        <v>-14503.82</v>
      </c>
    </row>
    <row r="13182" spans="1:9" x14ac:dyDescent="0.25">
      <c r="A13182" s="1">
        <v>42</v>
      </c>
      <c r="B13182" t="s">
        <v>118</v>
      </c>
      <c r="C13182" t="s">
        <v>14</v>
      </c>
      <c r="E13182" t="s">
        <v>42</v>
      </c>
      <c r="F13182" t="s">
        <v>1028</v>
      </c>
      <c r="G13182" s="3">
        <v>-11</v>
      </c>
      <c r="H13182" s="3">
        <v>24360.974545450001</v>
      </c>
      <c r="I13182" s="4">
        <v>-267970.71999999997</v>
      </c>
    </row>
    <row r="13183" spans="1:9" x14ac:dyDescent="0.25">
      <c r="A13183" s="1">
        <v>43</v>
      </c>
      <c r="B13183" t="s">
        <v>978</v>
      </c>
      <c r="C13183" t="s">
        <v>111</v>
      </c>
      <c r="E13183" t="s">
        <v>9</v>
      </c>
      <c r="F13183" t="s">
        <v>15</v>
      </c>
      <c r="G13183" s="3">
        <v>1169</v>
      </c>
      <c r="H13183" s="3">
        <v>4943.2559024800003</v>
      </c>
      <c r="I13183" s="4">
        <v>5778666.1500000004</v>
      </c>
    </row>
    <row r="13184" spans="1:9" x14ac:dyDescent="0.25">
      <c r="A13184" s="1">
        <v>43</v>
      </c>
      <c r="B13184" t="s">
        <v>1029</v>
      </c>
      <c r="C13184" t="s">
        <v>6</v>
      </c>
      <c r="E13184" t="s">
        <v>7</v>
      </c>
      <c r="F13184" t="s">
        <v>1028</v>
      </c>
      <c r="G13184" s="3">
        <v>971</v>
      </c>
      <c r="H13184" s="3">
        <v>11440.431266740001</v>
      </c>
      <c r="I13184" s="4">
        <v>11108658.76</v>
      </c>
    </row>
    <row r="13185" spans="1:9" x14ac:dyDescent="0.25">
      <c r="A13185" s="1">
        <v>43</v>
      </c>
      <c r="B13185" t="s">
        <v>989</v>
      </c>
      <c r="C13185" t="s">
        <v>111</v>
      </c>
      <c r="E13185" t="s">
        <v>7</v>
      </c>
      <c r="F13185" t="s">
        <v>1028</v>
      </c>
      <c r="G13185" s="3">
        <v>723</v>
      </c>
      <c r="H13185" s="3">
        <v>8839.3229598899998</v>
      </c>
      <c r="I13185" s="4">
        <v>6390830.5</v>
      </c>
    </row>
    <row r="13186" spans="1:9" x14ac:dyDescent="0.25">
      <c r="A13186" s="1">
        <v>43</v>
      </c>
      <c r="B13186" t="s">
        <v>1030</v>
      </c>
      <c r="C13186" t="s">
        <v>6</v>
      </c>
      <c r="E13186" t="s">
        <v>9</v>
      </c>
      <c r="F13186" t="s">
        <v>10</v>
      </c>
      <c r="G13186" s="3">
        <v>667</v>
      </c>
      <c r="H13186" s="3">
        <v>7242.8788905499996</v>
      </c>
      <c r="I13186" s="4">
        <v>4831000.22</v>
      </c>
    </row>
    <row r="13187" spans="1:9" x14ac:dyDescent="0.25">
      <c r="A13187" s="1">
        <v>43</v>
      </c>
      <c r="B13187" t="s">
        <v>813</v>
      </c>
      <c r="C13187" t="s">
        <v>111</v>
      </c>
      <c r="E13187" t="s">
        <v>63</v>
      </c>
      <c r="F13187" t="s">
        <v>1028</v>
      </c>
      <c r="G13187" s="3">
        <v>559</v>
      </c>
      <c r="H13187" s="3">
        <v>11915.98123435</v>
      </c>
      <c r="I13187" s="4">
        <v>6661033.5099999998</v>
      </c>
    </row>
    <row r="13188" spans="1:9" x14ac:dyDescent="0.25">
      <c r="A13188" s="1">
        <v>43</v>
      </c>
      <c r="B13188" t="s">
        <v>776</v>
      </c>
      <c r="C13188" t="s">
        <v>24</v>
      </c>
      <c r="E13188" t="s">
        <v>7</v>
      </c>
      <c r="F13188" t="s">
        <v>10</v>
      </c>
      <c r="G13188" s="3">
        <v>536</v>
      </c>
      <c r="H13188" s="3">
        <v>8958.5790298499996</v>
      </c>
      <c r="I13188" s="4">
        <v>4801798.3600000003</v>
      </c>
    </row>
    <row r="13189" spans="1:9" x14ac:dyDescent="0.25">
      <c r="A13189" s="1">
        <v>43</v>
      </c>
      <c r="B13189" t="s">
        <v>1317</v>
      </c>
      <c r="C13189" t="s">
        <v>24</v>
      </c>
      <c r="E13189" t="s">
        <v>7</v>
      </c>
      <c r="F13189" t="s">
        <v>1028</v>
      </c>
      <c r="G13189" s="3">
        <v>501</v>
      </c>
      <c r="H13189" s="3">
        <v>11443.662055889999</v>
      </c>
      <c r="I13189" s="4">
        <v>5733274.6900000004</v>
      </c>
    </row>
    <row r="13190" spans="1:9" x14ac:dyDescent="0.25">
      <c r="A13190" s="1">
        <v>43</v>
      </c>
      <c r="B13190" t="s">
        <v>1035</v>
      </c>
      <c r="C13190" t="s">
        <v>6</v>
      </c>
      <c r="E13190" t="s">
        <v>7</v>
      </c>
      <c r="F13190" t="s">
        <v>10</v>
      </c>
      <c r="G13190" s="3">
        <v>470</v>
      </c>
      <c r="H13190" s="3">
        <v>9431.7293829800001</v>
      </c>
      <c r="I13190" s="4">
        <v>4432912.8099999996</v>
      </c>
    </row>
    <row r="13191" spans="1:9" x14ac:dyDescent="0.25">
      <c r="A13191" s="1">
        <v>43</v>
      </c>
      <c r="B13191" t="s">
        <v>1424</v>
      </c>
      <c r="C13191" t="s">
        <v>111</v>
      </c>
      <c r="E13191" t="s">
        <v>46</v>
      </c>
      <c r="F13191" t="s">
        <v>1028</v>
      </c>
      <c r="G13191" s="3">
        <v>439</v>
      </c>
      <c r="H13191" s="3">
        <v>10220.468246009999</v>
      </c>
      <c r="I13191" s="4">
        <v>4486785.5599999996</v>
      </c>
    </row>
    <row r="13192" spans="1:9" x14ac:dyDescent="0.25">
      <c r="A13192" s="1">
        <v>43</v>
      </c>
      <c r="B13192" t="s">
        <v>1050</v>
      </c>
      <c r="C13192" t="s">
        <v>6</v>
      </c>
      <c r="E13192" t="s">
        <v>9</v>
      </c>
      <c r="F13192" t="s">
        <v>15</v>
      </c>
      <c r="G13192" s="3">
        <v>409</v>
      </c>
      <c r="H13192" s="3">
        <v>6239.7724694400004</v>
      </c>
      <c r="I13192" s="4">
        <v>2552066.94</v>
      </c>
    </row>
    <row r="13193" spans="1:9" x14ac:dyDescent="0.25">
      <c r="A13193" s="1">
        <v>43</v>
      </c>
      <c r="B13193" t="s">
        <v>1031</v>
      </c>
      <c r="C13193" t="s">
        <v>6</v>
      </c>
      <c r="E13193" t="s">
        <v>63</v>
      </c>
      <c r="F13193" t="s">
        <v>1028</v>
      </c>
      <c r="G13193" s="3">
        <v>401</v>
      </c>
      <c r="H13193" s="3">
        <v>15380.20670823</v>
      </c>
      <c r="I13193" s="4">
        <v>6167462.8899999997</v>
      </c>
    </row>
    <row r="13194" spans="1:9" x14ac:dyDescent="0.25">
      <c r="A13194" s="1">
        <v>43</v>
      </c>
      <c r="B13194" t="s">
        <v>1060</v>
      </c>
      <c r="C13194" t="s">
        <v>6</v>
      </c>
      <c r="E13194" t="s">
        <v>46</v>
      </c>
      <c r="F13194" t="s">
        <v>1028</v>
      </c>
      <c r="G13194" s="3">
        <v>382</v>
      </c>
      <c r="H13194" s="3">
        <v>12956.894947639999</v>
      </c>
      <c r="I13194" s="4">
        <v>4949533.87</v>
      </c>
    </row>
    <row r="13195" spans="1:9" x14ac:dyDescent="0.25">
      <c r="A13195" s="1">
        <v>43</v>
      </c>
      <c r="B13195" t="s">
        <v>671</v>
      </c>
      <c r="C13195" t="s">
        <v>24</v>
      </c>
      <c r="E13195" t="s">
        <v>9</v>
      </c>
      <c r="F13195" t="s">
        <v>10</v>
      </c>
      <c r="G13195" s="3">
        <v>382</v>
      </c>
      <c r="H13195" s="3">
        <v>7254.5719371699997</v>
      </c>
      <c r="I13195" s="4">
        <v>2771246.48</v>
      </c>
    </row>
    <row r="13196" spans="1:9" x14ac:dyDescent="0.25">
      <c r="A13196" s="1">
        <v>43</v>
      </c>
      <c r="B13196" t="s">
        <v>1086</v>
      </c>
      <c r="C13196" t="s">
        <v>59</v>
      </c>
      <c r="E13196" t="s">
        <v>9</v>
      </c>
      <c r="F13196" t="s">
        <v>15</v>
      </c>
      <c r="G13196" s="3">
        <v>372</v>
      </c>
      <c r="H13196" s="3">
        <v>5292.2029032299997</v>
      </c>
      <c r="I13196" s="4">
        <v>1968699.48</v>
      </c>
    </row>
    <row r="13197" spans="1:9" x14ac:dyDescent="0.25">
      <c r="A13197" s="1">
        <v>43</v>
      </c>
      <c r="B13197" t="s">
        <v>1445</v>
      </c>
      <c r="C13197" t="s">
        <v>24</v>
      </c>
      <c r="E13197" t="s">
        <v>38</v>
      </c>
      <c r="F13197" t="s">
        <v>1028</v>
      </c>
      <c r="G13197" s="3">
        <v>317</v>
      </c>
      <c r="H13197" s="3">
        <v>13412.709179809999</v>
      </c>
      <c r="I13197" s="4">
        <v>4251828.8099999996</v>
      </c>
    </row>
    <row r="13198" spans="1:9" x14ac:dyDescent="0.25">
      <c r="A13198" s="1">
        <v>43</v>
      </c>
      <c r="B13198" t="s">
        <v>61</v>
      </c>
      <c r="C13198" t="s">
        <v>62</v>
      </c>
      <c r="E13198" t="s">
        <v>9</v>
      </c>
      <c r="F13198" t="s">
        <v>15</v>
      </c>
      <c r="G13198" s="3">
        <v>289</v>
      </c>
      <c r="H13198" s="3">
        <v>3282.5190311400002</v>
      </c>
      <c r="I13198" s="4">
        <v>948648</v>
      </c>
    </row>
    <row r="13199" spans="1:9" x14ac:dyDescent="0.25">
      <c r="A13199" s="1">
        <v>43</v>
      </c>
      <c r="B13199" t="s">
        <v>881</v>
      </c>
      <c r="C13199" t="s">
        <v>6</v>
      </c>
      <c r="E13199" t="s">
        <v>25</v>
      </c>
      <c r="F13199" t="s">
        <v>15</v>
      </c>
      <c r="G13199" s="3">
        <v>285</v>
      </c>
      <c r="H13199" s="3">
        <v>5570.79922807</v>
      </c>
      <c r="I13199" s="4">
        <v>1587677.78</v>
      </c>
    </row>
    <row r="13200" spans="1:9" x14ac:dyDescent="0.25">
      <c r="A13200" s="1">
        <v>43</v>
      </c>
      <c r="B13200" t="s">
        <v>963</v>
      </c>
      <c r="C13200" t="s">
        <v>14</v>
      </c>
      <c r="E13200" t="s">
        <v>25</v>
      </c>
      <c r="F13200" t="s">
        <v>15</v>
      </c>
      <c r="G13200" s="3">
        <v>264</v>
      </c>
      <c r="H13200" s="3">
        <v>4026.0564393899999</v>
      </c>
      <c r="I13200" s="4">
        <v>1062878.8999999999</v>
      </c>
    </row>
    <row r="13201" spans="1:9" x14ac:dyDescent="0.25">
      <c r="A13201" s="1">
        <v>43</v>
      </c>
      <c r="B13201" t="s">
        <v>1046</v>
      </c>
      <c r="C13201" t="s">
        <v>24</v>
      </c>
      <c r="E13201" t="s">
        <v>9</v>
      </c>
      <c r="F13201" t="s">
        <v>15</v>
      </c>
      <c r="G13201" s="3">
        <v>246</v>
      </c>
      <c r="H13201" s="3">
        <v>6291.6442682899997</v>
      </c>
      <c r="I13201" s="4">
        <v>1547744.49</v>
      </c>
    </row>
    <row r="13202" spans="1:9" x14ac:dyDescent="0.25">
      <c r="A13202" s="1">
        <v>43</v>
      </c>
      <c r="B13202" t="s">
        <v>1444</v>
      </c>
      <c r="C13202" t="s">
        <v>24</v>
      </c>
      <c r="E13202" t="s">
        <v>63</v>
      </c>
      <c r="F13202" t="s">
        <v>1028</v>
      </c>
      <c r="G13202" s="3">
        <v>236</v>
      </c>
      <c r="H13202" s="3">
        <v>15586.867415250001</v>
      </c>
      <c r="I13202" s="4">
        <v>3678500.71</v>
      </c>
    </row>
    <row r="13203" spans="1:9" x14ac:dyDescent="0.25">
      <c r="A13203" s="1">
        <v>43</v>
      </c>
      <c r="B13203" t="s">
        <v>1039</v>
      </c>
      <c r="C13203" t="s">
        <v>6</v>
      </c>
      <c r="E13203" t="s">
        <v>46</v>
      </c>
      <c r="F13203" t="s">
        <v>1028</v>
      </c>
      <c r="G13203" s="3">
        <v>236</v>
      </c>
      <c r="H13203" s="3">
        <v>15945.960762709999</v>
      </c>
      <c r="I13203" s="4">
        <v>3763246.74</v>
      </c>
    </row>
    <row r="13204" spans="1:9" x14ac:dyDescent="0.25">
      <c r="A13204" s="1">
        <v>43</v>
      </c>
      <c r="B13204" t="s">
        <v>842</v>
      </c>
      <c r="C13204" t="s">
        <v>14</v>
      </c>
      <c r="E13204" t="s">
        <v>9</v>
      </c>
      <c r="F13204" t="s">
        <v>15</v>
      </c>
      <c r="G13204" s="3">
        <v>224</v>
      </c>
      <c r="H13204" s="3">
        <v>3936.5982142900002</v>
      </c>
      <c r="I13204" s="4">
        <v>881798</v>
      </c>
    </row>
    <row r="13205" spans="1:9" x14ac:dyDescent="0.25">
      <c r="A13205" s="1">
        <v>43</v>
      </c>
      <c r="B13205" t="s">
        <v>1032</v>
      </c>
      <c r="C13205" t="s">
        <v>50</v>
      </c>
      <c r="E13205" t="s">
        <v>9</v>
      </c>
      <c r="F13205" t="s">
        <v>15</v>
      </c>
      <c r="G13205" s="3">
        <v>223</v>
      </c>
      <c r="H13205" s="3">
        <v>3046.2346188299998</v>
      </c>
      <c r="I13205" s="4">
        <v>679310.32</v>
      </c>
    </row>
    <row r="13206" spans="1:9" x14ac:dyDescent="0.25">
      <c r="A13206" s="1">
        <v>43</v>
      </c>
      <c r="B13206" t="s">
        <v>1276</v>
      </c>
      <c r="C13206" t="s">
        <v>6</v>
      </c>
      <c r="E13206" t="s">
        <v>9</v>
      </c>
      <c r="F13206" t="s">
        <v>15</v>
      </c>
      <c r="G13206" s="3">
        <v>205</v>
      </c>
      <c r="H13206" s="3">
        <v>6223.4114634099997</v>
      </c>
      <c r="I13206" s="4">
        <v>1275799.3500000001</v>
      </c>
    </row>
    <row r="13207" spans="1:9" x14ac:dyDescent="0.25">
      <c r="A13207" s="1">
        <v>43</v>
      </c>
      <c r="B13207" t="s">
        <v>1040</v>
      </c>
      <c r="C13207" t="s">
        <v>50</v>
      </c>
      <c r="E13207" t="s">
        <v>25</v>
      </c>
      <c r="F13207" t="s">
        <v>15</v>
      </c>
      <c r="G13207" s="3">
        <v>205</v>
      </c>
      <c r="H13207" s="3">
        <v>2923.5337073199998</v>
      </c>
      <c r="I13207" s="4">
        <v>599324.41</v>
      </c>
    </row>
    <row r="13208" spans="1:9" x14ac:dyDescent="0.25">
      <c r="A13208" s="1">
        <v>43</v>
      </c>
      <c r="B13208" t="s">
        <v>1475</v>
      </c>
      <c r="C13208" t="s">
        <v>14</v>
      </c>
      <c r="E13208" t="s">
        <v>9</v>
      </c>
      <c r="F13208" t="s">
        <v>15</v>
      </c>
      <c r="G13208" s="3">
        <v>201</v>
      </c>
      <c r="H13208" s="3">
        <v>5364.7807462700002</v>
      </c>
      <c r="I13208" s="4">
        <v>1078320.93</v>
      </c>
    </row>
    <row r="13209" spans="1:9" x14ac:dyDescent="0.25">
      <c r="A13209" s="1">
        <v>43</v>
      </c>
      <c r="B13209" t="s">
        <v>30</v>
      </c>
      <c r="C13209" t="s">
        <v>31</v>
      </c>
      <c r="E13209" t="s">
        <v>9</v>
      </c>
      <c r="F13209" t="s">
        <v>15</v>
      </c>
      <c r="G13209" s="3">
        <v>200</v>
      </c>
      <c r="H13209" s="3">
        <v>3298.2183</v>
      </c>
      <c r="I13209" s="4">
        <v>659643.66</v>
      </c>
    </row>
    <row r="13210" spans="1:9" x14ac:dyDescent="0.25">
      <c r="A13210" s="1">
        <v>43</v>
      </c>
      <c r="B13210" t="s">
        <v>1308</v>
      </c>
      <c r="C13210" t="s">
        <v>24</v>
      </c>
      <c r="E13210" t="s">
        <v>7</v>
      </c>
      <c r="F13210" t="s">
        <v>1028</v>
      </c>
      <c r="G13210" s="3">
        <v>197</v>
      </c>
      <c r="H13210" s="3">
        <v>13228.71035533</v>
      </c>
      <c r="I13210" s="4">
        <v>2606055.94</v>
      </c>
    </row>
    <row r="13211" spans="1:9" x14ac:dyDescent="0.25">
      <c r="A13211" s="1">
        <v>43</v>
      </c>
      <c r="B13211" t="s">
        <v>8</v>
      </c>
      <c r="C13211" t="s">
        <v>6</v>
      </c>
      <c r="E13211" t="s">
        <v>9</v>
      </c>
      <c r="F13211" t="s">
        <v>10</v>
      </c>
      <c r="G13211" s="3">
        <v>188</v>
      </c>
      <c r="H13211" s="3">
        <v>10482.31297872</v>
      </c>
      <c r="I13211" s="4">
        <v>1970674.84</v>
      </c>
    </row>
    <row r="13212" spans="1:9" x14ac:dyDescent="0.25">
      <c r="A13212" s="1">
        <v>43</v>
      </c>
      <c r="B13212" t="s">
        <v>1476</v>
      </c>
      <c r="C13212" t="s">
        <v>14</v>
      </c>
      <c r="E13212" t="s">
        <v>7</v>
      </c>
      <c r="F13212" t="s">
        <v>1028</v>
      </c>
      <c r="G13212" s="3">
        <v>177</v>
      </c>
      <c r="H13212" s="3">
        <v>8939.2854237299998</v>
      </c>
      <c r="I13212" s="4">
        <v>1582253.52</v>
      </c>
    </row>
    <row r="13213" spans="1:9" x14ac:dyDescent="0.25">
      <c r="A13213" s="1">
        <v>43</v>
      </c>
      <c r="B13213" t="s">
        <v>1038</v>
      </c>
      <c r="C13213" t="s">
        <v>6</v>
      </c>
      <c r="E13213" t="s">
        <v>7</v>
      </c>
      <c r="F13213" t="s">
        <v>1028</v>
      </c>
      <c r="G13213" s="3">
        <v>167</v>
      </c>
      <c r="H13213" s="3">
        <v>13985.923113770001</v>
      </c>
      <c r="I13213" s="4">
        <v>2335649.16</v>
      </c>
    </row>
    <row r="13214" spans="1:9" x14ac:dyDescent="0.25">
      <c r="A13214" s="1">
        <v>43</v>
      </c>
      <c r="B13214" t="s">
        <v>1042</v>
      </c>
      <c r="C13214" t="s">
        <v>6</v>
      </c>
      <c r="E13214" t="s">
        <v>63</v>
      </c>
      <c r="F13214" t="s">
        <v>1028</v>
      </c>
      <c r="G13214" s="3">
        <v>159</v>
      </c>
      <c r="H13214" s="3">
        <v>20778.469811319999</v>
      </c>
      <c r="I13214" s="4">
        <v>3303776.7</v>
      </c>
    </row>
    <row r="13215" spans="1:9" x14ac:dyDescent="0.25">
      <c r="A13215" s="1">
        <v>43</v>
      </c>
      <c r="B13215" t="s">
        <v>594</v>
      </c>
      <c r="C13215" t="s">
        <v>59</v>
      </c>
      <c r="E13215" t="s">
        <v>9</v>
      </c>
      <c r="F13215" t="s">
        <v>15</v>
      </c>
      <c r="G13215" s="3">
        <v>148</v>
      </c>
      <c r="H13215" s="3">
        <v>5487.52905405</v>
      </c>
      <c r="I13215" s="4">
        <v>812154.3</v>
      </c>
    </row>
    <row r="13216" spans="1:9" x14ac:dyDescent="0.25">
      <c r="A13216" s="1">
        <v>43</v>
      </c>
      <c r="B13216" t="s">
        <v>1036</v>
      </c>
      <c r="C13216" t="s">
        <v>50</v>
      </c>
      <c r="E13216" t="s">
        <v>25</v>
      </c>
      <c r="F13216" t="s">
        <v>15</v>
      </c>
      <c r="G13216" s="3">
        <v>146</v>
      </c>
      <c r="H13216" s="3">
        <v>2272.6109588999998</v>
      </c>
      <c r="I13216" s="4">
        <v>331801.2</v>
      </c>
    </row>
    <row r="13217" spans="1:9" x14ac:dyDescent="0.25">
      <c r="A13217" s="1">
        <v>43</v>
      </c>
      <c r="B13217" t="s">
        <v>808</v>
      </c>
      <c r="C13217" t="s">
        <v>152</v>
      </c>
      <c r="E13217" t="s">
        <v>9</v>
      </c>
      <c r="F13217" t="s">
        <v>15</v>
      </c>
      <c r="G13217" s="3">
        <v>146</v>
      </c>
      <c r="H13217" s="3">
        <v>4672.2328767099998</v>
      </c>
      <c r="I13217" s="4">
        <v>682146</v>
      </c>
    </row>
    <row r="13218" spans="1:9" x14ac:dyDescent="0.25">
      <c r="A13218" s="1">
        <v>43</v>
      </c>
      <c r="B13218" t="s">
        <v>1677</v>
      </c>
      <c r="C13218" t="s">
        <v>985</v>
      </c>
      <c r="E13218" t="s">
        <v>9</v>
      </c>
      <c r="F13218" t="s">
        <v>15</v>
      </c>
      <c r="G13218" s="3">
        <v>140</v>
      </c>
      <c r="H13218" s="3">
        <v>2902.1318571400002</v>
      </c>
      <c r="I13218" s="4">
        <v>406298.46</v>
      </c>
    </row>
    <row r="13219" spans="1:9" x14ac:dyDescent="0.25">
      <c r="A13219" s="1">
        <v>43</v>
      </c>
      <c r="B13219" t="s">
        <v>884</v>
      </c>
      <c r="C13219" t="s">
        <v>14</v>
      </c>
      <c r="E13219" t="s">
        <v>9</v>
      </c>
      <c r="F13219" t="s">
        <v>15</v>
      </c>
      <c r="G13219" s="3">
        <v>139</v>
      </c>
      <c r="H13219" s="3">
        <v>3396.7448920900001</v>
      </c>
      <c r="I13219" s="4">
        <v>472147.54</v>
      </c>
    </row>
    <row r="13220" spans="1:9" x14ac:dyDescent="0.25">
      <c r="A13220" s="1">
        <v>43</v>
      </c>
      <c r="B13220" t="s">
        <v>1041</v>
      </c>
      <c r="C13220" t="s">
        <v>165</v>
      </c>
      <c r="E13220" t="s">
        <v>9</v>
      </c>
      <c r="F13220" t="s">
        <v>15</v>
      </c>
      <c r="G13220" s="3">
        <v>131</v>
      </c>
      <c r="H13220" s="3">
        <v>2762.88664122</v>
      </c>
      <c r="I13220" s="4">
        <v>361938.15</v>
      </c>
    </row>
    <row r="13221" spans="1:9" x14ac:dyDescent="0.25">
      <c r="A13221" s="1">
        <v>43</v>
      </c>
      <c r="B13221" t="s">
        <v>1366</v>
      </c>
      <c r="C13221" t="s">
        <v>50</v>
      </c>
      <c r="E13221" t="s">
        <v>9</v>
      </c>
      <c r="F13221" t="s">
        <v>15</v>
      </c>
      <c r="G13221" s="3">
        <v>127</v>
      </c>
      <c r="H13221" s="3">
        <v>3915.8377952800001</v>
      </c>
      <c r="I13221" s="4">
        <v>497311.4</v>
      </c>
    </row>
    <row r="13222" spans="1:9" x14ac:dyDescent="0.25">
      <c r="A13222" s="1">
        <v>43</v>
      </c>
      <c r="B13222" t="s">
        <v>1045</v>
      </c>
      <c r="C13222" t="s">
        <v>6</v>
      </c>
      <c r="E13222" t="s">
        <v>63</v>
      </c>
      <c r="F13222" t="s">
        <v>1028</v>
      </c>
      <c r="G13222" s="3">
        <v>125</v>
      </c>
      <c r="H13222" s="3">
        <v>18416.504400000002</v>
      </c>
      <c r="I13222" s="4">
        <v>2302063.0499999998</v>
      </c>
    </row>
    <row r="13223" spans="1:9" x14ac:dyDescent="0.25">
      <c r="A13223" s="1">
        <v>43</v>
      </c>
      <c r="B13223" t="s">
        <v>1058</v>
      </c>
      <c r="C13223" t="s">
        <v>6</v>
      </c>
      <c r="E13223" t="s">
        <v>46</v>
      </c>
      <c r="F13223" t="s">
        <v>1028</v>
      </c>
      <c r="G13223" s="3">
        <v>123</v>
      </c>
      <c r="H13223" s="3">
        <v>22483.190813009998</v>
      </c>
      <c r="I13223" s="4">
        <v>2765432.47</v>
      </c>
    </row>
    <row r="13224" spans="1:9" x14ac:dyDescent="0.25">
      <c r="A13224" s="1">
        <v>43</v>
      </c>
      <c r="B13224" t="s">
        <v>1037</v>
      </c>
      <c r="C13224" t="s">
        <v>6</v>
      </c>
      <c r="E13224" t="s">
        <v>7</v>
      </c>
      <c r="F13224" t="s">
        <v>1028</v>
      </c>
      <c r="G13224" s="3">
        <v>123</v>
      </c>
      <c r="H13224" s="3">
        <v>16107.00219512</v>
      </c>
      <c r="I13224" s="4">
        <v>1981161.27</v>
      </c>
    </row>
    <row r="13225" spans="1:9" x14ac:dyDescent="0.25">
      <c r="A13225" s="1">
        <v>43</v>
      </c>
      <c r="B13225" t="s">
        <v>1323</v>
      </c>
      <c r="C13225" t="s">
        <v>59</v>
      </c>
      <c r="E13225" t="s">
        <v>7</v>
      </c>
      <c r="F13225" t="s">
        <v>10</v>
      </c>
      <c r="G13225" s="3">
        <v>122</v>
      </c>
      <c r="H13225" s="3">
        <v>8317.2756557400007</v>
      </c>
      <c r="I13225" s="4">
        <v>1014707.63</v>
      </c>
    </row>
    <row r="13226" spans="1:9" x14ac:dyDescent="0.25">
      <c r="A13226" s="1">
        <v>43</v>
      </c>
      <c r="B13226" t="s">
        <v>1051</v>
      </c>
      <c r="C13226" t="s">
        <v>6</v>
      </c>
      <c r="E13226" t="s">
        <v>7</v>
      </c>
      <c r="F13226" t="s">
        <v>1028</v>
      </c>
      <c r="G13226" s="3">
        <v>121</v>
      </c>
      <c r="H13226" s="3">
        <v>18944.365619830001</v>
      </c>
      <c r="I13226" s="4">
        <v>2292268.2400000002</v>
      </c>
    </row>
    <row r="13227" spans="1:9" x14ac:dyDescent="0.25">
      <c r="A13227" s="1">
        <v>43</v>
      </c>
      <c r="B13227" t="s">
        <v>1488</v>
      </c>
      <c r="C13227" t="s">
        <v>14</v>
      </c>
      <c r="E13227" t="s">
        <v>9</v>
      </c>
      <c r="F13227" t="s">
        <v>15</v>
      </c>
      <c r="G13227" s="3">
        <v>117</v>
      </c>
      <c r="H13227" s="3">
        <v>3751.3004273500001</v>
      </c>
      <c r="I13227" s="4">
        <v>438902.15</v>
      </c>
    </row>
    <row r="13228" spans="1:9" x14ac:dyDescent="0.25">
      <c r="A13228" s="1">
        <v>43</v>
      </c>
      <c r="B13228" t="s">
        <v>515</v>
      </c>
      <c r="C13228" t="s">
        <v>62</v>
      </c>
      <c r="E13228" t="s">
        <v>25</v>
      </c>
      <c r="F13228" t="s">
        <v>15</v>
      </c>
      <c r="G13228" s="3">
        <v>114</v>
      </c>
      <c r="H13228" s="3">
        <v>2760.4035087699999</v>
      </c>
      <c r="I13228" s="4">
        <v>314686</v>
      </c>
    </row>
    <row r="13229" spans="1:9" x14ac:dyDescent="0.25">
      <c r="A13229" s="1">
        <v>43</v>
      </c>
      <c r="B13229" t="s">
        <v>1076</v>
      </c>
      <c r="C13229" t="s">
        <v>24</v>
      </c>
      <c r="E13229" t="s">
        <v>63</v>
      </c>
      <c r="F13229" t="s">
        <v>1028</v>
      </c>
      <c r="G13229" s="3">
        <v>113</v>
      </c>
      <c r="H13229" s="3">
        <v>16735.133185840001</v>
      </c>
      <c r="I13229" s="4">
        <v>1891070.05</v>
      </c>
    </row>
    <row r="13230" spans="1:9" x14ac:dyDescent="0.25">
      <c r="A13230" s="1">
        <v>43</v>
      </c>
      <c r="B13230" t="s">
        <v>965</v>
      </c>
      <c r="C13230" t="s">
        <v>14</v>
      </c>
      <c r="E13230" t="s">
        <v>12</v>
      </c>
      <c r="F13230" t="s">
        <v>10</v>
      </c>
      <c r="G13230" s="3">
        <v>110</v>
      </c>
      <c r="H13230" s="3">
        <v>4843.3174545499996</v>
      </c>
      <c r="I13230" s="4">
        <v>532764.92000000004</v>
      </c>
    </row>
    <row r="13231" spans="1:9" x14ac:dyDescent="0.25">
      <c r="A13231" s="1">
        <v>43</v>
      </c>
      <c r="B13231" t="s">
        <v>964</v>
      </c>
      <c r="C13231" t="s">
        <v>14</v>
      </c>
      <c r="E13231" t="s">
        <v>12</v>
      </c>
      <c r="F13231" t="s">
        <v>10</v>
      </c>
      <c r="G13231" s="3">
        <v>110</v>
      </c>
      <c r="H13231" s="3">
        <v>6222.73445455</v>
      </c>
      <c r="I13231" s="4">
        <v>684500.79</v>
      </c>
    </row>
    <row r="13232" spans="1:9" x14ac:dyDescent="0.25">
      <c r="A13232" s="1">
        <v>43</v>
      </c>
      <c r="B13232" t="s">
        <v>1057</v>
      </c>
      <c r="C13232" t="s">
        <v>6</v>
      </c>
      <c r="E13232" t="s">
        <v>63</v>
      </c>
      <c r="F13232" t="s">
        <v>1028</v>
      </c>
      <c r="G13232" s="3">
        <v>109</v>
      </c>
      <c r="H13232" s="3">
        <v>26678.495596330002</v>
      </c>
      <c r="I13232" s="4">
        <v>2907956.02</v>
      </c>
    </row>
    <row r="13233" spans="1:9" x14ac:dyDescent="0.25">
      <c r="A13233" s="1">
        <v>43</v>
      </c>
      <c r="B13233" t="s">
        <v>723</v>
      </c>
      <c r="C13233" t="s">
        <v>229</v>
      </c>
      <c r="E13233" t="s">
        <v>9</v>
      </c>
      <c r="F13233" t="s">
        <v>15</v>
      </c>
      <c r="G13233" s="3">
        <v>108</v>
      </c>
      <c r="H13233" s="3">
        <v>2793.7473148099998</v>
      </c>
      <c r="I13233" s="4">
        <v>301724.71000000002</v>
      </c>
    </row>
    <row r="13234" spans="1:9" x14ac:dyDescent="0.25">
      <c r="A13234" s="1">
        <v>43</v>
      </c>
      <c r="B13234" t="s">
        <v>1675</v>
      </c>
      <c r="C13234" t="s">
        <v>6</v>
      </c>
      <c r="E13234" t="s">
        <v>46</v>
      </c>
      <c r="F13234" t="s">
        <v>1028</v>
      </c>
      <c r="G13234" s="3">
        <v>107</v>
      </c>
      <c r="H13234" s="3">
        <v>11929.426168219999</v>
      </c>
      <c r="I13234" s="4">
        <v>1276448.6000000001</v>
      </c>
    </row>
    <row r="13235" spans="1:9" x14ac:dyDescent="0.25">
      <c r="A13235" s="1">
        <v>43</v>
      </c>
      <c r="B13235" t="s">
        <v>1073</v>
      </c>
      <c r="C13235" t="s">
        <v>14</v>
      </c>
      <c r="E13235" t="s">
        <v>12</v>
      </c>
      <c r="F13235" t="s">
        <v>10</v>
      </c>
      <c r="G13235" s="3">
        <v>106</v>
      </c>
      <c r="H13235" s="3">
        <v>6644.9539622599996</v>
      </c>
      <c r="I13235" s="4">
        <v>704365.12</v>
      </c>
    </row>
    <row r="13236" spans="1:9" x14ac:dyDescent="0.25">
      <c r="A13236" s="1">
        <v>43</v>
      </c>
      <c r="B13236" t="s">
        <v>1062</v>
      </c>
      <c r="C13236" t="s">
        <v>165</v>
      </c>
      <c r="E13236" t="s">
        <v>25</v>
      </c>
      <c r="F13236" t="s">
        <v>15</v>
      </c>
      <c r="G13236" s="3">
        <v>103</v>
      </c>
      <c r="H13236" s="3">
        <v>2146.7669902900002</v>
      </c>
      <c r="I13236" s="4">
        <v>221117</v>
      </c>
    </row>
    <row r="13237" spans="1:9" x14ac:dyDescent="0.25">
      <c r="A13237" s="1">
        <v>43</v>
      </c>
      <c r="B13237" t="s">
        <v>517</v>
      </c>
      <c r="C13237" t="s">
        <v>62</v>
      </c>
      <c r="E13237" t="s">
        <v>12</v>
      </c>
      <c r="F13237" t="s">
        <v>10</v>
      </c>
      <c r="G13237" s="3">
        <v>103</v>
      </c>
      <c r="H13237" s="3">
        <v>4817.5922330100002</v>
      </c>
      <c r="I13237" s="4">
        <v>496212</v>
      </c>
    </row>
    <row r="13238" spans="1:9" x14ac:dyDescent="0.25">
      <c r="A13238" s="1">
        <v>43</v>
      </c>
      <c r="B13238" t="s">
        <v>1111</v>
      </c>
      <c r="C13238" t="s">
        <v>24</v>
      </c>
      <c r="E13238" t="s">
        <v>38</v>
      </c>
      <c r="F13238" t="s">
        <v>1028</v>
      </c>
      <c r="G13238" s="3">
        <v>98</v>
      </c>
      <c r="H13238" s="3">
        <v>15442.89744898</v>
      </c>
      <c r="I13238" s="4">
        <v>1513403.95</v>
      </c>
    </row>
    <row r="13239" spans="1:9" x14ac:dyDescent="0.25">
      <c r="A13239" s="1">
        <v>43</v>
      </c>
      <c r="B13239" t="s">
        <v>669</v>
      </c>
      <c r="C13239" t="s">
        <v>24</v>
      </c>
      <c r="E13239" t="s">
        <v>25</v>
      </c>
      <c r="F13239" t="s">
        <v>15</v>
      </c>
      <c r="G13239" s="3">
        <v>97</v>
      </c>
      <c r="H13239" s="3">
        <v>5450.6980412399998</v>
      </c>
      <c r="I13239" s="4">
        <v>528717.71</v>
      </c>
    </row>
    <row r="13240" spans="1:9" x14ac:dyDescent="0.25">
      <c r="A13240" s="1">
        <v>43</v>
      </c>
      <c r="B13240" t="s">
        <v>1066</v>
      </c>
      <c r="C13240" t="s">
        <v>24</v>
      </c>
      <c r="E13240" t="s">
        <v>7</v>
      </c>
      <c r="F13240" t="s">
        <v>1028</v>
      </c>
      <c r="G13240" s="3">
        <v>94</v>
      </c>
      <c r="H13240" s="3">
        <v>14239.363297870001</v>
      </c>
      <c r="I13240" s="4">
        <v>1338500.1499999999</v>
      </c>
    </row>
    <row r="13241" spans="1:9" x14ac:dyDescent="0.25">
      <c r="A13241" s="1">
        <v>43</v>
      </c>
      <c r="B13241" t="s">
        <v>1309</v>
      </c>
      <c r="C13241" t="s">
        <v>1287</v>
      </c>
      <c r="E13241" t="s">
        <v>9</v>
      </c>
      <c r="F13241" t="s">
        <v>15</v>
      </c>
      <c r="G13241" s="3">
        <v>92</v>
      </c>
      <c r="H13241" s="3">
        <v>4675.4413043499999</v>
      </c>
      <c r="I13241" s="4">
        <v>430140.6</v>
      </c>
    </row>
    <row r="13242" spans="1:9" x14ac:dyDescent="0.25">
      <c r="A13242" s="1">
        <v>43</v>
      </c>
      <c r="B13242" t="s">
        <v>1500</v>
      </c>
      <c r="C13242" t="s">
        <v>14</v>
      </c>
      <c r="E13242" t="s">
        <v>9</v>
      </c>
      <c r="F13242" t="s">
        <v>10</v>
      </c>
      <c r="G13242" s="3">
        <v>91</v>
      </c>
      <c r="H13242" s="3">
        <v>5733.2857142900002</v>
      </c>
      <c r="I13242" s="4">
        <v>521729</v>
      </c>
    </row>
    <row r="13243" spans="1:9" x14ac:dyDescent="0.25">
      <c r="A13243" s="1">
        <v>43</v>
      </c>
      <c r="B13243" t="s">
        <v>1068</v>
      </c>
      <c r="C13243" t="s">
        <v>53</v>
      </c>
      <c r="E13243" t="s">
        <v>25</v>
      </c>
      <c r="F13243" t="s">
        <v>15</v>
      </c>
      <c r="G13243" s="3">
        <v>91</v>
      </c>
      <c r="H13243" s="3">
        <v>2702.9294505500002</v>
      </c>
      <c r="I13243" s="4">
        <v>245966.58</v>
      </c>
    </row>
    <row r="13244" spans="1:9" x14ac:dyDescent="0.25">
      <c r="A13244" s="1">
        <v>43</v>
      </c>
      <c r="B13244" t="s">
        <v>1053</v>
      </c>
      <c r="C13244" t="s">
        <v>6</v>
      </c>
      <c r="E13244" t="s">
        <v>46</v>
      </c>
      <c r="F13244" t="s">
        <v>1028</v>
      </c>
      <c r="G13244" s="3">
        <v>88</v>
      </c>
      <c r="H13244" s="3">
        <v>18807.182727269999</v>
      </c>
      <c r="I13244" s="4">
        <v>1655032.08</v>
      </c>
    </row>
    <row r="13245" spans="1:9" x14ac:dyDescent="0.25">
      <c r="A13245" s="1">
        <v>43</v>
      </c>
      <c r="B13245" t="s">
        <v>1054</v>
      </c>
      <c r="C13245" t="s">
        <v>50</v>
      </c>
      <c r="E13245" t="s">
        <v>7</v>
      </c>
      <c r="F13245" t="s">
        <v>10</v>
      </c>
      <c r="G13245" s="3">
        <v>88</v>
      </c>
      <c r="H13245" s="3">
        <v>4866.0969318199996</v>
      </c>
      <c r="I13245" s="4">
        <v>428216.53</v>
      </c>
    </row>
    <row r="13246" spans="1:9" x14ac:dyDescent="0.25">
      <c r="A13246" s="1">
        <v>43</v>
      </c>
      <c r="B13246" t="s">
        <v>1448</v>
      </c>
      <c r="C13246" t="s">
        <v>24</v>
      </c>
      <c r="E13246" t="s">
        <v>63</v>
      </c>
      <c r="F13246" t="s">
        <v>1028</v>
      </c>
      <c r="G13246" s="3">
        <v>87</v>
      </c>
      <c r="H13246" s="3">
        <v>23722.636666670001</v>
      </c>
      <c r="I13246" s="4">
        <v>2063869.39</v>
      </c>
    </row>
    <row r="13247" spans="1:9" x14ac:dyDescent="0.25">
      <c r="A13247" s="1">
        <v>43</v>
      </c>
      <c r="B13247" t="s">
        <v>1809</v>
      </c>
      <c r="C13247" t="s">
        <v>31</v>
      </c>
      <c r="E13247" t="s">
        <v>9</v>
      </c>
      <c r="F13247" t="s">
        <v>15</v>
      </c>
      <c r="G13247" s="3">
        <v>85</v>
      </c>
      <c r="H13247" s="3">
        <v>4194.6628235300004</v>
      </c>
      <c r="I13247" s="4">
        <v>356546.34</v>
      </c>
    </row>
    <row r="13248" spans="1:9" x14ac:dyDescent="0.25">
      <c r="A13248" s="1">
        <v>43</v>
      </c>
      <c r="B13248" t="s">
        <v>1449</v>
      </c>
      <c r="C13248" t="s">
        <v>705</v>
      </c>
      <c r="E13248" t="s">
        <v>9</v>
      </c>
      <c r="F13248" t="s">
        <v>15</v>
      </c>
      <c r="G13248" s="3">
        <v>84</v>
      </c>
      <c r="H13248" s="3">
        <v>3119.9166666699998</v>
      </c>
      <c r="I13248" s="4">
        <v>262073</v>
      </c>
    </row>
    <row r="13249" spans="1:9" x14ac:dyDescent="0.25">
      <c r="A13249" s="1">
        <v>43</v>
      </c>
      <c r="B13249" t="s">
        <v>610</v>
      </c>
      <c r="C13249" t="s">
        <v>6</v>
      </c>
      <c r="E13249" t="s">
        <v>46</v>
      </c>
      <c r="F13249" t="s">
        <v>1028</v>
      </c>
      <c r="G13249" s="3">
        <v>84</v>
      </c>
      <c r="H13249" s="3">
        <v>11984.85607143</v>
      </c>
      <c r="I13249" s="4">
        <v>1006727.91</v>
      </c>
    </row>
    <row r="13250" spans="1:9" x14ac:dyDescent="0.25">
      <c r="A13250" s="1">
        <v>43</v>
      </c>
      <c r="B13250" t="s">
        <v>1048</v>
      </c>
      <c r="C13250" t="s">
        <v>6</v>
      </c>
      <c r="E13250" t="s">
        <v>68</v>
      </c>
      <c r="F13250" t="s">
        <v>1028</v>
      </c>
      <c r="G13250" s="3">
        <v>83</v>
      </c>
      <c r="H13250" s="3">
        <v>16426.41578313</v>
      </c>
      <c r="I13250" s="4">
        <v>1363392.51</v>
      </c>
    </row>
    <row r="13251" spans="1:9" x14ac:dyDescent="0.25">
      <c r="A13251" s="1">
        <v>43</v>
      </c>
      <c r="B13251" t="s">
        <v>955</v>
      </c>
      <c r="C13251" t="s">
        <v>14</v>
      </c>
      <c r="E13251" t="s">
        <v>46</v>
      </c>
      <c r="F13251" t="s">
        <v>1028</v>
      </c>
      <c r="G13251" s="3">
        <v>82</v>
      </c>
      <c r="H13251" s="3">
        <v>9917.4965853699996</v>
      </c>
      <c r="I13251" s="4">
        <v>813234.72</v>
      </c>
    </row>
    <row r="13252" spans="1:9" x14ac:dyDescent="0.25">
      <c r="A13252" s="1">
        <v>43</v>
      </c>
      <c r="B13252" t="s">
        <v>990</v>
      </c>
      <c r="C13252" t="s">
        <v>14</v>
      </c>
      <c r="E13252" t="s">
        <v>7</v>
      </c>
      <c r="F13252" t="s">
        <v>1028</v>
      </c>
      <c r="G13252" s="3">
        <v>82</v>
      </c>
      <c r="H13252" s="3">
        <v>7859.9131707300003</v>
      </c>
      <c r="I13252" s="4">
        <v>644512.88</v>
      </c>
    </row>
    <row r="13253" spans="1:9" x14ac:dyDescent="0.25">
      <c r="A13253" s="1">
        <v>43</v>
      </c>
      <c r="B13253" t="s">
        <v>851</v>
      </c>
      <c r="C13253" t="s">
        <v>152</v>
      </c>
      <c r="E13253" t="s">
        <v>7</v>
      </c>
      <c r="F13253" t="s">
        <v>1028</v>
      </c>
      <c r="G13253" s="3">
        <v>82</v>
      </c>
      <c r="H13253" s="3">
        <v>8103.6951219499997</v>
      </c>
      <c r="I13253" s="4">
        <v>664503</v>
      </c>
    </row>
    <row r="13254" spans="1:9" x14ac:dyDescent="0.25">
      <c r="A13254" s="1">
        <v>43</v>
      </c>
      <c r="B13254" t="s">
        <v>27</v>
      </c>
      <c r="C13254" t="s">
        <v>6</v>
      </c>
      <c r="E13254" t="s">
        <v>25</v>
      </c>
      <c r="F13254" t="s">
        <v>15</v>
      </c>
      <c r="G13254" s="3">
        <v>80</v>
      </c>
      <c r="H13254" s="3">
        <v>3180.4124999999999</v>
      </c>
      <c r="I13254" s="4">
        <v>254433</v>
      </c>
    </row>
    <row r="13255" spans="1:9" x14ac:dyDescent="0.25">
      <c r="A13255" s="1">
        <v>43</v>
      </c>
      <c r="B13255" t="s">
        <v>1075</v>
      </c>
      <c r="C13255" t="s">
        <v>6</v>
      </c>
      <c r="E13255" t="s">
        <v>63</v>
      </c>
      <c r="F13255" t="s">
        <v>1028</v>
      </c>
      <c r="G13255" s="3">
        <v>79</v>
      </c>
      <c r="H13255" s="3">
        <v>31599.902531650001</v>
      </c>
      <c r="I13255" s="4">
        <v>2496392.2999999998</v>
      </c>
    </row>
    <row r="13256" spans="1:9" x14ac:dyDescent="0.25">
      <c r="A13256" s="1">
        <v>43</v>
      </c>
      <c r="B13256" t="s">
        <v>857</v>
      </c>
      <c r="C13256" t="s">
        <v>858</v>
      </c>
      <c r="E13256" t="s">
        <v>9</v>
      </c>
      <c r="F13256" t="s">
        <v>15</v>
      </c>
      <c r="G13256" s="3">
        <v>78</v>
      </c>
      <c r="H13256" s="3">
        <v>3545.0811538500002</v>
      </c>
      <c r="I13256" s="4">
        <v>276516.33</v>
      </c>
    </row>
    <row r="13257" spans="1:9" x14ac:dyDescent="0.25">
      <c r="A13257" s="1">
        <v>43</v>
      </c>
      <c r="B13257" t="s">
        <v>1462</v>
      </c>
      <c r="C13257" t="s">
        <v>50</v>
      </c>
      <c r="E13257" t="s">
        <v>7</v>
      </c>
      <c r="F13257" t="s">
        <v>10</v>
      </c>
      <c r="G13257" s="3">
        <v>77</v>
      </c>
      <c r="H13257" s="3">
        <v>6184.7827272699997</v>
      </c>
      <c r="I13257" s="4">
        <v>476228.27</v>
      </c>
    </row>
    <row r="13258" spans="1:9" x14ac:dyDescent="0.25">
      <c r="A13258" s="1">
        <v>43</v>
      </c>
      <c r="B13258" t="s">
        <v>1286</v>
      </c>
      <c r="C13258" t="s">
        <v>1287</v>
      </c>
      <c r="E13258" t="s">
        <v>7</v>
      </c>
      <c r="F13258" t="s">
        <v>10</v>
      </c>
      <c r="G13258" s="3">
        <v>68</v>
      </c>
      <c r="H13258" s="3">
        <v>6860.5735294100004</v>
      </c>
      <c r="I13258" s="4">
        <v>466519</v>
      </c>
    </row>
    <row r="13259" spans="1:9" x14ac:dyDescent="0.25">
      <c r="A13259" s="1">
        <v>43</v>
      </c>
      <c r="B13259" t="s">
        <v>905</v>
      </c>
      <c r="C13259" t="s">
        <v>41</v>
      </c>
      <c r="E13259" t="s">
        <v>12</v>
      </c>
      <c r="F13259" t="s">
        <v>10</v>
      </c>
      <c r="G13259" s="3">
        <v>68</v>
      </c>
      <c r="H13259" s="3">
        <v>4456.38367647</v>
      </c>
      <c r="I13259" s="4">
        <v>303034.09000000003</v>
      </c>
    </row>
    <row r="13260" spans="1:9" x14ac:dyDescent="0.25">
      <c r="A13260" s="1">
        <v>43</v>
      </c>
      <c r="B13260" t="s">
        <v>224</v>
      </c>
      <c r="C13260" t="s">
        <v>76</v>
      </c>
      <c r="E13260" t="s">
        <v>9</v>
      </c>
      <c r="F13260" t="s">
        <v>10</v>
      </c>
      <c r="G13260" s="3">
        <v>68</v>
      </c>
      <c r="H13260" s="3">
        <v>6562.25926471</v>
      </c>
      <c r="I13260" s="4">
        <v>446233.63</v>
      </c>
    </row>
    <row r="13261" spans="1:9" x14ac:dyDescent="0.25">
      <c r="A13261" s="1">
        <v>43</v>
      </c>
      <c r="B13261" t="s">
        <v>1059</v>
      </c>
      <c r="C13261" t="s">
        <v>165</v>
      </c>
      <c r="E13261" t="s">
        <v>25</v>
      </c>
      <c r="F13261" t="s">
        <v>15</v>
      </c>
      <c r="G13261" s="3">
        <v>66</v>
      </c>
      <c r="H13261" s="3">
        <v>2976.5757575799998</v>
      </c>
      <c r="I13261" s="4">
        <v>196454</v>
      </c>
    </row>
    <row r="13262" spans="1:9" x14ac:dyDescent="0.25">
      <c r="A13262" s="1">
        <v>43</v>
      </c>
      <c r="B13262" t="s">
        <v>36</v>
      </c>
      <c r="C13262" t="s">
        <v>31</v>
      </c>
      <c r="E13262" t="s">
        <v>12</v>
      </c>
      <c r="F13262" t="s">
        <v>10</v>
      </c>
      <c r="G13262" s="3">
        <v>65</v>
      </c>
      <c r="H13262" s="3">
        <v>4966.7746153799999</v>
      </c>
      <c r="I13262" s="4">
        <v>322840.34999999998</v>
      </c>
    </row>
    <row r="13263" spans="1:9" x14ac:dyDescent="0.25">
      <c r="A13263" s="1">
        <v>43</v>
      </c>
      <c r="B13263" t="s">
        <v>1676</v>
      </c>
      <c r="C13263" t="s">
        <v>765</v>
      </c>
      <c r="E13263" t="s">
        <v>9</v>
      </c>
      <c r="F13263" t="s">
        <v>15</v>
      </c>
      <c r="G13263" s="3">
        <v>64</v>
      </c>
      <c r="H13263" s="3">
        <v>3815.37</v>
      </c>
      <c r="I13263" s="4">
        <v>244183.67999999999</v>
      </c>
    </row>
    <row r="13264" spans="1:9" x14ac:dyDescent="0.25">
      <c r="A13264" s="1">
        <v>43</v>
      </c>
      <c r="B13264" t="s">
        <v>1681</v>
      </c>
      <c r="C13264" t="s">
        <v>14</v>
      </c>
      <c r="E13264" t="s">
        <v>9</v>
      </c>
      <c r="F13264" t="s">
        <v>15</v>
      </c>
      <c r="G13264" s="3">
        <v>59</v>
      </c>
      <c r="H13264" s="3">
        <v>4918.6508474599996</v>
      </c>
      <c r="I13264" s="4">
        <v>290200.40000000002</v>
      </c>
    </row>
    <row r="13265" spans="1:9" x14ac:dyDescent="0.25">
      <c r="A13265" s="1">
        <v>43</v>
      </c>
      <c r="B13265" t="s">
        <v>1443</v>
      </c>
      <c r="C13265" t="s">
        <v>14</v>
      </c>
      <c r="E13265" t="s">
        <v>9</v>
      </c>
      <c r="F13265" t="s">
        <v>15</v>
      </c>
      <c r="G13265" s="3">
        <v>59</v>
      </c>
      <c r="H13265" s="3">
        <v>4338.3337288100001</v>
      </c>
      <c r="I13265" s="4">
        <v>255961.69</v>
      </c>
    </row>
    <row r="13266" spans="1:9" x14ac:dyDescent="0.25">
      <c r="A13266" s="1">
        <v>43</v>
      </c>
      <c r="B13266" t="s">
        <v>707</v>
      </c>
      <c r="C13266" t="s">
        <v>152</v>
      </c>
      <c r="E13266" t="s">
        <v>12</v>
      </c>
      <c r="F13266" t="s">
        <v>10</v>
      </c>
      <c r="G13266" s="3">
        <v>59</v>
      </c>
      <c r="H13266" s="3">
        <v>7237.8474576299996</v>
      </c>
      <c r="I13266" s="4">
        <v>427033</v>
      </c>
    </row>
    <row r="13267" spans="1:9" x14ac:dyDescent="0.25">
      <c r="A13267" s="1">
        <v>43</v>
      </c>
      <c r="B13267" t="s">
        <v>1336</v>
      </c>
      <c r="C13267" t="s">
        <v>59</v>
      </c>
      <c r="E13267" t="s">
        <v>63</v>
      </c>
      <c r="F13267" t="s">
        <v>1028</v>
      </c>
      <c r="G13267" s="3">
        <v>58</v>
      </c>
      <c r="H13267" s="3">
        <v>13629.687931029999</v>
      </c>
      <c r="I13267" s="4">
        <v>790521.9</v>
      </c>
    </row>
    <row r="13268" spans="1:9" x14ac:dyDescent="0.25">
      <c r="A13268" s="1">
        <v>43</v>
      </c>
      <c r="B13268" t="s">
        <v>1258</v>
      </c>
      <c r="C13268" t="s">
        <v>59</v>
      </c>
      <c r="E13268" t="s">
        <v>9</v>
      </c>
      <c r="F13268" t="s">
        <v>15</v>
      </c>
      <c r="G13268" s="3">
        <v>58</v>
      </c>
      <c r="H13268" s="3">
        <v>4868.1318965500004</v>
      </c>
      <c r="I13268" s="4">
        <v>282351.65000000002</v>
      </c>
    </row>
    <row r="13269" spans="1:9" x14ac:dyDescent="0.25">
      <c r="A13269" s="1">
        <v>43</v>
      </c>
      <c r="B13269" t="s">
        <v>1680</v>
      </c>
      <c r="C13269" t="s">
        <v>14</v>
      </c>
      <c r="E13269" t="s">
        <v>12</v>
      </c>
      <c r="F13269" t="s">
        <v>10</v>
      </c>
      <c r="G13269" s="3">
        <v>57</v>
      </c>
      <c r="H13269" s="3">
        <v>7806.9578947399996</v>
      </c>
      <c r="I13269" s="4">
        <v>444996.6</v>
      </c>
    </row>
    <row r="13270" spans="1:9" x14ac:dyDescent="0.25">
      <c r="A13270" s="1">
        <v>43</v>
      </c>
      <c r="B13270" t="s">
        <v>1077</v>
      </c>
      <c r="C13270" t="s">
        <v>165</v>
      </c>
      <c r="E13270" t="s">
        <v>9</v>
      </c>
      <c r="F13270" t="s">
        <v>10</v>
      </c>
      <c r="G13270" s="3">
        <v>56</v>
      </c>
      <c r="H13270" s="3">
        <v>2773.875</v>
      </c>
      <c r="I13270" s="4">
        <v>155337</v>
      </c>
    </row>
    <row r="13271" spans="1:9" x14ac:dyDescent="0.25">
      <c r="A13271" s="1">
        <v>43</v>
      </c>
      <c r="B13271" t="s">
        <v>1756</v>
      </c>
      <c r="C13271" t="s">
        <v>985</v>
      </c>
      <c r="E13271" t="s">
        <v>9</v>
      </c>
      <c r="F13271" t="s">
        <v>15</v>
      </c>
      <c r="G13271" s="3">
        <v>55</v>
      </c>
      <c r="H13271" s="3">
        <v>3534.1636363600001</v>
      </c>
      <c r="I13271" s="4">
        <v>194379</v>
      </c>
    </row>
    <row r="13272" spans="1:9" x14ac:dyDescent="0.25">
      <c r="A13272" s="1">
        <v>43</v>
      </c>
      <c r="B13272" t="s">
        <v>1082</v>
      </c>
      <c r="C13272" t="s">
        <v>6</v>
      </c>
      <c r="E13272" t="s">
        <v>46</v>
      </c>
      <c r="F13272" t="s">
        <v>1028</v>
      </c>
      <c r="G13272" s="3">
        <v>55</v>
      </c>
      <c r="H13272" s="3">
        <v>18888.665454549999</v>
      </c>
      <c r="I13272" s="4">
        <v>1038876.6</v>
      </c>
    </row>
    <row r="13273" spans="1:9" x14ac:dyDescent="0.25">
      <c r="A13273" s="1">
        <v>43</v>
      </c>
      <c r="B13273" t="s">
        <v>980</v>
      </c>
      <c r="C13273" t="s">
        <v>14</v>
      </c>
      <c r="E13273" t="s">
        <v>63</v>
      </c>
      <c r="F13273" t="s">
        <v>1028</v>
      </c>
      <c r="G13273" s="3">
        <v>53</v>
      </c>
      <c r="H13273" s="3">
        <v>10177.80867925</v>
      </c>
      <c r="I13273" s="4">
        <v>539423.86</v>
      </c>
    </row>
    <row r="13274" spans="1:9" x14ac:dyDescent="0.25">
      <c r="A13274" s="1">
        <v>43</v>
      </c>
      <c r="B13274" t="s">
        <v>1148</v>
      </c>
      <c r="C13274" t="s">
        <v>31</v>
      </c>
      <c r="E13274" t="s">
        <v>7</v>
      </c>
      <c r="F13274" t="s">
        <v>1028</v>
      </c>
      <c r="G13274" s="3">
        <v>52</v>
      </c>
      <c r="H13274" s="3">
        <v>7511.6103846200003</v>
      </c>
      <c r="I13274" s="4">
        <v>390603.74</v>
      </c>
    </row>
    <row r="13275" spans="1:9" x14ac:dyDescent="0.25">
      <c r="A13275" s="1">
        <v>43</v>
      </c>
      <c r="B13275" t="s">
        <v>929</v>
      </c>
      <c r="C13275" t="s">
        <v>51</v>
      </c>
      <c r="E13275" t="s">
        <v>7</v>
      </c>
      <c r="F13275" t="s">
        <v>1028</v>
      </c>
      <c r="G13275" s="3">
        <v>51</v>
      </c>
      <c r="H13275" s="3">
        <v>8999</v>
      </c>
      <c r="I13275" s="4">
        <v>458949</v>
      </c>
    </row>
    <row r="13276" spans="1:9" x14ac:dyDescent="0.25">
      <c r="A13276" s="1">
        <v>43</v>
      </c>
      <c r="B13276" t="s">
        <v>1063</v>
      </c>
      <c r="C13276" t="s">
        <v>6</v>
      </c>
      <c r="E13276" t="s">
        <v>66</v>
      </c>
      <c r="F13276" t="s">
        <v>15</v>
      </c>
      <c r="G13276" s="3">
        <v>50</v>
      </c>
      <c r="H13276" s="3">
        <v>6156.7359999999999</v>
      </c>
      <c r="I13276" s="4">
        <v>307836.79999999999</v>
      </c>
    </row>
    <row r="13277" spans="1:9" x14ac:dyDescent="0.25">
      <c r="A13277" s="1">
        <v>43</v>
      </c>
      <c r="B13277" t="s">
        <v>1281</v>
      </c>
      <c r="C13277" t="s">
        <v>858</v>
      </c>
      <c r="E13277" t="s">
        <v>9</v>
      </c>
      <c r="F13277" t="s">
        <v>15</v>
      </c>
      <c r="G13277" s="3">
        <v>48</v>
      </c>
      <c r="H13277" s="3">
        <v>3491.1062499999998</v>
      </c>
      <c r="I13277" s="4">
        <v>167573.1</v>
      </c>
    </row>
    <row r="13278" spans="1:9" x14ac:dyDescent="0.25">
      <c r="A13278" s="1">
        <v>43</v>
      </c>
      <c r="B13278" t="s">
        <v>1079</v>
      </c>
      <c r="C13278" t="s">
        <v>24</v>
      </c>
      <c r="E13278" t="s">
        <v>38</v>
      </c>
      <c r="F13278" t="s">
        <v>1028</v>
      </c>
      <c r="G13278" s="3">
        <v>48</v>
      </c>
      <c r="H13278" s="3">
        <v>13621.356250000001</v>
      </c>
      <c r="I13278" s="4">
        <v>653825.1</v>
      </c>
    </row>
    <row r="13279" spans="1:9" x14ac:dyDescent="0.25">
      <c r="A13279" s="1">
        <v>43</v>
      </c>
      <c r="B13279" t="s">
        <v>1451</v>
      </c>
      <c r="C13279" t="s">
        <v>165</v>
      </c>
      <c r="E13279" t="s">
        <v>9</v>
      </c>
      <c r="F13279" t="s">
        <v>15</v>
      </c>
      <c r="G13279" s="3">
        <v>46</v>
      </c>
      <c r="H13279" s="3">
        <v>3553.8260869599999</v>
      </c>
      <c r="I13279" s="4">
        <v>163476</v>
      </c>
    </row>
    <row r="13280" spans="1:9" x14ac:dyDescent="0.25">
      <c r="A13280" s="1">
        <v>43</v>
      </c>
      <c r="B13280" t="s">
        <v>39</v>
      </c>
      <c r="C13280" t="s">
        <v>6</v>
      </c>
      <c r="E13280" t="s">
        <v>9</v>
      </c>
      <c r="F13280" t="s">
        <v>15</v>
      </c>
      <c r="G13280" s="3">
        <v>46</v>
      </c>
      <c r="H13280" s="3">
        <v>5486.7217391300001</v>
      </c>
      <c r="I13280" s="4">
        <v>252389.2</v>
      </c>
    </row>
    <row r="13281" spans="1:9" x14ac:dyDescent="0.25">
      <c r="A13281" s="1">
        <v>43</v>
      </c>
      <c r="B13281" t="s">
        <v>1387</v>
      </c>
      <c r="C13281" t="s">
        <v>1303</v>
      </c>
      <c r="E13281" t="s">
        <v>12</v>
      </c>
      <c r="F13281" t="s">
        <v>10</v>
      </c>
      <c r="G13281" s="3">
        <v>45</v>
      </c>
      <c r="H13281" s="3">
        <v>5519.1491111100004</v>
      </c>
      <c r="I13281" s="4">
        <v>248361.71</v>
      </c>
    </row>
    <row r="13282" spans="1:9" x14ac:dyDescent="0.25">
      <c r="A13282" s="1">
        <v>43</v>
      </c>
      <c r="B13282" t="s">
        <v>1413</v>
      </c>
      <c r="C13282" t="s">
        <v>1406</v>
      </c>
      <c r="E13282" t="s">
        <v>9</v>
      </c>
      <c r="F13282" t="s">
        <v>15</v>
      </c>
      <c r="G13282" s="3">
        <v>45</v>
      </c>
      <c r="H13282" s="3">
        <v>4264.2666666699997</v>
      </c>
      <c r="I13282" s="4">
        <v>191892</v>
      </c>
    </row>
    <row r="13283" spans="1:9" x14ac:dyDescent="0.25">
      <c r="A13283" s="1">
        <v>43</v>
      </c>
      <c r="B13283" t="s">
        <v>1334</v>
      </c>
      <c r="C13283" t="s">
        <v>24</v>
      </c>
      <c r="E13283" t="s">
        <v>38</v>
      </c>
      <c r="F13283" t="s">
        <v>1028</v>
      </c>
      <c r="G13283" s="3">
        <v>44</v>
      </c>
      <c r="H13283" s="3">
        <v>22473.425454550001</v>
      </c>
      <c r="I13283" s="4">
        <v>988830.71999999997</v>
      </c>
    </row>
    <row r="13284" spans="1:9" x14ac:dyDescent="0.25">
      <c r="A13284" s="1">
        <v>43</v>
      </c>
      <c r="B13284" t="s">
        <v>1253</v>
      </c>
      <c r="C13284" t="s">
        <v>6</v>
      </c>
      <c r="E13284" t="s">
        <v>7</v>
      </c>
      <c r="F13284" t="s">
        <v>1028</v>
      </c>
      <c r="G13284" s="3">
        <v>44</v>
      </c>
      <c r="H13284" s="3">
        <v>16332.56318182</v>
      </c>
      <c r="I13284" s="4">
        <v>718632.78</v>
      </c>
    </row>
    <row r="13285" spans="1:9" x14ac:dyDescent="0.25">
      <c r="A13285" s="1">
        <v>43</v>
      </c>
      <c r="B13285" t="s">
        <v>834</v>
      </c>
      <c r="C13285" t="s">
        <v>85</v>
      </c>
      <c r="E13285" t="s">
        <v>9</v>
      </c>
      <c r="F13285" t="s">
        <v>15</v>
      </c>
      <c r="G13285" s="3">
        <v>44</v>
      </c>
      <c r="H13285" s="3">
        <v>3857.6486363600002</v>
      </c>
      <c r="I13285" s="4">
        <v>169736.54</v>
      </c>
    </row>
    <row r="13286" spans="1:9" x14ac:dyDescent="0.25">
      <c r="A13286" s="1">
        <v>43</v>
      </c>
      <c r="B13286" t="s">
        <v>1254</v>
      </c>
      <c r="C13286" t="s">
        <v>1255</v>
      </c>
      <c r="E13286" t="s">
        <v>9</v>
      </c>
      <c r="F13286" t="s">
        <v>15</v>
      </c>
      <c r="G13286" s="3">
        <v>43</v>
      </c>
      <c r="H13286" s="3">
        <v>2886.90790698</v>
      </c>
      <c r="I13286" s="4">
        <v>124137.04</v>
      </c>
    </row>
    <row r="13287" spans="1:9" x14ac:dyDescent="0.25">
      <c r="A13287" s="1">
        <v>43</v>
      </c>
      <c r="B13287" t="s">
        <v>1478</v>
      </c>
      <c r="C13287" t="s">
        <v>14</v>
      </c>
      <c r="E13287" t="s">
        <v>25</v>
      </c>
      <c r="F13287" t="s">
        <v>15</v>
      </c>
      <c r="G13287" s="3">
        <v>40</v>
      </c>
      <c r="H13287" s="3">
        <v>3262.0174999999999</v>
      </c>
      <c r="I13287" s="4">
        <v>130480.7</v>
      </c>
    </row>
    <row r="13288" spans="1:9" x14ac:dyDescent="0.25">
      <c r="A13288" s="1">
        <v>43</v>
      </c>
      <c r="B13288" t="s">
        <v>1312</v>
      </c>
      <c r="C13288" t="s">
        <v>71</v>
      </c>
      <c r="E13288" t="s">
        <v>7</v>
      </c>
      <c r="F13288" t="s">
        <v>1028</v>
      </c>
      <c r="G13288" s="3">
        <v>40</v>
      </c>
      <c r="H13288" s="3">
        <v>18473.7075</v>
      </c>
      <c r="I13288" s="4">
        <v>738948.3</v>
      </c>
    </row>
    <row r="13289" spans="1:9" x14ac:dyDescent="0.25">
      <c r="A13289" s="1">
        <v>43</v>
      </c>
      <c r="B13289" t="s">
        <v>1311</v>
      </c>
      <c r="C13289" t="s">
        <v>71</v>
      </c>
      <c r="E13289" t="s">
        <v>63</v>
      </c>
      <c r="F13289" t="s">
        <v>1028</v>
      </c>
      <c r="G13289" s="3">
        <v>40</v>
      </c>
      <c r="H13289" s="3">
        <v>25767.682499999999</v>
      </c>
      <c r="I13289" s="4">
        <v>1030707.3</v>
      </c>
    </row>
    <row r="13290" spans="1:9" x14ac:dyDescent="0.25">
      <c r="A13290" s="1">
        <v>43</v>
      </c>
      <c r="B13290" t="s">
        <v>1067</v>
      </c>
      <c r="C13290" t="s">
        <v>6</v>
      </c>
      <c r="E13290" t="s">
        <v>63</v>
      </c>
      <c r="F13290" t="s">
        <v>1028</v>
      </c>
      <c r="G13290" s="3">
        <v>40</v>
      </c>
      <c r="H13290" s="3">
        <v>39449.091999999997</v>
      </c>
      <c r="I13290" s="4">
        <v>1577963.68</v>
      </c>
    </row>
    <row r="13291" spans="1:9" x14ac:dyDescent="0.25">
      <c r="A13291" s="1">
        <v>43</v>
      </c>
      <c r="B13291" t="s">
        <v>1084</v>
      </c>
      <c r="C13291" t="s">
        <v>76</v>
      </c>
      <c r="E13291" t="s">
        <v>7</v>
      </c>
      <c r="F13291" t="s">
        <v>1028</v>
      </c>
      <c r="G13291" s="3">
        <v>40</v>
      </c>
      <c r="H13291" s="3">
        <v>10797.41275</v>
      </c>
      <c r="I13291" s="4">
        <v>431896.51</v>
      </c>
    </row>
    <row r="13292" spans="1:9" x14ac:dyDescent="0.25">
      <c r="A13292" s="1">
        <v>43</v>
      </c>
      <c r="B13292" t="s">
        <v>80</v>
      </c>
      <c r="C13292" t="s">
        <v>6</v>
      </c>
      <c r="E13292" t="s">
        <v>9</v>
      </c>
      <c r="F13292" t="s">
        <v>10</v>
      </c>
      <c r="G13292" s="3">
        <v>40</v>
      </c>
      <c r="H13292" s="3">
        <v>5943.76</v>
      </c>
      <c r="I13292" s="4">
        <v>237750.39999999999</v>
      </c>
    </row>
    <row r="13293" spans="1:9" x14ac:dyDescent="0.25">
      <c r="A13293" s="1">
        <v>43</v>
      </c>
      <c r="B13293" t="s">
        <v>815</v>
      </c>
      <c r="C13293" t="s">
        <v>85</v>
      </c>
      <c r="E13293" t="s">
        <v>9</v>
      </c>
      <c r="F13293" t="s">
        <v>15</v>
      </c>
      <c r="G13293" s="3">
        <v>39</v>
      </c>
      <c r="H13293" s="3">
        <v>3462.7694871799999</v>
      </c>
      <c r="I13293" s="4">
        <v>135048.01</v>
      </c>
    </row>
    <row r="13294" spans="1:9" x14ac:dyDescent="0.25">
      <c r="A13294" s="1">
        <v>43</v>
      </c>
      <c r="B13294" t="s">
        <v>129</v>
      </c>
      <c r="C13294" t="s">
        <v>130</v>
      </c>
      <c r="E13294" t="s">
        <v>9</v>
      </c>
      <c r="F13294" t="s">
        <v>15</v>
      </c>
      <c r="G13294" s="3">
        <v>39</v>
      </c>
      <c r="H13294" s="3">
        <v>4898.4025640999998</v>
      </c>
      <c r="I13294" s="4">
        <v>191037.7</v>
      </c>
    </row>
    <row r="13295" spans="1:9" x14ac:dyDescent="0.25">
      <c r="A13295" s="1">
        <v>43</v>
      </c>
      <c r="B13295" t="s">
        <v>1810</v>
      </c>
      <c r="C13295" t="s">
        <v>24</v>
      </c>
      <c r="E13295" t="s">
        <v>25</v>
      </c>
      <c r="F13295" t="s">
        <v>15</v>
      </c>
      <c r="G13295" s="3">
        <v>37</v>
      </c>
      <c r="H13295" s="3">
        <v>5929.3918918899999</v>
      </c>
      <c r="I13295" s="4">
        <v>219387.5</v>
      </c>
    </row>
    <row r="13296" spans="1:9" x14ac:dyDescent="0.25">
      <c r="A13296" s="1">
        <v>43</v>
      </c>
      <c r="B13296" t="s">
        <v>1161</v>
      </c>
      <c r="C13296" t="s">
        <v>59</v>
      </c>
      <c r="E13296" t="s">
        <v>12</v>
      </c>
      <c r="F13296" t="s">
        <v>10</v>
      </c>
      <c r="G13296" s="3">
        <v>37</v>
      </c>
      <c r="H13296" s="3">
        <v>7468.9729729700002</v>
      </c>
      <c r="I13296" s="4">
        <v>276352</v>
      </c>
    </row>
    <row r="13297" spans="1:9" x14ac:dyDescent="0.25">
      <c r="A13297" s="1">
        <v>43</v>
      </c>
      <c r="B13297" t="s">
        <v>768</v>
      </c>
      <c r="C13297" t="s">
        <v>769</v>
      </c>
      <c r="E13297" t="s">
        <v>9</v>
      </c>
      <c r="F13297" t="s">
        <v>15</v>
      </c>
      <c r="G13297" s="3">
        <v>37</v>
      </c>
      <c r="H13297" s="3">
        <v>2746.86</v>
      </c>
      <c r="I13297" s="4">
        <v>101633.82</v>
      </c>
    </row>
    <row r="13298" spans="1:9" x14ac:dyDescent="0.25">
      <c r="A13298" s="1">
        <v>43</v>
      </c>
      <c r="B13298" t="s">
        <v>520</v>
      </c>
      <c r="C13298" t="s">
        <v>165</v>
      </c>
      <c r="E13298" t="s">
        <v>9</v>
      </c>
      <c r="F13298" t="s">
        <v>15</v>
      </c>
      <c r="G13298" s="3">
        <v>37</v>
      </c>
      <c r="H13298" s="3">
        <v>2530.0667567599999</v>
      </c>
      <c r="I13298" s="4">
        <v>93612.47</v>
      </c>
    </row>
    <row r="13299" spans="1:9" x14ac:dyDescent="0.25">
      <c r="A13299" s="1">
        <v>43</v>
      </c>
      <c r="B13299" t="s">
        <v>1119</v>
      </c>
      <c r="C13299" t="s">
        <v>24</v>
      </c>
      <c r="E13299" t="s">
        <v>63</v>
      </c>
      <c r="F13299" t="s">
        <v>1028</v>
      </c>
      <c r="G13299" s="3">
        <v>36</v>
      </c>
      <c r="H13299" s="3">
        <v>17917.265555559999</v>
      </c>
      <c r="I13299" s="4">
        <v>645021.56000000006</v>
      </c>
    </row>
    <row r="13300" spans="1:9" x14ac:dyDescent="0.25">
      <c r="A13300" s="1">
        <v>43</v>
      </c>
      <c r="B13300" t="s">
        <v>971</v>
      </c>
      <c r="C13300" t="s">
        <v>14</v>
      </c>
      <c r="E13300" t="s">
        <v>25</v>
      </c>
      <c r="F13300" t="s">
        <v>15</v>
      </c>
      <c r="G13300" s="3">
        <v>36</v>
      </c>
      <c r="H13300" s="3">
        <v>2917.1875</v>
      </c>
      <c r="I13300" s="4">
        <v>105018.75</v>
      </c>
    </row>
    <row r="13301" spans="1:9" x14ac:dyDescent="0.25">
      <c r="A13301" s="1">
        <v>43</v>
      </c>
      <c r="B13301" t="s">
        <v>786</v>
      </c>
      <c r="C13301" t="s">
        <v>769</v>
      </c>
      <c r="E13301" t="s">
        <v>9</v>
      </c>
      <c r="F13301" t="s">
        <v>15</v>
      </c>
      <c r="G13301" s="3">
        <v>36</v>
      </c>
      <c r="H13301" s="3">
        <v>3499.7777777800002</v>
      </c>
      <c r="I13301" s="4">
        <v>125992</v>
      </c>
    </row>
    <row r="13302" spans="1:9" x14ac:dyDescent="0.25">
      <c r="A13302" s="1">
        <v>43</v>
      </c>
      <c r="B13302" t="s">
        <v>1168</v>
      </c>
      <c r="C13302" t="s">
        <v>24</v>
      </c>
      <c r="E13302" t="s">
        <v>38</v>
      </c>
      <c r="F13302" t="s">
        <v>1028</v>
      </c>
      <c r="G13302" s="3">
        <v>35</v>
      </c>
      <c r="H13302" s="3">
        <v>26262.16285714</v>
      </c>
      <c r="I13302" s="4">
        <v>919175.7</v>
      </c>
    </row>
    <row r="13303" spans="1:9" x14ac:dyDescent="0.25">
      <c r="A13303" s="1">
        <v>43</v>
      </c>
      <c r="B13303" t="s">
        <v>1316</v>
      </c>
      <c r="C13303" t="s">
        <v>24</v>
      </c>
      <c r="E13303" t="s">
        <v>63</v>
      </c>
      <c r="F13303" t="s">
        <v>1028</v>
      </c>
      <c r="G13303" s="3">
        <v>34</v>
      </c>
      <c r="H13303" s="3">
        <v>30153.13823529</v>
      </c>
      <c r="I13303" s="4">
        <v>1025206.7</v>
      </c>
    </row>
    <row r="13304" spans="1:9" x14ac:dyDescent="0.25">
      <c r="A13304" s="1">
        <v>43</v>
      </c>
      <c r="B13304" t="s">
        <v>1096</v>
      </c>
      <c r="C13304" t="s">
        <v>6</v>
      </c>
      <c r="E13304" t="s">
        <v>42</v>
      </c>
      <c r="F13304" t="s">
        <v>1028</v>
      </c>
      <c r="G13304" s="3">
        <v>34</v>
      </c>
      <c r="H13304" s="3">
        <v>29331.397058819999</v>
      </c>
      <c r="I13304" s="4">
        <v>997267.5</v>
      </c>
    </row>
    <row r="13305" spans="1:9" x14ac:dyDescent="0.25">
      <c r="A13305" s="1">
        <v>43</v>
      </c>
      <c r="B13305" t="s">
        <v>319</v>
      </c>
      <c r="C13305" t="s">
        <v>165</v>
      </c>
      <c r="E13305" t="s">
        <v>9</v>
      </c>
      <c r="F13305" t="s">
        <v>15</v>
      </c>
      <c r="G13305" s="3">
        <v>33</v>
      </c>
      <c r="H13305" s="3">
        <v>3335.3636363599999</v>
      </c>
      <c r="I13305" s="4">
        <v>110067</v>
      </c>
    </row>
    <row r="13306" spans="1:9" x14ac:dyDescent="0.25">
      <c r="A13306" s="1">
        <v>43</v>
      </c>
      <c r="B13306" t="s">
        <v>1070</v>
      </c>
      <c r="C13306" t="s">
        <v>165</v>
      </c>
      <c r="E13306" t="s">
        <v>9</v>
      </c>
      <c r="F13306" t="s">
        <v>10</v>
      </c>
      <c r="G13306" s="3">
        <v>33</v>
      </c>
      <c r="H13306" s="3">
        <v>4106.9078787899998</v>
      </c>
      <c r="I13306" s="4">
        <v>135527.96</v>
      </c>
    </row>
    <row r="13307" spans="1:9" x14ac:dyDescent="0.25">
      <c r="A13307" s="1">
        <v>43</v>
      </c>
      <c r="B13307" t="s">
        <v>1318</v>
      </c>
      <c r="C13307" t="s">
        <v>165</v>
      </c>
      <c r="E13307" t="s">
        <v>25</v>
      </c>
      <c r="F13307" t="s">
        <v>15</v>
      </c>
      <c r="G13307" s="3">
        <v>32</v>
      </c>
      <c r="H13307" s="3">
        <v>2165.8625000000002</v>
      </c>
      <c r="I13307" s="4">
        <v>69307.600000000006</v>
      </c>
    </row>
    <row r="13308" spans="1:9" x14ac:dyDescent="0.25">
      <c r="A13308" s="1">
        <v>43</v>
      </c>
      <c r="B13308" t="s">
        <v>764</v>
      </c>
      <c r="C13308" t="s">
        <v>765</v>
      </c>
      <c r="E13308" t="s">
        <v>9</v>
      </c>
      <c r="F13308" t="s">
        <v>15</v>
      </c>
      <c r="G13308" s="3">
        <v>32</v>
      </c>
      <c r="H13308" s="3">
        <v>3068.6325000000002</v>
      </c>
      <c r="I13308" s="4">
        <v>98196.24</v>
      </c>
    </row>
    <row r="13309" spans="1:9" x14ac:dyDescent="0.25">
      <c r="A13309" s="1">
        <v>43</v>
      </c>
      <c r="B13309" t="s">
        <v>1314</v>
      </c>
      <c r="C13309" t="s">
        <v>71</v>
      </c>
      <c r="E13309" t="s">
        <v>38</v>
      </c>
      <c r="F13309" t="s">
        <v>1028</v>
      </c>
      <c r="G13309" s="3">
        <v>31</v>
      </c>
      <c r="H13309" s="3">
        <v>22666.04516129</v>
      </c>
      <c r="I13309" s="4">
        <v>702647.4</v>
      </c>
    </row>
    <row r="13310" spans="1:9" x14ac:dyDescent="0.25">
      <c r="A13310" s="1">
        <v>43</v>
      </c>
      <c r="B13310" t="s">
        <v>486</v>
      </c>
      <c r="C13310" t="s">
        <v>53</v>
      </c>
      <c r="E13310" t="s">
        <v>9</v>
      </c>
      <c r="F13310" t="s">
        <v>15</v>
      </c>
      <c r="G13310" s="3">
        <v>31</v>
      </c>
      <c r="H13310" s="3">
        <v>2967.3758064499998</v>
      </c>
      <c r="I13310" s="4">
        <v>91988.65</v>
      </c>
    </row>
    <row r="13311" spans="1:9" x14ac:dyDescent="0.25">
      <c r="A13311" s="1">
        <v>43</v>
      </c>
      <c r="B13311" t="s">
        <v>981</v>
      </c>
      <c r="C13311" t="s">
        <v>14</v>
      </c>
      <c r="E13311" t="s">
        <v>46</v>
      </c>
      <c r="F13311" t="s">
        <v>1028</v>
      </c>
      <c r="G13311" s="3">
        <v>30</v>
      </c>
      <c r="H13311" s="3">
        <v>8619.9626666700005</v>
      </c>
      <c r="I13311" s="4">
        <v>258598.88</v>
      </c>
    </row>
    <row r="13312" spans="1:9" x14ac:dyDescent="0.25">
      <c r="A13312" s="1">
        <v>43</v>
      </c>
      <c r="B13312" t="s">
        <v>579</v>
      </c>
      <c r="C13312" t="s">
        <v>41</v>
      </c>
      <c r="E13312" t="s">
        <v>9</v>
      </c>
      <c r="F13312" t="s">
        <v>15</v>
      </c>
      <c r="G13312" s="3">
        <v>30</v>
      </c>
      <c r="H13312" s="3">
        <v>3193.4856666699998</v>
      </c>
      <c r="I13312" s="4">
        <v>95804.57</v>
      </c>
    </row>
    <row r="13313" spans="1:9" x14ac:dyDescent="0.25">
      <c r="A13313" s="1">
        <v>43</v>
      </c>
      <c r="B13313" t="s">
        <v>79</v>
      </c>
      <c r="C13313" t="s">
        <v>76</v>
      </c>
      <c r="E13313" t="s">
        <v>12</v>
      </c>
      <c r="F13313" t="s">
        <v>10</v>
      </c>
      <c r="G13313" s="3">
        <v>30</v>
      </c>
      <c r="H13313" s="3">
        <v>8107.71833333</v>
      </c>
      <c r="I13313" s="4">
        <v>243231.55</v>
      </c>
    </row>
    <row r="13314" spans="1:9" x14ac:dyDescent="0.25">
      <c r="A13314" s="1">
        <v>43</v>
      </c>
      <c r="B13314" t="s">
        <v>230</v>
      </c>
      <c r="C13314" t="s">
        <v>51</v>
      </c>
      <c r="E13314" t="s">
        <v>9</v>
      </c>
      <c r="F13314" t="s">
        <v>15</v>
      </c>
      <c r="G13314" s="3">
        <v>30</v>
      </c>
      <c r="H13314" s="3">
        <v>3865.6666666699998</v>
      </c>
      <c r="I13314" s="4">
        <v>115970</v>
      </c>
    </row>
    <row r="13315" spans="1:9" x14ac:dyDescent="0.25">
      <c r="A13315" s="1">
        <v>43</v>
      </c>
      <c r="B13315" t="s">
        <v>1479</v>
      </c>
      <c r="C13315" t="s">
        <v>14</v>
      </c>
      <c r="E13315" t="s">
        <v>63</v>
      </c>
      <c r="F13315" t="s">
        <v>1028</v>
      </c>
      <c r="G13315" s="3">
        <v>29</v>
      </c>
      <c r="H13315" s="3">
        <v>13747.70275862</v>
      </c>
      <c r="I13315" s="4">
        <v>398683.38</v>
      </c>
    </row>
    <row r="13316" spans="1:9" x14ac:dyDescent="0.25">
      <c r="A13316" s="1">
        <v>43</v>
      </c>
      <c r="B13316" t="s">
        <v>859</v>
      </c>
      <c r="C13316" t="s">
        <v>41</v>
      </c>
      <c r="E13316" t="s">
        <v>9</v>
      </c>
      <c r="F13316" t="s">
        <v>15</v>
      </c>
      <c r="G13316" s="3">
        <v>29</v>
      </c>
      <c r="H13316" s="3">
        <v>3904.6024137899999</v>
      </c>
      <c r="I13316" s="4">
        <v>113233.47</v>
      </c>
    </row>
    <row r="13317" spans="1:9" x14ac:dyDescent="0.25">
      <c r="A13317" s="1">
        <v>43</v>
      </c>
      <c r="B13317" t="s">
        <v>766</v>
      </c>
      <c r="C13317" t="s">
        <v>765</v>
      </c>
      <c r="E13317" t="s">
        <v>9</v>
      </c>
      <c r="F13317" t="s">
        <v>15</v>
      </c>
      <c r="G13317" s="3">
        <v>29</v>
      </c>
      <c r="H13317" s="3">
        <v>4181.7586206899996</v>
      </c>
      <c r="I13317" s="4">
        <v>121271</v>
      </c>
    </row>
    <row r="13318" spans="1:9" x14ac:dyDescent="0.25">
      <c r="A13318" s="1">
        <v>43</v>
      </c>
      <c r="B13318" t="s">
        <v>1418</v>
      </c>
      <c r="C13318" t="s">
        <v>705</v>
      </c>
      <c r="E13318" t="s">
        <v>12</v>
      </c>
      <c r="F13318" t="s">
        <v>10</v>
      </c>
      <c r="G13318" s="3">
        <v>28</v>
      </c>
      <c r="H13318" s="3">
        <v>7256.13928571</v>
      </c>
      <c r="I13318" s="4">
        <v>203171.9</v>
      </c>
    </row>
    <row r="13319" spans="1:9" x14ac:dyDescent="0.25">
      <c r="A13319" s="1">
        <v>43</v>
      </c>
      <c r="B13319" t="s">
        <v>1411</v>
      </c>
      <c r="C13319" t="s">
        <v>1255</v>
      </c>
      <c r="E13319" t="s">
        <v>9</v>
      </c>
      <c r="F13319" t="s">
        <v>15</v>
      </c>
      <c r="G13319" s="3">
        <v>28</v>
      </c>
      <c r="H13319" s="3">
        <v>3860.7207142900002</v>
      </c>
      <c r="I13319" s="4">
        <v>108100.18</v>
      </c>
    </row>
    <row r="13320" spans="1:9" x14ac:dyDescent="0.25">
      <c r="A13320" s="1">
        <v>43</v>
      </c>
      <c r="B13320" t="s">
        <v>1257</v>
      </c>
      <c r="C13320" t="s">
        <v>59</v>
      </c>
      <c r="E13320" t="s">
        <v>7</v>
      </c>
      <c r="F13320" t="s">
        <v>1028</v>
      </c>
      <c r="G13320" s="3">
        <v>28</v>
      </c>
      <c r="H13320" s="3">
        <v>10834.31785714</v>
      </c>
      <c r="I13320" s="4">
        <v>303360.90000000002</v>
      </c>
    </row>
    <row r="13321" spans="1:9" x14ac:dyDescent="0.25">
      <c r="A13321" s="1">
        <v>43</v>
      </c>
      <c r="B13321" t="s">
        <v>1097</v>
      </c>
      <c r="C13321" t="s">
        <v>6</v>
      </c>
      <c r="E13321" t="s">
        <v>42</v>
      </c>
      <c r="F13321" t="s">
        <v>1028</v>
      </c>
      <c r="G13321" s="3">
        <v>28</v>
      </c>
      <c r="H13321" s="3">
        <v>38867.976071429999</v>
      </c>
      <c r="I13321" s="4">
        <v>1088303.33</v>
      </c>
    </row>
    <row r="13322" spans="1:9" x14ac:dyDescent="0.25">
      <c r="A13322" s="1">
        <v>43</v>
      </c>
      <c r="B13322" t="s">
        <v>1342</v>
      </c>
      <c r="C13322" t="s">
        <v>59</v>
      </c>
      <c r="E13322" t="s">
        <v>46</v>
      </c>
      <c r="F13322" t="s">
        <v>1028</v>
      </c>
      <c r="G13322" s="3">
        <v>27</v>
      </c>
      <c r="H13322" s="3">
        <v>12671.917407409999</v>
      </c>
      <c r="I13322" s="4">
        <v>342141.77</v>
      </c>
    </row>
    <row r="13323" spans="1:9" x14ac:dyDescent="0.25">
      <c r="A13323" s="1">
        <v>43</v>
      </c>
      <c r="B13323" t="s">
        <v>1072</v>
      </c>
      <c r="C13323" t="s">
        <v>6</v>
      </c>
      <c r="E13323" t="s">
        <v>38</v>
      </c>
      <c r="F13323" t="s">
        <v>1028</v>
      </c>
      <c r="G13323" s="3">
        <v>27</v>
      </c>
      <c r="H13323" s="3">
        <v>33862.883703699998</v>
      </c>
      <c r="I13323" s="4">
        <v>914297.86</v>
      </c>
    </row>
    <row r="13324" spans="1:9" x14ac:dyDescent="0.25">
      <c r="A13324" s="1">
        <v>43</v>
      </c>
      <c r="B13324" t="s">
        <v>1501</v>
      </c>
      <c r="C13324" t="s">
        <v>71</v>
      </c>
      <c r="E13324" t="s">
        <v>63</v>
      </c>
      <c r="F13324" t="s">
        <v>1028</v>
      </c>
      <c r="G13324" s="3">
        <v>26</v>
      </c>
      <c r="H13324" s="3">
        <v>32626.16923077</v>
      </c>
      <c r="I13324" s="4">
        <v>848280.4</v>
      </c>
    </row>
    <row r="13325" spans="1:9" x14ac:dyDescent="0.25">
      <c r="A13325" s="1">
        <v>43</v>
      </c>
      <c r="B13325" t="s">
        <v>1142</v>
      </c>
      <c r="C13325" t="s">
        <v>6</v>
      </c>
      <c r="E13325" t="s">
        <v>42</v>
      </c>
      <c r="F13325" t="s">
        <v>1028</v>
      </c>
      <c r="G13325" s="3">
        <v>26</v>
      </c>
      <c r="H13325" s="3">
        <v>46590.246153849999</v>
      </c>
      <c r="I13325" s="4">
        <v>1211346.3999999999</v>
      </c>
    </row>
    <row r="13326" spans="1:9" x14ac:dyDescent="0.25">
      <c r="A13326" s="1">
        <v>43</v>
      </c>
      <c r="B13326" t="s">
        <v>1085</v>
      </c>
      <c r="C13326" t="s">
        <v>14</v>
      </c>
      <c r="E13326" t="s">
        <v>9</v>
      </c>
      <c r="F13326" t="s">
        <v>10</v>
      </c>
      <c r="G13326" s="3">
        <v>26</v>
      </c>
      <c r="H13326" s="3">
        <v>5266.5030769200002</v>
      </c>
      <c r="I13326" s="4">
        <v>136929.07999999999</v>
      </c>
    </row>
    <row r="13327" spans="1:9" x14ac:dyDescent="0.25">
      <c r="A13327" s="1">
        <v>43</v>
      </c>
      <c r="B13327" t="s">
        <v>1103</v>
      </c>
      <c r="C13327" t="s">
        <v>165</v>
      </c>
      <c r="E13327" t="s">
        <v>171</v>
      </c>
      <c r="F13327" t="s">
        <v>15</v>
      </c>
      <c r="G13327" s="3">
        <v>25</v>
      </c>
      <c r="H13327" s="3">
        <v>4044.5936000000002</v>
      </c>
      <c r="I13327" s="4">
        <v>101114.84</v>
      </c>
    </row>
    <row r="13328" spans="1:9" x14ac:dyDescent="0.25">
      <c r="A13328" s="1">
        <v>43</v>
      </c>
      <c r="B13328" t="s">
        <v>928</v>
      </c>
      <c r="C13328" t="s">
        <v>51</v>
      </c>
      <c r="E13328" t="s">
        <v>38</v>
      </c>
      <c r="F13328" t="s">
        <v>1028</v>
      </c>
      <c r="G13328" s="3">
        <v>25</v>
      </c>
      <c r="H13328" s="3">
        <v>10303</v>
      </c>
      <c r="I13328" s="4">
        <v>257575</v>
      </c>
    </row>
    <row r="13329" spans="1:9" x14ac:dyDescent="0.25">
      <c r="A13329" s="1">
        <v>43</v>
      </c>
      <c r="B13329" t="s">
        <v>1412</v>
      </c>
      <c r="C13329" t="s">
        <v>85</v>
      </c>
      <c r="E13329" t="s">
        <v>42</v>
      </c>
      <c r="F13329" t="s">
        <v>1028</v>
      </c>
      <c r="G13329" s="3">
        <v>24</v>
      </c>
      <c r="H13329" s="3">
        <v>15999</v>
      </c>
      <c r="I13329" s="4">
        <v>383976</v>
      </c>
    </row>
    <row r="13330" spans="1:9" x14ac:dyDescent="0.25">
      <c r="A13330" s="1">
        <v>43</v>
      </c>
      <c r="B13330" t="s">
        <v>1133</v>
      </c>
      <c r="C13330" t="s">
        <v>24</v>
      </c>
      <c r="E13330" t="s">
        <v>63</v>
      </c>
      <c r="F13330" t="s">
        <v>1028</v>
      </c>
      <c r="G13330" s="3">
        <v>24</v>
      </c>
      <c r="H13330" s="3">
        <v>41479.031666670002</v>
      </c>
      <c r="I13330" s="4">
        <v>995496.76</v>
      </c>
    </row>
    <row r="13331" spans="1:9" x14ac:dyDescent="0.25">
      <c r="A13331" s="1">
        <v>43</v>
      </c>
      <c r="B13331" t="s">
        <v>767</v>
      </c>
      <c r="C13331" t="s">
        <v>765</v>
      </c>
      <c r="E13331" t="s">
        <v>7</v>
      </c>
      <c r="F13331" t="s">
        <v>10</v>
      </c>
      <c r="G13331" s="3">
        <v>24</v>
      </c>
      <c r="H13331" s="3">
        <v>6686.5</v>
      </c>
      <c r="I13331" s="4">
        <v>160476</v>
      </c>
    </row>
    <row r="13332" spans="1:9" x14ac:dyDescent="0.25">
      <c r="A13332" s="1">
        <v>43</v>
      </c>
      <c r="B13332" t="s">
        <v>88</v>
      </c>
      <c r="C13332" t="s">
        <v>76</v>
      </c>
      <c r="E13332" t="s">
        <v>7</v>
      </c>
      <c r="F13332" t="s">
        <v>10</v>
      </c>
      <c r="G13332" s="3">
        <v>24</v>
      </c>
      <c r="H13332" s="3">
        <v>9070.6295833299992</v>
      </c>
      <c r="I13332" s="4">
        <v>217695.11</v>
      </c>
    </row>
    <row r="13333" spans="1:9" x14ac:dyDescent="0.25">
      <c r="A13333" s="1">
        <v>43</v>
      </c>
      <c r="B13333" t="s">
        <v>137</v>
      </c>
      <c r="C13333" t="s">
        <v>6</v>
      </c>
      <c r="E13333" t="s">
        <v>7</v>
      </c>
      <c r="F13333" t="s">
        <v>10</v>
      </c>
      <c r="G13333" s="3">
        <v>24</v>
      </c>
      <c r="H13333" s="3">
        <v>7740.6666666700003</v>
      </c>
      <c r="I13333" s="4">
        <v>185776</v>
      </c>
    </row>
    <row r="13334" spans="1:9" x14ac:dyDescent="0.25">
      <c r="A13334" s="1">
        <v>43</v>
      </c>
      <c r="B13334" t="s">
        <v>1370</v>
      </c>
      <c r="C13334" t="s">
        <v>24</v>
      </c>
      <c r="E13334" t="s">
        <v>63</v>
      </c>
      <c r="F13334" t="s">
        <v>1028</v>
      </c>
      <c r="G13334" s="3">
        <v>23</v>
      </c>
      <c r="H13334" s="3">
        <v>54190.147826089997</v>
      </c>
      <c r="I13334" s="4">
        <v>1246373.3999999999</v>
      </c>
    </row>
    <row r="13335" spans="1:9" x14ac:dyDescent="0.25">
      <c r="A13335" s="1">
        <v>43</v>
      </c>
      <c r="B13335" t="s">
        <v>1811</v>
      </c>
      <c r="C13335" t="s">
        <v>24</v>
      </c>
      <c r="E13335" t="s">
        <v>66</v>
      </c>
      <c r="F13335" t="s">
        <v>15</v>
      </c>
      <c r="G13335" s="3">
        <v>23</v>
      </c>
      <c r="H13335" s="3">
        <v>6675.5565217399999</v>
      </c>
      <c r="I13335" s="4">
        <v>153537.79999999999</v>
      </c>
    </row>
    <row r="13336" spans="1:9" x14ac:dyDescent="0.25">
      <c r="A13336" s="1">
        <v>43</v>
      </c>
      <c r="B13336" t="s">
        <v>1055</v>
      </c>
      <c r="C13336" t="s">
        <v>111</v>
      </c>
      <c r="E13336" t="s">
        <v>63</v>
      </c>
      <c r="F13336" t="s">
        <v>1028</v>
      </c>
      <c r="G13336" s="3">
        <v>23</v>
      </c>
      <c r="H13336" s="3">
        <v>12855.42434783</v>
      </c>
      <c r="I13336" s="4">
        <v>295674.76</v>
      </c>
    </row>
    <row r="13337" spans="1:9" x14ac:dyDescent="0.25">
      <c r="A13337" s="1">
        <v>43</v>
      </c>
      <c r="B13337" t="s">
        <v>900</v>
      </c>
      <c r="C13337" t="s">
        <v>121</v>
      </c>
      <c r="E13337" t="s">
        <v>9</v>
      </c>
      <c r="F13337" t="s">
        <v>15</v>
      </c>
      <c r="G13337" s="3">
        <v>23</v>
      </c>
      <c r="H13337" s="3">
        <v>4093.4347826100002</v>
      </c>
      <c r="I13337" s="4">
        <v>94149</v>
      </c>
    </row>
    <row r="13338" spans="1:9" x14ac:dyDescent="0.25">
      <c r="A13338" s="1">
        <v>43</v>
      </c>
      <c r="B13338" t="s">
        <v>845</v>
      </c>
      <c r="C13338" t="s">
        <v>152</v>
      </c>
      <c r="E13338" t="s">
        <v>46</v>
      </c>
      <c r="F13338" t="s">
        <v>1028</v>
      </c>
      <c r="G13338" s="3">
        <v>23</v>
      </c>
      <c r="H13338" s="3">
        <v>10514.217391300001</v>
      </c>
      <c r="I13338" s="4">
        <v>241827</v>
      </c>
    </row>
    <row r="13339" spans="1:9" x14ac:dyDescent="0.25">
      <c r="A13339" s="1">
        <v>43</v>
      </c>
      <c r="B13339" t="s">
        <v>1381</v>
      </c>
      <c r="C13339" t="s">
        <v>50</v>
      </c>
      <c r="E13339" t="s">
        <v>46</v>
      </c>
      <c r="F13339" t="s">
        <v>10</v>
      </c>
      <c r="G13339" s="3">
        <v>22</v>
      </c>
      <c r="H13339" s="3">
        <v>6264.4027272699996</v>
      </c>
      <c r="I13339" s="4">
        <v>137816.85999999999</v>
      </c>
    </row>
    <row r="13340" spans="1:9" x14ac:dyDescent="0.25">
      <c r="A13340" s="1">
        <v>43</v>
      </c>
      <c r="B13340" t="s">
        <v>1151</v>
      </c>
      <c r="C13340" t="s">
        <v>6</v>
      </c>
      <c r="E13340" t="s">
        <v>63</v>
      </c>
      <c r="F13340" t="s">
        <v>1028</v>
      </c>
      <c r="G13340" s="3">
        <v>22</v>
      </c>
      <c r="H13340" s="3">
        <v>53996.649090910003</v>
      </c>
      <c r="I13340" s="4">
        <v>1187926.28</v>
      </c>
    </row>
    <row r="13341" spans="1:9" x14ac:dyDescent="0.25">
      <c r="A13341" s="1">
        <v>43</v>
      </c>
      <c r="B13341" t="s">
        <v>1682</v>
      </c>
      <c r="C13341" t="s">
        <v>14</v>
      </c>
      <c r="E13341" t="s">
        <v>12</v>
      </c>
      <c r="F13341" t="s">
        <v>10</v>
      </c>
      <c r="G13341" s="3">
        <v>21</v>
      </c>
      <c r="H13341" s="3">
        <v>5502.3904761900003</v>
      </c>
      <c r="I13341" s="4">
        <v>115550.2</v>
      </c>
    </row>
    <row r="13342" spans="1:9" x14ac:dyDescent="0.25">
      <c r="A13342" s="1">
        <v>43</v>
      </c>
      <c r="B13342" t="s">
        <v>575</v>
      </c>
      <c r="C13342" t="s">
        <v>6</v>
      </c>
      <c r="E13342" t="s">
        <v>63</v>
      </c>
      <c r="F13342" t="s">
        <v>1028</v>
      </c>
      <c r="G13342" s="3">
        <v>21</v>
      </c>
      <c r="H13342" s="3">
        <v>15215.52380952</v>
      </c>
      <c r="I13342" s="4">
        <v>319526</v>
      </c>
    </row>
    <row r="13343" spans="1:9" x14ac:dyDescent="0.25">
      <c r="A13343" s="1">
        <v>43</v>
      </c>
      <c r="B13343" t="s">
        <v>720</v>
      </c>
      <c r="C13343" t="s">
        <v>85</v>
      </c>
      <c r="E13343" t="s">
        <v>7</v>
      </c>
      <c r="F13343" t="s">
        <v>10</v>
      </c>
      <c r="G13343" s="3">
        <v>21</v>
      </c>
      <c r="H13343" s="3">
        <v>7427.17047619</v>
      </c>
      <c r="I13343" s="4">
        <v>155970.57999999999</v>
      </c>
    </row>
    <row r="13344" spans="1:9" x14ac:dyDescent="0.25">
      <c r="A13344" s="1">
        <v>43</v>
      </c>
      <c r="B13344" t="s">
        <v>1813</v>
      </c>
      <c r="C13344" t="s">
        <v>165</v>
      </c>
      <c r="E13344" t="s">
        <v>9</v>
      </c>
      <c r="F13344" t="s">
        <v>15</v>
      </c>
      <c r="G13344" s="3">
        <v>20</v>
      </c>
      <c r="H13344" s="3">
        <v>3752.105</v>
      </c>
      <c r="I13344" s="4">
        <v>75042.100000000006</v>
      </c>
    </row>
    <row r="13345" spans="1:9" x14ac:dyDescent="0.25">
      <c r="A13345" s="1">
        <v>43</v>
      </c>
      <c r="B13345" t="s">
        <v>1419</v>
      </c>
      <c r="C13345" t="s">
        <v>705</v>
      </c>
      <c r="E13345" t="s">
        <v>9</v>
      </c>
      <c r="F13345" t="s">
        <v>15</v>
      </c>
      <c r="G13345" s="3">
        <v>19</v>
      </c>
      <c r="H13345" s="3">
        <v>4812.8421052599997</v>
      </c>
      <c r="I13345" s="4">
        <v>91444</v>
      </c>
    </row>
    <row r="13346" spans="1:9" x14ac:dyDescent="0.25">
      <c r="A13346" s="1">
        <v>43</v>
      </c>
      <c r="B13346" t="s">
        <v>1093</v>
      </c>
      <c r="C13346" t="s">
        <v>651</v>
      </c>
      <c r="E13346" t="s">
        <v>9</v>
      </c>
      <c r="F13346" t="s">
        <v>15</v>
      </c>
      <c r="G13346" s="3">
        <v>19</v>
      </c>
      <c r="H13346" s="3">
        <v>3506.9473684200002</v>
      </c>
      <c r="I13346" s="4">
        <v>66632</v>
      </c>
    </row>
    <row r="13347" spans="1:9" x14ac:dyDescent="0.25">
      <c r="A13347" s="1">
        <v>43</v>
      </c>
      <c r="B13347" t="s">
        <v>1348</v>
      </c>
      <c r="C13347" t="s">
        <v>24</v>
      </c>
      <c r="E13347" t="s">
        <v>22</v>
      </c>
      <c r="F13347" t="s">
        <v>1028</v>
      </c>
      <c r="G13347" s="3">
        <v>19</v>
      </c>
      <c r="H13347" s="3">
        <v>18926.421052630001</v>
      </c>
      <c r="I13347" s="4">
        <v>359602</v>
      </c>
    </row>
    <row r="13348" spans="1:9" x14ac:dyDescent="0.25">
      <c r="A13348" s="1">
        <v>43</v>
      </c>
      <c r="B13348" t="s">
        <v>1087</v>
      </c>
      <c r="C13348" t="s">
        <v>6</v>
      </c>
      <c r="E13348" t="s">
        <v>68</v>
      </c>
      <c r="F13348" t="s">
        <v>1028</v>
      </c>
      <c r="G13348" s="3">
        <v>19</v>
      </c>
      <c r="H13348" s="3">
        <v>28354.815789470002</v>
      </c>
      <c r="I13348" s="4">
        <v>538741.5</v>
      </c>
    </row>
    <row r="13349" spans="1:9" x14ac:dyDescent="0.25">
      <c r="A13349" s="1">
        <v>43</v>
      </c>
      <c r="B13349" t="s">
        <v>973</v>
      </c>
      <c r="C13349" t="s">
        <v>121</v>
      </c>
      <c r="E13349" t="s">
        <v>9</v>
      </c>
      <c r="F13349" t="s">
        <v>15</v>
      </c>
      <c r="G13349" s="3">
        <v>19</v>
      </c>
      <c r="H13349" s="3">
        <v>3072.6842105300002</v>
      </c>
      <c r="I13349" s="4">
        <v>58381</v>
      </c>
    </row>
    <row r="13350" spans="1:9" x14ac:dyDescent="0.25">
      <c r="A13350" s="1">
        <v>43</v>
      </c>
      <c r="B13350" t="s">
        <v>1333</v>
      </c>
      <c r="C13350" t="s">
        <v>107</v>
      </c>
      <c r="E13350" t="s">
        <v>25</v>
      </c>
      <c r="F13350" t="s">
        <v>10</v>
      </c>
      <c r="G13350" s="3">
        <v>18</v>
      </c>
      <c r="H13350" s="3">
        <v>5248.7155555600002</v>
      </c>
      <c r="I13350" s="4">
        <v>94476.88</v>
      </c>
    </row>
    <row r="13351" spans="1:9" x14ac:dyDescent="0.25">
      <c r="A13351" s="1">
        <v>43</v>
      </c>
      <c r="B13351" t="s">
        <v>1188</v>
      </c>
      <c r="C13351" t="s">
        <v>165</v>
      </c>
      <c r="E13351" t="s">
        <v>171</v>
      </c>
      <c r="F13351" t="s">
        <v>15</v>
      </c>
      <c r="G13351" s="3">
        <v>18</v>
      </c>
      <c r="H13351" s="3">
        <v>4713.4388888900003</v>
      </c>
      <c r="I13351" s="4">
        <v>84841.9</v>
      </c>
    </row>
    <row r="13352" spans="1:9" x14ac:dyDescent="0.25">
      <c r="A13352" s="1">
        <v>43</v>
      </c>
      <c r="B13352" t="s">
        <v>1108</v>
      </c>
      <c r="C13352" t="s">
        <v>93</v>
      </c>
      <c r="E13352" t="s">
        <v>96</v>
      </c>
      <c r="F13352" t="s">
        <v>10</v>
      </c>
      <c r="G13352" s="3">
        <v>18</v>
      </c>
      <c r="H13352" s="3">
        <v>3167.26777778</v>
      </c>
      <c r="I13352" s="4">
        <v>57010.82</v>
      </c>
    </row>
    <row r="13353" spans="1:9" x14ac:dyDescent="0.25">
      <c r="A13353" s="1">
        <v>43</v>
      </c>
      <c r="B13353" t="s">
        <v>854</v>
      </c>
      <c r="C13353" t="s">
        <v>85</v>
      </c>
      <c r="E13353" t="s">
        <v>63</v>
      </c>
      <c r="F13353" t="s">
        <v>1028</v>
      </c>
      <c r="G13353" s="3">
        <v>18</v>
      </c>
      <c r="H13353" s="3">
        <v>10178.10555556</v>
      </c>
      <c r="I13353" s="4">
        <v>183205.9</v>
      </c>
    </row>
    <row r="13354" spans="1:9" x14ac:dyDescent="0.25">
      <c r="A13354" s="1">
        <v>43</v>
      </c>
      <c r="B13354" t="s">
        <v>788</v>
      </c>
      <c r="C13354" t="s">
        <v>93</v>
      </c>
      <c r="E13354" t="s">
        <v>9</v>
      </c>
      <c r="F13354" t="s">
        <v>15</v>
      </c>
      <c r="G13354" s="3">
        <v>18</v>
      </c>
      <c r="H13354" s="3">
        <v>3782.3333333300002</v>
      </c>
      <c r="I13354" s="4">
        <v>68082</v>
      </c>
    </row>
    <row r="13355" spans="1:9" x14ac:dyDescent="0.25">
      <c r="A13355" s="1">
        <v>43</v>
      </c>
      <c r="B13355" t="s">
        <v>510</v>
      </c>
      <c r="C13355" t="s">
        <v>53</v>
      </c>
      <c r="E13355" t="s">
        <v>25</v>
      </c>
      <c r="F13355" t="s">
        <v>15</v>
      </c>
      <c r="G13355" s="3">
        <v>18</v>
      </c>
      <c r="H13355" s="3">
        <v>3062.2172222200002</v>
      </c>
      <c r="I13355" s="4">
        <v>55119.91</v>
      </c>
    </row>
    <row r="13356" spans="1:9" x14ac:dyDescent="0.25">
      <c r="A13356" s="1">
        <v>43</v>
      </c>
      <c r="B13356" t="s">
        <v>135</v>
      </c>
      <c r="C13356" t="s">
        <v>136</v>
      </c>
      <c r="E13356" t="s">
        <v>9</v>
      </c>
      <c r="F13356" t="s">
        <v>15</v>
      </c>
      <c r="G13356" s="3">
        <v>18</v>
      </c>
      <c r="H13356" s="3">
        <v>2975.6638888900002</v>
      </c>
      <c r="I13356" s="4">
        <v>53561.95</v>
      </c>
    </row>
    <row r="13357" spans="1:9" x14ac:dyDescent="0.25">
      <c r="A13357" s="1">
        <v>43</v>
      </c>
      <c r="B13357" t="s">
        <v>1131</v>
      </c>
      <c r="C13357" t="s">
        <v>6</v>
      </c>
      <c r="E13357" t="s">
        <v>42</v>
      </c>
      <c r="F13357" t="s">
        <v>1028</v>
      </c>
      <c r="G13357" s="3">
        <v>17</v>
      </c>
      <c r="H13357" s="3">
        <v>59114.871764709998</v>
      </c>
      <c r="I13357" s="4">
        <v>1004952.82</v>
      </c>
    </row>
    <row r="13358" spans="1:9" x14ac:dyDescent="0.25">
      <c r="A13358" s="1">
        <v>43</v>
      </c>
      <c r="B13358" t="s">
        <v>1080</v>
      </c>
      <c r="C13358" t="s">
        <v>165</v>
      </c>
      <c r="E13358" t="s">
        <v>46</v>
      </c>
      <c r="F13358" t="s">
        <v>1028</v>
      </c>
      <c r="G13358" s="3">
        <v>17</v>
      </c>
      <c r="H13358" s="3">
        <v>7146.0576470599999</v>
      </c>
      <c r="I13358" s="4">
        <v>121482.98</v>
      </c>
    </row>
    <row r="13359" spans="1:9" x14ac:dyDescent="0.25">
      <c r="A13359" s="1">
        <v>43</v>
      </c>
      <c r="B13359" t="s">
        <v>1049</v>
      </c>
      <c r="C13359" t="s">
        <v>165</v>
      </c>
      <c r="E13359" t="s">
        <v>9</v>
      </c>
      <c r="F13359" t="s">
        <v>15</v>
      </c>
      <c r="G13359" s="3">
        <v>17</v>
      </c>
      <c r="H13359" s="3">
        <v>2724.4070588200002</v>
      </c>
      <c r="I13359" s="4">
        <v>46314.92</v>
      </c>
    </row>
    <row r="13360" spans="1:9" x14ac:dyDescent="0.25">
      <c r="A13360" s="1">
        <v>43</v>
      </c>
      <c r="B13360" t="s">
        <v>1109</v>
      </c>
      <c r="C13360" t="s">
        <v>14</v>
      </c>
      <c r="E13360" t="s">
        <v>7</v>
      </c>
      <c r="F13360" t="s">
        <v>1028</v>
      </c>
      <c r="G13360" s="3">
        <v>17</v>
      </c>
      <c r="H13360" s="3">
        <v>9861.7647058799994</v>
      </c>
      <c r="I13360" s="4">
        <v>167650</v>
      </c>
    </row>
    <row r="13361" spans="1:9" x14ac:dyDescent="0.25">
      <c r="A13361" s="1">
        <v>43</v>
      </c>
      <c r="B13361" t="s">
        <v>818</v>
      </c>
      <c r="C13361" t="s">
        <v>85</v>
      </c>
      <c r="E13361" t="s">
        <v>7</v>
      </c>
      <c r="F13361" t="s">
        <v>10</v>
      </c>
      <c r="G13361" s="3">
        <v>17</v>
      </c>
      <c r="H13361" s="3">
        <v>5999.0029411799997</v>
      </c>
      <c r="I13361" s="4">
        <v>101983.05</v>
      </c>
    </row>
    <row r="13362" spans="1:9" x14ac:dyDescent="0.25">
      <c r="A13362" s="1">
        <v>43</v>
      </c>
      <c r="B13362" t="s">
        <v>727</v>
      </c>
      <c r="C13362" t="s">
        <v>229</v>
      </c>
      <c r="E13362" t="s">
        <v>12</v>
      </c>
      <c r="F13362" t="s">
        <v>10</v>
      </c>
      <c r="G13362" s="3">
        <v>17</v>
      </c>
      <c r="H13362" s="3">
        <v>5412.3023529399998</v>
      </c>
      <c r="I13362" s="4">
        <v>92009.14</v>
      </c>
    </row>
    <row r="13363" spans="1:9" x14ac:dyDescent="0.25">
      <c r="A13363" s="1">
        <v>43</v>
      </c>
      <c r="B13363" t="s">
        <v>1364</v>
      </c>
      <c r="C13363" t="s">
        <v>323</v>
      </c>
      <c r="E13363" t="s">
        <v>9</v>
      </c>
      <c r="F13363" t="s">
        <v>15</v>
      </c>
      <c r="G13363" s="3">
        <v>16</v>
      </c>
      <c r="H13363" s="3">
        <v>2992.0012499999998</v>
      </c>
      <c r="I13363" s="4">
        <v>47872.02</v>
      </c>
    </row>
    <row r="13364" spans="1:9" x14ac:dyDescent="0.25">
      <c r="A13364" s="1">
        <v>43</v>
      </c>
      <c r="B13364" t="s">
        <v>1279</v>
      </c>
      <c r="C13364" t="s">
        <v>24</v>
      </c>
      <c r="E13364" t="s">
        <v>42</v>
      </c>
      <c r="F13364" t="s">
        <v>1028</v>
      </c>
      <c r="G13364" s="3">
        <v>16</v>
      </c>
      <c r="H13364" s="3">
        <v>28087.174999999999</v>
      </c>
      <c r="I13364" s="4">
        <v>449394.8</v>
      </c>
    </row>
    <row r="13365" spans="1:9" x14ac:dyDescent="0.25">
      <c r="A13365" s="1">
        <v>43</v>
      </c>
      <c r="B13365" t="s">
        <v>1127</v>
      </c>
      <c r="C13365" t="s">
        <v>24</v>
      </c>
      <c r="E13365" t="s">
        <v>38</v>
      </c>
      <c r="F13365" t="s">
        <v>1028</v>
      </c>
      <c r="G13365" s="3">
        <v>16</v>
      </c>
      <c r="H13365" s="3">
        <v>15589.046249999999</v>
      </c>
      <c r="I13365" s="4">
        <v>249424.74</v>
      </c>
    </row>
    <row r="13366" spans="1:9" x14ac:dyDescent="0.25">
      <c r="A13366" s="1">
        <v>43</v>
      </c>
      <c r="B13366" t="s">
        <v>1107</v>
      </c>
      <c r="C13366" t="s">
        <v>6</v>
      </c>
      <c r="E13366" t="s">
        <v>42</v>
      </c>
      <c r="F13366" t="s">
        <v>1028</v>
      </c>
      <c r="G13366" s="3">
        <v>16</v>
      </c>
      <c r="H13366" s="3">
        <v>26685.587500000001</v>
      </c>
      <c r="I13366" s="4">
        <v>426969.4</v>
      </c>
    </row>
    <row r="13367" spans="1:9" x14ac:dyDescent="0.25">
      <c r="A13367" s="1">
        <v>43</v>
      </c>
      <c r="B13367" t="s">
        <v>793</v>
      </c>
      <c r="C13367" t="s">
        <v>710</v>
      </c>
      <c r="E13367" t="s">
        <v>96</v>
      </c>
      <c r="F13367" t="s">
        <v>10</v>
      </c>
      <c r="G13367" s="3">
        <v>16</v>
      </c>
      <c r="H13367" s="3">
        <v>2105.9737500000001</v>
      </c>
      <c r="I13367" s="4">
        <v>33695.58</v>
      </c>
    </row>
    <row r="13368" spans="1:9" x14ac:dyDescent="0.25">
      <c r="A13368" s="1">
        <v>43</v>
      </c>
      <c r="B13368" t="s">
        <v>70</v>
      </c>
      <c r="C13368" t="s">
        <v>71</v>
      </c>
      <c r="E13368" t="s">
        <v>9</v>
      </c>
      <c r="F13368" t="s">
        <v>15</v>
      </c>
      <c r="G13368" s="3">
        <v>16</v>
      </c>
      <c r="H13368" s="3">
        <v>5974.6125000000002</v>
      </c>
      <c r="I13368" s="4">
        <v>95593.8</v>
      </c>
    </row>
    <row r="13369" spans="1:9" x14ac:dyDescent="0.25">
      <c r="A13369" s="1">
        <v>43</v>
      </c>
      <c r="B13369" t="s">
        <v>86</v>
      </c>
      <c r="C13369" t="s">
        <v>71</v>
      </c>
      <c r="E13369" t="s">
        <v>12</v>
      </c>
      <c r="F13369" t="s">
        <v>10</v>
      </c>
      <c r="G13369" s="3">
        <v>16</v>
      </c>
      <c r="H13369" s="3">
        <v>9330.25</v>
      </c>
      <c r="I13369" s="4">
        <v>149284</v>
      </c>
    </row>
    <row r="13370" spans="1:9" x14ac:dyDescent="0.25">
      <c r="A13370" s="1">
        <v>43</v>
      </c>
      <c r="B13370" t="s">
        <v>1263</v>
      </c>
      <c r="C13370" t="s">
        <v>31</v>
      </c>
      <c r="E13370" t="s">
        <v>63</v>
      </c>
      <c r="F13370" t="s">
        <v>1028</v>
      </c>
      <c r="G13370" s="3">
        <v>15</v>
      </c>
      <c r="H13370" s="3">
        <v>10900.4</v>
      </c>
      <c r="I13370" s="4">
        <v>163506</v>
      </c>
    </row>
    <row r="13371" spans="1:9" x14ac:dyDescent="0.25">
      <c r="A13371" s="1">
        <v>43</v>
      </c>
      <c r="B13371" t="s">
        <v>1755</v>
      </c>
      <c r="C13371" t="s">
        <v>41</v>
      </c>
      <c r="E13371" t="s">
        <v>12</v>
      </c>
      <c r="F13371" t="s">
        <v>10</v>
      </c>
      <c r="G13371" s="3">
        <v>14</v>
      </c>
      <c r="H13371" s="3">
        <v>5862.7092857099997</v>
      </c>
      <c r="I13371" s="4">
        <v>82077.929999999993</v>
      </c>
    </row>
    <row r="13372" spans="1:9" x14ac:dyDescent="0.25">
      <c r="A13372" s="1">
        <v>43</v>
      </c>
      <c r="B13372" t="s">
        <v>1345</v>
      </c>
      <c r="C13372" t="s">
        <v>323</v>
      </c>
      <c r="E13372" t="s">
        <v>9</v>
      </c>
      <c r="F13372" t="s">
        <v>15</v>
      </c>
      <c r="G13372" s="3">
        <v>14</v>
      </c>
      <c r="H13372" s="3">
        <v>3703.5978571400001</v>
      </c>
      <c r="I13372" s="4">
        <v>51850.37</v>
      </c>
    </row>
    <row r="13373" spans="1:9" x14ac:dyDescent="0.25">
      <c r="A13373" s="1">
        <v>43</v>
      </c>
      <c r="B13373" t="s">
        <v>1256</v>
      </c>
      <c r="C13373" t="s">
        <v>59</v>
      </c>
      <c r="E13373" t="s">
        <v>7</v>
      </c>
      <c r="F13373" t="s">
        <v>1028</v>
      </c>
      <c r="G13373" s="3">
        <v>14</v>
      </c>
      <c r="H13373" s="3">
        <v>9654.8571428600007</v>
      </c>
      <c r="I13373" s="4">
        <v>135168</v>
      </c>
    </row>
    <row r="13374" spans="1:9" x14ac:dyDescent="0.25">
      <c r="A13374" s="1">
        <v>43</v>
      </c>
      <c r="B13374" t="s">
        <v>1134</v>
      </c>
      <c r="C13374" t="s">
        <v>6</v>
      </c>
      <c r="E13374" t="s">
        <v>9</v>
      </c>
      <c r="F13374" t="s">
        <v>10</v>
      </c>
      <c r="G13374" s="3">
        <v>14</v>
      </c>
      <c r="H13374" s="3">
        <v>15461.49285714</v>
      </c>
      <c r="I13374" s="4">
        <v>216460.9</v>
      </c>
    </row>
    <row r="13375" spans="1:9" x14ac:dyDescent="0.25">
      <c r="A13375" s="1">
        <v>43</v>
      </c>
      <c r="B13375" t="s">
        <v>1044</v>
      </c>
      <c r="C13375" t="s">
        <v>24</v>
      </c>
      <c r="E13375" t="s">
        <v>7</v>
      </c>
      <c r="F13375" t="s">
        <v>1028</v>
      </c>
      <c r="G13375" s="3">
        <v>14</v>
      </c>
      <c r="H13375" s="3">
        <v>9721.3214285699996</v>
      </c>
      <c r="I13375" s="4">
        <v>136098.5</v>
      </c>
    </row>
    <row r="13376" spans="1:9" x14ac:dyDescent="0.25">
      <c r="A13376" s="1">
        <v>43</v>
      </c>
      <c r="B13376" t="s">
        <v>1083</v>
      </c>
      <c r="C13376" t="s">
        <v>24</v>
      </c>
      <c r="E13376" t="s">
        <v>7</v>
      </c>
      <c r="F13376" t="s">
        <v>1028</v>
      </c>
      <c r="G13376" s="3">
        <v>14</v>
      </c>
      <c r="H13376" s="3">
        <v>13298.857142860001</v>
      </c>
      <c r="I13376" s="4">
        <v>186184</v>
      </c>
    </row>
    <row r="13377" spans="1:9" x14ac:dyDescent="0.25">
      <c r="A13377" s="1">
        <v>43</v>
      </c>
      <c r="B13377" t="s">
        <v>1089</v>
      </c>
      <c r="C13377" t="s">
        <v>6</v>
      </c>
      <c r="E13377" t="s">
        <v>42</v>
      </c>
      <c r="F13377" t="s">
        <v>1028</v>
      </c>
      <c r="G13377" s="3">
        <v>14</v>
      </c>
      <c r="H13377" s="3">
        <v>33922.535714290003</v>
      </c>
      <c r="I13377" s="4">
        <v>474915.5</v>
      </c>
    </row>
    <row r="13378" spans="1:9" x14ac:dyDescent="0.25">
      <c r="A13378" s="1">
        <v>43</v>
      </c>
      <c r="B13378" t="s">
        <v>1216</v>
      </c>
      <c r="C13378" t="s">
        <v>765</v>
      </c>
      <c r="E13378" t="s">
        <v>63</v>
      </c>
      <c r="F13378" t="s">
        <v>1028</v>
      </c>
      <c r="G13378" s="3">
        <v>14</v>
      </c>
      <c r="H13378" s="3">
        <v>9240.4285714300004</v>
      </c>
      <c r="I13378" s="4">
        <v>129366</v>
      </c>
    </row>
    <row r="13379" spans="1:9" x14ac:dyDescent="0.25">
      <c r="A13379" s="1">
        <v>43</v>
      </c>
      <c r="B13379" t="s">
        <v>618</v>
      </c>
      <c r="C13379" t="s">
        <v>85</v>
      </c>
      <c r="E13379" t="s">
        <v>25</v>
      </c>
      <c r="F13379" t="s">
        <v>15</v>
      </c>
      <c r="G13379" s="3">
        <v>14</v>
      </c>
      <c r="H13379" s="3">
        <v>2455.2514285699999</v>
      </c>
      <c r="I13379" s="4">
        <v>34373.519999999997</v>
      </c>
    </row>
    <row r="13380" spans="1:9" x14ac:dyDescent="0.25">
      <c r="A13380" s="1">
        <v>43</v>
      </c>
      <c r="B13380" t="s">
        <v>951</v>
      </c>
      <c r="C13380" t="s">
        <v>361</v>
      </c>
      <c r="E13380" t="s">
        <v>9</v>
      </c>
      <c r="F13380" t="s">
        <v>15</v>
      </c>
      <c r="G13380" s="3">
        <v>14</v>
      </c>
      <c r="H13380" s="3">
        <v>3741.4285714299999</v>
      </c>
      <c r="I13380" s="4">
        <v>52380</v>
      </c>
    </row>
    <row r="13381" spans="1:9" x14ac:dyDescent="0.25">
      <c r="A13381" s="1">
        <v>43</v>
      </c>
      <c r="B13381" t="s">
        <v>542</v>
      </c>
      <c r="C13381" t="s">
        <v>53</v>
      </c>
      <c r="E13381" t="s">
        <v>96</v>
      </c>
      <c r="F13381" t="s">
        <v>10</v>
      </c>
      <c r="G13381" s="3">
        <v>14</v>
      </c>
      <c r="H13381" s="3">
        <v>2288.7971428599999</v>
      </c>
      <c r="I13381" s="4">
        <v>32043.16</v>
      </c>
    </row>
    <row r="13382" spans="1:9" x14ac:dyDescent="0.25">
      <c r="A13382" s="1">
        <v>43</v>
      </c>
      <c r="B13382" t="s">
        <v>273</v>
      </c>
      <c r="C13382" t="s">
        <v>107</v>
      </c>
      <c r="E13382" t="s">
        <v>9</v>
      </c>
      <c r="F13382" t="s">
        <v>10</v>
      </c>
      <c r="G13382" s="3">
        <v>14</v>
      </c>
      <c r="H13382" s="3">
        <v>5988.5492857099998</v>
      </c>
      <c r="I13382" s="4">
        <v>83839.69</v>
      </c>
    </row>
    <row r="13383" spans="1:9" x14ac:dyDescent="0.25">
      <c r="A13383" s="1">
        <v>43</v>
      </c>
      <c r="B13383" t="s">
        <v>1678</v>
      </c>
      <c r="C13383" t="s">
        <v>765</v>
      </c>
      <c r="E13383" t="s">
        <v>7</v>
      </c>
      <c r="F13383" t="s">
        <v>10</v>
      </c>
      <c r="G13383" s="3">
        <v>13</v>
      </c>
      <c r="H13383" s="3">
        <v>7599</v>
      </c>
      <c r="I13383" s="4">
        <v>98787</v>
      </c>
    </row>
    <row r="13384" spans="1:9" x14ac:dyDescent="0.25">
      <c r="A13384" s="1">
        <v>43</v>
      </c>
      <c r="B13384" t="s">
        <v>1159</v>
      </c>
      <c r="C13384" t="s">
        <v>651</v>
      </c>
      <c r="E13384" t="s">
        <v>12</v>
      </c>
      <c r="F13384" t="s">
        <v>10</v>
      </c>
      <c r="G13384" s="3">
        <v>13</v>
      </c>
      <c r="H13384" s="3">
        <v>4464.7130769200003</v>
      </c>
      <c r="I13384" s="4">
        <v>58041.27</v>
      </c>
    </row>
    <row r="13385" spans="1:9" x14ac:dyDescent="0.25">
      <c r="A13385" s="1">
        <v>43</v>
      </c>
      <c r="B13385" t="s">
        <v>1061</v>
      </c>
      <c r="C13385" t="s">
        <v>130</v>
      </c>
      <c r="E13385" t="s">
        <v>25</v>
      </c>
      <c r="F13385" t="s">
        <v>15</v>
      </c>
      <c r="G13385" s="3">
        <v>13</v>
      </c>
      <c r="H13385" s="3">
        <v>4976.6923076900002</v>
      </c>
      <c r="I13385" s="4">
        <v>64697</v>
      </c>
    </row>
    <row r="13386" spans="1:9" x14ac:dyDescent="0.25">
      <c r="A13386" s="1">
        <v>43</v>
      </c>
      <c r="B13386" t="s">
        <v>1778</v>
      </c>
      <c r="C13386" t="s">
        <v>76</v>
      </c>
      <c r="E13386" t="s">
        <v>46</v>
      </c>
      <c r="F13386" t="s">
        <v>1028</v>
      </c>
      <c r="G13386" s="3">
        <v>13</v>
      </c>
      <c r="H13386" s="3">
        <v>14741.17615385</v>
      </c>
      <c r="I13386" s="4">
        <v>191635.29</v>
      </c>
    </row>
    <row r="13387" spans="1:9" x14ac:dyDescent="0.25">
      <c r="A13387" s="1">
        <v>43</v>
      </c>
      <c r="B13387" t="s">
        <v>734</v>
      </c>
      <c r="C13387" t="s">
        <v>161</v>
      </c>
      <c r="E13387" t="s">
        <v>9</v>
      </c>
      <c r="F13387" t="s">
        <v>15</v>
      </c>
      <c r="G13387" s="3">
        <v>13</v>
      </c>
      <c r="H13387" s="3">
        <v>4995.1538461500004</v>
      </c>
      <c r="I13387" s="4">
        <v>64937</v>
      </c>
    </row>
    <row r="13388" spans="1:9" x14ac:dyDescent="0.25">
      <c r="A13388" s="1">
        <v>43</v>
      </c>
      <c r="B13388" t="s">
        <v>1224</v>
      </c>
      <c r="C13388" t="s">
        <v>165</v>
      </c>
      <c r="E13388" t="s">
        <v>7</v>
      </c>
      <c r="F13388" t="s">
        <v>1028</v>
      </c>
      <c r="G13388" s="3">
        <v>12</v>
      </c>
      <c r="H13388" s="3">
        <v>6382.3341666699998</v>
      </c>
      <c r="I13388" s="4">
        <v>76588.009999999995</v>
      </c>
    </row>
    <row r="13389" spans="1:9" x14ac:dyDescent="0.25">
      <c r="A13389" s="1">
        <v>43</v>
      </c>
      <c r="B13389" t="s">
        <v>1132</v>
      </c>
      <c r="C13389" t="s">
        <v>6</v>
      </c>
      <c r="E13389" t="s">
        <v>44</v>
      </c>
      <c r="F13389" t="s">
        <v>1028</v>
      </c>
      <c r="G13389" s="3">
        <v>12</v>
      </c>
      <c r="H13389" s="3">
        <v>39965.9</v>
      </c>
      <c r="I13389" s="4">
        <v>479590.8</v>
      </c>
    </row>
    <row r="13390" spans="1:9" x14ac:dyDescent="0.25">
      <c r="A13390" s="1">
        <v>43</v>
      </c>
      <c r="B13390" t="s">
        <v>983</v>
      </c>
      <c r="C13390" t="s">
        <v>14</v>
      </c>
      <c r="E13390" t="s">
        <v>42</v>
      </c>
      <c r="F13390" t="s">
        <v>1028</v>
      </c>
      <c r="G13390" s="3">
        <v>12</v>
      </c>
      <c r="H13390" s="3">
        <v>21043.4</v>
      </c>
      <c r="I13390" s="4">
        <v>252520.8</v>
      </c>
    </row>
    <row r="13391" spans="1:9" x14ac:dyDescent="0.25">
      <c r="A13391" s="1">
        <v>43</v>
      </c>
      <c r="B13391" t="s">
        <v>680</v>
      </c>
      <c r="C13391" t="s">
        <v>59</v>
      </c>
      <c r="E13391" t="s">
        <v>9</v>
      </c>
      <c r="F13391" t="s">
        <v>15</v>
      </c>
      <c r="G13391" s="3">
        <v>12</v>
      </c>
      <c r="H13391" s="3">
        <v>4415.9516666700001</v>
      </c>
      <c r="I13391" s="4">
        <v>52991.42</v>
      </c>
    </row>
    <row r="13392" spans="1:9" x14ac:dyDescent="0.25">
      <c r="A13392" s="1">
        <v>43</v>
      </c>
      <c r="B13392" t="s">
        <v>117</v>
      </c>
      <c r="C13392" t="s">
        <v>53</v>
      </c>
      <c r="E13392" t="s">
        <v>12</v>
      </c>
      <c r="F13392" t="s">
        <v>10</v>
      </c>
      <c r="G13392" s="3">
        <v>12</v>
      </c>
      <c r="H13392" s="3">
        <v>5486.9733333300001</v>
      </c>
      <c r="I13392" s="4">
        <v>65843.679999999993</v>
      </c>
    </row>
    <row r="13393" spans="1:9" x14ac:dyDescent="0.25">
      <c r="A13393" s="1">
        <v>43</v>
      </c>
      <c r="B13393" t="s">
        <v>567</v>
      </c>
      <c r="C13393" t="s">
        <v>6</v>
      </c>
      <c r="E13393" t="s">
        <v>7</v>
      </c>
      <c r="F13393" t="s">
        <v>1028</v>
      </c>
      <c r="G13393" s="3">
        <v>12</v>
      </c>
      <c r="H13393" s="3">
        <v>9095.63833333</v>
      </c>
      <c r="I13393" s="4">
        <v>109147.66</v>
      </c>
    </row>
    <row r="13394" spans="1:9" x14ac:dyDescent="0.25">
      <c r="A13394" s="1">
        <v>43</v>
      </c>
      <c r="B13394" t="s">
        <v>1486</v>
      </c>
      <c r="C13394" t="s">
        <v>51</v>
      </c>
      <c r="E13394" t="s">
        <v>9</v>
      </c>
      <c r="F13394" t="s">
        <v>15</v>
      </c>
      <c r="G13394" s="3">
        <v>11</v>
      </c>
      <c r="H13394" s="3">
        <v>5999</v>
      </c>
      <c r="I13394" s="4">
        <v>65989</v>
      </c>
    </row>
    <row r="13395" spans="1:9" x14ac:dyDescent="0.25">
      <c r="A13395" s="1">
        <v>43</v>
      </c>
      <c r="B13395" t="s">
        <v>1293</v>
      </c>
      <c r="C13395" t="s">
        <v>24</v>
      </c>
      <c r="E13395" t="s">
        <v>42</v>
      </c>
      <c r="F13395" t="s">
        <v>1028</v>
      </c>
      <c r="G13395" s="3">
        <v>11</v>
      </c>
      <c r="H13395" s="3">
        <v>79635.683636360001</v>
      </c>
      <c r="I13395" s="4">
        <v>875992.52</v>
      </c>
    </row>
    <row r="13396" spans="1:9" x14ac:dyDescent="0.25">
      <c r="A13396" s="1">
        <v>43</v>
      </c>
      <c r="B13396" t="s">
        <v>1277</v>
      </c>
      <c r="C13396" t="s">
        <v>165</v>
      </c>
      <c r="E13396" t="s">
        <v>25</v>
      </c>
      <c r="F13396" t="s">
        <v>15</v>
      </c>
      <c r="G13396" s="3">
        <v>11</v>
      </c>
      <c r="H13396" s="3">
        <v>3091.97363636</v>
      </c>
      <c r="I13396" s="4">
        <v>34011.71</v>
      </c>
    </row>
    <row r="13397" spans="1:9" x14ac:dyDescent="0.25">
      <c r="A13397" s="1">
        <v>43</v>
      </c>
      <c r="B13397" t="s">
        <v>1297</v>
      </c>
      <c r="C13397" t="s">
        <v>858</v>
      </c>
      <c r="E13397" t="s">
        <v>7</v>
      </c>
      <c r="F13397" t="s">
        <v>10</v>
      </c>
      <c r="G13397" s="3">
        <v>11</v>
      </c>
      <c r="H13397" s="3">
        <v>4782.4190909099998</v>
      </c>
      <c r="I13397" s="4">
        <v>52606.61</v>
      </c>
    </row>
    <row r="13398" spans="1:9" x14ac:dyDescent="0.25">
      <c r="A13398" s="1">
        <v>43</v>
      </c>
      <c r="B13398" t="s">
        <v>1184</v>
      </c>
      <c r="C13398" t="s">
        <v>59</v>
      </c>
      <c r="E13398" t="s">
        <v>12</v>
      </c>
      <c r="F13398" t="s">
        <v>10</v>
      </c>
      <c r="G13398" s="3">
        <v>11</v>
      </c>
      <c r="H13398" s="3">
        <v>6946.1672727300001</v>
      </c>
      <c r="I13398" s="4">
        <v>76407.839999999997</v>
      </c>
    </row>
    <row r="13399" spans="1:9" x14ac:dyDescent="0.25">
      <c r="A13399" s="1">
        <v>43</v>
      </c>
      <c r="B13399" t="s">
        <v>1147</v>
      </c>
      <c r="C13399" t="s">
        <v>93</v>
      </c>
      <c r="E13399" t="s">
        <v>9</v>
      </c>
      <c r="F13399" t="s">
        <v>15</v>
      </c>
      <c r="G13399" s="3">
        <v>11</v>
      </c>
      <c r="H13399" s="3">
        <v>3046.4545454499998</v>
      </c>
      <c r="I13399" s="4">
        <v>33511</v>
      </c>
    </row>
    <row r="13400" spans="1:9" x14ac:dyDescent="0.25">
      <c r="A13400" s="1">
        <v>43</v>
      </c>
      <c r="B13400" t="s">
        <v>1185</v>
      </c>
      <c r="C13400" t="s">
        <v>24</v>
      </c>
      <c r="E13400" t="s">
        <v>46</v>
      </c>
      <c r="F13400" t="s">
        <v>1028</v>
      </c>
      <c r="G13400" s="3">
        <v>11</v>
      </c>
      <c r="H13400" s="3">
        <v>15860.163636359999</v>
      </c>
      <c r="I13400" s="4">
        <v>174461.8</v>
      </c>
    </row>
    <row r="13401" spans="1:9" x14ac:dyDescent="0.25">
      <c r="A13401" s="1">
        <v>43</v>
      </c>
      <c r="B13401" t="s">
        <v>1100</v>
      </c>
      <c r="C13401" t="s">
        <v>93</v>
      </c>
      <c r="E13401" t="s">
        <v>171</v>
      </c>
      <c r="F13401" t="s">
        <v>15</v>
      </c>
      <c r="G13401" s="3">
        <v>11</v>
      </c>
      <c r="H13401" s="3">
        <v>4337.1818181799999</v>
      </c>
      <c r="I13401" s="4">
        <v>47709</v>
      </c>
    </row>
    <row r="13402" spans="1:9" x14ac:dyDescent="0.25">
      <c r="A13402" s="1">
        <v>43</v>
      </c>
      <c r="B13402" t="s">
        <v>1120</v>
      </c>
      <c r="C13402" t="s">
        <v>6</v>
      </c>
      <c r="E13402" t="s">
        <v>192</v>
      </c>
      <c r="F13402" t="s">
        <v>1028</v>
      </c>
      <c r="G13402" s="3">
        <v>11</v>
      </c>
      <c r="H13402" s="3">
        <v>32909.06272727</v>
      </c>
      <c r="I13402" s="4">
        <v>361999.69</v>
      </c>
    </row>
    <row r="13403" spans="1:9" x14ac:dyDescent="0.25">
      <c r="A13403" s="1">
        <v>43</v>
      </c>
      <c r="B13403" t="s">
        <v>1064</v>
      </c>
      <c r="C13403" t="s">
        <v>165</v>
      </c>
      <c r="E13403" t="s">
        <v>7</v>
      </c>
      <c r="F13403" t="s">
        <v>10</v>
      </c>
      <c r="G13403" s="3">
        <v>11</v>
      </c>
      <c r="H13403" s="3">
        <v>6228.5745454500002</v>
      </c>
      <c r="I13403" s="4">
        <v>68514.320000000007</v>
      </c>
    </row>
    <row r="13404" spans="1:9" x14ac:dyDescent="0.25">
      <c r="A13404" s="1">
        <v>43</v>
      </c>
      <c r="B13404" t="s">
        <v>747</v>
      </c>
      <c r="C13404" t="s">
        <v>59</v>
      </c>
      <c r="E13404" t="s">
        <v>46</v>
      </c>
      <c r="F13404" t="s">
        <v>1028</v>
      </c>
      <c r="G13404" s="3">
        <v>11</v>
      </c>
      <c r="H13404" s="3">
        <v>11509.648181820001</v>
      </c>
      <c r="I13404" s="4">
        <v>126606.13</v>
      </c>
    </row>
    <row r="13405" spans="1:9" x14ac:dyDescent="0.25">
      <c r="A13405" s="1">
        <v>43</v>
      </c>
      <c r="B13405" t="s">
        <v>170</v>
      </c>
      <c r="C13405" t="s">
        <v>53</v>
      </c>
      <c r="E13405" t="s">
        <v>171</v>
      </c>
      <c r="F13405" t="s">
        <v>15</v>
      </c>
      <c r="G13405" s="3">
        <v>11</v>
      </c>
      <c r="H13405" s="3">
        <v>4184.6981818200002</v>
      </c>
      <c r="I13405" s="4">
        <v>46031.68</v>
      </c>
    </row>
    <row r="13406" spans="1:9" x14ac:dyDescent="0.25">
      <c r="A13406" s="1">
        <v>43</v>
      </c>
      <c r="B13406" t="s">
        <v>1837</v>
      </c>
      <c r="C13406" t="s">
        <v>705</v>
      </c>
      <c r="E13406" t="s">
        <v>9</v>
      </c>
      <c r="F13406" t="s">
        <v>15</v>
      </c>
      <c r="G13406" s="3">
        <v>10</v>
      </c>
      <c r="H13406" s="3">
        <v>3339.6</v>
      </c>
      <c r="I13406" s="4">
        <v>33396</v>
      </c>
    </row>
    <row r="13407" spans="1:9" x14ac:dyDescent="0.25">
      <c r="A13407" s="1">
        <v>43</v>
      </c>
      <c r="B13407" t="s">
        <v>1495</v>
      </c>
      <c r="C13407" t="s">
        <v>705</v>
      </c>
      <c r="E13407" t="s">
        <v>7</v>
      </c>
      <c r="F13407" t="s">
        <v>10</v>
      </c>
      <c r="G13407" s="3">
        <v>10</v>
      </c>
      <c r="H13407" s="3">
        <v>7373</v>
      </c>
      <c r="I13407" s="4">
        <v>73730</v>
      </c>
    </row>
    <row r="13408" spans="1:9" x14ac:dyDescent="0.25">
      <c r="A13408" s="1">
        <v>43</v>
      </c>
      <c r="B13408" t="s">
        <v>1337</v>
      </c>
      <c r="C13408" t="s">
        <v>323</v>
      </c>
      <c r="E13408" t="s">
        <v>25</v>
      </c>
      <c r="F13408" t="s">
        <v>15</v>
      </c>
      <c r="G13408" s="3">
        <v>10</v>
      </c>
      <c r="H13408" s="3">
        <v>2867.2</v>
      </c>
      <c r="I13408" s="4">
        <v>28672</v>
      </c>
    </row>
    <row r="13409" spans="1:9" x14ac:dyDescent="0.25">
      <c r="A13409" s="1">
        <v>43</v>
      </c>
      <c r="B13409" t="s">
        <v>1154</v>
      </c>
      <c r="C13409" t="s">
        <v>6</v>
      </c>
      <c r="E13409" t="s">
        <v>63</v>
      </c>
      <c r="F13409" t="s">
        <v>1028</v>
      </c>
      <c r="G13409" s="3">
        <v>10</v>
      </c>
      <c r="H13409" s="3">
        <v>36229.5</v>
      </c>
      <c r="I13409" s="4">
        <v>362295</v>
      </c>
    </row>
    <row r="13410" spans="1:9" x14ac:dyDescent="0.25">
      <c r="A13410" s="1">
        <v>43</v>
      </c>
      <c r="B13410" t="s">
        <v>972</v>
      </c>
      <c r="C13410" t="s">
        <v>705</v>
      </c>
      <c r="E13410" t="s">
        <v>20</v>
      </c>
      <c r="F13410" t="s">
        <v>15</v>
      </c>
      <c r="G13410" s="3">
        <v>10</v>
      </c>
      <c r="H13410" s="3">
        <v>3999</v>
      </c>
      <c r="I13410" s="4">
        <v>39990</v>
      </c>
    </row>
    <row r="13411" spans="1:9" x14ac:dyDescent="0.25">
      <c r="A13411" s="1">
        <v>43</v>
      </c>
      <c r="B13411" t="s">
        <v>954</v>
      </c>
      <c r="C13411" t="s">
        <v>14</v>
      </c>
      <c r="E13411" t="s">
        <v>12</v>
      </c>
      <c r="F13411" t="s">
        <v>10</v>
      </c>
      <c r="G13411" s="3">
        <v>10</v>
      </c>
      <c r="H13411" s="3">
        <v>6155.88</v>
      </c>
      <c r="I13411" s="4">
        <v>61558.8</v>
      </c>
    </row>
    <row r="13412" spans="1:9" x14ac:dyDescent="0.25">
      <c r="A13412" s="1">
        <v>43</v>
      </c>
      <c r="B13412" t="s">
        <v>979</v>
      </c>
      <c r="C13412" t="s">
        <v>14</v>
      </c>
      <c r="E13412" t="s">
        <v>12</v>
      </c>
      <c r="F13412" t="s">
        <v>1028</v>
      </c>
      <c r="G13412" s="3">
        <v>10</v>
      </c>
      <c r="H13412" s="3">
        <v>7152.9740000000002</v>
      </c>
      <c r="I13412" s="4">
        <v>71529.740000000005</v>
      </c>
    </row>
    <row r="13413" spans="1:9" x14ac:dyDescent="0.25">
      <c r="A13413" s="1">
        <v>43</v>
      </c>
      <c r="B13413" t="s">
        <v>580</v>
      </c>
      <c r="C13413" t="s">
        <v>6</v>
      </c>
      <c r="E13413" t="s">
        <v>42</v>
      </c>
      <c r="F13413" t="s">
        <v>1028</v>
      </c>
      <c r="G13413" s="3">
        <v>10</v>
      </c>
      <c r="H13413" s="3">
        <v>46999</v>
      </c>
      <c r="I13413" s="4">
        <v>469990</v>
      </c>
    </row>
    <row r="13414" spans="1:9" x14ac:dyDescent="0.25">
      <c r="A13414" s="1">
        <v>43</v>
      </c>
      <c r="B13414" t="s">
        <v>589</v>
      </c>
      <c r="C13414" t="s">
        <v>6</v>
      </c>
      <c r="E13414" t="s">
        <v>63</v>
      </c>
      <c r="F13414" t="s">
        <v>1028</v>
      </c>
      <c r="G13414" s="3">
        <v>10</v>
      </c>
      <c r="H13414" s="3">
        <v>12564.907999999999</v>
      </c>
      <c r="I13414" s="4">
        <v>125649.08</v>
      </c>
    </row>
    <row r="13415" spans="1:9" x14ac:dyDescent="0.25">
      <c r="A13415" s="1">
        <v>43</v>
      </c>
      <c r="B13415" t="s">
        <v>176</v>
      </c>
      <c r="C13415" t="s">
        <v>107</v>
      </c>
      <c r="E13415" t="s">
        <v>9</v>
      </c>
      <c r="F13415" t="s">
        <v>15</v>
      </c>
      <c r="G13415" s="3">
        <v>10</v>
      </c>
      <c r="H13415" s="3">
        <v>4539</v>
      </c>
      <c r="I13415" s="4">
        <v>45390</v>
      </c>
    </row>
    <row r="13416" spans="1:9" x14ac:dyDescent="0.25">
      <c r="A13416" s="1">
        <v>43</v>
      </c>
      <c r="B13416" t="s">
        <v>1382</v>
      </c>
      <c r="C13416" t="s">
        <v>107</v>
      </c>
      <c r="E13416" t="s">
        <v>46</v>
      </c>
      <c r="F13416" t="s">
        <v>1028</v>
      </c>
      <c r="G13416" s="3">
        <v>9</v>
      </c>
      <c r="H13416" s="3">
        <v>21674.31</v>
      </c>
      <c r="I13416" s="4">
        <v>195068.79</v>
      </c>
    </row>
    <row r="13417" spans="1:9" x14ac:dyDescent="0.25">
      <c r="A13417" s="1">
        <v>43</v>
      </c>
      <c r="B13417" t="s">
        <v>1186</v>
      </c>
      <c r="C13417" t="s">
        <v>24</v>
      </c>
      <c r="E13417" t="s">
        <v>192</v>
      </c>
      <c r="F13417" t="s">
        <v>1028</v>
      </c>
      <c r="G13417" s="3">
        <v>9</v>
      </c>
      <c r="H13417" s="3">
        <v>31874.66666667</v>
      </c>
      <c r="I13417" s="4">
        <v>286872</v>
      </c>
    </row>
    <row r="13418" spans="1:9" x14ac:dyDescent="0.25">
      <c r="A13418" s="1">
        <v>43</v>
      </c>
      <c r="B13418" t="s">
        <v>1266</v>
      </c>
      <c r="C13418" t="s">
        <v>24</v>
      </c>
      <c r="E13418" t="s">
        <v>42</v>
      </c>
      <c r="F13418" t="s">
        <v>1028</v>
      </c>
      <c r="G13418" s="3">
        <v>9</v>
      </c>
      <c r="H13418" s="3">
        <v>41608.22222222</v>
      </c>
      <c r="I13418" s="4">
        <v>374474</v>
      </c>
    </row>
    <row r="13419" spans="1:9" x14ac:dyDescent="0.25">
      <c r="A13419" s="1">
        <v>43</v>
      </c>
      <c r="B13419" t="s">
        <v>1169</v>
      </c>
      <c r="C13419" t="s">
        <v>6</v>
      </c>
      <c r="E13419" t="s">
        <v>42</v>
      </c>
      <c r="F13419" t="s">
        <v>1028</v>
      </c>
      <c r="G13419" s="3">
        <v>9</v>
      </c>
      <c r="H13419" s="3">
        <v>71821.523333329998</v>
      </c>
      <c r="I13419" s="4">
        <v>646393.71</v>
      </c>
    </row>
    <row r="13420" spans="1:9" x14ac:dyDescent="0.25">
      <c r="A13420" s="1">
        <v>43</v>
      </c>
      <c r="B13420" t="s">
        <v>1130</v>
      </c>
      <c r="C13420" t="s">
        <v>6</v>
      </c>
      <c r="E13420" t="s">
        <v>44</v>
      </c>
      <c r="F13420" t="s">
        <v>1028</v>
      </c>
      <c r="G13420" s="3">
        <v>9</v>
      </c>
      <c r="H13420" s="3">
        <v>78999.617777780004</v>
      </c>
      <c r="I13420" s="4">
        <v>710996.56</v>
      </c>
    </row>
    <row r="13421" spans="1:9" x14ac:dyDescent="0.25">
      <c r="A13421" s="1">
        <v>43</v>
      </c>
      <c r="B13421" t="s">
        <v>1098</v>
      </c>
      <c r="C13421" t="s">
        <v>76</v>
      </c>
      <c r="E13421" t="s">
        <v>7</v>
      </c>
      <c r="F13421" t="s">
        <v>10</v>
      </c>
      <c r="G13421" s="3">
        <v>9</v>
      </c>
      <c r="H13421" s="3">
        <v>8455.1277777800005</v>
      </c>
      <c r="I13421" s="4">
        <v>76096.149999999994</v>
      </c>
    </row>
    <row r="13422" spans="1:9" x14ac:dyDescent="0.25">
      <c r="A13422" s="1">
        <v>43</v>
      </c>
      <c r="B13422" t="s">
        <v>967</v>
      </c>
      <c r="C13422" t="s">
        <v>14</v>
      </c>
      <c r="E13422" t="s">
        <v>63</v>
      </c>
      <c r="F13422" t="s">
        <v>1028</v>
      </c>
      <c r="G13422" s="3">
        <v>9</v>
      </c>
      <c r="H13422" s="3">
        <v>10990.88888889</v>
      </c>
      <c r="I13422" s="4">
        <v>98918</v>
      </c>
    </row>
    <row r="13423" spans="1:9" x14ac:dyDescent="0.25">
      <c r="A13423" s="1">
        <v>43</v>
      </c>
      <c r="B13423" t="s">
        <v>1812</v>
      </c>
      <c r="C13423" t="s">
        <v>130</v>
      </c>
      <c r="E13423" t="s">
        <v>7</v>
      </c>
      <c r="F13423" t="s">
        <v>1028</v>
      </c>
      <c r="G13423" s="3">
        <v>9</v>
      </c>
      <c r="H13423" s="3">
        <v>9996.8444444399993</v>
      </c>
      <c r="I13423" s="4">
        <v>89971.6</v>
      </c>
    </row>
    <row r="13424" spans="1:9" x14ac:dyDescent="0.25">
      <c r="A13424" s="1">
        <v>43</v>
      </c>
      <c r="B13424" t="s">
        <v>722</v>
      </c>
      <c r="C13424" t="s">
        <v>59</v>
      </c>
      <c r="E13424" t="s">
        <v>7</v>
      </c>
      <c r="F13424" t="s">
        <v>10</v>
      </c>
      <c r="G13424" s="3">
        <v>9</v>
      </c>
      <c r="H13424" s="3">
        <v>7114.3766666700003</v>
      </c>
      <c r="I13424" s="4">
        <v>64029.39</v>
      </c>
    </row>
    <row r="13425" spans="1:9" x14ac:dyDescent="0.25">
      <c r="A13425" s="1">
        <v>43</v>
      </c>
      <c r="B13425" t="s">
        <v>715</v>
      </c>
      <c r="C13425" t="s">
        <v>24</v>
      </c>
      <c r="E13425" t="s">
        <v>38</v>
      </c>
      <c r="F13425" t="s">
        <v>1028</v>
      </c>
      <c r="G13425" s="3">
        <v>9</v>
      </c>
      <c r="H13425" s="3">
        <v>27040.662222219999</v>
      </c>
      <c r="I13425" s="4">
        <v>243365.96</v>
      </c>
    </row>
    <row r="13426" spans="1:9" x14ac:dyDescent="0.25">
      <c r="A13426" s="1">
        <v>43</v>
      </c>
      <c r="B13426" t="s">
        <v>106</v>
      </c>
      <c r="C13426" t="s">
        <v>107</v>
      </c>
      <c r="E13426" t="s">
        <v>9</v>
      </c>
      <c r="F13426" t="s">
        <v>10</v>
      </c>
      <c r="G13426" s="3">
        <v>9</v>
      </c>
      <c r="H13426" s="3">
        <v>7858.1333333299999</v>
      </c>
      <c r="I13426" s="4">
        <v>70723.199999999997</v>
      </c>
    </row>
    <row r="13427" spans="1:9" x14ac:dyDescent="0.25">
      <c r="A13427" s="1">
        <v>43</v>
      </c>
      <c r="B13427" t="s">
        <v>1838</v>
      </c>
      <c r="C13427" t="s">
        <v>6</v>
      </c>
      <c r="E13427" t="s">
        <v>46</v>
      </c>
      <c r="F13427" t="s">
        <v>1028</v>
      </c>
      <c r="G13427" s="3">
        <v>8</v>
      </c>
      <c r="H13427" s="3">
        <v>34561.612500000003</v>
      </c>
      <c r="I13427" s="4">
        <v>276492.90000000002</v>
      </c>
    </row>
    <row r="13428" spans="1:9" x14ac:dyDescent="0.25">
      <c r="A13428" s="1">
        <v>43</v>
      </c>
      <c r="B13428" t="s">
        <v>1396</v>
      </c>
      <c r="C13428" t="s">
        <v>107</v>
      </c>
      <c r="E13428" t="s">
        <v>68</v>
      </c>
      <c r="F13428" t="s">
        <v>1028</v>
      </c>
      <c r="G13428" s="3">
        <v>8</v>
      </c>
      <c r="H13428" s="3">
        <v>25776.62</v>
      </c>
      <c r="I13428" s="4">
        <v>206212.96</v>
      </c>
    </row>
    <row r="13429" spans="1:9" x14ac:dyDescent="0.25">
      <c r="A13429" s="1">
        <v>43</v>
      </c>
      <c r="B13429" t="s">
        <v>1324</v>
      </c>
      <c r="C13429" t="s">
        <v>858</v>
      </c>
      <c r="E13429" t="s">
        <v>63</v>
      </c>
      <c r="F13429" t="s">
        <v>1028</v>
      </c>
      <c r="G13429" s="3">
        <v>8</v>
      </c>
      <c r="H13429" s="3">
        <v>8936.75</v>
      </c>
      <c r="I13429" s="4">
        <v>71494</v>
      </c>
    </row>
    <row r="13430" spans="1:9" x14ac:dyDescent="0.25">
      <c r="A13430" s="1">
        <v>43</v>
      </c>
      <c r="B13430" t="s">
        <v>1118</v>
      </c>
      <c r="C13430" t="s">
        <v>85</v>
      </c>
      <c r="E13430" t="s">
        <v>46</v>
      </c>
      <c r="F13430" t="s">
        <v>10</v>
      </c>
      <c r="G13430" s="3">
        <v>8</v>
      </c>
      <c r="H13430" s="3">
        <v>7999</v>
      </c>
      <c r="I13430" s="4">
        <v>63992</v>
      </c>
    </row>
    <row r="13431" spans="1:9" x14ac:dyDescent="0.25">
      <c r="A13431" s="1">
        <v>43</v>
      </c>
      <c r="B13431" t="s">
        <v>1101</v>
      </c>
      <c r="C13431" t="s">
        <v>71</v>
      </c>
      <c r="E13431" t="s">
        <v>42</v>
      </c>
      <c r="F13431" t="s">
        <v>1028</v>
      </c>
      <c r="G13431" s="3">
        <v>8</v>
      </c>
      <c r="H13431" s="3">
        <v>35995.224999999999</v>
      </c>
      <c r="I13431" s="4">
        <v>287961.8</v>
      </c>
    </row>
    <row r="13432" spans="1:9" x14ac:dyDescent="0.25">
      <c r="A13432" s="1">
        <v>43</v>
      </c>
      <c r="B13432" t="s">
        <v>1197</v>
      </c>
      <c r="C13432" t="s">
        <v>24</v>
      </c>
      <c r="E13432" t="s">
        <v>63</v>
      </c>
      <c r="F13432" t="s">
        <v>1028</v>
      </c>
      <c r="G13432" s="3">
        <v>8</v>
      </c>
      <c r="H13432" s="3">
        <v>33868.612500000003</v>
      </c>
      <c r="I13432" s="4">
        <v>270948.90000000002</v>
      </c>
    </row>
    <row r="13433" spans="1:9" x14ac:dyDescent="0.25">
      <c r="A13433" s="1">
        <v>43</v>
      </c>
      <c r="B13433" t="s">
        <v>904</v>
      </c>
      <c r="C13433" t="s">
        <v>121</v>
      </c>
      <c r="E13433" t="s">
        <v>25</v>
      </c>
      <c r="F13433" t="s">
        <v>15</v>
      </c>
      <c r="G13433" s="3">
        <v>8</v>
      </c>
      <c r="H13433" s="3">
        <v>3067.3137499999998</v>
      </c>
      <c r="I13433" s="4">
        <v>24538.51</v>
      </c>
    </row>
    <row r="13434" spans="1:9" x14ac:dyDescent="0.25">
      <c r="A13434" s="1">
        <v>43</v>
      </c>
      <c r="B13434" t="s">
        <v>885</v>
      </c>
      <c r="C13434" t="s">
        <v>19</v>
      </c>
      <c r="E13434" t="s">
        <v>12</v>
      </c>
      <c r="F13434" t="s">
        <v>10</v>
      </c>
      <c r="G13434" s="3">
        <v>8</v>
      </c>
      <c r="H13434" s="3">
        <v>4799</v>
      </c>
      <c r="I13434" s="4">
        <v>38392</v>
      </c>
    </row>
    <row r="13435" spans="1:9" x14ac:dyDescent="0.25">
      <c r="A13435" s="1">
        <v>43</v>
      </c>
      <c r="B13435" t="s">
        <v>892</v>
      </c>
      <c r="C13435" t="s">
        <v>59</v>
      </c>
      <c r="E13435" t="s">
        <v>42</v>
      </c>
      <c r="F13435" t="s">
        <v>1028</v>
      </c>
      <c r="G13435" s="3">
        <v>8</v>
      </c>
      <c r="H13435" s="3">
        <v>15736.2125</v>
      </c>
      <c r="I13435" s="4">
        <v>125889.7</v>
      </c>
    </row>
    <row r="13436" spans="1:9" x14ac:dyDescent="0.25">
      <c r="A13436" s="1">
        <v>43</v>
      </c>
      <c r="B13436" t="s">
        <v>775</v>
      </c>
      <c r="C13436" t="s">
        <v>51</v>
      </c>
      <c r="E13436" t="s">
        <v>12</v>
      </c>
      <c r="F13436" t="s">
        <v>1028</v>
      </c>
      <c r="G13436" s="3">
        <v>8</v>
      </c>
      <c r="H13436" s="3">
        <v>7999</v>
      </c>
      <c r="I13436" s="4">
        <v>63992</v>
      </c>
    </row>
    <row r="13437" spans="1:9" x14ac:dyDescent="0.25">
      <c r="A13437" s="1">
        <v>43</v>
      </c>
      <c r="B13437" t="s">
        <v>688</v>
      </c>
      <c r="C13437" t="s">
        <v>24</v>
      </c>
      <c r="E13437" t="s">
        <v>66</v>
      </c>
      <c r="F13437" t="s">
        <v>15</v>
      </c>
      <c r="G13437" s="3">
        <v>8</v>
      </c>
      <c r="H13437" s="3">
        <v>4330.3500000000004</v>
      </c>
      <c r="I13437" s="4">
        <v>34642.800000000003</v>
      </c>
    </row>
    <row r="13438" spans="1:9" x14ac:dyDescent="0.25">
      <c r="A13438" s="1">
        <v>43</v>
      </c>
      <c r="B13438" t="s">
        <v>654</v>
      </c>
      <c r="C13438" t="s">
        <v>152</v>
      </c>
      <c r="E13438" t="s">
        <v>7</v>
      </c>
      <c r="F13438" t="s">
        <v>1028</v>
      </c>
      <c r="G13438" s="3">
        <v>8</v>
      </c>
      <c r="H13438" s="3">
        <v>7999</v>
      </c>
      <c r="I13438" s="4">
        <v>63992</v>
      </c>
    </row>
    <row r="13439" spans="1:9" x14ac:dyDescent="0.25">
      <c r="A13439" s="1">
        <v>43</v>
      </c>
      <c r="B13439" t="s">
        <v>697</v>
      </c>
      <c r="C13439" t="s">
        <v>24</v>
      </c>
      <c r="E13439" t="s">
        <v>7</v>
      </c>
      <c r="F13439" t="s">
        <v>1028</v>
      </c>
      <c r="G13439" s="3">
        <v>8</v>
      </c>
      <c r="H13439" s="3">
        <v>11719</v>
      </c>
      <c r="I13439" s="4">
        <v>93752</v>
      </c>
    </row>
    <row r="13440" spans="1:9" x14ac:dyDescent="0.25">
      <c r="A13440" s="1">
        <v>43</v>
      </c>
      <c r="B13440" t="s">
        <v>528</v>
      </c>
      <c r="C13440" t="s">
        <v>41</v>
      </c>
      <c r="E13440" t="s">
        <v>7</v>
      </c>
      <c r="F13440" t="s">
        <v>1028</v>
      </c>
      <c r="G13440" s="3">
        <v>8</v>
      </c>
      <c r="H13440" s="3">
        <v>7269.75</v>
      </c>
      <c r="I13440" s="4">
        <v>58158</v>
      </c>
    </row>
    <row r="13441" spans="1:9" x14ac:dyDescent="0.25">
      <c r="A13441" s="1">
        <v>43</v>
      </c>
      <c r="B13441" t="s">
        <v>1065</v>
      </c>
      <c r="C13441" t="s">
        <v>71</v>
      </c>
      <c r="E13441" t="s">
        <v>7</v>
      </c>
      <c r="F13441" t="s">
        <v>10</v>
      </c>
      <c r="G13441" s="3">
        <v>8</v>
      </c>
      <c r="H13441" s="3">
        <v>11999</v>
      </c>
      <c r="I13441" s="4">
        <v>95992</v>
      </c>
    </row>
    <row r="13442" spans="1:9" x14ac:dyDescent="0.25">
      <c r="A13442" s="1">
        <v>43</v>
      </c>
      <c r="B13442" t="s">
        <v>225</v>
      </c>
      <c r="C13442" t="s">
        <v>107</v>
      </c>
      <c r="E13442" t="s">
        <v>9</v>
      </c>
      <c r="F13442" t="s">
        <v>10</v>
      </c>
      <c r="G13442" s="3">
        <v>8</v>
      </c>
      <c r="H13442" s="3">
        <v>6557.75</v>
      </c>
      <c r="I13442" s="4">
        <v>52462</v>
      </c>
    </row>
    <row r="13443" spans="1:9" x14ac:dyDescent="0.25">
      <c r="A13443" s="1">
        <v>43</v>
      </c>
      <c r="B13443" t="s">
        <v>235</v>
      </c>
      <c r="C13443" t="s">
        <v>53</v>
      </c>
      <c r="E13443" t="s">
        <v>9</v>
      </c>
      <c r="F13443" t="s">
        <v>15</v>
      </c>
      <c r="G13443" s="3">
        <v>8</v>
      </c>
      <c r="H13443" s="3">
        <v>3765.6487499999998</v>
      </c>
      <c r="I13443" s="4">
        <v>30125.19</v>
      </c>
    </row>
    <row r="13444" spans="1:9" x14ac:dyDescent="0.25">
      <c r="A13444" s="1">
        <v>43</v>
      </c>
      <c r="B13444" t="s">
        <v>1824</v>
      </c>
      <c r="C13444" t="s">
        <v>41</v>
      </c>
      <c r="E13444" t="s">
        <v>9</v>
      </c>
      <c r="F13444" t="s">
        <v>15</v>
      </c>
      <c r="G13444" s="3">
        <v>7</v>
      </c>
      <c r="H13444" s="3">
        <v>4993.9628571399999</v>
      </c>
      <c r="I13444" s="4">
        <v>34957.74</v>
      </c>
    </row>
    <row r="13445" spans="1:9" x14ac:dyDescent="0.25">
      <c r="A13445" s="1">
        <v>43</v>
      </c>
      <c r="B13445" t="s">
        <v>1487</v>
      </c>
      <c r="C13445" t="s">
        <v>51</v>
      </c>
      <c r="E13445" t="s">
        <v>7</v>
      </c>
      <c r="F13445" t="s">
        <v>10</v>
      </c>
      <c r="G13445" s="3">
        <v>7</v>
      </c>
      <c r="H13445" s="3">
        <v>7999</v>
      </c>
      <c r="I13445" s="4">
        <v>55993</v>
      </c>
    </row>
    <row r="13446" spans="1:9" x14ac:dyDescent="0.25">
      <c r="A13446" s="1">
        <v>43</v>
      </c>
      <c r="B13446" t="s">
        <v>1429</v>
      </c>
      <c r="C13446" t="s">
        <v>1255</v>
      </c>
      <c r="E13446" t="s">
        <v>527</v>
      </c>
      <c r="F13446" t="s">
        <v>10</v>
      </c>
      <c r="G13446" s="3">
        <v>7</v>
      </c>
      <c r="H13446" s="3">
        <v>6041.8571428599998</v>
      </c>
      <c r="I13446" s="4">
        <v>42293</v>
      </c>
    </row>
    <row r="13447" spans="1:9" x14ac:dyDescent="0.25">
      <c r="A13447" s="1">
        <v>43</v>
      </c>
      <c r="B13447" t="s">
        <v>1187</v>
      </c>
      <c r="C13447" t="s">
        <v>651</v>
      </c>
      <c r="E13447" t="s">
        <v>12</v>
      </c>
      <c r="F13447" t="s">
        <v>10</v>
      </c>
      <c r="G13447" s="3">
        <v>7</v>
      </c>
      <c r="H13447" s="3">
        <v>5686.33</v>
      </c>
      <c r="I13447" s="4">
        <v>39804.31</v>
      </c>
    </row>
    <row r="13448" spans="1:9" x14ac:dyDescent="0.25">
      <c r="A13448" s="1">
        <v>43</v>
      </c>
      <c r="B13448" t="s">
        <v>1105</v>
      </c>
      <c r="C13448" t="s">
        <v>6</v>
      </c>
      <c r="E13448" t="s">
        <v>46</v>
      </c>
      <c r="F13448" t="s">
        <v>1028</v>
      </c>
      <c r="G13448" s="3">
        <v>7</v>
      </c>
      <c r="H13448" s="3">
        <v>32624.521428569999</v>
      </c>
      <c r="I13448" s="4">
        <v>228371.65</v>
      </c>
    </row>
    <row r="13449" spans="1:9" x14ac:dyDescent="0.25">
      <c r="A13449" s="1">
        <v>43</v>
      </c>
      <c r="B13449" t="s">
        <v>1157</v>
      </c>
      <c r="C13449" t="s">
        <v>136</v>
      </c>
      <c r="E13449" t="s">
        <v>9</v>
      </c>
      <c r="F13449" t="s">
        <v>10</v>
      </c>
      <c r="G13449" s="3">
        <v>7</v>
      </c>
      <c r="H13449" s="3">
        <v>3454.0771428600001</v>
      </c>
      <c r="I13449" s="4">
        <v>24178.54</v>
      </c>
    </row>
    <row r="13450" spans="1:9" x14ac:dyDescent="0.25">
      <c r="A13450" s="1">
        <v>43</v>
      </c>
      <c r="B13450" t="s">
        <v>987</v>
      </c>
      <c r="C13450" t="s">
        <v>985</v>
      </c>
      <c r="E13450" t="s">
        <v>12</v>
      </c>
      <c r="F13450" t="s">
        <v>10</v>
      </c>
      <c r="G13450" s="3">
        <v>7</v>
      </c>
      <c r="H13450" s="3">
        <v>3755.4285714299999</v>
      </c>
      <c r="I13450" s="4">
        <v>26288</v>
      </c>
    </row>
    <row r="13451" spans="1:9" x14ac:dyDescent="0.25">
      <c r="A13451" s="1">
        <v>43</v>
      </c>
      <c r="B13451" t="s">
        <v>901</v>
      </c>
      <c r="C13451" t="s">
        <v>651</v>
      </c>
      <c r="E13451" t="s">
        <v>25</v>
      </c>
      <c r="F13451" t="s">
        <v>15</v>
      </c>
      <c r="G13451" s="3">
        <v>7</v>
      </c>
      <c r="H13451" s="3">
        <v>3051.2328571399999</v>
      </c>
      <c r="I13451" s="4">
        <v>21358.63</v>
      </c>
    </row>
    <row r="13452" spans="1:9" x14ac:dyDescent="0.25">
      <c r="A13452" s="1">
        <v>43</v>
      </c>
      <c r="B13452" t="s">
        <v>1123</v>
      </c>
      <c r="C13452" t="s">
        <v>14</v>
      </c>
      <c r="E13452" t="s">
        <v>63</v>
      </c>
      <c r="F13452" t="s">
        <v>1028</v>
      </c>
      <c r="G13452" s="3">
        <v>7</v>
      </c>
      <c r="H13452" s="3">
        <v>14848.982857139999</v>
      </c>
      <c r="I13452" s="4">
        <v>103942.88</v>
      </c>
    </row>
    <row r="13453" spans="1:9" x14ac:dyDescent="0.25">
      <c r="A13453" s="1">
        <v>43</v>
      </c>
      <c r="B13453" t="s">
        <v>886</v>
      </c>
      <c r="C13453" t="s">
        <v>14</v>
      </c>
      <c r="E13453" t="s">
        <v>42</v>
      </c>
      <c r="F13453" t="s">
        <v>1028</v>
      </c>
      <c r="G13453" s="3">
        <v>7</v>
      </c>
      <c r="H13453" s="3">
        <v>17697.28</v>
      </c>
      <c r="I13453" s="4">
        <v>123880.96000000001</v>
      </c>
    </row>
    <row r="13454" spans="1:9" x14ac:dyDescent="0.25">
      <c r="A13454" s="1">
        <v>43</v>
      </c>
      <c r="B13454" t="s">
        <v>856</v>
      </c>
      <c r="C13454" t="s">
        <v>85</v>
      </c>
      <c r="E13454" t="s">
        <v>46</v>
      </c>
      <c r="F13454" t="s">
        <v>1028</v>
      </c>
      <c r="G13454" s="3">
        <v>7</v>
      </c>
      <c r="H13454" s="3">
        <v>9263.1585714299999</v>
      </c>
      <c r="I13454" s="4">
        <v>64842.11</v>
      </c>
    </row>
    <row r="13455" spans="1:9" x14ac:dyDescent="0.25">
      <c r="A13455" s="1">
        <v>43</v>
      </c>
      <c r="B13455" t="s">
        <v>1116</v>
      </c>
      <c r="C13455" t="s">
        <v>161</v>
      </c>
      <c r="E13455" t="s">
        <v>7</v>
      </c>
      <c r="F13455" t="s">
        <v>1028</v>
      </c>
      <c r="G13455" s="3">
        <v>7</v>
      </c>
      <c r="H13455" s="3">
        <v>7964.7142857099998</v>
      </c>
      <c r="I13455" s="4">
        <v>55753</v>
      </c>
    </row>
    <row r="13456" spans="1:9" x14ac:dyDescent="0.25">
      <c r="A13456" s="1">
        <v>43</v>
      </c>
      <c r="B13456" t="s">
        <v>676</v>
      </c>
      <c r="C13456" t="s">
        <v>24</v>
      </c>
      <c r="E13456" t="s">
        <v>66</v>
      </c>
      <c r="F13456" t="s">
        <v>15</v>
      </c>
      <c r="G13456" s="3">
        <v>7</v>
      </c>
      <c r="H13456" s="3">
        <v>5938.82857143</v>
      </c>
      <c r="I13456" s="4">
        <v>41571.800000000003</v>
      </c>
    </row>
    <row r="13457" spans="1:9" x14ac:dyDescent="0.25">
      <c r="A13457" s="1">
        <v>43</v>
      </c>
      <c r="B13457" t="s">
        <v>656</v>
      </c>
      <c r="C13457" t="s">
        <v>59</v>
      </c>
      <c r="E13457" t="s">
        <v>7</v>
      </c>
      <c r="F13457" t="s">
        <v>1028</v>
      </c>
      <c r="G13457" s="3">
        <v>7</v>
      </c>
      <c r="H13457" s="3">
        <v>8672.48</v>
      </c>
      <c r="I13457" s="4">
        <v>60707.360000000001</v>
      </c>
    </row>
    <row r="13458" spans="1:9" x14ac:dyDescent="0.25">
      <c r="A13458" s="1">
        <v>43</v>
      </c>
      <c r="B13458" t="s">
        <v>744</v>
      </c>
      <c r="C13458" t="s">
        <v>71</v>
      </c>
      <c r="E13458" t="s">
        <v>7</v>
      </c>
      <c r="F13458" t="s">
        <v>1028</v>
      </c>
      <c r="G13458" s="3">
        <v>7</v>
      </c>
      <c r="H13458" s="3">
        <v>13743.57142857</v>
      </c>
      <c r="I13458" s="4">
        <v>96205</v>
      </c>
    </row>
    <row r="13459" spans="1:9" x14ac:dyDescent="0.25">
      <c r="A13459" s="1">
        <v>43</v>
      </c>
      <c r="B13459" t="s">
        <v>553</v>
      </c>
      <c r="C13459" t="s">
        <v>41</v>
      </c>
      <c r="E13459" t="s">
        <v>63</v>
      </c>
      <c r="F13459" t="s">
        <v>1028</v>
      </c>
      <c r="G13459" s="3">
        <v>7</v>
      </c>
      <c r="H13459" s="3">
        <v>10335.858571430001</v>
      </c>
      <c r="I13459" s="4">
        <v>72351.009999999995</v>
      </c>
    </row>
    <row r="13460" spans="1:9" x14ac:dyDescent="0.25">
      <c r="A13460" s="1">
        <v>43</v>
      </c>
      <c r="B13460" t="s">
        <v>544</v>
      </c>
      <c r="C13460" t="s">
        <v>41</v>
      </c>
      <c r="E13460" t="s">
        <v>7</v>
      </c>
      <c r="F13460" t="s">
        <v>10</v>
      </c>
      <c r="G13460" s="3">
        <v>7</v>
      </c>
      <c r="H13460" s="3">
        <v>5126.1428571400002</v>
      </c>
      <c r="I13460" s="4">
        <v>35883</v>
      </c>
    </row>
    <row r="13461" spans="1:9" x14ac:dyDescent="0.25">
      <c r="A13461" s="1">
        <v>43</v>
      </c>
      <c r="B13461" t="s">
        <v>487</v>
      </c>
      <c r="C13461" t="s">
        <v>53</v>
      </c>
      <c r="E13461" t="s">
        <v>9</v>
      </c>
      <c r="F13461" t="s">
        <v>15</v>
      </c>
      <c r="G13461" s="3">
        <v>7</v>
      </c>
      <c r="H13461" s="3">
        <v>2826.2857142900002</v>
      </c>
      <c r="I13461" s="4">
        <v>19784</v>
      </c>
    </row>
    <row r="13462" spans="1:9" x14ac:dyDescent="0.25">
      <c r="A13462" s="1">
        <v>43</v>
      </c>
      <c r="B13462" t="s">
        <v>1791</v>
      </c>
      <c r="C13462" t="s">
        <v>14</v>
      </c>
      <c r="E13462" t="s">
        <v>7</v>
      </c>
      <c r="F13462" t="s">
        <v>1028</v>
      </c>
      <c r="G13462" s="3">
        <v>6</v>
      </c>
      <c r="H13462" s="3">
        <v>7959.33</v>
      </c>
      <c r="I13462" s="4">
        <v>47755.98</v>
      </c>
    </row>
    <row r="13463" spans="1:9" x14ac:dyDescent="0.25">
      <c r="A13463" s="1">
        <v>43</v>
      </c>
      <c r="B13463" t="s">
        <v>1664</v>
      </c>
      <c r="C13463" t="s">
        <v>107</v>
      </c>
      <c r="E13463" t="s">
        <v>25</v>
      </c>
      <c r="F13463" t="s">
        <v>10</v>
      </c>
      <c r="G13463" s="3">
        <v>6</v>
      </c>
      <c r="H13463" s="3">
        <v>4252.3333333299997</v>
      </c>
      <c r="I13463" s="4">
        <v>25514</v>
      </c>
    </row>
    <row r="13464" spans="1:9" x14ac:dyDescent="0.25">
      <c r="A13464" s="1">
        <v>43</v>
      </c>
      <c r="B13464" t="s">
        <v>1794</v>
      </c>
      <c r="C13464" t="s">
        <v>323</v>
      </c>
      <c r="E13464" t="s">
        <v>25</v>
      </c>
      <c r="F13464" t="s">
        <v>15</v>
      </c>
      <c r="G13464" s="3">
        <v>6</v>
      </c>
      <c r="H13464" s="3">
        <v>2379</v>
      </c>
      <c r="I13464" s="4">
        <v>14274</v>
      </c>
    </row>
    <row r="13465" spans="1:9" x14ac:dyDescent="0.25">
      <c r="A13465" s="1">
        <v>43</v>
      </c>
      <c r="B13465" t="s">
        <v>1315</v>
      </c>
      <c r="C13465" t="s">
        <v>107</v>
      </c>
      <c r="E13465" t="s">
        <v>7</v>
      </c>
      <c r="F13465" t="s">
        <v>10</v>
      </c>
      <c r="G13465" s="3">
        <v>6</v>
      </c>
      <c r="H13465" s="3">
        <v>7799.0183333300001</v>
      </c>
      <c r="I13465" s="4">
        <v>46794.11</v>
      </c>
    </row>
    <row r="13466" spans="1:9" x14ac:dyDescent="0.25">
      <c r="A13466" s="1">
        <v>43</v>
      </c>
      <c r="B13466" t="s">
        <v>1325</v>
      </c>
      <c r="C13466" t="s">
        <v>651</v>
      </c>
      <c r="E13466" t="s">
        <v>9</v>
      </c>
      <c r="F13466" t="s">
        <v>15</v>
      </c>
      <c r="G13466" s="3">
        <v>6</v>
      </c>
      <c r="H13466" s="3">
        <v>2778.1666666699998</v>
      </c>
      <c r="I13466" s="4">
        <v>16669</v>
      </c>
    </row>
    <row r="13467" spans="1:9" x14ac:dyDescent="0.25">
      <c r="A13467" s="1">
        <v>43</v>
      </c>
      <c r="B13467" t="s">
        <v>1160</v>
      </c>
      <c r="C13467" t="s">
        <v>651</v>
      </c>
      <c r="E13467" t="s">
        <v>7</v>
      </c>
      <c r="F13467" t="s">
        <v>10</v>
      </c>
      <c r="G13467" s="3">
        <v>6</v>
      </c>
      <c r="H13467" s="3">
        <v>6057.3333333299997</v>
      </c>
      <c r="I13467" s="4">
        <v>36344</v>
      </c>
    </row>
    <row r="13468" spans="1:9" x14ac:dyDescent="0.25">
      <c r="A13468" s="1">
        <v>43</v>
      </c>
      <c r="B13468" t="s">
        <v>1149</v>
      </c>
      <c r="C13468" t="s">
        <v>6</v>
      </c>
      <c r="E13468" t="s">
        <v>44</v>
      </c>
      <c r="F13468" t="s">
        <v>1028</v>
      </c>
      <c r="G13468" s="3">
        <v>6</v>
      </c>
      <c r="H13468" s="3">
        <v>58999.3</v>
      </c>
      <c r="I13468" s="4">
        <v>353995.8</v>
      </c>
    </row>
    <row r="13469" spans="1:9" x14ac:dyDescent="0.25">
      <c r="A13469" s="1">
        <v>43</v>
      </c>
      <c r="B13469" t="s">
        <v>1215</v>
      </c>
      <c r="C13469" t="s">
        <v>165</v>
      </c>
      <c r="E13469" t="s">
        <v>9</v>
      </c>
      <c r="F13469" t="s">
        <v>15</v>
      </c>
      <c r="G13469" s="3">
        <v>6</v>
      </c>
      <c r="H13469" s="3">
        <v>3536</v>
      </c>
      <c r="I13469" s="4">
        <v>21216</v>
      </c>
    </row>
    <row r="13470" spans="1:9" x14ac:dyDescent="0.25">
      <c r="A13470" s="1">
        <v>43</v>
      </c>
      <c r="B13470" t="s">
        <v>1113</v>
      </c>
      <c r="C13470" t="s">
        <v>24</v>
      </c>
      <c r="E13470" t="s">
        <v>63</v>
      </c>
      <c r="F13470" t="s">
        <v>1028</v>
      </c>
      <c r="G13470" s="3">
        <v>6</v>
      </c>
      <c r="H13470" s="3">
        <v>22748.98666667</v>
      </c>
      <c r="I13470" s="4">
        <v>136493.92000000001</v>
      </c>
    </row>
    <row r="13471" spans="1:9" x14ac:dyDescent="0.25">
      <c r="A13471" s="1">
        <v>43</v>
      </c>
      <c r="B13471" t="s">
        <v>1234</v>
      </c>
      <c r="C13471" t="s">
        <v>6</v>
      </c>
      <c r="E13471" t="s">
        <v>44</v>
      </c>
      <c r="F13471" t="s">
        <v>1028</v>
      </c>
      <c r="G13471" s="3">
        <v>6</v>
      </c>
      <c r="H13471" s="3">
        <v>107499.15</v>
      </c>
      <c r="I13471" s="4">
        <v>644994.9</v>
      </c>
    </row>
    <row r="13472" spans="1:9" x14ac:dyDescent="0.25">
      <c r="A13472" s="1">
        <v>43</v>
      </c>
      <c r="B13472" t="s">
        <v>1170</v>
      </c>
      <c r="C13472" t="s">
        <v>6</v>
      </c>
      <c r="E13472" t="s">
        <v>44</v>
      </c>
      <c r="F13472" t="s">
        <v>1028</v>
      </c>
      <c r="G13472" s="3">
        <v>6</v>
      </c>
      <c r="H13472" s="3">
        <v>48999</v>
      </c>
      <c r="I13472" s="4">
        <v>293994</v>
      </c>
    </row>
    <row r="13473" spans="1:9" x14ac:dyDescent="0.25">
      <c r="A13473" s="1">
        <v>43</v>
      </c>
      <c r="B13473" t="s">
        <v>984</v>
      </c>
      <c r="C13473" t="s">
        <v>985</v>
      </c>
      <c r="E13473" t="s">
        <v>9</v>
      </c>
      <c r="F13473" t="s">
        <v>15</v>
      </c>
      <c r="G13473" s="3">
        <v>6</v>
      </c>
      <c r="H13473" s="3">
        <v>3479</v>
      </c>
      <c r="I13473" s="4">
        <v>20874</v>
      </c>
    </row>
    <row r="13474" spans="1:9" x14ac:dyDescent="0.25">
      <c r="A13474" s="1">
        <v>43</v>
      </c>
      <c r="B13474" t="s">
        <v>902</v>
      </c>
      <c r="C13474" t="s">
        <v>769</v>
      </c>
      <c r="E13474" t="s">
        <v>9</v>
      </c>
      <c r="F13474" t="s">
        <v>15</v>
      </c>
      <c r="G13474" s="3">
        <v>6</v>
      </c>
      <c r="H13474" s="3">
        <v>3582.3333333300002</v>
      </c>
      <c r="I13474" s="4">
        <v>21494</v>
      </c>
    </row>
    <row r="13475" spans="1:9" x14ac:dyDescent="0.25">
      <c r="A13475" s="1">
        <v>43</v>
      </c>
      <c r="B13475" t="s">
        <v>882</v>
      </c>
      <c r="C13475" t="s">
        <v>19</v>
      </c>
      <c r="E13475" t="s">
        <v>12</v>
      </c>
      <c r="F13475" t="s">
        <v>10</v>
      </c>
      <c r="G13475" s="3">
        <v>6</v>
      </c>
      <c r="H13475" s="3">
        <v>3999</v>
      </c>
      <c r="I13475" s="4">
        <v>23994</v>
      </c>
    </row>
    <row r="13476" spans="1:9" x14ac:dyDescent="0.25">
      <c r="A13476" s="1">
        <v>43</v>
      </c>
      <c r="B13476" t="s">
        <v>875</v>
      </c>
      <c r="C13476" t="s">
        <v>323</v>
      </c>
      <c r="E13476" t="s">
        <v>25</v>
      </c>
      <c r="F13476" t="s">
        <v>15</v>
      </c>
      <c r="G13476" s="3">
        <v>6</v>
      </c>
      <c r="H13476" s="3">
        <v>2403.8166666699999</v>
      </c>
      <c r="I13476" s="4">
        <v>14422.9</v>
      </c>
    </row>
    <row r="13477" spans="1:9" x14ac:dyDescent="0.25">
      <c r="A13477" s="1">
        <v>43</v>
      </c>
      <c r="B13477" t="s">
        <v>932</v>
      </c>
      <c r="C13477" t="s">
        <v>107</v>
      </c>
      <c r="E13477" t="s">
        <v>192</v>
      </c>
      <c r="F13477" t="s">
        <v>1028</v>
      </c>
      <c r="G13477" s="3">
        <v>6</v>
      </c>
      <c r="H13477" s="3">
        <v>23457.33333333</v>
      </c>
      <c r="I13477" s="4">
        <v>140744</v>
      </c>
    </row>
    <row r="13478" spans="1:9" x14ac:dyDescent="0.25">
      <c r="A13478" s="1">
        <v>43</v>
      </c>
      <c r="B13478" t="s">
        <v>1110</v>
      </c>
      <c r="C13478" t="s">
        <v>71</v>
      </c>
      <c r="E13478" t="s">
        <v>63</v>
      </c>
      <c r="F13478" t="s">
        <v>1028</v>
      </c>
      <c r="G13478" s="3">
        <v>6</v>
      </c>
      <c r="H13478" s="3">
        <v>18332.33333333</v>
      </c>
      <c r="I13478" s="4">
        <v>109994</v>
      </c>
    </row>
    <row r="13479" spans="1:9" x14ac:dyDescent="0.25">
      <c r="A13479" s="1">
        <v>43</v>
      </c>
      <c r="B13479" t="s">
        <v>663</v>
      </c>
      <c r="C13479" t="s">
        <v>59</v>
      </c>
      <c r="E13479" t="s">
        <v>42</v>
      </c>
      <c r="F13479" t="s">
        <v>1028</v>
      </c>
      <c r="G13479" s="3">
        <v>6</v>
      </c>
      <c r="H13479" s="3">
        <v>17382.96666667</v>
      </c>
      <c r="I13479" s="4">
        <v>104297.8</v>
      </c>
    </row>
    <row r="13480" spans="1:9" x14ac:dyDescent="0.25">
      <c r="A13480" s="1">
        <v>43</v>
      </c>
      <c r="B13480" t="s">
        <v>787</v>
      </c>
      <c r="C13480" t="s">
        <v>24</v>
      </c>
      <c r="E13480" t="s">
        <v>38</v>
      </c>
      <c r="F13480" t="s">
        <v>1028</v>
      </c>
      <c r="G13480" s="3">
        <v>6</v>
      </c>
      <c r="H13480" s="3">
        <v>12527.15</v>
      </c>
      <c r="I13480" s="4">
        <v>75162.899999999994</v>
      </c>
    </row>
    <row r="13481" spans="1:9" x14ac:dyDescent="0.25">
      <c r="A13481" s="1">
        <v>43</v>
      </c>
      <c r="B13481" t="s">
        <v>1047</v>
      </c>
      <c r="C13481" t="s">
        <v>50</v>
      </c>
      <c r="E13481" t="s">
        <v>7</v>
      </c>
      <c r="F13481" t="s">
        <v>10</v>
      </c>
      <c r="G13481" s="3">
        <v>6</v>
      </c>
      <c r="H13481" s="3">
        <v>5820.9333333300001</v>
      </c>
      <c r="I13481" s="4">
        <v>34925.599999999999</v>
      </c>
    </row>
    <row r="13482" spans="1:9" x14ac:dyDescent="0.25">
      <c r="A13482" s="1">
        <v>43</v>
      </c>
      <c r="B13482" t="s">
        <v>551</v>
      </c>
      <c r="C13482" t="s">
        <v>6</v>
      </c>
      <c r="E13482" t="s">
        <v>63</v>
      </c>
      <c r="F13482" t="s">
        <v>1028</v>
      </c>
      <c r="G13482" s="3">
        <v>6</v>
      </c>
      <c r="H13482" s="3">
        <v>24365.66666667</v>
      </c>
      <c r="I13482" s="4">
        <v>146194</v>
      </c>
    </row>
    <row r="13483" spans="1:9" x14ac:dyDescent="0.25">
      <c r="A13483" s="1">
        <v>43</v>
      </c>
      <c r="B13483" t="s">
        <v>83</v>
      </c>
      <c r="C13483" t="s">
        <v>19</v>
      </c>
      <c r="E13483" t="s">
        <v>74</v>
      </c>
      <c r="F13483" t="s">
        <v>10</v>
      </c>
      <c r="G13483" s="3">
        <v>6</v>
      </c>
      <c r="H13483" s="3">
        <v>1861</v>
      </c>
      <c r="I13483" s="4">
        <v>11166</v>
      </c>
    </row>
    <row r="13484" spans="1:9" x14ac:dyDescent="0.25">
      <c r="A13484" s="1">
        <v>43</v>
      </c>
      <c r="B13484" t="s">
        <v>1777</v>
      </c>
      <c r="C13484" t="s">
        <v>165</v>
      </c>
      <c r="E13484" t="s">
        <v>12</v>
      </c>
      <c r="F13484" t="s">
        <v>10</v>
      </c>
      <c r="G13484" s="3">
        <v>5</v>
      </c>
      <c r="H13484" s="3">
        <v>5834.5860000000002</v>
      </c>
      <c r="I13484" s="4">
        <v>29172.93</v>
      </c>
    </row>
    <row r="13485" spans="1:9" x14ac:dyDescent="0.25">
      <c r="A13485" s="1">
        <v>43</v>
      </c>
      <c r="B13485" t="s">
        <v>1480</v>
      </c>
      <c r="C13485" t="s">
        <v>107</v>
      </c>
      <c r="E13485" t="s">
        <v>9</v>
      </c>
      <c r="F13485" t="s">
        <v>10</v>
      </c>
      <c r="G13485" s="3">
        <v>5</v>
      </c>
      <c r="H13485" s="3">
        <v>7192.9520000000002</v>
      </c>
      <c r="I13485" s="4">
        <v>35964.76</v>
      </c>
    </row>
    <row r="13486" spans="1:9" x14ac:dyDescent="0.25">
      <c r="A13486" s="1">
        <v>43</v>
      </c>
      <c r="B13486" t="s">
        <v>1343</v>
      </c>
      <c r="C13486" t="s">
        <v>59</v>
      </c>
      <c r="E13486" t="s">
        <v>42</v>
      </c>
      <c r="F13486" t="s">
        <v>1028</v>
      </c>
      <c r="G13486" s="3">
        <v>5</v>
      </c>
      <c r="H13486" s="3">
        <v>21895.96</v>
      </c>
      <c r="I13486" s="4">
        <v>109479.8</v>
      </c>
    </row>
    <row r="13487" spans="1:9" x14ac:dyDescent="0.25">
      <c r="A13487" s="1">
        <v>43</v>
      </c>
      <c r="B13487" t="s">
        <v>1104</v>
      </c>
      <c r="C13487" t="s">
        <v>24</v>
      </c>
      <c r="E13487" t="s">
        <v>63</v>
      </c>
      <c r="F13487" t="s">
        <v>1028</v>
      </c>
      <c r="G13487" s="3">
        <v>5</v>
      </c>
      <c r="H13487" s="3">
        <v>14607.61</v>
      </c>
      <c r="I13487" s="4">
        <v>73038.05</v>
      </c>
    </row>
    <row r="13488" spans="1:9" x14ac:dyDescent="0.25">
      <c r="A13488" s="1">
        <v>43</v>
      </c>
      <c r="B13488" t="s">
        <v>1094</v>
      </c>
      <c r="C13488" t="s">
        <v>93</v>
      </c>
      <c r="E13488" t="s">
        <v>9</v>
      </c>
      <c r="F13488" t="s">
        <v>15</v>
      </c>
      <c r="G13488" s="3">
        <v>5</v>
      </c>
      <c r="H13488" s="3">
        <v>3281.48</v>
      </c>
      <c r="I13488" s="4">
        <v>16407.400000000001</v>
      </c>
    </row>
    <row r="13489" spans="1:9" x14ac:dyDescent="0.25">
      <c r="A13489" s="1">
        <v>43</v>
      </c>
      <c r="B13489" t="s">
        <v>1494</v>
      </c>
      <c r="C13489" t="s">
        <v>24</v>
      </c>
      <c r="E13489" t="s">
        <v>42</v>
      </c>
      <c r="F13489" t="s">
        <v>1028</v>
      </c>
      <c r="G13489" s="3">
        <v>5</v>
      </c>
      <c r="H13489" s="3">
        <v>37923</v>
      </c>
      <c r="I13489" s="4">
        <v>189615</v>
      </c>
    </row>
    <row r="13490" spans="1:9" x14ac:dyDescent="0.25">
      <c r="A13490" s="1">
        <v>43</v>
      </c>
      <c r="B13490" t="s">
        <v>1195</v>
      </c>
      <c r="C13490" t="s">
        <v>6</v>
      </c>
      <c r="E13490" t="s">
        <v>63</v>
      </c>
      <c r="F13490" t="s">
        <v>1028</v>
      </c>
      <c r="G13490" s="3">
        <v>5</v>
      </c>
      <c r="H13490" s="3">
        <v>40999.18</v>
      </c>
      <c r="I13490" s="4">
        <v>204995.9</v>
      </c>
    </row>
    <row r="13491" spans="1:9" x14ac:dyDescent="0.25">
      <c r="A13491" s="1">
        <v>43</v>
      </c>
      <c r="B13491" t="s">
        <v>1152</v>
      </c>
      <c r="C13491" t="s">
        <v>6</v>
      </c>
      <c r="E13491" t="s">
        <v>44</v>
      </c>
      <c r="F13491" t="s">
        <v>1028</v>
      </c>
      <c r="G13491" s="3">
        <v>5</v>
      </c>
      <c r="H13491" s="3">
        <v>67624.649999999994</v>
      </c>
      <c r="I13491" s="4">
        <v>338123.25</v>
      </c>
    </row>
    <row r="13492" spans="1:9" x14ac:dyDescent="0.25">
      <c r="A13492" s="1">
        <v>43</v>
      </c>
      <c r="B13492" t="s">
        <v>1141</v>
      </c>
      <c r="C13492" t="s">
        <v>6</v>
      </c>
      <c r="E13492" t="s">
        <v>42</v>
      </c>
      <c r="F13492" t="s">
        <v>1028</v>
      </c>
      <c r="G13492" s="3">
        <v>5</v>
      </c>
      <c r="H13492" s="3">
        <v>59175.4</v>
      </c>
      <c r="I13492" s="4">
        <v>295877</v>
      </c>
    </row>
    <row r="13493" spans="1:9" x14ac:dyDescent="0.25">
      <c r="A13493" s="1">
        <v>43</v>
      </c>
      <c r="B13493" t="s">
        <v>1128</v>
      </c>
      <c r="C13493" t="s">
        <v>6</v>
      </c>
      <c r="E13493" t="s">
        <v>7</v>
      </c>
      <c r="F13493" t="s">
        <v>1028</v>
      </c>
      <c r="G13493" s="3">
        <v>5</v>
      </c>
      <c r="H13493" s="3">
        <v>32339.18</v>
      </c>
      <c r="I13493" s="4">
        <v>161695.9</v>
      </c>
    </row>
    <row r="13494" spans="1:9" x14ac:dyDescent="0.25">
      <c r="A13494" s="1">
        <v>43</v>
      </c>
      <c r="B13494" t="s">
        <v>1830</v>
      </c>
      <c r="C13494" t="s">
        <v>130</v>
      </c>
      <c r="E13494" t="s">
        <v>12</v>
      </c>
      <c r="F13494" t="s">
        <v>10</v>
      </c>
      <c r="G13494" s="3">
        <v>5</v>
      </c>
      <c r="H13494" s="3">
        <v>8347.3799999999992</v>
      </c>
      <c r="I13494" s="4">
        <v>41736.9</v>
      </c>
    </row>
    <row r="13495" spans="1:9" x14ac:dyDescent="0.25">
      <c r="A13495" s="1">
        <v>43</v>
      </c>
      <c r="B13495" t="s">
        <v>1172</v>
      </c>
      <c r="C13495" t="s">
        <v>93</v>
      </c>
      <c r="E13495" t="s">
        <v>25</v>
      </c>
      <c r="F13495" t="s">
        <v>15</v>
      </c>
      <c r="G13495" s="3">
        <v>5</v>
      </c>
      <c r="H13495" s="3">
        <v>3307.922</v>
      </c>
      <c r="I13495" s="4">
        <v>16539.61</v>
      </c>
    </row>
    <row r="13496" spans="1:9" x14ac:dyDescent="0.25">
      <c r="A13496" s="1">
        <v>43</v>
      </c>
      <c r="B13496" t="s">
        <v>992</v>
      </c>
      <c r="C13496" t="s">
        <v>53</v>
      </c>
      <c r="E13496" t="s">
        <v>38</v>
      </c>
      <c r="F13496" t="s">
        <v>1028</v>
      </c>
      <c r="G13496" s="3">
        <v>5</v>
      </c>
      <c r="H13496" s="3">
        <v>8499</v>
      </c>
      <c r="I13496" s="4">
        <v>42495</v>
      </c>
    </row>
    <row r="13497" spans="1:9" x14ac:dyDescent="0.25">
      <c r="A13497" s="1">
        <v>43</v>
      </c>
      <c r="B13497" t="s">
        <v>956</v>
      </c>
      <c r="C13497" t="s">
        <v>121</v>
      </c>
      <c r="E13497" t="s">
        <v>25</v>
      </c>
      <c r="F13497" t="s">
        <v>15</v>
      </c>
      <c r="G13497" s="3">
        <v>5</v>
      </c>
      <c r="H13497" s="3">
        <v>2479</v>
      </c>
      <c r="I13497" s="4">
        <v>12395</v>
      </c>
    </row>
    <row r="13498" spans="1:9" x14ac:dyDescent="0.25">
      <c r="A13498" s="1">
        <v>43</v>
      </c>
      <c r="B13498" t="s">
        <v>1688</v>
      </c>
      <c r="C13498" t="s">
        <v>76</v>
      </c>
      <c r="E13498" t="s">
        <v>63</v>
      </c>
      <c r="F13498" t="s">
        <v>1028</v>
      </c>
      <c r="G13498" s="3">
        <v>5</v>
      </c>
      <c r="H13498" s="3">
        <v>16399</v>
      </c>
      <c r="I13498" s="4">
        <v>81995</v>
      </c>
    </row>
    <row r="13499" spans="1:9" x14ac:dyDescent="0.25">
      <c r="A13499" s="1">
        <v>43</v>
      </c>
      <c r="B13499" t="s">
        <v>966</v>
      </c>
      <c r="C13499" t="s">
        <v>51</v>
      </c>
      <c r="E13499" t="s">
        <v>9</v>
      </c>
      <c r="F13499" t="s">
        <v>15</v>
      </c>
      <c r="G13499" s="3">
        <v>5</v>
      </c>
      <c r="H13499" s="3">
        <v>4354.8</v>
      </c>
      <c r="I13499" s="4">
        <v>21774</v>
      </c>
    </row>
    <row r="13500" spans="1:9" x14ac:dyDescent="0.25">
      <c r="A13500" s="1">
        <v>43</v>
      </c>
      <c r="B13500" t="s">
        <v>850</v>
      </c>
      <c r="C13500" t="s">
        <v>59</v>
      </c>
      <c r="E13500" t="s">
        <v>68</v>
      </c>
      <c r="F13500" t="s">
        <v>1028</v>
      </c>
      <c r="G13500" s="3">
        <v>5</v>
      </c>
      <c r="H13500" s="3">
        <v>9551.7999999999993</v>
      </c>
      <c r="I13500" s="4">
        <v>47759</v>
      </c>
    </row>
    <row r="13501" spans="1:9" x14ac:dyDescent="0.25">
      <c r="A13501" s="1">
        <v>43</v>
      </c>
      <c r="B13501" t="s">
        <v>632</v>
      </c>
      <c r="C13501" t="s">
        <v>14</v>
      </c>
      <c r="E13501" t="s">
        <v>9</v>
      </c>
      <c r="F13501" t="s">
        <v>10</v>
      </c>
      <c r="G13501" s="3">
        <v>5</v>
      </c>
      <c r="H13501" s="3">
        <v>5074.9920000000002</v>
      </c>
      <c r="I13501" s="4">
        <v>25374.959999999999</v>
      </c>
    </row>
    <row r="13502" spans="1:9" x14ac:dyDescent="0.25">
      <c r="A13502" s="1">
        <v>43</v>
      </c>
      <c r="B13502" t="s">
        <v>950</v>
      </c>
      <c r="C13502" t="s">
        <v>107</v>
      </c>
      <c r="E13502" t="s">
        <v>44</v>
      </c>
      <c r="F13502" t="s">
        <v>1028</v>
      </c>
      <c r="G13502" s="3">
        <v>5</v>
      </c>
      <c r="H13502" s="3">
        <v>34969.737999999998</v>
      </c>
      <c r="I13502" s="4">
        <v>174848.69</v>
      </c>
    </row>
    <row r="13503" spans="1:9" x14ac:dyDescent="0.25">
      <c r="A13503" s="1">
        <v>43</v>
      </c>
      <c r="B13503" t="s">
        <v>908</v>
      </c>
      <c r="C13503" t="s">
        <v>107</v>
      </c>
      <c r="E13503" t="s">
        <v>7</v>
      </c>
      <c r="F13503" t="s">
        <v>1028</v>
      </c>
      <c r="G13503" s="3">
        <v>5</v>
      </c>
      <c r="H13503" s="3">
        <v>14932.2</v>
      </c>
      <c r="I13503" s="4">
        <v>74661</v>
      </c>
    </row>
    <row r="13504" spans="1:9" x14ac:dyDescent="0.25">
      <c r="A13504" s="1">
        <v>43</v>
      </c>
      <c r="B13504" t="s">
        <v>847</v>
      </c>
      <c r="C13504" t="s">
        <v>6</v>
      </c>
      <c r="E13504" t="s">
        <v>38</v>
      </c>
      <c r="F13504" t="s">
        <v>1028</v>
      </c>
      <c r="G13504" s="3">
        <v>5</v>
      </c>
      <c r="H13504" s="3">
        <v>23951</v>
      </c>
      <c r="I13504" s="4">
        <v>119755</v>
      </c>
    </row>
    <row r="13505" spans="1:9" x14ac:dyDescent="0.25">
      <c r="A13505" s="1">
        <v>43</v>
      </c>
      <c r="B13505" t="s">
        <v>260</v>
      </c>
      <c r="C13505" t="s">
        <v>71</v>
      </c>
      <c r="E13505" t="s">
        <v>38</v>
      </c>
      <c r="F13505" t="s">
        <v>10</v>
      </c>
      <c r="G13505" s="3">
        <v>5</v>
      </c>
      <c r="H13505" s="3">
        <v>15999</v>
      </c>
      <c r="I13505" s="4">
        <v>79995</v>
      </c>
    </row>
    <row r="13506" spans="1:9" x14ac:dyDescent="0.25">
      <c r="A13506" s="1">
        <v>43</v>
      </c>
      <c r="B13506" t="s">
        <v>1679</v>
      </c>
      <c r="C13506" t="s">
        <v>53</v>
      </c>
      <c r="E13506" t="s">
        <v>7</v>
      </c>
      <c r="F13506" t="s">
        <v>1028</v>
      </c>
      <c r="G13506" s="3">
        <v>4</v>
      </c>
      <c r="H13506" s="3">
        <v>6999</v>
      </c>
      <c r="I13506" s="4">
        <v>27996</v>
      </c>
    </row>
    <row r="13507" spans="1:9" x14ac:dyDescent="0.25">
      <c r="A13507" s="1">
        <v>43</v>
      </c>
      <c r="B13507" t="s">
        <v>1839</v>
      </c>
      <c r="C13507" t="s">
        <v>6</v>
      </c>
      <c r="E13507" t="s">
        <v>7</v>
      </c>
      <c r="F13507" t="s">
        <v>1028</v>
      </c>
      <c r="G13507" s="3">
        <v>4</v>
      </c>
      <c r="H13507" s="3">
        <v>11470.924999999999</v>
      </c>
      <c r="I13507" s="4">
        <v>45883.7</v>
      </c>
    </row>
    <row r="13508" spans="1:9" x14ac:dyDescent="0.25">
      <c r="A13508" s="1">
        <v>43</v>
      </c>
      <c r="B13508" t="s">
        <v>1428</v>
      </c>
      <c r="C13508" t="s">
        <v>323</v>
      </c>
      <c r="E13508" t="s">
        <v>12</v>
      </c>
      <c r="F13508" t="s">
        <v>10</v>
      </c>
      <c r="G13508" s="3">
        <v>4</v>
      </c>
      <c r="H13508" s="3">
        <v>4755</v>
      </c>
      <c r="I13508" s="4">
        <v>19020</v>
      </c>
    </row>
    <row r="13509" spans="1:9" x14ac:dyDescent="0.25">
      <c r="A13509" s="1">
        <v>43</v>
      </c>
      <c r="B13509" t="s">
        <v>1395</v>
      </c>
      <c r="C13509" t="s">
        <v>50</v>
      </c>
      <c r="E13509" t="s">
        <v>46</v>
      </c>
      <c r="F13509" t="s">
        <v>1028</v>
      </c>
      <c r="G13509" s="3">
        <v>4</v>
      </c>
      <c r="H13509" s="3">
        <v>7866.3149999999996</v>
      </c>
      <c r="I13509" s="4">
        <v>31465.26</v>
      </c>
    </row>
    <row r="13510" spans="1:9" x14ac:dyDescent="0.25">
      <c r="A13510" s="1">
        <v>43</v>
      </c>
      <c r="B13510" t="s">
        <v>1430</v>
      </c>
      <c r="C13510" t="s">
        <v>361</v>
      </c>
      <c r="E13510" t="s">
        <v>63</v>
      </c>
      <c r="F13510" t="s">
        <v>1028</v>
      </c>
      <c r="G13510" s="3">
        <v>4</v>
      </c>
      <c r="H13510" s="3">
        <v>9749</v>
      </c>
      <c r="I13510" s="4">
        <v>38996</v>
      </c>
    </row>
    <row r="13511" spans="1:9" x14ac:dyDescent="0.25">
      <c r="A13511" s="1">
        <v>43</v>
      </c>
      <c r="B13511" t="s">
        <v>1292</v>
      </c>
      <c r="C13511" t="s">
        <v>59</v>
      </c>
      <c r="E13511" t="s">
        <v>63</v>
      </c>
      <c r="F13511" t="s">
        <v>1028</v>
      </c>
      <c r="G13511" s="3">
        <v>4</v>
      </c>
      <c r="H13511" s="3">
        <v>12837.2</v>
      </c>
      <c r="I13511" s="4">
        <v>51348.800000000003</v>
      </c>
    </row>
    <row r="13512" spans="1:9" x14ac:dyDescent="0.25">
      <c r="A13512" s="1">
        <v>43</v>
      </c>
      <c r="B13512" t="s">
        <v>1278</v>
      </c>
      <c r="C13512" t="s">
        <v>59</v>
      </c>
      <c r="E13512" t="s">
        <v>7</v>
      </c>
      <c r="F13512" t="s">
        <v>1028</v>
      </c>
      <c r="G13512" s="3">
        <v>4</v>
      </c>
      <c r="H13512" s="3">
        <v>8315.5874999999996</v>
      </c>
      <c r="I13512" s="4">
        <v>33262.35</v>
      </c>
    </row>
    <row r="13513" spans="1:9" x14ac:dyDescent="0.25">
      <c r="A13513" s="1">
        <v>43</v>
      </c>
      <c r="B13513" t="s">
        <v>1182</v>
      </c>
      <c r="C13513" t="s">
        <v>71</v>
      </c>
      <c r="E13513" t="s">
        <v>44</v>
      </c>
      <c r="F13513" t="s">
        <v>1028</v>
      </c>
      <c r="G13513" s="3">
        <v>4</v>
      </c>
      <c r="H13513" s="3">
        <v>53899.45</v>
      </c>
      <c r="I13513" s="4">
        <v>215597.8</v>
      </c>
    </row>
    <row r="13514" spans="1:9" x14ac:dyDescent="0.25">
      <c r="A13514" s="1">
        <v>43</v>
      </c>
      <c r="B13514" t="s">
        <v>1135</v>
      </c>
      <c r="C13514" t="s">
        <v>93</v>
      </c>
      <c r="E13514" t="s">
        <v>9</v>
      </c>
      <c r="F13514" t="s">
        <v>15</v>
      </c>
      <c r="G13514" s="3">
        <v>4</v>
      </c>
      <c r="H13514" s="3">
        <v>4070.75</v>
      </c>
      <c r="I13514" s="4">
        <v>16283</v>
      </c>
    </row>
    <row r="13515" spans="1:9" x14ac:dyDescent="0.25">
      <c r="A13515" s="1">
        <v>43</v>
      </c>
      <c r="B13515" t="s">
        <v>1686</v>
      </c>
      <c r="C13515" t="s">
        <v>93</v>
      </c>
      <c r="E13515" t="s">
        <v>9</v>
      </c>
      <c r="F13515" t="s">
        <v>15</v>
      </c>
      <c r="G13515" s="3">
        <v>4</v>
      </c>
      <c r="H13515" s="3">
        <v>3959.5</v>
      </c>
      <c r="I13515" s="4">
        <v>15838</v>
      </c>
    </row>
    <row r="13516" spans="1:9" x14ac:dyDescent="0.25">
      <c r="A13516" s="1">
        <v>43</v>
      </c>
      <c r="B13516" t="s">
        <v>1125</v>
      </c>
      <c r="C13516" t="s">
        <v>93</v>
      </c>
      <c r="E13516" t="s">
        <v>9</v>
      </c>
      <c r="F13516" t="s">
        <v>15</v>
      </c>
      <c r="G13516" s="3">
        <v>4</v>
      </c>
      <c r="H13516" s="3">
        <v>4024.7249999999999</v>
      </c>
      <c r="I13516" s="4">
        <v>16098.9</v>
      </c>
    </row>
    <row r="13517" spans="1:9" x14ac:dyDescent="0.25">
      <c r="A13517" s="1">
        <v>43</v>
      </c>
      <c r="B13517" t="s">
        <v>1374</v>
      </c>
      <c r="C13517" t="s">
        <v>24</v>
      </c>
      <c r="E13517" t="s">
        <v>44</v>
      </c>
      <c r="F13517" t="s">
        <v>1028</v>
      </c>
      <c r="G13517" s="3">
        <v>4</v>
      </c>
      <c r="H13517" s="3">
        <v>47161.974999999999</v>
      </c>
      <c r="I13517" s="4">
        <v>188647.9</v>
      </c>
    </row>
    <row r="13518" spans="1:9" x14ac:dyDescent="0.25">
      <c r="A13518" s="1">
        <v>43</v>
      </c>
      <c r="B13518" t="s">
        <v>1189</v>
      </c>
      <c r="C13518" t="s">
        <v>6</v>
      </c>
      <c r="E13518" t="s">
        <v>44</v>
      </c>
      <c r="F13518" t="s">
        <v>1140</v>
      </c>
      <c r="G13518" s="3">
        <v>4</v>
      </c>
      <c r="H13518" s="3">
        <v>152999.45000000001</v>
      </c>
      <c r="I13518" s="4">
        <v>611997.80000000005</v>
      </c>
    </row>
    <row r="13519" spans="1:9" x14ac:dyDescent="0.25">
      <c r="A13519" s="1">
        <v>43</v>
      </c>
      <c r="B13519" t="s">
        <v>1052</v>
      </c>
      <c r="C13519" t="s">
        <v>62</v>
      </c>
      <c r="E13519" t="s">
        <v>9</v>
      </c>
      <c r="F13519" t="s">
        <v>15</v>
      </c>
      <c r="G13519" s="3">
        <v>4</v>
      </c>
      <c r="H13519" s="3">
        <v>4499.5</v>
      </c>
      <c r="I13519" s="4">
        <v>17998</v>
      </c>
    </row>
    <row r="13520" spans="1:9" x14ac:dyDescent="0.25">
      <c r="A13520" s="1">
        <v>43</v>
      </c>
      <c r="B13520" t="s">
        <v>1129</v>
      </c>
      <c r="C13520" t="s">
        <v>62</v>
      </c>
      <c r="E13520" t="s">
        <v>9</v>
      </c>
      <c r="F13520" t="s">
        <v>15</v>
      </c>
      <c r="G13520" s="3">
        <v>4</v>
      </c>
      <c r="H13520" s="3">
        <v>4227.25</v>
      </c>
      <c r="I13520" s="4">
        <v>16909</v>
      </c>
    </row>
    <row r="13521" spans="1:9" x14ac:dyDescent="0.25">
      <c r="A13521" s="1">
        <v>43</v>
      </c>
      <c r="B13521" t="s">
        <v>1405</v>
      </c>
      <c r="C13521" t="s">
        <v>1406</v>
      </c>
      <c r="E13521" t="s">
        <v>63</v>
      </c>
      <c r="F13521" t="s">
        <v>1028</v>
      </c>
      <c r="G13521" s="3">
        <v>4</v>
      </c>
      <c r="H13521" s="3">
        <v>12499</v>
      </c>
      <c r="I13521" s="4">
        <v>49996</v>
      </c>
    </row>
    <row r="13522" spans="1:9" x14ac:dyDescent="0.25">
      <c r="A13522" s="1">
        <v>43</v>
      </c>
      <c r="B13522" t="s">
        <v>1425</v>
      </c>
      <c r="C13522" t="s">
        <v>361</v>
      </c>
      <c r="E13522" t="s">
        <v>12</v>
      </c>
      <c r="F13522" t="s">
        <v>1028</v>
      </c>
      <c r="G13522" s="3">
        <v>4</v>
      </c>
      <c r="H13522" s="3">
        <v>9650.5</v>
      </c>
      <c r="I13522" s="4">
        <v>38602</v>
      </c>
    </row>
    <row r="13523" spans="1:9" x14ac:dyDescent="0.25">
      <c r="A13523" s="1">
        <v>43</v>
      </c>
      <c r="B13523" t="s">
        <v>993</v>
      </c>
      <c r="C13523" t="s">
        <v>985</v>
      </c>
      <c r="E13523" t="s">
        <v>9</v>
      </c>
      <c r="F13523" t="s">
        <v>15</v>
      </c>
      <c r="G13523" s="3">
        <v>4</v>
      </c>
      <c r="H13523" s="3">
        <v>2499</v>
      </c>
      <c r="I13523" s="4">
        <v>9996</v>
      </c>
    </row>
    <row r="13524" spans="1:9" x14ac:dyDescent="0.25">
      <c r="A13524" s="1">
        <v>43</v>
      </c>
      <c r="B13524" t="s">
        <v>934</v>
      </c>
      <c r="C13524" t="s">
        <v>651</v>
      </c>
      <c r="E13524" t="s">
        <v>7</v>
      </c>
      <c r="F13524" t="s">
        <v>10</v>
      </c>
      <c r="G13524" s="3">
        <v>4</v>
      </c>
      <c r="H13524" s="3">
        <v>4974</v>
      </c>
      <c r="I13524" s="4">
        <v>19896</v>
      </c>
    </row>
    <row r="13525" spans="1:9" x14ac:dyDescent="0.25">
      <c r="A13525" s="1">
        <v>43</v>
      </c>
      <c r="B13525" t="s">
        <v>937</v>
      </c>
      <c r="C13525" t="s">
        <v>93</v>
      </c>
      <c r="E13525" t="s">
        <v>17</v>
      </c>
      <c r="F13525" t="s">
        <v>10</v>
      </c>
      <c r="G13525" s="3">
        <v>4</v>
      </c>
      <c r="H13525" s="3">
        <v>6726.75</v>
      </c>
      <c r="I13525" s="4">
        <v>26907</v>
      </c>
    </row>
    <row r="13526" spans="1:9" x14ac:dyDescent="0.25">
      <c r="A13526" s="1">
        <v>43</v>
      </c>
      <c r="B13526" t="s">
        <v>923</v>
      </c>
      <c r="C13526" t="s">
        <v>93</v>
      </c>
      <c r="E13526" t="s">
        <v>68</v>
      </c>
      <c r="F13526" t="s">
        <v>1028</v>
      </c>
      <c r="G13526" s="3">
        <v>4</v>
      </c>
      <c r="H13526" s="3">
        <v>8667.75</v>
      </c>
      <c r="I13526" s="4">
        <v>34671</v>
      </c>
    </row>
    <row r="13527" spans="1:9" x14ac:dyDescent="0.25">
      <c r="A13527" s="1">
        <v>43</v>
      </c>
      <c r="B13527" t="s">
        <v>855</v>
      </c>
      <c r="C13527" t="s">
        <v>651</v>
      </c>
      <c r="E13527" t="s">
        <v>9</v>
      </c>
      <c r="F13527" t="s">
        <v>15</v>
      </c>
      <c r="G13527" s="3">
        <v>4</v>
      </c>
      <c r="H13527" s="3">
        <v>3916.75</v>
      </c>
      <c r="I13527" s="4">
        <v>15667</v>
      </c>
    </row>
    <row r="13528" spans="1:9" x14ac:dyDescent="0.25">
      <c r="A13528" s="1">
        <v>43</v>
      </c>
      <c r="B13528" t="s">
        <v>805</v>
      </c>
      <c r="C13528" t="s">
        <v>710</v>
      </c>
      <c r="E13528" t="s">
        <v>25</v>
      </c>
      <c r="F13528" t="s">
        <v>15</v>
      </c>
      <c r="G13528" s="3">
        <v>4</v>
      </c>
      <c r="H13528" s="3">
        <v>2334</v>
      </c>
      <c r="I13528" s="4">
        <v>9336</v>
      </c>
    </row>
    <row r="13529" spans="1:9" x14ac:dyDescent="0.25">
      <c r="A13529" s="1">
        <v>43</v>
      </c>
      <c r="B13529" t="s">
        <v>1034</v>
      </c>
      <c r="C13529" t="s">
        <v>50</v>
      </c>
      <c r="E13529" t="s">
        <v>9</v>
      </c>
      <c r="F13529" t="s">
        <v>15</v>
      </c>
      <c r="G13529" s="3">
        <v>4</v>
      </c>
      <c r="H13529" s="3">
        <v>3663.4749999999999</v>
      </c>
      <c r="I13529" s="4">
        <v>14653.9</v>
      </c>
    </row>
    <row r="13530" spans="1:9" x14ac:dyDescent="0.25">
      <c r="A13530" s="1">
        <v>43</v>
      </c>
      <c r="B13530" t="s">
        <v>771</v>
      </c>
      <c r="C13530" t="s">
        <v>136</v>
      </c>
      <c r="E13530" t="s">
        <v>9</v>
      </c>
      <c r="F13530" t="s">
        <v>15</v>
      </c>
      <c r="G13530" s="3">
        <v>4</v>
      </c>
      <c r="H13530" s="3">
        <v>3775.8125</v>
      </c>
      <c r="I13530" s="4">
        <v>15103.25</v>
      </c>
    </row>
    <row r="13531" spans="1:9" x14ac:dyDescent="0.25">
      <c r="A13531" s="1">
        <v>43</v>
      </c>
      <c r="B13531" t="s">
        <v>719</v>
      </c>
      <c r="C13531" t="s">
        <v>59</v>
      </c>
      <c r="E13531" t="s">
        <v>63</v>
      </c>
      <c r="F13531" t="s">
        <v>1028</v>
      </c>
      <c r="G13531" s="3">
        <v>4</v>
      </c>
      <c r="H13531" s="3">
        <v>13041.0375</v>
      </c>
      <c r="I13531" s="4">
        <v>52164.15</v>
      </c>
    </row>
    <row r="13532" spans="1:9" x14ac:dyDescent="0.25">
      <c r="A13532" s="1">
        <v>43</v>
      </c>
      <c r="B13532" t="s">
        <v>728</v>
      </c>
      <c r="C13532" t="s">
        <v>705</v>
      </c>
      <c r="E13532" t="s">
        <v>394</v>
      </c>
      <c r="F13532" t="s">
        <v>15</v>
      </c>
      <c r="G13532" s="3">
        <v>4</v>
      </c>
      <c r="H13532" s="3">
        <v>2663.25</v>
      </c>
      <c r="I13532" s="4">
        <v>10653</v>
      </c>
    </row>
    <row r="13533" spans="1:9" x14ac:dyDescent="0.25">
      <c r="A13533" s="1">
        <v>43</v>
      </c>
      <c r="B13533" t="s">
        <v>686</v>
      </c>
      <c r="C13533" t="s">
        <v>59</v>
      </c>
      <c r="E13533" t="s">
        <v>12</v>
      </c>
      <c r="F13533" t="s">
        <v>10</v>
      </c>
      <c r="G13533" s="3">
        <v>4</v>
      </c>
      <c r="H13533" s="3">
        <v>6664.58</v>
      </c>
      <c r="I13533" s="4">
        <v>26658.32</v>
      </c>
    </row>
    <row r="13534" spans="1:9" x14ac:dyDescent="0.25">
      <c r="A13534" s="1">
        <v>43</v>
      </c>
      <c r="B13534" t="s">
        <v>1115</v>
      </c>
      <c r="C13534" t="s">
        <v>161</v>
      </c>
      <c r="E13534" t="s">
        <v>718</v>
      </c>
      <c r="F13534" t="s">
        <v>1028</v>
      </c>
      <c r="G13534" s="3">
        <v>4</v>
      </c>
      <c r="H13534" s="3">
        <v>12220.5</v>
      </c>
      <c r="I13534" s="4">
        <v>48882</v>
      </c>
    </row>
    <row r="13535" spans="1:9" x14ac:dyDescent="0.25">
      <c r="A13535" s="1">
        <v>43</v>
      </c>
      <c r="B13535" t="s">
        <v>617</v>
      </c>
      <c r="C13535" t="s">
        <v>41</v>
      </c>
      <c r="E13535" t="s">
        <v>42</v>
      </c>
      <c r="F13535" t="s">
        <v>1028</v>
      </c>
      <c r="G13535" s="3">
        <v>4</v>
      </c>
      <c r="H13535" s="3">
        <v>16159.0075</v>
      </c>
      <c r="I13535" s="4">
        <v>64636.03</v>
      </c>
    </row>
    <row r="13536" spans="1:9" x14ac:dyDescent="0.25">
      <c r="A13536" s="1">
        <v>43</v>
      </c>
      <c r="B13536" t="s">
        <v>925</v>
      </c>
      <c r="C13536" t="s">
        <v>152</v>
      </c>
      <c r="E13536" t="s">
        <v>63</v>
      </c>
      <c r="F13536" t="s">
        <v>1028</v>
      </c>
      <c r="G13536" s="3">
        <v>4</v>
      </c>
      <c r="H13536" s="3">
        <v>11361.5</v>
      </c>
      <c r="I13536" s="4">
        <v>45446</v>
      </c>
    </row>
    <row r="13537" spans="1:9" x14ac:dyDescent="0.25">
      <c r="A13537" s="1">
        <v>43</v>
      </c>
      <c r="B13537" t="s">
        <v>877</v>
      </c>
      <c r="C13537" t="s">
        <v>107</v>
      </c>
      <c r="E13537" t="s">
        <v>7</v>
      </c>
      <c r="F13537" t="s">
        <v>1028</v>
      </c>
      <c r="G13537" s="3">
        <v>4</v>
      </c>
      <c r="H13537" s="3">
        <v>10998.987499999999</v>
      </c>
      <c r="I13537" s="4">
        <v>43995.95</v>
      </c>
    </row>
    <row r="13538" spans="1:9" x14ac:dyDescent="0.25">
      <c r="A13538" s="1">
        <v>43</v>
      </c>
      <c r="B13538" t="s">
        <v>917</v>
      </c>
      <c r="C13538" t="s">
        <v>24</v>
      </c>
      <c r="E13538" t="s">
        <v>44</v>
      </c>
      <c r="F13538" t="s">
        <v>1028</v>
      </c>
      <c r="G13538" s="3">
        <v>4</v>
      </c>
      <c r="H13538" s="3">
        <v>81748.649999999994</v>
      </c>
      <c r="I13538" s="4">
        <v>326994.59999999998</v>
      </c>
    </row>
    <row r="13539" spans="1:9" x14ac:dyDescent="0.25">
      <c r="A13539" s="1">
        <v>43</v>
      </c>
      <c r="B13539" t="s">
        <v>724</v>
      </c>
      <c r="C13539" t="s">
        <v>24</v>
      </c>
      <c r="E13539" t="s">
        <v>63</v>
      </c>
      <c r="F13539" t="s">
        <v>1028</v>
      </c>
      <c r="G13539" s="3">
        <v>4</v>
      </c>
      <c r="H13539" s="3">
        <v>27598.994999999999</v>
      </c>
      <c r="I13539" s="4">
        <v>110395.98</v>
      </c>
    </row>
    <row r="13540" spans="1:9" x14ac:dyDescent="0.25">
      <c r="A13540" s="1">
        <v>43</v>
      </c>
      <c r="B13540" t="s">
        <v>1001</v>
      </c>
      <c r="C13540" t="s">
        <v>24</v>
      </c>
      <c r="E13540" t="s">
        <v>42</v>
      </c>
      <c r="F13540" t="s">
        <v>1028</v>
      </c>
      <c r="G13540" s="3">
        <v>4</v>
      </c>
      <c r="H13540" s="3">
        <v>176998.97500000001</v>
      </c>
      <c r="I13540" s="4">
        <v>707995.9</v>
      </c>
    </row>
    <row r="13541" spans="1:9" x14ac:dyDescent="0.25">
      <c r="A13541" s="1">
        <v>43</v>
      </c>
      <c r="B13541" t="s">
        <v>732</v>
      </c>
      <c r="C13541" t="s">
        <v>24</v>
      </c>
      <c r="E13541" t="s">
        <v>192</v>
      </c>
      <c r="F13541" t="s">
        <v>1028</v>
      </c>
      <c r="G13541" s="3">
        <v>4</v>
      </c>
      <c r="H13541" s="3">
        <v>26226.775000000001</v>
      </c>
      <c r="I13541" s="4">
        <v>104907.1</v>
      </c>
    </row>
    <row r="13542" spans="1:9" x14ac:dyDescent="0.25">
      <c r="A13542" s="1">
        <v>43</v>
      </c>
      <c r="B13542" t="s">
        <v>698</v>
      </c>
      <c r="C13542" t="s">
        <v>152</v>
      </c>
      <c r="E13542" t="s">
        <v>9</v>
      </c>
      <c r="F13542" t="s">
        <v>15</v>
      </c>
      <c r="G13542" s="3">
        <v>4</v>
      </c>
      <c r="H13542" s="3">
        <v>4999</v>
      </c>
      <c r="I13542" s="4">
        <v>19996</v>
      </c>
    </row>
    <row r="13543" spans="1:9" x14ac:dyDescent="0.25">
      <c r="A13543" s="1">
        <v>43</v>
      </c>
      <c r="B13543" t="s">
        <v>566</v>
      </c>
      <c r="C13543" t="s">
        <v>6</v>
      </c>
      <c r="E13543" t="s">
        <v>46</v>
      </c>
      <c r="F13543" t="s">
        <v>1028</v>
      </c>
      <c r="G13543" s="3">
        <v>4</v>
      </c>
      <c r="H13543" s="3">
        <v>13630.702499999999</v>
      </c>
      <c r="I13543" s="4">
        <v>54522.81</v>
      </c>
    </row>
    <row r="13544" spans="1:9" x14ac:dyDescent="0.25">
      <c r="A13544" s="1">
        <v>43</v>
      </c>
      <c r="B13544" t="s">
        <v>582</v>
      </c>
      <c r="C13544" t="s">
        <v>6</v>
      </c>
      <c r="E13544" t="s">
        <v>63</v>
      </c>
      <c r="F13544" t="s">
        <v>1028</v>
      </c>
      <c r="G13544" s="3">
        <v>4</v>
      </c>
      <c r="H13544" s="3">
        <v>14024</v>
      </c>
      <c r="I13544" s="4">
        <v>56096</v>
      </c>
    </row>
    <row r="13545" spans="1:9" x14ac:dyDescent="0.25">
      <c r="A13545" s="1">
        <v>43</v>
      </c>
      <c r="B13545" t="s">
        <v>1212</v>
      </c>
      <c r="C13545" t="s">
        <v>50</v>
      </c>
      <c r="E13545" t="s">
        <v>9</v>
      </c>
      <c r="F13545" t="s">
        <v>15</v>
      </c>
      <c r="G13545" s="3">
        <v>4</v>
      </c>
      <c r="H13545" s="3">
        <v>4102.8</v>
      </c>
      <c r="I13545" s="4">
        <v>16411.2</v>
      </c>
    </row>
    <row r="13546" spans="1:9" x14ac:dyDescent="0.25">
      <c r="A13546" s="1">
        <v>43</v>
      </c>
      <c r="B13546" t="s">
        <v>532</v>
      </c>
      <c r="C13546" t="s">
        <v>53</v>
      </c>
      <c r="E13546" t="s">
        <v>12</v>
      </c>
      <c r="F13546" t="s">
        <v>10</v>
      </c>
      <c r="G13546" s="3">
        <v>4</v>
      </c>
      <c r="H13546" s="3">
        <v>4499</v>
      </c>
      <c r="I13546" s="4">
        <v>17996</v>
      </c>
    </row>
    <row r="13547" spans="1:9" x14ac:dyDescent="0.25">
      <c r="A13547" s="1">
        <v>43</v>
      </c>
      <c r="B13547" t="s">
        <v>317</v>
      </c>
      <c r="C13547" t="s">
        <v>165</v>
      </c>
      <c r="E13547" t="s">
        <v>25</v>
      </c>
      <c r="F13547" t="s">
        <v>15</v>
      </c>
      <c r="G13547" s="3">
        <v>4</v>
      </c>
      <c r="H13547" s="3">
        <v>2198.9775</v>
      </c>
      <c r="I13547" s="4">
        <v>8795.91</v>
      </c>
    </row>
    <row r="13548" spans="1:9" x14ac:dyDescent="0.25">
      <c r="A13548" s="1">
        <v>43</v>
      </c>
      <c r="B13548" t="s">
        <v>100</v>
      </c>
      <c r="C13548" t="s">
        <v>71</v>
      </c>
      <c r="E13548" t="s">
        <v>9</v>
      </c>
      <c r="F13548" t="s">
        <v>10</v>
      </c>
      <c r="G13548" s="3">
        <v>4</v>
      </c>
      <c r="H13548" s="3">
        <v>10858</v>
      </c>
      <c r="I13548" s="4">
        <v>43432</v>
      </c>
    </row>
    <row r="13549" spans="1:9" x14ac:dyDescent="0.25">
      <c r="A13549" s="1">
        <v>43</v>
      </c>
      <c r="B13549" t="s">
        <v>433</v>
      </c>
      <c r="C13549" t="s">
        <v>165</v>
      </c>
      <c r="E13549" t="s">
        <v>25</v>
      </c>
      <c r="F13549" t="s">
        <v>15</v>
      </c>
      <c r="G13549" s="3">
        <v>3</v>
      </c>
      <c r="H13549" s="3">
        <v>1997.84333333</v>
      </c>
      <c r="I13549" s="4">
        <v>5993.53</v>
      </c>
    </row>
    <row r="13550" spans="1:9" x14ac:dyDescent="0.25">
      <c r="A13550" s="1">
        <v>43</v>
      </c>
      <c r="B13550" t="s">
        <v>1823</v>
      </c>
      <c r="C13550" t="s">
        <v>41</v>
      </c>
      <c r="E13550" t="s">
        <v>7</v>
      </c>
      <c r="F13550" t="s">
        <v>10</v>
      </c>
      <c r="G13550" s="3">
        <v>3</v>
      </c>
      <c r="H13550" s="3">
        <v>6265.3333333299997</v>
      </c>
      <c r="I13550" s="4">
        <v>18796</v>
      </c>
    </row>
    <row r="13551" spans="1:9" x14ac:dyDescent="0.25">
      <c r="A13551" s="1">
        <v>43</v>
      </c>
      <c r="B13551" t="s">
        <v>1490</v>
      </c>
      <c r="C13551" t="s">
        <v>107</v>
      </c>
      <c r="E13551" t="s">
        <v>7</v>
      </c>
      <c r="F13551" t="s">
        <v>1028</v>
      </c>
      <c r="G13551" s="3">
        <v>3</v>
      </c>
      <c r="H13551" s="3">
        <v>10999</v>
      </c>
      <c r="I13551" s="4">
        <v>32997</v>
      </c>
    </row>
    <row r="13552" spans="1:9" x14ac:dyDescent="0.25">
      <c r="A13552" s="1">
        <v>43</v>
      </c>
      <c r="B13552" t="s">
        <v>1400</v>
      </c>
      <c r="C13552" t="s">
        <v>93</v>
      </c>
      <c r="E13552" t="s">
        <v>171</v>
      </c>
      <c r="F13552" t="s">
        <v>15</v>
      </c>
      <c r="G13552" s="3">
        <v>3</v>
      </c>
      <c r="H13552" s="3">
        <v>4799</v>
      </c>
      <c r="I13552" s="4">
        <v>14397</v>
      </c>
    </row>
    <row r="13553" spans="1:9" x14ac:dyDescent="0.25">
      <c r="A13553" s="1">
        <v>43</v>
      </c>
      <c r="B13553" t="s">
        <v>1401</v>
      </c>
      <c r="C13553" t="s">
        <v>107</v>
      </c>
      <c r="E13553" t="s">
        <v>7</v>
      </c>
      <c r="F13553" t="s">
        <v>1028</v>
      </c>
      <c r="G13553" s="3">
        <v>3</v>
      </c>
      <c r="H13553" s="3">
        <v>19465.653333329999</v>
      </c>
      <c r="I13553" s="4">
        <v>58396.959999999999</v>
      </c>
    </row>
    <row r="13554" spans="1:9" x14ac:dyDescent="0.25">
      <c r="A13554" s="1">
        <v>43</v>
      </c>
      <c r="B13554" t="s">
        <v>1335</v>
      </c>
      <c r="C13554" t="s">
        <v>705</v>
      </c>
      <c r="E13554" t="s">
        <v>46</v>
      </c>
      <c r="F13554" t="s">
        <v>1028</v>
      </c>
      <c r="G13554" s="3">
        <v>3</v>
      </c>
      <c r="H13554" s="3">
        <v>10167.66666667</v>
      </c>
      <c r="I13554" s="4">
        <v>30503</v>
      </c>
    </row>
    <row r="13555" spans="1:9" x14ac:dyDescent="0.25">
      <c r="A13555" s="1">
        <v>43</v>
      </c>
      <c r="B13555" t="s">
        <v>1288</v>
      </c>
      <c r="C13555" t="s">
        <v>59</v>
      </c>
      <c r="E13555" t="s">
        <v>46</v>
      </c>
      <c r="F13555" t="s">
        <v>1028</v>
      </c>
      <c r="G13555" s="3">
        <v>3</v>
      </c>
      <c r="H13555" s="3">
        <v>11020.516666670001</v>
      </c>
      <c r="I13555" s="4">
        <v>33061.550000000003</v>
      </c>
    </row>
    <row r="13556" spans="1:9" x14ac:dyDescent="0.25">
      <c r="A13556" s="1">
        <v>43</v>
      </c>
      <c r="B13556" t="s">
        <v>1322</v>
      </c>
      <c r="C13556" t="s">
        <v>71</v>
      </c>
      <c r="E13556" t="s">
        <v>63</v>
      </c>
      <c r="F13556" t="s">
        <v>1028</v>
      </c>
      <c r="G13556" s="3">
        <v>3</v>
      </c>
      <c r="H13556" s="3">
        <v>74326.826666669993</v>
      </c>
      <c r="I13556" s="4">
        <v>222980.48000000001</v>
      </c>
    </row>
    <row r="13557" spans="1:9" x14ac:dyDescent="0.25">
      <c r="A13557" s="1">
        <v>43</v>
      </c>
      <c r="B13557" t="s">
        <v>1178</v>
      </c>
      <c r="C13557" t="s">
        <v>59</v>
      </c>
      <c r="E13557" t="s">
        <v>63</v>
      </c>
      <c r="F13557" t="s">
        <v>1028</v>
      </c>
      <c r="G13557" s="3">
        <v>3</v>
      </c>
      <c r="H13557" s="3">
        <v>12251.91666667</v>
      </c>
      <c r="I13557" s="4">
        <v>36755.75</v>
      </c>
    </row>
    <row r="13558" spans="1:9" x14ac:dyDescent="0.25">
      <c r="A13558" s="1">
        <v>43</v>
      </c>
      <c r="B13558" t="s">
        <v>1492</v>
      </c>
      <c r="C13558" t="s">
        <v>361</v>
      </c>
      <c r="E13558" t="s">
        <v>63</v>
      </c>
      <c r="F13558" t="s">
        <v>1028</v>
      </c>
      <c r="G13558" s="3">
        <v>3</v>
      </c>
      <c r="H13558" s="3">
        <v>14225.66</v>
      </c>
      <c r="I13558" s="4">
        <v>42676.98</v>
      </c>
    </row>
    <row r="13559" spans="1:9" x14ac:dyDescent="0.25">
      <c r="A13559" s="1">
        <v>43</v>
      </c>
      <c r="B13559" t="s">
        <v>1183</v>
      </c>
      <c r="C13559" t="s">
        <v>24</v>
      </c>
      <c r="E13559" t="s">
        <v>42</v>
      </c>
      <c r="F13559" t="s">
        <v>1028</v>
      </c>
      <c r="G13559" s="3">
        <v>3</v>
      </c>
      <c r="H13559" s="3">
        <v>23999</v>
      </c>
      <c r="I13559" s="4">
        <v>71997</v>
      </c>
    </row>
    <row r="13560" spans="1:9" x14ac:dyDescent="0.25">
      <c r="A13560" s="1">
        <v>43</v>
      </c>
      <c r="B13560" t="s">
        <v>1069</v>
      </c>
      <c r="C13560" t="s">
        <v>651</v>
      </c>
      <c r="E13560" t="s">
        <v>9</v>
      </c>
      <c r="F13560" t="s">
        <v>15</v>
      </c>
      <c r="G13560" s="3">
        <v>3</v>
      </c>
      <c r="H13560" s="3">
        <v>2599</v>
      </c>
      <c r="I13560" s="4">
        <v>7797</v>
      </c>
    </row>
    <row r="13561" spans="1:9" x14ac:dyDescent="0.25">
      <c r="A13561" s="1">
        <v>43</v>
      </c>
      <c r="B13561" t="s">
        <v>1112</v>
      </c>
      <c r="C13561" t="s">
        <v>93</v>
      </c>
      <c r="E13561" t="s">
        <v>9</v>
      </c>
      <c r="F13561" t="s">
        <v>15</v>
      </c>
      <c r="G13561" s="3">
        <v>3</v>
      </c>
      <c r="H13561" s="3">
        <v>3979.6666666699998</v>
      </c>
      <c r="I13561" s="4">
        <v>11939</v>
      </c>
    </row>
    <row r="13562" spans="1:9" x14ac:dyDescent="0.25">
      <c r="A13562" s="1">
        <v>43</v>
      </c>
      <c r="B13562" t="s">
        <v>1214</v>
      </c>
      <c r="C13562" t="s">
        <v>710</v>
      </c>
      <c r="E13562" t="s">
        <v>9</v>
      </c>
      <c r="F13562" t="s">
        <v>15</v>
      </c>
      <c r="G13562" s="3">
        <v>3</v>
      </c>
      <c r="H13562" s="3">
        <v>2932.3333333300002</v>
      </c>
      <c r="I13562" s="4">
        <v>8797</v>
      </c>
    </row>
    <row r="13563" spans="1:9" x14ac:dyDescent="0.25">
      <c r="A13563" s="1">
        <v>43</v>
      </c>
      <c r="B13563" t="s">
        <v>1138</v>
      </c>
      <c r="C13563" t="s">
        <v>93</v>
      </c>
      <c r="E13563" t="s">
        <v>7</v>
      </c>
      <c r="F13563" t="s">
        <v>10</v>
      </c>
      <c r="G13563" s="3">
        <v>3</v>
      </c>
      <c r="H13563" s="3">
        <v>6580.0866666700003</v>
      </c>
      <c r="I13563" s="4">
        <v>19740.259999999998</v>
      </c>
    </row>
    <row r="13564" spans="1:9" x14ac:dyDescent="0.25">
      <c r="A13564" s="1">
        <v>43</v>
      </c>
      <c r="B13564" t="s">
        <v>1482</v>
      </c>
      <c r="C13564" t="s">
        <v>24</v>
      </c>
      <c r="E13564" t="s">
        <v>44</v>
      </c>
      <c r="F13564" t="s">
        <v>1028</v>
      </c>
      <c r="G13564" s="3">
        <v>3</v>
      </c>
      <c r="H13564" s="3">
        <v>40499</v>
      </c>
      <c r="I13564" s="4">
        <v>121497</v>
      </c>
    </row>
    <row r="13565" spans="1:9" x14ac:dyDescent="0.25">
      <c r="A13565" s="1">
        <v>43</v>
      </c>
      <c r="B13565" t="s">
        <v>1194</v>
      </c>
      <c r="C13565" t="s">
        <v>6</v>
      </c>
      <c r="E13565" t="s">
        <v>182</v>
      </c>
      <c r="F13565" t="s">
        <v>1028</v>
      </c>
      <c r="G13565" s="3">
        <v>3</v>
      </c>
      <c r="H13565" s="3">
        <v>66131.773333329998</v>
      </c>
      <c r="I13565" s="4">
        <v>198395.32</v>
      </c>
    </row>
    <row r="13566" spans="1:9" x14ac:dyDescent="0.25">
      <c r="A13566" s="1">
        <v>43</v>
      </c>
      <c r="B13566" t="s">
        <v>1139</v>
      </c>
      <c r="C13566" t="s">
        <v>6</v>
      </c>
      <c r="E13566" t="s">
        <v>42</v>
      </c>
      <c r="F13566" t="s">
        <v>1140</v>
      </c>
      <c r="G13566" s="3">
        <v>3</v>
      </c>
      <c r="H13566" s="3">
        <v>96999</v>
      </c>
      <c r="I13566" s="4">
        <v>290997</v>
      </c>
    </row>
    <row r="13567" spans="1:9" x14ac:dyDescent="0.25">
      <c r="A13567" s="1">
        <v>43</v>
      </c>
      <c r="B13567" t="s">
        <v>1235</v>
      </c>
      <c r="C13567" t="s">
        <v>6</v>
      </c>
      <c r="E13567" t="s">
        <v>94</v>
      </c>
      <c r="F13567" t="s">
        <v>1028</v>
      </c>
      <c r="G13567" s="3">
        <v>3</v>
      </c>
      <c r="H13567" s="3">
        <v>129999</v>
      </c>
      <c r="I13567" s="4">
        <v>389997</v>
      </c>
    </row>
    <row r="13568" spans="1:9" x14ac:dyDescent="0.25">
      <c r="A13568" s="1">
        <v>43</v>
      </c>
      <c r="B13568" t="s">
        <v>1438</v>
      </c>
      <c r="C13568" t="s">
        <v>361</v>
      </c>
      <c r="E13568" t="s">
        <v>9</v>
      </c>
      <c r="F13568" t="s">
        <v>15</v>
      </c>
      <c r="G13568" s="3">
        <v>3</v>
      </c>
      <c r="H13568" s="3">
        <v>4154.4766666699998</v>
      </c>
      <c r="I13568" s="4">
        <v>12463.43</v>
      </c>
    </row>
    <row r="13569" spans="1:9" x14ac:dyDescent="0.25">
      <c r="A13569" s="1">
        <v>43</v>
      </c>
      <c r="B13569" t="s">
        <v>1427</v>
      </c>
      <c r="C13569" t="s">
        <v>361</v>
      </c>
      <c r="E13569" t="s">
        <v>46</v>
      </c>
      <c r="F13569" t="s">
        <v>1028</v>
      </c>
      <c r="G13569" s="3">
        <v>3</v>
      </c>
      <c r="H13569" s="3">
        <v>11365.66666667</v>
      </c>
      <c r="I13569" s="4">
        <v>34097</v>
      </c>
    </row>
    <row r="13570" spans="1:9" x14ac:dyDescent="0.25">
      <c r="A13570" s="1">
        <v>43</v>
      </c>
      <c r="B13570" t="s">
        <v>1156</v>
      </c>
      <c r="C13570" t="s">
        <v>705</v>
      </c>
      <c r="E13570" t="s">
        <v>527</v>
      </c>
      <c r="F13570" t="s">
        <v>10</v>
      </c>
      <c r="G13570" s="3">
        <v>3</v>
      </c>
      <c r="H13570" s="3">
        <v>5865.6666666700003</v>
      </c>
      <c r="I13570" s="4">
        <v>17597</v>
      </c>
    </row>
    <row r="13571" spans="1:9" x14ac:dyDescent="0.25">
      <c r="A13571" s="1">
        <v>43</v>
      </c>
      <c r="B13571" t="s">
        <v>1090</v>
      </c>
      <c r="C13571" t="s">
        <v>93</v>
      </c>
      <c r="E13571" t="s">
        <v>7</v>
      </c>
      <c r="F13571" t="s">
        <v>10</v>
      </c>
      <c r="G13571" s="3">
        <v>3</v>
      </c>
      <c r="H13571" s="3">
        <v>6508.1</v>
      </c>
      <c r="I13571" s="4">
        <v>19524.3</v>
      </c>
    </row>
    <row r="13572" spans="1:9" x14ac:dyDescent="0.25">
      <c r="A13572" s="1">
        <v>43</v>
      </c>
      <c r="B13572" t="s">
        <v>969</v>
      </c>
      <c r="C13572" t="s">
        <v>970</v>
      </c>
      <c r="E13572" t="s">
        <v>12</v>
      </c>
      <c r="F13572" t="s">
        <v>10</v>
      </c>
      <c r="G13572" s="3">
        <v>3</v>
      </c>
      <c r="H13572" s="3">
        <v>5796</v>
      </c>
      <c r="I13572" s="4">
        <v>17388</v>
      </c>
    </row>
    <row r="13573" spans="1:9" x14ac:dyDescent="0.25">
      <c r="A13573" s="1">
        <v>43</v>
      </c>
      <c r="B13573" t="s">
        <v>814</v>
      </c>
      <c r="C13573" t="s">
        <v>93</v>
      </c>
      <c r="E13573" t="s">
        <v>9</v>
      </c>
      <c r="F13573" t="s">
        <v>15</v>
      </c>
      <c r="G13573" s="3">
        <v>3</v>
      </c>
      <c r="H13573" s="3">
        <v>3199</v>
      </c>
      <c r="I13573" s="4">
        <v>9597</v>
      </c>
    </row>
    <row r="13574" spans="1:9" x14ac:dyDescent="0.25">
      <c r="A13574" s="1">
        <v>43</v>
      </c>
      <c r="B13574" t="s">
        <v>740</v>
      </c>
      <c r="C13574" t="s">
        <v>41</v>
      </c>
      <c r="E13574" t="s">
        <v>12</v>
      </c>
      <c r="F13574" t="s">
        <v>10</v>
      </c>
      <c r="G13574" s="3">
        <v>3</v>
      </c>
      <c r="H13574" s="3">
        <v>4969.0366666700002</v>
      </c>
      <c r="I13574" s="4">
        <v>14907.11</v>
      </c>
    </row>
    <row r="13575" spans="1:9" x14ac:dyDescent="0.25">
      <c r="A13575" s="1">
        <v>43</v>
      </c>
      <c r="B13575" t="s">
        <v>866</v>
      </c>
      <c r="C13575" t="s">
        <v>71</v>
      </c>
      <c r="E13575" t="s">
        <v>42</v>
      </c>
      <c r="F13575" t="s">
        <v>1028</v>
      </c>
      <c r="G13575" s="3">
        <v>3</v>
      </c>
      <c r="H13575" s="3">
        <v>145349</v>
      </c>
      <c r="I13575" s="4">
        <v>436047</v>
      </c>
    </row>
    <row r="13576" spans="1:9" x14ac:dyDescent="0.25">
      <c r="A13576" s="1">
        <v>43</v>
      </c>
      <c r="B13576" t="s">
        <v>379</v>
      </c>
      <c r="C13576" t="s">
        <v>71</v>
      </c>
      <c r="E13576" t="s">
        <v>7</v>
      </c>
      <c r="F13576" t="s">
        <v>10</v>
      </c>
      <c r="G13576" s="3">
        <v>3</v>
      </c>
      <c r="H13576" s="3">
        <v>11565</v>
      </c>
      <c r="I13576" s="4">
        <v>34695</v>
      </c>
    </row>
    <row r="13577" spans="1:9" x14ac:dyDescent="0.25">
      <c r="A13577" s="1">
        <v>43</v>
      </c>
      <c r="B13577" t="s">
        <v>838</v>
      </c>
      <c r="C13577" t="s">
        <v>107</v>
      </c>
      <c r="E13577" t="s">
        <v>192</v>
      </c>
      <c r="F13577" t="s">
        <v>1028</v>
      </c>
      <c r="G13577" s="3">
        <v>3</v>
      </c>
      <c r="H13577" s="3">
        <v>28999</v>
      </c>
      <c r="I13577" s="4">
        <v>86997</v>
      </c>
    </row>
    <row r="13578" spans="1:9" x14ac:dyDescent="0.25">
      <c r="A13578" s="1">
        <v>43</v>
      </c>
      <c r="B13578" t="s">
        <v>803</v>
      </c>
      <c r="C13578" t="s">
        <v>6</v>
      </c>
      <c r="E13578" t="s">
        <v>7</v>
      </c>
      <c r="F13578" t="s">
        <v>1028</v>
      </c>
      <c r="G13578" s="3">
        <v>3</v>
      </c>
      <c r="H13578" s="3">
        <v>23719.96666667</v>
      </c>
      <c r="I13578" s="4">
        <v>71159.899999999994</v>
      </c>
    </row>
    <row r="13579" spans="1:9" x14ac:dyDescent="0.25">
      <c r="A13579" s="1">
        <v>43</v>
      </c>
      <c r="B13579" t="s">
        <v>537</v>
      </c>
      <c r="C13579" t="s">
        <v>536</v>
      </c>
      <c r="E13579" t="s">
        <v>9</v>
      </c>
      <c r="F13579" t="s">
        <v>15</v>
      </c>
      <c r="G13579" s="3">
        <v>3</v>
      </c>
      <c r="H13579" s="3">
        <v>3299</v>
      </c>
      <c r="I13579" s="4">
        <v>9897</v>
      </c>
    </row>
    <row r="13580" spans="1:9" x14ac:dyDescent="0.25">
      <c r="A13580" s="1">
        <v>43</v>
      </c>
      <c r="B13580" t="s">
        <v>596</v>
      </c>
      <c r="C13580" t="s">
        <v>6</v>
      </c>
      <c r="E13580" t="s">
        <v>42</v>
      </c>
      <c r="F13580" t="s">
        <v>1028</v>
      </c>
      <c r="G13580" s="3">
        <v>3</v>
      </c>
      <c r="H13580" s="3">
        <v>25297.46</v>
      </c>
      <c r="I13580" s="4">
        <v>75892.38</v>
      </c>
    </row>
    <row r="13581" spans="1:9" x14ac:dyDescent="0.25">
      <c r="A13581" s="1">
        <v>43</v>
      </c>
      <c r="B13581" t="s">
        <v>460</v>
      </c>
      <c r="C13581" t="s">
        <v>85</v>
      </c>
      <c r="E13581" t="s">
        <v>44</v>
      </c>
      <c r="F13581" t="s">
        <v>1028</v>
      </c>
      <c r="G13581" s="3">
        <v>3</v>
      </c>
      <c r="H13581" s="3">
        <v>26999.3</v>
      </c>
      <c r="I13581" s="4">
        <v>80997.899999999994</v>
      </c>
    </row>
    <row r="13582" spans="1:9" x14ac:dyDescent="0.25">
      <c r="A13582" s="1">
        <v>43</v>
      </c>
      <c r="B13582" t="s">
        <v>547</v>
      </c>
      <c r="C13582" t="s">
        <v>165</v>
      </c>
      <c r="E13582" t="s">
        <v>9</v>
      </c>
      <c r="F13582" t="s">
        <v>15</v>
      </c>
      <c r="G13582" s="3">
        <v>3</v>
      </c>
      <c r="H13582" s="3">
        <v>2831.93</v>
      </c>
      <c r="I13582" s="4">
        <v>8495.7900000000009</v>
      </c>
    </row>
    <row r="13583" spans="1:9" x14ac:dyDescent="0.25">
      <c r="A13583" s="1">
        <v>43</v>
      </c>
      <c r="B13583" t="s">
        <v>158</v>
      </c>
      <c r="C13583" t="s">
        <v>41</v>
      </c>
      <c r="E13583" t="s">
        <v>12</v>
      </c>
      <c r="F13583" t="s">
        <v>10</v>
      </c>
      <c r="G13583" s="3">
        <v>3</v>
      </c>
      <c r="H13583" s="3">
        <v>4498.98666667</v>
      </c>
      <c r="I13583" s="4">
        <v>13496.96</v>
      </c>
    </row>
    <row r="13584" spans="1:9" x14ac:dyDescent="0.25">
      <c r="A13584" s="1">
        <v>43</v>
      </c>
      <c r="B13584" t="s">
        <v>54</v>
      </c>
      <c r="C13584" t="s">
        <v>14</v>
      </c>
      <c r="E13584" t="s">
        <v>25</v>
      </c>
      <c r="F13584" t="s">
        <v>15</v>
      </c>
      <c r="G13584" s="3">
        <v>3</v>
      </c>
      <c r="H13584" s="3">
        <v>2665.6666666699998</v>
      </c>
      <c r="I13584" s="4">
        <v>7997</v>
      </c>
    </row>
    <row r="13585" spans="1:9" x14ac:dyDescent="0.25">
      <c r="A13585" s="1">
        <v>43</v>
      </c>
      <c r="B13585" t="s">
        <v>570</v>
      </c>
      <c r="C13585" t="s">
        <v>571</v>
      </c>
      <c r="E13585" t="s">
        <v>7</v>
      </c>
      <c r="F13585" t="s">
        <v>10</v>
      </c>
      <c r="G13585" s="3">
        <v>3</v>
      </c>
      <c r="H13585" s="3">
        <v>7899</v>
      </c>
      <c r="I13585" s="4">
        <v>23697</v>
      </c>
    </row>
    <row r="13586" spans="1:9" x14ac:dyDescent="0.25">
      <c r="A13586" s="1">
        <v>43</v>
      </c>
      <c r="B13586" t="s">
        <v>145</v>
      </c>
      <c r="C13586" t="s">
        <v>107</v>
      </c>
      <c r="E13586" t="s">
        <v>7</v>
      </c>
      <c r="F13586" t="s">
        <v>10</v>
      </c>
      <c r="G13586" s="3">
        <v>3</v>
      </c>
      <c r="H13586" s="3">
        <v>8199.2999999999993</v>
      </c>
      <c r="I13586" s="4">
        <v>24597.9</v>
      </c>
    </row>
    <row r="13587" spans="1:9" x14ac:dyDescent="0.25">
      <c r="A13587" s="1">
        <v>43</v>
      </c>
      <c r="B13587" t="s">
        <v>392</v>
      </c>
      <c r="C13587" t="s">
        <v>71</v>
      </c>
      <c r="E13587" t="s">
        <v>38</v>
      </c>
      <c r="F13587" t="s">
        <v>1028</v>
      </c>
      <c r="G13587" s="3">
        <v>3</v>
      </c>
      <c r="H13587" s="3">
        <v>29000</v>
      </c>
      <c r="I13587" s="4">
        <v>87000</v>
      </c>
    </row>
    <row r="13588" spans="1:9" x14ac:dyDescent="0.25">
      <c r="A13588" s="1">
        <v>43</v>
      </c>
      <c r="B13588" t="s">
        <v>500</v>
      </c>
      <c r="C13588" t="s">
        <v>165</v>
      </c>
      <c r="E13588" t="s">
        <v>7</v>
      </c>
      <c r="F13588" t="s">
        <v>10</v>
      </c>
      <c r="G13588" s="3">
        <v>3</v>
      </c>
      <c r="H13588" s="3">
        <v>5193.29</v>
      </c>
      <c r="I13588" s="4">
        <v>15579.87</v>
      </c>
    </row>
    <row r="13589" spans="1:9" x14ac:dyDescent="0.25">
      <c r="A13589" s="1">
        <v>43</v>
      </c>
      <c r="B13589" t="s">
        <v>78</v>
      </c>
      <c r="C13589" t="s">
        <v>6</v>
      </c>
      <c r="E13589" t="s">
        <v>7</v>
      </c>
      <c r="F13589" t="s">
        <v>10</v>
      </c>
      <c r="G13589" s="3">
        <v>3</v>
      </c>
      <c r="H13589" s="3">
        <v>7425</v>
      </c>
      <c r="I13589" s="4">
        <v>22275</v>
      </c>
    </row>
    <row r="13590" spans="1:9" x14ac:dyDescent="0.25">
      <c r="A13590" s="1">
        <v>43</v>
      </c>
      <c r="B13590" t="s">
        <v>438</v>
      </c>
      <c r="C13590" t="s">
        <v>165</v>
      </c>
      <c r="E13590" t="s">
        <v>25</v>
      </c>
      <c r="F13590" t="s">
        <v>15</v>
      </c>
      <c r="G13590" s="3">
        <v>3</v>
      </c>
      <c r="H13590" s="3">
        <v>1908.6</v>
      </c>
      <c r="I13590" s="4">
        <v>5725.8</v>
      </c>
    </row>
    <row r="13591" spans="1:9" x14ac:dyDescent="0.25">
      <c r="A13591" s="1">
        <v>43</v>
      </c>
      <c r="B13591" t="s">
        <v>320</v>
      </c>
      <c r="C13591" t="s">
        <v>165</v>
      </c>
      <c r="E13591" t="s">
        <v>25</v>
      </c>
      <c r="F13591" t="s">
        <v>10</v>
      </c>
      <c r="G13591" s="3">
        <v>2</v>
      </c>
      <c r="H13591" s="3">
        <v>3024.31</v>
      </c>
      <c r="I13591" s="4">
        <v>6048.62</v>
      </c>
    </row>
    <row r="13592" spans="1:9" x14ac:dyDescent="0.25">
      <c r="A13592" s="1">
        <v>43</v>
      </c>
      <c r="B13592" t="s">
        <v>472</v>
      </c>
      <c r="C13592" t="s">
        <v>165</v>
      </c>
      <c r="E13592" t="s">
        <v>55</v>
      </c>
      <c r="F13592" t="s">
        <v>10</v>
      </c>
      <c r="G13592" s="3">
        <v>2</v>
      </c>
      <c r="H13592" s="3">
        <v>4642.165</v>
      </c>
      <c r="I13592" s="4">
        <v>9284.33</v>
      </c>
    </row>
    <row r="13593" spans="1:9" x14ac:dyDescent="0.25">
      <c r="A13593" s="1">
        <v>43</v>
      </c>
      <c r="B13593" t="s">
        <v>1840</v>
      </c>
      <c r="C13593" t="s">
        <v>41</v>
      </c>
      <c r="E13593" t="s">
        <v>7</v>
      </c>
      <c r="F13593" t="s">
        <v>1028</v>
      </c>
      <c r="G13593" s="3">
        <v>2</v>
      </c>
      <c r="H13593" s="3">
        <v>8593</v>
      </c>
      <c r="I13593" s="4">
        <v>17186</v>
      </c>
    </row>
    <row r="13594" spans="1:9" x14ac:dyDescent="0.25">
      <c r="A13594" s="1">
        <v>43</v>
      </c>
      <c r="B13594" t="s">
        <v>1815</v>
      </c>
      <c r="C13594" t="s">
        <v>705</v>
      </c>
      <c r="E13594" t="s">
        <v>7</v>
      </c>
      <c r="F13594" t="s">
        <v>1028</v>
      </c>
      <c r="G13594" s="3">
        <v>2</v>
      </c>
      <c r="H13594" s="3">
        <v>8886.5</v>
      </c>
      <c r="I13594" s="4">
        <v>17773</v>
      </c>
    </row>
    <row r="13595" spans="1:9" x14ac:dyDescent="0.25">
      <c r="A13595" s="1">
        <v>43</v>
      </c>
      <c r="B13595" t="s">
        <v>1665</v>
      </c>
      <c r="C13595" t="s">
        <v>107</v>
      </c>
      <c r="E13595" t="s">
        <v>63</v>
      </c>
      <c r="F13595" t="s">
        <v>1028</v>
      </c>
      <c r="G13595" s="3">
        <v>2</v>
      </c>
      <c r="H13595" s="3">
        <v>41528.334999999999</v>
      </c>
      <c r="I13595" s="4">
        <v>83056.67</v>
      </c>
    </row>
    <row r="13596" spans="1:9" x14ac:dyDescent="0.25">
      <c r="A13596" s="1">
        <v>43</v>
      </c>
      <c r="B13596" t="s">
        <v>1663</v>
      </c>
      <c r="C13596" t="s">
        <v>107</v>
      </c>
      <c r="E13596" t="s">
        <v>25</v>
      </c>
      <c r="F13596" t="s">
        <v>10</v>
      </c>
      <c r="G13596" s="3">
        <v>2</v>
      </c>
      <c r="H13596" s="3">
        <v>4295</v>
      </c>
      <c r="I13596" s="4">
        <v>8590</v>
      </c>
    </row>
    <row r="13597" spans="1:9" x14ac:dyDescent="0.25">
      <c r="A13597" s="1">
        <v>43</v>
      </c>
      <c r="B13597" t="s">
        <v>1660</v>
      </c>
      <c r="C13597" t="s">
        <v>107</v>
      </c>
      <c r="E13597" t="s">
        <v>9</v>
      </c>
      <c r="F13597" t="s">
        <v>15</v>
      </c>
      <c r="G13597" s="3">
        <v>2</v>
      </c>
      <c r="H13597" s="3">
        <v>5999</v>
      </c>
      <c r="I13597" s="4">
        <v>11998</v>
      </c>
    </row>
    <row r="13598" spans="1:9" x14ac:dyDescent="0.25">
      <c r="A13598" s="1">
        <v>43</v>
      </c>
      <c r="B13598" t="s">
        <v>1499</v>
      </c>
      <c r="C13598" t="s">
        <v>107</v>
      </c>
      <c r="E13598" t="s">
        <v>7</v>
      </c>
      <c r="F13598" t="s">
        <v>1028</v>
      </c>
      <c r="G13598" s="3">
        <v>2</v>
      </c>
      <c r="H13598" s="3">
        <v>13998.98</v>
      </c>
      <c r="I13598" s="4">
        <v>27997.96</v>
      </c>
    </row>
    <row r="13599" spans="1:9" x14ac:dyDescent="0.25">
      <c r="A13599" s="1">
        <v>43</v>
      </c>
      <c r="B13599" t="s">
        <v>1841</v>
      </c>
      <c r="C13599" t="s">
        <v>6</v>
      </c>
      <c r="E13599" t="s">
        <v>63</v>
      </c>
      <c r="F13599" t="s">
        <v>1028</v>
      </c>
      <c r="G13599" s="3">
        <v>2</v>
      </c>
      <c r="H13599" s="3">
        <v>15858.5</v>
      </c>
      <c r="I13599" s="4">
        <v>31717</v>
      </c>
    </row>
    <row r="13600" spans="1:9" x14ac:dyDescent="0.25">
      <c r="A13600" s="1">
        <v>43</v>
      </c>
      <c r="B13600" t="s">
        <v>1842</v>
      </c>
      <c r="C13600" t="s">
        <v>6</v>
      </c>
      <c r="E13600" t="s">
        <v>46</v>
      </c>
      <c r="F13600" t="s">
        <v>1028</v>
      </c>
      <c r="G13600" s="3">
        <v>2</v>
      </c>
      <c r="H13600" s="3">
        <v>12999.9</v>
      </c>
      <c r="I13600" s="4">
        <v>25999.8</v>
      </c>
    </row>
    <row r="13601" spans="1:9" x14ac:dyDescent="0.25">
      <c r="A13601" s="1">
        <v>43</v>
      </c>
      <c r="B13601" t="s">
        <v>1502</v>
      </c>
      <c r="C13601" t="s">
        <v>651</v>
      </c>
      <c r="E13601" t="s">
        <v>55</v>
      </c>
      <c r="F13601" t="s">
        <v>15</v>
      </c>
      <c r="G13601" s="3">
        <v>2</v>
      </c>
      <c r="H13601" s="3">
        <v>6184.5</v>
      </c>
      <c r="I13601" s="4">
        <v>12369</v>
      </c>
    </row>
    <row r="13602" spans="1:9" x14ac:dyDescent="0.25">
      <c r="A13602" s="1">
        <v>43</v>
      </c>
      <c r="B13602" t="s">
        <v>1426</v>
      </c>
      <c r="C13602" t="s">
        <v>107</v>
      </c>
      <c r="E13602" t="s">
        <v>68</v>
      </c>
      <c r="F13602" t="s">
        <v>1028</v>
      </c>
      <c r="G13602" s="3">
        <v>2</v>
      </c>
      <c r="H13602" s="3">
        <v>16599</v>
      </c>
      <c r="I13602" s="4">
        <v>33198</v>
      </c>
    </row>
    <row r="13603" spans="1:9" x14ac:dyDescent="0.25">
      <c r="A13603" s="1">
        <v>43</v>
      </c>
      <c r="B13603" t="s">
        <v>1435</v>
      </c>
      <c r="C13603" t="s">
        <v>152</v>
      </c>
      <c r="E13603" t="s">
        <v>63</v>
      </c>
      <c r="F13603" t="s">
        <v>1028</v>
      </c>
      <c r="G13603" s="3">
        <v>2</v>
      </c>
      <c r="H13603" s="3">
        <v>17999</v>
      </c>
      <c r="I13603" s="4">
        <v>35998</v>
      </c>
    </row>
    <row r="13604" spans="1:9" x14ac:dyDescent="0.25">
      <c r="A13604" s="1">
        <v>43</v>
      </c>
      <c r="B13604" t="s">
        <v>1414</v>
      </c>
      <c r="C13604" t="s">
        <v>71</v>
      </c>
      <c r="E13604" t="s">
        <v>38</v>
      </c>
      <c r="F13604" t="s">
        <v>1028</v>
      </c>
      <c r="G13604" s="3">
        <v>2</v>
      </c>
      <c r="H13604" s="3">
        <v>29439.5</v>
      </c>
      <c r="I13604" s="4">
        <v>58879</v>
      </c>
    </row>
    <row r="13605" spans="1:9" x14ac:dyDescent="0.25">
      <c r="A13605" s="1">
        <v>43</v>
      </c>
      <c r="B13605" t="s">
        <v>1399</v>
      </c>
      <c r="C13605" t="s">
        <v>59</v>
      </c>
      <c r="E13605" t="s">
        <v>42</v>
      </c>
      <c r="F13605" t="s">
        <v>1028</v>
      </c>
      <c r="G13605" s="3">
        <v>2</v>
      </c>
      <c r="H13605" s="3">
        <v>21017.555</v>
      </c>
      <c r="I13605" s="4">
        <v>42035.11</v>
      </c>
    </row>
    <row r="13606" spans="1:9" x14ac:dyDescent="0.25">
      <c r="A13606" s="1">
        <v>43</v>
      </c>
      <c r="B13606" t="s">
        <v>1397</v>
      </c>
      <c r="C13606" t="s">
        <v>323</v>
      </c>
      <c r="E13606" t="s">
        <v>7</v>
      </c>
      <c r="F13606" t="s">
        <v>10</v>
      </c>
      <c r="G13606" s="3">
        <v>2</v>
      </c>
      <c r="H13606" s="3">
        <v>6595</v>
      </c>
      <c r="I13606" s="4">
        <v>13190</v>
      </c>
    </row>
    <row r="13607" spans="1:9" x14ac:dyDescent="0.25">
      <c r="A13607" s="1">
        <v>43</v>
      </c>
      <c r="B13607" t="s">
        <v>1344</v>
      </c>
      <c r="C13607" t="s">
        <v>705</v>
      </c>
      <c r="E13607" t="s">
        <v>63</v>
      </c>
      <c r="F13607" t="s">
        <v>1028</v>
      </c>
      <c r="G13607" s="3">
        <v>2</v>
      </c>
      <c r="H13607" s="3">
        <v>12934</v>
      </c>
      <c r="I13607" s="4">
        <v>25868</v>
      </c>
    </row>
    <row r="13608" spans="1:9" x14ac:dyDescent="0.25">
      <c r="A13608" s="1">
        <v>43</v>
      </c>
      <c r="B13608" t="s">
        <v>1843</v>
      </c>
      <c r="C13608" t="s">
        <v>6</v>
      </c>
      <c r="E13608" t="s">
        <v>46</v>
      </c>
      <c r="F13608" t="s">
        <v>1028</v>
      </c>
      <c r="G13608" s="3">
        <v>2</v>
      </c>
      <c r="H13608" s="3">
        <v>12677.605</v>
      </c>
      <c r="I13608" s="4">
        <v>25355.21</v>
      </c>
    </row>
    <row r="13609" spans="1:9" x14ac:dyDescent="0.25">
      <c r="A13609" s="1">
        <v>43</v>
      </c>
      <c r="B13609" t="s">
        <v>1295</v>
      </c>
      <c r="C13609" t="s">
        <v>59</v>
      </c>
      <c r="E13609" t="s">
        <v>46</v>
      </c>
      <c r="F13609" t="s">
        <v>1028</v>
      </c>
      <c r="G13609" s="3">
        <v>2</v>
      </c>
      <c r="H13609" s="3">
        <v>11999.45</v>
      </c>
      <c r="I13609" s="4">
        <v>23998.9</v>
      </c>
    </row>
    <row r="13610" spans="1:9" x14ac:dyDescent="0.25">
      <c r="A13610" s="1">
        <v>43</v>
      </c>
      <c r="B13610" t="s">
        <v>1078</v>
      </c>
      <c r="C13610" t="s">
        <v>93</v>
      </c>
      <c r="E13610" t="s">
        <v>9</v>
      </c>
      <c r="F13610" t="s">
        <v>15</v>
      </c>
      <c r="G13610" s="3">
        <v>2</v>
      </c>
      <c r="H13610" s="3">
        <v>3249</v>
      </c>
      <c r="I13610" s="4">
        <v>6498</v>
      </c>
    </row>
    <row r="13611" spans="1:9" x14ac:dyDescent="0.25">
      <c r="A13611" s="1">
        <v>43</v>
      </c>
      <c r="B13611" t="s">
        <v>1146</v>
      </c>
      <c r="C13611" t="s">
        <v>136</v>
      </c>
      <c r="E13611" t="s">
        <v>7</v>
      </c>
      <c r="F13611" t="s">
        <v>10</v>
      </c>
      <c r="G13611" s="3">
        <v>2</v>
      </c>
      <c r="H13611" s="3">
        <v>5199</v>
      </c>
      <c r="I13611" s="4">
        <v>10398</v>
      </c>
    </row>
    <row r="13612" spans="1:9" x14ac:dyDescent="0.25">
      <c r="A13612" s="1">
        <v>43</v>
      </c>
      <c r="B13612" t="s">
        <v>1221</v>
      </c>
      <c r="C13612" t="s">
        <v>93</v>
      </c>
      <c r="E13612" t="s">
        <v>7</v>
      </c>
      <c r="F13612" t="s">
        <v>10</v>
      </c>
      <c r="G13612" s="3">
        <v>2</v>
      </c>
      <c r="H13612" s="3">
        <v>6370</v>
      </c>
      <c r="I13612" s="4">
        <v>12740</v>
      </c>
    </row>
    <row r="13613" spans="1:9" x14ac:dyDescent="0.25">
      <c r="A13613" s="1">
        <v>43</v>
      </c>
      <c r="B13613" t="s">
        <v>1163</v>
      </c>
      <c r="C13613" t="s">
        <v>651</v>
      </c>
      <c r="E13613" t="s">
        <v>9</v>
      </c>
      <c r="F13613" t="s">
        <v>15</v>
      </c>
      <c r="G13613" s="3">
        <v>2</v>
      </c>
      <c r="H13613" s="3">
        <v>2939.06</v>
      </c>
      <c r="I13613" s="4">
        <v>5878.12</v>
      </c>
    </row>
    <row r="13614" spans="1:9" x14ac:dyDescent="0.25">
      <c r="A13614" s="1">
        <v>43</v>
      </c>
      <c r="B13614" t="s">
        <v>1238</v>
      </c>
      <c r="C13614" t="s">
        <v>76</v>
      </c>
      <c r="E13614" t="s">
        <v>42</v>
      </c>
      <c r="F13614" t="s">
        <v>1028</v>
      </c>
      <c r="G13614" s="3">
        <v>2</v>
      </c>
      <c r="H13614" s="3">
        <v>27999</v>
      </c>
      <c r="I13614" s="4">
        <v>55998</v>
      </c>
    </row>
    <row r="13615" spans="1:9" x14ac:dyDescent="0.25">
      <c r="A13615" s="1">
        <v>43</v>
      </c>
      <c r="B13615" t="s">
        <v>1136</v>
      </c>
      <c r="C13615" t="s">
        <v>24</v>
      </c>
      <c r="E13615" t="s">
        <v>46</v>
      </c>
      <c r="F13615" t="s">
        <v>1028</v>
      </c>
      <c r="G13615" s="3">
        <v>2</v>
      </c>
      <c r="H13615" s="3">
        <v>16999</v>
      </c>
      <c r="I13615" s="4">
        <v>33998</v>
      </c>
    </row>
    <row r="13616" spans="1:9" x14ac:dyDescent="0.25">
      <c r="A13616" s="1">
        <v>43</v>
      </c>
      <c r="B13616" t="s">
        <v>1081</v>
      </c>
      <c r="C13616" t="s">
        <v>651</v>
      </c>
      <c r="E13616" t="s">
        <v>9</v>
      </c>
      <c r="F13616" t="s">
        <v>15</v>
      </c>
      <c r="G13616" s="3">
        <v>2</v>
      </c>
      <c r="H13616" s="3">
        <v>3899</v>
      </c>
      <c r="I13616" s="4">
        <v>7798</v>
      </c>
    </row>
    <row r="13617" spans="1:9" x14ac:dyDescent="0.25">
      <c r="A13617" s="1">
        <v>43</v>
      </c>
      <c r="B13617" t="s">
        <v>1264</v>
      </c>
      <c r="C13617" t="s">
        <v>24</v>
      </c>
      <c r="E13617" t="s">
        <v>42</v>
      </c>
      <c r="F13617" t="s">
        <v>1028</v>
      </c>
      <c r="G13617" s="3">
        <v>2</v>
      </c>
      <c r="H13617" s="3">
        <v>52999</v>
      </c>
      <c r="I13617" s="4">
        <v>105998</v>
      </c>
    </row>
    <row r="13618" spans="1:9" x14ac:dyDescent="0.25">
      <c r="A13618" s="1">
        <v>43</v>
      </c>
      <c r="B13618" t="s">
        <v>1239</v>
      </c>
      <c r="C13618" t="s">
        <v>6</v>
      </c>
      <c r="E13618" t="s">
        <v>7</v>
      </c>
      <c r="F13618" t="s">
        <v>1028</v>
      </c>
      <c r="G13618" s="3">
        <v>2</v>
      </c>
      <c r="H13618" s="3">
        <v>33099.94</v>
      </c>
      <c r="I13618" s="4">
        <v>66199.88</v>
      </c>
    </row>
    <row r="13619" spans="1:9" x14ac:dyDescent="0.25">
      <c r="A13619" s="1">
        <v>43</v>
      </c>
      <c r="B13619" t="s">
        <v>1071</v>
      </c>
      <c r="C13619" t="s">
        <v>24</v>
      </c>
      <c r="E13619" t="s">
        <v>38</v>
      </c>
      <c r="F13619" t="s">
        <v>1028</v>
      </c>
      <c r="G13619" s="3">
        <v>2</v>
      </c>
      <c r="H13619" s="3">
        <v>18590.924999999999</v>
      </c>
      <c r="I13619" s="4">
        <v>37181.85</v>
      </c>
    </row>
    <row r="13620" spans="1:9" x14ac:dyDescent="0.25">
      <c r="A13620" s="1">
        <v>43</v>
      </c>
      <c r="B13620" t="s">
        <v>1191</v>
      </c>
      <c r="C13620" t="s">
        <v>71</v>
      </c>
      <c r="E13620" t="s">
        <v>42</v>
      </c>
      <c r="F13620" t="s">
        <v>1028</v>
      </c>
      <c r="G13620" s="3">
        <v>2</v>
      </c>
      <c r="H13620" s="3">
        <v>64673.35</v>
      </c>
      <c r="I13620" s="4">
        <v>129346.7</v>
      </c>
    </row>
    <row r="13621" spans="1:9" x14ac:dyDescent="0.25">
      <c r="A13621" s="1">
        <v>43</v>
      </c>
      <c r="B13621" t="s">
        <v>1165</v>
      </c>
      <c r="C13621" t="s">
        <v>6</v>
      </c>
      <c r="E13621" t="s">
        <v>94</v>
      </c>
      <c r="F13621" t="s">
        <v>1028</v>
      </c>
      <c r="G13621" s="3">
        <v>2</v>
      </c>
      <c r="H13621" s="3">
        <v>99999.45</v>
      </c>
      <c r="I13621" s="4">
        <v>199998.9</v>
      </c>
    </row>
    <row r="13622" spans="1:9" x14ac:dyDescent="0.25">
      <c r="A13622" s="1">
        <v>43</v>
      </c>
      <c r="B13622" t="s">
        <v>1166</v>
      </c>
      <c r="C13622" t="s">
        <v>6</v>
      </c>
      <c r="E13622" t="s">
        <v>94</v>
      </c>
      <c r="F13622" t="s">
        <v>1028</v>
      </c>
      <c r="G13622" s="3">
        <v>2</v>
      </c>
      <c r="H13622" s="3">
        <v>169999.9</v>
      </c>
      <c r="I13622" s="4">
        <v>339999.8</v>
      </c>
    </row>
    <row r="13623" spans="1:9" x14ac:dyDescent="0.25">
      <c r="A13623" s="1">
        <v>43</v>
      </c>
      <c r="B13623" t="s">
        <v>1167</v>
      </c>
      <c r="C13623" t="s">
        <v>24</v>
      </c>
      <c r="E13623" t="s">
        <v>42</v>
      </c>
      <c r="F13623" t="s">
        <v>1028</v>
      </c>
      <c r="G13623" s="3">
        <v>2</v>
      </c>
      <c r="H13623" s="3">
        <v>32998.99</v>
      </c>
      <c r="I13623" s="4">
        <v>65997.98</v>
      </c>
    </row>
    <row r="13624" spans="1:9" x14ac:dyDescent="0.25">
      <c r="A13624" s="1">
        <v>43</v>
      </c>
      <c r="B13624" t="s">
        <v>1223</v>
      </c>
      <c r="C13624" t="s">
        <v>62</v>
      </c>
      <c r="E13624" t="s">
        <v>9</v>
      </c>
      <c r="F13624" t="s">
        <v>10</v>
      </c>
      <c r="G13624" s="3">
        <v>2</v>
      </c>
      <c r="H13624" s="3">
        <v>5999</v>
      </c>
      <c r="I13624" s="4">
        <v>11998</v>
      </c>
    </row>
    <row r="13625" spans="1:9" x14ac:dyDescent="0.25">
      <c r="A13625" s="1">
        <v>43</v>
      </c>
      <c r="B13625" t="s">
        <v>1268</v>
      </c>
      <c r="C13625" t="s">
        <v>6</v>
      </c>
      <c r="E13625" t="s">
        <v>38</v>
      </c>
      <c r="F13625" t="s">
        <v>1028</v>
      </c>
      <c r="G13625" s="3">
        <v>2</v>
      </c>
      <c r="H13625" s="3">
        <v>34841.5</v>
      </c>
      <c r="I13625" s="4">
        <v>69683</v>
      </c>
    </row>
    <row r="13626" spans="1:9" x14ac:dyDescent="0.25">
      <c r="A13626" s="1">
        <v>43</v>
      </c>
      <c r="B13626" t="s">
        <v>1114</v>
      </c>
      <c r="C13626" t="s">
        <v>161</v>
      </c>
      <c r="E13626" t="s">
        <v>46</v>
      </c>
      <c r="F13626" t="s">
        <v>1028</v>
      </c>
      <c r="G13626" s="3">
        <v>2</v>
      </c>
      <c r="H13626" s="3">
        <v>7826</v>
      </c>
      <c r="I13626" s="4">
        <v>15652</v>
      </c>
    </row>
    <row r="13627" spans="1:9" x14ac:dyDescent="0.25">
      <c r="A13627" s="1">
        <v>43</v>
      </c>
      <c r="B13627" t="s">
        <v>1173</v>
      </c>
      <c r="C13627" t="s">
        <v>85</v>
      </c>
      <c r="E13627" t="s">
        <v>63</v>
      </c>
      <c r="F13627" t="s">
        <v>1028</v>
      </c>
      <c r="G13627" s="3">
        <v>2</v>
      </c>
      <c r="H13627" s="3">
        <v>9998.98</v>
      </c>
      <c r="I13627" s="4">
        <v>19997.96</v>
      </c>
    </row>
    <row r="13628" spans="1:9" x14ac:dyDescent="0.25">
      <c r="A13628" s="1">
        <v>43</v>
      </c>
      <c r="B13628" t="s">
        <v>1204</v>
      </c>
      <c r="C13628" t="s">
        <v>136</v>
      </c>
      <c r="E13628" t="s">
        <v>25</v>
      </c>
      <c r="F13628" t="s">
        <v>15</v>
      </c>
      <c r="G13628" s="3">
        <v>2</v>
      </c>
      <c r="H13628" s="3">
        <v>2461.2800000000002</v>
      </c>
      <c r="I13628" s="4">
        <v>4922.5600000000004</v>
      </c>
    </row>
    <row r="13629" spans="1:9" x14ac:dyDescent="0.25">
      <c r="A13629" s="1">
        <v>43</v>
      </c>
      <c r="B13629" t="s">
        <v>1023</v>
      </c>
      <c r="C13629" t="s">
        <v>107</v>
      </c>
      <c r="E13629" t="s">
        <v>1261</v>
      </c>
      <c r="F13629" t="s">
        <v>1028</v>
      </c>
      <c r="G13629" s="3">
        <v>2</v>
      </c>
      <c r="H13629" s="3">
        <v>18503.599999999999</v>
      </c>
      <c r="I13629" s="4">
        <v>37007.199999999997</v>
      </c>
    </row>
    <row r="13630" spans="1:9" x14ac:dyDescent="0.25">
      <c r="A13630" s="1">
        <v>43</v>
      </c>
      <c r="B13630" t="s">
        <v>1207</v>
      </c>
      <c r="C13630" t="s">
        <v>361</v>
      </c>
      <c r="E13630" t="s">
        <v>9</v>
      </c>
      <c r="F13630" t="s">
        <v>15</v>
      </c>
      <c r="G13630" s="3">
        <v>2</v>
      </c>
      <c r="H13630" s="3">
        <v>4180</v>
      </c>
      <c r="I13630" s="4">
        <v>8360</v>
      </c>
    </row>
    <row r="13631" spans="1:9" x14ac:dyDescent="0.25">
      <c r="A13631" s="1">
        <v>43</v>
      </c>
      <c r="B13631" t="s">
        <v>941</v>
      </c>
      <c r="C13631" t="s">
        <v>93</v>
      </c>
      <c r="E13631" t="s">
        <v>12</v>
      </c>
      <c r="F13631" t="s">
        <v>10</v>
      </c>
      <c r="G13631" s="3">
        <v>2</v>
      </c>
      <c r="H13631" s="3">
        <v>4924.5</v>
      </c>
      <c r="I13631" s="4">
        <v>9849</v>
      </c>
    </row>
    <row r="13632" spans="1:9" x14ac:dyDescent="0.25">
      <c r="A13632" s="1">
        <v>43</v>
      </c>
      <c r="B13632" t="s">
        <v>935</v>
      </c>
      <c r="C13632" t="s">
        <v>93</v>
      </c>
      <c r="E13632" t="s">
        <v>63</v>
      </c>
      <c r="F13632" t="s">
        <v>1028</v>
      </c>
      <c r="G13632" s="3">
        <v>2</v>
      </c>
      <c r="H13632" s="3">
        <v>8998.5</v>
      </c>
      <c r="I13632" s="4">
        <v>17997</v>
      </c>
    </row>
    <row r="13633" spans="1:9" x14ac:dyDescent="0.25">
      <c r="A13633" s="1">
        <v>43</v>
      </c>
      <c r="B13633" t="s">
        <v>899</v>
      </c>
      <c r="C13633" t="s">
        <v>769</v>
      </c>
      <c r="E13633" t="s">
        <v>9</v>
      </c>
      <c r="F13633" t="s">
        <v>15</v>
      </c>
      <c r="G13633" s="3">
        <v>2</v>
      </c>
      <c r="H13633" s="3">
        <v>2799</v>
      </c>
      <c r="I13633" s="4">
        <v>5598</v>
      </c>
    </row>
    <row r="13634" spans="1:9" x14ac:dyDescent="0.25">
      <c r="A13634" s="1">
        <v>43</v>
      </c>
      <c r="B13634" t="s">
        <v>1505</v>
      </c>
      <c r="C13634" t="s">
        <v>705</v>
      </c>
      <c r="E13634" t="s">
        <v>63</v>
      </c>
      <c r="F13634" t="s">
        <v>1028</v>
      </c>
      <c r="G13634" s="3">
        <v>2</v>
      </c>
      <c r="H13634" s="3">
        <v>11999</v>
      </c>
      <c r="I13634" s="4">
        <v>23998</v>
      </c>
    </row>
    <row r="13635" spans="1:9" x14ac:dyDescent="0.25">
      <c r="A13635" s="1">
        <v>43</v>
      </c>
      <c r="B13635" t="s">
        <v>1819</v>
      </c>
      <c r="C13635" t="s">
        <v>130</v>
      </c>
      <c r="E13635" t="s">
        <v>38</v>
      </c>
      <c r="F13635" t="s">
        <v>1028</v>
      </c>
      <c r="G13635" s="3">
        <v>2</v>
      </c>
      <c r="H13635" s="3">
        <v>12049.5</v>
      </c>
      <c r="I13635" s="4">
        <v>24099</v>
      </c>
    </row>
    <row r="13636" spans="1:9" x14ac:dyDescent="0.25">
      <c r="A13636" s="1">
        <v>43</v>
      </c>
      <c r="B13636" t="s">
        <v>741</v>
      </c>
      <c r="C13636" t="s">
        <v>76</v>
      </c>
      <c r="E13636" t="s">
        <v>38</v>
      </c>
      <c r="F13636" t="s">
        <v>1028</v>
      </c>
      <c r="G13636" s="3">
        <v>2</v>
      </c>
      <c r="H13636" s="3">
        <v>14512.945</v>
      </c>
      <c r="I13636" s="4">
        <v>29025.89</v>
      </c>
    </row>
    <row r="13637" spans="1:9" x14ac:dyDescent="0.25">
      <c r="A13637" s="1">
        <v>43</v>
      </c>
      <c r="B13637" t="s">
        <v>682</v>
      </c>
      <c r="C13637" t="s">
        <v>41</v>
      </c>
      <c r="E13637" t="s">
        <v>38</v>
      </c>
      <c r="F13637" t="s">
        <v>1028</v>
      </c>
      <c r="G13637" s="3">
        <v>2</v>
      </c>
      <c r="H13637" s="3">
        <v>9261.5</v>
      </c>
      <c r="I13637" s="4">
        <v>18523</v>
      </c>
    </row>
    <row r="13638" spans="1:9" x14ac:dyDescent="0.25">
      <c r="A13638" s="1">
        <v>43</v>
      </c>
      <c r="B13638" t="s">
        <v>685</v>
      </c>
      <c r="C13638" t="s">
        <v>152</v>
      </c>
      <c r="E13638" t="s">
        <v>63</v>
      </c>
      <c r="F13638" t="s">
        <v>1028</v>
      </c>
      <c r="G13638" s="3">
        <v>2</v>
      </c>
      <c r="H13638" s="3">
        <v>11444</v>
      </c>
      <c r="I13638" s="4">
        <v>22888</v>
      </c>
    </row>
    <row r="13639" spans="1:9" x14ac:dyDescent="0.25">
      <c r="A13639" s="1">
        <v>43</v>
      </c>
      <c r="B13639" t="s">
        <v>1227</v>
      </c>
      <c r="C13639" t="s">
        <v>152</v>
      </c>
      <c r="E13639" t="s">
        <v>42</v>
      </c>
      <c r="F13639" t="s">
        <v>1028</v>
      </c>
      <c r="G13639" s="3">
        <v>2</v>
      </c>
      <c r="H13639" s="3">
        <v>18935</v>
      </c>
      <c r="I13639" s="4">
        <v>37870</v>
      </c>
    </row>
    <row r="13640" spans="1:9" x14ac:dyDescent="0.25">
      <c r="A13640" s="1">
        <v>43</v>
      </c>
      <c r="B13640" t="s">
        <v>942</v>
      </c>
      <c r="C13640" t="s">
        <v>59</v>
      </c>
      <c r="E13640" t="s">
        <v>63</v>
      </c>
      <c r="F13640" t="s">
        <v>1028</v>
      </c>
      <c r="G13640" s="3">
        <v>2</v>
      </c>
      <c r="H13640" s="3">
        <v>24316</v>
      </c>
      <c r="I13640" s="4">
        <v>48632</v>
      </c>
    </row>
    <row r="13641" spans="1:9" x14ac:dyDescent="0.25">
      <c r="A13641" s="1">
        <v>43</v>
      </c>
      <c r="B13641" t="s">
        <v>731</v>
      </c>
      <c r="C13641" t="s">
        <v>107</v>
      </c>
      <c r="E13641" t="s">
        <v>46</v>
      </c>
      <c r="F13641" t="s">
        <v>1028</v>
      </c>
      <c r="G13641" s="3">
        <v>2</v>
      </c>
      <c r="H13641" s="3">
        <v>12427.7</v>
      </c>
      <c r="I13641" s="4">
        <v>24855.4</v>
      </c>
    </row>
    <row r="13642" spans="1:9" x14ac:dyDescent="0.25">
      <c r="A13642" s="1">
        <v>43</v>
      </c>
      <c r="B13642" t="s">
        <v>693</v>
      </c>
      <c r="C13642" t="s">
        <v>24</v>
      </c>
      <c r="E13642" t="s">
        <v>7</v>
      </c>
      <c r="F13642" t="s">
        <v>1028</v>
      </c>
      <c r="G13642" s="3">
        <v>2</v>
      </c>
      <c r="H13642" s="3">
        <v>10997.86</v>
      </c>
      <c r="I13642" s="4">
        <v>21995.72</v>
      </c>
    </row>
    <row r="13643" spans="1:9" x14ac:dyDescent="0.25">
      <c r="A13643" s="1">
        <v>43</v>
      </c>
      <c r="B13643" t="s">
        <v>1117</v>
      </c>
      <c r="C13643" t="s">
        <v>71</v>
      </c>
      <c r="E13643" t="s">
        <v>38</v>
      </c>
      <c r="F13643" t="s">
        <v>1028</v>
      </c>
      <c r="G13643" s="3">
        <v>2</v>
      </c>
      <c r="H13643" s="3">
        <v>15999</v>
      </c>
      <c r="I13643" s="4">
        <v>31998</v>
      </c>
    </row>
    <row r="13644" spans="1:9" x14ac:dyDescent="0.25">
      <c r="A13644" s="1">
        <v>43</v>
      </c>
      <c r="B13644" t="s">
        <v>830</v>
      </c>
      <c r="C13644" t="s">
        <v>107</v>
      </c>
      <c r="E13644" t="s">
        <v>46</v>
      </c>
      <c r="F13644" t="s">
        <v>1028</v>
      </c>
      <c r="G13644" s="3">
        <v>2</v>
      </c>
      <c r="H13644" s="3">
        <v>9998.5</v>
      </c>
      <c r="I13644" s="4">
        <v>19997</v>
      </c>
    </row>
    <row r="13645" spans="1:9" x14ac:dyDescent="0.25">
      <c r="A13645" s="1">
        <v>43</v>
      </c>
      <c r="B13645" t="s">
        <v>696</v>
      </c>
      <c r="C13645" t="s">
        <v>24</v>
      </c>
      <c r="E13645" t="s">
        <v>63</v>
      </c>
      <c r="F13645" t="s">
        <v>1028</v>
      </c>
      <c r="G13645" s="3">
        <v>2</v>
      </c>
      <c r="H13645" s="3">
        <v>11400</v>
      </c>
      <c r="I13645" s="4">
        <v>22800</v>
      </c>
    </row>
    <row r="13646" spans="1:9" x14ac:dyDescent="0.25">
      <c r="A13646" s="1">
        <v>43</v>
      </c>
      <c r="B13646" t="s">
        <v>711</v>
      </c>
      <c r="C13646" t="s">
        <v>24</v>
      </c>
      <c r="E13646" t="s">
        <v>38</v>
      </c>
      <c r="F13646" t="s">
        <v>1028</v>
      </c>
      <c r="G13646" s="3">
        <v>2</v>
      </c>
      <c r="H13646" s="3">
        <v>18210.16</v>
      </c>
      <c r="I13646" s="4">
        <v>36420.32</v>
      </c>
    </row>
    <row r="13647" spans="1:9" x14ac:dyDescent="0.25">
      <c r="A13647" s="1">
        <v>43</v>
      </c>
      <c r="B13647" t="s">
        <v>817</v>
      </c>
      <c r="C13647" t="s">
        <v>107</v>
      </c>
      <c r="E13647" t="s">
        <v>46</v>
      </c>
      <c r="F13647" t="s">
        <v>1028</v>
      </c>
      <c r="G13647" s="3">
        <v>2</v>
      </c>
      <c r="H13647" s="3">
        <v>14131.695</v>
      </c>
      <c r="I13647" s="4">
        <v>28263.39</v>
      </c>
    </row>
    <row r="13648" spans="1:9" x14ac:dyDescent="0.25">
      <c r="A13648" s="1">
        <v>43</v>
      </c>
      <c r="B13648" t="s">
        <v>745</v>
      </c>
      <c r="C13648" t="s">
        <v>107</v>
      </c>
      <c r="E13648" t="s">
        <v>7</v>
      </c>
      <c r="F13648" t="s">
        <v>1028</v>
      </c>
      <c r="G13648" s="3">
        <v>2</v>
      </c>
      <c r="H13648" s="3">
        <v>11798.92</v>
      </c>
      <c r="I13648" s="4">
        <v>23597.84</v>
      </c>
    </row>
    <row r="13649" spans="1:9" x14ac:dyDescent="0.25">
      <c r="A13649" s="1">
        <v>43</v>
      </c>
      <c r="B13649" t="s">
        <v>581</v>
      </c>
      <c r="C13649" t="s">
        <v>6</v>
      </c>
      <c r="E13649" t="s">
        <v>46</v>
      </c>
      <c r="F13649" t="s">
        <v>1028</v>
      </c>
      <c r="G13649" s="3">
        <v>2</v>
      </c>
      <c r="H13649" s="3">
        <v>13498.98</v>
      </c>
      <c r="I13649" s="4">
        <v>26997.96</v>
      </c>
    </row>
    <row r="13650" spans="1:9" x14ac:dyDescent="0.25">
      <c r="A13650" s="1">
        <v>43</v>
      </c>
      <c r="B13650" t="s">
        <v>597</v>
      </c>
      <c r="C13650" t="s">
        <v>6</v>
      </c>
      <c r="E13650" t="s">
        <v>7</v>
      </c>
      <c r="F13650" t="s">
        <v>1028</v>
      </c>
      <c r="G13650" s="3">
        <v>2</v>
      </c>
      <c r="H13650" s="3">
        <v>13998.96</v>
      </c>
      <c r="I13650" s="4">
        <v>27997.919999999998</v>
      </c>
    </row>
    <row r="13651" spans="1:9" x14ac:dyDescent="0.25">
      <c r="A13651" s="1">
        <v>43</v>
      </c>
      <c r="B13651" t="s">
        <v>918</v>
      </c>
      <c r="C13651" t="s">
        <v>165</v>
      </c>
      <c r="E13651" t="s">
        <v>63</v>
      </c>
      <c r="F13651" t="s">
        <v>1028</v>
      </c>
      <c r="G13651" s="3">
        <v>2</v>
      </c>
      <c r="H13651" s="3">
        <v>9699.4500000000007</v>
      </c>
      <c r="I13651" s="4">
        <v>19398.900000000001</v>
      </c>
    </row>
    <row r="13652" spans="1:9" x14ac:dyDescent="0.25">
      <c r="A13652" s="1">
        <v>43</v>
      </c>
      <c r="B13652" t="s">
        <v>988</v>
      </c>
      <c r="C13652" t="s">
        <v>161</v>
      </c>
      <c r="E13652" t="s">
        <v>12</v>
      </c>
      <c r="F13652" t="s">
        <v>10</v>
      </c>
      <c r="G13652" s="3">
        <v>2</v>
      </c>
      <c r="H13652" s="3">
        <v>6814.6</v>
      </c>
      <c r="I13652" s="4">
        <v>13629.2</v>
      </c>
    </row>
    <row r="13653" spans="1:9" x14ac:dyDescent="0.25">
      <c r="A13653" s="1">
        <v>43</v>
      </c>
      <c r="B13653" t="s">
        <v>408</v>
      </c>
      <c r="C13653" t="s">
        <v>41</v>
      </c>
      <c r="E13653" t="s">
        <v>9</v>
      </c>
      <c r="F13653" t="s">
        <v>15</v>
      </c>
      <c r="G13653" s="3">
        <v>2</v>
      </c>
      <c r="H13653" s="3">
        <v>2894.1149999999998</v>
      </c>
      <c r="I13653" s="4">
        <v>5788.23</v>
      </c>
    </row>
    <row r="13654" spans="1:9" x14ac:dyDescent="0.25">
      <c r="A13654" s="1">
        <v>43</v>
      </c>
      <c r="B13654" t="s">
        <v>188</v>
      </c>
      <c r="C13654" t="s">
        <v>53</v>
      </c>
      <c r="E13654" t="s">
        <v>9</v>
      </c>
      <c r="F13654" t="s">
        <v>15</v>
      </c>
      <c r="G13654" s="3">
        <v>2</v>
      </c>
      <c r="H13654" s="3">
        <v>3998</v>
      </c>
      <c r="I13654" s="4">
        <v>7996</v>
      </c>
    </row>
    <row r="13655" spans="1:9" x14ac:dyDescent="0.25">
      <c r="A13655" s="1">
        <v>43</v>
      </c>
      <c r="B13655" t="s">
        <v>451</v>
      </c>
      <c r="C13655" t="s">
        <v>111</v>
      </c>
      <c r="E13655" t="s">
        <v>9</v>
      </c>
      <c r="F13655" t="s">
        <v>15</v>
      </c>
      <c r="G13655" s="3">
        <v>2</v>
      </c>
      <c r="H13655" s="3">
        <v>4300</v>
      </c>
      <c r="I13655" s="4">
        <v>8600</v>
      </c>
    </row>
    <row r="13656" spans="1:9" x14ac:dyDescent="0.25">
      <c r="A13656" s="1">
        <v>43</v>
      </c>
      <c r="B13656" t="s">
        <v>211</v>
      </c>
      <c r="C13656" t="s">
        <v>85</v>
      </c>
      <c r="E13656" t="s">
        <v>63</v>
      </c>
      <c r="F13656" t="s">
        <v>1028</v>
      </c>
      <c r="G13656" s="3">
        <v>2</v>
      </c>
      <c r="H13656" s="3">
        <v>11499.004999999999</v>
      </c>
      <c r="I13656" s="4">
        <v>22998.01</v>
      </c>
    </row>
    <row r="13657" spans="1:9" x14ac:dyDescent="0.25">
      <c r="A13657" s="1">
        <v>43</v>
      </c>
      <c r="B13657" t="s">
        <v>196</v>
      </c>
      <c r="C13657" t="s">
        <v>14</v>
      </c>
      <c r="E13657" t="s">
        <v>12</v>
      </c>
      <c r="F13657" t="s">
        <v>1028</v>
      </c>
      <c r="G13657" s="3">
        <v>2</v>
      </c>
      <c r="H13657" s="3">
        <v>3054.99</v>
      </c>
      <c r="I13657" s="4">
        <v>6109.98</v>
      </c>
    </row>
    <row r="13658" spans="1:9" x14ac:dyDescent="0.25">
      <c r="A13658" s="1">
        <v>43</v>
      </c>
      <c r="B13658" t="s">
        <v>644</v>
      </c>
      <c r="C13658" t="s">
        <v>361</v>
      </c>
      <c r="E13658" t="s">
        <v>12</v>
      </c>
      <c r="F13658" t="s">
        <v>1028</v>
      </c>
      <c r="G13658" s="3">
        <v>2</v>
      </c>
      <c r="H13658" s="3">
        <v>8104.38</v>
      </c>
      <c r="I13658" s="4">
        <v>16208.76</v>
      </c>
    </row>
    <row r="13659" spans="1:9" x14ac:dyDescent="0.25">
      <c r="A13659" s="1">
        <v>43</v>
      </c>
      <c r="B13659" t="s">
        <v>548</v>
      </c>
      <c r="C13659" t="s">
        <v>53</v>
      </c>
      <c r="E13659" t="s">
        <v>9</v>
      </c>
      <c r="F13659" t="s">
        <v>15</v>
      </c>
      <c r="G13659" s="3">
        <v>2</v>
      </c>
      <c r="H13659" s="3">
        <v>2659</v>
      </c>
      <c r="I13659" s="4">
        <v>5318</v>
      </c>
    </row>
    <row r="13660" spans="1:9" x14ac:dyDescent="0.25">
      <c r="A13660" s="1">
        <v>43</v>
      </c>
      <c r="B13660" t="s">
        <v>45</v>
      </c>
      <c r="C13660" t="s">
        <v>14</v>
      </c>
      <c r="E13660" t="s">
        <v>46</v>
      </c>
      <c r="F13660" t="s">
        <v>1028</v>
      </c>
      <c r="G13660" s="3">
        <v>2</v>
      </c>
      <c r="H13660" s="3">
        <v>7955.93</v>
      </c>
      <c r="I13660" s="4">
        <v>15911.86</v>
      </c>
    </row>
    <row r="13661" spans="1:9" x14ac:dyDescent="0.25">
      <c r="A13661" s="1">
        <v>43</v>
      </c>
      <c r="B13661" t="s">
        <v>699</v>
      </c>
      <c r="C13661" t="s">
        <v>24</v>
      </c>
      <c r="E13661" t="s">
        <v>96</v>
      </c>
      <c r="F13661" t="s">
        <v>10</v>
      </c>
      <c r="G13661" s="3">
        <v>2</v>
      </c>
      <c r="H13661" s="3">
        <v>3499</v>
      </c>
      <c r="I13661" s="4">
        <v>6998</v>
      </c>
    </row>
    <row r="13662" spans="1:9" x14ac:dyDescent="0.25">
      <c r="A13662" s="1">
        <v>43</v>
      </c>
      <c r="B13662" t="s">
        <v>1407</v>
      </c>
      <c r="C13662" t="s">
        <v>41</v>
      </c>
      <c r="E13662" t="s">
        <v>9</v>
      </c>
      <c r="F13662" t="s">
        <v>15</v>
      </c>
      <c r="G13662" s="3">
        <v>2</v>
      </c>
      <c r="H13662" s="3">
        <v>2799</v>
      </c>
      <c r="I13662" s="4">
        <v>5598</v>
      </c>
    </row>
    <row r="13663" spans="1:9" x14ac:dyDescent="0.25">
      <c r="A13663" s="1">
        <v>43</v>
      </c>
      <c r="B13663" t="s">
        <v>590</v>
      </c>
      <c r="C13663" t="s">
        <v>31</v>
      </c>
      <c r="E13663" t="s">
        <v>96</v>
      </c>
      <c r="F13663" t="s">
        <v>10</v>
      </c>
      <c r="G13663" s="3">
        <v>1</v>
      </c>
      <c r="H13663" s="3">
        <v>1799</v>
      </c>
      <c r="I13663" s="4">
        <v>1799</v>
      </c>
    </row>
    <row r="13664" spans="1:9" x14ac:dyDescent="0.25">
      <c r="A13664" s="1">
        <v>43</v>
      </c>
      <c r="B13664" t="s">
        <v>1757</v>
      </c>
      <c r="C13664" t="s">
        <v>985</v>
      </c>
      <c r="E13664" t="s">
        <v>46</v>
      </c>
      <c r="F13664" t="s">
        <v>1028</v>
      </c>
      <c r="G13664" s="3">
        <v>1</v>
      </c>
      <c r="H13664" s="3">
        <v>8499</v>
      </c>
      <c r="I13664" s="4">
        <v>8499</v>
      </c>
    </row>
    <row r="13665" spans="1:9" x14ac:dyDescent="0.25">
      <c r="A13665" s="1">
        <v>43</v>
      </c>
      <c r="B13665" t="s">
        <v>1844</v>
      </c>
      <c r="C13665" t="s">
        <v>53</v>
      </c>
      <c r="E13665" t="s">
        <v>7</v>
      </c>
      <c r="F13665" t="s">
        <v>10</v>
      </c>
      <c r="G13665" s="3">
        <v>1</v>
      </c>
      <c r="H13665" s="3">
        <v>6699</v>
      </c>
      <c r="I13665" s="4">
        <v>6699</v>
      </c>
    </row>
    <row r="13666" spans="1:9" x14ac:dyDescent="0.25">
      <c r="A13666" s="1">
        <v>43</v>
      </c>
      <c r="B13666" t="s">
        <v>1845</v>
      </c>
      <c r="C13666" t="s">
        <v>107</v>
      </c>
      <c r="E13666" t="s">
        <v>7</v>
      </c>
      <c r="F13666" t="s">
        <v>1028</v>
      </c>
      <c r="G13666" s="3">
        <v>1</v>
      </c>
      <c r="H13666" s="3">
        <v>17999</v>
      </c>
      <c r="I13666" s="4">
        <v>17999</v>
      </c>
    </row>
    <row r="13667" spans="1:9" x14ac:dyDescent="0.25">
      <c r="A13667" s="1">
        <v>43</v>
      </c>
      <c r="B13667" t="s">
        <v>1822</v>
      </c>
      <c r="C13667" t="s">
        <v>41</v>
      </c>
      <c r="E13667" t="s">
        <v>7</v>
      </c>
      <c r="F13667" t="s">
        <v>10</v>
      </c>
      <c r="G13667" s="3">
        <v>1</v>
      </c>
      <c r="H13667" s="3">
        <v>7424</v>
      </c>
      <c r="I13667" s="4">
        <v>7424</v>
      </c>
    </row>
    <row r="13668" spans="1:9" x14ac:dyDescent="0.25">
      <c r="A13668" s="1">
        <v>43</v>
      </c>
      <c r="B13668" t="s">
        <v>1825</v>
      </c>
      <c r="C13668" t="s">
        <v>41</v>
      </c>
      <c r="E13668" t="s">
        <v>63</v>
      </c>
      <c r="F13668" t="s">
        <v>1028</v>
      </c>
      <c r="G13668" s="3">
        <v>1</v>
      </c>
      <c r="H13668" s="3">
        <v>11999</v>
      </c>
      <c r="I13668" s="4">
        <v>11999</v>
      </c>
    </row>
    <row r="13669" spans="1:9" x14ac:dyDescent="0.25">
      <c r="A13669" s="1">
        <v>43</v>
      </c>
      <c r="B13669" t="s">
        <v>1846</v>
      </c>
      <c r="C13669" t="s">
        <v>107</v>
      </c>
      <c r="E13669" t="s">
        <v>9</v>
      </c>
      <c r="F13669" t="s">
        <v>10</v>
      </c>
      <c r="G13669" s="3">
        <v>1</v>
      </c>
      <c r="H13669" s="3">
        <v>7299</v>
      </c>
      <c r="I13669" s="4">
        <v>7299</v>
      </c>
    </row>
    <row r="13670" spans="1:9" x14ac:dyDescent="0.25">
      <c r="A13670" s="1">
        <v>43</v>
      </c>
      <c r="B13670" t="s">
        <v>1826</v>
      </c>
      <c r="C13670" t="s">
        <v>62</v>
      </c>
      <c r="E13670" t="s">
        <v>63</v>
      </c>
      <c r="F13670" t="s">
        <v>1028</v>
      </c>
      <c r="G13670" s="3">
        <v>1</v>
      </c>
      <c r="H13670" s="3">
        <v>13999</v>
      </c>
      <c r="I13670" s="4">
        <v>13999</v>
      </c>
    </row>
    <row r="13671" spans="1:9" x14ac:dyDescent="0.25">
      <c r="A13671" s="1">
        <v>43</v>
      </c>
      <c r="B13671" t="s">
        <v>1814</v>
      </c>
      <c r="C13671" t="s">
        <v>41</v>
      </c>
      <c r="E13671" t="s">
        <v>7</v>
      </c>
      <c r="F13671" t="s">
        <v>10</v>
      </c>
      <c r="G13671" s="3">
        <v>1</v>
      </c>
      <c r="H13671" s="3">
        <v>7993</v>
      </c>
      <c r="I13671" s="4">
        <v>7993</v>
      </c>
    </row>
    <row r="13672" spans="1:9" x14ac:dyDescent="0.25">
      <c r="A13672" s="1">
        <v>43</v>
      </c>
      <c r="B13672" t="s">
        <v>1792</v>
      </c>
      <c r="C13672" t="s">
        <v>93</v>
      </c>
      <c r="E13672" t="s">
        <v>55</v>
      </c>
      <c r="F13672" t="s">
        <v>10</v>
      </c>
      <c r="G13672" s="3">
        <v>1</v>
      </c>
      <c r="H13672" s="3">
        <v>6434</v>
      </c>
      <c r="I13672" s="4">
        <v>6434</v>
      </c>
    </row>
    <row r="13673" spans="1:9" x14ac:dyDescent="0.25">
      <c r="A13673" s="1">
        <v>43</v>
      </c>
      <c r="B13673" t="s">
        <v>1793</v>
      </c>
      <c r="C13673" t="s">
        <v>14</v>
      </c>
      <c r="E13673" t="s">
        <v>63</v>
      </c>
      <c r="F13673" t="s">
        <v>1028</v>
      </c>
      <c r="G13673" s="3">
        <v>1</v>
      </c>
      <c r="H13673" s="3">
        <v>12448</v>
      </c>
      <c r="I13673" s="4">
        <v>12448</v>
      </c>
    </row>
    <row r="13674" spans="1:9" x14ac:dyDescent="0.25">
      <c r="A13674" s="1">
        <v>43</v>
      </c>
      <c r="B13674" t="s">
        <v>1498</v>
      </c>
      <c r="C13674" t="s">
        <v>107</v>
      </c>
      <c r="E13674" t="s">
        <v>46</v>
      </c>
      <c r="F13674" t="s">
        <v>1028</v>
      </c>
      <c r="G13674" s="3">
        <v>1</v>
      </c>
      <c r="H13674" s="3">
        <v>16593</v>
      </c>
      <c r="I13674" s="4">
        <v>16593</v>
      </c>
    </row>
    <row r="13675" spans="1:9" x14ac:dyDescent="0.25">
      <c r="A13675" s="1">
        <v>43</v>
      </c>
      <c r="B13675" t="s">
        <v>1829</v>
      </c>
      <c r="C13675" t="s">
        <v>6</v>
      </c>
      <c r="E13675" t="s">
        <v>46</v>
      </c>
      <c r="F13675" t="s">
        <v>1028</v>
      </c>
      <c r="G13675" s="3">
        <v>1</v>
      </c>
      <c r="H13675" s="3">
        <v>14498.97</v>
      </c>
      <c r="I13675" s="4">
        <v>14498.97</v>
      </c>
    </row>
    <row r="13676" spans="1:9" x14ac:dyDescent="0.25">
      <c r="A13676" s="1">
        <v>43</v>
      </c>
      <c r="B13676" t="s">
        <v>1489</v>
      </c>
      <c r="C13676" t="s">
        <v>107</v>
      </c>
      <c r="E13676" t="s">
        <v>46</v>
      </c>
      <c r="F13676" t="s">
        <v>1028</v>
      </c>
      <c r="G13676" s="3">
        <v>1</v>
      </c>
      <c r="H13676" s="3">
        <v>14599</v>
      </c>
      <c r="I13676" s="4">
        <v>14599</v>
      </c>
    </row>
    <row r="13677" spans="1:9" x14ac:dyDescent="0.25">
      <c r="A13677" s="1">
        <v>43</v>
      </c>
      <c r="B13677" t="s">
        <v>1795</v>
      </c>
      <c r="C13677" t="s">
        <v>6</v>
      </c>
      <c r="E13677" t="s">
        <v>42</v>
      </c>
      <c r="F13677" t="s">
        <v>1028</v>
      </c>
      <c r="G13677" s="3">
        <v>1</v>
      </c>
      <c r="H13677" s="3">
        <v>23999</v>
      </c>
      <c r="I13677" s="4">
        <v>23999</v>
      </c>
    </row>
    <row r="13678" spans="1:9" x14ac:dyDescent="0.25">
      <c r="A13678" s="1">
        <v>43</v>
      </c>
      <c r="B13678" t="s">
        <v>1491</v>
      </c>
      <c r="C13678" t="s">
        <v>107</v>
      </c>
      <c r="E13678" t="s">
        <v>63</v>
      </c>
      <c r="F13678" t="s">
        <v>1028</v>
      </c>
      <c r="G13678" s="3">
        <v>1</v>
      </c>
      <c r="H13678" s="3">
        <v>18999</v>
      </c>
      <c r="I13678" s="4">
        <v>18999</v>
      </c>
    </row>
    <row r="13679" spans="1:9" x14ac:dyDescent="0.25">
      <c r="A13679" s="1">
        <v>43</v>
      </c>
      <c r="B13679" t="s">
        <v>1847</v>
      </c>
      <c r="C13679" t="s">
        <v>107</v>
      </c>
      <c r="E13679" t="s">
        <v>46</v>
      </c>
      <c r="F13679" t="s">
        <v>1028</v>
      </c>
      <c r="G13679" s="3">
        <v>1</v>
      </c>
      <c r="H13679" s="3">
        <v>19795</v>
      </c>
      <c r="I13679" s="4">
        <v>19795</v>
      </c>
    </row>
    <row r="13680" spans="1:9" x14ac:dyDescent="0.25">
      <c r="A13680" s="1">
        <v>43</v>
      </c>
      <c r="B13680" t="s">
        <v>1481</v>
      </c>
      <c r="C13680" t="s">
        <v>53</v>
      </c>
      <c r="E13680" t="s">
        <v>7</v>
      </c>
      <c r="F13680" t="s">
        <v>10</v>
      </c>
      <c r="G13680" s="3">
        <v>1</v>
      </c>
      <c r="H13680" s="3">
        <v>5199</v>
      </c>
      <c r="I13680" s="4">
        <v>5199</v>
      </c>
    </row>
    <row r="13681" spans="1:9" x14ac:dyDescent="0.25">
      <c r="A13681" s="1">
        <v>43</v>
      </c>
      <c r="B13681" t="s">
        <v>1420</v>
      </c>
      <c r="C13681" t="s">
        <v>71</v>
      </c>
      <c r="E13681" t="s">
        <v>42</v>
      </c>
      <c r="F13681" t="s">
        <v>1028</v>
      </c>
      <c r="G13681" s="3">
        <v>1</v>
      </c>
      <c r="H13681" s="3">
        <v>102522</v>
      </c>
      <c r="I13681" s="4">
        <v>102522</v>
      </c>
    </row>
    <row r="13682" spans="1:9" x14ac:dyDescent="0.25">
      <c r="A13682" s="1">
        <v>43</v>
      </c>
      <c r="B13682" t="s">
        <v>1371</v>
      </c>
      <c r="C13682" t="s">
        <v>24</v>
      </c>
      <c r="E13682" t="s">
        <v>182</v>
      </c>
      <c r="F13682" t="s">
        <v>1028</v>
      </c>
      <c r="G13682" s="3">
        <v>1</v>
      </c>
      <c r="H13682" s="3">
        <v>69999</v>
      </c>
      <c r="I13682" s="4">
        <v>69999</v>
      </c>
    </row>
    <row r="13683" spans="1:9" x14ac:dyDescent="0.25">
      <c r="A13683" s="1">
        <v>43</v>
      </c>
      <c r="B13683" t="s">
        <v>1372</v>
      </c>
      <c r="C13683" t="s">
        <v>71</v>
      </c>
      <c r="E13683" t="s">
        <v>63</v>
      </c>
      <c r="F13683" t="s">
        <v>1028</v>
      </c>
      <c r="G13683" s="3">
        <v>1</v>
      </c>
      <c r="H13683" s="3">
        <v>55999</v>
      </c>
      <c r="I13683" s="4">
        <v>55999</v>
      </c>
    </row>
    <row r="13684" spans="1:9" x14ac:dyDescent="0.25">
      <c r="A13684" s="1">
        <v>43</v>
      </c>
      <c r="B13684" t="s">
        <v>1373</v>
      </c>
      <c r="C13684" t="s">
        <v>93</v>
      </c>
      <c r="E13684" t="s">
        <v>12</v>
      </c>
      <c r="F13684" t="s">
        <v>15</v>
      </c>
      <c r="G13684" s="3">
        <v>1</v>
      </c>
      <c r="H13684" s="3">
        <v>5999</v>
      </c>
      <c r="I13684" s="4">
        <v>5999</v>
      </c>
    </row>
    <row r="13685" spans="1:9" x14ac:dyDescent="0.25">
      <c r="A13685" s="1">
        <v>43</v>
      </c>
      <c r="B13685" t="s">
        <v>1320</v>
      </c>
      <c r="C13685" t="s">
        <v>71</v>
      </c>
      <c r="E13685" t="s">
        <v>38</v>
      </c>
      <c r="F13685" t="s">
        <v>1028</v>
      </c>
      <c r="G13685" s="3">
        <v>1</v>
      </c>
      <c r="H13685" s="3">
        <v>45569.9</v>
      </c>
      <c r="I13685" s="4">
        <v>45569.9</v>
      </c>
    </row>
    <row r="13686" spans="1:9" x14ac:dyDescent="0.25">
      <c r="A13686" s="1">
        <v>43</v>
      </c>
      <c r="B13686" t="s">
        <v>1321</v>
      </c>
      <c r="C13686" t="s">
        <v>24</v>
      </c>
      <c r="E13686" t="s">
        <v>44</v>
      </c>
      <c r="F13686" t="s">
        <v>1028</v>
      </c>
      <c r="G13686" s="3">
        <v>1</v>
      </c>
      <c r="H13686" s="3">
        <v>35999</v>
      </c>
      <c r="I13686" s="4">
        <v>35999</v>
      </c>
    </row>
    <row r="13687" spans="1:9" x14ac:dyDescent="0.25">
      <c r="A13687" s="1">
        <v>43</v>
      </c>
      <c r="B13687" t="s">
        <v>1346</v>
      </c>
      <c r="C13687" t="s">
        <v>651</v>
      </c>
      <c r="E13687" t="s">
        <v>9</v>
      </c>
      <c r="F13687" t="s">
        <v>15</v>
      </c>
      <c r="G13687" s="3">
        <v>1</v>
      </c>
      <c r="H13687" s="3">
        <v>2308</v>
      </c>
      <c r="I13687" s="4">
        <v>2308</v>
      </c>
    </row>
    <row r="13688" spans="1:9" x14ac:dyDescent="0.25">
      <c r="A13688" s="1">
        <v>43</v>
      </c>
      <c r="B13688" t="s">
        <v>1289</v>
      </c>
      <c r="C13688" t="s">
        <v>59</v>
      </c>
      <c r="E13688" t="s">
        <v>718</v>
      </c>
      <c r="F13688" t="s">
        <v>1028</v>
      </c>
      <c r="G13688" s="3">
        <v>1</v>
      </c>
      <c r="H13688" s="3">
        <v>27900</v>
      </c>
      <c r="I13688" s="4">
        <v>27900</v>
      </c>
    </row>
    <row r="13689" spans="1:9" x14ac:dyDescent="0.25">
      <c r="A13689" s="1">
        <v>43</v>
      </c>
      <c r="B13689" t="s">
        <v>1280</v>
      </c>
      <c r="C13689" t="s">
        <v>59</v>
      </c>
      <c r="E13689" t="s">
        <v>38</v>
      </c>
      <c r="F13689" t="s">
        <v>10</v>
      </c>
      <c r="G13689" s="3">
        <v>1</v>
      </c>
      <c r="H13689" s="3">
        <v>9999</v>
      </c>
      <c r="I13689" s="4">
        <v>9999</v>
      </c>
    </row>
    <row r="13690" spans="1:9" x14ac:dyDescent="0.25">
      <c r="A13690" s="1">
        <v>43</v>
      </c>
      <c r="B13690" t="s">
        <v>1388</v>
      </c>
      <c r="C13690" t="s">
        <v>71</v>
      </c>
      <c r="E13690" t="s">
        <v>42</v>
      </c>
      <c r="F13690" t="s">
        <v>1028</v>
      </c>
      <c r="G13690" s="3">
        <v>1</v>
      </c>
      <c r="H13690" s="3">
        <v>52249</v>
      </c>
      <c r="I13690" s="4">
        <v>52249</v>
      </c>
    </row>
    <row r="13691" spans="1:9" x14ac:dyDescent="0.25">
      <c r="A13691" s="1">
        <v>43</v>
      </c>
      <c r="B13691" t="s">
        <v>1259</v>
      </c>
      <c r="C13691" t="s">
        <v>41</v>
      </c>
      <c r="E13691" t="s">
        <v>12</v>
      </c>
      <c r="F13691" t="s">
        <v>10</v>
      </c>
      <c r="G13691" s="3">
        <v>1</v>
      </c>
      <c r="H13691" s="3">
        <v>6199</v>
      </c>
      <c r="I13691" s="4">
        <v>6199</v>
      </c>
    </row>
    <row r="13692" spans="1:9" x14ac:dyDescent="0.25">
      <c r="A13692" s="1">
        <v>43</v>
      </c>
      <c r="B13692" t="s">
        <v>1262</v>
      </c>
      <c r="C13692" t="s">
        <v>651</v>
      </c>
      <c r="E13692" t="s">
        <v>63</v>
      </c>
      <c r="F13692" t="s">
        <v>1028</v>
      </c>
      <c r="G13692" s="3">
        <v>1</v>
      </c>
      <c r="H13692" s="3">
        <v>10999</v>
      </c>
      <c r="I13692" s="4">
        <v>10999</v>
      </c>
    </row>
    <row r="13693" spans="1:9" x14ac:dyDescent="0.25">
      <c r="A13693" s="1">
        <v>43</v>
      </c>
      <c r="B13693" t="s">
        <v>1260</v>
      </c>
      <c r="C13693" t="s">
        <v>59</v>
      </c>
      <c r="E13693" t="s">
        <v>1261</v>
      </c>
      <c r="F13693" t="s">
        <v>1028</v>
      </c>
      <c r="G13693" s="3">
        <v>1</v>
      </c>
      <c r="H13693" s="3">
        <v>39999.9</v>
      </c>
      <c r="I13693" s="4">
        <v>39999.9</v>
      </c>
    </row>
    <row r="13694" spans="1:9" x14ac:dyDescent="0.25">
      <c r="A13694" s="1">
        <v>43</v>
      </c>
      <c r="B13694" t="s">
        <v>1217</v>
      </c>
      <c r="C13694" t="s">
        <v>93</v>
      </c>
      <c r="E13694" t="s">
        <v>7</v>
      </c>
      <c r="F13694" t="s">
        <v>10</v>
      </c>
      <c r="G13694" s="3">
        <v>1</v>
      </c>
      <c r="H13694" s="3">
        <v>6369</v>
      </c>
      <c r="I13694" s="4">
        <v>6369</v>
      </c>
    </row>
    <row r="13695" spans="1:9" x14ac:dyDescent="0.25">
      <c r="A13695" s="1">
        <v>43</v>
      </c>
      <c r="B13695" t="s">
        <v>1218</v>
      </c>
      <c r="C13695" t="s">
        <v>93</v>
      </c>
      <c r="E13695" t="s">
        <v>46</v>
      </c>
      <c r="F13695" t="s">
        <v>1028</v>
      </c>
      <c r="G13695" s="3">
        <v>1</v>
      </c>
      <c r="H13695" s="3">
        <v>8970</v>
      </c>
      <c r="I13695" s="4">
        <v>8970</v>
      </c>
    </row>
    <row r="13696" spans="1:9" x14ac:dyDescent="0.25">
      <c r="A13696" s="1">
        <v>43</v>
      </c>
      <c r="B13696" t="s">
        <v>1126</v>
      </c>
      <c r="C13696" t="s">
        <v>53</v>
      </c>
      <c r="E13696" t="s">
        <v>9</v>
      </c>
      <c r="F13696" t="s">
        <v>15</v>
      </c>
      <c r="G13696" s="3">
        <v>1</v>
      </c>
      <c r="H13696" s="3">
        <v>3995</v>
      </c>
      <c r="I13696" s="4">
        <v>3995</v>
      </c>
    </row>
    <row r="13697" spans="1:9" x14ac:dyDescent="0.25">
      <c r="A13697" s="1">
        <v>43</v>
      </c>
      <c r="B13697" t="s">
        <v>1403</v>
      </c>
      <c r="C13697" t="s">
        <v>6</v>
      </c>
      <c r="E13697" t="s">
        <v>182</v>
      </c>
      <c r="F13697" t="s">
        <v>1140</v>
      </c>
      <c r="G13697" s="3">
        <v>1</v>
      </c>
      <c r="H13697" s="3">
        <v>229999.9</v>
      </c>
      <c r="I13697" s="4">
        <v>229999.9</v>
      </c>
    </row>
    <row r="13698" spans="1:9" x14ac:dyDescent="0.25">
      <c r="A13698" s="1">
        <v>43</v>
      </c>
      <c r="B13698" t="s">
        <v>1282</v>
      </c>
      <c r="C13698" t="s">
        <v>6</v>
      </c>
      <c r="E13698" t="s">
        <v>42</v>
      </c>
      <c r="F13698" t="s">
        <v>1140</v>
      </c>
      <c r="G13698" s="3">
        <v>1</v>
      </c>
      <c r="H13698" s="3">
        <v>159999</v>
      </c>
      <c r="I13698" s="4">
        <v>159999</v>
      </c>
    </row>
    <row r="13699" spans="1:9" x14ac:dyDescent="0.25">
      <c r="A13699" s="1">
        <v>43</v>
      </c>
      <c r="B13699" t="s">
        <v>1265</v>
      </c>
      <c r="C13699" t="s">
        <v>651</v>
      </c>
      <c r="E13699" t="s">
        <v>25</v>
      </c>
      <c r="F13699" t="s">
        <v>15</v>
      </c>
      <c r="G13699" s="3">
        <v>1</v>
      </c>
      <c r="H13699" s="3">
        <v>3199</v>
      </c>
      <c r="I13699" s="4">
        <v>3199</v>
      </c>
    </row>
    <row r="13700" spans="1:9" x14ac:dyDescent="0.25">
      <c r="A13700" s="1">
        <v>43</v>
      </c>
      <c r="B13700" t="s">
        <v>1192</v>
      </c>
      <c r="C13700" t="s">
        <v>71</v>
      </c>
      <c r="E13700" t="s">
        <v>94</v>
      </c>
      <c r="F13700" t="s">
        <v>1028</v>
      </c>
      <c r="G13700" s="3">
        <v>1</v>
      </c>
      <c r="H13700" s="3">
        <v>163999</v>
      </c>
      <c r="I13700" s="4">
        <v>163999</v>
      </c>
    </row>
    <row r="13701" spans="1:9" x14ac:dyDescent="0.25">
      <c r="A13701" s="1">
        <v>43</v>
      </c>
      <c r="B13701" t="s">
        <v>1298</v>
      </c>
      <c r="C13701" t="s">
        <v>6</v>
      </c>
      <c r="E13701" t="s">
        <v>44</v>
      </c>
      <c r="F13701" t="s">
        <v>1140</v>
      </c>
      <c r="G13701" s="3">
        <v>1</v>
      </c>
      <c r="H13701" s="3">
        <v>242999</v>
      </c>
      <c r="I13701" s="4">
        <v>242999</v>
      </c>
    </row>
    <row r="13702" spans="1:9" x14ac:dyDescent="0.25">
      <c r="A13702" s="1">
        <v>43</v>
      </c>
      <c r="B13702" t="s">
        <v>1389</v>
      </c>
      <c r="C13702" t="s">
        <v>6</v>
      </c>
      <c r="E13702" t="s">
        <v>7</v>
      </c>
      <c r="F13702" t="s">
        <v>1028</v>
      </c>
      <c r="G13702" s="3">
        <v>1</v>
      </c>
      <c r="H13702" s="3">
        <v>25499.9</v>
      </c>
      <c r="I13702" s="4">
        <v>25499.9</v>
      </c>
    </row>
    <row r="13703" spans="1:9" x14ac:dyDescent="0.25">
      <c r="A13703" s="1">
        <v>43</v>
      </c>
      <c r="B13703" t="s">
        <v>1440</v>
      </c>
      <c r="C13703" t="s">
        <v>361</v>
      </c>
      <c r="E13703" t="s">
        <v>12</v>
      </c>
      <c r="F13703" t="s">
        <v>1028</v>
      </c>
      <c r="G13703" s="3">
        <v>1</v>
      </c>
      <c r="H13703" s="3">
        <v>8998.98</v>
      </c>
      <c r="I13703" s="4">
        <v>8998.98</v>
      </c>
    </row>
    <row r="13704" spans="1:9" x14ac:dyDescent="0.25">
      <c r="A13704" s="1">
        <v>43</v>
      </c>
      <c r="B13704" t="s">
        <v>1353</v>
      </c>
      <c r="C13704" t="s">
        <v>53</v>
      </c>
      <c r="E13704" t="s">
        <v>9</v>
      </c>
      <c r="F13704" t="s">
        <v>15</v>
      </c>
      <c r="G13704" s="3">
        <v>1</v>
      </c>
      <c r="H13704" s="3">
        <v>3199</v>
      </c>
      <c r="I13704" s="4">
        <v>3199</v>
      </c>
    </row>
    <row r="13705" spans="1:9" x14ac:dyDescent="0.25">
      <c r="A13705" s="1">
        <v>43</v>
      </c>
      <c r="B13705" t="s">
        <v>1121</v>
      </c>
      <c r="C13705" t="s">
        <v>161</v>
      </c>
      <c r="E13705" t="s">
        <v>42</v>
      </c>
      <c r="F13705" t="s">
        <v>1028</v>
      </c>
      <c r="G13705" s="3">
        <v>1</v>
      </c>
      <c r="H13705" s="3">
        <v>17999</v>
      </c>
      <c r="I13705" s="4">
        <v>17999</v>
      </c>
    </row>
    <row r="13706" spans="1:9" x14ac:dyDescent="0.25">
      <c r="A13706" s="1">
        <v>43</v>
      </c>
      <c r="B13706" t="s">
        <v>1269</v>
      </c>
      <c r="C13706" t="s">
        <v>365</v>
      </c>
      <c r="E13706" t="s">
        <v>96</v>
      </c>
      <c r="F13706" t="s">
        <v>10</v>
      </c>
      <c r="G13706" s="3">
        <v>1</v>
      </c>
      <c r="H13706" s="3">
        <v>3198.91</v>
      </c>
      <c r="I13706" s="4">
        <v>3198.91</v>
      </c>
    </row>
    <row r="13707" spans="1:9" x14ac:dyDescent="0.25">
      <c r="A13707" s="1">
        <v>43</v>
      </c>
      <c r="B13707" t="s">
        <v>1848</v>
      </c>
      <c r="C13707" t="s">
        <v>24</v>
      </c>
      <c r="E13707" t="s">
        <v>42</v>
      </c>
      <c r="F13707" t="s">
        <v>1028</v>
      </c>
      <c r="G13707" s="3">
        <v>1</v>
      </c>
      <c r="H13707" s="3">
        <v>49769</v>
      </c>
      <c r="I13707" s="4">
        <v>49769</v>
      </c>
    </row>
    <row r="13708" spans="1:9" x14ac:dyDescent="0.25">
      <c r="A13708" s="1">
        <v>43</v>
      </c>
      <c r="B13708" t="s">
        <v>1143</v>
      </c>
      <c r="C13708" t="s">
        <v>62</v>
      </c>
      <c r="E13708" t="s">
        <v>46</v>
      </c>
      <c r="F13708" t="s">
        <v>1028</v>
      </c>
      <c r="G13708" s="3">
        <v>1</v>
      </c>
      <c r="H13708" s="3">
        <v>13649</v>
      </c>
      <c r="I13708" s="4">
        <v>13649</v>
      </c>
    </row>
    <row r="13709" spans="1:9" x14ac:dyDescent="0.25">
      <c r="A13709" s="1">
        <v>43</v>
      </c>
      <c r="B13709" t="s">
        <v>1144</v>
      </c>
      <c r="C13709" t="s">
        <v>85</v>
      </c>
      <c r="E13709" t="s">
        <v>46</v>
      </c>
      <c r="F13709" t="s">
        <v>1028</v>
      </c>
      <c r="G13709" s="3">
        <v>1</v>
      </c>
      <c r="H13709" s="3">
        <v>8499</v>
      </c>
      <c r="I13709" s="4">
        <v>8499</v>
      </c>
    </row>
    <row r="13710" spans="1:9" x14ac:dyDescent="0.25">
      <c r="A13710" s="1">
        <v>43</v>
      </c>
      <c r="B13710" t="s">
        <v>1099</v>
      </c>
      <c r="C13710" t="s">
        <v>59</v>
      </c>
      <c r="E13710" t="s">
        <v>63</v>
      </c>
      <c r="F13710" t="s">
        <v>1028</v>
      </c>
      <c r="G13710" s="3">
        <v>1</v>
      </c>
      <c r="H13710" s="3">
        <v>23759</v>
      </c>
      <c r="I13710" s="4">
        <v>23759</v>
      </c>
    </row>
    <row r="13711" spans="1:9" x14ac:dyDescent="0.25">
      <c r="A13711" s="1">
        <v>43</v>
      </c>
      <c r="B13711" t="s">
        <v>1158</v>
      </c>
      <c r="C13711" t="s">
        <v>53</v>
      </c>
      <c r="E13711" t="s">
        <v>9</v>
      </c>
      <c r="F13711" t="s">
        <v>15</v>
      </c>
      <c r="G13711" s="3">
        <v>1</v>
      </c>
      <c r="H13711" s="3">
        <v>3199</v>
      </c>
      <c r="I13711" s="4">
        <v>3199</v>
      </c>
    </row>
    <row r="13712" spans="1:9" x14ac:dyDescent="0.25">
      <c r="A13712" s="1">
        <v>43</v>
      </c>
      <c r="B13712" t="s">
        <v>957</v>
      </c>
      <c r="C13712" t="s">
        <v>14</v>
      </c>
      <c r="E13712" t="s">
        <v>9</v>
      </c>
      <c r="F13712" t="s">
        <v>10</v>
      </c>
      <c r="G13712" s="3">
        <v>1</v>
      </c>
      <c r="H13712" s="3">
        <v>5898.96</v>
      </c>
      <c r="I13712" s="4">
        <v>5898.96</v>
      </c>
    </row>
    <row r="13713" spans="1:9" x14ac:dyDescent="0.25">
      <c r="A13713" s="1">
        <v>43</v>
      </c>
      <c r="B13713" t="s">
        <v>895</v>
      </c>
      <c r="C13713" t="s">
        <v>41</v>
      </c>
      <c r="E13713" t="s">
        <v>12</v>
      </c>
      <c r="F13713" t="s">
        <v>10</v>
      </c>
      <c r="G13713" s="3">
        <v>1</v>
      </c>
      <c r="H13713" s="3">
        <v>5899</v>
      </c>
      <c r="I13713" s="4">
        <v>5899</v>
      </c>
    </row>
    <row r="13714" spans="1:9" x14ac:dyDescent="0.25">
      <c r="A13714" s="1">
        <v>43</v>
      </c>
      <c r="B13714" t="s">
        <v>906</v>
      </c>
      <c r="C13714" t="s">
        <v>651</v>
      </c>
      <c r="E13714" t="s">
        <v>12</v>
      </c>
      <c r="F13714" t="s">
        <v>10</v>
      </c>
      <c r="G13714" s="3">
        <v>1</v>
      </c>
      <c r="H13714" s="3">
        <v>5699.9</v>
      </c>
      <c r="I13714" s="4">
        <v>5699.9</v>
      </c>
    </row>
    <row r="13715" spans="1:9" x14ac:dyDescent="0.25">
      <c r="A13715" s="1">
        <v>43</v>
      </c>
      <c r="B13715" t="s">
        <v>861</v>
      </c>
      <c r="C13715" t="s">
        <v>375</v>
      </c>
      <c r="E13715" t="s">
        <v>9</v>
      </c>
      <c r="F13715" t="s">
        <v>15</v>
      </c>
      <c r="G13715" s="3">
        <v>1</v>
      </c>
      <c r="H13715" s="3">
        <v>4949</v>
      </c>
      <c r="I13715" s="4">
        <v>4949</v>
      </c>
    </row>
    <row r="13716" spans="1:9" x14ac:dyDescent="0.25">
      <c r="A13716" s="1">
        <v>43</v>
      </c>
      <c r="B13716" t="s">
        <v>841</v>
      </c>
      <c r="C13716" t="s">
        <v>93</v>
      </c>
      <c r="E13716" t="s">
        <v>46</v>
      </c>
      <c r="F13716" t="s">
        <v>1028</v>
      </c>
      <c r="G13716" s="3">
        <v>1</v>
      </c>
      <c r="H13716" s="3">
        <v>8315</v>
      </c>
      <c r="I13716" s="4">
        <v>8315</v>
      </c>
    </row>
    <row r="13717" spans="1:9" x14ac:dyDescent="0.25">
      <c r="A13717" s="1">
        <v>43</v>
      </c>
      <c r="B13717" t="s">
        <v>843</v>
      </c>
      <c r="C13717" t="s">
        <v>229</v>
      </c>
      <c r="E13717" t="s">
        <v>46</v>
      </c>
      <c r="F13717" t="s">
        <v>10</v>
      </c>
      <c r="G13717" s="3">
        <v>1</v>
      </c>
      <c r="H13717" s="3">
        <v>6998</v>
      </c>
      <c r="I13717" s="4">
        <v>6998</v>
      </c>
    </row>
    <row r="13718" spans="1:9" x14ac:dyDescent="0.25">
      <c r="A13718" s="1">
        <v>43</v>
      </c>
      <c r="B13718" t="s">
        <v>828</v>
      </c>
      <c r="C13718" t="s">
        <v>705</v>
      </c>
      <c r="E13718" t="s">
        <v>9</v>
      </c>
      <c r="F13718" t="s">
        <v>15</v>
      </c>
      <c r="G13718" s="3">
        <v>1</v>
      </c>
      <c r="H13718" s="3">
        <v>2090</v>
      </c>
      <c r="I13718" s="4">
        <v>2090</v>
      </c>
    </row>
    <row r="13719" spans="1:9" x14ac:dyDescent="0.25">
      <c r="A13719" s="1">
        <v>43</v>
      </c>
      <c r="B13719" t="s">
        <v>822</v>
      </c>
      <c r="C13719" t="s">
        <v>130</v>
      </c>
      <c r="E13719" t="s">
        <v>9</v>
      </c>
      <c r="F13719" t="s">
        <v>10</v>
      </c>
      <c r="G13719" s="3">
        <v>1</v>
      </c>
      <c r="H13719" s="3">
        <v>5940</v>
      </c>
      <c r="I13719" s="4">
        <v>5940</v>
      </c>
    </row>
    <row r="13720" spans="1:9" x14ac:dyDescent="0.25">
      <c r="A13720" s="1">
        <v>43</v>
      </c>
      <c r="B13720" t="s">
        <v>824</v>
      </c>
      <c r="C13720" t="s">
        <v>705</v>
      </c>
      <c r="E13720" t="s">
        <v>718</v>
      </c>
      <c r="F13720" t="s">
        <v>1028</v>
      </c>
      <c r="G13720" s="3">
        <v>1</v>
      </c>
      <c r="H13720" s="3">
        <v>6460</v>
      </c>
      <c r="I13720" s="4">
        <v>6460</v>
      </c>
    </row>
    <row r="13721" spans="1:9" x14ac:dyDescent="0.25">
      <c r="A13721" s="1">
        <v>43</v>
      </c>
      <c r="B13721" t="s">
        <v>791</v>
      </c>
      <c r="C13721" t="s">
        <v>136</v>
      </c>
      <c r="E13721" t="s">
        <v>46</v>
      </c>
      <c r="F13721" t="s">
        <v>1028</v>
      </c>
      <c r="G13721" s="3">
        <v>1</v>
      </c>
      <c r="H13721" s="3">
        <v>7999</v>
      </c>
      <c r="I13721" s="4">
        <v>7999</v>
      </c>
    </row>
    <row r="13722" spans="1:9" x14ac:dyDescent="0.25">
      <c r="A13722" s="1">
        <v>43</v>
      </c>
      <c r="B13722" t="s">
        <v>790</v>
      </c>
      <c r="C13722" t="s">
        <v>93</v>
      </c>
      <c r="E13722" t="s">
        <v>96</v>
      </c>
      <c r="F13722" t="s">
        <v>10</v>
      </c>
      <c r="G13722" s="3">
        <v>1</v>
      </c>
      <c r="H13722" s="3">
        <v>2299</v>
      </c>
      <c r="I13722" s="4">
        <v>2299</v>
      </c>
    </row>
    <row r="13723" spans="1:9" x14ac:dyDescent="0.25">
      <c r="A13723" s="1">
        <v>43</v>
      </c>
      <c r="B13723" t="s">
        <v>758</v>
      </c>
      <c r="C13723" t="s">
        <v>587</v>
      </c>
      <c r="E13723" t="s">
        <v>9</v>
      </c>
      <c r="F13723" t="s">
        <v>15</v>
      </c>
      <c r="G13723" s="3">
        <v>1</v>
      </c>
      <c r="H13723" s="3">
        <v>4499</v>
      </c>
      <c r="I13723" s="4">
        <v>4499</v>
      </c>
    </row>
    <row r="13724" spans="1:9" x14ac:dyDescent="0.25">
      <c r="A13724" s="1">
        <v>43</v>
      </c>
      <c r="B13724" t="s">
        <v>756</v>
      </c>
      <c r="C13724" t="s">
        <v>710</v>
      </c>
      <c r="E13724" t="s">
        <v>171</v>
      </c>
      <c r="F13724" t="s">
        <v>15</v>
      </c>
      <c r="G13724" s="3">
        <v>1</v>
      </c>
      <c r="H13724" s="3">
        <v>4199</v>
      </c>
      <c r="I13724" s="4">
        <v>4199</v>
      </c>
    </row>
    <row r="13725" spans="1:9" x14ac:dyDescent="0.25">
      <c r="A13725" s="1">
        <v>43</v>
      </c>
      <c r="B13725" t="s">
        <v>652</v>
      </c>
      <c r="C13725" t="s">
        <v>59</v>
      </c>
      <c r="E13725" t="s">
        <v>46</v>
      </c>
      <c r="F13725" t="s">
        <v>1028</v>
      </c>
      <c r="G13725" s="3">
        <v>1</v>
      </c>
      <c r="H13725" s="3">
        <v>8003.9</v>
      </c>
      <c r="I13725" s="4">
        <v>8003.9</v>
      </c>
    </row>
    <row r="13726" spans="1:9" x14ac:dyDescent="0.25">
      <c r="A13726" s="1">
        <v>43</v>
      </c>
      <c r="B13726" t="s">
        <v>636</v>
      </c>
      <c r="C13726" t="s">
        <v>71</v>
      </c>
      <c r="E13726" t="s">
        <v>44</v>
      </c>
      <c r="F13726" t="s">
        <v>1028</v>
      </c>
      <c r="G13726" s="3">
        <v>1</v>
      </c>
      <c r="H13726" s="3">
        <v>49999</v>
      </c>
      <c r="I13726" s="4">
        <v>49999</v>
      </c>
    </row>
    <row r="13727" spans="1:9" x14ac:dyDescent="0.25">
      <c r="A13727" s="1">
        <v>43</v>
      </c>
      <c r="B13727" t="s">
        <v>738</v>
      </c>
      <c r="C13727" t="s">
        <v>71</v>
      </c>
      <c r="E13727" t="s">
        <v>7</v>
      </c>
      <c r="F13727" t="s">
        <v>1028</v>
      </c>
      <c r="G13727" s="3">
        <v>1</v>
      </c>
      <c r="H13727" s="3">
        <v>14399.9</v>
      </c>
      <c r="I13727" s="4">
        <v>14399.9</v>
      </c>
    </row>
    <row r="13728" spans="1:9" x14ac:dyDescent="0.25">
      <c r="A13728" s="1">
        <v>43</v>
      </c>
      <c r="B13728" t="s">
        <v>648</v>
      </c>
      <c r="C13728" t="s">
        <v>6</v>
      </c>
      <c r="E13728" t="s">
        <v>63</v>
      </c>
      <c r="F13728" t="s">
        <v>1028</v>
      </c>
      <c r="G13728" s="3">
        <v>1</v>
      </c>
      <c r="H13728" s="3">
        <v>12599</v>
      </c>
      <c r="I13728" s="4">
        <v>12599</v>
      </c>
    </row>
    <row r="13729" spans="1:9" x14ac:dyDescent="0.25">
      <c r="A13729" s="1">
        <v>43</v>
      </c>
      <c r="B13729" t="s">
        <v>672</v>
      </c>
      <c r="C13729" t="s">
        <v>24</v>
      </c>
      <c r="E13729" t="s">
        <v>25</v>
      </c>
      <c r="F13729" t="s">
        <v>15</v>
      </c>
      <c r="G13729" s="3">
        <v>1</v>
      </c>
      <c r="H13729" s="3">
        <v>4006.51</v>
      </c>
      <c r="I13729" s="4">
        <v>4006.51</v>
      </c>
    </row>
    <row r="13730" spans="1:9" x14ac:dyDescent="0.25">
      <c r="A13730" s="1">
        <v>43</v>
      </c>
      <c r="B13730" t="s">
        <v>689</v>
      </c>
      <c r="C13730" t="s">
        <v>107</v>
      </c>
      <c r="E13730" t="s">
        <v>46</v>
      </c>
      <c r="F13730" t="s">
        <v>1028</v>
      </c>
      <c r="G13730" s="3">
        <v>1</v>
      </c>
      <c r="H13730" s="3">
        <v>18499</v>
      </c>
      <c r="I13730" s="4">
        <v>18499</v>
      </c>
    </row>
    <row r="13731" spans="1:9" x14ac:dyDescent="0.25">
      <c r="A13731" s="1">
        <v>43</v>
      </c>
      <c r="B13731" t="s">
        <v>598</v>
      </c>
      <c r="C13731" t="s">
        <v>14</v>
      </c>
      <c r="E13731" t="s">
        <v>9</v>
      </c>
      <c r="F13731" t="s">
        <v>15</v>
      </c>
      <c r="G13731" s="3">
        <v>1</v>
      </c>
      <c r="H13731" s="3">
        <v>3599</v>
      </c>
      <c r="I13731" s="4">
        <v>3599</v>
      </c>
    </row>
    <row r="13732" spans="1:9" x14ac:dyDescent="0.25">
      <c r="A13732" s="1">
        <v>43</v>
      </c>
      <c r="B13732" t="s">
        <v>692</v>
      </c>
      <c r="C13732" t="s">
        <v>107</v>
      </c>
      <c r="E13732" t="s">
        <v>63</v>
      </c>
      <c r="F13732" t="s">
        <v>1028</v>
      </c>
      <c r="G13732" s="3">
        <v>1</v>
      </c>
      <c r="H13732" s="3">
        <v>21999</v>
      </c>
      <c r="I13732" s="4">
        <v>21999</v>
      </c>
    </row>
    <row r="13733" spans="1:9" x14ac:dyDescent="0.25">
      <c r="A13733" s="1">
        <v>43</v>
      </c>
      <c r="B13733" t="s">
        <v>677</v>
      </c>
      <c r="C13733" t="s">
        <v>107</v>
      </c>
      <c r="E13733" t="s">
        <v>7</v>
      </c>
      <c r="F13733" t="s">
        <v>1028</v>
      </c>
      <c r="G13733" s="3">
        <v>1</v>
      </c>
      <c r="H13733" s="3">
        <v>9999</v>
      </c>
      <c r="I13733" s="4">
        <v>9999</v>
      </c>
    </row>
    <row r="13734" spans="1:9" x14ac:dyDescent="0.25">
      <c r="A13734" s="1">
        <v>43</v>
      </c>
      <c r="B13734" t="s">
        <v>599</v>
      </c>
      <c r="C13734" t="s">
        <v>121</v>
      </c>
      <c r="E13734" t="s">
        <v>63</v>
      </c>
      <c r="F13734" t="s">
        <v>1028</v>
      </c>
      <c r="G13734" s="3">
        <v>1</v>
      </c>
      <c r="H13734" s="3">
        <v>10999</v>
      </c>
      <c r="I13734" s="4">
        <v>10999</v>
      </c>
    </row>
    <row r="13735" spans="1:9" x14ac:dyDescent="0.25">
      <c r="A13735" s="1">
        <v>43</v>
      </c>
      <c r="B13735" t="s">
        <v>779</v>
      </c>
      <c r="C13735" t="s">
        <v>59</v>
      </c>
      <c r="E13735" t="s">
        <v>7</v>
      </c>
      <c r="F13735" t="s">
        <v>1028</v>
      </c>
      <c r="G13735" s="3">
        <v>1</v>
      </c>
      <c r="H13735" s="3">
        <v>6699</v>
      </c>
      <c r="I13735" s="4">
        <v>6699</v>
      </c>
    </row>
    <row r="13736" spans="1:9" x14ac:dyDescent="0.25">
      <c r="A13736" s="1">
        <v>43</v>
      </c>
      <c r="B13736" t="s">
        <v>625</v>
      </c>
      <c r="C13736" t="s">
        <v>6</v>
      </c>
      <c r="E13736" t="s">
        <v>44</v>
      </c>
      <c r="F13736" t="s">
        <v>1028</v>
      </c>
      <c r="G13736" s="3">
        <v>1</v>
      </c>
      <c r="H13736" s="3">
        <v>63999</v>
      </c>
      <c r="I13736" s="4">
        <v>63999</v>
      </c>
    </row>
    <row r="13737" spans="1:9" x14ac:dyDescent="0.25">
      <c r="A13737" s="1">
        <v>43</v>
      </c>
      <c r="B13737" t="s">
        <v>595</v>
      </c>
      <c r="C13737" t="s">
        <v>14</v>
      </c>
      <c r="E13737" t="s">
        <v>12</v>
      </c>
      <c r="F13737" t="s">
        <v>10</v>
      </c>
      <c r="G13737" s="3">
        <v>1</v>
      </c>
      <c r="H13737" s="3">
        <v>5999</v>
      </c>
      <c r="I13737" s="4">
        <v>5999</v>
      </c>
    </row>
    <row r="13738" spans="1:9" x14ac:dyDescent="0.25">
      <c r="A13738" s="1">
        <v>43</v>
      </c>
      <c r="B13738" t="s">
        <v>661</v>
      </c>
      <c r="C13738" t="s">
        <v>59</v>
      </c>
      <c r="E13738" t="s">
        <v>12</v>
      </c>
      <c r="F13738" t="s">
        <v>10</v>
      </c>
      <c r="G13738" s="3">
        <v>1</v>
      </c>
      <c r="H13738" s="3">
        <v>4682.5200000000004</v>
      </c>
      <c r="I13738" s="4">
        <v>4682.5200000000004</v>
      </c>
    </row>
    <row r="13739" spans="1:9" x14ac:dyDescent="0.25">
      <c r="A13739" s="1">
        <v>43</v>
      </c>
      <c r="B13739" t="s">
        <v>781</v>
      </c>
      <c r="C13739" t="s">
        <v>24</v>
      </c>
      <c r="E13739" t="s">
        <v>42</v>
      </c>
      <c r="F13739" t="s">
        <v>1028</v>
      </c>
      <c r="G13739" s="3">
        <v>1</v>
      </c>
      <c r="H13739" s="3">
        <v>33999</v>
      </c>
      <c r="I13739" s="4">
        <v>33999</v>
      </c>
    </row>
    <row r="13740" spans="1:9" x14ac:dyDescent="0.25">
      <c r="A13740" s="1">
        <v>43</v>
      </c>
      <c r="B13740" t="s">
        <v>683</v>
      </c>
      <c r="C13740" t="s">
        <v>24</v>
      </c>
      <c r="E13740" t="s">
        <v>38</v>
      </c>
      <c r="F13740" t="s">
        <v>1028</v>
      </c>
      <c r="G13740" s="3">
        <v>1</v>
      </c>
      <c r="H13740" s="3">
        <v>15001</v>
      </c>
      <c r="I13740" s="4">
        <v>15001</v>
      </c>
    </row>
    <row r="13741" spans="1:9" x14ac:dyDescent="0.25">
      <c r="A13741" s="1">
        <v>43</v>
      </c>
      <c r="B13741" t="s">
        <v>678</v>
      </c>
      <c r="C13741" t="s">
        <v>24</v>
      </c>
      <c r="E13741" t="s">
        <v>38</v>
      </c>
      <c r="F13741" t="s">
        <v>1028</v>
      </c>
      <c r="G13741" s="3">
        <v>1</v>
      </c>
      <c r="H13741" s="3">
        <v>13999</v>
      </c>
      <c r="I13741" s="4">
        <v>13999</v>
      </c>
    </row>
    <row r="13742" spans="1:9" x14ac:dyDescent="0.25">
      <c r="A13742" s="1">
        <v>43</v>
      </c>
      <c r="B13742" t="s">
        <v>695</v>
      </c>
      <c r="C13742" t="s">
        <v>24</v>
      </c>
      <c r="E13742" t="s">
        <v>63</v>
      </c>
      <c r="F13742" t="s">
        <v>1028</v>
      </c>
      <c r="G13742" s="3">
        <v>1</v>
      </c>
      <c r="H13742" s="3">
        <v>20998.98</v>
      </c>
      <c r="I13742" s="4">
        <v>20998.98</v>
      </c>
    </row>
    <row r="13743" spans="1:9" x14ac:dyDescent="0.25">
      <c r="A13743" s="1">
        <v>43</v>
      </c>
      <c r="B13743" t="s">
        <v>753</v>
      </c>
      <c r="C13743" t="s">
        <v>24</v>
      </c>
      <c r="E13743" t="s">
        <v>63</v>
      </c>
      <c r="F13743" t="s">
        <v>1028</v>
      </c>
      <c r="G13743" s="3">
        <v>1</v>
      </c>
      <c r="H13743" s="3">
        <v>11500</v>
      </c>
      <c r="I13743" s="4">
        <v>11500</v>
      </c>
    </row>
    <row r="13744" spans="1:9" x14ac:dyDescent="0.25">
      <c r="A13744" s="1">
        <v>43</v>
      </c>
      <c r="B13744" t="s">
        <v>573</v>
      </c>
      <c r="C13744" t="s">
        <v>6</v>
      </c>
      <c r="E13744" t="s">
        <v>63</v>
      </c>
      <c r="F13744" t="s">
        <v>1028</v>
      </c>
      <c r="G13744" s="3">
        <v>1</v>
      </c>
      <c r="H13744" s="3">
        <v>17679</v>
      </c>
      <c r="I13744" s="4">
        <v>17679</v>
      </c>
    </row>
    <row r="13745" spans="1:9" x14ac:dyDescent="0.25">
      <c r="A13745" s="1">
        <v>43</v>
      </c>
      <c r="B13745" t="s">
        <v>714</v>
      </c>
      <c r="C13745" t="s">
        <v>24</v>
      </c>
      <c r="E13745" t="s">
        <v>63</v>
      </c>
      <c r="F13745" t="s">
        <v>1028</v>
      </c>
      <c r="G13745" s="3">
        <v>1</v>
      </c>
      <c r="H13745" s="3">
        <v>12160</v>
      </c>
      <c r="I13745" s="4">
        <v>12160</v>
      </c>
    </row>
    <row r="13746" spans="1:9" x14ac:dyDescent="0.25">
      <c r="A13746" s="1">
        <v>43</v>
      </c>
      <c r="B13746" t="s">
        <v>784</v>
      </c>
      <c r="C13746" t="s">
        <v>6</v>
      </c>
      <c r="E13746" t="s">
        <v>46</v>
      </c>
      <c r="F13746" t="s">
        <v>1028</v>
      </c>
      <c r="G13746" s="3">
        <v>1</v>
      </c>
      <c r="H13746" s="3">
        <v>10599</v>
      </c>
      <c r="I13746" s="4">
        <v>10599</v>
      </c>
    </row>
    <row r="13747" spans="1:9" x14ac:dyDescent="0.25">
      <c r="A13747" s="1">
        <v>43</v>
      </c>
      <c r="B13747" t="s">
        <v>543</v>
      </c>
      <c r="C13747" t="s">
        <v>53</v>
      </c>
      <c r="E13747" t="s">
        <v>7</v>
      </c>
      <c r="F13747" t="s">
        <v>10</v>
      </c>
      <c r="G13747" s="3">
        <v>1</v>
      </c>
      <c r="H13747" s="3">
        <v>6998</v>
      </c>
      <c r="I13747" s="4">
        <v>6998</v>
      </c>
    </row>
    <row r="13748" spans="1:9" x14ac:dyDescent="0.25">
      <c r="A13748" s="1">
        <v>43</v>
      </c>
      <c r="B13748" t="s">
        <v>725</v>
      </c>
      <c r="C13748" t="s">
        <v>24</v>
      </c>
      <c r="E13748" t="s">
        <v>42</v>
      </c>
      <c r="F13748" t="s">
        <v>1028</v>
      </c>
      <c r="G13748" s="3">
        <v>1</v>
      </c>
      <c r="H13748" s="3">
        <v>39999</v>
      </c>
      <c r="I13748" s="4">
        <v>39999</v>
      </c>
    </row>
    <row r="13749" spans="1:9" x14ac:dyDescent="0.25">
      <c r="A13749" s="1">
        <v>43</v>
      </c>
      <c r="B13749" t="s">
        <v>602</v>
      </c>
      <c r="C13749" t="s">
        <v>6</v>
      </c>
      <c r="E13749" t="s">
        <v>46</v>
      </c>
      <c r="F13749" t="s">
        <v>1028</v>
      </c>
      <c r="G13749" s="3">
        <v>1</v>
      </c>
      <c r="H13749" s="3">
        <v>18099</v>
      </c>
      <c r="I13749" s="4">
        <v>18099</v>
      </c>
    </row>
    <row r="13750" spans="1:9" x14ac:dyDescent="0.25">
      <c r="A13750" s="1">
        <v>43</v>
      </c>
      <c r="B13750" t="s">
        <v>556</v>
      </c>
      <c r="C13750" t="s">
        <v>6</v>
      </c>
      <c r="E13750" t="s">
        <v>7</v>
      </c>
      <c r="F13750" t="s">
        <v>1028</v>
      </c>
      <c r="G13750" s="3">
        <v>1</v>
      </c>
      <c r="H13750" s="3">
        <v>13299</v>
      </c>
      <c r="I13750" s="4">
        <v>13299</v>
      </c>
    </row>
    <row r="13751" spans="1:9" x14ac:dyDescent="0.25">
      <c r="A13751" s="1">
        <v>43</v>
      </c>
      <c r="B13751" t="s">
        <v>703</v>
      </c>
      <c r="C13751" t="s">
        <v>14</v>
      </c>
      <c r="E13751" t="s">
        <v>46</v>
      </c>
      <c r="F13751" t="s">
        <v>1028</v>
      </c>
      <c r="G13751" s="3">
        <v>1</v>
      </c>
      <c r="H13751" s="3">
        <v>8999</v>
      </c>
      <c r="I13751" s="4">
        <v>8999</v>
      </c>
    </row>
    <row r="13752" spans="1:9" x14ac:dyDescent="0.25">
      <c r="A13752" s="1">
        <v>43</v>
      </c>
      <c r="B13752" t="s">
        <v>588</v>
      </c>
      <c r="C13752" t="s">
        <v>6</v>
      </c>
      <c r="E13752" t="s">
        <v>63</v>
      </c>
      <c r="F13752" t="s">
        <v>1028</v>
      </c>
      <c r="G13752" s="3">
        <v>1</v>
      </c>
      <c r="H13752" s="3">
        <v>18999</v>
      </c>
      <c r="I13752" s="4">
        <v>18999</v>
      </c>
    </row>
    <row r="13753" spans="1:9" x14ac:dyDescent="0.25">
      <c r="A13753" s="1">
        <v>43</v>
      </c>
      <c r="B13753" t="s">
        <v>603</v>
      </c>
      <c r="C13753" t="s">
        <v>6</v>
      </c>
      <c r="E13753" t="s">
        <v>42</v>
      </c>
      <c r="F13753" t="s">
        <v>1028</v>
      </c>
      <c r="G13753" s="3">
        <v>1</v>
      </c>
      <c r="H13753" s="3">
        <v>27224</v>
      </c>
      <c r="I13753" s="4">
        <v>27224</v>
      </c>
    </row>
    <row r="13754" spans="1:9" x14ac:dyDescent="0.25">
      <c r="A13754" s="1">
        <v>43</v>
      </c>
      <c r="B13754" t="s">
        <v>622</v>
      </c>
      <c r="C13754" t="s">
        <v>6</v>
      </c>
      <c r="E13754" t="s">
        <v>44</v>
      </c>
      <c r="F13754" t="s">
        <v>1028</v>
      </c>
      <c r="G13754" s="3">
        <v>1</v>
      </c>
      <c r="H13754" s="3">
        <v>38998.980000000003</v>
      </c>
      <c r="I13754" s="4">
        <v>38998.980000000003</v>
      </c>
    </row>
    <row r="13755" spans="1:9" x14ac:dyDescent="0.25">
      <c r="A13755" s="1">
        <v>43</v>
      </c>
      <c r="B13755" t="s">
        <v>552</v>
      </c>
      <c r="C13755" t="s">
        <v>6</v>
      </c>
      <c r="E13755" t="s">
        <v>38</v>
      </c>
      <c r="F13755" t="s">
        <v>1028</v>
      </c>
      <c r="G13755" s="3">
        <v>1</v>
      </c>
      <c r="H13755" s="3">
        <v>20499</v>
      </c>
      <c r="I13755" s="4">
        <v>20499</v>
      </c>
    </row>
    <row r="13756" spans="1:9" x14ac:dyDescent="0.25">
      <c r="A13756" s="1">
        <v>43</v>
      </c>
      <c r="B13756" t="s">
        <v>623</v>
      </c>
      <c r="C13756" t="s">
        <v>107</v>
      </c>
      <c r="E13756" t="s">
        <v>25</v>
      </c>
      <c r="F13756" t="s">
        <v>15</v>
      </c>
      <c r="G13756" s="3">
        <v>1</v>
      </c>
      <c r="H13756" s="3">
        <v>3499</v>
      </c>
      <c r="I13756" s="4">
        <v>3499</v>
      </c>
    </row>
    <row r="13757" spans="1:9" x14ac:dyDescent="0.25">
      <c r="A13757" s="1">
        <v>43</v>
      </c>
      <c r="B13757" t="s">
        <v>627</v>
      </c>
      <c r="C13757" t="s">
        <v>71</v>
      </c>
      <c r="E13757" t="s">
        <v>63</v>
      </c>
      <c r="F13757" t="s">
        <v>1028</v>
      </c>
      <c r="G13757" s="3">
        <v>1</v>
      </c>
      <c r="H13757" s="3">
        <v>35936.620000000003</v>
      </c>
      <c r="I13757" s="4">
        <v>35936.620000000003</v>
      </c>
    </row>
    <row r="13758" spans="1:9" x14ac:dyDescent="0.25">
      <c r="A13758" s="1">
        <v>43</v>
      </c>
      <c r="B13758" t="s">
        <v>454</v>
      </c>
      <c r="C13758" t="s">
        <v>121</v>
      </c>
      <c r="E13758" t="s">
        <v>25</v>
      </c>
      <c r="F13758" t="s">
        <v>15</v>
      </c>
      <c r="G13758" s="3">
        <v>1</v>
      </c>
      <c r="H13758" s="3">
        <v>2599</v>
      </c>
      <c r="I13758" s="4">
        <v>2599</v>
      </c>
    </row>
    <row r="13759" spans="1:9" x14ac:dyDescent="0.25">
      <c r="A13759" s="1">
        <v>43</v>
      </c>
      <c r="B13759" t="s">
        <v>457</v>
      </c>
      <c r="C13759" t="s">
        <v>41</v>
      </c>
      <c r="E13759" t="s">
        <v>63</v>
      </c>
      <c r="F13759" t="s">
        <v>1028</v>
      </c>
      <c r="G13759" s="3">
        <v>1</v>
      </c>
      <c r="H13759" s="3">
        <v>8998.98</v>
      </c>
      <c r="I13759" s="4">
        <v>8998.98</v>
      </c>
    </row>
    <row r="13760" spans="1:9" x14ac:dyDescent="0.25">
      <c r="A13760" s="1">
        <v>43</v>
      </c>
      <c r="B13760" t="s">
        <v>538</v>
      </c>
      <c r="C13760" t="s">
        <v>299</v>
      </c>
      <c r="E13760" t="s">
        <v>7</v>
      </c>
      <c r="F13760" t="s">
        <v>1028</v>
      </c>
      <c r="G13760" s="3">
        <v>1</v>
      </c>
      <c r="H13760" s="3">
        <v>4751</v>
      </c>
      <c r="I13760" s="4">
        <v>4751</v>
      </c>
    </row>
    <row r="13761" spans="1:9" x14ac:dyDescent="0.25">
      <c r="A13761" s="1">
        <v>43</v>
      </c>
      <c r="B13761" t="s">
        <v>92</v>
      </c>
      <c r="C13761" t="s">
        <v>93</v>
      </c>
      <c r="E13761" t="s">
        <v>7</v>
      </c>
      <c r="F13761" t="s">
        <v>1028</v>
      </c>
      <c r="G13761" s="3">
        <v>1</v>
      </c>
      <c r="H13761" s="3">
        <v>6761.53</v>
      </c>
      <c r="I13761" s="4">
        <v>6761.53</v>
      </c>
    </row>
    <row r="13762" spans="1:9" x14ac:dyDescent="0.25">
      <c r="A13762" s="1">
        <v>43</v>
      </c>
      <c r="B13762" t="s">
        <v>638</v>
      </c>
      <c r="C13762" t="s">
        <v>361</v>
      </c>
      <c r="E13762" t="s">
        <v>9</v>
      </c>
      <c r="F13762" t="s">
        <v>15</v>
      </c>
      <c r="G13762" s="3">
        <v>1</v>
      </c>
      <c r="H13762" s="3">
        <v>3598.98</v>
      </c>
      <c r="I13762" s="4">
        <v>3598.98</v>
      </c>
    </row>
    <row r="13763" spans="1:9" x14ac:dyDescent="0.25">
      <c r="A13763" s="1">
        <v>43</v>
      </c>
      <c r="B13763" t="s">
        <v>212</v>
      </c>
      <c r="C13763" t="s">
        <v>130</v>
      </c>
      <c r="E13763" t="s">
        <v>7</v>
      </c>
      <c r="F13763" t="s">
        <v>10</v>
      </c>
      <c r="G13763" s="3">
        <v>1</v>
      </c>
      <c r="H13763" s="3">
        <v>9999.9</v>
      </c>
      <c r="I13763" s="4">
        <v>9999.9</v>
      </c>
    </row>
    <row r="13764" spans="1:9" x14ac:dyDescent="0.25">
      <c r="A13764" s="1">
        <v>43</v>
      </c>
      <c r="B13764" t="s">
        <v>112</v>
      </c>
      <c r="C13764" t="s">
        <v>41</v>
      </c>
      <c r="E13764" t="s">
        <v>9</v>
      </c>
      <c r="F13764" t="s">
        <v>10</v>
      </c>
      <c r="G13764" s="3">
        <v>1</v>
      </c>
      <c r="H13764" s="3">
        <v>4415.04</v>
      </c>
      <c r="I13764" s="4">
        <v>4415.04</v>
      </c>
    </row>
    <row r="13765" spans="1:9" x14ac:dyDescent="0.25">
      <c r="A13765" s="1">
        <v>43</v>
      </c>
      <c r="B13765" t="s">
        <v>735</v>
      </c>
      <c r="C13765" t="s">
        <v>59</v>
      </c>
      <c r="E13765" t="s">
        <v>44</v>
      </c>
      <c r="F13765" t="s">
        <v>1028</v>
      </c>
      <c r="G13765" s="3">
        <v>1</v>
      </c>
      <c r="H13765" s="3">
        <v>25000</v>
      </c>
      <c r="I13765" s="4">
        <v>25000</v>
      </c>
    </row>
    <row r="13766" spans="1:9" x14ac:dyDescent="0.25">
      <c r="A13766" s="1">
        <v>43</v>
      </c>
      <c r="B13766" t="s">
        <v>593</v>
      </c>
      <c r="C13766" t="s">
        <v>59</v>
      </c>
      <c r="E13766" t="s">
        <v>63</v>
      </c>
      <c r="F13766" t="s">
        <v>1028</v>
      </c>
      <c r="G13766" s="3">
        <v>1</v>
      </c>
      <c r="H13766" s="3">
        <v>4000</v>
      </c>
      <c r="I13766" s="4">
        <v>4000</v>
      </c>
    </row>
    <row r="13767" spans="1:9" x14ac:dyDescent="0.25">
      <c r="A13767" s="1">
        <v>43</v>
      </c>
      <c r="B13767" t="s">
        <v>377</v>
      </c>
      <c r="C13767" t="s">
        <v>59</v>
      </c>
      <c r="E13767" t="s">
        <v>68</v>
      </c>
      <c r="F13767" t="s">
        <v>1028</v>
      </c>
      <c r="G13767" s="3">
        <v>1</v>
      </c>
      <c r="H13767" s="3">
        <v>5000</v>
      </c>
      <c r="I13767" s="4">
        <v>5000</v>
      </c>
    </row>
    <row r="13768" spans="1:9" x14ac:dyDescent="0.25">
      <c r="A13768" s="1">
        <v>43</v>
      </c>
      <c r="B13768" t="s">
        <v>155</v>
      </c>
      <c r="C13768" t="s">
        <v>53</v>
      </c>
      <c r="E13768" t="s">
        <v>9</v>
      </c>
      <c r="F13768" t="s">
        <v>15</v>
      </c>
      <c r="G13768" s="3">
        <v>1</v>
      </c>
      <c r="H13768" s="3">
        <v>3995</v>
      </c>
      <c r="I13768" s="4">
        <v>3995</v>
      </c>
    </row>
    <row r="13769" spans="1:9" x14ac:dyDescent="0.25">
      <c r="A13769" s="1">
        <v>43</v>
      </c>
      <c r="B13769" t="s">
        <v>624</v>
      </c>
      <c r="C13769" t="s">
        <v>361</v>
      </c>
      <c r="E13769" t="s">
        <v>9</v>
      </c>
      <c r="F13769" t="s">
        <v>15</v>
      </c>
      <c r="G13769" s="3">
        <v>1</v>
      </c>
      <c r="H13769" s="3">
        <v>3937</v>
      </c>
      <c r="I13769" s="4">
        <v>3937</v>
      </c>
    </row>
    <row r="13770" spans="1:9" x14ac:dyDescent="0.25">
      <c r="A13770" s="1">
        <v>43</v>
      </c>
      <c r="B13770" t="s">
        <v>179</v>
      </c>
      <c r="C13770" t="s">
        <v>19</v>
      </c>
      <c r="E13770" t="s">
        <v>28</v>
      </c>
      <c r="F13770" t="s">
        <v>15</v>
      </c>
      <c r="G13770" s="3">
        <v>1</v>
      </c>
      <c r="H13770" s="3">
        <v>1899</v>
      </c>
      <c r="I13770" s="4">
        <v>1899</v>
      </c>
    </row>
    <row r="13771" spans="1:9" x14ac:dyDescent="0.25">
      <c r="A13771" s="1">
        <v>43</v>
      </c>
      <c r="B13771" t="s">
        <v>496</v>
      </c>
      <c r="C13771" t="s">
        <v>375</v>
      </c>
      <c r="E13771" t="s">
        <v>7</v>
      </c>
      <c r="F13771" t="s">
        <v>10</v>
      </c>
      <c r="G13771" s="3">
        <v>1</v>
      </c>
      <c r="H13771" s="3">
        <v>7599</v>
      </c>
      <c r="I13771" s="4">
        <v>7599</v>
      </c>
    </row>
    <row r="13772" spans="1:9" x14ac:dyDescent="0.25">
      <c r="A13772" s="1">
        <v>43</v>
      </c>
      <c r="B13772" t="s">
        <v>1283</v>
      </c>
      <c r="C13772" t="s">
        <v>375</v>
      </c>
      <c r="E13772" t="s">
        <v>9</v>
      </c>
      <c r="F13772" t="s">
        <v>15</v>
      </c>
      <c r="G13772" s="3">
        <v>1</v>
      </c>
      <c r="H13772" s="3">
        <v>4949</v>
      </c>
      <c r="I13772" s="4">
        <v>4949</v>
      </c>
    </row>
    <row r="13773" spans="1:9" x14ac:dyDescent="0.25">
      <c r="A13773" s="1">
        <v>43</v>
      </c>
      <c r="B13773" t="s">
        <v>770</v>
      </c>
      <c r="C13773" t="s">
        <v>14</v>
      </c>
      <c r="E13773" t="s">
        <v>7</v>
      </c>
      <c r="F13773" t="s">
        <v>1028</v>
      </c>
      <c r="G13773" s="3">
        <v>1</v>
      </c>
      <c r="H13773" s="3">
        <v>7776.96</v>
      </c>
      <c r="I13773" s="4">
        <v>7776.96</v>
      </c>
    </row>
    <row r="13774" spans="1:9" x14ac:dyDescent="0.25">
      <c r="A13774" s="1">
        <v>43</v>
      </c>
      <c r="B13774" t="s">
        <v>34</v>
      </c>
      <c r="C13774" t="s">
        <v>14</v>
      </c>
      <c r="E13774" t="s">
        <v>25</v>
      </c>
      <c r="F13774" t="s">
        <v>15</v>
      </c>
      <c r="G13774" s="3">
        <v>1</v>
      </c>
      <c r="H13774" s="3">
        <v>5099</v>
      </c>
      <c r="I13774" s="4">
        <v>5099</v>
      </c>
    </row>
    <row r="13775" spans="1:9" x14ac:dyDescent="0.25">
      <c r="A13775" s="1">
        <v>43</v>
      </c>
      <c r="B13775" t="s">
        <v>558</v>
      </c>
      <c r="C13775" t="s">
        <v>6</v>
      </c>
      <c r="E13775" t="s">
        <v>42</v>
      </c>
      <c r="F13775" t="s">
        <v>1140</v>
      </c>
      <c r="G13775" s="3">
        <v>1</v>
      </c>
      <c r="H13775" s="3">
        <v>84399</v>
      </c>
      <c r="I13775" s="4">
        <v>84399</v>
      </c>
    </row>
    <row r="13776" spans="1:9" x14ac:dyDescent="0.25">
      <c r="A13776" s="1">
        <v>43</v>
      </c>
      <c r="B13776" t="s">
        <v>304</v>
      </c>
      <c r="C13776" t="s">
        <v>121</v>
      </c>
      <c r="E13776" t="s">
        <v>7</v>
      </c>
      <c r="F13776" t="s">
        <v>10</v>
      </c>
      <c r="G13776" s="3">
        <v>1</v>
      </c>
      <c r="H13776" s="3">
        <v>7499</v>
      </c>
      <c r="I13776" s="4">
        <v>7499</v>
      </c>
    </row>
    <row r="13777" spans="1:9" x14ac:dyDescent="0.25">
      <c r="A13777" s="1">
        <v>43</v>
      </c>
      <c r="B13777" t="s">
        <v>1849</v>
      </c>
      <c r="C13777" t="s">
        <v>93</v>
      </c>
      <c r="E13777" t="s">
        <v>9</v>
      </c>
      <c r="F13777" t="s">
        <v>15</v>
      </c>
      <c r="G13777" s="3">
        <v>1</v>
      </c>
      <c r="H13777" s="3">
        <v>2999</v>
      </c>
      <c r="I13777" s="4">
        <v>2999</v>
      </c>
    </row>
    <row r="13778" spans="1:9" x14ac:dyDescent="0.25">
      <c r="A13778" s="1">
        <v>43</v>
      </c>
      <c r="B13778" t="s">
        <v>840</v>
      </c>
      <c r="C13778" t="s">
        <v>161</v>
      </c>
      <c r="E13778" t="s">
        <v>42</v>
      </c>
      <c r="F13778" t="s">
        <v>1028</v>
      </c>
      <c r="G13778" s="3">
        <v>1</v>
      </c>
      <c r="H13778" s="3">
        <v>19999.099999999999</v>
      </c>
      <c r="I13778" s="4">
        <v>19999.099999999999</v>
      </c>
    </row>
    <row r="13779" spans="1:9" x14ac:dyDescent="0.25">
      <c r="A13779" s="1">
        <v>43</v>
      </c>
      <c r="B13779" t="s">
        <v>1850</v>
      </c>
      <c r="C13779" t="s">
        <v>122</v>
      </c>
      <c r="E13779" t="s">
        <v>12</v>
      </c>
      <c r="F13779" t="s">
        <v>10</v>
      </c>
      <c r="G13779" s="3">
        <v>1</v>
      </c>
      <c r="H13779" s="3">
        <v>4556</v>
      </c>
      <c r="I13779" s="4">
        <v>4556</v>
      </c>
    </row>
    <row r="13780" spans="1:9" x14ac:dyDescent="0.25">
      <c r="A13780" s="1">
        <v>43</v>
      </c>
      <c r="B13780" t="s">
        <v>166</v>
      </c>
      <c r="C13780" t="s">
        <v>152</v>
      </c>
      <c r="E13780" t="s">
        <v>46</v>
      </c>
      <c r="F13780" t="s">
        <v>1028</v>
      </c>
      <c r="G13780" s="3">
        <v>1</v>
      </c>
      <c r="H13780" s="3">
        <v>7799</v>
      </c>
      <c r="I13780" s="4">
        <v>7799</v>
      </c>
    </row>
    <row r="13781" spans="1:9" x14ac:dyDescent="0.25">
      <c r="A13781" s="1">
        <v>43</v>
      </c>
      <c r="B13781" t="s">
        <v>287</v>
      </c>
      <c r="C13781" t="s">
        <v>19</v>
      </c>
      <c r="E13781" t="s">
        <v>171</v>
      </c>
      <c r="F13781" t="s">
        <v>10</v>
      </c>
      <c r="G13781" s="3">
        <v>1</v>
      </c>
      <c r="H13781" s="3">
        <v>4299</v>
      </c>
      <c r="I13781" s="4">
        <v>4299</v>
      </c>
    </row>
    <row r="13782" spans="1:9" x14ac:dyDescent="0.25">
      <c r="A13782" s="1">
        <v>43</v>
      </c>
      <c r="B13782" t="s">
        <v>11</v>
      </c>
      <c r="C13782" t="s">
        <v>6</v>
      </c>
      <c r="E13782" t="s">
        <v>9</v>
      </c>
      <c r="F13782" t="s">
        <v>10</v>
      </c>
      <c r="G13782" s="3">
        <v>1</v>
      </c>
      <c r="H13782" s="3">
        <v>6699</v>
      </c>
      <c r="I13782" s="4">
        <v>6699</v>
      </c>
    </row>
    <row r="13783" spans="1:9" x14ac:dyDescent="0.25">
      <c r="A13783" s="1">
        <v>43</v>
      </c>
      <c r="B13783" t="s">
        <v>879</v>
      </c>
      <c r="C13783" t="s">
        <v>76</v>
      </c>
      <c r="E13783" t="s">
        <v>42</v>
      </c>
      <c r="F13783" t="s">
        <v>1028</v>
      </c>
      <c r="G13783" s="3">
        <v>1</v>
      </c>
      <c r="H13783" s="3">
        <v>26999</v>
      </c>
      <c r="I13783" s="4">
        <v>26999</v>
      </c>
    </row>
    <row r="13784" spans="1:9" x14ac:dyDescent="0.25">
      <c r="A13784" s="1">
        <v>43</v>
      </c>
      <c r="B13784" t="s">
        <v>216</v>
      </c>
      <c r="C13784" t="s">
        <v>62</v>
      </c>
      <c r="E13784" t="s">
        <v>9</v>
      </c>
      <c r="F13784" t="s">
        <v>10</v>
      </c>
      <c r="G13784" s="3">
        <v>1</v>
      </c>
      <c r="H13784" s="3">
        <v>6999</v>
      </c>
      <c r="I13784" s="4">
        <v>6999</v>
      </c>
    </row>
    <row r="13785" spans="1:9" x14ac:dyDescent="0.25">
      <c r="A13785" s="1">
        <v>43</v>
      </c>
      <c r="B13785" t="s">
        <v>326</v>
      </c>
      <c r="C13785" t="s">
        <v>327</v>
      </c>
      <c r="E13785" t="s">
        <v>7</v>
      </c>
      <c r="F13785" t="s">
        <v>10</v>
      </c>
      <c r="G13785" s="3">
        <v>1</v>
      </c>
      <c r="H13785" s="3">
        <v>6004.5</v>
      </c>
      <c r="I13785" s="4">
        <v>6004.5</v>
      </c>
    </row>
    <row r="13786" spans="1:9" x14ac:dyDescent="0.25">
      <c r="A13786" s="1">
        <v>43</v>
      </c>
      <c r="B13786" t="s">
        <v>217</v>
      </c>
      <c r="C13786" t="s">
        <v>24</v>
      </c>
      <c r="E13786" t="s">
        <v>7</v>
      </c>
      <c r="F13786" t="s">
        <v>10</v>
      </c>
      <c r="G13786" s="3">
        <v>1</v>
      </c>
      <c r="H13786" s="3">
        <v>6799</v>
      </c>
      <c r="I13786" s="4">
        <v>6799</v>
      </c>
    </row>
    <row r="13787" spans="1:9" x14ac:dyDescent="0.25">
      <c r="A13787" s="1">
        <v>43</v>
      </c>
      <c r="B13787" t="s">
        <v>32</v>
      </c>
      <c r="C13787" t="s">
        <v>24</v>
      </c>
      <c r="E13787" t="s">
        <v>7</v>
      </c>
      <c r="F13787" t="s">
        <v>1028</v>
      </c>
      <c r="G13787" s="3">
        <v>1</v>
      </c>
      <c r="H13787" s="3">
        <v>5054</v>
      </c>
      <c r="I13787" s="4">
        <v>5054</v>
      </c>
    </row>
    <row r="13788" spans="1:9" x14ac:dyDescent="0.25">
      <c r="A13788" s="1">
        <v>43</v>
      </c>
      <c r="B13788" t="s">
        <v>1800</v>
      </c>
      <c r="C13788" t="s">
        <v>59</v>
      </c>
      <c r="E13788" t="s">
        <v>42</v>
      </c>
      <c r="F13788" t="s">
        <v>1028</v>
      </c>
      <c r="G13788" s="3">
        <v>1</v>
      </c>
      <c r="H13788" s="3">
        <v>14879</v>
      </c>
      <c r="I13788" s="4">
        <v>14879</v>
      </c>
    </row>
    <row r="13789" spans="1:9" x14ac:dyDescent="0.25">
      <c r="A13789" s="1">
        <v>43</v>
      </c>
      <c r="B13789" t="s">
        <v>335</v>
      </c>
      <c r="C13789" t="s">
        <v>24</v>
      </c>
      <c r="E13789" t="s">
        <v>42</v>
      </c>
      <c r="F13789" t="s">
        <v>1028</v>
      </c>
      <c r="G13789" s="3">
        <v>1</v>
      </c>
      <c r="H13789" s="3">
        <v>59999</v>
      </c>
      <c r="I13789" s="4">
        <v>59999</v>
      </c>
    </row>
    <row r="13790" spans="1:9" x14ac:dyDescent="0.25">
      <c r="A13790" s="1">
        <v>43</v>
      </c>
      <c r="B13790" t="s">
        <v>210</v>
      </c>
      <c r="C13790" t="s">
        <v>107</v>
      </c>
      <c r="E13790" t="s">
        <v>96</v>
      </c>
      <c r="F13790" t="s">
        <v>10</v>
      </c>
      <c r="G13790" s="3">
        <v>1</v>
      </c>
      <c r="H13790" s="3">
        <v>3999</v>
      </c>
      <c r="I13790" s="4">
        <v>3999</v>
      </c>
    </row>
    <row r="13791" spans="1:9" x14ac:dyDescent="0.25">
      <c r="A13791" s="1">
        <v>43</v>
      </c>
      <c r="B13791" t="s">
        <v>56</v>
      </c>
      <c r="C13791" t="s">
        <v>24</v>
      </c>
      <c r="E13791" t="s">
        <v>9</v>
      </c>
      <c r="F13791" t="s">
        <v>15</v>
      </c>
      <c r="G13791" s="3">
        <v>1</v>
      </c>
      <c r="H13791" s="3">
        <v>5999</v>
      </c>
      <c r="I13791" s="4">
        <v>5999</v>
      </c>
    </row>
    <row r="13792" spans="1:9" x14ac:dyDescent="0.25">
      <c r="A13792" s="1">
        <v>43</v>
      </c>
      <c r="B13792" t="s">
        <v>87</v>
      </c>
      <c r="C13792" t="s">
        <v>24</v>
      </c>
      <c r="E13792" t="s">
        <v>7</v>
      </c>
      <c r="F13792" t="s">
        <v>1028</v>
      </c>
      <c r="G13792" s="3">
        <v>1</v>
      </c>
      <c r="H13792" s="3">
        <v>10998.96</v>
      </c>
      <c r="I13792" s="4">
        <v>10998.96</v>
      </c>
    </row>
    <row r="13793" spans="1:9" x14ac:dyDescent="0.25">
      <c r="A13793" s="1">
        <v>43</v>
      </c>
      <c r="B13793" t="s">
        <v>276</v>
      </c>
      <c r="C13793" t="s">
        <v>71</v>
      </c>
      <c r="E13793" t="s">
        <v>38</v>
      </c>
      <c r="F13793" t="s">
        <v>1028</v>
      </c>
      <c r="G13793" s="3">
        <v>1</v>
      </c>
      <c r="H13793" s="3">
        <v>28499</v>
      </c>
      <c r="I13793" s="4">
        <v>28499</v>
      </c>
    </row>
    <row r="13794" spans="1:9" x14ac:dyDescent="0.25">
      <c r="A13794" s="1">
        <v>43</v>
      </c>
      <c r="B13794" t="s">
        <v>1851</v>
      </c>
      <c r="C13794" t="s">
        <v>107</v>
      </c>
      <c r="E13794" t="s">
        <v>63</v>
      </c>
      <c r="F13794" t="s">
        <v>1028</v>
      </c>
      <c r="G13794" s="3">
        <v>1</v>
      </c>
      <c r="H13794" s="3">
        <v>11970</v>
      </c>
      <c r="I13794" s="4">
        <v>11970</v>
      </c>
    </row>
    <row r="13795" spans="1:9" x14ac:dyDescent="0.25">
      <c r="A13795" s="1">
        <v>43</v>
      </c>
      <c r="B13795" t="s">
        <v>423</v>
      </c>
      <c r="C13795" t="s">
        <v>152</v>
      </c>
      <c r="E13795" t="s">
        <v>46</v>
      </c>
      <c r="F13795" t="s">
        <v>1028</v>
      </c>
      <c r="G13795" s="3">
        <v>1</v>
      </c>
      <c r="H13795" s="3">
        <v>6999</v>
      </c>
      <c r="I13795" s="4">
        <v>6999</v>
      </c>
    </row>
    <row r="13796" spans="1:9" x14ac:dyDescent="0.25">
      <c r="A13796" s="1">
        <v>43</v>
      </c>
      <c r="B13796" t="s">
        <v>1410</v>
      </c>
      <c r="C13796" t="s">
        <v>19</v>
      </c>
      <c r="E13796" t="s">
        <v>63</v>
      </c>
      <c r="F13796" t="s">
        <v>10</v>
      </c>
      <c r="G13796" s="3">
        <v>1</v>
      </c>
      <c r="H13796" s="3">
        <v>2699</v>
      </c>
      <c r="I13796" s="4">
        <v>2699</v>
      </c>
    </row>
    <row r="13797" spans="1:9" x14ac:dyDescent="0.25">
      <c r="A13797" s="1">
        <v>43</v>
      </c>
      <c r="B13797" t="s">
        <v>238</v>
      </c>
      <c r="C13797" t="s">
        <v>59</v>
      </c>
      <c r="E13797" t="s">
        <v>7</v>
      </c>
      <c r="F13797" t="s">
        <v>10</v>
      </c>
      <c r="G13797" s="3">
        <v>1</v>
      </c>
      <c r="H13797" s="3">
        <v>5700</v>
      </c>
      <c r="I13797" s="4">
        <v>5700</v>
      </c>
    </row>
    <row r="13798" spans="1:9" x14ac:dyDescent="0.25">
      <c r="A13798" s="1">
        <v>43</v>
      </c>
      <c r="B13798" t="s">
        <v>255</v>
      </c>
      <c r="C13798" t="s">
        <v>71</v>
      </c>
      <c r="E13798" t="s">
        <v>12</v>
      </c>
      <c r="F13798" t="s">
        <v>10</v>
      </c>
      <c r="G13798" s="3">
        <v>1</v>
      </c>
      <c r="H13798" s="3">
        <v>8099</v>
      </c>
      <c r="I13798" s="4">
        <v>8099</v>
      </c>
    </row>
    <row r="13799" spans="1:9" x14ac:dyDescent="0.25">
      <c r="A13799" s="1">
        <v>43</v>
      </c>
      <c r="B13799" t="s">
        <v>414</v>
      </c>
      <c r="C13799" t="s">
        <v>165</v>
      </c>
      <c r="E13799" t="s">
        <v>7</v>
      </c>
      <c r="F13799" t="s">
        <v>10</v>
      </c>
      <c r="G13799" s="3">
        <v>1</v>
      </c>
      <c r="H13799" s="3">
        <v>4999</v>
      </c>
      <c r="I13799" s="4">
        <v>4999</v>
      </c>
    </row>
    <row r="13800" spans="1:9" x14ac:dyDescent="0.25">
      <c r="A13800" s="1">
        <v>43</v>
      </c>
      <c r="B13800" t="s">
        <v>1852</v>
      </c>
      <c r="C13800" t="s">
        <v>62</v>
      </c>
      <c r="E13800" t="s">
        <v>25</v>
      </c>
      <c r="F13800" t="s">
        <v>15</v>
      </c>
      <c r="G13800" s="3">
        <v>1</v>
      </c>
      <c r="H13800" s="3">
        <v>2799</v>
      </c>
      <c r="I13800" s="4">
        <v>2799</v>
      </c>
    </row>
    <row r="13801" spans="1:9" x14ac:dyDescent="0.25">
      <c r="A13801" s="1">
        <v>43</v>
      </c>
      <c r="B13801" t="s">
        <v>495</v>
      </c>
      <c r="C13801" t="s">
        <v>365</v>
      </c>
      <c r="E13801" t="s">
        <v>66</v>
      </c>
      <c r="F13801" t="s">
        <v>15</v>
      </c>
      <c r="G13801" s="3">
        <v>1</v>
      </c>
      <c r="H13801" s="3">
        <v>3522.09</v>
      </c>
      <c r="I13801" s="4">
        <v>3522.09</v>
      </c>
    </row>
    <row r="13802" spans="1:9" x14ac:dyDescent="0.25">
      <c r="A13802" s="1">
        <v>43</v>
      </c>
      <c r="B13802" t="s">
        <v>1074</v>
      </c>
      <c r="C13802" t="s">
        <v>111</v>
      </c>
      <c r="E13802" t="s">
        <v>7</v>
      </c>
      <c r="F13802" t="s">
        <v>1028</v>
      </c>
      <c r="G13802" s="3">
        <v>-1</v>
      </c>
      <c r="H13802" s="3">
        <v>8199</v>
      </c>
      <c r="I13802" s="4">
        <v>-8199</v>
      </c>
    </row>
    <row r="13803" spans="1:9" x14ac:dyDescent="0.25">
      <c r="A13803" s="1">
        <v>43</v>
      </c>
      <c r="B13803" t="s">
        <v>1233</v>
      </c>
      <c r="C13803" t="s">
        <v>71</v>
      </c>
      <c r="E13803" t="s">
        <v>94</v>
      </c>
      <c r="F13803" t="s">
        <v>1028</v>
      </c>
      <c r="G13803" s="3">
        <v>-1</v>
      </c>
      <c r="H13803" s="3">
        <v>99999</v>
      </c>
      <c r="I13803" s="4">
        <v>-99999</v>
      </c>
    </row>
    <row r="13804" spans="1:9" x14ac:dyDescent="0.25">
      <c r="A13804" s="1">
        <v>43</v>
      </c>
      <c r="B13804" t="s">
        <v>739</v>
      </c>
      <c r="C13804" t="s">
        <v>41</v>
      </c>
      <c r="E13804" t="s">
        <v>9</v>
      </c>
      <c r="F13804" t="s">
        <v>15</v>
      </c>
      <c r="G13804" s="3">
        <v>-1</v>
      </c>
      <c r="H13804" s="3">
        <v>3299</v>
      </c>
      <c r="I13804" s="4">
        <v>-3299</v>
      </c>
    </row>
    <row r="13805" spans="1:9" x14ac:dyDescent="0.25">
      <c r="A13805" s="1">
        <v>43</v>
      </c>
      <c r="B13805" t="s">
        <v>733</v>
      </c>
      <c r="C13805" t="s">
        <v>71</v>
      </c>
      <c r="E13805" t="s">
        <v>38</v>
      </c>
      <c r="F13805" t="s">
        <v>1028</v>
      </c>
      <c r="G13805" s="3">
        <v>-1</v>
      </c>
      <c r="H13805" s="3">
        <v>22499</v>
      </c>
      <c r="I13805" s="4">
        <v>-22499</v>
      </c>
    </row>
    <row r="13806" spans="1:9" x14ac:dyDescent="0.25">
      <c r="A13806" s="1">
        <v>43</v>
      </c>
      <c r="B13806" t="s">
        <v>1783</v>
      </c>
      <c r="C13806" t="s">
        <v>14</v>
      </c>
      <c r="E13806" t="s">
        <v>9</v>
      </c>
      <c r="F13806" t="s">
        <v>15</v>
      </c>
      <c r="G13806" s="3">
        <v>-1</v>
      </c>
      <c r="H13806" s="3">
        <v>3699</v>
      </c>
      <c r="I13806" s="4">
        <v>-3699</v>
      </c>
    </row>
    <row r="13807" spans="1:9" x14ac:dyDescent="0.25">
      <c r="A13807" s="1">
        <v>43</v>
      </c>
      <c r="B13807" t="s">
        <v>459</v>
      </c>
      <c r="C13807" t="s">
        <v>299</v>
      </c>
      <c r="E13807" t="s">
        <v>46</v>
      </c>
      <c r="F13807" t="s">
        <v>1028</v>
      </c>
      <c r="G13807" s="3">
        <v>-1</v>
      </c>
      <c r="H13807" s="3">
        <v>8888</v>
      </c>
      <c r="I13807" s="4">
        <v>-8888</v>
      </c>
    </row>
    <row r="13808" spans="1:9" x14ac:dyDescent="0.25">
      <c r="A13808" s="1">
        <v>43</v>
      </c>
      <c r="B13808" t="s">
        <v>72</v>
      </c>
      <c r="C13808" t="s">
        <v>14</v>
      </c>
      <c r="E13808" t="s">
        <v>25</v>
      </c>
      <c r="F13808" t="s">
        <v>10</v>
      </c>
      <c r="G13808" s="3">
        <v>-1</v>
      </c>
      <c r="H13808" s="3">
        <v>4599</v>
      </c>
      <c r="I13808" s="4">
        <v>-4599</v>
      </c>
    </row>
    <row r="13809" spans="1:9" x14ac:dyDescent="0.25">
      <c r="A13809" s="1">
        <v>43</v>
      </c>
      <c r="B13809" t="s">
        <v>16</v>
      </c>
      <c r="C13809" t="s">
        <v>14</v>
      </c>
      <c r="E13809" t="s">
        <v>9</v>
      </c>
      <c r="F13809" t="s">
        <v>10</v>
      </c>
      <c r="G13809" s="3">
        <v>-1</v>
      </c>
      <c r="H13809" s="3">
        <v>6499</v>
      </c>
      <c r="I13809" s="4">
        <v>-6499</v>
      </c>
    </row>
    <row r="13810" spans="1:9" x14ac:dyDescent="0.25">
      <c r="A13810" s="1">
        <v>43</v>
      </c>
      <c r="B13810" t="s">
        <v>470</v>
      </c>
      <c r="C13810" t="s">
        <v>14</v>
      </c>
      <c r="E13810" t="s">
        <v>12</v>
      </c>
      <c r="F13810" t="s">
        <v>10</v>
      </c>
      <c r="G13810" s="3">
        <v>-1</v>
      </c>
      <c r="H13810" s="3">
        <v>7998.96</v>
      </c>
      <c r="I13810" s="4">
        <v>-7998.96</v>
      </c>
    </row>
    <row r="13811" spans="1:9" x14ac:dyDescent="0.25">
      <c r="A13811" s="1">
        <v>43</v>
      </c>
      <c r="B13811" t="s">
        <v>284</v>
      </c>
      <c r="C13811" t="s">
        <v>53</v>
      </c>
      <c r="E13811" t="s">
        <v>7</v>
      </c>
      <c r="F13811" t="s">
        <v>1028</v>
      </c>
      <c r="G13811" s="3">
        <v>-1</v>
      </c>
      <c r="H13811" s="3">
        <v>5999</v>
      </c>
      <c r="I13811" s="4">
        <v>-5999</v>
      </c>
    </row>
    <row r="13812" spans="1:9" x14ac:dyDescent="0.25">
      <c r="A13812" s="1">
        <v>43</v>
      </c>
      <c r="B13812" t="s">
        <v>461</v>
      </c>
      <c r="C13812" t="s">
        <v>41</v>
      </c>
      <c r="E13812" t="s">
        <v>38</v>
      </c>
      <c r="F13812" t="s">
        <v>1028</v>
      </c>
      <c r="G13812" s="3">
        <v>-1</v>
      </c>
      <c r="H13812" s="3">
        <v>13999</v>
      </c>
      <c r="I13812" s="4">
        <v>-13999</v>
      </c>
    </row>
    <row r="13813" spans="1:9" x14ac:dyDescent="0.25">
      <c r="A13813" s="1">
        <v>43</v>
      </c>
      <c r="B13813" t="s">
        <v>64</v>
      </c>
      <c r="C13813" t="s">
        <v>14</v>
      </c>
      <c r="E13813" t="s">
        <v>63</v>
      </c>
      <c r="F13813" t="s">
        <v>1028</v>
      </c>
      <c r="G13813" s="3">
        <v>-1</v>
      </c>
      <c r="H13813" s="3">
        <v>15049</v>
      </c>
      <c r="I13813" s="4">
        <v>-15049</v>
      </c>
    </row>
    <row r="13814" spans="1:9" x14ac:dyDescent="0.25">
      <c r="A13814" s="1">
        <v>43</v>
      </c>
      <c r="B13814" t="s">
        <v>240</v>
      </c>
      <c r="C13814" t="s">
        <v>229</v>
      </c>
      <c r="E13814" t="s">
        <v>9</v>
      </c>
      <c r="F13814" t="s">
        <v>15</v>
      </c>
      <c r="G13814" s="3">
        <v>-1</v>
      </c>
      <c r="H13814" s="3">
        <v>3444</v>
      </c>
      <c r="I13814" s="4">
        <v>-3444</v>
      </c>
    </row>
    <row r="13815" spans="1:9" x14ac:dyDescent="0.25">
      <c r="A13815" s="1">
        <v>43</v>
      </c>
      <c r="B13815" t="s">
        <v>125</v>
      </c>
      <c r="C13815" t="s">
        <v>31</v>
      </c>
      <c r="E13815" t="s">
        <v>46</v>
      </c>
      <c r="F13815" t="s">
        <v>1028</v>
      </c>
      <c r="G13815" s="3">
        <v>-1</v>
      </c>
      <c r="H13815" s="3">
        <v>9999</v>
      </c>
      <c r="I13815" s="4">
        <v>-9999</v>
      </c>
    </row>
    <row r="13816" spans="1:9" x14ac:dyDescent="0.25">
      <c r="A13816" s="1">
        <v>43</v>
      </c>
      <c r="B13816" t="s">
        <v>1092</v>
      </c>
      <c r="C13816" t="s">
        <v>50</v>
      </c>
      <c r="E13816" t="s">
        <v>12</v>
      </c>
      <c r="F13816" t="s">
        <v>1028</v>
      </c>
      <c r="G13816" s="3">
        <v>-1</v>
      </c>
      <c r="H13816" s="3">
        <v>5939.9</v>
      </c>
      <c r="I13816" s="4">
        <v>-5939.9</v>
      </c>
    </row>
    <row r="13817" spans="1:9" x14ac:dyDescent="0.25">
      <c r="A13817" s="1">
        <v>43</v>
      </c>
      <c r="B13817" t="s">
        <v>1853</v>
      </c>
      <c r="C13817" t="s">
        <v>24</v>
      </c>
      <c r="E13817" t="s">
        <v>7</v>
      </c>
      <c r="F13817" t="s">
        <v>1028</v>
      </c>
      <c r="G13817" s="3">
        <v>-1</v>
      </c>
      <c r="H13817" s="3">
        <v>10799</v>
      </c>
      <c r="I13817" s="4">
        <v>-10799</v>
      </c>
    </row>
    <row r="13818" spans="1:9" x14ac:dyDescent="0.25">
      <c r="A13818" s="1">
        <v>43</v>
      </c>
      <c r="B13818" t="s">
        <v>282</v>
      </c>
      <c r="C13818" t="s">
        <v>14</v>
      </c>
      <c r="E13818" t="s">
        <v>9</v>
      </c>
      <c r="F13818" t="s">
        <v>15</v>
      </c>
      <c r="G13818" s="3">
        <v>-1</v>
      </c>
      <c r="H13818" s="3">
        <v>6480</v>
      </c>
      <c r="I13818" s="4">
        <v>-6480</v>
      </c>
    </row>
    <row r="13819" spans="1:9" x14ac:dyDescent="0.25">
      <c r="A13819" s="1">
        <v>43</v>
      </c>
      <c r="B13819" t="s">
        <v>976</v>
      </c>
      <c r="C13819" t="s">
        <v>361</v>
      </c>
      <c r="E13819" t="s">
        <v>12</v>
      </c>
      <c r="F13819" t="s">
        <v>10</v>
      </c>
      <c r="G13819" s="3">
        <v>-1</v>
      </c>
      <c r="H13819" s="3">
        <v>5799</v>
      </c>
      <c r="I13819" s="4">
        <v>-5799</v>
      </c>
    </row>
    <row r="13820" spans="1:9" x14ac:dyDescent="0.25">
      <c r="A13820" s="1">
        <v>43</v>
      </c>
      <c r="B13820" t="s">
        <v>1854</v>
      </c>
      <c r="C13820" t="s">
        <v>6</v>
      </c>
      <c r="E13820" t="s">
        <v>63</v>
      </c>
      <c r="F13820" t="s">
        <v>1028</v>
      </c>
      <c r="G13820" s="3">
        <v>-1</v>
      </c>
      <c r="H13820" s="3">
        <v>37905</v>
      </c>
      <c r="I13820" s="4">
        <v>-37905</v>
      </c>
    </row>
    <row r="13821" spans="1:9" x14ac:dyDescent="0.25">
      <c r="A13821" s="1">
        <v>43</v>
      </c>
      <c r="B13821" t="s">
        <v>1855</v>
      </c>
      <c r="C13821" t="s">
        <v>50</v>
      </c>
      <c r="E13821" t="s">
        <v>96</v>
      </c>
      <c r="F13821" t="s">
        <v>10</v>
      </c>
      <c r="G13821" s="3">
        <v>-1</v>
      </c>
      <c r="H13821" s="3">
        <v>3464.9</v>
      </c>
      <c r="I13821" s="4">
        <v>-3464.9</v>
      </c>
    </row>
    <row r="13822" spans="1:9" x14ac:dyDescent="0.25">
      <c r="A13822" s="1">
        <v>43</v>
      </c>
      <c r="B13822" t="s">
        <v>1856</v>
      </c>
      <c r="C13822" t="s">
        <v>19</v>
      </c>
      <c r="E13822" t="s">
        <v>1950</v>
      </c>
      <c r="F13822" t="s">
        <v>15</v>
      </c>
      <c r="G13822" s="3">
        <v>-1</v>
      </c>
      <c r="H13822" s="3">
        <v>3552</v>
      </c>
      <c r="I13822" s="4">
        <v>-3552</v>
      </c>
    </row>
    <row r="13823" spans="1:9" x14ac:dyDescent="0.25">
      <c r="A13823" s="1">
        <v>43</v>
      </c>
      <c r="B13823" t="s">
        <v>607</v>
      </c>
      <c r="C13823" t="s">
        <v>299</v>
      </c>
      <c r="E13823" t="s">
        <v>12</v>
      </c>
      <c r="F13823" t="s">
        <v>10</v>
      </c>
      <c r="G13823" s="3">
        <v>-1</v>
      </c>
      <c r="H13823" s="3">
        <v>4999</v>
      </c>
      <c r="I13823" s="4">
        <v>-4999</v>
      </c>
    </row>
    <row r="13824" spans="1:9" x14ac:dyDescent="0.25">
      <c r="A13824" s="1">
        <v>43</v>
      </c>
      <c r="B13824" t="s">
        <v>118</v>
      </c>
      <c r="C13824" t="s">
        <v>14</v>
      </c>
      <c r="E13824" t="s">
        <v>42</v>
      </c>
      <c r="F13824" t="s">
        <v>1028</v>
      </c>
      <c r="G13824" s="3">
        <v>-4</v>
      </c>
      <c r="H13824" s="3">
        <v>27998.985000000001</v>
      </c>
      <c r="I13824" s="4">
        <v>-111995.94</v>
      </c>
    </row>
    <row r="13825" spans="1:9" x14ac:dyDescent="0.25">
      <c r="A13825" s="1">
        <v>44</v>
      </c>
      <c r="B13825" t="s">
        <v>978</v>
      </c>
      <c r="C13825" t="s">
        <v>111</v>
      </c>
      <c r="E13825" t="s">
        <v>9</v>
      </c>
      <c r="F13825" t="s">
        <v>15</v>
      </c>
      <c r="G13825" s="3">
        <v>1286</v>
      </c>
      <c r="H13825" s="3">
        <v>4936.7643001599999</v>
      </c>
      <c r="I13825" s="4">
        <v>6348678.8899999997</v>
      </c>
    </row>
    <row r="13826" spans="1:9" x14ac:dyDescent="0.25">
      <c r="A13826" s="1">
        <v>44</v>
      </c>
      <c r="B13826" t="s">
        <v>1029</v>
      </c>
      <c r="C13826" t="s">
        <v>6</v>
      </c>
      <c r="E13826" t="s">
        <v>7</v>
      </c>
      <c r="F13826" t="s">
        <v>1028</v>
      </c>
      <c r="G13826" s="3">
        <v>1137</v>
      </c>
      <c r="H13826" s="3">
        <v>11458.221477569999</v>
      </c>
      <c r="I13826" s="4">
        <v>13027997.82</v>
      </c>
    </row>
    <row r="13827" spans="1:9" x14ac:dyDescent="0.25">
      <c r="A13827" s="1">
        <v>44</v>
      </c>
      <c r="B13827" t="s">
        <v>989</v>
      </c>
      <c r="C13827" t="s">
        <v>111</v>
      </c>
      <c r="E13827" t="s">
        <v>7</v>
      </c>
      <c r="F13827" t="s">
        <v>1028</v>
      </c>
      <c r="G13827" s="3">
        <v>897</v>
      </c>
      <c r="H13827" s="3">
        <v>8869.7732106999993</v>
      </c>
      <c r="I13827" s="4">
        <v>7956186.5700000003</v>
      </c>
    </row>
    <row r="13828" spans="1:9" x14ac:dyDescent="0.25">
      <c r="A13828" s="1">
        <v>44</v>
      </c>
      <c r="B13828" t="s">
        <v>1030</v>
      </c>
      <c r="C13828" t="s">
        <v>6</v>
      </c>
      <c r="E13828" t="s">
        <v>9</v>
      </c>
      <c r="F13828" t="s">
        <v>10</v>
      </c>
      <c r="G13828" s="3">
        <v>836</v>
      </c>
      <c r="H13828" s="3">
        <v>7277.3985167500005</v>
      </c>
      <c r="I13828" s="4">
        <v>6083905.1600000001</v>
      </c>
    </row>
    <row r="13829" spans="1:9" x14ac:dyDescent="0.25">
      <c r="A13829" s="1">
        <v>44</v>
      </c>
      <c r="B13829" t="s">
        <v>813</v>
      </c>
      <c r="C13829" t="s">
        <v>111</v>
      </c>
      <c r="E13829" t="s">
        <v>63</v>
      </c>
      <c r="F13829" t="s">
        <v>1028</v>
      </c>
      <c r="G13829" s="3">
        <v>743</v>
      </c>
      <c r="H13829" s="3">
        <v>11955.744078060001</v>
      </c>
      <c r="I13829" s="4">
        <v>8883117.8499999996</v>
      </c>
    </row>
    <row r="13830" spans="1:9" x14ac:dyDescent="0.25">
      <c r="A13830" s="1">
        <v>44</v>
      </c>
      <c r="B13830" t="s">
        <v>1031</v>
      </c>
      <c r="C13830" t="s">
        <v>6</v>
      </c>
      <c r="E13830" t="s">
        <v>63</v>
      </c>
      <c r="F13830" t="s">
        <v>1028</v>
      </c>
      <c r="G13830" s="3">
        <v>611</v>
      </c>
      <c r="H13830" s="3">
        <v>15464.869558099999</v>
      </c>
      <c r="I13830" s="4">
        <v>9449035.3000000007</v>
      </c>
    </row>
    <row r="13831" spans="1:9" x14ac:dyDescent="0.25">
      <c r="A13831" s="1">
        <v>44</v>
      </c>
      <c r="B13831" t="s">
        <v>776</v>
      </c>
      <c r="C13831" t="s">
        <v>24</v>
      </c>
      <c r="E13831" t="s">
        <v>7</v>
      </c>
      <c r="F13831" t="s">
        <v>10</v>
      </c>
      <c r="G13831" s="3">
        <v>606</v>
      </c>
      <c r="H13831" s="3">
        <v>8958.1737128700006</v>
      </c>
      <c r="I13831" s="4">
        <v>5428653.2699999996</v>
      </c>
    </row>
    <row r="13832" spans="1:9" x14ac:dyDescent="0.25">
      <c r="A13832" s="1">
        <v>44</v>
      </c>
      <c r="B13832" t="s">
        <v>1050</v>
      </c>
      <c r="C13832" t="s">
        <v>6</v>
      </c>
      <c r="E13832" t="s">
        <v>9</v>
      </c>
      <c r="F13832" t="s">
        <v>15</v>
      </c>
      <c r="G13832" s="3">
        <v>574</v>
      </c>
      <c r="H13832" s="3">
        <v>6258.3655923300003</v>
      </c>
      <c r="I13832" s="4">
        <v>3592301.85</v>
      </c>
    </row>
    <row r="13833" spans="1:9" x14ac:dyDescent="0.25">
      <c r="A13833" s="1">
        <v>44</v>
      </c>
      <c r="B13833" t="s">
        <v>1035</v>
      </c>
      <c r="C13833" t="s">
        <v>6</v>
      </c>
      <c r="E13833" t="s">
        <v>7</v>
      </c>
      <c r="F13833" t="s">
        <v>10</v>
      </c>
      <c r="G13833" s="3">
        <v>466</v>
      </c>
      <c r="H13833" s="3">
        <v>9435.4496995699992</v>
      </c>
      <c r="I13833" s="4">
        <v>4396919.5599999996</v>
      </c>
    </row>
    <row r="13834" spans="1:9" x14ac:dyDescent="0.25">
      <c r="A13834" s="1">
        <v>44</v>
      </c>
      <c r="B13834" t="s">
        <v>1424</v>
      </c>
      <c r="C13834" t="s">
        <v>111</v>
      </c>
      <c r="E13834" t="s">
        <v>46</v>
      </c>
      <c r="F13834" t="s">
        <v>1028</v>
      </c>
      <c r="G13834" s="3">
        <v>465</v>
      </c>
      <c r="H13834" s="3">
        <v>10486.50901075</v>
      </c>
      <c r="I13834" s="4">
        <v>4876226.6900000004</v>
      </c>
    </row>
    <row r="13835" spans="1:9" x14ac:dyDescent="0.25">
      <c r="A13835" s="1">
        <v>44</v>
      </c>
      <c r="B13835" t="s">
        <v>1317</v>
      </c>
      <c r="C13835" t="s">
        <v>24</v>
      </c>
      <c r="E13835" t="s">
        <v>7</v>
      </c>
      <c r="F13835" t="s">
        <v>1028</v>
      </c>
      <c r="G13835" s="3">
        <v>451</v>
      </c>
      <c r="H13835" s="3">
        <v>11447.20259424</v>
      </c>
      <c r="I13835" s="4">
        <v>5162688.37</v>
      </c>
    </row>
    <row r="13836" spans="1:9" x14ac:dyDescent="0.25">
      <c r="A13836" s="1">
        <v>44</v>
      </c>
      <c r="B13836" t="s">
        <v>1060</v>
      </c>
      <c r="C13836" t="s">
        <v>6</v>
      </c>
      <c r="E13836" t="s">
        <v>46</v>
      </c>
      <c r="F13836" t="s">
        <v>1028</v>
      </c>
      <c r="G13836" s="3">
        <v>411</v>
      </c>
      <c r="H13836" s="3">
        <v>12972.518102190001</v>
      </c>
      <c r="I13836" s="4">
        <v>5331704.9400000004</v>
      </c>
    </row>
    <row r="13837" spans="1:9" x14ac:dyDescent="0.25">
      <c r="A13837" s="1">
        <v>44</v>
      </c>
      <c r="B13837" t="s">
        <v>671</v>
      </c>
      <c r="C13837" t="s">
        <v>24</v>
      </c>
      <c r="E13837" t="s">
        <v>9</v>
      </c>
      <c r="F13837" t="s">
        <v>10</v>
      </c>
      <c r="G13837" s="3">
        <v>389</v>
      </c>
      <c r="H13837" s="3">
        <v>7272.0742159399997</v>
      </c>
      <c r="I13837" s="4">
        <v>2828836.87</v>
      </c>
    </row>
    <row r="13838" spans="1:9" x14ac:dyDescent="0.25">
      <c r="A13838" s="1">
        <v>44</v>
      </c>
      <c r="B13838" t="s">
        <v>1086</v>
      </c>
      <c r="C13838" t="s">
        <v>59</v>
      </c>
      <c r="E13838" t="s">
        <v>9</v>
      </c>
      <c r="F13838" t="s">
        <v>15</v>
      </c>
      <c r="G13838" s="3">
        <v>386</v>
      </c>
      <c r="H13838" s="3">
        <v>5320.7183419700004</v>
      </c>
      <c r="I13838" s="4">
        <v>2053797.28</v>
      </c>
    </row>
    <row r="13839" spans="1:9" x14ac:dyDescent="0.25">
      <c r="A13839" s="1">
        <v>44</v>
      </c>
      <c r="B13839" t="s">
        <v>881</v>
      </c>
      <c r="C13839" t="s">
        <v>6</v>
      </c>
      <c r="E13839" t="s">
        <v>25</v>
      </c>
      <c r="F13839" t="s">
        <v>15</v>
      </c>
      <c r="G13839" s="3">
        <v>331</v>
      </c>
      <c r="H13839" s="3">
        <v>5565.9035045299997</v>
      </c>
      <c r="I13839" s="4">
        <v>1842314.06</v>
      </c>
    </row>
    <row r="13840" spans="1:9" x14ac:dyDescent="0.25">
      <c r="A13840" s="1">
        <v>44</v>
      </c>
      <c r="B13840" t="s">
        <v>1445</v>
      </c>
      <c r="C13840" t="s">
        <v>24</v>
      </c>
      <c r="E13840" t="s">
        <v>38</v>
      </c>
      <c r="F13840" t="s">
        <v>1028</v>
      </c>
      <c r="G13840" s="3">
        <v>317</v>
      </c>
      <c r="H13840" s="3">
        <v>13833.56451104</v>
      </c>
      <c r="I13840" s="4">
        <v>4385239.95</v>
      </c>
    </row>
    <row r="13841" spans="1:9" x14ac:dyDescent="0.25">
      <c r="A13841" s="1">
        <v>44</v>
      </c>
      <c r="B13841" t="s">
        <v>1039</v>
      </c>
      <c r="C13841" t="s">
        <v>6</v>
      </c>
      <c r="E13841" t="s">
        <v>46</v>
      </c>
      <c r="F13841" t="s">
        <v>1028</v>
      </c>
      <c r="G13841" s="3">
        <v>315</v>
      </c>
      <c r="H13841" s="3">
        <v>15957.40949206</v>
      </c>
      <c r="I13841" s="4">
        <v>5026583.99</v>
      </c>
    </row>
    <row r="13842" spans="1:9" x14ac:dyDescent="0.25">
      <c r="A13842" s="1">
        <v>44</v>
      </c>
      <c r="B13842" t="s">
        <v>1032</v>
      </c>
      <c r="C13842" t="s">
        <v>50</v>
      </c>
      <c r="E13842" t="s">
        <v>9</v>
      </c>
      <c r="F13842" t="s">
        <v>15</v>
      </c>
      <c r="G13842" s="3">
        <v>294</v>
      </c>
      <c r="H13842" s="3">
        <v>3050.7157142900001</v>
      </c>
      <c r="I13842" s="4">
        <v>896910.42</v>
      </c>
    </row>
    <row r="13843" spans="1:9" x14ac:dyDescent="0.25">
      <c r="A13843" s="1">
        <v>44</v>
      </c>
      <c r="B13843" t="s">
        <v>61</v>
      </c>
      <c r="C13843" t="s">
        <v>62</v>
      </c>
      <c r="E13843" t="s">
        <v>9</v>
      </c>
      <c r="F13843" t="s">
        <v>15</v>
      </c>
      <c r="G13843" s="3">
        <v>282</v>
      </c>
      <c r="H13843" s="3">
        <v>3335.7287234</v>
      </c>
      <c r="I13843" s="4">
        <v>940675.5</v>
      </c>
    </row>
    <row r="13844" spans="1:9" x14ac:dyDescent="0.25">
      <c r="A13844" s="1">
        <v>44</v>
      </c>
      <c r="B13844" t="s">
        <v>1276</v>
      </c>
      <c r="C13844" t="s">
        <v>6</v>
      </c>
      <c r="E13844" t="s">
        <v>9</v>
      </c>
      <c r="F13844" t="s">
        <v>15</v>
      </c>
      <c r="G13844" s="3">
        <v>255</v>
      </c>
      <c r="H13844" s="3">
        <v>6255.4786666700002</v>
      </c>
      <c r="I13844" s="4">
        <v>1595147.06</v>
      </c>
    </row>
    <row r="13845" spans="1:9" x14ac:dyDescent="0.25">
      <c r="A13845" s="1">
        <v>44</v>
      </c>
      <c r="B13845" t="s">
        <v>8</v>
      </c>
      <c r="C13845" t="s">
        <v>6</v>
      </c>
      <c r="E13845" t="s">
        <v>9</v>
      </c>
      <c r="F13845" t="s">
        <v>10</v>
      </c>
      <c r="G13845" s="3">
        <v>251</v>
      </c>
      <c r="H13845" s="3">
        <v>10637.66788845</v>
      </c>
      <c r="I13845" s="4">
        <v>2670054.64</v>
      </c>
    </row>
    <row r="13846" spans="1:9" x14ac:dyDescent="0.25">
      <c r="A13846" s="1">
        <v>44</v>
      </c>
      <c r="B13846" t="s">
        <v>963</v>
      </c>
      <c r="C13846" t="s">
        <v>14</v>
      </c>
      <c r="E13846" t="s">
        <v>25</v>
      </c>
      <c r="F13846" t="s">
        <v>15</v>
      </c>
      <c r="G13846" s="3">
        <v>250</v>
      </c>
      <c r="H13846" s="3">
        <v>4095.5989199999999</v>
      </c>
      <c r="I13846" s="4">
        <v>1023899.73</v>
      </c>
    </row>
    <row r="13847" spans="1:9" x14ac:dyDescent="0.25">
      <c r="A13847" s="1">
        <v>44</v>
      </c>
      <c r="B13847" t="s">
        <v>1046</v>
      </c>
      <c r="C13847" t="s">
        <v>24</v>
      </c>
      <c r="E13847" t="s">
        <v>9</v>
      </c>
      <c r="F13847" t="s">
        <v>15</v>
      </c>
      <c r="G13847" s="3">
        <v>223</v>
      </c>
      <c r="H13847" s="3">
        <v>6636.2360986499998</v>
      </c>
      <c r="I13847" s="4">
        <v>1479880.65</v>
      </c>
    </row>
    <row r="13848" spans="1:9" x14ac:dyDescent="0.25">
      <c r="A13848" s="1">
        <v>44</v>
      </c>
      <c r="B13848" t="s">
        <v>1444</v>
      </c>
      <c r="C13848" t="s">
        <v>24</v>
      </c>
      <c r="E13848" t="s">
        <v>63</v>
      </c>
      <c r="F13848" t="s">
        <v>1028</v>
      </c>
      <c r="G13848" s="3">
        <v>222</v>
      </c>
      <c r="H13848" s="3">
        <v>16183.811441440001</v>
      </c>
      <c r="I13848" s="4">
        <v>3592806.14</v>
      </c>
    </row>
    <row r="13849" spans="1:9" x14ac:dyDescent="0.25">
      <c r="A13849" s="1">
        <v>44</v>
      </c>
      <c r="B13849" t="s">
        <v>1476</v>
      </c>
      <c r="C13849" t="s">
        <v>14</v>
      </c>
      <c r="E13849" t="s">
        <v>7</v>
      </c>
      <c r="F13849" t="s">
        <v>1028</v>
      </c>
      <c r="G13849" s="3">
        <v>214</v>
      </c>
      <c r="H13849" s="3">
        <v>8896.0582243000008</v>
      </c>
      <c r="I13849" s="4">
        <v>1903756.46</v>
      </c>
    </row>
    <row r="13850" spans="1:9" x14ac:dyDescent="0.25">
      <c r="A13850" s="1">
        <v>44</v>
      </c>
      <c r="B13850" t="s">
        <v>1037</v>
      </c>
      <c r="C13850" t="s">
        <v>6</v>
      </c>
      <c r="E13850" t="s">
        <v>7</v>
      </c>
      <c r="F13850" t="s">
        <v>1028</v>
      </c>
      <c r="G13850" s="3">
        <v>210</v>
      </c>
      <c r="H13850" s="3">
        <v>15836.18509524</v>
      </c>
      <c r="I13850" s="4">
        <v>3325598.87</v>
      </c>
    </row>
    <row r="13851" spans="1:9" x14ac:dyDescent="0.25">
      <c r="A13851" s="1">
        <v>44</v>
      </c>
      <c r="B13851" t="s">
        <v>594</v>
      </c>
      <c r="C13851" t="s">
        <v>59</v>
      </c>
      <c r="E13851" t="s">
        <v>9</v>
      </c>
      <c r="F13851" t="s">
        <v>15</v>
      </c>
      <c r="G13851" s="3">
        <v>210</v>
      </c>
      <c r="H13851" s="3">
        <v>5473.7919047599999</v>
      </c>
      <c r="I13851" s="4">
        <v>1149496.3</v>
      </c>
    </row>
    <row r="13852" spans="1:9" x14ac:dyDescent="0.25">
      <c r="A13852" s="1">
        <v>44</v>
      </c>
      <c r="B13852" t="s">
        <v>30</v>
      </c>
      <c r="C13852" t="s">
        <v>31</v>
      </c>
      <c r="E13852" t="s">
        <v>9</v>
      </c>
      <c r="F13852" t="s">
        <v>15</v>
      </c>
      <c r="G13852" s="3">
        <v>210</v>
      </c>
      <c r="H13852" s="3">
        <v>3305.1031904800002</v>
      </c>
      <c r="I13852" s="4">
        <v>694071.67</v>
      </c>
    </row>
    <row r="13853" spans="1:9" x14ac:dyDescent="0.25">
      <c r="A13853" s="1">
        <v>44</v>
      </c>
      <c r="B13853" t="s">
        <v>1475</v>
      </c>
      <c r="C13853" t="s">
        <v>14</v>
      </c>
      <c r="E13853" t="s">
        <v>9</v>
      </c>
      <c r="F13853" t="s">
        <v>15</v>
      </c>
      <c r="G13853" s="3">
        <v>209</v>
      </c>
      <c r="H13853" s="3">
        <v>5446.9350239200003</v>
      </c>
      <c r="I13853" s="4">
        <v>1138409.42</v>
      </c>
    </row>
    <row r="13854" spans="1:9" x14ac:dyDescent="0.25">
      <c r="A13854" s="1">
        <v>44</v>
      </c>
      <c r="B13854" t="s">
        <v>1040</v>
      </c>
      <c r="C13854" t="s">
        <v>50</v>
      </c>
      <c r="E13854" t="s">
        <v>25</v>
      </c>
      <c r="F13854" t="s">
        <v>15</v>
      </c>
      <c r="G13854" s="3">
        <v>201</v>
      </c>
      <c r="H13854" s="3">
        <v>2922.6163681600001</v>
      </c>
      <c r="I13854" s="4">
        <v>587445.89</v>
      </c>
    </row>
    <row r="13855" spans="1:9" x14ac:dyDescent="0.25">
      <c r="A13855" s="1">
        <v>44</v>
      </c>
      <c r="B13855" t="s">
        <v>1308</v>
      </c>
      <c r="C13855" t="s">
        <v>24</v>
      </c>
      <c r="E13855" t="s">
        <v>7</v>
      </c>
      <c r="F13855" t="s">
        <v>1028</v>
      </c>
      <c r="G13855" s="3">
        <v>179</v>
      </c>
      <c r="H13855" s="3">
        <v>13226.332067040001</v>
      </c>
      <c r="I13855" s="4">
        <v>2367513.44</v>
      </c>
    </row>
    <row r="13856" spans="1:9" x14ac:dyDescent="0.25">
      <c r="A13856" s="1">
        <v>44</v>
      </c>
      <c r="B13856" t="s">
        <v>1038</v>
      </c>
      <c r="C13856" t="s">
        <v>6</v>
      </c>
      <c r="E13856" t="s">
        <v>7</v>
      </c>
      <c r="F13856" t="s">
        <v>1028</v>
      </c>
      <c r="G13856" s="3">
        <v>170</v>
      </c>
      <c r="H13856" s="3">
        <v>13966.24376471</v>
      </c>
      <c r="I13856" s="4">
        <v>2374261.44</v>
      </c>
    </row>
    <row r="13857" spans="1:9" x14ac:dyDescent="0.25">
      <c r="A13857" s="1">
        <v>44</v>
      </c>
      <c r="B13857" t="s">
        <v>1042</v>
      </c>
      <c r="C13857" t="s">
        <v>6</v>
      </c>
      <c r="E13857" t="s">
        <v>63</v>
      </c>
      <c r="F13857" t="s">
        <v>1028</v>
      </c>
      <c r="G13857" s="3">
        <v>170</v>
      </c>
      <c r="H13857" s="3">
        <v>20731.221176470001</v>
      </c>
      <c r="I13857" s="4">
        <v>3524307.6</v>
      </c>
    </row>
    <row r="13858" spans="1:9" x14ac:dyDescent="0.25">
      <c r="A13858" s="1">
        <v>44</v>
      </c>
      <c r="B13858" t="s">
        <v>1058</v>
      </c>
      <c r="C13858" t="s">
        <v>6</v>
      </c>
      <c r="E13858" t="s">
        <v>46</v>
      </c>
      <c r="F13858" t="s">
        <v>1028</v>
      </c>
      <c r="G13858" s="3">
        <v>159</v>
      </c>
      <c r="H13858" s="3">
        <v>22415.235786159999</v>
      </c>
      <c r="I13858" s="4">
        <v>3564022.49</v>
      </c>
    </row>
    <row r="13859" spans="1:9" x14ac:dyDescent="0.25">
      <c r="A13859" s="1">
        <v>44</v>
      </c>
      <c r="B13859" t="s">
        <v>1051</v>
      </c>
      <c r="C13859" t="s">
        <v>6</v>
      </c>
      <c r="E13859" t="s">
        <v>7</v>
      </c>
      <c r="F13859" t="s">
        <v>1028</v>
      </c>
      <c r="G13859" s="3">
        <v>156</v>
      </c>
      <c r="H13859" s="3">
        <v>18923.378653849999</v>
      </c>
      <c r="I13859" s="4">
        <v>2952047.07</v>
      </c>
    </row>
    <row r="13860" spans="1:9" x14ac:dyDescent="0.25">
      <c r="A13860" s="1">
        <v>44</v>
      </c>
      <c r="B13860" t="s">
        <v>965</v>
      </c>
      <c r="C13860" t="s">
        <v>14</v>
      </c>
      <c r="E13860" t="s">
        <v>12</v>
      </c>
      <c r="F13860" t="s">
        <v>10</v>
      </c>
      <c r="G13860" s="3">
        <v>155</v>
      </c>
      <c r="H13860" s="3">
        <v>4560.0290322600003</v>
      </c>
      <c r="I13860" s="4">
        <v>706804.5</v>
      </c>
    </row>
    <row r="13861" spans="1:9" x14ac:dyDescent="0.25">
      <c r="A13861" s="1">
        <v>44</v>
      </c>
      <c r="B13861" t="s">
        <v>1048</v>
      </c>
      <c r="C13861" t="s">
        <v>6</v>
      </c>
      <c r="E13861" t="s">
        <v>68</v>
      </c>
      <c r="F13861" t="s">
        <v>1028</v>
      </c>
      <c r="G13861" s="3">
        <v>149</v>
      </c>
      <c r="H13861" s="3">
        <v>16411.227785229999</v>
      </c>
      <c r="I13861" s="4">
        <v>2445272.94</v>
      </c>
    </row>
    <row r="13862" spans="1:9" x14ac:dyDescent="0.25">
      <c r="A13862" s="1">
        <v>44</v>
      </c>
      <c r="B13862" t="s">
        <v>1073</v>
      </c>
      <c r="C13862" t="s">
        <v>14</v>
      </c>
      <c r="E13862" t="s">
        <v>12</v>
      </c>
      <c r="F13862" t="s">
        <v>10</v>
      </c>
      <c r="G13862" s="3">
        <v>146</v>
      </c>
      <c r="H13862" s="3">
        <v>6088.2815068500004</v>
      </c>
      <c r="I13862" s="4">
        <v>888889.1</v>
      </c>
    </row>
    <row r="13863" spans="1:9" x14ac:dyDescent="0.25">
      <c r="A13863" s="1">
        <v>44</v>
      </c>
      <c r="B13863" t="s">
        <v>884</v>
      </c>
      <c r="C13863" t="s">
        <v>14</v>
      </c>
      <c r="E13863" t="s">
        <v>9</v>
      </c>
      <c r="F13863" t="s">
        <v>15</v>
      </c>
      <c r="G13863" s="3">
        <v>146</v>
      </c>
      <c r="H13863" s="3">
        <v>3421.3663698599998</v>
      </c>
      <c r="I13863" s="4">
        <v>499519.49</v>
      </c>
    </row>
    <row r="13864" spans="1:9" x14ac:dyDescent="0.25">
      <c r="A13864" s="1">
        <v>44</v>
      </c>
      <c r="B13864" t="s">
        <v>842</v>
      </c>
      <c r="C13864" t="s">
        <v>14</v>
      </c>
      <c r="E13864" t="s">
        <v>9</v>
      </c>
      <c r="F13864" t="s">
        <v>15</v>
      </c>
      <c r="G13864" s="3">
        <v>143</v>
      </c>
      <c r="H13864" s="3">
        <v>3940.7453146900002</v>
      </c>
      <c r="I13864" s="4">
        <v>563526.57999999996</v>
      </c>
    </row>
    <row r="13865" spans="1:9" x14ac:dyDescent="0.25">
      <c r="A13865" s="1">
        <v>44</v>
      </c>
      <c r="B13865" t="s">
        <v>964</v>
      </c>
      <c r="C13865" t="s">
        <v>14</v>
      </c>
      <c r="E13865" t="s">
        <v>12</v>
      </c>
      <c r="F13865" t="s">
        <v>10</v>
      </c>
      <c r="G13865" s="3">
        <v>140</v>
      </c>
      <c r="H13865" s="3">
        <v>6151.3939285699998</v>
      </c>
      <c r="I13865" s="4">
        <v>861195.15</v>
      </c>
    </row>
    <row r="13866" spans="1:9" x14ac:dyDescent="0.25">
      <c r="A13866" s="1">
        <v>44</v>
      </c>
      <c r="B13866" t="s">
        <v>27</v>
      </c>
      <c r="C13866" t="s">
        <v>6</v>
      </c>
      <c r="E13866" t="s">
        <v>25</v>
      </c>
      <c r="F13866" t="s">
        <v>15</v>
      </c>
      <c r="G13866" s="3">
        <v>138</v>
      </c>
      <c r="H13866" s="3">
        <v>2994.1231884099998</v>
      </c>
      <c r="I13866" s="4">
        <v>413189</v>
      </c>
    </row>
    <row r="13867" spans="1:9" x14ac:dyDescent="0.25">
      <c r="A13867" s="1">
        <v>44</v>
      </c>
      <c r="B13867" t="s">
        <v>1488</v>
      </c>
      <c r="C13867" t="s">
        <v>14</v>
      </c>
      <c r="E13867" t="s">
        <v>9</v>
      </c>
      <c r="F13867" t="s">
        <v>15</v>
      </c>
      <c r="G13867" s="3">
        <v>136</v>
      </c>
      <c r="H13867" s="3">
        <v>3771.9433823499999</v>
      </c>
      <c r="I13867" s="4">
        <v>512984.3</v>
      </c>
    </row>
    <row r="13868" spans="1:9" x14ac:dyDescent="0.25">
      <c r="A13868" s="1">
        <v>44</v>
      </c>
      <c r="B13868" t="s">
        <v>1045</v>
      </c>
      <c r="C13868" t="s">
        <v>6</v>
      </c>
      <c r="E13868" t="s">
        <v>63</v>
      </c>
      <c r="F13868" t="s">
        <v>1028</v>
      </c>
      <c r="G13868" s="3">
        <v>135</v>
      </c>
      <c r="H13868" s="3">
        <v>18362.080148149998</v>
      </c>
      <c r="I13868" s="4">
        <v>2478880.8199999998</v>
      </c>
    </row>
    <row r="13869" spans="1:9" x14ac:dyDescent="0.25">
      <c r="A13869" s="1">
        <v>44</v>
      </c>
      <c r="B13869" t="s">
        <v>1323</v>
      </c>
      <c r="C13869" t="s">
        <v>59</v>
      </c>
      <c r="E13869" t="s">
        <v>7</v>
      </c>
      <c r="F13869" t="s">
        <v>10</v>
      </c>
      <c r="G13869" s="3">
        <v>134</v>
      </c>
      <c r="H13869" s="3">
        <v>8428.3694029899998</v>
      </c>
      <c r="I13869" s="4">
        <v>1129401.5</v>
      </c>
    </row>
    <row r="13870" spans="1:9" x14ac:dyDescent="0.25">
      <c r="A13870" s="1">
        <v>44</v>
      </c>
      <c r="B13870" t="s">
        <v>1677</v>
      </c>
      <c r="C13870" t="s">
        <v>985</v>
      </c>
      <c r="E13870" t="s">
        <v>9</v>
      </c>
      <c r="F13870" t="s">
        <v>15</v>
      </c>
      <c r="G13870" s="3">
        <v>130</v>
      </c>
      <c r="H13870" s="3">
        <v>3101.6824615400001</v>
      </c>
      <c r="I13870" s="4">
        <v>403218.72</v>
      </c>
    </row>
    <row r="13871" spans="1:9" x14ac:dyDescent="0.25">
      <c r="A13871" s="1">
        <v>44</v>
      </c>
      <c r="B13871" t="s">
        <v>1366</v>
      </c>
      <c r="C13871" t="s">
        <v>50</v>
      </c>
      <c r="E13871" t="s">
        <v>9</v>
      </c>
      <c r="F13871" t="s">
        <v>15</v>
      </c>
      <c r="G13871" s="3">
        <v>126</v>
      </c>
      <c r="H13871" s="3">
        <v>3955.05587302</v>
      </c>
      <c r="I13871" s="4">
        <v>498337.04</v>
      </c>
    </row>
    <row r="13872" spans="1:9" x14ac:dyDescent="0.25">
      <c r="A13872" s="1">
        <v>44</v>
      </c>
      <c r="B13872" t="s">
        <v>1449</v>
      </c>
      <c r="C13872" t="s">
        <v>705</v>
      </c>
      <c r="E13872" t="s">
        <v>9</v>
      </c>
      <c r="F13872" t="s">
        <v>15</v>
      </c>
      <c r="G13872" s="3">
        <v>125</v>
      </c>
      <c r="H13872" s="3">
        <v>3095.768</v>
      </c>
      <c r="I13872" s="4">
        <v>386971</v>
      </c>
    </row>
    <row r="13873" spans="1:9" x14ac:dyDescent="0.25">
      <c r="A13873" s="1">
        <v>44</v>
      </c>
      <c r="B13873" t="s">
        <v>1839</v>
      </c>
      <c r="C13873" t="s">
        <v>6</v>
      </c>
      <c r="E13873" t="s">
        <v>7</v>
      </c>
      <c r="F13873" t="s">
        <v>1028</v>
      </c>
      <c r="G13873" s="3">
        <v>123</v>
      </c>
      <c r="H13873" s="3">
        <v>11351.371544719999</v>
      </c>
      <c r="I13873" s="4">
        <v>1396218.7</v>
      </c>
    </row>
    <row r="13874" spans="1:9" x14ac:dyDescent="0.25">
      <c r="A13874" s="1">
        <v>44</v>
      </c>
      <c r="B13874" t="s">
        <v>1111</v>
      </c>
      <c r="C13874" t="s">
        <v>24</v>
      </c>
      <c r="E13874" t="s">
        <v>38</v>
      </c>
      <c r="F13874" t="s">
        <v>1028</v>
      </c>
      <c r="G13874" s="3">
        <v>119</v>
      </c>
      <c r="H13874" s="3">
        <v>15450.122689080001</v>
      </c>
      <c r="I13874" s="4">
        <v>1838564.6</v>
      </c>
    </row>
    <row r="13875" spans="1:9" x14ac:dyDescent="0.25">
      <c r="A13875" s="1">
        <v>44</v>
      </c>
      <c r="B13875" t="s">
        <v>515</v>
      </c>
      <c r="C13875" t="s">
        <v>62</v>
      </c>
      <c r="E13875" t="s">
        <v>25</v>
      </c>
      <c r="F13875" t="s">
        <v>15</v>
      </c>
      <c r="G13875" s="3">
        <v>117</v>
      </c>
      <c r="H13875" s="3">
        <v>2792.4615384600002</v>
      </c>
      <c r="I13875" s="4">
        <v>326718</v>
      </c>
    </row>
    <row r="13876" spans="1:9" x14ac:dyDescent="0.25">
      <c r="A13876" s="1">
        <v>44</v>
      </c>
      <c r="B13876" t="s">
        <v>1675</v>
      </c>
      <c r="C13876" t="s">
        <v>6</v>
      </c>
      <c r="E13876" t="s">
        <v>46</v>
      </c>
      <c r="F13876" t="s">
        <v>1028</v>
      </c>
      <c r="G13876" s="3">
        <v>115</v>
      </c>
      <c r="H13876" s="3">
        <v>11884.29217391</v>
      </c>
      <c r="I13876" s="4">
        <v>1366693.6</v>
      </c>
    </row>
    <row r="13877" spans="1:9" x14ac:dyDescent="0.25">
      <c r="A13877" s="1">
        <v>44</v>
      </c>
      <c r="B13877" t="s">
        <v>1448</v>
      </c>
      <c r="C13877" t="s">
        <v>24</v>
      </c>
      <c r="E13877" t="s">
        <v>63</v>
      </c>
      <c r="F13877" t="s">
        <v>1028</v>
      </c>
      <c r="G13877" s="3">
        <v>112</v>
      </c>
      <c r="H13877" s="3">
        <v>23583.57464286</v>
      </c>
      <c r="I13877" s="4">
        <v>2641360.36</v>
      </c>
    </row>
    <row r="13878" spans="1:9" x14ac:dyDescent="0.25">
      <c r="A13878" s="1">
        <v>44</v>
      </c>
      <c r="B13878" t="s">
        <v>1809</v>
      </c>
      <c r="C13878" t="s">
        <v>31</v>
      </c>
      <c r="E13878" t="s">
        <v>9</v>
      </c>
      <c r="F13878" t="s">
        <v>15</v>
      </c>
      <c r="G13878" s="3">
        <v>110</v>
      </c>
      <c r="H13878" s="3">
        <v>4373.0221818199998</v>
      </c>
      <c r="I13878" s="4">
        <v>481032.44</v>
      </c>
    </row>
    <row r="13879" spans="1:9" x14ac:dyDescent="0.25">
      <c r="A13879" s="1">
        <v>44</v>
      </c>
      <c r="B13879" t="s">
        <v>1053</v>
      </c>
      <c r="C13879" t="s">
        <v>6</v>
      </c>
      <c r="E13879" t="s">
        <v>46</v>
      </c>
      <c r="F13879" t="s">
        <v>1028</v>
      </c>
      <c r="G13879" s="3">
        <v>105</v>
      </c>
      <c r="H13879" s="3">
        <v>18741.263904759999</v>
      </c>
      <c r="I13879" s="4">
        <v>1967832.71</v>
      </c>
    </row>
    <row r="13880" spans="1:9" x14ac:dyDescent="0.25">
      <c r="A13880" s="1">
        <v>44</v>
      </c>
      <c r="B13880" t="s">
        <v>1054</v>
      </c>
      <c r="C13880" t="s">
        <v>50</v>
      </c>
      <c r="E13880" t="s">
        <v>7</v>
      </c>
      <c r="F13880" t="s">
        <v>10</v>
      </c>
      <c r="G13880" s="3">
        <v>104</v>
      </c>
      <c r="H13880" s="3">
        <v>4897.5882692300002</v>
      </c>
      <c r="I13880" s="4">
        <v>509349.18</v>
      </c>
    </row>
    <row r="13881" spans="1:9" x14ac:dyDescent="0.25">
      <c r="A13881" s="1">
        <v>44</v>
      </c>
      <c r="B13881" t="s">
        <v>1066</v>
      </c>
      <c r="C13881" t="s">
        <v>24</v>
      </c>
      <c r="E13881" t="s">
        <v>7</v>
      </c>
      <c r="F13881" t="s">
        <v>1028</v>
      </c>
      <c r="G13881" s="3">
        <v>103</v>
      </c>
      <c r="H13881" s="3">
        <v>14266.71737864</v>
      </c>
      <c r="I13881" s="4">
        <v>1469471.89</v>
      </c>
    </row>
    <row r="13882" spans="1:9" x14ac:dyDescent="0.25">
      <c r="A13882" s="1">
        <v>44</v>
      </c>
      <c r="B13882" t="s">
        <v>857</v>
      </c>
      <c r="C13882" t="s">
        <v>858</v>
      </c>
      <c r="E13882" t="s">
        <v>9</v>
      </c>
      <c r="F13882" t="s">
        <v>15</v>
      </c>
      <c r="G13882" s="3">
        <v>101</v>
      </c>
      <c r="H13882" s="3">
        <v>3563.6947524799998</v>
      </c>
      <c r="I13882" s="4">
        <v>359933.17</v>
      </c>
    </row>
    <row r="13883" spans="1:9" x14ac:dyDescent="0.25">
      <c r="A13883" s="1">
        <v>44</v>
      </c>
      <c r="B13883" t="s">
        <v>1036</v>
      </c>
      <c r="C13883" t="s">
        <v>50</v>
      </c>
      <c r="E13883" t="s">
        <v>25</v>
      </c>
      <c r="F13883" t="s">
        <v>15</v>
      </c>
      <c r="G13883" s="3">
        <v>99</v>
      </c>
      <c r="H13883" s="3">
        <v>2283.5</v>
      </c>
      <c r="I13883" s="4">
        <v>226066.5</v>
      </c>
    </row>
    <row r="13884" spans="1:9" x14ac:dyDescent="0.25">
      <c r="A13884" s="1">
        <v>44</v>
      </c>
      <c r="B13884" t="s">
        <v>610</v>
      </c>
      <c r="C13884" t="s">
        <v>6</v>
      </c>
      <c r="E13884" t="s">
        <v>46</v>
      </c>
      <c r="F13884" t="s">
        <v>1028</v>
      </c>
      <c r="G13884" s="3">
        <v>98</v>
      </c>
      <c r="H13884" s="3">
        <v>11943.400102039999</v>
      </c>
      <c r="I13884" s="4">
        <v>1170453.21</v>
      </c>
    </row>
    <row r="13885" spans="1:9" x14ac:dyDescent="0.25">
      <c r="A13885" s="1">
        <v>44</v>
      </c>
      <c r="B13885" t="s">
        <v>1041</v>
      </c>
      <c r="C13885" t="s">
        <v>165</v>
      </c>
      <c r="E13885" t="s">
        <v>9</v>
      </c>
      <c r="F13885" t="s">
        <v>15</v>
      </c>
      <c r="G13885" s="3">
        <v>96</v>
      </c>
      <c r="H13885" s="3">
        <v>2907.9479166699998</v>
      </c>
      <c r="I13885" s="4">
        <v>279163</v>
      </c>
    </row>
    <row r="13886" spans="1:9" x14ac:dyDescent="0.25">
      <c r="A13886" s="1">
        <v>44</v>
      </c>
      <c r="B13886" t="s">
        <v>1076</v>
      </c>
      <c r="C13886" t="s">
        <v>24</v>
      </c>
      <c r="E13886" t="s">
        <v>63</v>
      </c>
      <c r="F13886" t="s">
        <v>1028</v>
      </c>
      <c r="G13886" s="3">
        <v>95</v>
      </c>
      <c r="H13886" s="3">
        <v>16803.231578949999</v>
      </c>
      <c r="I13886" s="4">
        <v>1596307</v>
      </c>
    </row>
    <row r="13887" spans="1:9" x14ac:dyDescent="0.25">
      <c r="A13887" s="1">
        <v>44</v>
      </c>
      <c r="B13887" t="s">
        <v>1500</v>
      </c>
      <c r="C13887" t="s">
        <v>14</v>
      </c>
      <c r="E13887" t="s">
        <v>9</v>
      </c>
      <c r="F13887" t="s">
        <v>10</v>
      </c>
      <c r="G13887" s="3">
        <v>94</v>
      </c>
      <c r="H13887" s="3">
        <v>5928.0289361699997</v>
      </c>
      <c r="I13887" s="4">
        <v>557234.72</v>
      </c>
    </row>
    <row r="13888" spans="1:9" x14ac:dyDescent="0.25">
      <c r="A13888" s="1">
        <v>44</v>
      </c>
      <c r="B13888" t="s">
        <v>1057</v>
      </c>
      <c r="C13888" t="s">
        <v>6</v>
      </c>
      <c r="E13888" t="s">
        <v>63</v>
      </c>
      <c r="F13888" t="s">
        <v>1028</v>
      </c>
      <c r="G13888" s="3">
        <v>93</v>
      </c>
      <c r="H13888" s="3">
        <v>26766.429247309999</v>
      </c>
      <c r="I13888" s="4">
        <v>2489277.92</v>
      </c>
    </row>
    <row r="13889" spans="1:9" x14ac:dyDescent="0.25">
      <c r="A13889" s="1">
        <v>44</v>
      </c>
      <c r="B13889" t="s">
        <v>955</v>
      </c>
      <c r="C13889" t="s">
        <v>14</v>
      </c>
      <c r="E13889" t="s">
        <v>46</v>
      </c>
      <c r="F13889" t="s">
        <v>1028</v>
      </c>
      <c r="G13889" s="3">
        <v>91</v>
      </c>
      <c r="H13889" s="3">
        <v>9843.0652747299991</v>
      </c>
      <c r="I13889" s="4">
        <v>895718.94</v>
      </c>
    </row>
    <row r="13890" spans="1:9" x14ac:dyDescent="0.25">
      <c r="A13890" s="1">
        <v>44</v>
      </c>
      <c r="B13890" t="s">
        <v>1068</v>
      </c>
      <c r="C13890" t="s">
        <v>53</v>
      </c>
      <c r="E13890" t="s">
        <v>25</v>
      </c>
      <c r="F13890" t="s">
        <v>15</v>
      </c>
      <c r="G13890" s="3">
        <v>82</v>
      </c>
      <c r="H13890" s="3">
        <v>2621.3360975599999</v>
      </c>
      <c r="I13890" s="4">
        <v>214949.56</v>
      </c>
    </row>
    <row r="13891" spans="1:9" x14ac:dyDescent="0.25">
      <c r="A13891" s="1">
        <v>44</v>
      </c>
      <c r="B13891" t="s">
        <v>1842</v>
      </c>
      <c r="C13891" t="s">
        <v>6</v>
      </c>
      <c r="E13891" t="s">
        <v>46</v>
      </c>
      <c r="F13891" t="s">
        <v>1028</v>
      </c>
      <c r="G13891" s="3">
        <v>81</v>
      </c>
      <c r="H13891" s="3">
        <v>12710.82308642</v>
      </c>
      <c r="I13891" s="4">
        <v>1029576.67</v>
      </c>
    </row>
    <row r="13892" spans="1:9" x14ac:dyDescent="0.25">
      <c r="A13892" s="1">
        <v>44</v>
      </c>
      <c r="B13892" t="s">
        <v>928</v>
      </c>
      <c r="C13892" t="s">
        <v>51</v>
      </c>
      <c r="E13892" t="s">
        <v>38</v>
      </c>
      <c r="F13892" t="s">
        <v>1028</v>
      </c>
      <c r="G13892" s="3">
        <v>80</v>
      </c>
      <c r="H13892" s="3">
        <v>10030.775</v>
      </c>
      <c r="I13892" s="4">
        <v>802462</v>
      </c>
    </row>
    <row r="13893" spans="1:9" x14ac:dyDescent="0.25">
      <c r="A13893" s="1">
        <v>44</v>
      </c>
      <c r="B13893" t="s">
        <v>1309</v>
      </c>
      <c r="C13893" t="s">
        <v>1287</v>
      </c>
      <c r="E13893" t="s">
        <v>9</v>
      </c>
      <c r="F13893" t="s">
        <v>15</v>
      </c>
      <c r="G13893" s="3">
        <v>78</v>
      </c>
      <c r="H13893" s="3">
        <v>4588.3347435899996</v>
      </c>
      <c r="I13893" s="4">
        <v>357890.11</v>
      </c>
    </row>
    <row r="13894" spans="1:9" x14ac:dyDescent="0.25">
      <c r="A13894" s="1">
        <v>44</v>
      </c>
      <c r="B13894" t="s">
        <v>980</v>
      </c>
      <c r="C13894" t="s">
        <v>14</v>
      </c>
      <c r="E13894" t="s">
        <v>63</v>
      </c>
      <c r="F13894" t="s">
        <v>1028</v>
      </c>
      <c r="G13894" s="3">
        <v>78</v>
      </c>
      <c r="H13894" s="3">
        <v>9845.9046153800009</v>
      </c>
      <c r="I13894" s="4">
        <v>767980.56</v>
      </c>
    </row>
    <row r="13895" spans="1:9" x14ac:dyDescent="0.25">
      <c r="A13895" s="1">
        <v>44</v>
      </c>
      <c r="B13895" t="s">
        <v>224</v>
      </c>
      <c r="C13895" t="s">
        <v>76</v>
      </c>
      <c r="E13895" t="s">
        <v>9</v>
      </c>
      <c r="F13895" t="s">
        <v>10</v>
      </c>
      <c r="G13895" s="3">
        <v>78</v>
      </c>
      <c r="H13895" s="3">
        <v>6648.7673076900001</v>
      </c>
      <c r="I13895" s="4">
        <v>518603.85</v>
      </c>
    </row>
    <row r="13896" spans="1:9" x14ac:dyDescent="0.25">
      <c r="A13896" s="1">
        <v>44</v>
      </c>
      <c r="B13896" t="s">
        <v>517</v>
      </c>
      <c r="C13896" t="s">
        <v>62</v>
      </c>
      <c r="E13896" t="s">
        <v>12</v>
      </c>
      <c r="F13896" t="s">
        <v>10</v>
      </c>
      <c r="G13896" s="3">
        <v>76</v>
      </c>
      <c r="H13896" s="3">
        <v>4992.8815789500004</v>
      </c>
      <c r="I13896" s="4">
        <v>379459</v>
      </c>
    </row>
    <row r="13897" spans="1:9" x14ac:dyDescent="0.25">
      <c r="A13897" s="1">
        <v>44</v>
      </c>
      <c r="B13897" t="s">
        <v>990</v>
      </c>
      <c r="C13897" t="s">
        <v>14</v>
      </c>
      <c r="E13897" t="s">
        <v>7</v>
      </c>
      <c r="F13897" t="s">
        <v>1028</v>
      </c>
      <c r="G13897" s="3">
        <v>75</v>
      </c>
      <c r="H13897" s="3">
        <v>8319.7486666700006</v>
      </c>
      <c r="I13897" s="4">
        <v>623981.15</v>
      </c>
    </row>
    <row r="13898" spans="1:9" x14ac:dyDescent="0.25">
      <c r="A13898" s="1">
        <v>44</v>
      </c>
      <c r="B13898" t="s">
        <v>1161</v>
      </c>
      <c r="C13898" t="s">
        <v>59</v>
      </c>
      <c r="E13898" t="s">
        <v>12</v>
      </c>
      <c r="F13898" t="s">
        <v>10</v>
      </c>
      <c r="G13898" s="3">
        <v>74</v>
      </c>
      <c r="H13898" s="3">
        <v>7902.9678378400004</v>
      </c>
      <c r="I13898" s="4">
        <v>584819.62</v>
      </c>
    </row>
    <row r="13899" spans="1:9" x14ac:dyDescent="0.25">
      <c r="A13899" s="1">
        <v>44</v>
      </c>
      <c r="B13899" t="s">
        <v>1413</v>
      </c>
      <c r="C13899" t="s">
        <v>1406</v>
      </c>
      <c r="E13899" t="s">
        <v>9</v>
      </c>
      <c r="F13899" t="s">
        <v>15</v>
      </c>
      <c r="G13899" s="3">
        <v>74</v>
      </c>
      <c r="H13899" s="3">
        <v>4221.4324324299996</v>
      </c>
      <c r="I13899" s="4">
        <v>312386</v>
      </c>
    </row>
    <row r="13900" spans="1:9" x14ac:dyDescent="0.25">
      <c r="A13900" s="1">
        <v>44</v>
      </c>
      <c r="B13900" t="s">
        <v>1462</v>
      </c>
      <c r="C13900" t="s">
        <v>50</v>
      </c>
      <c r="E13900" t="s">
        <v>7</v>
      </c>
      <c r="F13900" t="s">
        <v>10</v>
      </c>
      <c r="G13900" s="3">
        <v>71</v>
      </c>
      <c r="H13900" s="3">
        <v>6257.5698591500004</v>
      </c>
      <c r="I13900" s="4">
        <v>444287.46</v>
      </c>
    </row>
    <row r="13901" spans="1:9" x14ac:dyDescent="0.25">
      <c r="A13901" s="1">
        <v>44</v>
      </c>
      <c r="B13901" t="s">
        <v>1148</v>
      </c>
      <c r="C13901" t="s">
        <v>31</v>
      </c>
      <c r="E13901" t="s">
        <v>7</v>
      </c>
      <c r="F13901" t="s">
        <v>1028</v>
      </c>
      <c r="G13901" s="3">
        <v>71</v>
      </c>
      <c r="H13901" s="3">
        <v>7749.8429577500001</v>
      </c>
      <c r="I13901" s="4">
        <v>550238.85</v>
      </c>
    </row>
    <row r="13902" spans="1:9" x14ac:dyDescent="0.25">
      <c r="A13902" s="1">
        <v>44</v>
      </c>
      <c r="B13902" t="s">
        <v>1059</v>
      </c>
      <c r="C13902" t="s">
        <v>165</v>
      </c>
      <c r="E13902" t="s">
        <v>25</v>
      </c>
      <c r="F13902" t="s">
        <v>15</v>
      </c>
      <c r="G13902" s="3">
        <v>71</v>
      </c>
      <c r="H13902" s="3">
        <v>2786.21126761</v>
      </c>
      <c r="I13902" s="4">
        <v>197821</v>
      </c>
    </row>
    <row r="13903" spans="1:9" x14ac:dyDescent="0.25">
      <c r="A13903" s="1">
        <v>44</v>
      </c>
      <c r="B13903" t="s">
        <v>1756</v>
      </c>
      <c r="C13903" t="s">
        <v>985</v>
      </c>
      <c r="E13903" t="s">
        <v>9</v>
      </c>
      <c r="F13903" t="s">
        <v>15</v>
      </c>
      <c r="G13903" s="3">
        <v>70</v>
      </c>
      <c r="H13903" s="3">
        <v>4290.2865714299996</v>
      </c>
      <c r="I13903" s="4">
        <v>300320.06</v>
      </c>
    </row>
    <row r="13904" spans="1:9" x14ac:dyDescent="0.25">
      <c r="A13904" s="1">
        <v>44</v>
      </c>
      <c r="B13904" t="s">
        <v>1841</v>
      </c>
      <c r="C13904" t="s">
        <v>6</v>
      </c>
      <c r="E13904" t="s">
        <v>63</v>
      </c>
      <c r="F13904" t="s">
        <v>1028</v>
      </c>
      <c r="G13904" s="3">
        <v>69</v>
      </c>
      <c r="H13904" s="3">
        <v>15506.2457971</v>
      </c>
      <c r="I13904" s="4">
        <v>1069930.96</v>
      </c>
    </row>
    <row r="13905" spans="1:9" x14ac:dyDescent="0.25">
      <c r="A13905" s="1">
        <v>44</v>
      </c>
      <c r="B13905" t="s">
        <v>1334</v>
      </c>
      <c r="C13905" t="s">
        <v>24</v>
      </c>
      <c r="E13905" t="s">
        <v>38</v>
      </c>
      <c r="F13905" t="s">
        <v>1028</v>
      </c>
      <c r="G13905" s="3">
        <v>69</v>
      </c>
      <c r="H13905" s="3">
        <v>23047.032028990001</v>
      </c>
      <c r="I13905" s="4">
        <v>1590245.21</v>
      </c>
    </row>
    <row r="13906" spans="1:9" x14ac:dyDescent="0.25">
      <c r="A13906" s="1">
        <v>44</v>
      </c>
      <c r="B13906" t="s">
        <v>669</v>
      </c>
      <c r="C13906" t="s">
        <v>24</v>
      </c>
      <c r="E13906" t="s">
        <v>25</v>
      </c>
      <c r="F13906" t="s">
        <v>15</v>
      </c>
      <c r="G13906" s="3">
        <v>68</v>
      </c>
      <c r="H13906" s="3">
        <v>5708.8950000000004</v>
      </c>
      <c r="I13906" s="4">
        <v>388204.86</v>
      </c>
    </row>
    <row r="13907" spans="1:9" x14ac:dyDescent="0.25">
      <c r="A13907" s="1">
        <v>44</v>
      </c>
      <c r="B13907" t="s">
        <v>1681</v>
      </c>
      <c r="C13907" t="s">
        <v>14</v>
      </c>
      <c r="E13907" t="s">
        <v>9</v>
      </c>
      <c r="F13907" t="s">
        <v>15</v>
      </c>
      <c r="G13907" s="3">
        <v>67</v>
      </c>
      <c r="H13907" s="3">
        <v>4944.7989552199997</v>
      </c>
      <c r="I13907" s="4">
        <v>331301.53000000003</v>
      </c>
    </row>
    <row r="13908" spans="1:9" x14ac:dyDescent="0.25">
      <c r="A13908" s="1">
        <v>44</v>
      </c>
      <c r="B13908" t="s">
        <v>905</v>
      </c>
      <c r="C13908" t="s">
        <v>41</v>
      </c>
      <c r="E13908" t="s">
        <v>12</v>
      </c>
      <c r="F13908" t="s">
        <v>10</v>
      </c>
      <c r="G13908" s="3">
        <v>67</v>
      </c>
      <c r="H13908" s="3">
        <v>4719.2405970099999</v>
      </c>
      <c r="I13908" s="4">
        <v>316189.12</v>
      </c>
    </row>
    <row r="13909" spans="1:9" x14ac:dyDescent="0.25">
      <c r="A13909" s="1">
        <v>44</v>
      </c>
      <c r="B13909" t="s">
        <v>36</v>
      </c>
      <c r="C13909" t="s">
        <v>31</v>
      </c>
      <c r="E13909" t="s">
        <v>12</v>
      </c>
      <c r="F13909" t="s">
        <v>10</v>
      </c>
      <c r="G13909" s="3">
        <v>67</v>
      </c>
      <c r="H13909" s="3">
        <v>4998.9289552199998</v>
      </c>
      <c r="I13909" s="4">
        <v>334928.24</v>
      </c>
    </row>
    <row r="13910" spans="1:9" x14ac:dyDescent="0.25">
      <c r="A13910" s="1">
        <v>44</v>
      </c>
      <c r="B13910" t="s">
        <v>1810</v>
      </c>
      <c r="C13910" t="s">
        <v>24</v>
      </c>
      <c r="E13910" t="s">
        <v>25</v>
      </c>
      <c r="F13910" t="s">
        <v>15</v>
      </c>
      <c r="G13910" s="3">
        <v>66</v>
      </c>
      <c r="H13910" s="3">
        <v>5982.9406060600004</v>
      </c>
      <c r="I13910" s="4">
        <v>394874.08</v>
      </c>
    </row>
    <row r="13911" spans="1:9" x14ac:dyDescent="0.25">
      <c r="A13911" s="1">
        <v>44</v>
      </c>
      <c r="B13911" t="s">
        <v>1286</v>
      </c>
      <c r="C13911" t="s">
        <v>1287</v>
      </c>
      <c r="E13911" t="s">
        <v>7</v>
      </c>
      <c r="F13911" t="s">
        <v>10</v>
      </c>
      <c r="G13911" s="3">
        <v>66</v>
      </c>
      <c r="H13911" s="3">
        <v>6799.8893939400004</v>
      </c>
      <c r="I13911" s="4">
        <v>448792.7</v>
      </c>
    </row>
    <row r="13912" spans="1:9" x14ac:dyDescent="0.25">
      <c r="A13912" s="1">
        <v>44</v>
      </c>
      <c r="B13912" t="s">
        <v>1075</v>
      </c>
      <c r="C13912" t="s">
        <v>6</v>
      </c>
      <c r="E13912" t="s">
        <v>63</v>
      </c>
      <c r="F13912" t="s">
        <v>1028</v>
      </c>
      <c r="G13912" s="3">
        <v>65</v>
      </c>
      <c r="H13912" s="3">
        <v>31620.011692309999</v>
      </c>
      <c r="I13912" s="4">
        <v>2055300.76</v>
      </c>
    </row>
    <row r="13913" spans="1:9" x14ac:dyDescent="0.25">
      <c r="A13913" s="1">
        <v>44</v>
      </c>
      <c r="B13913" t="s">
        <v>1063</v>
      </c>
      <c r="C13913" t="s">
        <v>6</v>
      </c>
      <c r="E13913" t="s">
        <v>66</v>
      </c>
      <c r="F13913" t="s">
        <v>15</v>
      </c>
      <c r="G13913" s="3">
        <v>65</v>
      </c>
      <c r="H13913" s="3">
        <v>6138.5932307700004</v>
      </c>
      <c r="I13913" s="4">
        <v>399008.56</v>
      </c>
    </row>
    <row r="13914" spans="1:9" x14ac:dyDescent="0.25">
      <c r="A13914" s="1">
        <v>44</v>
      </c>
      <c r="B13914" t="s">
        <v>1680</v>
      </c>
      <c r="C13914" t="s">
        <v>14</v>
      </c>
      <c r="E13914" t="s">
        <v>12</v>
      </c>
      <c r="F13914" t="s">
        <v>10</v>
      </c>
      <c r="G13914" s="3">
        <v>64</v>
      </c>
      <c r="H13914" s="3">
        <v>7785.5237500000003</v>
      </c>
      <c r="I13914" s="4">
        <v>498273.52</v>
      </c>
    </row>
    <row r="13915" spans="1:9" x14ac:dyDescent="0.25">
      <c r="A13915" s="1">
        <v>44</v>
      </c>
      <c r="B13915" t="s">
        <v>1082</v>
      </c>
      <c r="C13915" t="s">
        <v>6</v>
      </c>
      <c r="E13915" t="s">
        <v>46</v>
      </c>
      <c r="F13915" t="s">
        <v>1028</v>
      </c>
      <c r="G13915" s="3">
        <v>62</v>
      </c>
      <c r="H13915" s="3">
        <v>19017.740322580001</v>
      </c>
      <c r="I13915" s="4">
        <v>1179099.8999999999</v>
      </c>
    </row>
    <row r="13916" spans="1:9" x14ac:dyDescent="0.25">
      <c r="A13916" s="1">
        <v>44</v>
      </c>
      <c r="B13916" t="s">
        <v>1062</v>
      </c>
      <c r="C13916" t="s">
        <v>165</v>
      </c>
      <c r="E13916" t="s">
        <v>25</v>
      </c>
      <c r="F13916" t="s">
        <v>15</v>
      </c>
      <c r="G13916" s="3">
        <v>61</v>
      </c>
      <c r="H13916" s="3">
        <v>2211.72065574</v>
      </c>
      <c r="I13916" s="4">
        <v>134914.96</v>
      </c>
    </row>
    <row r="13917" spans="1:9" x14ac:dyDescent="0.25">
      <c r="A13917" s="1">
        <v>44</v>
      </c>
      <c r="B13917" t="s">
        <v>1443</v>
      </c>
      <c r="C13917" t="s">
        <v>14</v>
      </c>
      <c r="E13917" t="s">
        <v>9</v>
      </c>
      <c r="F13917" t="s">
        <v>15</v>
      </c>
      <c r="G13917" s="3">
        <v>61</v>
      </c>
      <c r="H13917" s="3">
        <v>4369.17770492</v>
      </c>
      <c r="I13917" s="4">
        <v>266519.84000000003</v>
      </c>
    </row>
    <row r="13918" spans="1:9" x14ac:dyDescent="0.25">
      <c r="A13918" s="1">
        <v>44</v>
      </c>
      <c r="B13918" t="s">
        <v>808</v>
      </c>
      <c r="C13918" t="s">
        <v>152</v>
      </c>
      <c r="E13918" t="s">
        <v>9</v>
      </c>
      <c r="F13918" t="s">
        <v>15</v>
      </c>
      <c r="G13918" s="3">
        <v>61</v>
      </c>
      <c r="H13918" s="3">
        <v>5723.8852459</v>
      </c>
      <c r="I13918" s="4">
        <v>349157</v>
      </c>
    </row>
    <row r="13919" spans="1:9" x14ac:dyDescent="0.25">
      <c r="A13919" s="1">
        <v>44</v>
      </c>
      <c r="B13919" t="s">
        <v>129</v>
      </c>
      <c r="C13919" t="s">
        <v>130</v>
      </c>
      <c r="E13919" t="s">
        <v>9</v>
      </c>
      <c r="F13919" t="s">
        <v>15</v>
      </c>
      <c r="G13919" s="3">
        <v>59</v>
      </c>
      <c r="H13919" s="3">
        <v>5080.0694915300001</v>
      </c>
      <c r="I13919" s="4">
        <v>299724.09999999998</v>
      </c>
    </row>
    <row r="13920" spans="1:9" x14ac:dyDescent="0.25">
      <c r="A13920" s="1">
        <v>44</v>
      </c>
      <c r="B13920" t="s">
        <v>1253</v>
      </c>
      <c r="C13920" t="s">
        <v>6</v>
      </c>
      <c r="E13920" t="s">
        <v>7</v>
      </c>
      <c r="F13920" t="s">
        <v>1028</v>
      </c>
      <c r="G13920" s="3">
        <v>58</v>
      </c>
      <c r="H13920" s="3">
        <v>16050.937241379999</v>
      </c>
      <c r="I13920" s="4">
        <v>930954.36</v>
      </c>
    </row>
    <row r="13921" spans="1:9" x14ac:dyDescent="0.25">
      <c r="A13921" s="1">
        <v>44</v>
      </c>
      <c r="B13921" t="s">
        <v>1411</v>
      </c>
      <c r="C13921" t="s">
        <v>1255</v>
      </c>
      <c r="E13921" t="s">
        <v>9</v>
      </c>
      <c r="F13921" t="s">
        <v>15</v>
      </c>
      <c r="G13921" s="3">
        <v>56</v>
      </c>
      <c r="H13921" s="3">
        <v>3501.9307142900002</v>
      </c>
      <c r="I13921" s="4">
        <v>196108.12</v>
      </c>
    </row>
    <row r="13922" spans="1:9" x14ac:dyDescent="0.25">
      <c r="A13922" s="1">
        <v>44</v>
      </c>
      <c r="B13922" t="s">
        <v>1254</v>
      </c>
      <c r="C13922" t="s">
        <v>1255</v>
      </c>
      <c r="E13922" t="s">
        <v>9</v>
      </c>
      <c r="F13922" t="s">
        <v>15</v>
      </c>
      <c r="G13922" s="3">
        <v>56</v>
      </c>
      <c r="H13922" s="3">
        <v>2905.0766071399999</v>
      </c>
      <c r="I13922" s="4">
        <v>162684.29</v>
      </c>
    </row>
    <row r="13923" spans="1:9" x14ac:dyDescent="0.25">
      <c r="A13923" s="1">
        <v>44</v>
      </c>
      <c r="B13923" t="s">
        <v>1258</v>
      </c>
      <c r="C13923" t="s">
        <v>59</v>
      </c>
      <c r="E13923" t="s">
        <v>9</v>
      </c>
      <c r="F13923" t="s">
        <v>15</v>
      </c>
      <c r="G13923" s="3">
        <v>54</v>
      </c>
      <c r="H13923" s="3">
        <v>4916.7407407399996</v>
      </c>
      <c r="I13923" s="4">
        <v>265504</v>
      </c>
    </row>
    <row r="13924" spans="1:9" x14ac:dyDescent="0.25">
      <c r="A13924" s="1">
        <v>44</v>
      </c>
      <c r="B13924" t="s">
        <v>1067</v>
      </c>
      <c r="C13924" t="s">
        <v>6</v>
      </c>
      <c r="E13924" t="s">
        <v>63</v>
      </c>
      <c r="F13924" t="s">
        <v>1028</v>
      </c>
      <c r="G13924" s="3">
        <v>54</v>
      </c>
      <c r="H13924" s="3">
        <v>39904.611111110004</v>
      </c>
      <c r="I13924" s="4">
        <v>2154849</v>
      </c>
    </row>
    <row r="13925" spans="1:9" x14ac:dyDescent="0.25">
      <c r="A13925" s="1">
        <v>44</v>
      </c>
      <c r="B13925" t="s">
        <v>851</v>
      </c>
      <c r="C13925" t="s">
        <v>152</v>
      </c>
      <c r="E13925" t="s">
        <v>7</v>
      </c>
      <c r="F13925" t="s">
        <v>1028</v>
      </c>
      <c r="G13925" s="3">
        <v>54</v>
      </c>
      <c r="H13925" s="3">
        <v>10172.518518520001</v>
      </c>
      <c r="I13925" s="4">
        <v>549316</v>
      </c>
    </row>
    <row r="13926" spans="1:9" x14ac:dyDescent="0.25">
      <c r="A13926" s="1">
        <v>44</v>
      </c>
      <c r="B13926" t="s">
        <v>1336</v>
      </c>
      <c r="C13926" t="s">
        <v>59</v>
      </c>
      <c r="E13926" t="s">
        <v>63</v>
      </c>
      <c r="F13926" t="s">
        <v>1028</v>
      </c>
      <c r="G13926" s="3">
        <v>51</v>
      </c>
      <c r="H13926" s="3">
        <v>13808.31882353</v>
      </c>
      <c r="I13926" s="4">
        <v>704224.26</v>
      </c>
    </row>
    <row r="13927" spans="1:9" x14ac:dyDescent="0.25">
      <c r="A13927" s="1">
        <v>44</v>
      </c>
      <c r="B13927" t="s">
        <v>1811</v>
      </c>
      <c r="C13927" t="s">
        <v>24</v>
      </c>
      <c r="E13927" t="s">
        <v>66</v>
      </c>
      <c r="F13927" t="s">
        <v>15</v>
      </c>
      <c r="G13927" s="3">
        <v>50</v>
      </c>
      <c r="H13927" s="3">
        <v>6770.3379999999997</v>
      </c>
      <c r="I13927" s="4">
        <v>338516.9</v>
      </c>
    </row>
    <row r="13928" spans="1:9" x14ac:dyDescent="0.25">
      <c r="A13928" s="1">
        <v>44</v>
      </c>
      <c r="B13928" t="s">
        <v>1676</v>
      </c>
      <c r="C13928" t="s">
        <v>765</v>
      </c>
      <c r="E13928" t="s">
        <v>9</v>
      </c>
      <c r="F13928" t="s">
        <v>15</v>
      </c>
      <c r="G13928" s="3">
        <v>48</v>
      </c>
      <c r="H13928" s="3">
        <v>3807.3337499999998</v>
      </c>
      <c r="I13928" s="4">
        <v>182752.02</v>
      </c>
    </row>
    <row r="13929" spans="1:9" x14ac:dyDescent="0.25">
      <c r="A13929" s="1">
        <v>44</v>
      </c>
      <c r="B13929" t="s">
        <v>1084</v>
      </c>
      <c r="C13929" t="s">
        <v>76</v>
      </c>
      <c r="E13929" t="s">
        <v>7</v>
      </c>
      <c r="F13929" t="s">
        <v>1028</v>
      </c>
      <c r="G13929" s="3">
        <v>48</v>
      </c>
      <c r="H13929" s="3">
        <v>10696.44791667</v>
      </c>
      <c r="I13929" s="4">
        <v>513429.5</v>
      </c>
    </row>
    <row r="13930" spans="1:9" x14ac:dyDescent="0.25">
      <c r="A13930" s="1">
        <v>44</v>
      </c>
      <c r="B13930" t="s">
        <v>834</v>
      </c>
      <c r="C13930" t="s">
        <v>85</v>
      </c>
      <c r="E13930" t="s">
        <v>9</v>
      </c>
      <c r="F13930" t="s">
        <v>15</v>
      </c>
      <c r="G13930" s="3">
        <v>48</v>
      </c>
      <c r="H13930" s="3">
        <v>3992.7377083299998</v>
      </c>
      <c r="I13930" s="4">
        <v>191651.41</v>
      </c>
    </row>
    <row r="13931" spans="1:9" x14ac:dyDescent="0.25">
      <c r="A13931" s="1">
        <v>44</v>
      </c>
      <c r="B13931" t="s">
        <v>1478</v>
      </c>
      <c r="C13931" t="s">
        <v>14</v>
      </c>
      <c r="E13931" t="s">
        <v>25</v>
      </c>
      <c r="F13931" t="s">
        <v>15</v>
      </c>
      <c r="G13931" s="3">
        <v>46</v>
      </c>
      <c r="H13931" s="3">
        <v>3260.3278260900001</v>
      </c>
      <c r="I13931" s="4">
        <v>149975.07999999999</v>
      </c>
    </row>
    <row r="13932" spans="1:9" x14ac:dyDescent="0.25">
      <c r="A13932" s="1">
        <v>44</v>
      </c>
      <c r="B13932" t="s">
        <v>929</v>
      </c>
      <c r="C13932" t="s">
        <v>51</v>
      </c>
      <c r="E13932" t="s">
        <v>7</v>
      </c>
      <c r="F13932" t="s">
        <v>1028</v>
      </c>
      <c r="G13932" s="3">
        <v>46</v>
      </c>
      <c r="H13932" s="3">
        <v>9034.7826086999994</v>
      </c>
      <c r="I13932" s="4">
        <v>415600</v>
      </c>
    </row>
    <row r="13933" spans="1:9" x14ac:dyDescent="0.25">
      <c r="A13933" s="1">
        <v>44</v>
      </c>
      <c r="B13933" t="s">
        <v>1077</v>
      </c>
      <c r="C13933" t="s">
        <v>165</v>
      </c>
      <c r="E13933" t="s">
        <v>9</v>
      </c>
      <c r="F13933" t="s">
        <v>10</v>
      </c>
      <c r="G13933" s="3">
        <v>45</v>
      </c>
      <c r="H13933" s="3">
        <v>2842.2444444399998</v>
      </c>
      <c r="I13933" s="4">
        <v>127901</v>
      </c>
    </row>
    <row r="13934" spans="1:9" x14ac:dyDescent="0.25">
      <c r="A13934" s="1">
        <v>44</v>
      </c>
      <c r="B13934" t="s">
        <v>707</v>
      </c>
      <c r="C13934" t="s">
        <v>152</v>
      </c>
      <c r="E13934" t="s">
        <v>12</v>
      </c>
      <c r="F13934" t="s">
        <v>10</v>
      </c>
      <c r="G13934" s="3">
        <v>45</v>
      </c>
      <c r="H13934" s="3">
        <v>7179.3333333299997</v>
      </c>
      <c r="I13934" s="4">
        <v>323070</v>
      </c>
    </row>
    <row r="13935" spans="1:9" x14ac:dyDescent="0.25">
      <c r="A13935" s="1">
        <v>44</v>
      </c>
      <c r="B13935" t="s">
        <v>39</v>
      </c>
      <c r="C13935" t="s">
        <v>6</v>
      </c>
      <c r="E13935" t="s">
        <v>9</v>
      </c>
      <c r="F13935" t="s">
        <v>15</v>
      </c>
      <c r="G13935" s="3">
        <v>45</v>
      </c>
      <c r="H13935" s="3">
        <v>5473.70088889</v>
      </c>
      <c r="I13935" s="4">
        <v>246316.54</v>
      </c>
    </row>
    <row r="13936" spans="1:9" x14ac:dyDescent="0.25">
      <c r="A13936" s="1">
        <v>44</v>
      </c>
      <c r="B13936" t="s">
        <v>981</v>
      </c>
      <c r="C13936" t="s">
        <v>14</v>
      </c>
      <c r="E13936" t="s">
        <v>46</v>
      </c>
      <c r="F13936" t="s">
        <v>1028</v>
      </c>
      <c r="G13936" s="3">
        <v>44</v>
      </c>
      <c r="H13936" s="3">
        <v>8976.7663636399993</v>
      </c>
      <c r="I13936" s="4">
        <v>394977.72</v>
      </c>
    </row>
    <row r="13937" spans="1:9" x14ac:dyDescent="0.25">
      <c r="A13937" s="1">
        <v>44</v>
      </c>
      <c r="B13937" t="s">
        <v>510</v>
      </c>
      <c r="C13937" t="s">
        <v>53</v>
      </c>
      <c r="E13937" t="s">
        <v>25</v>
      </c>
      <c r="F13937" t="s">
        <v>15</v>
      </c>
      <c r="G13937" s="3">
        <v>44</v>
      </c>
      <c r="H13937" s="3">
        <v>2968.3668181799999</v>
      </c>
      <c r="I13937" s="4">
        <v>130608.14</v>
      </c>
    </row>
    <row r="13938" spans="1:9" x14ac:dyDescent="0.25">
      <c r="A13938" s="1">
        <v>44</v>
      </c>
      <c r="B13938" t="s">
        <v>80</v>
      </c>
      <c r="C13938" t="s">
        <v>6</v>
      </c>
      <c r="E13938" t="s">
        <v>9</v>
      </c>
      <c r="F13938" t="s">
        <v>10</v>
      </c>
      <c r="G13938" s="3">
        <v>44</v>
      </c>
      <c r="H13938" s="3">
        <v>5977.5636363599997</v>
      </c>
      <c r="I13938" s="4">
        <v>263012.8</v>
      </c>
    </row>
    <row r="13939" spans="1:9" x14ac:dyDescent="0.25">
      <c r="A13939" s="1">
        <v>44</v>
      </c>
      <c r="B13939" t="s">
        <v>1312</v>
      </c>
      <c r="C13939" t="s">
        <v>71</v>
      </c>
      <c r="E13939" t="s">
        <v>7</v>
      </c>
      <c r="F13939" t="s">
        <v>1028</v>
      </c>
      <c r="G13939" s="3">
        <v>43</v>
      </c>
      <c r="H13939" s="3">
        <v>19180.45348837</v>
      </c>
      <c r="I13939" s="4">
        <v>824759.5</v>
      </c>
    </row>
    <row r="13940" spans="1:9" x14ac:dyDescent="0.25">
      <c r="A13940" s="1">
        <v>44</v>
      </c>
      <c r="B13940" t="s">
        <v>486</v>
      </c>
      <c r="C13940" t="s">
        <v>53</v>
      </c>
      <c r="E13940" t="s">
        <v>9</v>
      </c>
      <c r="F13940" t="s">
        <v>15</v>
      </c>
      <c r="G13940" s="3">
        <v>43</v>
      </c>
      <c r="H13940" s="3">
        <v>2981.4651162800001</v>
      </c>
      <c r="I13940" s="4">
        <v>128203</v>
      </c>
    </row>
    <row r="13941" spans="1:9" x14ac:dyDescent="0.25">
      <c r="A13941" s="1">
        <v>44</v>
      </c>
      <c r="B13941" t="s">
        <v>1133</v>
      </c>
      <c r="C13941" t="s">
        <v>24</v>
      </c>
      <c r="E13941" t="s">
        <v>63</v>
      </c>
      <c r="F13941" t="s">
        <v>1028</v>
      </c>
      <c r="G13941" s="3">
        <v>42</v>
      </c>
      <c r="H13941" s="3">
        <v>38521.58714286</v>
      </c>
      <c r="I13941" s="4">
        <v>1617906.66</v>
      </c>
    </row>
    <row r="13942" spans="1:9" x14ac:dyDescent="0.25">
      <c r="A13942" s="1">
        <v>44</v>
      </c>
      <c r="B13942" t="s">
        <v>1501</v>
      </c>
      <c r="C13942" t="s">
        <v>71</v>
      </c>
      <c r="E13942" t="s">
        <v>63</v>
      </c>
      <c r="F13942" t="s">
        <v>1028</v>
      </c>
      <c r="G13942" s="3">
        <v>40</v>
      </c>
      <c r="H13942" s="3">
        <v>32846.879999999997</v>
      </c>
      <c r="I13942" s="4">
        <v>1313875.2</v>
      </c>
    </row>
    <row r="13943" spans="1:9" x14ac:dyDescent="0.25">
      <c r="A13943" s="1">
        <v>44</v>
      </c>
      <c r="B13943" t="s">
        <v>1085</v>
      </c>
      <c r="C13943" t="s">
        <v>14</v>
      </c>
      <c r="E13943" t="s">
        <v>9</v>
      </c>
      <c r="F13943" t="s">
        <v>10</v>
      </c>
      <c r="G13943" s="3">
        <v>40</v>
      </c>
      <c r="H13943" s="3">
        <v>5270.9089999999997</v>
      </c>
      <c r="I13943" s="4">
        <v>210836.36</v>
      </c>
    </row>
    <row r="13944" spans="1:9" x14ac:dyDescent="0.25">
      <c r="A13944" s="1">
        <v>44</v>
      </c>
      <c r="B13944" t="s">
        <v>1682</v>
      </c>
      <c r="C13944" t="s">
        <v>14</v>
      </c>
      <c r="E13944" t="s">
        <v>12</v>
      </c>
      <c r="F13944" t="s">
        <v>10</v>
      </c>
      <c r="G13944" s="3">
        <v>39</v>
      </c>
      <c r="H13944" s="3">
        <v>5575.1374359000001</v>
      </c>
      <c r="I13944" s="4">
        <v>217430.36</v>
      </c>
    </row>
    <row r="13945" spans="1:9" x14ac:dyDescent="0.25">
      <c r="A13945" s="1">
        <v>44</v>
      </c>
      <c r="B13945" t="s">
        <v>1316</v>
      </c>
      <c r="C13945" t="s">
        <v>24</v>
      </c>
      <c r="E13945" t="s">
        <v>63</v>
      </c>
      <c r="F13945" t="s">
        <v>1028</v>
      </c>
      <c r="G13945" s="3">
        <v>37</v>
      </c>
      <c r="H13945" s="3">
        <v>30046.220270270001</v>
      </c>
      <c r="I13945" s="4">
        <v>1111710.1499999999</v>
      </c>
    </row>
    <row r="13946" spans="1:9" x14ac:dyDescent="0.25">
      <c r="A13946" s="1">
        <v>44</v>
      </c>
      <c r="B13946" t="s">
        <v>768</v>
      </c>
      <c r="C13946" t="s">
        <v>769</v>
      </c>
      <c r="E13946" t="s">
        <v>9</v>
      </c>
      <c r="F13946" t="s">
        <v>15</v>
      </c>
      <c r="G13946" s="3">
        <v>37</v>
      </c>
      <c r="H13946" s="3">
        <v>2884.2432432400001</v>
      </c>
      <c r="I13946" s="4">
        <v>106717</v>
      </c>
    </row>
    <row r="13947" spans="1:9" x14ac:dyDescent="0.25">
      <c r="A13947" s="1">
        <v>44</v>
      </c>
      <c r="B13947" t="s">
        <v>720</v>
      </c>
      <c r="C13947" t="s">
        <v>85</v>
      </c>
      <c r="E13947" t="s">
        <v>7</v>
      </c>
      <c r="F13947" t="s">
        <v>10</v>
      </c>
      <c r="G13947" s="3">
        <v>37</v>
      </c>
      <c r="H13947" s="3">
        <v>7478.7483783799998</v>
      </c>
      <c r="I13947" s="4">
        <v>276713.69</v>
      </c>
    </row>
    <row r="13948" spans="1:9" x14ac:dyDescent="0.25">
      <c r="A13948" s="1">
        <v>44</v>
      </c>
      <c r="B13948" t="s">
        <v>764</v>
      </c>
      <c r="C13948" t="s">
        <v>765</v>
      </c>
      <c r="E13948" t="s">
        <v>9</v>
      </c>
      <c r="F13948" t="s">
        <v>15</v>
      </c>
      <c r="G13948" s="3">
        <v>35</v>
      </c>
      <c r="H13948" s="3">
        <v>3058.9714285700002</v>
      </c>
      <c r="I13948" s="4">
        <v>107064</v>
      </c>
    </row>
    <row r="13949" spans="1:9" x14ac:dyDescent="0.25">
      <c r="A13949" s="1">
        <v>44</v>
      </c>
      <c r="B13949" t="s">
        <v>1451</v>
      </c>
      <c r="C13949" t="s">
        <v>165</v>
      </c>
      <c r="E13949" t="s">
        <v>9</v>
      </c>
      <c r="F13949" t="s">
        <v>15</v>
      </c>
      <c r="G13949" s="3">
        <v>34</v>
      </c>
      <c r="H13949" s="3">
        <v>4251.7647058800003</v>
      </c>
      <c r="I13949" s="4">
        <v>144560</v>
      </c>
    </row>
    <row r="13950" spans="1:9" x14ac:dyDescent="0.25">
      <c r="A13950" s="1">
        <v>44</v>
      </c>
      <c r="B13950" t="s">
        <v>1097</v>
      </c>
      <c r="C13950" t="s">
        <v>6</v>
      </c>
      <c r="E13950" t="s">
        <v>42</v>
      </c>
      <c r="F13950" t="s">
        <v>1028</v>
      </c>
      <c r="G13950" s="3">
        <v>34</v>
      </c>
      <c r="H13950" s="3">
        <v>39754.460882350002</v>
      </c>
      <c r="I13950" s="4">
        <v>1351651.67</v>
      </c>
    </row>
    <row r="13951" spans="1:9" x14ac:dyDescent="0.25">
      <c r="A13951" s="1">
        <v>44</v>
      </c>
      <c r="B13951" t="s">
        <v>1087</v>
      </c>
      <c r="C13951" t="s">
        <v>6</v>
      </c>
      <c r="E13951" t="s">
        <v>68</v>
      </c>
      <c r="F13951" t="s">
        <v>1028</v>
      </c>
      <c r="G13951" s="3">
        <v>33</v>
      </c>
      <c r="H13951" s="3">
        <v>28740.24787879</v>
      </c>
      <c r="I13951" s="4">
        <v>948428.18</v>
      </c>
    </row>
    <row r="13952" spans="1:9" x14ac:dyDescent="0.25">
      <c r="A13952" s="1">
        <v>44</v>
      </c>
      <c r="B13952" t="s">
        <v>1813</v>
      </c>
      <c r="C13952" t="s">
        <v>165</v>
      </c>
      <c r="E13952" t="s">
        <v>9</v>
      </c>
      <c r="F13952" t="s">
        <v>15</v>
      </c>
      <c r="G13952" s="3">
        <v>31</v>
      </c>
      <c r="H13952" s="3">
        <v>3797.3032258100002</v>
      </c>
      <c r="I13952" s="4">
        <v>117716.4</v>
      </c>
    </row>
    <row r="13953" spans="1:9" x14ac:dyDescent="0.25">
      <c r="A13953" s="1">
        <v>44</v>
      </c>
      <c r="B13953" t="s">
        <v>1318</v>
      </c>
      <c r="C13953" t="s">
        <v>165</v>
      </c>
      <c r="E13953" t="s">
        <v>25</v>
      </c>
      <c r="F13953" t="s">
        <v>15</v>
      </c>
      <c r="G13953" s="3">
        <v>31</v>
      </c>
      <c r="H13953" s="3">
        <v>2115.8677419400001</v>
      </c>
      <c r="I13953" s="4">
        <v>65591.899999999994</v>
      </c>
    </row>
    <row r="13954" spans="1:9" x14ac:dyDescent="0.25">
      <c r="A13954" s="1">
        <v>44</v>
      </c>
      <c r="B13954" t="s">
        <v>1089</v>
      </c>
      <c r="C13954" t="s">
        <v>6</v>
      </c>
      <c r="E13954" t="s">
        <v>42</v>
      </c>
      <c r="F13954" t="s">
        <v>1028</v>
      </c>
      <c r="G13954" s="3">
        <v>31</v>
      </c>
      <c r="H13954" s="3">
        <v>33243.019354839998</v>
      </c>
      <c r="I13954" s="4">
        <v>1030533.6</v>
      </c>
    </row>
    <row r="13955" spans="1:9" x14ac:dyDescent="0.25">
      <c r="A13955" s="1">
        <v>44</v>
      </c>
      <c r="B13955" t="s">
        <v>1479</v>
      </c>
      <c r="C13955" t="s">
        <v>14</v>
      </c>
      <c r="E13955" t="s">
        <v>63</v>
      </c>
      <c r="F13955" t="s">
        <v>1028</v>
      </c>
      <c r="G13955" s="3">
        <v>30</v>
      </c>
      <c r="H13955" s="3">
        <v>13611.637000000001</v>
      </c>
      <c r="I13955" s="4">
        <v>408349.11</v>
      </c>
    </row>
    <row r="13956" spans="1:9" x14ac:dyDescent="0.25">
      <c r="A13956" s="1">
        <v>44</v>
      </c>
      <c r="B13956" t="s">
        <v>1311</v>
      </c>
      <c r="C13956" t="s">
        <v>71</v>
      </c>
      <c r="E13956" t="s">
        <v>63</v>
      </c>
      <c r="F13956" t="s">
        <v>1028</v>
      </c>
      <c r="G13956" s="3">
        <v>30</v>
      </c>
      <c r="H13956" s="3">
        <v>25547.906666669998</v>
      </c>
      <c r="I13956" s="4">
        <v>766437.2</v>
      </c>
    </row>
    <row r="13957" spans="1:9" x14ac:dyDescent="0.25">
      <c r="A13957" s="1">
        <v>44</v>
      </c>
      <c r="B13957" t="s">
        <v>1281</v>
      </c>
      <c r="C13957" t="s">
        <v>858</v>
      </c>
      <c r="E13957" t="s">
        <v>9</v>
      </c>
      <c r="F13957" t="s">
        <v>15</v>
      </c>
      <c r="G13957" s="3">
        <v>30</v>
      </c>
      <c r="H13957" s="3">
        <v>3548.6333333299999</v>
      </c>
      <c r="I13957" s="4">
        <v>106459</v>
      </c>
    </row>
    <row r="13958" spans="1:9" x14ac:dyDescent="0.25">
      <c r="A13958" s="1">
        <v>44</v>
      </c>
      <c r="B13958" t="s">
        <v>1079</v>
      </c>
      <c r="C13958" t="s">
        <v>24</v>
      </c>
      <c r="E13958" t="s">
        <v>38</v>
      </c>
      <c r="F13958" t="s">
        <v>1028</v>
      </c>
      <c r="G13958" s="3">
        <v>30</v>
      </c>
      <c r="H13958" s="3">
        <v>11869.22</v>
      </c>
      <c r="I13958" s="4">
        <v>356076.6</v>
      </c>
    </row>
    <row r="13959" spans="1:9" x14ac:dyDescent="0.25">
      <c r="A13959" s="1">
        <v>44</v>
      </c>
      <c r="B13959" t="s">
        <v>1055</v>
      </c>
      <c r="C13959" t="s">
        <v>111</v>
      </c>
      <c r="E13959" t="s">
        <v>63</v>
      </c>
      <c r="F13959" t="s">
        <v>1028</v>
      </c>
      <c r="G13959" s="3">
        <v>30</v>
      </c>
      <c r="H13959" s="3">
        <v>13004.67666667</v>
      </c>
      <c r="I13959" s="4">
        <v>390140.3</v>
      </c>
    </row>
    <row r="13960" spans="1:9" x14ac:dyDescent="0.25">
      <c r="A13960" s="1">
        <v>44</v>
      </c>
      <c r="B13960" t="s">
        <v>1096</v>
      </c>
      <c r="C13960" t="s">
        <v>6</v>
      </c>
      <c r="E13960" t="s">
        <v>42</v>
      </c>
      <c r="F13960" t="s">
        <v>1028</v>
      </c>
      <c r="G13960" s="3">
        <v>29</v>
      </c>
      <c r="H13960" s="3">
        <v>29571.133448280001</v>
      </c>
      <c r="I13960" s="4">
        <v>857562.87</v>
      </c>
    </row>
    <row r="13961" spans="1:9" x14ac:dyDescent="0.25">
      <c r="A13961" s="1">
        <v>44</v>
      </c>
      <c r="B13961" t="s">
        <v>1212</v>
      </c>
      <c r="C13961" t="s">
        <v>50</v>
      </c>
      <c r="E13961" t="s">
        <v>9</v>
      </c>
      <c r="F13961" t="s">
        <v>15</v>
      </c>
      <c r="G13961" s="3">
        <v>29</v>
      </c>
      <c r="H13961" s="3">
        <v>4169.3379310299997</v>
      </c>
      <c r="I13961" s="4">
        <v>120910.8</v>
      </c>
    </row>
    <row r="13962" spans="1:9" x14ac:dyDescent="0.25">
      <c r="A13962" s="1">
        <v>44</v>
      </c>
      <c r="B13962" t="s">
        <v>818</v>
      </c>
      <c r="C13962" t="s">
        <v>85</v>
      </c>
      <c r="E13962" t="s">
        <v>7</v>
      </c>
      <c r="F13962" t="s">
        <v>10</v>
      </c>
      <c r="G13962" s="3">
        <v>28</v>
      </c>
      <c r="H13962" s="3">
        <v>5953.8757142900004</v>
      </c>
      <c r="I13962" s="4">
        <v>166708.51999999999</v>
      </c>
    </row>
    <row r="13963" spans="1:9" x14ac:dyDescent="0.25">
      <c r="A13963" s="1">
        <v>44</v>
      </c>
      <c r="B13963" t="s">
        <v>845</v>
      </c>
      <c r="C13963" t="s">
        <v>152</v>
      </c>
      <c r="E13963" t="s">
        <v>46</v>
      </c>
      <c r="F13963" t="s">
        <v>1028</v>
      </c>
      <c r="G13963" s="3">
        <v>28</v>
      </c>
      <c r="H13963" s="3">
        <v>12106.214285710001</v>
      </c>
      <c r="I13963" s="4">
        <v>338974</v>
      </c>
    </row>
    <row r="13964" spans="1:9" x14ac:dyDescent="0.25">
      <c r="A13964" s="1">
        <v>44</v>
      </c>
      <c r="B13964" t="s">
        <v>1080</v>
      </c>
      <c r="C13964" t="s">
        <v>165</v>
      </c>
      <c r="E13964" t="s">
        <v>46</v>
      </c>
      <c r="F13964" t="s">
        <v>1028</v>
      </c>
      <c r="G13964" s="3">
        <v>27</v>
      </c>
      <c r="H13964" s="3">
        <v>7270.8814814799998</v>
      </c>
      <c r="I13964" s="4">
        <v>196313.8</v>
      </c>
    </row>
    <row r="13965" spans="1:9" x14ac:dyDescent="0.25">
      <c r="A13965" s="1">
        <v>44</v>
      </c>
      <c r="B13965" t="s">
        <v>1108</v>
      </c>
      <c r="C13965" t="s">
        <v>93</v>
      </c>
      <c r="E13965" t="s">
        <v>96</v>
      </c>
      <c r="F13965" t="s">
        <v>10</v>
      </c>
      <c r="G13965" s="3">
        <v>27</v>
      </c>
      <c r="H13965" s="3">
        <v>3315.7577777800002</v>
      </c>
      <c r="I13965" s="4">
        <v>89525.46</v>
      </c>
    </row>
    <row r="13966" spans="1:9" x14ac:dyDescent="0.25">
      <c r="A13966" s="1">
        <v>44</v>
      </c>
      <c r="B13966" t="s">
        <v>815</v>
      </c>
      <c r="C13966" t="s">
        <v>85</v>
      </c>
      <c r="E13966" t="s">
        <v>9</v>
      </c>
      <c r="F13966" t="s">
        <v>15</v>
      </c>
      <c r="G13966" s="3">
        <v>27</v>
      </c>
      <c r="H13966" s="3">
        <v>3434.29222222</v>
      </c>
      <c r="I13966" s="4">
        <v>92725.89</v>
      </c>
    </row>
    <row r="13967" spans="1:9" x14ac:dyDescent="0.25">
      <c r="A13967" s="1">
        <v>44</v>
      </c>
      <c r="B13967" t="s">
        <v>727</v>
      </c>
      <c r="C13967" t="s">
        <v>229</v>
      </c>
      <c r="E13967" t="s">
        <v>12</v>
      </c>
      <c r="F13967" t="s">
        <v>10</v>
      </c>
      <c r="G13967" s="3">
        <v>27</v>
      </c>
      <c r="H13967" s="3">
        <v>5531.3285185200002</v>
      </c>
      <c r="I13967" s="4">
        <v>149345.87</v>
      </c>
    </row>
    <row r="13968" spans="1:9" x14ac:dyDescent="0.25">
      <c r="A13968" s="1">
        <v>44</v>
      </c>
      <c r="B13968" t="s">
        <v>1381</v>
      </c>
      <c r="C13968" t="s">
        <v>50</v>
      </c>
      <c r="E13968" t="s">
        <v>46</v>
      </c>
      <c r="F13968" t="s">
        <v>10</v>
      </c>
      <c r="G13968" s="3">
        <v>26</v>
      </c>
      <c r="H13968" s="3">
        <v>6241.3730769200001</v>
      </c>
      <c r="I13968" s="4">
        <v>162275.70000000001</v>
      </c>
    </row>
    <row r="13969" spans="1:9" x14ac:dyDescent="0.25">
      <c r="A13969" s="1">
        <v>44</v>
      </c>
      <c r="B13969" t="s">
        <v>1314</v>
      </c>
      <c r="C13969" t="s">
        <v>71</v>
      </c>
      <c r="E13969" t="s">
        <v>38</v>
      </c>
      <c r="F13969" t="s">
        <v>1028</v>
      </c>
      <c r="G13969" s="3">
        <v>26</v>
      </c>
      <c r="H13969" s="3">
        <v>22642.873076920001</v>
      </c>
      <c r="I13969" s="4">
        <v>588714.69999999995</v>
      </c>
    </row>
    <row r="13970" spans="1:9" x14ac:dyDescent="0.25">
      <c r="A13970" s="1">
        <v>44</v>
      </c>
      <c r="B13970" t="s">
        <v>973</v>
      </c>
      <c r="C13970" t="s">
        <v>121</v>
      </c>
      <c r="E13970" t="s">
        <v>9</v>
      </c>
      <c r="F13970" t="s">
        <v>15</v>
      </c>
      <c r="G13970" s="3">
        <v>26</v>
      </c>
      <c r="H13970" s="3">
        <v>3091.3076923100002</v>
      </c>
      <c r="I13970" s="4">
        <v>80374</v>
      </c>
    </row>
    <row r="13971" spans="1:9" x14ac:dyDescent="0.25">
      <c r="A13971" s="1">
        <v>44</v>
      </c>
      <c r="B13971" t="s">
        <v>79</v>
      </c>
      <c r="C13971" t="s">
        <v>76</v>
      </c>
      <c r="E13971" t="s">
        <v>12</v>
      </c>
      <c r="F13971" t="s">
        <v>10</v>
      </c>
      <c r="G13971" s="3">
        <v>26</v>
      </c>
      <c r="H13971" s="3">
        <v>8287.9615384600002</v>
      </c>
      <c r="I13971" s="4">
        <v>215487</v>
      </c>
    </row>
    <row r="13972" spans="1:9" x14ac:dyDescent="0.25">
      <c r="A13972" s="1">
        <v>44</v>
      </c>
      <c r="B13972" t="s">
        <v>1824</v>
      </c>
      <c r="C13972" t="s">
        <v>41</v>
      </c>
      <c r="E13972" t="s">
        <v>9</v>
      </c>
      <c r="F13972" t="s">
        <v>15</v>
      </c>
      <c r="G13972" s="3">
        <v>25</v>
      </c>
      <c r="H13972" s="3">
        <v>4341.9528</v>
      </c>
      <c r="I13972" s="4">
        <v>108548.82</v>
      </c>
    </row>
    <row r="13973" spans="1:9" x14ac:dyDescent="0.25">
      <c r="A13973" s="1">
        <v>44</v>
      </c>
      <c r="B13973" t="s">
        <v>1342</v>
      </c>
      <c r="C13973" t="s">
        <v>59</v>
      </c>
      <c r="E13973" t="s">
        <v>46</v>
      </c>
      <c r="F13973" t="s">
        <v>1028</v>
      </c>
      <c r="G13973" s="3">
        <v>25</v>
      </c>
      <c r="H13973" s="3">
        <v>12756.102000000001</v>
      </c>
      <c r="I13973" s="4">
        <v>318902.55</v>
      </c>
    </row>
    <row r="13974" spans="1:9" x14ac:dyDescent="0.25">
      <c r="A13974" s="1">
        <v>44</v>
      </c>
      <c r="B13974" t="s">
        <v>971</v>
      </c>
      <c r="C13974" t="s">
        <v>14</v>
      </c>
      <c r="E13974" t="s">
        <v>25</v>
      </c>
      <c r="F13974" t="s">
        <v>15</v>
      </c>
      <c r="G13974" s="3">
        <v>25</v>
      </c>
      <c r="H13974" s="3">
        <v>2908.0716000000002</v>
      </c>
      <c r="I13974" s="4">
        <v>72701.789999999994</v>
      </c>
    </row>
    <row r="13975" spans="1:9" x14ac:dyDescent="0.25">
      <c r="A13975" s="1">
        <v>44</v>
      </c>
      <c r="B13975" t="s">
        <v>88</v>
      </c>
      <c r="C13975" t="s">
        <v>76</v>
      </c>
      <c r="E13975" t="s">
        <v>7</v>
      </c>
      <c r="F13975" t="s">
        <v>10</v>
      </c>
      <c r="G13975" s="3">
        <v>25</v>
      </c>
      <c r="H13975" s="3">
        <v>9155.0267999999996</v>
      </c>
      <c r="I13975" s="4">
        <v>228875.67</v>
      </c>
    </row>
    <row r="13976" spans="1:9" x14ac:dyDescent="0.25">
      <c r="A13976" s="1">
        <v>44</v>
      </c>
      <c r="B13976" t="s">
        <v>1103</v>
      </c>
      <c r="C13976" t="s">
        <v>165</v>
      </c>
      <c r="E13976" t="s">
        <v>171</v>
      </c>
      <c r="F13976" t="s">
        <v>15</v>
      </c>
      <c r="G13976" s="3">
        <v>24</v>
      </c>
      <c r="H13976" s="3">
        <v>4723.7916666700003</v>
      </c>
      <c r="I13976" s="4">
        <v>113371</v>
      </c>
    </row>
    <row r="13977" spans="1:9" x14ac:dyDescent="0.25">
      <c r="A13977" s="1">
        <v>44</v>
      </c>
      <c r="B13977" t="s">
        <v>1348</v>
      </c>
      <c r="C13977" t="s">
        <v>24</v>
      </c>
      <c r="E13977" t="s">
        <v>22</v>
      </c>
      <c r="F13977" t="s">
        <v>1028</v>
      </c>
      <c r="G13977" s="3">
        <v>24</v>
      </c>
      <c r="H13977" s="3">
        <v>18720.000833329999</v>
      </c>
      <c r="I13977" s="4">
        <v>449280.02</v>
      </c>
    </row>
    <row r="13978" spans="1:9" x14ac:dyDescent="0.25">
      <c r="A13978" s="1">
        <v>44</v>
      </c>
      <c r="B13978" t="s">
        <v>1131</v>
      </c>
      <c r="C13978" t="s">
        <v>6</v>
      </c>
      <c r="E13978" t="s">
        <v>42</v>
      </c>
      <c r="F13978" t="s">
        <v>1028</v>
      </c>
      <c r="G13978" s="3">
        <v>24</v>
      </c>
      <c r="H13978" s="3">
        <v>58993.864999999998</v>
      </c>
      <c r="I13978" s="4">
        <v>1415852.76</v>
      </c>
    </row>
    <row r="13979" spans="1:9" x14ac:dyDescent="0.25">
      <c r="A13979" s="1">
        <v>44</v>
      </c>
      <c r="B13979" t="s">
        <v>722</v>
      </c>
      <c r="C13979" t="s">
        <v>59</v>
      </c>
      <c r="E13979" t="s">
        <v>7</v>
      </c>
      <c r="F13979" t="s">
        <v>10</v>
      </c>
      <c r="G13979" s="3">
        <v>24</v>
      </c>
      <c r="H13979" s="3">
        <v>6897.7749999999996</v>
      </c>
      <c r="I13979" s="4">
        <v>165546.6</v>
      </c>
    </row>
    <row r="13980" spans="1:9" x14ac:dyDescent="0.25">
      <c r="A13980" s="1">
        <v>44</v>
      </c>
      <c r="B13980" t="s">
        <v>1755</v>
      </c>
      <c r="C13980" t="s">
        <v>41</v>
      </c>
      <c r="E13980" t="s">
        <v>12</v>
      </c>
      <c r="F13980" t="s">
        <v>10</v>
      </c>
      <c r="G13980" s="3">
        <v>23</v>
      </c>
      <c r="H13980" s="3">
        <v>5980.3413043500004</v>
      </c>
      <c r="I13980" s="4">
        <v>137547.85</v>
      </c>
    </row>
    <row r="13981" spans="1:9" x14ac:dyDescent="0.25">
      <c r="A13981" s="1">
        <v>44</v>
      </c>
      <c r="B13981" t="s">
        <v>1387</v>
      </c>
      <c r="C13981" t="s">
        <v>1303</v>
      </c>
      <c r="E13981" t="s">
        <v>12</v>
      </c>
      <c r="F13981" t="s">
        <v>10</v>
      </c>
      <c r="G13981" s="3">
        <v>23</v>
      </c>
      <c r="H13981" s="3">
        <v>6195.3913043499997</v>
      </c>
      <c r="I13981" s="4">
        <v>142494</v>
      </c>
    </row>
    <row r="13982" spans="1:9" x14ac:dyDescent="0.25">
      <c r="A13982" s="1">
        <v>44</v>
      </c>
      <c r="B13982" t="s">
        <v>1185</v>
      </c>
      <c r="C13982" t="s">
        <v>24</v>
      </c>
      <c r="E13982" t="s">
        <v>46</v>
      </c>
      <c r="F13982" t="s">
        <v>1028</v>
      </c>
      <c r="G13982" s="3">
        <v>23</v>
      </c>
      <c r="H13982" s="3">
        <v>15823.592173909999</v>
      </c>
      <c r="I13982" s="4">
        <v>363942.62</v>
      </c>
    </row>
    <row r="13983" spans="1:9" x14ac:dyDescent="0.25">
      <c r="A13983" s="1">
        <v>44</v>
      </c>
      <c r="B13983" t="s">
        <v>1120</v>
      </c>
      <c r="C13983" t="s">
        <v>6</v>
      </c>
      <c r="E13983" t="s">
        <v>192</v>
      </c>
      <c r="F13983" t="s">
        <v>1028</v>
      </c>
      <c r="G13983" s="3">
        <v>23</v>
      </c>
      <c r="H13983" s="3">
        <v>32936.76347826</v>
      </c>
      <c r="I13983" s="4">
        <v>757545.56</v>
      </c>
    </row>
    <row r="13984" spans="1:9" x14ac:dyDescent="0.25">
      <c r="A13984" s="1">
        <v>44</v>
      </c>
      <c r="B13984" t="s">
        <v>859</v>
      </c>
      <c r="C13984" t="s">
        <v>41</v>
      </c>
      <c r="E13984" t="s">
        <v>9</v>
      </c>
      <c r="F13984" t="s">
        <v>15</v>
      </c>
      <c r="G13984" s="3">
        <v>23</v>
      </c>
      <c r="H13984" s="3">
        <v>3902.6613043500001</v>
      </c>
      <c r="I13984" s="4">
        <v>89761.21</v>
      </c>
    </row>
    <row r="13985" spans="1:9" x14ac:dyDescent="0.25">
      <c r="A13985" s="1">
        <v>44</v>
      </c>
      <c r="B13985" t="s">
        <v>137</v>
      </c>
      <c r="C13985" t="s">
        <v>6</v>
      </c>
      <c r="E13985" t="s">
        <v>7</v>
      </c>
      <c r="F13985" t="s">
        <v>10</v>
      </c>
      <c r="G13985" s="3">
        <v>23</v>
      </c>
      <c r="H13985" s="3">
        <v>7520.7391304299999</v>
      </c>
      <c r="I13985" s="4">
        <v>172977</v>
      </c>
    </row>
    <row r="13986" spans="1:9" x14ac:dyDescent="0.25">
      <c r="A13986" s="1">
        <v>44</v>
      </c>
      <c r="B13986" t="s">
        <v>1814</v>
      </c>
      <c r="C13986" t="s">
        <v>41</v>
      </c>
      <c r="E13986" t="s">
        <v>7</v>
      </c>
      <c r="F13986" t="s">
        <v>10</v>
      </c>
      <c r="G13986" s="3">
        <v>22</v>
      </c>
      <c r="H13986" s="3">
        <v>7922.2813636399997</v>
      </c>
      <c r="I13986" s="4">
        <v>174290.19</v>
      </c>
    </row>
    <row r="13987" spans="1:9" x14ac:dyDescent="0.25">
      <c r="A13987" s="1">
        <v>44</v>
      </c>
      <c r="B13987" t="s">
        <v>1370</v>
      </c>
      <c r="C13987" t="s">
        <v>24</v>
      </c>
      <c r="E13987" t="s">
        <v>63</v>
      </c>
      <c r="F13987" t="s">
        <v>1028</v>
      </c>
      <c r="G13987" s="3">
        <v>22</v>
      </c>
      <c r="H13987" s="3">
        <v>55414.458181820002</v>
      </c>
      <c r="I13987" s="4">
        <v>1219118.0800000001</v>
      </c>
    </row>
    <row r="13988" spans="1:9" x14ac:dyDescent="0.25">
      <c r="A13988" s="1">
        <v>44</v>
      </c>
      <c r="B13988" t="s">
        <v>579</v>
      </c>
      <c r="C13988" t="s">
        <v>41</v>
      </c>
      <c r="E13988" t="s">
        <v>9</v>
      </c>
      <c r="F13988" t="s">
        <v>15</v>
      </c>
      <c r="G13988" s="3">
        <v>22</v>
      </c>
      <c r="H13988" s="3">
        <v>3170.6668181800001</v>
      </c>
      <c r="I13988" s="4">
        <v>69754.67</v>
      </c>
    </row>
    <row r="13989" spans="1:9" x14ac:dyDescent="0.25">
      <c r="A13989" s="1">
        <v>44</v>
      </c>
      <c r="B13989" t="s">
        <v>1324</v>
      </c>
      <c r="C13989" t="s">
        <v>858</v>
      </c>
      <c r="E13989" t="s">
        <v>63</v>
      </c>
      <c r="F13989" t="s">
        <v>1028</v>
      </c>
      <c r="G13989" s="3">
        <v>21</v>
      </c>
      <c r="H13989" s="3">
        <v>8660.1904761900005</v>
      </c>
      <c r="I13989" s="4">
        <v>181864</v>
      </c>
    </row>
    <row r="13990" spans="1:9" x14ac:dyDescent="0.25">
      <c r="A13990" s="1">
        <v>44</v>
      </c>
      <c r="B13990" t="s">
        <v>793</v>
      </c>
      <c r="C13990" t="s">
        <v>710</v>
      </c>
      <c r="E13990" t="s">
        <v>96</v>
      </c>
      <c r="F13990" t="s">
        <v>10</v>
      </c>
      <c r="G13990" s="3">
        <v>21</v>
      </c>
      <c r="H13990" s="3">
        <v>2099.67761905</v>
      </c>
      <c r="I13990" s="4">
        <v>44093.23</v>
      </c>
    </row>
    <row r="13991" spans="1:9" x14ac:dyDescent="0.25">
      <c r="A13991" s="1">
        <v>44</v>
      </c>
      <c r="B13991" t="s">
        <v>230</v>
      </c>
      <c r="C13991" t="s">
        <v>51</v>
      </c>
      <c r="E13991" t="s">
        <v>9</v>
      </c>
      <c r="F13991" t="s">
        <v>15</v>
      </c>
      <c r="G13991" s="3">
        <v>21</v>
      </c>
      <c r="H13991" s="3">
        <v>3843.7619047600001</v>
      </c>
      <c r="I13991" s="4">
        <v>80719</v>
      </c>
    </row>
    <row r="13992" spans="1:9" x14ac:dyDescent="0.25">
      <c r="A13992" s="1">
        <v>44</v>
      </c>
      <c r="B13992" t="s">
        <v>1083</v>
      </c>
      <c r="C13992" t="s">
        <v>24</v>
      </c>
      <c r="E13992" t="s">
        <v>7</v>
      </c>
      <c r="F13992" t="s">
        <v>1028</v>
      </c>
      <c r="G13992" s="3">
        <v>20</v>
      </c>
      <c r="H13992" s="3">
        <v>13217.15</v>
      </c>
      <c r="I13992" s="4">
        <v>264343</v>
      </c>
    </row>
    <row r="13993" spans="1:9" x14ac:dyDescent="0.25">
      <c r="A13993" s="1">
        <v>44</v>
      </c>
      <c r="B13993" t="s">
        <v>900</v>
      </c>
      <c r="C13993" t="s">
        <v>121</v>
      </c>
      <c r="E13993" t="s">
        <v>9</v>
      </c>
      <c r="F13993" t="s">
        <v>15</v>
      </c>
      <c r="G13993" s="3">
        <v>20</v>
      </c>
      <c r="H13993" s="3">
        <v>4099</v>
      </c>
      <c r="I13993" s="4">
        <v>81980</v>
      </c>
    </row>
    <row r="13994" spans="1:9" x14ac:dyDescent="0.25">
      <c r="A13994" s="1">
        <v>44</v>
      </c>
      <c r="B13994" t="s">
        <v>788</v>
      </c>
      <c r="C13994" t="s">
        <v>93</v>
      </c>
      <c r="E13994" t="s">
        <v>9</v>
      </c>
      <c r="F13994" t="s">
        <v>15</v>
      </c>
      <c r="G13994" s="3">
        <v>20</v>
      </c>
      <c r="H13994" s="3">
        <v>3794.4</v>
      </c>
      <c r="I13994" s="4">
        <v>75888</v>
      </c>
    </row>
    <row r="13995" spans="1:9" x14ac:dyDescent="0.25">
      <c r="A13995" s="1">
        <v>44</v>
      </c>
      <c r="B13995" t="s">
        <v>766</v>
      </c>
      <c r="C13995" t="s">
        <v>765</v>
      </c>
      <c r="E13995" t="s">
        <v>9</v>
      </c>
      <c r="F13995" t="s">
        <v>15</v>
      </c>
      <c r="G13995" s="3">
        <v>20</v>
      </c>
      <c r="H13995" s="3">
        <v>4344</v>
      </c>
      <c r="I13995" s="4">
        <v>86880</v>
      </c>
    </row>
    <row r="13996" spans="1:9" x14ac:dyDescent="0.25">
      <c r="A13996" s="1">
        <v>44</v>
      </c>
      <c r="B13996" t="s">
        <v>1837</v>
      </c>
      <c r="C13996" t="s">
        <v>705</v>
      </c>
      <c r="E13996" t="s">
        <v>9</v>
      </c>
      <c r="F13996" t="s">
        <v>15</v>
      </c>
      <c r="G13996" s="3">
        <v>19</v>
      </c>
      <c r="H13996" s="3">
        <v>3131.3684210500001</v>
      </c>
      <c r="I13996" s="4">
        <v>59496</v>
      </c>
    </row>
    <row r="13997" spans="1:9" x14ac:dyDescent="0.25">
      <c r="A13997" s="1">
        <v>44</v>
      </c>
      <c r="B13997" t="s">
        <v>1257</v>
      </c>
      <c r="C13997" t="s">
        <v>59</v>
      </c>
      <c r="E13997" t="s">
        <v>7</v>
      </c>
      <c r="F13997" t="s">
        <v>1028</v>
      </c>
      <c r="G13997" s="3">
        <v>19</v>
      </c>
      <c r="H13997" s="3">
        <v>11225.19526316</v>
      </c>
      <c r="I13997" s="4">
        <v>213278.71</v>
      </c>
    </row>
    <row r="13998" spans="1:9" x14ac:dyDescent="0.25">
      <c r="A13998" s="1">
        <v>44</v>
      </c>
      <c r="B13998" t="s">
        <v>1297</v>
      </c>
      <c r="C13998" t="s">
        <v>858</v>
      </c>
      <c r="E13998" t="s">
        <v>7</v>
      </c>
      <c r="F13998" t="s">
        <v>10</v>
      </c>
      <c r="G13998" s="3">
        <v>19</v>
      </c>
      <c r="H13998" s="3">
        <v>4688.8652631599998</v>
      </c>
      <c r="I13998" s="4">
        <v>89088.44</v>
      </c>
    </row>
    <row r="13999" spans="1:9" x14ac:dyDescent="0.25">
      <c r="A13999" s="1">
        <v>44</v>
      </c>
      <c r="B13999" t="s">
        <v>1044</v>
      </c>
      <c r="C13999" t="s">
        <v>24</v>
      </c>
      <c r="E13999" t="s">
        <v>7</v>
      </c>
      <c r="F13999" t="s">
        <v>1028</v>
      </c>
      <c r="G13999" s="3">
        <v>19</v>
      </c>
      <c r="H13999" s="3">
        <v>9688.3684210499996</v>
      </c>
      <c r="I13999" s="4">
        <v>184079</v>
      </c>
    </row>
    <row r="14000" spans="1:9" x14ac:dyDescent="0.25">
      <c r="A14000" s="1">
        <v>44</v>
      </c>
      <c r="B14000" t="s">
        <v>1168</v>
      </c>
      <c r="C14000" t="s">
        <v>24</v>
      </c>
      <c r="E14000" t="s">
        <v>38</v>
      </c>
      <c r="F14000" t="s">
        <v>1028</v>
      </c>
      <c r="G14000" s="3">
        <v>19</v>
      </c>
      <c r="H14000" s="3">
        <v>26347.67368421</v>
      </c>
      <c r="I14000" s="4">
        <v>500605.8</v>
      </c>
    </row>
    <row r="14001" spans="1:9" x14ac:dyDescent="0.25">
      <c r="A14001" s="1">
        <v>44</v>
      </c>
      <c r="B14001" t="s">
        <v>1070</v>
      </c>
      <c r="C14001" t="s">
        <v>165</v>
      </c>
      <c r="E14001" t="s">
        <v>9</v>
      </c>
      <c r="F14001" t="s">
        <v>10</v>
      </c>
      <c r="G14001" s="3">
        <v>19</v>
      </c>
      <c r="H14001" s="3">
        <v>4004.2147368400001</v>
      </c>
      <c r="I14001" s="4">
        <v>76080.08</v>
      </c>
    </row>
    <row r="14002" spans="1:9" x14ac:dyDescent="0.25">
      <c r="A14002" s="1">
        <v>44</v>
      </c>
      <c r="B14002" t="s">
        <v>688</v>
      </c>
      <c r="C14002" t="s">
        <v>24</v>
      </c>
      <c r="E14002" t="s">
        <v>66</v>
      </c>
      <c r="F14002" t="s">
        <v>15</v>
      </c>
      <c r="G14002" s="3">
        <v>19</v>
      </c>
      <c r="H14002" s="3">
        <v>4061.0526315799998</v>
      </c>
      <c r="I14002" s="4">
        <v>77160</v>
      </c>
    </row>
    <row r="14003" spans="1:9" x14ac:dyDescent="0.25">
      <c r="A14003" s="1">
        <v>44</v>
      </c>
      <c r="B14003" t="s">
        <v>542</v>
      </c>
      <c r="C14003" t="s">
        <v>53</v>
      </c>
      <c r="E14003" t="s">
        <v>96</v>
      </c>
      <c r="F14003" t="s">
        <v>10</v>
      </c>
      <c r="G14003" s="3">
        <v>19</v>
      </c>
      <c r="H14003" s="3">
        <v>2490.8163157899999</v>
      </c>
      <c r="I14003" s="4">
        <v>47325.51</v>
      </c>
    </row>
    <row r="14004" spans="1:9" x14ac:dyDescent="0.25">
      <c r="A14004" s="1">
        <v>44</v>
      </c>
      <c r="B14004" t="s">
        <v>106</v>
      </c>
      <c r="C14004" t="s">
        <v>107</v>
      </c>
      <c r="E14004" t="s">
        <v>9</v>
      </c>
      <c r="F14004" t="s">
        <v>10</v>
      </c>
      <c r="G14004" s="3">
        <v>19</v>
      </c>
      <c r="H14004" s="3">
        <v>7802.0947368400002</v>
      </c>
      <c r="I14004" s="4">
        <v>148239.79999999999</v>
      </c>
    </row>
    <row r="14005" spans="1:9" x14ac:dyDescent="0.25">
      <c r="A14005" s="1">
        <v>44</v>
      </c>
      <c r="B14005" t="s">
        <v>1119</v>
      </c>
      <c r="C14005" t="s">
        <v>24</v>
      </c>
      <c r="E14005" t="s">
        <v>63</v>
      </c>
      <c r="F14005" t="s">
        <v>1028</v>
      </c>
      <c r="G14005" s="3">
        <v>18</v>
      </c>
      <c r="H14005" s="3">
        <v>17917.05611111</v>
      </c>
      <c r="I14005" s="4">
        <v>322507.01</v>
      </c>
    </row>
    <row r="14006" spans="1:9" x14ac:dyDescent="0.25">
      <c r="A14006" s="1">
        <v>44</v>
      </c>
      <c r="B14006" t="s">
        <v>1049</v>
      </c>
      <c r="C14006" t="s">
        <v>165</v>
      </c>
      <c r="E14006" t="s">
        <v>9</v>
      </c>
      <c r="F14006" t="s">
        <v>15</v>
      </c>
      <c r="G14006" s="3">
        <v>18</v>
      </c>
      <c r="H14006" s="3">
        <v>2753.4511111100001</v>
      </c>
      <c r="I14006" s="4">
        <v>49562.12</v>
      </c>
    </row>
    <row r="14007" spans="1:9" x14ac:dyDescent="0.25">
      <c r="A14007" s="1">
        <v>44</v>
      </c>
      <c r="B14007" t="s">
        <v>972</v>
      </c>
      <c r="C14007" t="s">
        <v>705</v>
      </c>
      <c r="E14007" t="s">
        <v>20</v>
      </c>
      <c r="F14007" t="s">
        <v>15</v>
      </c>
      <c r="G14007" s="3">
        <v>18</v>
      </c>
      <c r="H14007" s="3">
        <v>4006.6111111099999</v>
      </c>
      <c r="I14007" s="4">
        <v>72119</v>
      </c>
    </row>
    <row r="14008" spans="1:9" x14ac:dyDescent="0.25">
      <c r="A14008" s="1">
        <v>44</v>
      </c>
      <c r="B14008" t="s">
        <v>979</v>
      </c>
      <c r="C14008" t="s">
        <v>14</v>
      </c>
      <c r="E14008" t="s">
        <v>12</v>
      </c>
      <c r="F14008" t="s">
        <v>1028</v>
      </c>
      <c r="G14008" s="3">
        <v>18</v>
      </c>
      <c r="H14008" s="3">
        <v>7217.915</v>
      </c>
      <c r="I14008" s="4">
        <v>129922.47</v>
      </c>
    </row>
    <row r="14009" spans="1:9" x14ac:dyDescent="0.25">
      <c r="A14009" s="1">
        <v>44</v>
      </c>
      <c r="B14009" t="s">
        <v>767</v>
      </c>
      <c r="C14009" t="s">
        <v>765</v>
      </c>
      <c r="E14009" t="s">
        <v>7</v>
      </c>
      <c r="F14009" t="s">
        <v>10</v>
      </c>
      <c r="G14009" s="3">
        <v>18</v>
      </c>
      <c r="H14009" s="3">
        <v>6699</v>
      </c>
      <c r="I14009" s="4">
        <v>120582</v>
      </c>
    </row>
    <row r="14010" spans="1:9" x14ac:dyDescent="0.25">
      <c r="A14010" s="1">
        <v>44</v>
      </c>
      <c r="B14010" t="s">
        <v>656</v>
      </c>
      <c r="C14010" t="s">
        <v>59</v>
      </c>
      <c r="E14010" t="s">
        <v>7</v>
      </c>
      <c r="F14010" t="s">
        <v>1028</v>
      </c>
      <c r="G14010" s="3">
        <v>18</v>
      </c>
      <c r="H14010" s="3">
        <v>8116.1777777799998</v>
      </c>
      <c r="I14010" s="4">
        <v>146091.20000000001</v>
      </c>
    </row>
    <row r="14011" spans="1:9" x14ac:dyDescent="0.25">
      <c r="A14011" s="1">
        <v>44</v>
      </c>
      <c r="B14011" t="s">
        <v>319</v>
      </c>
      <c r="C14011" t="s">
        <v>165</v>
      </c>
      <c r="E14011" t="s">
        <v>9</v>
      </c>
      <c r="F14011" t="s">
        <v>15</v>
      </c>
      <c r="G14011" s="3">
        <v>17</v>
      </c>
      <c r="H14011" s="3">
        <v>3351.9411764699998</v>
      </c>
      <c r="I14011" s="4">
        <v>56983</v>
      </c>
    </row>
    <row r="14012" spans="1:9" x14ac:dyDescent="0.25">
      <c r="A14012" s="1">
        <v>44</v>
      </c>
      <c r="B14012" t="s">
        <v>1127</v>
      </c>
      <c r="C14012" t="s">
        <v>24</v>
      </c>
      <c r="E14012" t="s">
        <v>38</v>
      </c>
      <c r="F14012" t="s">
        <v>1028</v>
      </c>
      <c r="G14012" s="3">
        <v>17</v>
      </c>
      <c r="H14012" s="3">
        <v>15503.504705879999</v>
      </c>
      <c r="I14012" s="4">
        <v>263559.58</v>
      </c>
    </row>
    <row r="14013" spans="1:9" x14ac:dyDescent="0.25">
      <c r="A14013" s="1">
        <v>44</v>
      </c>
      <c r="B14013" t="s">
        <v>1072</v>
      </c>
      <c r="C14013" t="s">
        <v>6</v>
      </c>
      <c r="E14013" t="s">
        <v>38</v>
      </c>
      <c r="F14013" t="s">
        <v>1028</v>
      </c>
      <c r="G14013" s="3">
        <v>17</v>
      </c>
      <c r="H14013" s="3">
        <v>33018.311764710001</v>
      </c>
      <c r="I14013" s="4">
        <v>561311.30000000005</v>
      </c>
    </row>
    <row r="14014" spans="1:9" x14ac:dyDescent="0.25">
      <c r="A14014" s="1">
        <v>44</v>
      </c>
      <c r="B14014" t="s">
        <v>575</v>
      </c>
      <c r="C14014" t="s">
        <v>6</v>
      </c>
      <c r="E14014" t="s">
        <v>63</v>
      </c>
      <c r="F14014" t="s">
        <v>1028</v>
      </c>
      <c r="G14014" s="3">
        <v>17</v>
      </c>
      <c r="H14014" s="3">
        <v>14876.705882349999</v>
      </c>
      <c r="I14014" s="4">
        <v>252904</v>
      </c>
    </row>
    <row r="14015" spans="1:9" x14ac:dyDescent="0.25">
      <c r="A14015" s="1">
        <v>44</v>
      </c>
      <c r="B14015" t="s">
        <v>86</v>
      </c>
      <c r="C14015" t="s">
        <v>71</v>
      </c>
      <c r="E14015" t="s">
        <v>12</v>
      </c>
      <c r="F14015" t="s">
        <v>10</v>
      </c>
      <c r="G14015" s="3">
        <v>17</v>
      </c>
      <c r="H14015" s="3">
        <v>8829</v>
      </c>
      <c r="I14015" s="4">
        <v>150093</v>
      </c>
    </row>
    <row r="14016" spans="1:9" x14ac:dyDescent="0.25">
      <c r="A14016" s="1">
        <v>44</v>
      </c>
      <c r="B14016" t="s">
        <v>1382</v>
      </c>
      <c r="C14016" t="s">
        <v>107</v>
      </c>
      <c r="E14016" t="s">
        <v>46</v>
      </c>
      <c r="F14016" t="s">
        <v>1028</v>
      </c>
      <c r="G14016" s="3">
        <v>16</v>
      </c>
      <c r="H14016" s="3">
        <v>21556.25</v>
      </c>
      <c r="I14016" s="4">
        <v>344900</v>
      </c>
    </row>
    <row r="14017" spans="1:9" x14ac:dyDescent="0.25">
      <c r="A14017" s="1">
        <v>44</v>
      </c>
      <c r="B14017" t="s">
        <v>1364</v>
      </c>
      <c r="C14017" t="s">
        <v>323</v>
      </c>
      <c r="E14017" t="s">
        <v>9</v>
      </c>
      <c r="F14017" t="s">
        <v>15</v>
      </c>
      <c r="G14017" s="3">
        <v>16</v>
      </c>
      <c r="H14017" s="3">
        <v>2981.94</v>
      </c>
      <c r="I14017" s="4">
        <v>47711.040000000001</v>
      </c>
    </row>
    <row r="14018" spans="1:9" x14ac:dyDescent="0.25">
      <c r="A14018" s="1">
        <v>44</v>
      </c>
      <c r="B14018" t="s">
        <v>1293</v>
      </c>
      <c r="C14018" t="s">
        <v>24</v>
      </c>
      <c r="E14018" t="s">
        <v>42</v>
      </c>
      <c r="F14018" t="s">
        <v>1028</v>
      </c>
      <c r="G14018" s="3">
        <v>16</v>
      </c>
      <c r="H14018" s="3">
        <v>77867.922500000001</v>
      </c>
      <c r="I14018" s="4">
        <v>1245886.76</v>
      </c>
    </row>
    <row r="14019" spans="1:9" x14ac:dyDescent="0.25">
      <c r="A14019" s="1">
        <v>44</v>
      </c>
      <c r="B14019" t="s">
        <v>1279</v>
      </c>
      <c r="C14019" t="s">
        <v>24</v>
      </c>
      <c r="E14019" t="s">
        <v>42</v>
      </c>
      <c r="F14019" t="s">
        <v>1028</v>
      </c>
      <c r="G14019" s="3">
        <v>16</v>
      </c>
      <c r="H14019" s="3">
        <v>27907.287499999999</v>
      </c>
      <c r="I14019" s="4">
        <v>446516.6</v>
      </c>
    </row>
    <row r="14020" spans="1:9" x14ac:dyDescent="0.25">
      <c r="A14020" s="1">
        <v>44</v>
      </c>
      <c r="B14020" t="s">
        <v>1277</v>
      </c>
      <c r="C14020" t="s">
        <v>165</v>
      </c>
      <c r="E14020" t="s">
        <v>25</v>
      </c>
      <c r="F14020" t="s">
        <v>15</v>
      </c>
      <c r="G14020" s="3">
        <v>16</v>
      </c>
      <c r="H14020" s="3">
        <v>2834.6587500000001</v>
      </c>
      <c r="I14020" s="4">
        <v>45354.54</v>
      </c>
    </row>
    <row r="14021" spans="1:9" x14ac:dyDescent="0.25">
      <c r="A14021" s="1">
        <v>44</v>
      </c>
      <c r="B14021" t="s">
        <v>1142</v>
      </c>
      <c r="C14021" t="s">
        <v>6</v>
      </c>
      <c r="E14021" t="s">
        <v>42</v>
      </c>
      <c r="F14021" t="s">
        <v>1028</v>
      </c>
      <c r="G14021" s="3">
        <v>16</v>
      </c>
      <c r="H14021" s="3">
        <v>46852.345000000001</v>
      </c>
      <c r="I14021" s="4">
        <v>749637.52</v>
      </c>
    </row>
    <row r="14022" spans="1:9" x14ac:dyDescent="0.25">
      <c r="A14022" s="1">
        <v>44</v>
      </c>
      <c r="B14022" t="s">
        <v>1132</v>
      </c>
      <c r="C14022" t="s">
        <v>6</v>
      </c>
      <c r="E14022" t="s">
        <v>44</v>
      </c>
      <c r="F14022" t="s">
        <v>1028</v>
      </c>
      <c r="G14022" s="3">
        <v>16</v>
      </c>
      <c r="H14022" s="3">
        <v>39350.237500000003</v>
      </c>
      <c r="I14022" s="4">
        <v>629603.80000000005</v>
      </c>
    </row>
    <row r="14023" spans="1:9" x14ac:dyDescent="0.25">
      <c r="A14023" s="1">
        <v>44</v>
      </c>
      <c r="B14023" t="s">
        <v>967</v>
      </c>
      <c r="C14023" t="s">
        <v>14</v>
      </c>
      <c r="E14023" t="s">
        <v>63</v>
      </c>
      <c r="F14023" t="s">
        <v>1028</v>
      </c>
      <c r="G14023" s="3">
        <v>16</v>
      </c>
      <c r="H14023" s="3">
        <v>10713.635625000001</v>
      </c>
      <c r="I14023" s="4">
        <v>171418.17</v>
      </c>
    </row>
    <row r="14024" spans="1:9" x14ac:dyDescent="0.25">
      <c r="A14024" s="1">
        <v>44</v>
      </c>
      <c r="B14024" t="s">
        <v>854</v>
      </c>
      <c r="C14024" t="s">
        <v>85</v>
      </c>
      <c r="E14024" t="s">
        <v>63</v>
      </c>
      <c r="F14024" t="s">
        <v>1028</v>
      </c>
      <c r="G14024" s="3">
        <v>16</v>
      </c>
      <c r="H14024" s="3">
        <v>10498.989374999999</v>
      </c>
      <c r="I14024" s="4">
        <v>167983.83</v>
      </c>
    </row>
    <row r="14025" spans="1:9" x14ac:dyDescent="0.25">
      <c r="A14025" s="1">
        <v>44</v>
      </c>
      <c r="B14025" t="s">
        <v>1812</v>
      </c>
      <c r="C14025" t="s">
        <v>130</v>
      </c>
      <c r="E14025" t="s">
        <v>7</v>
      </c>
      <c r="F14025" t="s">
        <v>1028</v>
      </c>
      <c r="G14025" s="3">
        <v>16</v>
      </c>
      <c r="H14025" s="3">
        <v>9974.6187499999996</v>
      </c>
      <c r="I14025" s="4">
        <v>159593.9</v>
      </c>
    </row>
    <row r="14026" spans="1:9" x14ac:dyDescent="0.25">
      <c r="A14026" s="1">
        <v>44</v>
      </c>
      <c r="B14026" t="s">
        <v>273</v>
      </c>
      <c r="C14026" t="s">
        <v>107</v>
      </c>
      <c r="E14026" t="s">
        <v>9</v>
      </c>
      <c r="F14026" t="s">
        <v>10</v>
      </c>
      <c r="G14026" s="3">
        <v>16</v>
      </c>
      <c r="H14026" s="3">
        <v>6133.6237499999997</v>
      </c>
      <c r="I14026" s="4">
        <v>98137.98</v>
      </c>
    </row>
    <row r="14027" spans="1:9" x14ac:dyDescent="0.25">
      <c r="A14027" s="1">
        <v>44</v>
      </c>
      <c r="B14027" t="s">
        <v>70</v>
      </c>
      <c r="C14027" t="s">
        <v>71</v>
      </c>
      <c r="E14027" t="s">
        <v>9</v>
      </c>
      <c r="F14027" t="s">
        <v>15</v>
      </c>
      <c r="G14027" s="3">
        <v>16</v>
      </c>
      <c r="H14027" s="3">
        <v>7238.65625</v>
      </c>
      <c r="I14027" s="4">
        <v>115818.5</v>
      </c>
    </row>
    <row r="14028" spans="1:9" x14ac:dyDescent="0.25">
      <c r="A14028" s="1">
        <v>44</v>
      </c>
      <c r="B14028" t="s">
        <v>1840</v>
      </c>
      <c r="C14028" t="s">
        <v>41</v>
      </c>
      <c r="E14028" t="s">
        <v>7</v>
      </c>
      <c r="F14028" t="s">
        <v>1028</v>
      </c>
      <c r="G14028" s="3">
        <v>15</v>
      </c>
      <c r="H14028" s="3">
        <v>7632.6666666700003</v>
      </c>
      <c r="I14028" s="4">
        <v>114490</v>
      </c>
    </row>
    <row r="14029" spans="1:9" x14ac:dyDescent="0.25">
      <c r="A14029" s="1">
        <v>44</v>
      </c>
      <c r="B14029" t="s">
        <v>1678</v>
      </c>
      <c r="C14029" t="s">
        <v>765</v>
      </c>
      <c r="E14029" t="s">
        <v>7</v>
      </c>
      <c r="F14029" t="s">
        <v>10</v>
      </c>
      <c r="G14029" s="3">
        <v>15</v>
      </c>
      <c r="H14029" s="3">
        <v>7576.3333333299997</v>
      </c>
      <c r="I14029" s="4">
        <v>113645</v>
      </c>
    </row>
    <row r="14030" spans="1:9" x14ac:dyDescent="0.25">
      <c r="A14030" s="1">
        <v>44</v>
      </c>
      <c r="B14030" t="s">
        <v>1395</v>
      </c>
      <c r="C14030" t="s">
        <v>50</v>
      </c>
      <c r="E14030" t="s">
        <v>46</v>
      </c>
      <c r="F14030" t="s">
        <v>1028</v>
      </c>
      <c r="G14030" s="3">
        <v>15</v>
      </c>
      <c r="H14030" s="3">
        <v>7969.85266667</v>
      </c>
      <c r="I14030" s="4">
        <v>119547.79</v>
      </c>
    </row>
    <row r="14031" spans="1:9" x14ac:dyDescent="0.25">
      <c r="A14031" s="1">
        <v>44</v>
      </c>
      <c r="B14031" t="s">
        <v>1093</v>
      </c>
      <c r="C14031" t="s">
        <v>651</v>
      </c>
      <c r="E14031" t="s">
        <v>9</v>
      </c>
      <c r="F14031" t="s">
        <v>15</v>
      </c>
      <c r="G14031" s="3">
        <v>15</v>
      </c>
      <c r="H14031" s="3">
        <v>3427.00666667</v>
      </c>
      <c r="I14031" s="4">
        <v>51405.1</v>
      </c>
    </row>
    <row r="14032" spans="1:9" x14ac:dyDescent="0.25">
      <c r="A14032" s="1">
        <v>44</v>
      </c>
      <c r="B14032" t="s">
        <v>1263</v>
      </c>
      <c r="C14032" t="s">
        <v>31</v>
      </c>
      <c r="E14032" t="s">
        <v>63</v>
      </c>
      <c r="F14032" t="s">
        <v>1028</v>
      </c>
      <c r="G14032" s="3">
        <v>15</v>
      </c>
      <c r="H14032" s="3">
        <v>10888.733333329999</v>
      </c>
      <c r="I14032" s="4">
        <v>163331</v>
      </c>
    </row>
    <row r="14033" spans="1:9" x14ac:dyDescent="0.25">
      <c r="A14033" s="1">
        <v>44</v>
      </c>
      <c r="B14033" t="s">
        <v>1061</v>
      </c>
      <c r="C14033" t="s">
        <v>130</v>
      </c>
      <c r="E14033" t="s">
        <v>25</v>
      </c>
      <c r="F14033" t="s">
        <v>15</v>
      </c>
      <c r="G14033" s="3">
        <v>15</v>
      </c>
      <c r="H14033" s="3">
        <v>4987.6973333300002</v>
      </c>
      <c r="I14033" s="4">
        <v>74815.460000000006</v>
      </c>
    </row>
    <row r="14034" spans="1:9" x14ac:dyDescent="0.25">
      <c r="A14034" s="1">
        <v>44</v>
      </c>
      <c r="B14034" t="s">
        <v>775</v>
      </c>
      <c r="C14034" t="s">
        <v>51</v>
      </c>
      <c r="E14034" t="s">
        <v>12</v>
      </c>
      <c r="F14034" t="s">
        <v>1028</v>
      </c>
      <c r="G14034" s="3">
        <v>15</v>
      </c>
      <c r="H14034" s="3">
        <v>7999</v>
      </c>
      <c r="I14034" s="4">
        <v>119985</v>
      </c>
    </row>
    <row r="14035" spans="1:9" x14ac:dyDescent="0.25">
      <c r="A14035" s="1">
        <v>44</v>
      </c>
      <c r="B14035" t="s">
        <v>135</v>
      </c>
      <c r="C14035" t="s">
        <v>136</v>
      </c>
      <c r="E14035" t="s">
        <v>9</v>
      </c>
      <c r="F14035" t="s">
        <v>15</v>
      </c>
      <c r="G14035" s="3">
        <v>15</v>
      </c>
      <c r="H14035" s="3">
        <v>2992.0666666699999</v>
      </c>
      <c r="I14035" s="4">
        <v>44881</v>
      </c>
    </row>
    <row r="14036" spans="1:9" x14ac:dyDescent="0.25">
      <c r="A14036" s="1">
        <v>44</v>
      </c>
      <c r="B14036" t="s">
        <v>1152</v>
      </c>
      <c r="C14036" t="s">
        <v>6</v>
      </c>
      <c r="E14036" t="s">
        <v>44</v>
      </c>
      <c r="F14036" t="s">
        <v>1028</v>
      </c>
      <c r="G14036" s="3">
        <v>14</v>
      </c>
      <c r="H14036" s="3">
        <v>69999.385714289994</v>
      </c>
      <c r="I14036" s="4">
        <v>979991.4</v>
      </c>
    </row>
    <row r="14037" spans="1:9" x14ac:dyDescent="0.25">
      <c r="A14037" s="1">
        <v>44</v>
      </c>
      <c r="B14037" t="s">
        <v>925</v>
      </c>
      <c r="C14037" t="s">
        <v>152</v>
      </c>
      <c r="E14037" t="s">
        <v>63</v>
      </c>
      <c r="F14037" t="s">
        <v>1028</v>
      </c>
      <c r="G14037" s="3">
        <v>14</v>
      </c>
      <c r="H14037" s="3">
        <v>13170.857142860001</v>
      </c>
      <c r="I14037" s="4">
        <v>184392</v>
      </c>
    </row>
    <row r="14038" spans="1:9" x14ac:dyDescent="0.25">
      <c r="A14038" s="1">
        <v>44</v>
      </c>
      <c r="B14038" t="s">
        <v>1495</v>
      </c>
      <c r="C14038" t="s">
        <v>705</v>
      </c>
      <c r="E14038" t="s">
        <v>7</v>
      </c>
      <c r="F14038" t="s">
        <v>10</v>
      </c>
      <c r="G14038" s="3">
        <v>13</v>
      </c>
      <c r="H14038" s="3">
        <v>7429.3846153799996</v>
      </c>
      <c r="I14038" s="4">
        <v>96582</v>
      </c>
    </row>
    <row r="14039" spans="1:9" x14ac:dyDescent="0.25">
      <c r="A14039" s="1">
        <v>44</v>
      </c>
      <c r="B14039" t="s">
        <v>1487</v>
      </c>
      <c r="C14039" t="s">
        <v>51</v>
      </c>
      <c r="E14039" t="s">
        <v>7</v>
      </c>
      <c r="F14039" t="s">
        <v>10</v>
      </c>
      <c r="G14039" s="3">
        <v>13</v>
      </c>
      <c r="H14039" s="3">
        <v>7999</v>
      </c>
      <c r="I14039" s="4">
        <v>103987</v>
      </c>
    </row>
    <row r="14040" spans="1:9" x14ac:dyDescent="0.25">
      <c r="A14040" s="1">
        <v>44</v>
      </c>
      <c r="B14040" t="s">
        <v>1419</v>
      </c>
      <c r="C14040" t="s">
        <v>705</v>
      </c>
      <c r="E14040" t="s">
        <v>9</v>
      </c>
      <c r="F14040" t="s">
        <v>15</v>
      </c>
      <c r="G14040" s="3">
        <v>13</v>
      </c>
      <c r="H14040" s="3">
        <v>4914.6153846200004</v>
      </c>
      <c r="I14040" s="4">
        <v>63890</v>
      </c>
    </row>
    <row r="14041" spans="1:9" x14ac:dyDescent="0.25">
      <c r="A14041" s="1">
        <v>44</v>
      </c>
      <c r="B14041" t="s">
        <v>1134</v>
      </c>
      <c r="C14041" t="s">
        <v>6</v>
      </c>
      <c r="E14041" t="s">
        <v>9</v>
      </c>
      <c r="F14041" t="s">
        <v>10</v>
      </c>
      <c r="G14041" s="3">
        <v>13</v>
      </c>
      <c r="H14041" s="3">
        <v>15462.904615380001</v>
      </c>
      <c r="I14041" s="4">
        <v>201017.76</v>
      </c>
    </row>
    <row r="14042" spans="1:9" x14ac:dyDescent="0.25">
      <c r="A14042" s="1">
        <v>44</v>
      </c>
      <c r="B14042" t="s">
        <v>1173</v>
      </c>
      <c r="C14042" t="s">
        <v>85</v>
      </c>
      <c r="E14042" t="s">
        <v>63</v>
      </c>
      <c r="F14042" t="s">
        <v>1028</v>
      </c>
      <c r="G14042" s="3">
        <v>13</v>
      </c>
      <c r="H14042" s="3">
        <v>9999.0215384599996</v>
      </c>
      <c r="I14042" s="4">
        <v>129987.28</v>
      </c>
    </row>
    <row r="14043" spans="1:9" x14ac:dyDescent="0.25">
      <c r="A14043" s="1">
        <v>44</v>
      </c>
      <c r="B14043" t="s">
        <v>1109</v>
      </c>
      <c r="C14043" t="s">
        <v>14</v>
      </c>
      <c r="E14043" t="s">
        <v>7</v>
      </c>
      <c r="F14043" t="s">
        <v>1028</v>
      </c>
      <c r="G14043" s="3">
        <v>13</v>
      </c>
      <c r="H14043" s="3">
        <v>9513.8338461500007</v>
      </c>
      <c r="I14043" s="4">
        <v>123679.84</v>
      </c>
    </row>
    <row r="14044" spans="1:9" x14ac:dyDescent="0.25">
      <c r="A14044" s="1">
        <v>44</v>
      </c>
      <c r="B14044" t="s">
        <v>886</v>
      </c>
      <c r="C14044" t="s">
        <v>14</v>
      </c>
      <c r="E14044" t="s">
        <v>42</v>
      </c>
      <c r="F14044" t="s">
        <v>1028</v>
      </c>
      <c r="G14044" s="3">
        <v>13</v>
      </c>
      <c r="H14044" s="3">
        <v>17339.14</v>
      </c>
      <c r="I14044" s="4">
        <v>225408.82</v>
      </c>
    </row>
    <row r="14045" spans="1:9" x14ac:dyDescent="0.25">
      <c r="A14045" s="1">
        <v>44</v>
      </c>
      <c r="B14045" t="s">
        <v>951</v>
      </c>
      <c r="C14045" t="s">
        <v>361</v>
      </c>
      <c r="E14045" t="s">
        <v>9</v>
      </c>
      <c r="F14045" t="s">
        <v>15</v>
      </c>
      <c r="G14045" s="3">
        <v>13</v>
      </c>
      <c r="H14045" s="3">
        <v>3552.7692307699999</v>
      </c>
      <c r="I14045" s="4">
        <v>46186</v>
      </c>
    </row>
    <row r="14046" spans="1:9" x14ac:dyDescent="0.25">
      <c r="A14046" s="1">
        <v>44</v>
      </c>
      <c r="B14046" t="s">
        <v>580</v>
      </c>
      <c r="C14046" t="s">
        <v>6</v>
      </c>
      <c r="E14046" t="s">
        <v>42</v>
      </c>
      <c r="F14046" t="s">
        <v>1028</v>
      </c>
      <c r="G14046" s="3">
        <v>13</v>
      </c>
      <c r="H14046" s="3">
        <v>46964.615384620003</v>
      </c>
      <c r="I14046" s="4">
        <v>610540</v>
      </c>
    </row>
    <row r="14047" spans="1:9" x14ac:dyDescent="0.25">
      <c r="A14047" s="1">
        <v>44</v>
      </c>
      <c r="B14047" t="s">
        <v>567</v>
      </c>
      <c r="C14047" t="s">
        <v>6</v>
      </c>
      <c r="E14047" t="s">
        <v>7</v>
      </c>
      <c r="F14047" t="s">
        <v>1028</v>
      </c>
      <c r="G14047" s="3">
        <v>13</v>
      </c>
      <c r="H14047" s="3">
        <v>9046.8561538499998</v>
      </c>
      <c r="I14047" s="4">
        <v>117609.13</v>
      </c>
    </row>
    <row r="14048" spans="1:9" x14ac:dyDescent="0.25">
      <c r="A14048" s="1">
        <v>44</v>
      </c>
      <c r="B14048" t="s">
        <v>520</v>
      </c>
      <c r="C14048" t="s">
        <v>165</v>
      </c>
      <c r="E14048" t="s">
        <v>9</v>
      </c>
      <c r="F14048" t="s">
        <v>15</v>
      </c>
      <c r="G14048" s="3">
        <v>13</v>
      </c>
      <c r="H14048" s="3">
        <v>2629.8461538500001</v>
      </c>
      <c r="I14048" s="4">
        <v>34188</v>
      </c>
    </row>
    <row r="14049" spans="1:9" x14ac:dyDescent="0.25">
      <c r="A14049" s="1">
        <v>44</v>
      </c>
      <c r="B14049" t="s">
        <v>1794</v>
      </c>
      <c r="C14049" t="s">
        <v>323</v>
      </c>
      <c r="E14049" t="s">
        <v>25</v>
      </c>
      <c r="F14049" t="s">
        <v>15</v>
      </c>
      <c r="G14049" s="3">
        <v>12</v>
      </c>
      <c r="H14049" s="3">
        <v>2240.3333333300002</v>
      </c>
      <c r="I14049" s="4">
        <v>26884</v>
      </c>
    </row>
    <row r="14050" spans="1:9" x14ac:dyDescent="0.25">
      <c r="A14050" s="1">
        <v>44</v>
      </c>
      <c r="B14050" t="s">
        <v>1486</v>
      </c>
      <c r="C14050" t="s">
        <v>51</v>
      </c>
      <c r="E14050" t="s">
        <v>9</v>
      </c>
      <c r="F14050" t="s">
        <v>15</v>
      </c>
      <c r="G14050" s="3">
        <v>12</v>
      </c>
      <c r="H14050" s="3">
        <v>5999</v>
      </c>
      <c r="I14050" s="4">
        <v>71988</v>
      </c>
    </row>
    <row r="14051" spans="1:9" x14ac:dyDescent="0.25">
      <c r="A14051" s="1">
        <v>44</v>
      </c>
      <c r="B14051" t="s">
        <v>1337</v>
      </c>
      <c r="C14051" t="s">
        <v>323</v>
      </c>
      <c r="E14051" t="s">
        <v>25</v>
      </c>
      <c r="F14051" t="s">
        <v>15</v>
      </c>
      <c r="G14051" s="3">
        <v>12</v>
      </c>
      <c r="H14051" s="3">
        <v>2914.1666666699998</v>
      </c>
      <c r="I14051" s="4">
        <v>34970</v>
      </c>
    </row>
    <row r="14052" spans="1:9" x14ac:dyDescent="0.25">
      <c r="A14052" s="1">
        <v>44</v>
      </c>
      <c r="B14052" t="s">
        <v>1266</v>
      </c>
      <c r="C14052" t="s">
        <v>24</v>
      </c>
      <c r="E14052" t="s">
        <v>42</v>
      </c>
      <c r="F14052" t="s">
        <v>1028</v>
      </c>
      <c r="G14052" s="3">
        <v>12</v>
      </c>
      <c r="H14052" s="3">
        <v>40828.29833333</v>
      </c>
      <c r="I14052" s="4">
        <v>489939.58</v>
      </c>
    </row>
    <row r="14053" spans="1:9" x14ac:dyDescent="0.25">
      <c r="A14053" s="1">
        <v>44</v>
      </c>
      <c r="B14053" t="s">
        <v>1130</v>
      </c>
      <c r="C14053" t="s">
        <v>6</v>
      </c>
      <c r="E14053" t="s">
        <v>44</v>
      </c>
      <c r="F14053" t="s">
        <v>1028</v>
      </c>
      <c r="G14053" s="3">
        <v>12</v>
      </c>
      <c r="H14053" s="3">
        <v>79999.074999999997</v>
      </c>
      <c r="I14053" s="4">
        <v>959988.9</v>
      </c>
    </row>
    <row r="14054" spans="1:9" x14ac:dyDescent="0.25">
      <c r="A14054" s="1">
        <v>44</v>
      </c>
      <c r="B14054" t="s">
        <v>1224</v>
      </c>
      <c r="C14054" t="s">
        <v>165</v>
      </c>
      <c r="E14054" t="s">
        <v>7</v>
      </c>
      <c r="F14054" t="s">
        <v>1028</v>
      </c>
      <c r="G14054" s="3">
        <v>12</v>
      </c>
      <c r="H14054" s="3">
        <v>6500.4516666700001</v>
      </c>
      <c r="I14054" s="4">
        <v>78005.42</v>
      </c>
    </row>
    <row r="14055" spans="1:9" x14ac:dyDescent="0.25">
      <c r="A14055" s="1">
        <v>44</v>
      </c>
      <c r="B14055" t="s">
        <v>1156</v>
      </c>
      <c r="C14055" t="s">
        <v>705</v>
      </c>
      <c r="E14055" t="s">
        <v>527</v>
      </c>
      <c r="F14055" t="s">
        <v>10</v>
      </c>
      <c r="G14055" s="3">
        <v>12</v>
      </c>
      <c r="H14055" s="3">
        <v>6023.4416666699999</v>
      </c>
      <c r="I14055" s="4">
        <v>72281.3</v>
      </c>
    </row>
    <row r="14056" spans="1:9" x14ac:dyDescent="0.25">
      <c r="A14056" s="1">
        <v>44</v>
      </c>
      <c r="B14056" t="s">
        <v>954</v>
      </c>
      <c r="C14056" t="s">
        <v>14</v>
      </c>
      <c r="E14056" t="s">
        <v>12</v>
      </c>
      <c r="F14056" t="s">
        <v>10</v>
      </c>
      <c r="G14056" s="3">
        <v>12</v>
      </c>
      <c r="H14056" s="3">
        <v>5936.9083333299996</v>
      </c>
      <c r="I14056" s="4">
        <v>71242.899999999994</v>
      </c>
    </row>
    <row r="14057" spans="1:9" x14ac:dyDescent="0.25">
      <c r="A14057" s="1">
        <v>44</v>
      </c>
      <c r="B14057" t="s">
        <v>901</v>
      </c>
      <c r="C14057" t="s">
        <v>651</v>
      </c>
      <c r="E14057" t="s">
        <v>25</v>
      </c>
      <c r="F14057" t="s">
        <v>15</v>
      </c>
      <c r="G14057" s="3">
        <v>12</v>
      </c>
      <c r="H14057" s="3">
        <v>3066.7883333300001</v>
      </c>
      <c r="I14057" s="4">
        <v>36801.46</v>
      </c>
    </row>
    <row r="14058" spans="1:9" x14ac:dyDescent="0.25">
      <c r="A14058" s="1">
        <v>44</v>
      </c>
      <c r="B14058" t="s">
        <v>654</v>
      </c>
      <c r="C14058" t="s">
        <v>152</v>
      </c>
      <c r="E14058" t="s">
        <v>7</v>
      </c>
      <c r="F14058" t="s">
        <v>1028</v>
      </c>
      <c r="G14058" s="3">
        <v>12</v>
      </c>
      <c r="H14058" s="3">
        <v>7999</v>
      </c>
      <c r="I14058" s="4">
        <v>95988</v>
      </c>
    </row>
    <row r="14059" spans="1:9" x14ac:dyDescent="0.25">
      <c r="A14059" s="1">
        <v>44</v>
      </c>
      <c r="B14059" t="s">
        <v>1838</v>
      </c>
      <c r="C14059" t="s">
        <v>6</v>
      </c>
      <c r="E14059" t="s">
        <v>46</v>
      </c>
      <c r="F14059" t="s">
        <v>1028</v>
      </c>
      <c r="G14059" s="3">
        <v>11</v>
      </c>
      <c r="H14059" s="3">
        <v>34842.136363639998</v>
      </c>
      <c r="I14059" s="4">
        <v>383263.5</v>
      </c>
    </row>
    <row r="14060" spans="1:9" x14ac:dyDescent="0.25">
      <c r="A14060" s="1">
        <v>44</v>
      </c>
      <c r="B14060" t="s">
        <v>1104</v>
      </c>
      <c r="C14060" t="s">
        <v>24</v>
      </c>
      <c r="E14060" t="s">
        <v>63</v>
      </c>
      <c r="F14060" t="s">
        <v>1028</v>
      </c>
      <c r="G14060" s="3">
        <v>11</v>
      </c>
      <c r="H14060" s="3">
        <v>14999.14545455</v>
      </c>
      <c r="I14060" s="4">
        <v>164990.6</v>
      </c>
    </row>
    <row r="14061" spans="1:9" x14ac:dyDescent="0.25">
      <c r="A14061" s="1">
        <v>44</v>
      </c>
      <c r="B14061" t="s">
        <v>1064</v>
      </c>
      <c r="C14061" t="s">
        <v>165</v>
      </c>
      <c r="E14061" t="s">
        <v>7</v>
      </c>
      <c r="F14061" t="s">
        <v>10</v>
      </c>
      <c r="G14061" s="3">
        <v>11</v>
      </c>
      <c r="H14061" s="3">
        <v>6208.5</v>
      </c>
      <c r="I14061" s="4">
        <v>68293.5</v>
      </c>
    </row>
    <row r="14062" spans="1:9" x14ac:dyDescent="0.25">
      <c r="A14062" s="1">
        <v>44</v>
      </c>
      <c r="B14062" t="s">
        <v>1172</v>
      </c>
      <c r="C14062" t="s">
        <v>93</v>
      </c>
      <c r="E14062" t="s">
        <v>25</v>
      </c>
      <c r="F14062" t="s">
        <v>15</v>
      </c>
      <c r="G14062" s="3">
        <v>11</v>
      </c>
      <c r="H14062" s="3">
        <v>3436.8</v>
      </c>
      <c r="I14062" s="4">
        <v>37804.800000000003</v>
      </c>
    </row>
    <row r="14063" spans="1:9" x14ac:dyDescent="0.25">
      <c r="A14063" s="1">
        <v>44</v>
      </c>
      <c r="B14063" t="s">
        <v>1216</v>
      </c>
      <c r="C14063" t="s">
        <v>765</v>
      </c>
      <c r="E14063" t="s">
        <v>63</v>
      </c>
      <c r="F14063" t="s">
        <v>1028</v>
      </c>
      <c r="G14063" s="3">
        <v>11</v>
      </c>
      <c r="H14063" s="3">
        <v>9269.1727272700009</v>
      </c>
      <c r="I14063" s="4">
        <v>101960.9</v>
      </c>
    </row>
    <row r="14064" spans="1:9" x14ac:dyDescent="0.25">
      <c r="A14064" s="1">
        <v>44</v>
      </c>
      <c r="B14064" t="s">
        <v>1778</v>
      </c>
      <c r="C14064" t="s">
        <v>76</v>
      </c>
      <c r="E14064" t="s">
        <v>46</v>
      </c>
      <c r="F14064" t="s">
        <v>1028</v>
      </c>
      <c r="G14064" s="3">
        <v>11</v>
      </c>
      <c r="H14064" s="3">
        <v>14389.710909089999</v>
      </c>
      <c r="I14064" s="4">
        <v>158286.82</v>
      </c>
    </row>
    <row r="14065" spans="1:9" x14ac:dyDescent="0.25">
      <c r="A14065" s="1">
        <v>44</v>
      </c>
      <c r="B14065" t="s">
        <v>969</v>
      </c>
      <c r="C14065" t="s">
        <v>970</v>
      </c>
      <c r="E14065" t="s">
        <v>12</v>
      </c>
      <c r="F14065" t="s">
        <v>10</v>
      </c>
      <c r="G14065" s="3">
        <v>11</v>
      </c>
      <c r="H14065" s="3">
        <v>5795.9736363599995</v>
      </c>
      <c r="I14065" s="4">
        <v>63755.71</v>
      </c>
    </row>
    <row r="14066" spans="1:9" x14ac:dyDescent="0.25">
      <c r="A14066" s="1">
        <v>44</v>
      </c>
      <c r="B14066" t="s">
        <v>1688</v>
      </c>
      <c r="C14066" t="s">
        <v>76</v>
      </c>
      <c r="E14066" t="s">
        <v>63</v>
      </c>
      <c r="F14066" t="s">
        <v>1028</v>
      </c>
      <c r="G14066" s="3">
        <v>11</v>
      </c>
      <c r="H14066" s="3">
        <v>15949.09090909</v>
      </c>
      <c r="I14066" s="4">
        <v>175440</v>
      </c>
    </row>
    <row r="14067" spans="1:9" x14ac:dyDescent="0.25">
      <c r="A14067" s="1">
        <v>44</v>
      </c>
      <c r="B14067" t="s">
        <v>904</v>
      </c>
      <c r="C14067" t="s">
        <v>121</v>
      </c>
      <c r="E14067" t="s">
        <v>25</v>
      </c>
      <c r="F14067" t="s">
        <v>15</v>
      </c>
      <c r="G14067" s="3">
        <v>11</v>
      </c>
      <c r="H14067" s="3">
        <v>3102.90909091</v>
      </c>
      <c r="I14067" s="4">
        <v>34132</v>
      </c>
    </row>
    <row r="14068" spans="1:9" x14ac:dyDescent="0.25">
      <c r="A14068" s="1">
        <v>44</v>
      </c>
      <c r="B14068" t="s">
        <v>942</v>
      </c>
      <c r="C14068" t="s">
        <v>59</v>
      </c>
      <c r="E14068" t="s">
        <v>63</v>
      </c>
      <c r="F14068" t="s">
        <v>1028</v>
      </c>
      <c r="G14068" s="3">
        <v>11</v>
      </c>
      <c r="H14068" s="3">
        <v>21350.5</v>
      </c>
      <c r="I14068" s="4">
        <v>234855.5</v>
      </c>
    </row>
    <row r="14069" spans="1:9" x14ac:dyDescent="0.25">
      <c r="A14069" s="1">
        <v>44</v>
      </c>
      <c r="B14069" t="s">
        <v>1333</v>
      </c>
      <c r="C14069" t="s">
        <v>107</v>
      </c>
      <c r="E14069" t="s">
        <v>25</v>
      </c>
      <c r="F14069" t="s">
        <v>10</v>
      </c>
      <c r="G14069" s="3">
        <v>10</v>
      </c>
      <c r="H14069" s="3">
        <v>4900.8540000000003</v>
      </c>
      <c r="I14069" s="4">
        <v>49008.54</v>
      </c>
    </row>
    <row r="14070" spans="1:9" x14ac:dyDescent="0.25">
      <c r="A14070" s="1">
        <v>44</v>
      </c>
      <c r="B14070" t="s">
        <v>1149</v>
      </c>
      <c r="C14070" t="s">
        <v>6</v>
      </c>
      <c r="E14070" t="s">
        <v>44</v>
      </c>
      <c r="F14070" t="s">
        <v>1028</v>
      </c>
      <c r="G14070" s="3">
        <v>10</v>
      </c>
      <c r="H14070" s="3">
        <v>58679.360000000001</v>
      </c>
      <c r="I14070" s="4">
        <v>586793.6</v>
      </c>
    </row>
    <row r="14071" spans="1:9" x14ac:dyDescent="0.25">
      <c r="A14071" s="1">
        <v>44</v>
      </c>
      <c r="B14071" t="s">
        <v>1135</v>
      </c>
      <c r="C14071" t="s">
        <v>93</v>
      </c>
      <c r="E14071" t="s">
        <v>9</v>
      </c>
      <c r="F14071" t="s">
        <v>15</v>
      </c>
      <c r="G14071" s="3">
        <v>10</v>
      </c>
      <c r="H14071" s="3">
        <v>3986.6</v>
      </c>
      <c r="I14071" s="4">
        <v>39866</v>
      </c>
    </row>
    <row r="14072" spans="1:9" x14ac:dyDescent="0.25">
      <c r="A14072" s="1">
        <v>44</v>
      </c>
      <c r="B14072" t="s">
        <v>993</v>
      </c>
      <c r="C14072" t="s">
        <v>985</v>
      </c>
      <c r="E14072" t="s">
        <v>9</v>
      </c>
      <c r="F14072" t="s">
        <v>15</v>
      </c>
      <c r="G14072" s="3">
        <v>10</v>
      </c>
      <c r="H14072" s="3">
        <v>2199</v>
      </c>
      <c r="I14072" s="4">
        <v>21990</v>
      </c>
    </row>
    <row r="14073" spans="1:9" x14ac:dyDescent="0.25">
      <c r="A14073" s="1">
        <v>44</v>
      </c>
      <c r="B14073" t="s">
        <v>902</v>
      </c>
      <c r="C14073" t="s">
        <v>769</v>
      </c>
      <c r="E14073" t="s">
        <v>9</v>
      </c>
      <c r="F14073" t="s">
        <v>15</v>
      </c>
      <c r="G14073" s="3">
        <v>10</v>
      </c>
      <c r="H14073" s="3">
        <v>3515.2</v>
      </c>
      <c r="I14073" s="4">
        <v>35152</v>
      </c>
    </row>
    <row r="14074" spans="1:9" x14ac:dyDescent="0.25">
      <c r="A14074" s="1">
        <v>44</v>
      </c>
      <c r="B14074" t="s">
        <v>744</v>
      </c>
      <c r="C14074" t="s">
        <v>71</v>
      </c>
      <c r="E14074" t="s">
        <v>7</v>
      </c>
      <c r="F14074" t="s">
        <v>1028</v>
      </c>
      <c r="G14074" s="3">
        <v>10</v>
      </c>
      <c r="H14074" s="3">
        <v>13626.7</v>
      </c>
      <c r="I14074" s="4">
        <v>136267</v>
      </c>
    </row>
    <row r="14075" spans="1:9" x14ac:dyDescent="0.25">
      <c r="A14075" s="1">
        <v>44</v>
      </c>
      <c r="B14075" t="s">
        <v>1117</v>
      </c>
      <c r="C14075" t="s">
        <v>71</v>
      </c>
      <c r="E14075" t="s">
        <v>38</v>
      </c>
      <c r="F14075" t="s">
        <v>1028</v>
      </c>
      <c r="G14075" s="3">
        <v>10</v>
      </c>
      <c r="H14075" s="3">
        <v>15099</v>
      </c>
      <c r="I14075" s="4">
        <v>150990</v>
      </c>
    </row>
    <row r="14076" spans="1:9" x14ac:dyDescent="0.25">
      <c r="A14076" s="1">
        <v>44</v>
      </c>
      <c r="B14076" t="s">
        <v>734</v>
      </c>
      <c r="C14076" t="s">
        <v>161</v>
      </c>
      <c r="E14076" t="s">
        <v>9</v>
      </c>
      <c r="F14076" t="s">
        <v>15</v>
      </c>
      <c r="G14076" s="3">
        <v>10</v>
      </c>
      <c r="H14076" s="3">
        <v>4988.3999999999996</v>
      </c>
      <c r="I14076" s="4">
        <v>49884</v>
      </c>
    </row>
    <row r="14077" spans="1:9" x14ac:dyDescent="0.25">
      <c r="A14077" s="1">
        <v>44</v>
      </c>
      <c r="B14077" t="s">
        <v>176</v>
      </c>
      <c r="C14077" t="s">
        <v>107</v>
      </c>
      <c r="E14077" t="s">
        <v>9</v>
      </c>
      <c r="F14077" t="s">
        <v>15</v>
      </c>
      <c r="G14077" s="3">
        <v>10</v>
      </c>
      <c r="H14077" s="3">
        <v>4599</v>
      </c>
      <c r="I14077" s="4">
        <v>45990</v>
      </c>
    </row>
    <row r="14078" spans="1:9" x14ac:dyDescent="0.25">
      <c r="A14078" s="1">
        <v>44</v>
      </c>
      <c r="B14078" t="s">
        <v>1857</v>
      </c>
      <c r="C14078" t="s">
        <v>93</v>
      </c>
      <c r="E14078" t="s">
        <v>25</v>
      </c>
      <c r="F14078" t="s">
        <v>15</v>
      </c>
      <c r="G14078" s="3">
        <v>9</v>
      </c>
      <c r="H14078" s="3">
        <v>3413</v>
      </c>
      <c r="I14078" s="4">
        <v>30717</v>
      </c>
    </row>
    <row r="14079" spans="1:9" x14ac:dyDescent="0.25">
      <c r="A14079" s="1">
        <v>44</v>
      </c>
      <c r="B14079" t="s">
        <v>1480</v>
      </c>
      <c r="C14079" t="s">
        <v>107</v>
      </c>
      <c r="E14079" t="s">
        <v>9</v>
      </c>
      <c r="F14079" t="s">
        <v>10</v>
      </c>
      <c r="G14079" s="3">
        <v>9</v>
      </c>
      <c r="H14079" s="3">
        <v>7290.8877777799999</v>
      </c>
      <c r="I14079" s="4">
        <v>65617.990000000005</v>
      </c>
    </row>
    <row r="14080" spans="1:9" x14ac:dyDescent="0.25">
      <c r="A14080" s="1">
        <v>44</v>
      </c>
      <c r="B14080" t="s">
        <v>1429</v>
      </c>
      <c r="C14080" t="s">
        <v>1255</v>
      </c>
      <c r="E14080" t="s">
        <v>527</v>
      </c>
      <c r="F14080" t="s">
        <v>10</v>
      </c>
      <c r="G14080" s="3">
        <v>9</v>
      </c>
      <c r="H14080" s="3">
        <v>5941.2222222199998</v>
      </c>
      <c r="I14080" s="4">
        <v>53471</v>
      </c>
    </row>
    <row r="14081" spans="1:9" x14ac:dyDescent="0.25">
      <c r="A14081" s="1">
        <v>44</v>
      </c>
      <c r="B14081" t="s">
        <v>1396</v>
      </c>
      <c r="C14081" t="s">
        <v>107</v>
      </c>
      <c r="E14081" t="s">
        <v>68</v>
      </c>
      <c r="F14081" t="s">
        <v>1028</v>
      </c>
      <c r="G14081" s="3">
        <v>9</v>
      </c>
      <c r="H14081" s="3">
        <v>25311.266666669999</v>
      </c>
      <c r="I14081" s="4">
        <v>227801.4</v>
      </c>
    </row>
    <row r="14082" spans="1:9" x14ac:dyDescent="0.25">
      <c r="A14082" s="1">
        <v>44</v>
      </c>
      <c r="B14082" t="s">
        <v>1345</v>
      </c>
      <c r="C14082" t="s">
        <v>323</v>
      </c>
      <c r="E14082" t="s">
        <v>9</v>
      </c>
      <c r="F14082" t="s">
        <v>15</v>
      </c>
      <c r="G14082" s="3">
        <v>9</v>
      </c>
      <c r="H14082" s="3">
        <v>3972.8988888899999</v>
      </c>
      <c r="I14082" s="4">
        <v>35756.089999999997</v>
      </c>
    </row>
    <row r="14083" spans="1:9" x14ac:dyDescent="0.25">
      <c r="A14083" s="1">
        <v>44</v>
      </c>
      <c r="B14083" t="s">
        <v>1256</v>
      </c>
      <c r="C14083" t="s">
        <v>59</v>
      </c>
      <c r="E14083" t="s">
        <v>7</v>
      </c>
      <c r="F14083" t="s">
        <v>1028</v>
      </c>
      <c r="G14083" s="3">
        <v>9</v>
      </c>
      <c r="H14083" s="3">
        <v>9966.4666666699995</v>
      </c>
      <c r="I14083" s="4">
        <v>89698.2</v>
      </c>
    </row>
    <row r="14084" spans="1:9" x14ac:dyDescent="0.25">
      <c r="A14084" s="1">
        <v>44</v>
      </c>
      <c r="B14084" t="s">
        <v>1078</v>
      </c>
      <c r="C14084" t="s">
        <v>93</v>
      </c>
      <c r="E14084" t="s">
        <v>9</v>
      </c>
      <c r="F14084" t="s">
        <v>15</v>
      </c>
      <c r="G14084" s="3">
        <v>9</v>
      </c>
      <c r="H14084" s="3">
        <v>3248.8533333300002</v>
      </c>
      <c r="I14084" s="4">
        <v>29239.68</v>
      </c>
    </row>
    <row r="14085" spans="1:9" x14ac:dyDescent="0.25">
      <c r="A14085" s="1">
        <v>44</v>
      </c>
      <c r="B14085" t="s">
        <v>1188</v>
      </c>
      <c r="C14085" t="s">
        <v>165</v>
      </c>
      <c r="E14085" t="s">
        <v>171</v>
      </c>
      <c r="F14085" t="s">
        <v>15</v>
      </c>
      <c r="G14085" s="3">
        <v>9</v>
      </c>
      <c r="H14085" s="3">
        <v>4630.1111111099999</v>
      </c>
      <c r="I14085" s="4">
        <v>41671</v>
      </c>
    </row>
    <row r="14086" spans="1:9" x14ac:dyDescent="0.25">
      <c r="A14086" s="1">
        <v>44</v>
      </c>
      <c r="B14086" t="s">
        <v>1081</v>
      </c>
      <c r="C14086" t="s">
        <v>651</v>
      </c>
      <c r="E14086" t="s">
        <v>9</v>
      </c>
      <c r="F14086" t="s">
        <v>15</v>
      </c>
      <c r="G14086" s="3">
        <v>9</v>
      </c>
      <c r="H14086" s="3">
        <v>3506.5577777799999</v>
      </c>
      <c r="I14086" s="4">
        <v>31559.02</v>
      </c>
    </row>
    <row r="14087" spans="1:9" x14ac:dyDescent="0.25">
      <c r="A14087" s="1">
        <v>44</v>
      </c>
      <c r="B14087" t="s">
        <v>1264</v>
      </c>
      <c r="C14087" t="s">
        <v>24</v>
      </c>
      <c r="E14087" t="s">
        <v>42</v>
      </c>
      <c r="F14087" t="s">
        <v>1028</v>
      </c>
      <c r="G14087" s="3">
        <v>9</v>
      </c>
      <c r="H14087" s="3">
        <v>46656.44444444</v>
      </c>
      <c r="I14087" s="4">
        <v>419908</v>
      </c>
    </row>
    <row r="14088" spans="1:9" x14ac:dyDescent="0.25">
      <c r="A14088" s="1">
        <v>44</v>
      </c>
      <c r="B14088" t="s">
        <v>1234</v>
      </c>
      <c r="C14088" t="s">
        <v>6</v>
      </c>
      <c r="E14088" t="s">
        <v>44</v>
      </c>
      <c r="F14088" t="s">
        <v>1028</v>
      </c>
      <c r="G14088" s="3">
        <v>9</v>
      </c>
      <c r="H14088" s="3">
        <v>104999.2</v>
      </c>
      <c r="I14088" s="4">
        <v>944992.8</v>
      </c>
    </row>
    <row r="14089" spans="1:9" x14ac:dyDescent="0.25">
      <c r="A14089" s="1">
        <v>44</v>
      </c>
      <c r="B14089" t="s">
        <v>1107</v>
      </c>
      <c r="C14089" t="s">
        <v>6</v>
      </c>
      <c r="E14089" t="s">
        <v>42</v>
      </c>
      <c r="F14089" t="s">
        <v>1028</v>
      </c>
      <c r="G14089" s="3">
        <v>9</v>
      </c>
      <c r="H14089" s="3">
        <v>30501.61111111</v>
      </c>
      <c r="I14089" s="4">
        <v>274514.5</v>
      </c>
    </row>
    <row r="14090" spans="1:9" x14ac:dyDescent="0.25">
      <c r="A14090" s="1">
        <v>44</v>
      </c>
      <c r="B14090" t="s">
        <v>992</v>
      </c>
      <c r="C14090" t="s">
        <v>53</v>
      </c>
      <c r="E14090" t="s">
        <v>38</v>
      </c>
      <c r="F14090" t="s">
        <v>1028</v>
      </c>
      <c r="G14090" s="3">
        <v>9</v>
      </c>
      <c r="H14090" s="3">
        <v>8610.1111111099999</v>
      </c>
      <c r="I14090" s="4">
        <v>77491</v>
      </c>
    </row>
    <row r="14091" spans="1:9" x14ac:dyDescent="0.25">
      <c r="A14091" s="1">
        <v>44</v>
      </c>
      <c r="B14091" t="s">
        <v>984</v>
      </c>
      <c r="C14091" t="s">
        <v>985</v>
      </c>
      <c r="E14091" t="s">
        <v>9</v>
      </c>
      <c r="F14091" t="s">
        <v>15</v>
      </c>
      <c r="G14091" s="3">
        <v>9</v>
      </c>
      <c r="H14091" s="3">
        <v>3352.1111111099999</v>
      </c>
      <c r="I14091" s="4">
        <v>30169</v>
      </c>
    </row>
    <row r="14092" spans="1:9" x14ac:dyDescent="0.25">
      <c r="A14092" s="1">
        <v>44</v>
      </c>
      <c r="B14092" t="s">
        <v>1123</v>
      </c>
      <c r="C14092" t="s">
        <v>14</v>
      </c>
      <c r="E14092" t="s">
        <v>63</v>
      </c>
      <c r="F14092" t="s">
        <v>1028</v>
      </c>
      <c r="G14092" s="3">
        <v>9</v>
      </c>
      <c r="H14092" s="3">
        <v>14998.664444440001</v>
      </c>
      <c r="I14092" s="4">
        <v>134987.98000000001</v>
      </c>
    </row>
    <row r="14093" spans="1:9" x14ac:dyDescent="0.25">
      <c r="A14093" s="1">
        <v>44</v>
      </c>
      <c r="B14093" t="s">
        <v>728</v>
      </c>
      <c r="C14093" t="s">
        <v>705</v>
      </c>
      <c r="E14093" t="s">
        <v>394</v>
      </c>
      <c r="F14093" t="s">
        <v>15</v>
      </c>
      <c r="G14093" s="3">
        <v>9</v>
      </c>
      <c r="H14093" s="3">
        <v>2693.7777777800002</v>
      </c>
      <c r="I14093" s="4">
        <v>24244</v>
      </c>
    </row>
    <row r="14094" spans="1:9" x14ac:dyDescent="0.25">
      <c r="A14094" s="1">
        <v>44</v>
      </c>
      <c r="B14094" t="s">
        <v>1288</v>
      </c>
      <c r="C14094" t="s">
        <v>59</v>
      </c>
      <c r="E14094" t="s">
        <v>46</v>
      </c>
      <c r="F14094" t="s">
        <v>1028</v>
      </c>
      <c r="G14094" s="3">
        <v>8</v>
      </c>
      <c r="H14094" s="3">
        <v>11999.674999999999</v>
      </c>
      <c r="I14094" s="4">
        <v>95997.4</v>
      </c>
    </row>
    <row r="14095" spans="1:9" x14ac:dyDescent="0.25">
      <c r="A14095" s="1">
        <v>44</v>
      </c>
      <c r="B14095" t="s">
        <v>1118</v>
      </c>
      <c r="C14095" t="s">
        <v>85</v>
      </c>
      <c r="E14095" t="s">
        <v>46</v>
      </c>
      <c r="F14095" t="s">
        <v>10</v>
      </c>
      <c r="G14095" s="3">
        <v>8</v>
      </c>
      <c r="H14095" s="3">
        <v>7998.9862499999999</v>
      </c>
      <c r="I14095" s="4">
        <v>63991.89</v>
      </c>
    </row>
    <row r="14096" spans="1:9" x14ac:dyDescent="0.25">
      <c r="A14096" s="1">
        <v>44</v>
      </c>
      <c r="B14096" t="s">
        <v>1147</v>
      </c>
      <c r="C14096" t="s">
        <v>93</v>
      </c>
      <c r="E14096" t="s">
        <v>9</v>
      </c>
      <c r="F14096" t="s">
        <v>15</v>
      </c>
      <c r="G14096" s="3">
        <v>8</v>
      </c>
      <c r="H14096" s="3">
        <v>2959</v>
      </c>
      <c r="I14096" s="4">
        <v>23672</v>
      </c>
    </row>
    <row r="14097" spans="1:9" x14ac:dyDescent="0.25">
      <c r="A14097" s="1">
        <v>44</v>
      </c>
      <c r="B14097" t="s">
        <v>1100</v>
      </c>
      <c r="C14097" t="s">
        <v>93</v>
      </c>
      <c r="E14097" t="s">
        <v>171</v>
      </c>
      <c r="F14097" t="s">
        <v>15</v>
      </c>
      <c r="G14097" s="3">
        <v>8</v>
      </c>
      <c r="H14097" s="3">
        <v>4258.375</v>
      </c>
      <c r="I14097" s="4">
        <v>34067</v>
      </c>
    </row>
    <row r="14098" spans="1:9" x14ac:dyDescent="0.25">
      <c r="A14098" s="1">
        <v>44</v>
      </c>
      <c r="B14098" t="s">
        <v>1128</v>
      </c>
      <c r="C14098" t="s">
        <v>6</v>
      </c>
      <c r="E14098" t="s">
        <v>7</v>
      </c>
      <c r="F14098" t="s">
        <v>1028</v>
      </c>
      <c r="G14098" s="3">
        <v>8</v>
      </c>
      <c r="H14098" s="3">
        <v>29750.474999999999</v>
      </c>
      <c r="I14098" s="4">
        <v>238003.8</v>
      </c>
    </row>
    <row r="14099" spans="1:9" x14ac:dyDescent="0.25">
      <c r="A14099" s="1">
        <v>44</v>
      </c>
      <c r="B14099" t="s">
        <v>1169</v>
      </c>
      <c r="C14099" t="s">
        <v>6</v>
      </c>
      <c r="E14099" t="s">
        <v>42</v>
      </c>
      <c r="F14099" t="s">
        <v>1028</v>
      </c>
      <c r="G14099" s="3">
        <v>8</v>
      </c>
      <c r="H14099" s="3">
        <v>74530.335000000006</v>
      </c>
      <c r="I14099" s="4">
        <v>596242.68000000005</v>
      </c>
    </row>
    <row r="14100" spans="1:9" x14ac:dyDescent="0.25">
      <c r="A14100" s="1">
        <v>44</v>
      </c>
      <c r="B14100" t="s">
        <v>1116</v>
      </c>
      <c r="C14100" t="s">
        <v>161</v>
      </c>
      <c r="E14100" t="s">
        <v>7</v>
      </c>
      <c r="F14100" t="s">
        <v>1028</v>
      </c>
      <c r="G14100" s="3">
        <v>8</v>
      </c>
      <c r="H14100" s="3">
        <v>7979</v>
      </c>
      <c r="I14100" s="4">
        <v>63832</v>
      </c>
    </row>
    <row r="14101" spans="1:9" x14ac:dyDescent="0.25">
      <c r="A14101" s="1">
        <v>44</v>
      </c>
      <c r="B14101" t="s">
        <v>676</v>
      </c>
      <c r="C14101" t="s">
        <v>24</v>
      </c>
      <c r="E14101" t="s">
        <v>66</v>
      </c>
      <c r="F14101" t="s">
        <v>15</v>
      </c>
      <c r="G14101" s="3">
        <v>8</v>
      </c>
      <c r="H14101" s="3">
        <v>5996.2124999999996</v>
      </c>
      <c r="I14101" s="4">
        <v>47969.7</v>
      </c>
    </row>
    <row r="14102" spans="1:9" x14ac:dyDescent="0.25">
      <c r="A14102" s="1">
        <v>44</v>
      </c>
      <c r="B14102" t="s">
        <v>317</v>
      </c>
      <c r="C14102" t="s">
        <v>165</v>
      </c>
      <c r="E14102" t="s">
        <v>25</v>
      </c>
      <c r="F14102" t="s">
        <v>15</v>
      </c>
      <c r="G14102" s="3">
        <v>8</v>
      </c>
      <c r="H14102" s="3">
        <v>2182.7325000000001</v>
      </c>
      <c r="I14102" s="4">
        <v>17461.86</v>
      </c>
    </row>
    <row r="14103" spans="1:9" x14ac:dyDescent="0.25">
      <c r="A14103" s="1">
        <v>44</v>
      </c>
      <c r="B14103" t="s">
        <v>1815</v>
      </c>
      <c r="C14103" t="s">
        <v>705</v>
      </c>
      <c r="E14103" t="s">
        <v>7</v>
      </c>
      <c r="F14103" t="s">
        <v>1028</v>
      </c>
      <c r="G14103" s="3">
        <v>7</v>
      </c>
      <c r="H14103" s="3">
        <v>8973.2857142899993</v>
      </c>
      <c r="I14103" s="4">
        <v>62813</v>
      </c>
    </row>
    <row r="14104" spans="1:9" x14ac:dyDescent="0.25">
      <c r="A14104" s="1">
        <v>44</v>
      </c>
      <c r="B14104" t="s">
        <v>1679</v>
      </c>
      <c r="C14104" t="s">
        <v>53</v>
      </c>
      <c r="E14104" t="s">
        <v>7</v>
      </c>
      <c r="F14104" t="s">
        <v>1028</v>
      </c>
      <c r="G14104" s="3">
        <v>7</v>
      </c>
      <c r="H14104" s="3">
        <v>6999</v>
      </c>
      <c r="I14104" s="4">
        <v>48993</v>
      </c>
    </row>
    <row r="14105" spans="1:9" x14ac:dyDescent="0.25">
      <c r="A14105" s="1">
        <v>44</v>
      </c>
      <c r="B14105" t="s">
        <v>1414</v>
      </c>
      <c r="C14105" t="s">
        <v>71</v>
      </c>
      <c r="E14105" t="s">
        <v>38</v>
      </c>
      <c r="F14105" t="s">
        <v>1028</v>
      </c>
      <c r="G14105" s="3">
        <v>7</v>
      </c>
      <c r="H14105" s="3">
        <v>30284.971428569999</v>
      </c>
      <c r="I14105" s="4">
        <v>211994.8</v>
      </c>
    </row>
    <row r="14106" spans="1:9" x14ac:dyDescent="0.25">
      <c r="A14106" s="1">
        <v>44</v>
      </c>
      <c r="B14106" t="s">
        <v>1412</v>
      </c>
      <c r="C14106" t="s">
        <v>85</v>
      </c>
      <c r="E14106" t="s">
        <v>42</v>
      </c>
      <c r="F14106" t="s">
        <v>1028</v>
      </c>
      <c r="G14106" s="3">
        <v>7</v>
      </c>
      <c r="H14106" s="3">
        <v>15999</v>
      </c>
      <c r="I14106" s="4">
        <v>111993</v>
      </c>
    </row>
    <row r="14107" spans="1:9" x14ac:dyDescent="0.25">
      <c r="A14107" s="1">
        <v>44</v>
      </c>
      <c r="B14107" t="s">
        <v>1094</v>
      </c>
      <c r="C14107" t="s">
        <v>93</v>
      </c>
      <c r="E14107" t="s">
        <v>9</v>
      </c>
      <c r="F14107" t="s">
        <v>15</v>
      </c>
      <c r="G14107" s="3">
        <v>7</v>
      </c>
      <c r="H14107" s="3">
        <v>3366.2857142900002</v>
      </c>
      <c r="I14107" s="4">
        <v>23564</v>
      </c>
    </row>
    <row r="14108" spans="1:9" x14ac:dyDescent="0.25">
      <c r="A14108" s="1">
        <v>44</v>
      </c>
      <c r="B14108" t="s">
        <v>1113</v>
      </c>
      <c r="C14108" t="s">
        <v>24</v>
      </c>
      <c r="E14108" t="s">
        <v>63</v>
      </c>
      <c r="F14108" t="s">
        <v>1028</v>
      </c>
      <c r="G14108" s="3">
        <v>7</v>
      </c>
      <c r="H14108" s="3">
        <v>22097.125714289999</v>
      </c>
      <c r="I14108" s="4">
        <v>154679.88</v>
      </c>
    </row>
    <row r="14109" spans="1:9" x14ac:dyDescent="0.25">
      <c r="A14109" s="1">
        <v>44</v>
      </c>
      <c r="B14109" t="s">
        <v>1114</v>
      </c>
      <c r="C14109" t="s">
        <v>161</v>
      </c>
      <c r="E14109" t="s">
        <v>46</v>
      </c>
      <c r="F14109" t="s">
        <v>1028</v>
      </c>
      <c r="G14109" s="3">
        <v>7</v>
      </c>
      <c r="H14109" s="3">
        <v>9999</v>
      </c>
      <c r="I14109" s="4">
        <v>69993</v>
      </c>
    </row>
    <row r="14110" spans="1:9" x14ac:dyDescent="0.25">
      <c r="A14110" s="1">
        <v>44</v>
      </c>
      <c r="B14110" t="s">
        <v>856</v>
      </c>
      <c r="C14110" t="s">
        <v>85</v>
      </c>
      <c r="E14110" t="s">
        <v>46</v>
      </c>
      <c r="F14110" t="s">
        <v>1028</v>
      </c>
      <c r="G14110" s="3">
        <v>7</v>
      </c>
      <c r="H14110" s="3">
        <v>9299.0114285700001</v>
      </c>
      <c r="I14110" s="4">
        <v>65093.08</v>
      </c>
    </row>
    <row r="14111" spans="1:9" x14ac:dyDescent="0.25">
      <c r="A14111" s="1">
        <v>44</v>
      </c>
      <c r="B14111" t="s">
        <v>892</v>
      </c>
      <c r="C14111" t="s">
        <v>59</v>
      </c>
      <c r="E14111" t="s">
        <v>42</v>
      </c>
      <c r="F14111" t="s">
        <v>1028</v>
      </c>
      <c r="G14111" s="3">
        <v>7</v>
      </c>
      <c r="H14111" s="3">
        <v>12984.25714286</v>
      </c>
      <c r="I14111" s="4">
        <v>90889.8</v>
      </c>
    </row>
    <row r="14112" spans="1:9" x14ac:dyDescent="0.25">
      <c r="A14112" s="1">
        <v>44</v>
      </c>
      <c r="B14112" t="s">
        <v>747</v>
      </c>
      <c r="C14112" t="s">
        <v>59</v>
      </c>
      <c r="E14112" t="s">
        <v>46</v>
      </c>
      <c r="F14112" t="s">
        <v>1028</v>
      </c>
      <c r="G14112" s="3">
        <v>7</v>
      </c>
      <c r="H14112" s="3">
        <v>12381.27142857</v>
      </c>
      <c r="I14112" s="4">
        <v>86668.9</v>
      </c>
    </row>
    <row r="14113" spans="1:9" x14ac:dyDescent="0.25">
      <c r="A14113" s="1">
        <v>44</v>
      </c>
      <c r="B14113" t="s">
        <v>680</v>
      </c>
      <c r="C14113" t="s">
        <v>59</v>
      </c>
      <c r="E14113" t="s">
        <v>9</v>
      </c>
      <c r="F14113" t="s">
        <v>15</v>
      </c>
      <c r="G14113" s="3">
        <v>7</v>
      </c>
      <c r="H14113" s="3">
        <v>4190.6857142899999</v>
      </c>
      <c r="I14113" s="4">
        <v>29334.799999999999</v>
      </c>
    </row>
    <row r="14114" spans="1:9" x14ac:dyDescent="0.25">
      <c r="A14114" s="1">
        <v>44</v>
      </c>
      <c r="B14114" t="s">
        <v>663</v>
      </c>
      <c r="C14114" t="s">
        <v>59</v>
      </c>
      <c r="E14114" t="s">
        <v>42</v>
      </c>
      <c r="F14114" t="s">
        <v>1028</v>
      </c>
      <c r="G14114" s="3">
        <v>7</v>
      </c>
      <c r="H14114" s="3">
        <v>14714.11428571</v>
      </c>
      <c r="I14114" s="4">
        <v>102998.8</v>
      </c>
    </row>
    <row r="14115" spans="1:9" x14ac:dyDescent="0.25">
      <c r="A14115" s="1">
        <v>44</v>
      </c>
      <c r="B14115" t="s">
        <v>618</v>
      </c>
      <c r="C14115" t="s">
        <v>85</v>
      </c>
      <c r="E14115" t="s">
        <v>25</v>
      </c>
      <c r="F14115" t="s">
        <v>15</v>
      </c>
      <c r="G14115" s="3">
        <v>7</v>
      </c>
      <c r="H14115" s="3">
        <v>2590.8757142899999</v>
      </c>
      <c r="I14115" s="4">
        <v>18136.13</v>
      </c>
    </row>
    <row r="14116" spans="1:9" x14ac:dyDescent="0.25">
      <c r="A14116" s="1">
        <v>44</v>
      </c>
      <c r="B14116" t="s">
        <v>1047</v>
      </c>
      <c r="C14116" t="s">
        <v>50</v>
      </c>
      <c r="E14116" t="s">
        <v>7</v>
      </c>
      <c r="F14116" t="s">
        <v>10</v>
      </c>
      <c r="G14116" s="3">
        <v>7</v>
      </c>
      <c r="H14116" s="3">
        <v>5832.1142857100003</v>
      </c>
      <c r="I14116" s="4">
        <v>40824.800000000003</v>
      </c>
    </row>
    <row r="14117" spans="1:9" x14ac:dyDescent="0.25">
      <c r="A14117" s="1">
        <v>44</v>
      </c>
      <c r="B14117" t="s">
        <v>877</v>
      </c>
      <c r="C14117" t="s">
        <v>107</v>
      </c>
      <c r="E14117" t="s">
        <v>7</v>
      </c>
      <c r="F14117" t="s">
        <v>1028</v>
      </c>
      <c r="G14117" s="3">
        <v>7</v>
      </c>
      <c r="H14117" s="3">
        <v>10299.85142857</v>
      </c>
      <c r="I14117" s="4">
        <v>72098.960000000006</v>
      </c>
    </row>
    <row r="14118" spans="1:9" x14ac:dyDescent="0.25">
      <c r="A14118" s="1">
        <v>44</v>
      </c>
      <c r="B14118" t="s">
        <v>715</v>
      </c>
      <c r="C14118" t="s">
        <v>24</v>
      </c>
      <c r="E14118" t="s">
        <v>38</v>
      </c>
      <c r="F14118" t="s">
        <v>1028</v>
      </c>
      <c r="G14118" s="3">
        <v>7</v>
      </c>
      <c r="H14118" s="3">
        <v>27106.254285710002</v>
      </c>
      <c r="I14118" s="4">
        <v>189743.78</v>
      </c>
    </row>
    <row r="14119" spans="1:9" x14ac:dyDescent="0.25">
      <c r="A14119" s="1">
        <v>44</v>
      </c>
      <c r="B14119" t="s">
        <v>528</v>
      </c>
      <c r="C14119" t="s">
        <v>41</v>
      </c>
      <c r="E14119" t="s">
        <v>7</v>
      </c>
      <c r="F14119" t="s">
        <v>1028</v>
      </c>
      <c r="G14119" s="3">
        <v>7</v>
      </c>
      <c r="H14119" s="3">
        <v>7206.8571428599998</v>
      </c>
      <c r="I14119" s="4">
        <v>50448</v>
      </c>
    </row>
    <row r="14120" spans="1:9" x14ac:dyDescent="0.25">
      <c r="A14120" s="1">
        <v>44</v>
      </c>
      <c r="B14120" t="s">
        <v>547</v>
      </c>
      <c r="C14120" t="s">
        <v>165</v>
      </c>
      <c r="E14120" t="s">
        <v>9</v>
      </c>
      <c r="F14120" t="s">
        <v>15</v>
      </c>
      <c r="G14120" s="3">
        <v>7</v>
      </c>
      <c r="H14120" s="3">
        <v>2791.80285714</v>
      </c>
      <c r="I14120" s="4">
        <v>19542.62</v>
      </c>
    </row>
    <row r="14121" spans="1:9" x14ac:dyDescent="0.25">
      <c r="A14121" s="1">
        <v>44</v>
      </c>
      <c r="B14121" t="s">
        <v>260</v>
      </c>
      <c r="C14121" t="s">
        <v>71</v>
      </c>
      <c r="E14121" t="s">
        <v>38</v>
      </c>
      <c r="F14121" t="s">
        <v>10</v>
      </c>
      <c r="G14121" s="3">
        <v>7</v>
      </c>
      <c r="H14121" s="3">
        <v>15999</v>
      </c>
      <c r="I14121" s="4">
        <v>111993</v>
      </c>
    </row>
    <row r="14122" spans="1:9" x14ac:dyDescent="0.25">
      <c r="A14122" s="1">
        <v>44</v>
      </c>
      <c r="B14122" t="s">
        <v>100</v>
      </c>
      <c r="C14122" t="s">
        <v>71</v>
      </c>
      <c r="E14122" t="s">
        <v>9</v>
      </c>
      <c r="F14122" t="s">
        <v>10</v>
      </c>
      <c r="G14122" s="3">
        <v>7</v>
      </c>
      <c r="H14122" s="3">
        <v>11141.54</v>
      </c>
      <c r="I14122" s="4">
        <v>77990.78</v>
      </c>
    </row>
    <row r="14123" spans="1:9" x14ac:dyDescent="0.25">
      <c r="A14123" s="1">
        <v>44</v>
      </c>
      <c r="B14123" t="s">
        <v>1499</v>
      </c>
      <c r="C14123" t="s">
        <v>107</v>
      </c>
      <c r="E14123" t="s">
        <v>7</v>
      </c>
      <c r="F14123" t="s">
        <v>1028</v>
      </c>
      <c r="G14123" s="3">
        <v>6</v>
      </c>
      <c r="H14123" s="3">
        <v>13853.30666667</v>
      </c>
      <c r="I14123" s="4">
        <v>83119.839999999997</v>
      </c>
    </row>
    <row r="14124" spans="1:9" x14ac:dyDescent="0.25">
      <c r="A14124" s="1">
        <v>44</v>
      </c>
      <c r="B14124" t="s">
        <v>1490</v>
      </c>
      <c r="C14124" t="s">
        <v>107</v>
      </c>
      <c r="E14124" t="s">
        <v>7</v>
      </c>
      <c r="F14124" t="s">
        <v>1028</v>
      </c>
      <c r="G14124" s="3">
        <v>6</v>
      </c>
      <c r="H14124" s="3">
        <v>9993.8950000000004</v>
      </c>
      <c r="I14124" s="4">
        <v>59963.37</v>
      </c>
    </row>
    <row r="14125" spans="1:9" x14ac:dyDescent="0.25">
      <c r="A14125" s="1">
        <v>44</v>
      </c>
      <c r="B14125" t="s">
        <v>1418</v>
      </c>
      <c r="C14125" t="s">
        <v>705</v>
      </c>
      <c r="E14125" t="s">
        <v>12</v>
      </c>
      <c r="F14125" t="s">
        <v>10</v>
      </c>
      <c r="G14125" s="3">
        <v>6</v>
      </c>
      <c r="H14125" s="3">
        <v>7397.3333333299997</v>
      </c>
      <c r="I14125" s="4">
        <v>44384</v>
      </c>
    </row>
    <row r="14126" spans="1:9" x14ac:dyDescent="0.25">
      <c r="A14126" s="1">
        <v>44</v>
      </c>
      <c r="B14126" t="s">
        <v>1343</v>
      </c>
      <c r="C14126" t="s">
        <v>59</v>
      </c>
      <c r="E14126" t="s">
        <v>42</v>
      </c>
      <c r="F14126" t="s">
        <v>1028</v>
      </c>
      <c r="G14126" s="3">
        <v>6</v>
      </c>
      <c r="H14126" s="3">
        <v>22922.933333329998</v>
      </c>
      <c r="I14126" s="4">
        <v>137537.60000000001</v>
      </c>
    </row>
    <row r="14127" spans="1:9" x14ac:dyDescent="0.25">
      <c r="A14127" s="1">
        <v>44</v>
      </c>
      <c r="B14127" t="s">
        <v>1292</v>
      </c>
      <c r="C14127" t="s">
        <v>59</v>
      </c>
      <c r="E14127" t="s">
        <v>63</v>
      </c>
      <c r="F14127" t="s">
        <v>1028</v>
      </c>
      <c r="G14127" s="3">
        <v>6</v>
      </c>
      <c r="H14127" s="3">
        <v>12999.9</v>
      </c>
      <c r="I14127" s="4">
        <v>77999.399999999994</v>
      </c>
    </row>
    <row r="14128" spans="1:9" x14ac:dyDescent="0.25">
      <c r="A14128" s="1">
        <v>44</v>
      </c>
      <c r="B14128" t="s">
        <v>1325</v>
      </c>
      <c r="C14128" t="s">
        <v>651</v>
      </c>
      <c r="E14128" t="s">
        <v>9</v>
      </c>
      <c r="F14128" t="s">
        <v>15</v>
      </c>
      <c r="G14128" s="3">
        <v>6</v>
      </c>
      <c r="H14128" s="3">
        <v>2733.8183333299999</v>
      </c>
      <c r="I14128" s="4">
        <v>16402.91</v>
      </c>
    </row>
    <row r="14129" spans="1:9" x14ac:dyDescent="0.25">
      <c r="A14129" s="1">
        <v>44</v>
      </c>
      <c r="B14129" t="s">
        <v>1136</v>
      </c>
      <c r="C14129" t="s">
        <v>24</v>
      </c>
      <c r="E14129" t="s">
        <v>46</v>
      </c>
      <c r="F14129" t="s">
        <v>1028</v>
      </c>
      <c r="G14129" s="3">
        <v>6</v>
      </c>
      <c r="H14129" s="3">
        <v>16857.32666667</v>
      </c>
      <c r="I14129" s="4">
        <v>101143.96</v>
      </c>
    </row>
    <row r="14130" spans="1:9" x14ac:dyDescent="0.25">
      <c r="A14130" s="1">
        <v>44</v>
      </c>
      <c r="B14130" t="s">
        <v>1151</v>
      </c>
      <c r="C14130" t="s">
        <v>6</v>
      </c>
      <c r="E14130" t="s">
        <v>63</v>
      </c>
      <c r="F14130" t="s">
        <v>1028</v>
      </c>
      <c r="G14130" s="3">
        <v>6</v>
      </c>
      <c r="H14130" s="3">
        <v>53998.663333329998</v>
      </c>
      <c r="I14130" s="4">
        <v>323991.98</v>
      </c>
    </row>
    <row r="14131" spans="1:9" x14ac:dyDescent="0.25">
      <c r="A14131" s="1">
        <v>44</v>
      </c>
      <c r="B14131" t="s">
        <v>1197</v>
      </c>
      <c r="C14131" t="s">
        <v>24</v>
      </c>
      <c r="E14131" t="s">
        <v>63</v>
      </c>
      <c r="F14131" t="s">
        <v>1028</v>
      </c>
      <c r="G14131" s="3">
        <v>6</v>
      </c>
      <c r="H14131" s="3">
        <v>33628.996666669998</v>
      </c>
      <c r="I14131" s="4">
        <v>201773.98</v>
      </c>
    </row>
    <row r="14132" spans="1:9" x14ac:dyDescent="0.25">
      <c r="A14132" s="1">
        <v>44</v>
      </c>
      <c r="B14132" t="s">
        <v>1425</v>
      </c>
      <c r="C14132" t="s">
        <v>361</v>
      </c>
      <c r="E14132" t="s">
        <v>12</v>
      </c>
      <c r="F14132" t="s">
        <v>1028</v>
      </c>
      <c r="G14132" s="3">
        <v>6</v>
      </c>
      <c r="H14132" s="3">
        <v>9602.3683333299996</v>
      </c>
      <c r="I14132" s="4">
        <v>57614.21</v>
      </c>
    </row>
    <row r="14133" spans="1:9" x14ac:dyDescent="0.25">
      <c r="A14133" s="1">
        <v>44</v>
      </c>
      <c r="B14133" t="s">
        <v>987</v>
      </c>
      <c r="C14133" t="s">
        <v>985</v>
      </c>
      <c r="E14133" t="s">
        <v>12</v>
      </c>
      <c r="F14133" t="s">
        <v>10</v>
      </c>
      <c r="G14133" s="3">
        <v>6</v>
      </c>
      <c r="H14133" s="3">
        <v>3668.1666666699998</v>
      </c>
      <c r="I14133" s="4">
        <v>22009</v>
      </c>
    </row>
    <row r="14134" spans="1:9" x14ac:dyDescent="0.25">
      <c r="A14134" s="1">
        <v>44</v>
      </c>
      <c r="B14134" t="s">
        <v>983</v>
      </c>
      <c r="C14134" t="s">
        <v>14</v>
      </c>
      <c r="E14134" t="s">
        <v>42</v>
      </c>
      <c r="F14134" t="s">
        <v>1028</v>
      </c>
      <c r="G14134" s="3">
        <v>6</v>
      </c>
      <c r="H14134" s="3">
        <v>20824</v>
      </c>
      <c r="I14134" s="4">
        <v>124944</v>
      </c>
    </row>
    <row r="14135" spans="1:9" x14ac:dyDescent="0.25">
      <c r="A14135" s="1">
        <v>44</v>
      </c>
      <c r="B14135" t="s">
        <v>934</v>
      </c>
      <c r="C14135" t="s">
        <v>651</v>
      </c>
      <c r="E14135" t="s">
        <v>7</v>
      </c>
      <c r="F14135" t="s">
        <v>10</v>
      </c>
      <c r="G14135" s="3">
        <v>6</v>
      </c>
      <c r="H14135" s="3">
        <v>4765.6666666700003</v>
      </c>
      <c r="I14135" s="4">
        <v>28594</v>
      </c>
    </row>
    <row r="14136" spans="1:9" x14ac:dyDescent="0.25">
      <c r="A14136" s="1">
        <v>44</v>
      </c>
      <c r="B14136" t="s">
        <v>885</v>
      </c>
      <c r="C14136" t="s">
        <v>19</v>
      </c>
      <c r="E14136" t="s">
        <v>12</v>
      </c>
      <c r="F14136" t="s">
        <v>10</v>
      </c>
      <c r="G14136" s="3">
        <v>6</v>
      </c>
      <c r="H14136" s="3">
        <v>4802.6666666700003</v>
      </c>
      <c r="I14136" s="4">
        <v>28816</v>
      </c>
    </row>
    <row r="14137" spans="1:9" x14ac:dyDescent="0.25">
      <c r="A14137" s="1">
        <v>44</v>
      </c>
      <c r="B14137" t="s">
        <v>875</v>
      </c>
      <c r="C14137" t="s">
        <v>323</v>
      </c>
      <c r="E14137" t="s">
        <v>25</v>
      </c>
      <c r="F14137" t="s">
        <v>15</v>
      </c>
      <c r="G14137" s="3">
        <v>6</v>
      </c>
      <c r="H14137" s="3">
        <v>2308.13166667</v>
      </c>
      <c r="I14137" s="4">
        <v>13848.79</v>
      </c>
    </row>
    <row r="14138" spans="1:9" x14ac:dyDescent="0.25">
      <c r="A14138" s="1">
        <v>44</v>
      </c>
      <c r="B14138" t="s">
        <v>1110</v>
      </c>
      <c r="C14138" t="s">
        <v>71</v>
      </c>
      <c r="E14138" t="s">
        <v>63</v>
      </c>
      <c r="F14138" t="s">
        <v>1028</v>
      </c>
      <c r="G14138" s="3">
        <v>6</v>
      </c>
      <c r="H14138" s="3">
        <v>17999</v>
      </c>
      <c r="I14138" s="4">
        <v>107994</v>
      </c>
    </row>
    <row r="14139" spans="1:9" x14ac:dyDescent="0.25">
      <c r="A14139" s="1">
        <v>44</v>
      </c>
      <c r="B14139" t="s">
        <v>632</v>
      </c>
      <c r="C14139" t="s">
        <v>14</v>
      </c>
      <c r="E14139" t="s">
        <v>9</v>
      </c>
      <c r="F14139" t="s">
        <v>10</v>
      </c>
      <c r="G14139" s="3">
        <v>6</v>
      </c>
      <c r="H14139" s="3">
        <v>5070.6533333300004</v>
      </c>
      <c r="I14139" s="4">
        <v>30423.919999999998</v>
      </c>
    </row>
    <row r="14140" spans="1:9" x14ac:dyDescent="0.25">
      <c r="A14140" s="1">
        <v>44</v>
      </c>
      <c r="B14140" t="s">
        <v>170</v>
      </c>
      <c r="C14140" t="s">
        <v>53</v>
      </c>
      <c r="E14140" t="s">
        <v>171</v>
      </c>
      <c r="F14140" t="s">
        <v>15</v>
      </c>
      <c r="G14140" s="3">
        <v>6</v>
      </c>
      <c r="H14140" s="3">
        <v>4233.3333333299997</v>
      </c>
      <c r="I14140" s="4">
        <v>25400</v>
      </c>
    </row>
    <row r="14141" spans="1:9" x14ac:dyDescent="0.25">
      <c r="A14141" s="1">
        <v>44</v>
      </c>
      <c r="B14141" t="s">
        <v>117</v>
      </c>
      <c r="C14141" t="s">
        <v>53</v>
      </c>
      <c r="E14141" t="s">
        <v>12</v>
      </c>
      <c r="F14141" t="s">
        <v>10</v>
      </c>
      <c r="G14141" s="3">
        <v>6</v>
      </c>
      <c r="H14141" s="3">
        <v>5453.1666666700003</v>
      </c>
      <c r="I14141" s="4">
        <v>32719</v>
      </c>
    </row>
    <row r="14142" spans="1:9" x14ac:dyDescent="0.25">
      <c r="A14142" s="1">
        <v>44</v>
      </c>
      <c r="B14142" t="s">
        <v>225</v>
      </c>
      <c r="C14142" t="s">
        <v>107</v>
      </c>
      <c r="E14142" t="s">
        <v>9</v>
      </c>
      <c r="F14142" t="s">
        <v>10</v>
      </c>
      <c r="G14142" s="3">
        <v>6</v>
      </c>
      <c r="H14142" s="3">
        <v>6749</v>
      </c>
      <c r="I14142" s="4">
        <v>40494</v>
      </c>
    </row>
    <row r="14143" spans="1:9" x14ac:dyDescent="0.25">
      <c r="A14143" s="1">
        <v>44</v>
      </c>
      <c r="B14143" t="s">
        <v>1844</v>
      </c>
      <c r="C14143" t="s">
        <v>53</v>
      </c>
      <c r="E14143" t="s">
        <v>7</v>
      </c>
      <c r="F14143" t="s">
        <v>10</v>
      </c>
      <c r="G14143" s="3">
        <v>5</v>
      </c>
      <c r="H14143" s="3">
        <v>6539</v>
      </c>
      <c r="I14143" s="4">
        <v>32695</v>
      </c>
    </row>
    <row r="14144" spans="1:9" x14ac:dyDescent="0.25">
      <c r="A14144" s="1">
        <v>44</v>
      </c>
      <c r="B14144" t="s">
        <v>1858</v>
      </c>
      <c r="C14144" t="s">
        <v>985</v>
      </c>
      <c r="E14144" t="s">
        <v>7</v>
      </c>
      <c r="F14144" t="s">
        <v>1028</v>
      </c>
      <c r="G14144" s="3">
        <v>5</v>
      </c>
      <c r="H14144" s="3">
        <v>6999</v>
      </c>
      <c r="I14144" s="4">
        <v>34995</v>
      </c>
    </row>
    <row r="14145" spans="1:9" x14ac:dyDescent="0.25">
      <c r="A14145" s="1">
        <v>44</v>
      </c>
      <c r="B14145" t="s">
        <v>1792</v>
      </c>
      <c r="C14145" t="s">
        <v>93</v>
      </c>
      <c r="E14145" t="s">
        <v>55</v>
      </c>
      <c r="F14145" t="s">
        <v>10</v>
      </c>
      <c r="G14145" s="3">
        <v>5</v>
      </c>
      <c r="H14145" s="3">
        <v>6278.6</v>
      </c>
      <c r="I14145" s="4">
        <v>31393</v>
      </c>
    </row>
    <row r="14146" spans="1:9" x14ac:dyDescent="0.25">
      <c r="A14146" s="1">
        <v>44</v>
      </c>
      <c r="B14146" t="s">
        <v>1664</v>
      </c>
      <c r="C14146" t="s">
        <v>107</v>
      </c>
      <c r="E14146" t="s">
        <v>25</v>
      </c>
      <c r="F14146" t="s">
        <v>10</v>
      </c>
      <c r="G14146" s="3">
        <v>5</v>
      </c>
      <c r="H14146" s="3">
        <v>4410.4080000000004</v>
      </c>
      <c r="I14146" s="4">
        <v>22052.04</v>
      </c>
    </row>
    <row r="14147" spans="1:9" x14ac:dyDescent="0.25">
      <c r="A14147" s="1">
        <v>44</v>
      </c>
      <c r="B14147" t="s">
        <v>1435</v>
      </c>
      <c r="C14147" t="s">
        <v>152</v>
      </c>
      <c r="E14147" t="s">
        <v>63</v>
      </c>
      <c r="F14147" t="s">
        <v>1028</v>
      </c>
      <c r="G14147" s="3">
        <v>5</v>
      </c>
      <c r="H14147" s="3">
        <v>17575</v>
      </c>
      <c r="I14147" s="4">
        <v>87875</v>
      </c>
    </row>
    <row r="14148" spans="1:9" x14ac:dyDescent="0.25">
      <c r="A14148" s="1">
        <v>44</v>
      </c>
      <c r="B14148" t="s">
        <v>1315</v>
      </c>
      <c r="C14148" t="s">
        <v>107</v>
      </c>
      <c r="E14148" t="s">
        <v>7</v>
      </c>
      <c r="F14148" t="s">
        <v>10</v>
      </c>
      <c r="G14148" s="3">
        <v>5</v>
      </c>
      <c r="H14148" s="3">
        <v>7770.2</v>
      </c>
      <c r="I14148" s="4">
        <v>38851</v>
      </c>
    </row>
    <row r="14149" spans="1:9" x14ac:dyDescent="0.25">
      <c r="A14149" s="1">
        <v>44</v>
      </c>
      <c r="B14149" t="s">
        <v>1430</v>
      </c>
      <c r="C14149" t="s">
        <v>361</v>
      </c>
      <c r="E14149" t="s">
        <v>63</v>
      </c>
      <c r="F14149" t="s">
        <v>1028</v>
      </c>
      <c r="G14149" s="3">
        <v>5</v>
      </c>
      <c r="H14149" s="3">
        <v>9749</v>
      </c>
      <c r="I14149" s="4">
        <v>48745</v>
      </c>
    </row>
    <row r="14150" spans="1:9" x14ac:dyDescent="0.25">
      <c r="A14150" s="1">
        <v>44</v>
      </c>
      <c r="B14150" t="s">
        <v>1125</v>
      </c>
      <c r="C14150" t="s">
        <v>93</v>
      </c>
      <c r="E14150" t="s">
        <v>9</v>
      </c>
      <c r="F14150" t="s">
        <v>15</v>
      </c>
      <c r="G14150" s="3">
        <v>5</v>
      </c>
      <c r="H14150" s="3">
        <v>4142.6000000000004</v>
      </c>
      <c r="I14150" s="4">
        <v>20713</v>
      </c>
    </row>
    <row r="14151" spans="1:9" x14ac:dyDescent="0.25">
      <c r="A14151" s="1">
        <v>44</v>
      </c>
      <c r="B14151" t="s">
        <v>1215</v>
      </c>
      <c r="C14151" t="s">
        <v>165</v>
      </c>
      <c r="E14151" t="s">
        <v>9</v>
      </c>
      <c r="F14151" t="s">
        <v>15</v>
      </c>
      <c r="G14151" s="3">
        <v>5</v>
      </c>
      <c r="H14151" s="3">
        <v>3447.8</v>
      </c>
      <c r="I14151" s="4">
        <v>17239</v>
      </c>
    </row>
    <row r="14152" spans="1:9" x14ac:dyDescent="0.25">
      <c r="A14152" s="1">
        <v>44</v>
      </c>
      <c r="B14152" t="s">
        <v>1239</v>
      </c>
      <c r="C14152" t="s">
        <v>6</v>
      </c>
      <c r="E14152" t="s">
        <v>7</v>
      </c>
      <c r="F14152" t="s">
        <v>1028</v>
      </c>
      <c r="G14152" s="3">
        <v>5</v>
      </c>
      <c r="H14152" s="3">
        <v>38693.707999999999</v>
      </c>
      <c r="I14152" s="4">
        <v>193468.54</v>
      </c>
    </row>
    <row r="14153" spans="1:9" x14ac:dyDescent="0.25">
      <c r="A14153" s="1">
        <v>44</v>
      </c>
      <c r="B14153" t="s">
        <v>1101</v>
      </c>
      <c r="C14153" t="s">
        <v>71</v>
      </c>
      <c r="E14153" t="s">
        <v>42</v>
      </c>
      <c r="F14153" t="s">
        <v>1028</v>
      </c>
      <c r="G14153" s="3">
        <v>5</v>
      </c>
      <c r="H14153" s="3">
        <v>38453.160000000003</v>
      </c>
      <c r="I14153" s="4">
        <v>192265.8</v>
      </c>
    </row>
    <row r="14154" spans="1:9" x14ac:dyDescent="0.25">
      <c r="A14154" s="1">
        <v>44</v>
      </c>
      <c r="B14154" t="s">
        <v>1165</v>
      </c>
      <c r="C14154" t="s">
        <v>6</v>
      </c>
      <c r="E14154" t="s">
        <v>94</v>
      </c>
      <c r="F14154" t="s">
        <v>1028</v>
      </c>
      <c r="G14154" s="3">
        <v>5</v>
      </c>
      <c r="H14154" s="3">
        <v>99998.6</v>
      </c>
      <c r="I14154" s="4">
        <v>499993</v>
      </c>
    </row>
    <row r="14155" spans="1:9" x14ac:dyDescent="0.25">
      <c r="A14155" s="1">
        <v>44</v>
      </c>
      <c r="B14155" t="s">
        <v>1438</v>
      </c>
      <c r="C14155" t="s">
        <v>361</v>
      </c>
      <c r="E14155" t="s">
        <v>9</v>
      </c>
      <c r="F14155" t="s">
        <v>15</v>
      </c>
      <c r="G14155" s="3">
        <v>5</v>
      </c>
      <c r="H14155" s="3">
        <v>4198.9840000000004</v>
      </c>
      <c r="I14155" s="4">
        <v>20994.92</v>
      </c>
    </row>
    <row r="14156" spans="1:9" x14ac:dyDescent="0.25">
      <c r="A14156" s="1">
        <v>44</v>
      </c>
      <c r="B14156" t="s">
        <v>1353</v>
      </c>
      <c r="C14156" t="s">
        <v>53</v>
      </c>
      <c r="E14156" t="s">
        <v>9</v>
      </c>
      <c r="F14156" t="s">
        <v>15</v>
      </c>
      <c r="G14156" s="3">
        <v>5</v>
      </c>
      <c r="H14156" s="3">
        <v>2990.8</v>
      </c>
      <c r="I14156" s="4">
        <v>14954</v>
      </c>
    </row>
    <row r="14157" spans="1:9" x14ac:dyDescent="0.25">
      <c r="A14157" s="1">
        <v>44</v>
      </c>
      <c r="B14157" t="s">
        <v>941</v>
      </c>
      <c r="C14157" t="s">
        <v>93</v>
      </c>
      <c r="E14157" t="s">
        <v>12</v>
      </c>
      <c r="F14157" t="s">
        <v>10</v>
      </c>
      <c r="G14157" s="3">
        <v>5</v>
      </c>
      <c r="H14157" s="3">
        <v>4688</v>
      </c>
      <c r="I14157" s="4">
        <v>23440</v>
      </c>
    </row>
    <row r="14158" spans="1:9" x14ac:dyDescent="0.25">
      <c r="A14158" s="1">
        <v>44</v>
      </c>
      <c r="B14158" t="s">
        <v>855</v>
      </c>
      <c r="C14158" t="s">
        <v>651</v>
      </c>
      <c r="E14158" t="s">
        <v>9</v>
      </c>
      <c r="F14158" t="s">
        <v>15</v>
      </c>
      <c r="G14158" s="3">
        <v>5</v>
      </c>
      <c r="H14158" s="3">
        <v>3634.2</v>
      </c>
      <c r="I14158" s="4">
        <v>18171</v>
      </c>
    </row>
    <row r="14159" spans="1:9" x14ac:dyDescent="0.25">
      <c r="A14159" s="1">
        <v>44</v>
      </c>
      <c r="B14159" t="s">
        <v>723</v>
      </c>
      <c r="C14159" t="s">
        <v>229</v>
      </c>
      <c r="E14159" t="s">
        <v>9</v>
      </c>
      <c r="F14159" t="s">
        <v>15</v>
      </c>
      <c r="G14159" s="3">
        <v>5</v>
      </c>
      <c r="H14159" s="3">
        <v>3599</v>
      </c>
      <c r="I14159" s="4">
        <v>17995</v>
      </c>
    </row>
    <row r="14160" spans="1:9" x14ac:dyDescent="0.25">
      <c r="A14160" s="1">
        <v>44</v>
      </c>
      <c r="B14160" t="s">
        <v>719</v>
      </c>
      <c r="C14160" t="s">
        <v>59</v>
      </c>
      <c r="E14160" t="s">
        <v>63</v>
      </c>
      <c r="F14160" t="s">
        <v>1028</v>
      </c>
      <c r="G14160" s="3">
        <v>5</v>
      </c>
      <c r="H14160" s="3">
        <v>13971.352000000001</v>
      </c>
      <c r="I14160" s="4">
        <v>69856.759999999995</v>
      </c>
    </row>
    <row r="14161" spans="1:9" x14ac:dyDescent="0.25">
      <c r="A14161" s="1">
        <v>44</v>
      </c>
      <c r="B14161" t="s">
        <v>850</v>
      </c>
      <c r="C14161" t="s">
        <v>59</v>
      </c>
      <c r="E14161" t="s">
        <v>68</v>
      </c>
      <c r="F14161" t="s">
        <v>1028</v>
      </c>
      <c r="G14161" s="3">
        <v>5</v>
      </c>
      <c r="H14161" s="3">
        <v>7951.82</v>
      </c>
      <c r="I14161" s="4">
        <v>39759.1</v>
      </c>
    </row>
    <row r="14162" spans="1:9" x14ac:dyDescent="0.25">
      <c r="A14162" s="1">
        <v>44</v>
      </c>
      <c r="B14162" t="s">
        <v>830</v>
      </c>
      <c r="C14162" t="s">
        <v>107</v>
      </c>
      <c r="E14162" t="s">
        <v>46</v>
      </c>
      <c r="F14162" t="s">
        <v>1028</v>
      </c>
      <c r="G14162" s="3">
        <v>5</v>
      </c>
      <c r="H14162" s="3">
        <v>9871.7999999999993</v>
      </c>
      <c r="I14162" s="4">
        <v>49359</v>
      </c>
    </row>
    <row r="14163" spans="1:9" x14ac:dyDescent="0.25">
      <c r="A14163" s="1">
        <v>44</v>
      </c>
      <c r="B14163" t="s">
        <v>847</v>
      </c>
      <c r="C14163" t="s">
        <v>6</v>
      </c>
      <c r="E14163" t="s">
        <v>38</v>
      </c>
      <c r="F14163" t="s">
        <v>1028</v>
      </c>
      <c r="G14163" s="3">
        <v>5</v>
      </c>
      <c r="H14163" s="3">
        <v>23993.8</v>
      </c>
      <c r="I14163" s="4">
        <v>119969</v>
      </c>
    </row>
    <row r="14164" spans="1:9" x14ac:dyDescent="0.25">
      <c r="A14164" s="1">
        <v>44</v>
      </c>
      <c r="B14164" t="s">
        <v>451</v>
      </c>
      <c r="C14164" t="s">
        <v>111</v>
      </c>
      <c r="E14164" t="s">
        <v>9</v>
      </c>
      <c r="F14164" t="s">
        <v>15</v>
      </c>
      <c r="G14164" s="3">
        <v>5</v>
      </c>
      <c r="H14164" s="3">
        <v>4570</v>
      </c>
      <c r="I14164" s="4">
        <v>22850</v>
      </c>
    </row>
    <row r="14165" spans="1:9" x14ac:dyDescent="0.25">
      <c r="A14165" s="1">
        <v>44</v>
      </c>
      <c r="B14165" t="s">
        <v>212</v>
      </c>
      <c r="C14165" t="s">
        <v>130</v>
      </c>
      <c r="E14165" t="s">
        <v>7</v>
      </c>
      <c r="F14165" t="s">
        <v>10</v>
      </c>
      <c r="G14165" s="3">
        <v>5</v>
      </c>
      <c r="H14165" s="3">
        <v>7590.58</v>
      </c>
      <c r="I14165" s="4">
        <v>37952.9</v>
      </c>
    </row>
    <row r="14166" spans="1:9" x14ac:dyDescent="0.25">
      <c r="A14166" s="1">
        <v>44</v>
      </c>
      <c r="B14166" t="s">
        <v>56</v>
      </c>
      <c r="C14166" t="s">
        <v>24</v>
      </c>
      <c r="E14166" t="s">
        <v>9</v>
      </c>
      <c r="F14166" t="s">
        <v>15</v>
      </c>
      <c r="G14166" s="3">
        <v>5</v>
      </c>
      <c r="H14166" s="3">
        <v>5987</v>
      </c>
      <c r="I14166" s="4">
        <v>29935</v>
      </c>
    </row>
    <row r="14167" spans="1:9" x14ac:dyDescent="0.25">
      <c r="A14167" s="1">
        <v>44</v>
      </c>
      <c r="B14167" t="s">
        <v>235</v>
      </c>
      <c r="C14167" t="s">
        <v>53</v>
      </c>
      <c r="E14167" t="s">
        <v>9</v>
      </c>
      <c r="F14167" t="s">
        <v>15</v>
      </c>
      <c r="G14167" s="3">
        <v>5</v>
      </c>
      <c r="H14167" s="3">
        <v>3939</v>
      </c>
      <c r="I14167" s="4">
        <v>19695</v>
      </c>
    </row>
    <row r="14168" spans="1:9" x14ac:dyDescent="0.25">
      <c r="A14168" s="1">
        <v>44</v>
      </c>
      <c r="B14168" t="s">
        <v>83</v>
      </c>
      <c r="C14168" t="s">
        <v>19</v>
      </c>
      <c r="E14168" t="s">
        <v>74</v>
      </c>
      <c r="F14168" t="s">
        <v>10</v>
      </c>
      <c r="G14168" s="3">
        <v>5</v>
      </c>
      <c r="H14168" s="3">
        <v>1747</v>
      </c>
      <c r="I14168" s="4">
        <v>8735</v>
      </c>
    </row>
    <row r="14169" spans="1:9" x14ac:dyDescent="0.25">
      <c r="A14169" s="1">
        <v>44</v>
      </c>
      <c r="B14169" t="s">
        <v>78</v>
      </c>
      <c r="C14169" t="s">
        <v>6</v>
      </c>
      <c r="E14169" t="s">
        <v>7</v>
      </c>
      <c r="F14169" t="s">
        <v>10</v>
      </c>
      <c r="G14169" s="3">
        <v>5</v>
      </c>
      <c r="H14169" s="3">
        <v>7489.616</v>
      </c>
      <c r="I14169" s="4">
        <v>37448.080000000002</v>
      </c>
    </row>
    <row r="14170" spans="1:9" x14ac:dyDescent="0.25">
      <c r="A14170" s="1">
        <v>44</v>
      </c>
      <c r="B14170" t="s">
        <v>438</v>
      </c>
      <c r="C14170" t="s">
        <v>165</v>
      </c>
      <c r="E14170" t="s">
        <v>25</v>
      </c>
      <c r="F14170" t="s">
        <v>15</v>
      </c>
      <c r="G14170" s="3">
        <v>5</v>
      </c>
      <c r="H14170" s="3">
        <v>1871.528</v>
      </c>
      <c r="I14170" s="4">
        <v>9357.64</v>
      </c>
    </row>
    <row r="14171" spans="1:9" x14ac:dyDescent="0.25">
      <c r="A14171" s="1">
        <v>44</v>
      </c>
      <c r="B14171" t="s">
        <v>1791</v>
      </c>
      <c r="C14171" t="s">
        <v>14</v>
      </c>
      <c r="E14171" t="s">
        <v>7</v>
      </c>
      <c r="F14171" t="s">
        <v>1028</v>
      </c>
      <c r="G14171" s="3">
        <v>4</v>
      </c>
      <c r="H14171" s="3">
        <v>7793.0950000000003</v>
      </c>
      <c r="I14171" s="4">
        <v>31172.38</v>
      </c>
    </row>
    <row r="14172" spans="1:9" x14ac:dyDescent="0.25">
      <c r="A14172" s="1">
        <v>44</v>
      </c>
      <c r="B14172" t="s">
        <v>1777</v>
      </c>
      <c r="C14172" t="s">
        <v>165</v>
      </c>
      <c r="E14172" t="s">
        <v>12</v>
      </c>
      <c r="F14172" t="s">
        <v>10</v>
      </c>
      <c r="G14172" s="3">
        <v>4</v>
      </c>
      <c r="H14172" s="3">
        <v>5468.35</v>
      </c>
      <c r="I14172" s="4">
        <v>21873.4</v>
      </c>
    </row>
    <row r="14173" spans="1:9" x14ac:dyDescent="0.25">
      <c r="A14173" s="1">
        <v>44</v>
      </c>
      <c r="B14173" t="s">
        <v>1344</v>
      </c>
      <c r="C14173" t="s">
        <v>705</v>
      </c>
      <c r="E14173" t="s">
        <v>63</v>
      </c>
      <c r="F14173" t="s">
        <v>1028</v>
      </c>
      <c r="G14173" s="3">
        <v>4</v>
      </c>
      <c r="H14173" s="3">
        <v>12999</v>
      </c>
      <c r="I14173" s="4">
        <v>51996</v>
      </c>
    </row>
    <row r="14174" spans="1:9" x14ac:dyDescent="0.25">
      <c r="A14174" s="1">
        <v>44</v>
      </c>
      <c r="B14174" t="s">
        <v>1373</v>
      </c>
      <c r="C14174" t="s">
        <v>93</v>
      </c>
      <c r="E14174" t="s">
        <v>12</v>
      </c>
      <c r="F14174" t="s">
        <v>15</v>
      </c>
      <c r="G14174" s="3">
        <v>4</v>
      </c>
      <c r="H14174" s="3">
        <v>5555</v>
      </c>
      <c r="I14174" s="4">
        <v>22220</v>
      </c>
    </row>
    <row r="14175" spans="1:9" x14ac:dyDescent="0.25">
      <c r="A14175" s="1">
        <v>44</v>
      </c>
      <c r="B14175" t="s">
        <v>1346</v>
      </c>
      <c r="C14175" t="s">
        <v>651</v>
      </c>
      <c r="E14175" t="s">
        <v>9</v>
      </c>
      <c r="F14175" t="s">
        <v>15</v>
      </c>
      <c r="G14175" s="3">
        <v>4</v>
      </c>
      <c r="H14175" s="3">
        <v>2774</v>
      </c>
      <c r="I14175" s="4">
        <v>11096</v>
      </c>
    </row>
    <row r="14176" spans="1:9" x14ac:dyDescent="0.25">
      <c r="A14176" s="1">
        <v>44</v>
      </c>
      <c r="B14176" t="s">
        <v>1492</v>
      </c>
      <c r="C14176" t="s">
        <v>361</v>
      </c>
      <c r="E14176" t="s">
        <v>63</v>
      </c>
      <c r="F14176" t="s">
        <v>1028</v>
      </c>
      <c r="G14176" s="3">
        <v>4</v>
      </c>
      <c r="H14176" s="3">
        <v>9749</v>
      </c>
      <c r="I14176" s="4">
        <v>38996</v>
      </c>
    </row>
    <row r="14177" spans="1:9" x14ac:dyDescent="0.25">
      <c r="A14177" s="1">
        <v>44</v>
      </c>
      <c r="B14177" t="s">
        <v>1182</v>
      </c>
      <c r="C14177" t="s">
        <v>71</v>
      </c>
      <c r="E14177" t="s">
        <v>44</v>
      </c>
      <c r="F14177" t="s">
        <v>1028</v>
      </c>
      <c r="G14177" s="3">
        <v>4</v>
      </c>
      <c r="H14177" s="3">
        <v>50436.5</v>
      </c>
      <c r="I14177" s="4">
        <v>201746</v>
      </c>
    </row>
    <row r="14178" spans="1:9" x14ac:dyDescent="0.25">
      <c r="A14178" s="1">
        <v>44</v>
      </c>
      <c r="B14178" t="s">
        <v>1184</v>
      </c>
      <c r="C14178" t="s">
        <v>59</v>
      </c>
      <c r="E14178" t="s">
        <v>12</v>
      </c>
      <c r="F14178" t="s">
        <v>10</v>
      </c>
      <c r="G14178" s="3">
        <v>4</v>
      </c>
      <c r="H14178" s="3">
        <v>6949.82</v>
      </c>
      <c r="I14178" s="4">
        <v>27799.279999999999</v>
      </c>
    </row>
    <row r="14179" spans="1:9" x14ac:dyDescent="0.25">
      <c r="A14179" s="1">
        <v>44</v>
      </c>
      <c r="B14179" t="s">
        <v>1186</v>
      </c>
      <c r="C14179" t="s">
        <v>24</v>
      </c>
      <c r="E14179" t="s">
        <v>192</v>
      </c>
      <c r="F14179" t="s">
        <v>1028</v>
      </c>
      <c r="G14179" s="3">
        <v>4</v>
      </c>
      <c r="H14179" s="3">
        <v>32499</v>
      </c>
      <c r="I14179" s="4">
        <v>129996</v>
      </c>
    </row>
    <row r="14180" spans="1:9" x14ac:dyDescent="0.25">
      <c r="A14180" s="1">
        <v>44</v>
      </c>
      <c r="B14180" t="s">
        <v>1137</v>
      </c>
      <c r="C14180" t="s">
        <v>85</v>
      </c>
      <c r="E14180" t="s">
        <v>46</v>
      </c>
      <c r="F14180" t="s">
        <v>1028</v>
      </c>
      <c r="G14180" s="3">
        <v>4</v>
      </c>
      <c r="H14180" s="3">
        <v>8299</v>
      </c>
      <c r="I14180" s="4">
        <v>33196</v>
      </c>
    </row>
    <row r="14181" spans="1:9" x14ac:dyDescent="0.25">
      <c r="A14181" s="1">
        <v>44</v>
      </c>
      <c r="B14181" t="s">
        <v>1052</v>
      </c>
      <c r="C14181" t="s">
        <v>62</v>
      </c>
      <c r="E14181" t="s">
        <v>9</v>
      </c>
      <c r="F14181" t="s">
        <v>15</v>
      </c>
      <c r="G14181" s="3">
        <v>4</v>
      </c>
      <c r="H14181" s="3">
        <v>4174.5</v>
      </c>
      <c r="I14181" s="4">
        <v>16698</v>
      </c>
    </row>
    <row r="14182" spans="1:9" x14ac:dyDescent="0.25">
      <c r="A14182" s="1">
        <v>44</v>
      </c>
      <c r="B14182" t="s">
        <v>1154</v>
      </c>
      <c r="C14182" t="s">
        <v>6</v>
      </c>
      <c r="E14182" t="s">
        <v>63</v>
      </c>
      <c r="F14182" t="s">
        <v>1028</v>
      </c>
      <c r="G14182" s="3">
        <v>4</v>
      </c>
      <c r="H14182" s="3">
        <v>39999.724999999999</v>
      </c>
      <c r="I14182" s="4">
        <v>159998.9</v>
      </c>
    </row>
    <row r="14183" spans="1:9" x14ac:dyDescent="0.25">
      <c r="A14183" s="1">
        <v>44</v>
      </c>
      <c r="B14183" t="s">
        <v>1830</v>
      </c>
      <c r="C14183" t="s">
        <v>130</v>
      </c>
      <c r="E14183" t="s">
        <v>12</v>
      </c>
      <c r="F14183" t="s">
        <v>10</v>
      </c>
      <c r="G14183" s="3">
        <v>4</v>
      </c>
      <c r="H14183" s="3">
        <v>7974</v>
      </c>
      <c r="I14183" s="4">
        <v>31896</v>
      </c>
    </row>
    <row r="14184" spans="1:9" x14ac:dyDescent="0.25">
      <c r="A14184" s="1">
        <v>44</v>
      </c>
      <c r="B14184" t="s">
        <v>1427</v>
      </c>
      <c r="C14184" t="s">
        <v>361</v>
      </c>
      <c r="E14184" t="s">
        <v>46</v>
      </c>
      <c r="F14184" t="s">
        <v>1028</v>
      </c>
      <c r="G14184" s="3">
        <v>4</v>
      </c>
      <c r="H14184" s="3">
        <v>10479.545</v>
      </c>
      <c r="I14184" s="4">
        <v>41918.18</v>
      </c>
    </row>
    <row r="14185" spans="1:9" x14ac:dyDescent="0.25">
      <c r="A14185" s="1">
        <v>44</v>
      </c>
      <c r="B14185" t="s">
        <v>1090</v>
      </c>
      <c r="C14185" t="s">
        <v>93</v>
      </c>
      <c r="E14185" t="s">
        <v>7</v>
      </c>
      <c r="F14185" t="s">
        <v>10</v>
      </c>
      <c r="G14185" s="3">
        <v>4</v>
      </c>
      <c r="H14185" s="3">
        <v>6411.7250000000004</v>
      </c>
      <c r="I14185" s="4">
        <v>25646.9</v>
      </c>
    </row>
    <row r="14186" spans="1:9" x14ac:dyDescent="0.25">
      <c r="A14186" s="1">
        <v>44</v>
      </c>
      <c r="B14186" t="s">
        <v>805</v>
      </c>
      <c r="C14186" t="s">
        <v>710</v>
      </c>
      <c r="E14186" t="s">
        <v>25</v>
      </c>
      <c r="F14186" t="s">
        <v>15</v>
      </c>
      <c r="G14186" s="3">
        <v>4</v>
      </c>
      <c r="H14186" s="3">
        <v>2343.5250000000001</v>
      </c>
      <c r="I14186" s="4">
        <v>9374.1</v>
      </c>
    </row>
    <row r="14187" spans="1:9" x14ac:dyDescent="0.25">
      <c r="A14187" s="1">
        <v>44</v>
      </c>
      <c r="B14187" t="s">
        <v>1115</v>
      </c>
      <c r="C14187" t="s">
        <v>161</v>
      </c>
      <c r="E14187" t="s">
        <v>718</v>
      </c>
      <c r="F14187" t="s">
        <v>1028</v>
      </c>
      <c r="G14187" s="3">
        <v>4</v>
      </c>
      <c r="H14187" s="3">
        <v>12249</v>
      </c>
      <c r="I14187" s="4">
        <v>48996</v>
      </c>
    </row>
    <row r="14188" spans="1:9" x14ac:dyDescent="0.25">
      <c r="A14188" s="1">
        <v>44</v>
      </c>
      <c r="B14188" t="s">
        <v>787</v>
      </c>
      <c r="C14188" t="s">
        <v>24</v>
      </c>
      <c r="E14188" t="s">
        <v>38</v>
      </c>
      <c r="F14188" t="s">
        <v>1028</v>
      </c>
      <c r="G14188" s="3">
        <v>4</v>
      </c>
      <c r="H14188" s="3">
        <v>11891.5</v>
      </c>
      <c r="I14188" s="4">
        <v>47566</v>
      </c>
    </row>
    <row r="14189" spans="1:9" x14ac:dyDescent="0.25">
      <c r="A14189" s="1">
        <v>44</v>
      </c>
      <c r="B14189" t="s">
        <v>724</v>
      </c>
      <c r="C14189" t="s">
        <v>24</v>
      </c>
      <c r="E14189" t="s">
        <v>63</v>
      </c>
      <c r="F14189" t="s">
        <v>1028</v>
      </c>
      <c r="G14189" s="3">
        <v>4</v>
      </c>
      <c r="H14189" s="3">
        <v>26720.45</v>
      </c>
      <c r="I14189" s="4">
        <v>106881.8</v>
      </c>
    </row>
    <row r="14190" spans="1:9" x14ac:dyDescent="0.25">
      <c r="A14190" s="1">
        <v>44</v>
      </c>
      <c r="B14190" t="s">
        <v>553</v>
      </c>
      <c r="C14190" t="s">
        <v>41</v>
      </c>
      <c r="E14190" t="s">
        <v>63</v>
      </c>
      <c r="F14190" t="s">
        <v>1028</v>
      </c>
      <c r="G14190" s="3">
        <v>4</v>
      </c>
      <c r="H14190" s="3">
        <v>10498.985000000001</v>
      </c>
      <c r="I14190" s="4">
        <v>41995.94</v>
      </c>
    </row>
    <row r="14191" spans="1:9" x14ac:dyDescent="0.25">
      <c r="A14191" s="1">
        <v>44</v>
      </c>
      <c r="B14191" t="s">
        <v>725</v>
      </c>
      <c r="C14191" t="s">
        <v>24</v>
      </c>
      <c r="E14191" t="s">
        <v>42</v>
      </c>
      <c r="F14191" t="s">
        <v>1028</v>
      </c>
      <c r="G14191" s="3">
        <v>4</v>
      </c>
      <c r="H14191" s="3">
        <v>35159</v>
      </c>
      <c r="I14191" s="4">
        <v>140636</v>
      </c>
    </row>
    <row r="14192" spans="1:9" x14ac:dyDescent="0.25">
      <c r="A14192" s="1">
        <v>44</v>
      </c>
      <c r="B14192" t="s">
        <v>732</v>
      </c>
      <c r="C14192" t="s">
        <v>24</v>
      </c>
      <c r="E14192" t="s">
        <v>192</v>
      </c>
      <c r="F14192" t="s">
        <v>1028</v>
      </c>
      <c r="G14192" s="3">
        <v>4</v>
      </c>
      <c r="H14192" s="3">
        <v>27125.22</v>
      </c>
      <c r="I14192" s="4">
        <v>108500.88</v>
      </c>
    </row>
    <row r="14193" spans="1:9" x14ac:dyDescent="0.25">
      <c r="A14193" s="1">
        <v>44</v>
      </c>
      <c r="B14193" t="s">
        <v>817</v>
      </c>
      <c r="C14193" t="s">
        <v>107</v>
      </c>
      <c r="E14193" t="s">
        <v>46</v>
      </c>
      <c r="F14193" t="s">
        <v>1028</v>
      </c>
      <c r="G14193" s="3">
        <v>4</v>
      </c>
      <c r="H14193" s="3">
        <v>14632.922500000001</v>
      </c>
      <c r="I14193" s="4">
        <v>58531.69</v>
      </c>
    </row>
    <row r="14194" spans="1:9" x14ac:dyDescent="0.25">
      <c r="A14194" s="1">
        <v>44</v>
      </c>
      <c r="B14194" t="s">
        <v>589</v>
      </c>
      <c r="C14194" t="s">
        <v>6</v>
      </c>
      <c r="E14194" t="s">
        <v>63</v>
      </c>
      <c r="F14194" t="s">
        <v>1028</v>
      </c>
      <c r="G14194" s="3">
        <v>4</v>
      </c>
      <c r="H14194" s="3">
        <v>12337</v>
      </c>
      <c r="I14194" s="4">
        <v>49348</v>
      </c>
    </row>
    <row r="14195" spans="1:9" x14ac:dyDescent="0.25">
      <c r="A14195" s="1">
        <v>44</v>
      </c>
      <c r="B14195" t="s">
        <v>487</v>
      </c>
      <c r="C14195" t="s">
        <v>53</v>
      </c>
      <c r="E14195" t="s">
        <v>9</v>
      </c>
      <c r="F14195" t="s">
        <v>15</v>
      </c>
      <c r="G14195" s="3">
        <v>4</v>
      </c>
      <c r="H14195" s="3">
        <v>2999</v>
      </c>
      <c r="I14195" s="4">
        <v>11996</v>
      </c>
    </row>
    <row r="14196" spans="1:9" x14ac:dyDescent="0.25">
      <c r="A14196" s="1">
        <v>44</v>
      </c>
      <c r="B14196" t="s">
        <v>506</v>
      </c>
      <c r="C14196" t="s">
        <v>165</v>
      </c>
      <c r="E14196" t="s">
        <v>9</v>
      </c>
      <c r="F14196" t="s">
        <v>15</v>
      </c>
      <c r="G14196" s="3">
        <v>4</v>
      </c>
      <c r="H14196" s="3">
        <v>3399</v>
      </c>
      <c r="I14196" s="4">
        <v>13596</v>
      </c>
    </row>
    <row r="14197" spans="1:9" x14ac:dyDescent="0.25">
      <c r="A14197" s="1">
        <v>44</v>
      </c>
      <c r="B14197" t="s">
        <v>558</v>
      </c>
      <c r="C14197" t="s">
        <v>6</v>
      </c>
      <c r="E14197" t="s">
        <v>42</v>
      </c>
      <c r="F14197" t="s">
        <v>1140</v>
      </c>
      <c r="G14197" s="3">
        <v>4</v>
      </c>
      <c r="H14197" s="3">
        <v>78749.25</v>
      </c>
      <c r="I14197" s="4">
        <v>314997</v>
      </c>
    </row>
    <row r="14198" spans="1:9" x14ac:dyDescent="0.25">
      <c r="A14198" s="1">
        <v>44</v>
      </c>
      <c r="B14198" t="s">
        <v>164</v>
      </c>
      <c r="C14198" t="s">
        <v>165</v>
      </c>
      <c r="E14198" t="s">
        <v>9</v>
      </c>
      <c r="F14198" t="s">
        <v>15</v>
      </c>
      <c r="G14198" s="3">
        <v>3</v>
      </c>
      <c r="H14198" s="3">
        <v>2865.6666666699998</v>
      </c>
      <c r="I14198" s="4">
        <v>8597</v>
      </c>
    </row>
    <row r="14199" spans="1:9" x14ac:dyDescent="0.25">
      <c r="A14199" s="1">
        <v>44</v>
      </c>
      <c r="B14199" t="s">
        <v>1859</v>
      </c>
      <c r="C14199" t="s">
        <v>107</v>
      </c>
      <c r="E14199" t="s">
        <v>7</v>
      </c>
      <c r="F14199" t="s">
        <v>10</v>
      </c>
      <c r="G14199" s="3">
        <v>3</v>
      </c>
      <c r="H14199" s="3">
        <v>8213.02</v>
      </c>
      <c r="I14199" s="4">
        <v>24639.06</v>
      </c>
    </row>
    <row r="14200" spans="1:9" x14ac:dyDescent="0.25">
      <c r="A14200" s="1">
        <v>44</v>
      </c>
      <c r="B14200" t="s">
        <v>1822</v>
      </c>
      <c r="C14200" t="s">
        <v>41</v>
      </c>
      <c r="E14200" t="s">
        <v>7</v>
      </c>
      <c r="F14200" t="s">
        <v>10</v>
      </c>
      <c r="G14200" s="3">
        <v>3</v>
      </c>
      <c r="H14200" s="3">
        <v>7497</v>
      </c>
      <c r="I14200" s="4">
        <v>22491</v>
      </c>
    </row>
    <row r="14201" spans="1:9" x14ac:dyDescent="0.25">
      <c r="A14201" s="1">
        <v>44</v>
      </c>
      <c r="B14201" t="s">
        <v>1660</v>
      </c>
      <c r="C14201" t="s">
        <v>107</v>
      </c>
      <c r="E14201" t="s">
        <v>9</v>
      </c>
      <c r="F14201" t="s">
        <v>15</v>
      </c>
      <c r="G14201" s="3">
        <v>3</v>
      </c>
      <c r="H14201" s="3">
        <v>5940.54</v>
      </c>
      <c r="I14201" s="4">
        <v>17821.62</v>
      </c>
    </row>
    <row r="14202" spans="1:9" x14ac:dyDescent="0.25">
      <c r="A14202" s="1">
        <v>44</v>
      </c>
      <c r="B14202" t="s">
        <v>1491</v>
      </c>
      <c r="C14202" t="s">
        <v>107</v>
      </c>
      <c r="E14202" t="s">
        <v>63</v>
      </c>
      <c r="F14202" t="s">
        <v>1028</v>
      </c>
      <c r="G14202" s="3">
        <v>3</v>
      </c>
      <c r="H14202" s="3">
        <v>18492.33333333</v>
      </c>
      <c r="I14202" s="4">
        <v>55477</v>
      </c>
    </row>
    <row r="14203" spans="1:9" x14ac:dyDescent="0.25">
      <c r="A14203" s="1">
        <v>44</v>
      </c>
      <c r="B14203" t="s">
        <v>1401</v>
      </c>
      <c r="C14203" t="s">
        <v>107</v>
      </c>
      <c r="E14203" t="s">
        <v>7</v>
      </c>
      <c r="F14203" t="s">
        <v>1028</v>
      </c>
      <c r="G14203" s="3">
        <v>3</v>
      </c>
      <c r="H14203" s="3">
        <v>19388.599999999999</v>
      </c>
      <c r="I14203" s="4">
        <v>58165.8</v>
      </c>
    </row>
    <row r="14204" spans="1:9" x14ac:dyDescent="0.25">
      <c r="A14204" s="1">
        <v>44</v>
      </c>
      <c r="B14204" t="s">
        <v>1659</v>
      </c>
      <c r="C14204" t="s">
        <v>107</v>
      </c>
      <c r="E14204" t="s">
        <v>9</v>
      </c>
      <c r="F14204" t="s">
        <v>15</v>
      </c>
      <c r="G14204" s="3">
        <v>3</v>
      </c>
      <c r="H14204" s="3">
        <v>5284</v>
      </c>
      <c r="I14204" s="4">
        <v>15852</v>
      </c>
    </row>
    <row r="14205" spans="1:9" x14ac:dyDescent="0.25">
      <c r="A14205" s="1">
        <v>44</v>
      </c>
      <c r="B14205" t="s">
        <v>1289</v>
      </c>
      <c r="C14205" t="s">
        <v>59</v>
      </c>
      <c r="E14205" t="s">
        <v>718</v>
      </c>
      <c r="F14205" t="s">
        <v>1028</v>
      </c>
      <c r="G14205" s="3">
        <v>3</v>
      </c>
      <c r="H14205" s="3">
        <v>26669.9</v>
      </c>
      <c r="I14205" s="4">
        <v>80009.7</v>
      </c>
    </row>
    <row r="14206" spans="1:9" x14ac:dyDescent="0.25">
      <c r="A14206" s="1">
        <v>44</v>
      </c>
      <c r="B14206" t="s">
        <v>1280</v>
      </c>
      <c r="C14206" t="s">
        <v>59</v>
      </c>
      <c r="E14206" t="s">
        <v>38</v>
      </c>
      <c r="F14206" t="s">
        <v>10</v>
      </c>
      <c r="G14206" s="3">
        <v>3</v>
      </c>
      <c r="H14206" s="3">
        <v>9999</v>
      </c>
      <c r="I14206" s="4">
        <v>29997</v>
      </c>
    </row>
    <row r="14207" spans="1:9" x14ac:dyDescent="0.25">
      <c r="A14207" s="1">
        <v>44</v>
      </c>
      <c r="B14207" t="s">
        <v>1181</v>
      </c>
      <c r="C14207" t="s">
        <v>651</v>
      </c>
      <c r="E14207" t="s">
        <v>171</v>
      </c>
      <c r="F14207" t="s">
        <v>15</v>
      </c>
      <c r="G14207" s="3">
        <v>3</v>
      </c>
      <c r="H14207" s="3">
        <v>4552.3333333299997</v>
      </c>
      <c r="I14207" s="4">
        <v>13657</v>
      </c>
    </row>
    <row r="14208" spans="1:9" x14ac:dyDescent="0.25">
      <c r="A14208" s="1">
        <v>44</v>
      </c>
      <c r="B14208" t="s">
        <v>1069</v>
      </c>
      <c r="C14208" t="s">
        <v>651</v>
      </c>
      <c r="E14208" t="s">
        <v>9</v>
      </c>
      <c r="F14208" t="s">
        <v>15</v>
      </c>
      <c r="G14208" s="3">
        <v>3</v>
      </c>
      <c r="H14208" s="3">
        <v>2732.3333333300002</v>
      </c>
      <c r="I14208" s="4">
        <v>8197</v>
      </c>
    </row>
    <row r="14209" spans="1:9" x14ac:dyDescent="0.25">
      <c r="A14209" s="1">
        <v>44</v>
      </c>
      <c r="B14209" t="s">
        <v>1214</v>
      </c>
      <c r="C14209" t="s">
        <v>710</v>
      </c>
      <c r="E14209" t="s">
        <v>9</v>
      </c>
      <c r="F14209" t="s">
        <v>15</v>
      </c>
      <c r="G14209" s="3">
        <v>3</v>
      </c>
      <c r="H14209" s="3">
        <v>2792.6666666699998</v>
      </c>
      <c r="I14209" s="4">
        <v>8378</v>
      </c>
    </row>
    <row r="14210" spans="1:9" x14ac:dyDescent="0.25">
      <c r="A14210" s="1">
        <v>44</v>
      </c>
      <c r="B14210" t="s">
        <v>1138</v>
      </c>
      <c r="C14210" t="s">
        <v>93</v>
      </c>
      <c r="E14210" t="s">
        <v>7</v>
      </c>
      <c r="F14210" t="s">
        <v>10</v>
      </c>
      <c r="G14210" s="3">
        <v>3</v>
      </c>
      <c r="H14210" s="3">
        <v>6957.2766666699999</v>
      </c>
      <c r="I14210" s="4">
        <v>20871.830000000002</v>
      </c>
    </row>
    <row r="14211" spans="1:9" x14ac:dyDescent="0.25">
      <c r="A14211" s="1">
        <v>44</v>
      </c>
      <c r="B14211" t="s">
        <v>1389</v>
      </c>
      <c r="C14211" t="s">
        <v>6</v>
      </c>
      <c r="E14211" t="s">
        <v>7</v>
      </c>
      <c r="F14211" t="s">
        <v>1028</v>
      </c>
      <c r="G14211" s="3">
        <v>3</v>
      </c>
      <c r="H14211" s="3">
        <v>25499</v>
      </c>
      <c r="I14211" s="4">
        <v>76497</v>
      </c>
    </row>
    <row r="14212" spans="1:9" x14ac:dyDescent="0.25">
      <c r="A14212" s="1">
        <v>44</v>
      </c>
      <c r="B14212" t="s">
        <v>1223</v>
      </c>
      <c r="C14212" t="s">
        <v>62</v>
      </c>
      <c r="E14212" t="s">
        <v>9</v>
      </c>
      <c r="F14212" t="s">
        <v>10</v>
      </c>
      <c r="G14212" s="3">
        <v>3</v>
      </c>
      <c r="H14212" s="3">
        <v>5899</v>
      </c>
      <c r="I14212" s="4">
        <v>17697</v>
      </c>
    </row>
    <row r="14213" spans="1:9" x14ac:dyDescent="0.25">
      <c r="A14213" s="1">
        <v>44</v>
      </c>
      <c r="B14213" t="s">
        <v>1105</v>
      </c>
      <c r="C14213" t="s">
        <v>6</v>
      </c>
      <c r="E14213" t="s">
        <v>46</v>
      </c>
      <c r="F14213" t="s">
        <v>1028</v>
      </c>
      <c r="G14213" s="3">
        <v>3</v>
      </c>
      <c r="H14213" s="3">
        <v>34666.96666667</v>
      </c>
      <c r="I14213" s="4">
        <v>104000.9</v>
      </c>
    </row>
    <row r="14214" spans="1:9" x14ac:dyDescent="0.25">
      <c r="A14214" s="1">
        <v>44</v>
      </c>
      <c r="B14214" t="s">
        <v>1405</v>
      </c>
      <c r="C14214" t="s">
        <v>1406</v>
      </c>
      <c r="E14214" t="s">
        <v>63</v>
      </c>
      <c r="F14214" t="s">
        <v>1028</v>
      </c>
      <c r="G14214" s="3">
        <v>3</v>
      </c>
      <c r="H14214" s="3">
        <v>12665.66666667</v>
      </c>
      <c r="I14214" s="4">
        <v>37997</v>
      </c>
    </row>
    <row r="14215" spans="1:9" x14ac:dyDescent="0.25">
      <c r="A14215" s="1">
        <v>44</v>
      </c>
      <c r="B14215" t="s">
        <v>1170</v>
      </c>
      <c r="C14215" t="s">
        <v>6</v>
      </c>
      <c r="E14215" t="s">
        <v>44</v>
      </c>
      <c r="F14215" t="s">
        <v>1028</v>
      </c>
      <c r="G14215" s="3">
        <v>3</v>
      </c>
      <c r="H14215" s="3">
        <v>48999</v>
      </c>
      <c r="I14215" s="4">
        <v>146997</v>
      </c>
    </row>
    <row r="14216" spans="1:9" x14ac:dyDescent="0.25">
      <c r="A14216" s="1">
        <v>44</v>
      </c>
      <c r="B14216" t="s">
        <v>1144</v>
      </c>
      <c r="C14216" t="s">
        <v>85</v>
      </c>
      <c r="E14216" t="s">
        <v>46</v>
      </c>
      <c r="F14216" t="s">
        <v>1028</v>
      </c>
      <c r="G14216" s="3">
        <v>3</v>
      </c>
      <c r="H14216" s="3">
        <v>8498.9933333299996</v>
      </c>
      <c r="I14216" s="4">
        <v>25496.98</v>
      </c>
    </row>
    <row r="14217" spans="1:9" x14ac:dyDescent="0.25">
      <c r="A14217" s="1">
        <v>44</v>
      </c>
      <c r="B14217" t="s">
        <v>1157</v>
      </c>
      <c r="C14217" t="s">
        <v>136</v>
      </c>
      <c r="E14217" t="s">
        <v>9</v>
      </c>
      <c r="F14217" t="s">
        <v>10</v>
      </c>
      <c r="G14217" s="3">
        <v>3</v>
      </c>
      <c r="H14217" s="3">
        <v>3436.18</v>
      </c>
      <c r="I14217" s="4">
        <v>10308.540000000001</v>
      </c>
    </row>
    <row r="14218" spans="1:9" x14ac:dyDescent="0.25">
      <c r="A14218" s="1">
        <v>44</v>
      </c>
      <c r="B14218" t="s">
        <v>956</v>
      </c>
      <c r="C14218" t="s">
        <v>121</v>
      </c>
      <c r="E14218" t="s">
        <v>25</v>
      </c>
      <c r="F14218" t="s">
        <v>15</v>
      </c>
      <c r="G14218" s="3">
        <v>3</v>
      </c>
      <c r="H14218" s="3">
        <v>2599</v>
      </c>
      <c r="I14218" s="4">
        <v>7797</v>
      </c>
    </row>
    <row r="14219" spans="1:9" x14ac:dyDescent="0.25">
      <c r="A14219" s="1">
        <v>44</v>
      </c>
      <c r="B14219" t="s">
        <v>882</v>
      </c>
      <c r="C14219" t="s">
        <v>19</v>
      </c>
      <c r="E14219" t="s">
        <v>12</v>
      </c>
      <c r="F14219" t="s">
        <v>10</v>
      </c>
      <c r="G14219" s="3">
        <v>3</v>
      </c>
      <c r="H14219" s="3">
        <v>3999</v>
      </c>
      <c r="I14219" s="4">
        <v>11997</v>
      </c>
    </row>
    <row r="14220" spans="1:9" x14ac:dyDescent="0.25">
      <c r="A14220" s="1">
        <v>44</v>
      </c>
      <c r="B14220" t="s">
        <v>814</v>
      </c>
      <c r="C14220" t="s">
        <v>93</v>
      </c>
      <c r="E14220" t="s">
        <v>9</v>
      </c>
      <c r="F14220" t="s">
        <v>15</v>
      </c>
      <c r="G14220" s="3">
        <v>3</v>
      </c>
      <c r="H14220" s="3">
        <v>3199</v>
      </c>
      <c r="I14220" s="4">
        <v>9597</v>
      </c>
    </row>
    <row r="14221" spans="1:9" x14ac:dyDescent="0.25">
      <c r="A14221" s="1">
        <v>44</v>
      </c>
      <c r="B14221" t="s">
        <v>740</v>
      </c>
      <c r="C14221" t="s">
        <v>41</v>
      </c>
      <c r="E14221" t="s">
        <v>12</v>
      </c>
      <c r="F14221" t="s">
        <v>10</v>
      </c>
      <c r="G14221" s="3">
        <v>3</v>
      </c>
      <c r="H14221" s="3">
        <v>5297.47</v>
      </c>
      <c r="I14221" s="4">
        <v>15892.41</v>
      </c>
    </row>
    <row r="14222" spans="1:9" x14ac:dyDescent="0.25">
      <c r="A14222" s="1">
        <v>44</v>
      </c>
      <c r="B14222" t="s">
        <v>686</v>
      </c>
      <c r="C14222" t="s">
        <v>59</v>
      </c>
      <c r="E14222" t="s">
        <v>12</v>
      </c>
      <c r="F14222" t="s">
        <v>10</v>
      </c>
      <c r="G14222" s="3">
        <v>3</v>
      </c>
      <c r="H14222" s="3">
        <v>6345.6666666700003</v>
      </c>
      <c r="I14222" s="4">
        <v>19037</v>
      </c>
    </row>
    <row r="14223" spans="1:9" x14ac:dyDescent="0.25">
      <c r="A14223" s="1">
        <v>44</v>
      </c>
      <c r="B14223" t="s">
        <v>379</v>
      </c>
      <c r="C14223" t="s">
        <v>71</v>
      </c>
      <c r="E14223" t="s">
        <v>7</v>
      </c>
      <c r="F14223" t="s">
        <v>10</v>
      </c>
      <c r="G14223" s="3">
        <v>3</v>
      </c>
      <c r="H14223" s="3">
        <v>11816.66666667</v>
      </c>
      <c r="I14223" s="4">
        <v>35450</v>
      </c>
    </row>
    <row r="14224" spans="1:9" x14ac:dyDescent="0.25">
      <c r="A14224" s="1">
        <v>44</v>
      </c>
      <c r="B14224" t="s">
        <v>829</v>
      </c>
      <c r="C14224" t="s">
        <v>24</v>
      </c>
      <c r="E14224" t="s">
        <v>7</v>
      </c>
      <c r="F14224" t="s">
        <v>1028</v>
      </c>
      <c r="G14224" s="3">
        <v>3</v>
      </c>
      <c r="H14224" s="3">
        <v>9732.3333333299997</v>
      </c>
      <c r="I14224" s="4">
        <v>29197</v>
      </c>
    </row>
    <row r="14225" spans="1:9" x14ac:dyDescent="0.25">
      <c r="A14225" s="1">
        <v>44</v>
      </c>
      <c r="B14225" t="s">
        <v>914</v>
      </c>
      <c r="C14225" t="s">
        <v>107</v>
      </c>
      <c r="E14225" t="s">
        <v>42</v>
      </c>
      <c r="F14225" t="s">
        <v>1028</v>
      </c>
      <c r="G14225" s="3">
        <v>3</v>
      </c>
      <c r="H14225" s="3">
        <v>68098.77</v>
      </c>
      <c r="I14225" s="4">
        <v>204296.31</v>
      </c>
    </row>
    <row r="14226" spans="1:9" x14ac:dyDescent="0.25">
      <c r="A14226" s="1">
        <v>44</v>
      </c>
      <c r="B14226" t="s">
        <v>685</v>
      </c>
      <c r="C14226" t="s">
        <v>152</v>
      </c>
      <c r="E14226" t="s">
        <v>63</v>
      </c>
      <c r="F14226" t="s">
        <v>1028</v>
      </c>
      <c r="G14226" s="3">
        <v>3</v>
      </c>
      <c r="H14226" s="3">
        <v>12092.33333333</v>
      </c>
      <c r="I14226" s="4">
        <v>36277</v>
      </c>
    </row>
    <row r="14227" spans="1:9" x14ac:dyDescent="0.25">
      <c r="A14227" s="1">
        <v>44</v>
      </c>
      <c r="B14227" t="s">
        <v>1227</v>
      </c>
      <c r="C14227" t="s">
        <v>152</v>
      </c>
      <c r="E14227" t="s">
        <v>42</v>
      </c>
      <c r="F14227" t="s">
        <v>1028</v>
      </c>
      <c r="G14227" s="3">
        <v>3</v>
      </c>
      <c r="H14227" s="3">
        <v>17699</v>
      </c>
      <c r="I14227" s="4">
        <v>53097</v>
      </c>
    </row>
    <row r="14228" spans="1:9" x14ac:dyDescent="0.25">
      <c r="A14228" s="1">
        <v>44</v>
      </c>
      <c r="B14228" t="s">
        <v>950</v>
      </c>
      <c r="C14228" t="s">
        <v>107</v>
      </c>
      <c r="E14228" t="s">
        <v>44</v>
      </c>
      <c r="F14228" t="s">
        <v>1028</v>
      </c>
      <c r="G14228" s="3">
        <v>3</v>
      </c>
      <c r="H14228" s="3">
        <v>34998</v>
      </c>
      <c r="I14228" s="4">
        <v>104994</v>
      </c>
    </row>
    <row r="14229" spans="1:9" x14ac:dyDescent="0.25">
      <c r="A14229" s="1">
        <v>44</v>
      </c>
      <c r="B14229" t="s">
        <v>617</v>
      </c>
      <c r="C14229" t="s">
        <v>41</v>
      </c>
      <c r="E14229" t="s">
        <v>42</v>
      </c>
      <c r="F14229" t="s">
        <v>1028</v>
      </c>
      <c r="G14229" s="3">
        <v>3</v>
      </c>
      <c r="H14229" s="3">
        <v>15665.66666667</v>
      </c>
      <c r="I14229" s="4">
        <v>46997</v>
      </c>
    </row>
    <row r="14230" spans="1:9" x14ac:dyDescent="0.25">
      <c r="A14230" s="1">
        <v>44</v>
      </c>
      <c r="B14230" t="s">
        <v>846</v>
      </c>
      <c r="C14230" t="s">
        <v>107</v>
      </c>
      <c r="E14230" t="s">
        <v>68</v>
      </c>
      <c r="F14230" t="s">
        <v>1028</v>
      </c>
      <c r="G14230" s="3">
        <v>3</v>
      </c>
      <c r="H14230" s="3">
        <v>12999</v>
      </c>
      <c r="I14230" s="4">
        <v>38997</v>
      </c>
    </row>
    <row r="14231" spans="1:9" x14ac:dyDescent="0.25">
      <c r="A14231" s="1">
        <v>44</v>
      </c>
      <c r="B14231" t="s">
        <v>752</v>
      </c>
      <c r="C14231" t="s">
        <v>24</v>
      </c>
      <c r="E14231" t="s">
        <v>63</v>
      </c>
      <c r="F14231" t="s">
        <v>1028</v>
      </c>
      <c r="G14231" s="3">
        <v>3</v>
      </c>
      <c r="H14231" s="3">
        <v>16877.653333329999</v>
      </c>
      <c r="I14231" s="4">
        <v>50632.959999999999</v>
      </c>
    </row>
    <row r="14232" spans="1:9" x14ac:dyDescent="0.25">
      <c r="A14232" s="1">
        <v>44</v>
      </c>
      <c r="B14232" t="s">
        <v>643</v>
      </c>
      <c r="C14232" t="s">
        <v>107</v>
      </c>
      <c r="E14232" t="s">
        <v>25</v>
      </c>
      <c r="F14232" t="s">
        <v>15</v>
      </c>
      <c r="G14232" s="3">
        <v>3</v>
      </c>
      <c r="H14232" s="3">
        <v>3735.4833333299998</v>
      </c>
      <c r="I14232" s="4">
        <v>11206.45</v>
      </c>
    </row>
    <row r="14233" spans="1:9" x14ac:dyDescent="0.25">
      <c r="A14233" s="1">
        <v>44</v>
      </c>
      <c r="B14233" t="s">
        <v>551</v>
      </c>
      <c r="C14233" t="s">
        <v>6</v>
      </c>
      <c r="E14233" t="s">
        <v>63</v>
      </c>
      <c r="F14233" t="s">
        <v>1028</v>
      </c>
      <c r="G14233" s="3">
        <v>3</v>
      </c>
      <c r="H14233" s="3">
        <v>24570.876666669999</v>
      </c>
      <c r="I14233" s="4">
        <v>73712.63</v>
      </c>
    </row>
    <row r="14234" spans="1:9" x14ac:dyDescent="0.25">
      <c r="A14234" s="1">
        <v>44</v>
      </c>
      <c r="B14234" t="s">
        <v>552</v>
      </c>
      <c r="C14234" t="s">
        <v>6</v>
      </c>
      <c r="E14234" t="s">
        <v>38</v>
      </c>
      <c r="F14234" t="s">
        <v>1028</v>
      </c>
      <c r="G14234" s="3">
        <v>3</v>
      </c>
      <c r="H14234" s="3">
        <v>18332.66666667</v>
      </c>
      <c r="I14234" s="4">
        <v>54998</v>
      </c>
    </row>
    <row r="14235" spans="1:9" x14ac:dyDescent="0.25">
      <c r="A14235" s="1">
        <v>44</v>
      </c>
      <c r="B14235" t="s">
        <v>454</v>
      </c>
      <c r="C14235" t="s">
        <v>121</v>
      </c>
      <c r="E14235" t="s">
        <v>25</v>
      </c>
      <c r="F14235" t="s">
        <v>15</v>
      </c>
      <c r="G14235" s="3">
        <v>3</v>
      </c>
      <c r="H14235" s="3">
        <v>2599</v>
      </c>
      <c r="I14235" s="4">
        <v>7797</v>
      </c>
    </row>
    <row r="14236" spans="1:9" x14ac:dyDescent="0.25">
      <c r="A14236" s="1">
        <v>44</v>
      </c>
      <c r="B14236" t="s">
        <v>155</v>
      </c>
      <c r="C14236" t="s">
        <v>53</v>
      </c>
      <c r="E14236" t="s">
        <v>9</v>
      </c>
      <c r="F14236" t="s">
        <v>15</v>
      </c>
      <c r="G14236" s="3">
        <v>3</v>
      </c>
      <c r="H14236" s="3">
        <v>3995.6666666699998</v>
      </c>
      <c r="I14236" s="4">
        <v>11987</v>
      </c>
    </row>
    <row r="14237" spans="1:9" x14ac:dyDescent="0.25">
      <c r="A14237" s="1">
        <v>44</v>
      </c>
      <c r="B14237" t="s">
        <v>217</v>
      </c>
      <c r="C14237" t="s">
        <v>24</v>
      </c>
      <c r="E14237" t="s">
        <v>7</v>
      </c>
      <c r="F14237" t="s">
        <v>10</v>
      </c>
      <c r="G14237" s="3">
        <v>3</v>
      </c>
      <c r="H14237" s="3">
        <v>7499</v>
      </c>
      <c r="I14237" s="4">
        <v>22497</v>
      </c>
    </row>
    <row r="14238" spans="1:9" x14ac:dyDescent="0.25">
      <c r="A14238" s="1">
        <v>44</v>
      </c>
      <c r="B14238" t="s">
        <v>1065</v>
      </c>
      <c r="C14238" t="s">
        <v>71</v>
      </c>
      <c r="E14238" t="s">
        <v>7</v>
      </c>
      <c r="F14238" t="s">
        <v>10</v>
      </c>
      <c r="G14238" s="3">
        <v>3</v>
      </c>
      <c r="H14238" s="3">
        <v>11999</v>
      </c>
      <c r="I14238" s="4">
        <v>35997</v>
      </c>
    </row>
    <row r="14239" spans="1:9" x14ac:dyDescent="0.25">
      <c r="A14239" s="1">
        <v>44</v>
      </c>
      <c r="B14239" t="s">
        <v>500</v>
      </c>
      <c r="C14239" t="s">
        <v>165</v>
      </c>
      <c r="E14239" t="s">
        <v>7</v>
      </c>
      <c r="F14239" t="s">
        <v>10</v>
      </c>
      <c r="G14239" s="3">
        <v>3</v>
      </c>
      <c r="H14239" s="3">
        <v>5068.13</v>
      </c>
      <c r="I14239" s="4">
        <v>15204.39</v>
      </c>
    </row>
    <row r="14240" spans="1:9" x14ac:dyDescent="0.25">
      <c r="A14240" s="1">
        <v>44</v>
      </c>
      <c r="B14240" t="s">
        <v>532</v>
      </c>
      <c r="C14240" t="s">
        <v>53</v>
      </c>
      <c r="E14240" t="s">
        <v>12</v>
      </c>
      <c r="F14240" t="s">
        <v>10</v>
      </c>
      <c r="G14240" s="3">
        <v>3</v>
      </c>
      <c r="H14240" s="3">
        <v>4384</v>
      </c>
      <c r="I14240" s="4">
        <v>13152</v>
      </c>
    </row>
    <row r="14241" spans="1:9" x14ac:dyDescent="0.25">
      <c r="A14241" s="1">
        <v>44</v>
      </c>
      <c r="B14241" t="s">
        <v>414</v>
      </c>
      <c r="C14241" t="s">
        <v>165</v>
      </c>
      <c r="E14241" t="s">
        <v>7</v>
      </c>
      <c r="F14241" t="s">
        <v>10</v>
      </c>
      <c r="G14241" s="3">
        <v>3</v>
      </c>
      <c r="H14241" s="3">
        <v>4849</v>
      </c>
      <c r="I14241" s="4">
        <v>14547</v>
      </c>
    </row>
    <row r="14242" spans="1:9" x14ac:dyDescent="0.25">
      <c r="A14242" s="1">
        <v>44</v>
      </c>
      <c r="B14242" t="s">
        <v>1177</v>
      </c>
      <c r="C14242" t="s">
        <v>944</v>
      </c>
      <c r="E14242" t="s">
        <v>12</v>
      </c>
      <c r="F14242" t="s">
        <v>1028</v>
      </c>
      <c r="G14242" s="3">
        <v>2</v>
      </c>
      <c r="H14242" s="3">
        <v>5221.99</v>
      </c>
      <c r="I14242" s="4">
        <v>10443.98</v>
      </c>
    </row>
    <row r="14243" spans="1:9" x14ac:dyDescent="0.25">
      <c r="A14243" s="1">
        <v>44</v>
      </c>
      <c r="B14243" t="s">
        <v>320</v>
      </c>
      <c r="C14243" t="s">
        <v>165</v>
      </c>
      <c r="E14243" t="s">
        <v>25</v>
      </c>
      <c r="F14243" t="s">
        <v>10</v>
      </c>
      <c r="G14243" s="3">
        <v>2</v>
      </c>
      <c r="H14243" s="3">
        <v>2773.81</v>
      </c>
      <c r="I14243" s="4">
        <v>5547.62</v>
      </c>
    </row>
    <row r="14244" spans="1:9" x14ac:dyDescent="0.25">
      <c r="A14244" s="1">
        <v>44</v>
      </c>
      <c r="B14244" t="s">
        <v>472</v>
      </c>
      <c r="C14244" t="s">
        <v>165</v>
      </c>
      <c r="E14244" t="s">
        <v>55</v>
      </c>
      <c r="F14244" t="s">
        <v>10</v>
      </c>
      <c r="G14244" s="3">
        <v>2</v>
      </c>
      <c r="H14244" s="3">
        <v>4755.8100000000004</v>
      </c>
      <c r="I14244" s="4">
        <v>9511.6200000000008</v>
      </c>
    </row>
    <row r="14245" spans="1:9" x14ac:dyDescent="0.25">
      <c r="A14245" s="1">
        <v>44</v>
      </c>
      <c r="B14245" t="s">
        <v>1757</v>
      </c>
      <c r="C14245" t="s">
        <v>985</v>
      </c>
      <c r="E14245" t="s">
        <v>46</v>
      </c>
      <c r="F14245" t="s">
        <v>1028</v>
      </c>
      <c r="G14245" s="3">
        <v>2</v>
      </c>
      <c r="H14245" s="3">
        <v>8499</v>
      </c>
      <c r="I14245" s="4">
        <v>16998</v>
      </c>
    </row>
    <row r="14246" spans="1:9" x14ac:dyDescent="0.25">
      <c r="A14246" s="1">
        <v>44</v>
      </c>
      <c r="B14246" t="s">
        <v>1825</v>
      </c>
      <c r="C14246" t="s">
        <v>41</v>
      </c>
      <c r="E14246" t="s">
        <v>63</v>
      </c>
      <c r="F14246" t="s">
        <v>1028</v>
      </c>
      <c r="G14246" s="3">
        <v>2</v>
      </c>
      <c r="H14246" s="3">
        <v>12499</v>
      </c>
      <c r="I14246" s="4">
        <v>24998</v>
      </c>
    </row>
    <row r="14247" spans="1:9" x14ac:dyDescent="0.25">
      <c r="A14247" s="1">
        <v>44</v>
      </c>
      <c r="B14247" t="s">
        <v>1846</v>
      </c>
      <c r="C14247" t="s">
        <v>107</v>
      </c>
      <c r="E14247" t="s">
        <v>9</v>
      </c>
      <c r="F14247" t="s">
        <v>10</v>
      </c>
      <c r="G14247" s="3">
        <v>2</v>
      </c>
      <c r="H14247" s="3">
        <v>7299</v>
      </c>
      <c r="I14247" s="4">
        <v>14598</v>
      </c>
    </row>
    <row r="14248" spans="1:9" x14ac:dyDescent="0.25">
      <c r="A14248" s="1">
        <v>44</v>
      </c>
      <c r="B14248" t="s">
        <v>1827</v>
      </c>
      <c r="C14248" t="s">
        <v>62</v>
      </c>
      <c r="E14248" t="s">
        <v>7</v>
      </c>
      <c r="F14248" t="s">
        <v>1028</v>
      </c>
      <c r="G14248" s="3">
        <v>2</v>
      </c>
      <c r="H14248" s="3">
        <v>9949</v>
      </c>
      <c r="I14248" s="4">
        <v>19898</v>
      </c>
    </row>
    <row r="14249" spans="1:9" x14ac:dyDescent="0.25">
      <c r="A14249" s="1">
        <v>44</v>
      </c>
      <c r="B14249" t="s">
        <v>1498</v>
      </c>
      <c r="C14249" t="s">
        <v>107</v>
      </c>
      <c r="E14249" t="s">
        <v>46</v>
      </c>
      <c r="F14249" t="s">
        <v>1028</v>
      </c>
      <c r="G14249" s="3">
        <v>2</v>
      </c>
      <c r="H14249" s="3">
        <v>16599</v>
      </c>
      <c r="I14249" s="4">
        <v>33198</v>
      </c>
    </row>
    <row r="14250" spans="1:9" x14ac:dyDescent="0.25">
      <c r="A14250" s="1">
        <v>44</v>
      </c>
      <c r="B14250" t="s">
        <v>1489</v>
      </c>
      <c r="C14250" t="s">
        <v>107</v>
      </c>
      <c r="E14250" t="s">
        <v>46</v>
      </c>
      <c r="F14250" t="s">
        <v>1028</v>
      </c>
      <c r="G14250" s="3">
        <v>2</v>
      </c>
      <c r="H14250" s="3">
        <v>13346.28</v>
      </c>
      <c r="I14250" s="4">
        <v>26692.560000000001</v>
      </c>
    </row>
    <row r="14251" spans="1:9" x14ac:dyDescent="0.25">
      <c r="A14251" s="1">
        <v>44</v>
      </c>
      <c r="B14251" t="s">
        <v>1481</v>
      </c>
      <c r="C14251" t="s">
        <v>53</v>
      </c>
      <c r="E14251" t="s">
        <v>7</v>
      </c>
      <c r="F14251" t="s">
        <v>10</v>
      </c>
      <c r="G14251" s="3">
        <v>2</v>
      </c>
      <c r="H14251" s="3">
        <v>5079</v>
      </c>
      <c r="I14251" s="4">
        <v>10158</v>
      </c>
    </row>
    <row r="14252" spans="1:9" x14ac:dyDescent="0.25">
      <c r="A14252" s="1">
        <v>44</v>
      </c>
      <c r="B14252" t="s">
        <v>1399</v>
      </c>
      <c r="C14252" t="s">
        <v>59</v>
      </c>
      <c r="E14252" t="s">
        <v>42</v>
      </c>
      <c r="F14252" t="s">
        <v>1028</v>
      </c>
      <c r="G14252" s="3">
        <v>2</v>
      </c>
      <c r="H14252" s="3">
        <v>20999</v>
      </c>
      <c r="I14252" s="4">
        <v>41998</v>
      </c>
    </row>
    <row r="14253" spans="1:9" x14ac:dyDescent="0.25">
      <c r="A14253" s="1">
        <v>44</v>
      </c>
      <c r="B14253" t="s">
        <v>1860</v>
      </c>
      <c r="C14253" t="s">
        <v>107</v>
      </c>
      <c r="E14253" t="s">
        <v>7</v>
      </c>
      <c r="F14253" t="s">
        <v>1028</v>
      </c>
      <c r="G14253" s="3">
        <v>2</v>
      </c>
      <c r="H14253" s="3">
        <v>9709.5</v>
      </c>
      <c r="I14253" s="4">
        <v>19419</v>
      </c>
    </row>
    <row r="14254" spans="1:9" x14ac:dyDescent="0.25">
      <c r="A14254" s="1">
        <v>44</v>
      </c>
      <c r="B14254" t="s">
        <v>1464</v>
      </c>
      <c r="C14254" t="s">
        <v>361</v>
      </c>
      <c r="E14254" t="s">
        <v>12</v>
      </c>
      <c r="F14254" t="s">
        <v>1028</v>
      </c>
      <c r="G14254" s="3">
        <v>2</v>
      </c>
      <c r="H14254" s="3">
        <v>6510.9350000000004</v>
      </c>
      <c r="I14254" s="4">
        <v>13021.87</v>
      </c>
    </row>
    <row r="14255" spans="1:9" x14ac:dyDescent="0.25">
      <c r="A14255" s="1">
        <v>44</v>
      </c>
      <c r="B14255" t="s">
        <v>1372</v>
      </c>
      <c r="C14255" t="s">
        <v>71</v>
      </c>
      <c r="E14255" t="s">
        <v>63</v>
      </c>
      <c r="F14255" t="s">
        <v>1028</v>
      </c>
      <c r="G14255" s="3">
        <v>2</v>
      </c>
      <c r="H14255" s="3">
        <v>52079</v>
      </c>
      <c r="I14255" s="4">
        <v>104158</v>
      </c>
    </row>
    <row r="14256" spans="1:9" x14ac:dyDescent="0.25">
      <c r="A14256" s="1">
        <v>44</v>
      </c>
      <c r="B14256" t="s">
        <v>1335</v>
      </c>
      <c r="C14256" t="s">
        <v>705</v>
      </c>
      <c r="E14256" t="s">
        <v>46</v>
      </c>
      <c r="F14256" t="s">
        <v>1028</v>
      </c>
      <c r="G14256" s="3">
        <v>2</v>
      </c>
      <c r="H14256" s="3">
        <v>11686.5</v>
      </c>
      <c r="I14256" s="4">
        <v>23373</v>
      </c>
    </row>
    <row r="14257" spans="1:9" x14ac:dyDescent="0.25">
      <c r="A14257" s="1">
        <v>44</v>
      </c>
      <c r="B14257" t="s">
        <v>1320</v>
      </c>
      <c r="C14257" t="s">
        <v>71</v>
      </c>
      <c r="E14257" t="s">
        <v>38</v>
      </c>
      <c r="F14257" t="s">
        <v>1028</v>
      </c>
      <c r="G14257" s="3">
        <v>2</v>
      </c>
      <c r="H14257" s="3">
        <v>44134</v>
      </c>
      <c r="I14257" s="4">
        <v>88268</v>
      </c>
    </row>
    <row r="14258" spans="1:9" x14ac:dyDescent="0.25">
      <c r="A14258" s="1">
        <v>44</v>
      </c>
      <c r="B14258" t="s">
        <v>1321</v>
      </c>
      <c r="C14258" t="s">
        <v>24</v>
      </c>
      <c r="E14258" t="s">
        <v>44</v>
      </c>
      <c r="F14258" t="s">
        <v>1028</v>
      </c>
      <c r="G14258" s="3">
        <v>2</v>
      </c>
      <c r="H14258" s="3">
        <v>33499</v>
      </c>
      <c r="I14258" s="4">
        <v>66998</v>
      </c>
    </row>
    <row r="14259" spans="1:9" x14ac:dyDescent="0.25">
      <c r="A14259" s="1">
        <v>44</v>
      </c>
      <c r="B14259" t="s">
        <v>1295</v>
      </c>
      <c r="C14259" t="s">
        <v>59</v>
      </c>
      <c r="E14259" t="s">
        <v>46</v>
      </c>
      <c r="F14259" t="s">
        <v>1028</v>
      </c>
      <c r="G14259" s="3">
        <v>2</v>
      </c>
      <c r="H14259" s="3">
        <v>11729.4</v>
      </c>
      <c r="I14259" s="4">
        <v>23458.799999999999</v>
      </c>
    </row>
    <row r="14260" spans="1:9" x14ac:dyDescent="0.25">
      <c r="A14260" s="1">
        <v>44</v>
      </c>
      <c r="B14260" t="s">
        <v>1388</v>
      </c>
      <c r="C14260" t="s">
        <v>71</v>
      </c>
      <c r="E14260" t="s">
        <v>42</v>
      </c>
      <c r="F14260" t="s">
        <v>1028</v>
      </c>
      <c r="G14260" s="3">
        <v>2</v>
      </c>
      <c r="H14260" s="3">
        <v>49749</v>
      </c>
      <c r="I14260" s="4">
        <v>99498</v>
      </c>
    </row>
    <row r="14261" spans="1:9" x14ac:dyDescent="0.25">
      <c r="A14261" s="1">
        <v>44</v>
      </c>
      <c r="B14261" t="s">
        <v>1159</v>
      </c>
      <c r="C14261" t="s">
        <v>651</v>
      </c>
      <c r="E14261" t="s">
        <v>12</v>
      </c>
      <c r="F14261" t="s">
        <v>10</v>
      </c>
      <c r="G14261" s="3">
        <v>2</v>
      </c>
      <c r="H14261" s="3">
        <v>4099</v>
      </c>
      <c r="I14261" s="4">
        <v>8198</v>
      </c>
    </row>
    <row r="14262" spans="1:9" x14ac:dyDescent="0.25">
      <c r="A14262" s="1">
        <v>44</v>
      </c>
      <c r="B14262" t="s">
        <v>1217</v>
      </c>
      <c r="C14262" t="s">
        <v>93</v>
      </c>
      <c r="E14262" t="s">
        <v>7</v>
      </c>
      <c r="F14262" t="s">
        <v>10</v>
      </c>
      <c r="G14262" s="3">
        <v>2</v>
      </c>
      <c r="H14262" s="3">
        <v>6548</v>
      </c>
      <c r="I14262" s="4">
        <v>13096</v>
      </c>
    </row>
    <row r="14263" spans="1:9" x14ac:dyDescent="0.25">
      <c r="A14263" s="1">
        <v>44</v>
      </c>
      <c r="B14263" t="s">
        <v>1187</v>
      </c>
      <c r="C14263" t="s">
        <v>651</v>
      </c>
      <c r="E14263" t="s">
        <v>12</v>
      </c>
      <c r="F14263" t="s">
        <v>10</v>
      </c>
      <c r="G14263" s="3">
        <v>2</v>
      </c>
      <c r="H14263" s="3">
        <v>5934.5</v>
      </c>
      <c r="I14263" s="4">
        <v>11869</v>
      </c>
    </row>
    <row r="14264" spans="1:9" x14ac:dyDescent="0.25">
      <c r="A14264" s="1">
        <v>44</v>
      </c>
      <c r="B14264" t="s">
        <v>1162</v>
      </c>
      <c r="C14264" t="s">
        <v>93</v>
      </c>
      <c r="E14264" t="s">
        <v>68</v>
      </c>
      <c r="F14264" t="s">
        <v>1028</v>
      </c>
      <c r="G14264" s="3">
        <v>2</v>
      </c>
      <c r="H14264" s="3">
        <v>10641.5</v>
      </c>
      <c r="I14264" s="4">
        <v>21283</v>
      </c>
    </row>
    <row r="14265" spans="1:9" x14ac:dyDescent="0.25">
      <c r="A14265" s="1">
        <v>44</v>
      </c>
      <c r="B14265" t="s">
        <v>1112</v>
      </c>
      <c r="C14265" t="s">
        <v>93</v>
      </c>
      <c r="E14265" t="s">
        <v>9</v>
      </c>
      <c r="F14265" t="s">
        <v>15</v>
      </c>
      <c r="G14265" s="3">
        <v>2</v>
      </c>
      <c r="H14265" s="3">
        <v>4099</v>
      </c>
      <c r="I14265" s="4">
        <v>8198</v>
      </c>
    </row>
    <row r="14266" spans="1:9" x14ac:dyDescent="0.25">
      <c r="A14266" s="1">
        <v>44</v>
      </c>
      <c r="B14266" t="s">
        <v>1166</v>
      </c>
      <c r="C14266" t="s">
        <v>6</v>
      </c>
      <c r="E14266" t="s">
        <v>94</v>
      </c>
      <c r="F14266" t="s">
        <v>1028</v>
      </c>
      <c r="G14266" s="3">
        <v>2</v>
      </c>
      <c r="H14266" s="3">
        <v>164499</v>
      </c>
      <c r="I14266" s="4">
        <v>328998</v>
      </c>
    </row>
    <row r="14267" spans="1:9" x14ac:dyDescent="0.25">
      <c r="A14267" s="1">
        <v>44</v>
      </c>
      <c r="B14267" t="s">
        <v>1503</v>
      </c>
      <c r="C14267" t="s">
        <v>361</v>
      </c>
      <c r="E14267" t="s">
        <v>12</v>
      </c>
      <c r="F14267" t="s">
        <v>1028</v>
      </c>
      <c r="G14267" s="3">
        <v>2</v>
      </c>
      <c r="H14267" s="3">
        <v>9199</v>
      </c>
      <c r="I14267" s="4">
        <v>18398</v>
      </c>
    </row>
    <row r="14268" spans="1:9" x14ac:dyDescent="0.25">
      <c r="A14268" s="1">
        <v>44</v>
      </c>
      <c r="B14268" t="s">
        <v>1141</v>
      </c>
      <c r="C14268" t="s">
        <v>6</v>
      </c>
      <c r="E14268" t="s">
        <v>42</v>
      </c>
      <c r="F14268" t="s">
        <v>1028</v>
      </c>
      <c r="G14268" s="3">
        <v>2</v>
      </c>
      <c r="H14268" s="3">
        <v>62099</v>
      </c>
      <c r="I14268" s="4">
        <v>124198</v>
      </c>
    </row>
    <row r="14269" spans="1:9" x14ac:dyDescent="0.25">
      <c r="A14269" s="1">
        <v>44</v>
      </c>
      <c r="B14269" t="s">
        <v>1861</v>
      </c>
      <c r="C14269" t="s">
        <v>1406</v>
      </c>
      <c r="E14269" t="s">
        <v>46</v>
      </c>
      <c r="F14269" t="s">
        <v>1028</v>
      </c>
      <c r="G14269" s="3">
        <v>2</v>
      </c>
      <c r="H14269" s="3">
        <v>10249</v>
      </c>
      <c r="I14269" s="4">
        <v>20498</v>
      </c>
    </row>
    <row r="14270" spans="1:9" x14ac:dyDescent="0.25">
      <c r="A14270" s="1">
        <v>44</v>
      </c>
      <c r="B14270" t="s">
        <v>1098</v>
      </c>
      <c r="C14270" t="s">
        <v>76</v>
      </c>
      <c r="E14270" t="s">
        <v>7</v>
      </c>
      <c r="F14270" t="s">
        <v>10</v>
      </c>
      <c r="G14270" s="3">
        <v>2</v>
      </c>
      <c r="H14270" s="3">
        <v>9256.94</v>
      </c>
      <c r="I14270" s="4">
        <v>18513.88</v>
      </c>
    </row>
    <row r="14271" spans="1:9" x14ac:dyDescent="0.25">
      <c r="A14271" s="1">
        <v>44</v>
      </c>
      <c r="B14271" t="s">
        <v>1204</v>
      </c>
      <c r="C14271" t="s">
        <v>136</v>
      </c>
      <c r="E14271" t="s">
        <v>25</v>
      </c>
      <c r="F14271" t="s">
        <v>15</v>
      </c>
      <c r="G14271" s="3">
        <v>2</v>
      </c>
      <c r="H14271" s="3">
        <v>2499</v>
      </c>
      <c r="I14271" s="4">
        <v>4998</v>
      </c>
    </row>
    <row r="14272" spans="1:9" x14ac:dyDescent="0.25">
      <c r="A14272" s="1">
        <v>44</v>
      </c>
      <c r="B14272" t="s">
        <v>1208</v>
      </c>
      <c r="C14272" t="s">
        <v>62</v>
      </c>
      <c r="E14272" t="s">
        <v>7</v>
      </c>
      <c r="F14272" t="s">
        <v>1028</v>
      </c>
      <c r="G14272" s="3">
        <v>2</v>
      </c>
      <c r="H14272" s="3">
        <v>10789.205</v>
      </c>
      <c r="I14272" s="4">
        <v>21578.41</v>
      </c>
    </row>
    <row r="14273" spans="1:9" x14ac:dyDescent="0.25">
      <c r="A14273" s="1">
        <v>44</v>
      </c>
      <c r="B14273" t="s">
        <v>898</v>
      </c>
      <c r="C14273" t="s">
        <v>19</v>
      </c>
      <c r="E14273" t="s">
        <v>9</v>
      </c>
      <c r="F14273" t="s">
        <v>15</v>
      </c>
      <c r="G14273" s="3">
        <v>2</v>
      </c>
      <c r="H14273" s="3">
        <v>2999</v>
      </c>
      <c r="I14273" s="4">
        <v>5998</v>
      </c>
    </row>
    <row r="14274" spans="1:9" x14ac:dyDescent="0.25">
      <c r="A14274" s="1">
        <v>44</v>
      </c>
      <c r="B14274" t="s">
        <v>823</v>
      </c>
      <c r="C14274" t="s">
        <v>93</v>
      </c>
      <c r="E14274" t="s">
        <v>12</v>
      </c>
      <c r="F14274" t="s">
        <v>10</v>
      </c>
      <c r="G14274" s="3">
        <v>2</v>
      </c>
      <c r="H14274" s="3">
        <v>5934.5</v>
      </c>
      <c r="I14274" s="4">
        <v>11869</v>
      </c>
    </row>
    <row r="14275" spans="1:9" x14ac:dyDescent="0.25">
      <c r="A14275" s="1">
        <v>44</v>
      </c>
      <c r="B14275" t="s">
        <v>757</v>
      </c>
      <c r="C14275" t="s">
        <v>587</v>
      </c>
      <c r="E14275" t="s">
        <v>9</v>
      </c>
      <c r="F14275" t="s">
        <v>15</v>
      </c>
      <c r="G14275" s="3">
        <v>2</v>
      </c>
      <c r="H14275" s="3">
        <v>3049</v>
      </c>
      <c r="I14275" s="4">
        <v>6098</v>
      </c>
    </row>
    <row r="14276" spans="1:9" x14ac:dyDescent="0.25">
      <c r="A14276" s="1">
        <v>44</v>
      </c>
      <c r="B14276" t="s">
        <v>741</v>
      </c>
      <c r="C14276" t="s">
        <v>76</v>
      </c>
      <c r="E14276" t="s">
        <v>38</v>
      </c>
      <c r="F14276" t="s">
        <v>1028</v>
      </c>
      <c r="G14276" s="3">
        <v>2</v>
      </c>
      <c r="H14276" s="3">
        <v>14263.775</v>
      </c>
      <c r="I14276" s="4">
        <v>28527.55</v>
      </c>
    </row>
    <row r="14277" spans="1:9" x14ac:dyDescent="0.25">
      <c r="A14277" s="1">
        <v>44</v>
      </c>
      <c r="B14277" t="s">
        <v>749</v>
      </c>
      <c r="C14277" t="s">
        <v>587</v>
      </c>
      <c r="E14277" t="s">
        <v>25</v>
      </c>
      <c r="F14277" t="s">
        <v>15</v>
      </c>
      <c r="G14277" s="3">
        <v>2</v>
      </c>
      <c r="H14277" s="3">
        <v>2799</v>
      </c>
      <c r="I14277" s="4">
        <v>5598</v>
      </c>
    </row>
    <row r="14278" spans="1:9" x14ac:dyDescent="0.25">
      <c r="A14278" s="1">
        <v>44</v>
      </c>
      <c r="B14278" t="s">
        <v>709</v>
      </c>
      <c r="C14278" t="s">
        <v>710</v>
      </c>
      <c r="E14278" t="s">
        <v>9</v>
      </c>
      <c r="F14278" t="s">
        <v>15</v>
      </c>
      <c r="G14278" s="3">
        <v>2</v>
      </c>
      <c r="H14278" s="3">
        <v>1999</v>
      </c>
      <c r="I14278" s="4">
        <v>3998</v>
      </c>
    </row>
    <row r="14279" spans="1:9" x14ac:dyDescent="0.25">
      <c r="A14279" s="1">
        <v>44</v>
      </c>
      <c r="B14279" t="s">
        <v>738</v>
      </c>
      <c r="C14279" t="s">
        <v>71</v>
      </c>
      <c r="E14279" t="s">
        <v>7</v>
      </c>
      <c r="F14279" t="s">
        <v>1028</v>
      </c>
      <c r="G14279" s="3">
        <v>2</v>
      </c>
      <c r="H14279" s="3">
        <v>12785.5</v>
      </c>
      <c r="I14279" s="4">
        <v>25571</v>
      </c>
    </row>
    <row r="14280" spans="1:9" x14ac:dyDescent="0.25">
      <c r="A14280" s="1">
        <v>44</v>
      </c>
      <c r="B14280" t="s">
        <v>634</v>
      </c>
      <c r="C14280" t="s">
        <v>6</v>
      </c>
      <c r="E14280" t="s">
        <v>46</v>
      </c>
      <c r="F14280" t="s">
        <v>1028</v>
      </c>
      <c r="G14280" s="3">
        <v>2</v>
      </c>
      <c r="H14280" s="3">
        <v>14051.575000000001</v>
      </c>
      <c r="I14280" s="4">
        <v>28103.15</v>
      </c>
    </row>
    <row r="14281" spans="1:9" x14ac:dyDescent="0.25">
      <c r="A14281" s="1">
        <v>44</v>
      </c>
      <c r="B14281" t="s">
        <v>655</v>
      </c>
      <c r="C14281" t="s">
        <v>107</v>
      </c>
      <c r="E14281" t="s">
        <v>63</v>
      </c>
      <c r="F14281" t="s">
        <v>1028</v>
      </c>
      <c r="G14281" s="3">
        <v>2</v>
      </c>
      <c r="H14281" s="3">
        <v>12998.5</v>
      </c>
      <c r="I14281" s="4">
        <v>25997</v>
      </c>
    </row>
    <row r="14282" spans="1:9" x14ac:dyDescent="0.25">
      <c r="A14282" s="1">
        <v>44</v>
      </c>
      <c r="B14282" t="s">
        <v>689</v>
      </c>
      <c r="C14282" t="s">
        <v>107</v>
      </c>
      <c r="E14282" t="s">
        <v>46</v>
      </c>
      <c r="F14282" t="s">
        <v>1028</v>
      </c>
      <c r="G14282" s="3">
        <v>2</v>
      </c>
      <c r="H14282" s="3">
        <v>17599</v>
      </c>
      <c r="I14282" s="4">
        <v>35198</v>
      </c>
    </row>
    <row r="14283" spans="1:9" x14ac:dyDescent="0.25">
      <c r="A14283" s="1">
        <v>44</v>
      </c>
      <c r="B14283" t="s">
        <v>598</v>
      </c>
      <c r="C14283" t="s">
        <v>14</v>
      </c>
      <c r="E14283" t="s">
        <v>9</v>
      </c>
      <c r="F14283" t="s">
        <v>15</v>
      </c>
      <c r="G14283" s="3">
        <v>2</v>
      </c>
      <c r="H14283" s="3">
        <v>3999</v>
      </c>
      <c r="I14283" s="4">
        <v>7998</v>
      </c>
    </row>
    <row r="14284" spans="1:9" x14ac:dyDescent="0.25">
      <c r="A14284" s="1">
        <v>44</v>
      </c>
      <c r="B14284" t="s">
        <v>599</v>
      </c>
      <c r="C14284" t="s">
        <v>121</v>
      </c>
      <c r="E14284" t="s">
        <v>63</v>
      </c>
      <c r="F14284" t="s">
        <v>1028</v>
      </c>
      <c r="G14284" s="3">
        <v>2</v>
      </c>
      <c r="H14284" s="3">
        <v>10999</v>
      </c>
      <c r="I14284" s="4">
        <v>21998</v>
      </c>
    </row>
    <row r="14285" spans="1:9" x14ac:dyDescent="0.25">
      <c r="A14285" s="1">
        <v>44</v>
      </c>
      <c r="B14285" t="s">
        <v>917</v>
      </c>
      <c r="C14285" t="s">
        <v>24</v>
      </c>
      <c r="E14285" t="s">
        <v>44</v>
      </c>
      <c r="F14285" t="s">
        <v>1028</v>
      </c>
      <c r="G14285" s="3">
        <v>2</v>
      </c>
      <c r="H14285" s="3">
        <v>79998.98</v>
      </c>
      <c r="I14285" s="4">
        <v>159997.96</v>
      </c>
    </row>
    <row r="14286" spans="1:9" x14ac:dyDescent="0.25">
      <c r="A14286" s="1">
        <v>44</v>
      </c>
      <c r="B14286" t="s">
        <v>827</v>
      </c>
      <c r="C14286" t="s">
        <v>24</v>
      </c>
      <c r="E14286" t="s">
        <v>180</v>
      </c>
      <c r="F14286" t="s">
        <v>1028</v>
      </c>
      <c r="G14286" s="3">
        <v>2</v>
      </c>
      <c r="H14286" s="3">
        <v>119851.5</v>
      </c>
      <c r="I14286" s="4">
        <v>239703</v>
      </c>
    </row>
    <row r="14287" spans="1:9" x14ac:dyDescent="0.25">
      <c r="A14287" s="1">
        <v>44</v>
      </c>
      <c r="B14287" t="s">
        <v>693</v>
      </c>
      <c r="C14287" t="s">
        <v>24</v>
      </c>
      <c r="E14287" t="s">
        <v>7</v>
      </c>
      <c r="F14287" t="s">
        <v>1028</v>
      </c>
      <c r="G14287" s="3">
        <v>2</v>
      </c>
      <c r="H14287" s="3">
        <v>9784.31</v>
      </c>
      <c r="I14287" s="4">
        <v>19568.62</v>
      </c>
    </row>
    <row r="14288" spans="1:9" x14ac:dyDescent="0.25">
      <c r="A14288" s="1">
        <v>44</v>
      </c>
      <c r="B14288" t="s">
        <v>908</v>
      </c>
      <c r="C14288" t="s">
        <v>107</v>
      </c>
      <c r="E14288" t="s">
        <v>7</v>
      </c>
      <c r="F14288" t="s">
        <v>1028</v>
      </c>
      <c r="G14288" s="3">
        <v>2</v>
      </c>
      <c r="H14288" s="3">
        <v>13114</v>
      </c>
      <c r="I14288" s="4">
        <v>26228</v>
      </c>
    </row>
    <row r="14289" spans="1:9" x14ac:dyDescent="0.25">
      <c r="A14289" s="1">
        <v>44</v>
      </c>
      <c r="B14289" t="s">
        <v>753</v>
      </c>
      <c r="C14289" t="s">
        <v>24</v>
      </c>
      <c r="E14289" t="s">
        <v>63</v>
      </c>
      <c r="F14289" t="s">
        <v>1028</v>
      </c>
      <c r="G14289" s="3">
        <v>2</v>
      </c>
      <c r="H14289" s="3">
        <v>14499.56</v>
      </c>
      <c r="I14289" s="4">
        <v>28999.119999999999</v>
      </c>
    </row>
    <row r="14290" spans="1:9" x14ac:dyDescent="0.25">
      <c r="A14290" s="1">
        <v>44</v>
      </c>
      <c r="B14290" t="s">
        <v>714</v>
      </c>
      <c r="C14290" t="s">
        <v>24</v>
      </c>
      <c r="E14290" t="s">
        <v>63</v>
      </c>
      <c r="F14290" t="s">
        <v>1028</v>
      </c>
      <c r="G14290" s="3">
        <v>2</v>
      </c>
      <c r="H14290" s="3">
        <v>16654.45</v>
      </c>
      <c r="I14290" s="4">
        <v>33308.9</v>
      </c>
    </row>
    <row r="14291" spans="1:9" x14ac:dyDescent="0.25">
      <c r="A14291" s="1">
        <v>44</v>
      </c>
      <c r="B14291" t="s">
        <v>674</v>
      </c>
      <c r="C14291" t="s">
        <v>24</v>
      </c>
      <c r="E14291" t="s">
        <v>7</v>
      </c>
      <c r="F14291" t="s">
        <v>1028</v>
      </c>
      <c r="G14291" s="3">
        <v>2</v>
      </c>
      <c r="H14291" s="3">
        <v>13199.5</v>
      </c>
      <c r="I14291" s="4">
        <v>26399</v>
      </c>
    </row>
    <row r="14292" spans="1:9" x14ac:dyDescent="0.25">
      <c r="A14292" s="1">
        <v>44</v>
      </c>
      <c r="B14292" t="s">
        <v>697</v>
      </c>
      <c r="C14292" t="s">
        <v>24</v>
      </c>
      <c r="E14292" t="s">
        <v>7</v>
      </c>
      <c r="F14292" t="s">
        <v>1028</v>
      </c>
      <c r="G14292" s="3">
        <v>2</v>
      </c>
      <c r="H14292" s="3">
        <v>11549</v>
      </c>
      <c r="I14292" s="4">
        <v>23098</v>
      </c>
    </row>
    <row r="14293" spans="1:9" x14ac:dyDescent="0.25">
      <c r="A14293" s="1">
        <v>44</v>
      </c>
      <c r="B14293" t="s">
        <v>543</v>
      </c>
      <c r="C14293" t="s">
        <v>53</v>
      </c>
      <c r="E14293" t="s">
        <v>7</v>
      </c>
      <c r="F14293" t="s">
        <v>10</v>
      </c>
      <c r="G14293" s="3">
        <v>2</v>
      </c>
      <c r="H14293" s="3">
        <v>7249</v>
      </c>
      <c r="I14293" s="4">
        <v>14498</v>
      </c>
    </row>
    <row r="14294" spans="1:9" x14ac:dyDescent="0.25">
      <c r="A14294" s="1">
        <v>44</v>
      </c>
      <c r="B14294" t="s">
        <v>562</v>
      </c>
      <c r="C14294" t="s">
        <v>6</v>
      </c>
      <c r="E14294" t="s">
        <v>63</v>
      </c>
      <c r="F14294" t="s">
        <v>1028</v>
      </c>
      <c r="G14294" s="3">
        <v>2</v>
      </c>
      <c r="H14294" s="3">
        <v>19999</v>
      </c>
      <c r="I14294" s="4">
        <v>39998</v>
      </c>
    </row>
    <row r="14295" spans="1:9" x14ac:dyDescent="0.25">
      <c r="A14295" s="1">
        <v>44</v>
      </c>
      <c r="B14295" t="s">
        <v>596</v>
      </c>
      <c r="C14295" t="s">
        <v>6</v>
      </c>
      <c r="E14295" t="s">
        <v>42</v>
      </c>
      <c r="F14295" t="s">
        <v>1028</v>
      </c>
      <c r="G14295" s="3">
        <v>2</v>
      </c>
      <c r="H14295" s="3">
        <v>20969.5</v>
      </c>
      <c r="I14295" s="4">
        <v>41939</v>
      </c>
    </row>
    <row r="14296" spans="1:9" x14ac:dyDescent="0.25">
      <c r="A14296" s="1">
        <v>44</v>
      </c>
      <c r="B14296" t="s">
        <v>918</v>
      </c>
      <c r="C14296" t="s">
        <v>165</v>
      </c>
      <c r="E14296" t="s">
        <v>63</v>
      </c>
      <c r="F14296" t="s">
        <v>1028</v>
      </c>
      <c r="G14296" s="3">
        <v>2</v>
      </c>
      <c r="H14296" s="3">
        <v>8823.5</v>
      </c>
      <c r="I14296" s="4">
        <v>17647</v>
      </c>
    </row>
    <row r="14297" spans="1:9" x14ac:dyDescent="0.25">
      <c r="A14297" s="1">
        <v>44</v>
      </c>
      <c r="B14297" t="s">
        <v>988</v>
      </c>
      <c r="C14297" t="s">
        <v>161</v>
      </c>
      <c r="E14297" t="s">
        <v>12</v>
      </c>
      <c r="F14297" t="s">
        <v>10</v>
      </c>
      <c r="G14297" s="3">
        <v>2</v>
      </c>
      <c r="H14297" s="3">
        <v>6999</v>
      </c>
      <c r="I14297" s="4">
        <v>13998</v>
      </c>
    </row>
    <row r="14298" spans="1:9" x14ac:dyDescent="0.25">
      <c r="A14298" s="1">
        <v>44</v>
      </c>
      <c r="B14298" t="s">
        <v>538</v>
      </c>
      <c r="C14298" t="s">
        <v>299</v>
      </c>
      <c r="E14298" t="s">
        <v>7</v>
      </c>
      <c r="F14298" t="s">
        <v>1028</v>
      </c>
      <c r="G14298" s="3">
        <v>2</v>
      </c>
      <c r="H14298" s="3">
        <v>5999</v>
      </c>
      <c r="I14298" s="4">
        <v>11998</v>
      </c>
    </row>
    <row r="14299" spans="1:9" x14ac:dyDescent="0.25">
      <c r="A14299" s="1">
        <v>44</v>
      </c>
      <c r="B14299" t="s">
        <v>211</v>
      </c>
      <c r="C14299" t="s">
        <v>85</v>
      </c>
      <c r="E14299" t="s">
        <v>63</v>
      </c>
      <c r="F14299" t="s">
        <v>1028</v>
      </c>
      <c r="G14299" s="3">
        <v>2</v>
      </c>
      <c r="H14299" s="3">
        <v>11498.98</v>
      </c>
      <c r="I14299" s="4">
        <v>22997.96</v>
      </c>
    </row>
    <row r="14300" spans="1:9" x14ac:dyDescent="0.25">
      <c r="A14300" s="1">
        <v>44</v>
      </c>
      <c r="B14300" t="s">
        <v>460</v>
      </c>
      <c r="C14300" t="s">
        <v>85</v>
      </c>
      <c r="E14300" t="s">
        <v>44</v>
      </c>
      <c r="F14300" t="s">
        <v>1028</v>
      </c>
      <c r="G14300" s="3">
        <v>2</v>
      </c>
      <c r="H14300" s="3">
        <v>24179.46</v>
      </c>
      <c r="I14300" s="4">
        <v>48358.92</v>
      </c>
    </row>
    <row r="14301" spans="1:9" x14ac:dyDescent="0.25">
      <c r="A14301" s="1">
        <v>44</v>
      </c>
      <c r="B14301" t="s">
        <v>140</v>
      </c>
      <c r="C14301" t="s">
        <v>76</v>
      </c>
      <c r="E14301" t="s">
        <v>63</v>
      </c>
      <c r="F14301" t="s">
        <v>1028</v>
      </c>
      <c r="G14301" s="3">
        <v>2</v>
      </c>
      <c r="H14301" s="3">
        <v>12499</v>
      </c>
      <c r="I14301" s="4">
        <v>24998</v>
      </c>
    </row>
    <row r="14302" spans="1:9" x14ac:dyDescent="0.25">
      <c r="A14302" s="1">
        <v>44</v>
      </c>
      <c r="B14302" t="s">
        <v>470</v>
      </c>
      <c r="C14302" t="s">
        <v>14</v>
      </c>
      <c r="E14302" t="s">
        <v>12</v>
      </c>
      <c r="F14302" t="s">
        <v>10</v>
      </c>
      <c r="G14302" s="3">
        <v>2</v>
      </c>
      <c r="H14302" s="3">
        <v>4790.1850000000004</v>
      </c>
      <c r="I14302" s="4">
        <v>9580.3700000000008</v>
      </c>
    </row>
    <row r="14303" spans="1:9" x14ac:dyDescent="0.25">
      <c r="A14303" s="1">
        <v>44</v>
      </c>
      <c r="B14303" t="s">
        <v>64</v>
      </c>
      <c r="C14303" t="s">
        <v>14</v>
      </c>
      <c r="E14303" t="s">
        <v>63</v>
      </c>
      <c r="F14303" t="s">
        <v>1028</v>
      </c>
      <c r="G14303" s="3">
        <v>2</v>
      </c>
      <c r="H14303" s="3">
        <v>8547.19</v>
      </c>
      <c r="I14303" s="4">
        <v>17094.38</v>
      </c>
    </row>
    <row r="14304" spans="1:9" x14ac:dyDescent="0.25">
      <c r="A14304" s="1">
        <v>44</v>
      </c>
      <c r="B14304" t="s">
        <v>570</v>
      </c>
      <c r="C14304" t="s">
        <v>571</v>
      </c>
      <c r="E14304" t="s">
        <v>7</v>
      </c>
      <c r="F14304" t="s">
        <v>10</v>
      </c>
      <c r="G14304" s="3">
        <v>2</v>
      </c>
      <c r="H14304" s="3">
        <v>7899</v>
      </c>
      <c r="I14304" s="4">
        <v>15798</v>
      </c>
    </row>
    <row r="14305" spans="1:9" x14ac:dyDescent="0.25">
      <c r="A14305" s="1">
        <v>44</v>
      </c>
      <c r="B14305" t="s">
        <v>259</v>
      </c>
      <c r="C14305" t="s">
        <v>6</v>
      </c>
      <c r="E14305" t="s">
        <v>9</v>
      </c>
      <c r="F14305" t="s">
        <v>15</v>
      </c>
      <c r="G14305" s="3">
        <v>2</v>
      </c>
      <c r="H14305" s="3">
        <v>5749</v>
      </c>
      <c r="I14305" s="4">
        <v>11498</v>
      </c>
    </row>
    <row r="14306" spans="1:9" x14ac:dyDescent="0.25">
      <c r="A14306" s="1">
        <v>44</v>
      </c>
      <c r="B14306" t="s">
        <v>166</v>
      </c>
      <c r="C14306" t="s">
        <v>152</v>
      </c>
      <c r="E14306" t="s">
        <v>46</v>
      </c>
      <c r="F14306" t="s">
        <v>1028</v>
      </c>
      <c r="G14306" s="3">
        <v>2</v>
      </c>
      <c r="H14306" s="3">
        <v>7799</v>
      </c>
      <c r="I14306" s="4">
        <v>15598</v>
      </c>
    </row>
    <row r="14307" spans="1:9" x14ac:dyDescent="0.25">
      <c r="A14307" s="1">
        <v>44</v>
      </c>
      <c r="B14307" t="s">
        <v>566</v>
      </c>
      <c r="C14307" t="s">
        <v>6</v>
      </c>
      <c r="E14307" t="s">
        <v>46</v>
      </c>
      <c r="F14307" t="s">
        <v>1028</v>
      </c>
      <c r="G14307" s="3">
        <v>2</v>
      </c>
      <c r="H14307" s="3">
        <v>13999.45</v>
      </c>
      <c r="I14307" s="4">
        <v>27998.9</v>
      </c>
    </row>
    <row r="14308" spans="1:9" x14ac:dyDescent="0.25">
      <c r="A14308" s="1">
        <v>44</v>
      </c>
      <c r="B14308" t="s">
        <v>613</v>
      </c>
      <c r="C14308" t="s">
        <v>6</v>
      </c>
      <c r="E14308" t="s">
        <v>42</v>
      </c>
      <c r="F14308" t="s">
        <v>1028</v>
      </c>
      <c r="G14308" s="3">
        <v>2</v>
      </c>
      <c r="H14308" s="3">
        <v>22498.99</v>
      </c>
      <c r="I14308" s="4">
        <v>44997.98</v>
      </c>
    </row>
    <row r="14309" spans="1:9" x14ac:dyDescent="0.25">
      <c r="A14309" s="1">
        <v>44</v>
      </c>
      <c r="B14309" t="s">
        <v>11</v>
      </c>
      <c r="C14309" t="s">
        <v>6</v>
      </c>
      <c r="E14309" t="s">
        <v>9</v>
      </c>
      <c r="F14309" t="s">
        <v>10</v>
      </c>
      <c r="G14309" s="3">
        <v>2</v>
      </c>
      <c r="H14309" s="3">
        <v>6699</v>
      </c>
      <c r="I14309" s="4">
        <v>13398</v>
      </c>
    </row>
    <row r="14310" spans="1:9" x14ac:dyDescent="0.25">
      <c r="A14310" s="1">
        <v>44</v>
      </c>
      <c r="B14310" t="s">
        <v>578</v>
      </c>
      <c r="C14310" t="s">
        <v>361</v>
      </c>
      <c r="E14310" t="s">
        <v>7</v>
      </c>
      <c r="F14310" t="s">
        <v>1028</v>
      </c>
      <c r="G14310" s="3">
        <v>2</v>
      </c>
      <c r="H14310" s="3">
        <v>7099</v>
      </c>
      <c r="I14310" s="4">
        <v>14198</v>
      </c>
    </row>
    <row r="14311" spans="1:9" x14ac:dyDescent="0.25">
      <c r="A14311" s="1">
        <v>44</v>
      </c>
      <c r="B14311" t="s">
        <v>281</v>
      </c>
      <c r="C14311" t="s">
        <v>71</v>
      </c>
      <c r="E14311" t="s">
        <v>42</v>
      </c>
      <c r="F14311" t="s">
        <v>1028</v>
      </c>
      <c r="G14311" s="3">
        <v>2</v>
      </c>
      <c r="H14311" s="3">
        <v>34499.43</v>
      </c>
      <c r="I14311" s="4">
        <v>68998.86</v>
      </c>
    </row>
    <row r="14312" spans="1:9" x14ac:dyDescent="0.25">
      <c r="A14312" s="1">
        <v>44</v>
      </c>
      <c r="B14312" t="s">
        <v>289</v>
      </c>
      <c r="C14312" t="s">
        <v>152</v>
      </c>
      <c r="E14312" t="s">
        <v>9</v>
      </c>
      <c r="F14312" t="s">
        <v>15</v>
      </c>
      <c r="G14312" s="3">
        <v>2</v>
      </c>
      <c r="H14312" s="3">
        <v>3899</v>
      </c>
      <c r="I14312" s="4">
        <v>7798</v>
      </c>
    </row>
    <row r="14313" spans="1:9" x14ac:dyDescent="0.25">
      <c r="A14313" s="1">
        <v>44</v>
      </c>
      <c r="B14313" t="s">
        <v>290</v>
      </c>
      <c r="C14313" t="s">
        <v>121</v>
      </c>
      <c r="E14313" t="s">
        <v>12</v>
      </c>
      <c r="F14313" t="s">
        <v>10</v>
      </c>
      <c r="G14313" s="3">
        <v>2</v>
      </c>
      <c r="H14313" s="3">
        <v>5899</v>
      </c>
      <c r="I14313" s="4">
        <v>11798</v>
      </c>
    </row>
    <row r="14314" spans="1:9" x14ac:dyDescent="0.25">
      <c r="A14314" s="1">
        <v>44</v>
      </c>
      <c r="B14314" t="s">
        <v>494</v>
      </c>
      <c r="C14314" t="s">
        <v>365</v>
      </c>
      <c r="E14314" t="s">
        <v>25</v>
      </c>
      <c r="F14314" t="s">
        <v>15</v>
      </c>
      <c r="G14314" s="3">
        <v>2</v>
      </c>
      <c r="H14314" s="3">
        <v>2498.89</v>
      </c>
      <c r="I14314" s="4">
        <v>4997.78</v>
      </c>
    </row>
    <row r="14315" spans="1:9" x14ac:dyDescent="0.25">
      <c r="A14315" s="1">
        <v>44</v>
      </c>
      <c r="B14315" t="s">
        <v>433</v>
      </c>
      <c r="C14315" t="s">
        <v>165</v>
      </c>
      <c r="E14315" t="s">
        <v>25</v>
      </c>
      <c r="F14315" t="s">
        <v>15</v>
      </c>
      <c r="G14315" s="3">
        <v>1</v>
      </c>
      <c r="H14315" s="3">
        <v>1999</v>
      </c>
      <c r="I14315" s="4">
        <v>1999</v>
      </c>
    </row>
    <row r="14316" spans="1:9" x14ac:dyDescent="0.25">
      <c r="A14316" s="1">
        <v>44</v>
      </c>
      <c r="B14316" t="s">
        <v>321</v>
      </c>
      <c r="C14316" t="s">
        <v>165</v>
      </c>
      <c r="E14316" t="s">
        <v>25</v>
      </c>
      <c r="F14316" t="s">
        <v>10</v>
      </c>
      <c r="G14316" s="3">
        <v>1</v>
      </c>
      <c r="H14316" s="3">
        <v>2599</v>
      </c>
      <c r="I14316" s="4">
        <v>2599</v>
      </c>
    </row>
    <row r="14317" spans="1:9" x14ac:dyDescent="0.25">
      <c r="A14317" s="1">
        <v>44</v>
      </c>
      <c r="B14317" t="s">
        <v>1862</v>
      </c>
      <c r="C14317" t="s">
        <v>107</v>
      </c>
      <c r="E14317" t="s">
        <v>63</v>
      </c>
      <c r="F14317" t="s">
        <v>1028</v>
      </c>
      <c r="G14317" s="3">
        <v>1</v>
      </c>
      <c r="H14317" s="3">
        <v>63284</v>
      </c>
      <c r="I14317" s="4">
        <v>63284</v>
      </c>
    </row>
    <row r="14318" spans="1:9" x14ac:dyDescent="0.25">
      <c r="A14318" s="1">
        <v>44</v>
      </c>
      <c r="B14318" t="s">
        <v>1863</v>
      </c>
      <c r="C14318" t="s">
        <v>705</v>
      </c>
      <c r="E14318" t="s">
        <v>12</v>
      </c>
      <c r="F14318" t="s">
        <v>10</v>
      </c>
      <c r="G14318" s="3">
        <v>1</v>
      </c>
      <c r="H14318" s="3">
        <v>5199</v>
      </c>
      <c r="I14318" s="4">
        <v>5199</v>
      </c>
    </row>
    <row r="14319" spans="1:9" x14ac:dyDescent="0.25">
      <c r="A14319" s="1">
        <v>44</v>
      </c>
      <c r="B14319" t="s">
        <v>1864</v>
      </c>
      <c r="C14319" t="s">
        <v>53</v>
      </c>
      <c r="E14319" t="s">
        <v>171</v>
      </c>
      <c r="F14319" t="s">
        <v>15</v>
      </c>
      <c r="G14319" s="3">
        <v>1</v>
      </c>
      <c r="H14319" s="3">
        <v>5607</v>
      </c>
      <c r="I14319" s="4">
        <v>5607</v>
      </c>
    </row>
    <row r="14320" spans="1:9" x14ac:dyDescent="0.25">
      <c r="A14320" s="1">
        <v>44</v>
      </c>
      <c r="B14320" t="s">
        <v>951</v>
      </c>
      <c r="C14320" t="s">
        <v>361</v>
      </c>
      <c r="E14320" t="s">
        <v>9</v>
      </c>
      <c r="F14320" t="s">
        <v>15</v>
      </c>
      <c r="G14320" s="3">
        <v>1</v>
      </c>
      <c r="H14320" s="3">
        <v>3703</v>
      </c>
      <c r="I14320" s="4">
        <v>3703</v>
      </c>
    </row>
    <row r="14321" spans="1:9" x14ac:dyDescent="0.25">
      <c r="A14321" s="1">
        <v>44</v>
      </c>
      <c r="B14321" t="s">
        <v>1821</v>
      </c>
      <c r="C14321" t="s">
        <v>53</v>
      </c>
      <c r="E14321" t="s">
        <v>9</v>
      </c>
      <c r="F14321" t="s">
        <v>15</v>
      </c>
      <c r="G14321" s="3">
        <v>1</v>
      </c>
      <c r="H14321" s="3">
        <v>3386</v>
      </c>
      <c r="I14321" s="4">
        <v>3386</v>
      </c>
    </row>
    <row r="14322" spans="1:9" x14ac:dyDescent="0.25">
      <c r="A14322" s="1">
        <v>44</v>
      </c>
      <c r="B14322" t="s">
        <v>1823</v>
      </c>
      <c r="C14322" t="s">
        <v>41</v>
      </c>
      <c r="E14322" t="s">
        <v>7</v>
      </c>
      <c r="F14322" t="s">
        <v>10</v>
      </c>
      <c r="G14322" s="3">
        <v>1</v>
      </c>
      <c r="H14322" s="3">
        <v>6399</v>
      </c>
      <c r="I14322" s="4">
        <v>6399</v>
      </c>
    </row>
    <row r="14323" spans="1:9" x14ac:dyDescent="0.25">
      <c r="A14323" s="1">
        <v>44</v>
      </c>
      <c r="B14323" t="s">
        <v>1666</v>
      </c>
      <c r="C14323" t="s">
        <v>107</v>
      </c>
      <c r="E14323" t="s">
        <v>42</v>
      </c>
      <c r="F14323" t="s">
        <v>1028</v>
      </c>
      <c r="G14323" s="3">
        <v>1</v>
      </c>
      <c r="H14323" s="3">
        <v>26775</v>
      </c>
      <c r="I14323" s="4">
        <v>26775</v>
      </c>
    </row>
    <row r="14324" spans="1:9" x14ac:dyDescent="0.25">
      <c r="A14324" s="1">
        <v>44</v>
      </c>
      <c r="B14324" t="s">
        <v>1683</v>
      </c>
      <c r="C14324" t="s">
        <v>93</v>
      </c>
      <c r="E14324" t="s">
        <v>46</v>
      </c>
      <c r="F14324" t="s">
        <v>10</v>
      </c>
      <c r="G14324" s="3">
        <v>1</v>
      </c>
      <c r="H14324" s="3">
        <v>8999</v>
      </c>
      <c r="I14324" s="4">
        <v>8999</v>
      </c>
    </row>
    <row r="14325" spans="1:9" x14ac:dyDescent="0.25">
      <c r="A14325" s="1">
        <v>44</v>
      </c>
      <c r="B14325" t="s">
        <v>1865</v>
      </c>
      <c r="C14325" t="s">
        <v>1406</v>
      </c>
      <c r="E14325" t="s">
        <v>46</v>
      </c>
      <c r="F14325" t="s">
        <v>1028</v>
      </c>
      <c r="G14325" s="3">
        <v>1</v>
      </c>
      <c r="H14325" s="3">
        <v>11399</v>
      </c>
      <c r="I14325" s="4">
        <v>11399</v>
      </c>
    </row>
    <row r="14326" spans="1:9" x14ac:dyDescent="0.25">
      <c r="A14326" s="1">
        <v>44</v>
      </c>
      <c r="B14326" t="s">
        <v>1452</v>
      </c>
      <c r="C14326" t="s">
        <v>1378</v>
      </c>
      <c r="E14326" t="s">
        <v>38</v>
      </c>
      <c r="F14326" t="s">
        <v>1028</v>
      </c>
      <c r="G14326" s="3">
        <v>1</v>
      </c>
      <c r="H14326" s="3">
        <v>8849</v>
      </c>
      <c r="I14326" s="4">
        <v>8849</v>
      </c>
    </row>
    <row r="14327" spans="1:9" x14ac:dyDescent="0.25">
      <c r="A14327" s="1">
        <v>44</v>
      </c>
      <c r="B14327" t="s">
        <v>1463</v>
      </c>
      <c r="C14327" t="s">
        <v>24</v>
      </c>
      <c r="E14327" t="s">
        <v>184</v>
      </c>
      <c r="F14327" t="s">
        <v>1028</v>
      </c>
      <c r="G14327" s="3">
        <v>1</v>
      </c>
      <c r="H14327" s="3">
        <v>184555.92</v>
      </c>
      <c r="I14327" s="4">
        <v>184555.92</v>
      </c>
    </row>
    <row r="14328" spans="1:9" x14ac:dyDescent="0.25">
      <c r="A14328" s="1">
        <v>44</v>
      </c>
      <c r="B14328" t="s">
        <v>1847</v>
      </c>
      <c r="C14328" t="s">
        <v>107</v>
      </c>
      <c r="E14328" t="s">
        <v>46</v>
      </c>
      <c r="F14328" t="s">
        <v>1028</v>
      </c>
      <c r="G14328" s="3">
        <v>1</v>
      </c>
      <c r="H14328" s="3">
        <v>21999</v>
      </c>
      <c r="I14328" s="4">
        <v>21999</v>
      </c>
    </row>
    <row r="14329" spans="1:9" x14ac:dyDescent="0.25">
      <c r="A14329" s="1">
        <v>44</v>
      </c>
      <c r="B14329" t="s">
        <v>1502</v>
      </c>
      <c r="C14329" t="s">
        <v>651</v>
      </c>
      <c r="E14329" t="s">
        <v>55</v>
      </c>
      <c r="F14329" t="s">
        <v>15</v>
      </c>
      <c r="G14329" s="3">
        <v>1</v>
      </c>
      <c r="H14329" s="3">
        <v>6299</v>
      </c>
      <c r="I14329" s="4">
        <v>6299</v>
      </c>
    </row>
    <row r="14330" spans="1:9" x14ac:dyDescent="0.25">
      <c r="A14330" s="1">
        <v>44</v>
      </c>
      <c r="B14330" t="s">
        <v>1428</v>
      </c>
      <c r="C14330" t="s">
        <v>323</v>
      </c>
      <c r="E14330" t="s">
        <v>12</v>
      </c>
      <c r="F14330" t="s">
        <v>10</v>
      </c>
      <c r="G14330" s="3">
        <v>1</v>
      </c>
      <c r="H14330" s="3">
        <v>4793</v>
      </c>
      <c r="I14330" s="4">
        <v>4793</v>
      </c>
    </row>
    <row r="14331" spans="1:9" x14ac:dyDescent="0.25">
      <c r="A14331" s="1">
        <v>44</v>
      </c>
      <c r="B14331" t="s">
        <v>1400</v>
      </c>
      <c r="C14331" t="s">
        <v>93</v>
      </c>
      <c r="E14331" t="s">
        <v>171</v>
      </c>
      <c r="F14331" t="s">
        <v>15</v>
      </c>
      <c r="G14331" s="3">
        <v>1</v>
      </c>
      <c r="H14331" s="3">
        <v>4999</v>
      </c>
      <c r="I14331" s="4">
        <v>4999</v>
      </c>
    </row>
    <row r="14332" spans="1:9" x14ac:dyDescent="0.25">
      <c r="A14332" s="1">
        <v>44</v>
      </c>
      <c r="B14332" t="s">
        <v>1866</v>
      </c>
      <c r="C14332" t="s">
        <v>59</v>
      </c>
      <c r="E14332" t="s">
        <v>68</v>
      </c>
      <c r="F14332" t="s">
        <v>1028</v>
      </c>
      <c r="G14332" s="3">
        <v>1</v>
      </c>
      <c r="H14332" s="3">
        <v>14499</v>
      </c>
      <c r="I14332" s="4">
        <v>14499</v>
      </c>
    </row>
    <row r="14333" spans="1:9" x14ac:dyDescent="0.25">
      <c r="A14333" s="1">
        <v>44</v>
      </c>
      <c r="B14333" t="s">
        <v>1375</v>
      </c>
      <c r="C14333" t="s">
        <v>107</v>
      </c>
      <c r="E14333" t="s">
        <v>192</v>
      </c>
      <c r="F14333" t="s">
        <v>1028</v>
      </c>
      <c r="G14333" s="3">
        <v>1</v>
      </c>
      <c r="H14333" s="3">
        <v>37599</v>
      </c>
      <c r="I14333" s="4">
        <v>37599</v>
      </c>
    </row>
    <row r="14334" spans="1:9" x14ac:dyDescent="0.25">
      <c r="A14334" s="1">
        <v>44</v>
      </c>
      <c r="B14334" t="s">
        <v>1380</v>
      </c>
      <c r="C14334" t="s">
        <v>1378</v>
      </c>
      <c r="E14334" t="s">
        <v>20</v>
      </c>
      <c r="F14334" t="s">
        <v>10</v>
      </c>
      <c r="G14334" s="3">
        <v>1</v>
      </c>
      <c r="H14334" s="3">
        <v>4399</v>
      </c>
      <c r="I14334" s="4">
        <v>4399</v>
      </c>
    </row>
    <row r="14335" spans="1:9" x14ac:dyDescent="0.25">
      <c r="A14335" s="1">
        <v>44</v>
      </c>
      <c r="B14335" t="s">
        <v>1371</v>
      </c>
      <c r="C14335" t="s">
        <v>24</v>
      </c>
      <c r="E14335" t="s">
        <v>182</v>
      </c>
      <c r="F14335" t="s">
        <v>1028</v>
      </c>
      <c r="G14335" s="3">
        <v>1</v>
      </c>
      <c r="H14335" s="3">
        <v>63898.98</v>
      </c>
      <c r="I14335" s="4">
        <v>63898.98</v>
      </c>
    </row>
    <row r="14336" spans="1:9" x14ac:dyDescent="0.25">
      <c r="A14336" s="1">
        <v>44</v>
      </c>
      <c r="B14336" t="s">
        <v>1465</v>
      </c>
      <c r="C14336" t="s">
        <v>361</v>
      </c>
      <c r="E14336" t="s">
        <v>46</v>
      </c>
      <c r="F14336" t="s">
        <v>1028</v>
      </c>
      <c r="G14336" s="3">
        <v>1</v>
      </c>
      <c r="H14336" s="3">
        <v>9099</v>
      </c>
      <c r="I14336" s="4">
        <v>9099</v>
      </c>
    </row>
    <row r="14337" spans="1:9" x14ac:dyDescent="0.25">
      <c r="A14337" s="1">
        <v>44</v>
      </c>
      <c r="B14337" t="s">
        <v>1338</v>
      </c>
      <c r="C14337" t="s">
        <v>93</v>
      </c>
      <c r="E14337" t="s">
        <v>9</v>
      </c>
      <c r="F14337" t="s">
        <v>15</v>
      </c>
      <c r="G14337" s="3">
        <v>1</v>
      </c>
      <c r="H14337" s="3">
        <v>4170</v>
      </c>
      <c r="I14337" s="4">
        <v>4170</v>
      </c>
    </row>
    <row r="14338" spans="1:9" x14ac:dyDescent="0.25">
      <c r="A14338" s="1">
        <v>44</v>
      </c>
      <c r="B14338" t="s">
        <v>1421</v>
      </c>
      <c r="C14338" t="s">
        <v>6</v>
      </c>
      <c r="E14338" t="s">
        <v>63</v>
      </c>
      <c r="F14338" t="s">
        <v>1028</v>
      </c>
      <c r="G14338" s="3">
        <v>1</v>
      </c>
      <c r="H14338" s="3">
        <v>16200</v>
      </c>
      <c r="I14338" s="4">
        <v>16200</v>
      </c>
    </row>
    <row r="14339" spans="1:9" x14ac:dyDescent="0.25">
      <c r="A14339" s="1">
        <v>44</v>
      </c>
      <c r="B14339" t="s">
        <v>1347</v>
      </c>
      <c r="C14339" t="s">
        <v>71</v>
      </c>
      <c r="E14339" t="s">
        <v>44</v>
      </c>
      <c r="F14339" t="s">
        <v>1028</v>
      </c>
      <c r="G14339" s="3">
        <v>1</v>
      </c>
      <c r="H14339" s="3">
        <v>69999</v>
      </c>
      <c r="I14339" s="4">
        <v>69999</v>
      </c>
    </row>
    <row r="14340" spans="1:9" x14ac:dyDescent="0.25">
      <c r="A14340" s="1">
        <v>44</v>
      </c>
      <c r="B14340" t="s">
        <v>1260</v>
      </c>
      <c r="C14340" t="s">
        <v>59</v>
      </c>
      <c r="E14340" t="s">
        <v>1261</v>
      </c>
      <c r="F14340" t="s">
        <v>1028</v>
      </c>
      <c r="G14340" s="3">
        <v>1</v>
      </c>
      <c r="H14340" s="3">
        <v>39999</v>
      </c>
      <c r="I14340" s="4">
        <v>39999</v>
      </c>
    </row>
    <row r="14341" spans="1:9" x14ac:dyDescent="0.25">
      <c r="A14341" s="1">
        <v>44</v>
      </c>
      <c r="B14341" t="s">
        <v>1146</v>
      </c>
      <c r="C14341" t="s">
        <v>136</v>
      </c>
      <c r="E14341" t="s">
        <v>7</v>
      </c>
      <c r="F14341" t="s">
        <v>10</v>
      </c>
      <c r="G14341" s="3">
        <v>1</v>
      </c>
      <c r="H14341" s="3">
        <v>5199</v>
      </c>
      <c r="I14341" s="4">
        <v>5199</v>
      </c>
    </row>
    <row r="14342" spans="1:9" x14ac:dyDescent="0.25">
      <c r="A14342" s="1">
        <v>44</v>
      </c>
      <c r="B14342" t="s">
        <v>1686</v>
      </c>
      <c r="C14342" t="s">
        <v>93</v>
      </c>
      <c r="E14342" t="s">
        <v>9</v>
      </c>
      <c r="F14342" t="s">
        <v>15</v>
      </c>
      <c r="G14342" s="3">
        <v>1</v>
      </c>
      <c r="H14342" s="3">
        <v>3970</v>
      </c>
      <c r="I14342" s="4">
        <v>3970</v>
      </c>
    </row>
    <row r="14343" spans="1:9" x14ac:dyDescent="0.25">
      <c r="A14343" s="1">
        <v>44</v>
      </c>
      <c r="B14343" t="s">
        <v>1163</v>
      </c>
      <c r="C14343" t="s">
        <v>651</v>
      </c>
      <c r="E14343" t="s">
        <v>9</v>
      </c>
      <c r="F14343" t="s">
        <v>15</v>
      </c>
      <c r="G14343" s="3">
        <v>1</v>
      </c>
      <c r="H14343" s="3">
        <v>3099</v>
      </c>
      <c r="I14343" s="4">
        <v>3099</v>
      </c>
    </row>
    <row r="14344" spans="1:9" x14ac:dyDescent="0.25">
      <c r="A14344" s="1">
        <v>44</v>
      </c>
      <c r="B14344" t="s">
        <v>1164</v>
      </c>
      <c r="C14344" t="s">
        <v>651</v>
      </c>
      <c r="E14344" t="s">
        <v>171</v>
      </c>
      <c r="F14344" t="s">
        <v>15</v>
      </c>
      <c r="G14344" s="3">
        <v>1</v>
      </c>
      <c r="H14344" s="3">
        <v>5599</v>
      </c>
      <c r="I14344" s="4">
        <v>5599</v>
      </c>
    </row>
    <row r="14345" spans="1:9" x14ac:dyDescent="0.25">
      <c r="A14345" s="1">
        <v>44</v>
      </c>
      <c r="B14345" t="s">
        <v>1218</v>
      </c>
      <c r="C14345" t="s">
        <v>93</v>
      </c>
      <c r="E14345" t="s">
        <v>46</v>
      </c>
      <c r="F14345" t="s">
        <v>1028</v>
      </c>
      <c r="G14345" s="3">
        <v>1</v>
      </c>
      <c r="H14345" s="3">
        <v>8840</v>
      </c>
      <c r="I14345" s="4">
        <v>8840</v>
      </c>
    </row>
    <row r="14346" spans="1:9" x14ac:dyDescent="0.25">
      <c r="A14346" s="1">
        <v>44</v>
      </c>
      <c r="B14346" t="s">
        <v>1374</v>
      </c>
      <c r="C14346" t="s">
        <v>24</v>
      </c>
      <c r="E14346" t="s">
        <v>44</v>
      </c>
      <c r="F14346" t="s">
        <v>1028</v>
      </c>
      <c r="G14346" s="3">
        <v>1</v>
      </c>
      <c r="H14346" s="3">
        <v>46549.9</v>
      </c>
      <c r="I14346" s="4">
        <v>46549.9</v>
      </c>
    </row>
    <row r="14347" spans="1:9" x14ac:dyDescent="0.25">
      <c r="A14347" s="1">
        <v>44</v>
      </c>
      <c r="B14347" t="s">
        <v>1074</v>
      </c>
      <c r="C14347" t="s">
        <v>111</v>
      </c>
      <c r="E14347" t="s">
        <v>7</v>
      </c>
      <c r="F14347" t="s">
        <v>1028</v>
      </c>
      <c r="G14347" s="3">
        <v>1</v>
      </c>
      <c r="H14347" s="3">
        <v>8545.02</v>
      </c>
      <c r="I14347" s="4">
        <v>8545.02</v>
      </c>
    </row>
    <row r="14348" spans="1:9" x14ac:dyDescent="0.25">
      <c r="A14348" s="1">
        <v>44</v>
      </c>
      <c r="B14348" t="s">
        <v>1867</v>
      </c>
      <c r="C14348" t="s">
        <v>51</v>
      </c>
      <c r="E14348" t="s">
        <v>38</v>
      </c>
      <c r="F14348" t="s">
        <v>1028</v>
      </c>
      <c r="G14348" s="3">
        <v>1</v>
      </c>
      <c r="H14348" s="3">
        <v>25968</v>
      </c>
      <c r="I14348" s="4">
        <v>25968</v>
      </c>
    </row>
    <row r="14349" spans="1:9" x14ac:dyDescent="0.25">
      <c r="A14349" s="1">
        <v>44</v>
      </c>
      <c r="B14349" t="s">
        <v>1056</v>
      </c>
      <c r="C14349" t="s">
        <v>111</v>
      </c>
      <c r="E14349" t="s">
        <v>9</v>
      </c>
      <c r="F14349" t="s">
        <v>15</v>
      </c>
      <c r="G14349" s="3">
        <v>1</v>
      </c>
      <c r="H14349" s="3">
        <v>4799</v>
      </c>
      <c r="I14349" s="4">
        <v>4799</v>
      </c>
    </row>
    <row r="14350" spans="1:9" x14ac:dyDescent="0.25">
      <c r="A14350" s="1">
        <v>44</v>
      </c>
      <c r="B14350" t="s">
        <v>1403</v>
      </c>
      <c r="C14350" t="s">
        <v>6</v>
      </c>
      <c r="E14350" t="s">
        <v>182</v>
      </c>
      <c r="F14350" t="s">
        <v>1140</v>
      </c>
      <c r="G14350" s="3">
        <v>1</v>
      </c>
      <c r="H14350" s="3">
        <v>229999.9</v>
      </c>
      <c r="I14350" s="4">
        <v>229999.9</v>
      </c>
    </row>
    <row r="14351" spans="1:9" x14ac:dyDescent="0.25">
      <c r="A14351" s="1">
        <v>44</v>
      </c>
      <c r="B14351" t="s">
        <v>1282</v>
      </c>
      <c r="C14351" t="s">
        <v>6</v>
      </c>
      <c r="E14351" t="s">
        <v>42</v>
      </c>
      <c r="F14351" t="s">
        <v>1140</v>
      </c>
      <c r="G14351" s="3">
        <v>1</v>
      </c>
      <c r="H14351" s="3">
        <v>159998</v>
      </c>
      <c r="I14351" s="4">
        <v>159998</v>
      </c>
    </row>
    <row r="14352" spans="1:9" x14ac:dyDescent="0.25">
      <c r="A14352" s="1">
        <v>44</v>
      </c>
      <c r="B14352" t="s">
        <v>1189</v>
      </c>
      <c r="C14352" t="s">
        <v>6</v>
      </c>
      <c r="E14352" t="s">
        <v>44</v>
      </c>
      <c r="F14352" t="s">
        <v>1140</v>
      </c>
      <c r="G14352" s="3">
        <v>1</v>
      </c>
      <c r="H14352" s="3">
        <v>151500</v>
      </c>
      <c r="I14352" s="4">
        <v>151500</v>
      </c>
    </row>
    <row r="14353" spans="1:9" x14ac:dyDescent="0.25">
      <c r="A14353" s="1">
        <v>44</v>
      </c>
      <c r="B14353" t="s">
        <v>1191</v>
      </c>
      <c r="C14353" t="s">
        <v>71</v>
      </c>
      <c r="E14353" t="s">
        <v>42</v>
      </c>
      <c r="F14353" t="s">
        <v>1028</v>
      </c>
      <c r="G14353" s="3">
        <v>1</v>
      </c>
      <c r="H14353" s="3">
        <v>51709.760000000002</v>
      </c>
      <c r="I14353" s="4">
        <v>51709.760000000002</v>
      </c>
    </row>
    <row r="14354" spans="1:9" x14ac:dyDescent="0.25">
      <c r="A14354" s="1">
        <v>44</v>
      </c>
      <c r="B14354" t="s">
        <v>1233</v>
      </c>
      <c r="C14354" t="s">
        <v>71</v>
      </c>
      <c r="E14354" t="s">
        <v>94</v>
      </c>
      <c r="F14354" t="s">
        <v>1028</v>
      </c>
      <c r="G14354" s="3">
        <v>1</v>
      </c>
      <c r="H14354" s="3">
        <v>99999</v>
      </c>
      <c r="I14354" s="4">
        <v>99999</v>
      </c>
    </row>
    <row r="14355" spans="1:9" x14ac:dyDescent="0.25">
      <c r="A14355" s="1">
        <v>44</v>
      </c>
      <c r="B14355" t="s">
        <v>1467</v>
      </c>
      <c r="C14355" t="s">
        <v>24</v>
      </c>
      <c r="E14355" t="s">
        <v>180</v>
      </c>
      <c r="F14355" t="s">
        <v>1028</v>
      </c>
      <c r="G14355" s="3">
        <v>1</v>
      </c>
      <c r="H14355" s="3">
        <v>144999</v>
      </c>
      <c r="I14355" s="4">
        <v>144999</v>
      </c>
    </row>
    <row r="14356" spans="1:9" x14ac:dyDescent="0.25">
      <c r="A14356" s="1">
        <v>44</v>
      </c>
      <c r="B14356" t="s">
        <v>1868</v>
      </c>
      <c r="C14356" t="s">
        <v>93</v>
      </c>
      <c r="E14356" t="s">
        <v>9</v>
      </c>
      <c r="F14356" t="s">
        <v>10</v>
      </c>
      <c r="G14356" s="3">
        <v>1</v>
      </c>
      <c r="H14356" s="3">
        <v>3599</v>
      </c>
      <c r="I14356" s="4">
        <v>3599</v>
      </c>
    </row>
    <row r="14357" spans="1:9" x14ac:dyDescent="0.25">
      <c r="A14357" s="1">
        <v>44</v>
      </c>
      <c r="B14357" t="s">
        <v>1139</v>
      </c>
      <c r="C14357" t="s">
        <v>6</v>
      </c>
      <c r="E14357" t="s">
        <v>42</v>
      </c>
      <c r="F14357" t="s">
        <v>1140</v>
      </c>
      <c r="G14357" s="3">
        <v>1</v>
      </c>
      <c r="H14357" s="3">
        <v>96999</v>
      </c>
      <c r="I14357" s="4">
        <v>96999</v>
      </c>
    </row>
    <row r="14358" spans="1:9" x14ac:dyDescent="0.25">
      <c r="A14358" s="1">
        <v>44</v>
      </c>
      <c r="B14358" t="s">
        <v>1477</v>
      </c>
      <c r="C14358" t="s">
        <v>1406</v>
      </c>
      <c r="E14358" t="s">
        <v>7</v>
      </c>
      <c r="F14358" t="s">
        <v>1028</v>
      </c>
      <c r="G14358" s="3">
        <v>1</v>
      </c>
      <c r="H14358" s="3">
        <v>8699</v>
      </c>
      <c r="I14358" s="4">
        <v>8699</v>
      </c>
    </row>
    <row r="14359" spans="1:9" x14ac:dyDescent="0.25">
      <c r="A14359" s="1">
        <v>44</v>
      </c>
      <c r="B14359" t="s">
        <v>1268</v>
      </c>
      <c r="C14359" t="s">
        <v>6</v>
      </c>
      <c r="E14359" t="s">
        <v>38</v>
      </c>
      <c r="F14359" t="s">
        <v>1028</v>
      </c>
      <c r="G14359" s="3">
        <v>1</v>
      </c>
      <c r="H14359" s="3">
        <v>27300</v>
      </c>
      <c r="I14359" s="4">
        <v>27300</v>
      </c>
    </row>
    <row r="14360" spans="1:9" x14ac:dyDescent="0.25">
      <c r="A14360" s="1">
        <v>44</v>
      </c>
      <c r="B14360" t="s">
        <v>1129</v>
      </c>
      <c r="C14360" t="s">
        <v>62</v>
      </c>
      <c r="E14360" t="s">
        <v>9</v>
      </c>
      <c r="F14360" t="s">
        <v>15</v>
      </c>
      <c r="G14360" s="3">
        <v>1</v>
      </c>
      <c r="H14360" s="3">
        <v>4256</v>
      </c>
      <c r="I14360" s="4">
        <v>4256</v>
      </c>
    </row>
    <row r="14361" spans="1:9" x14ac:dyDescent="0.25">
      <c r="A14361" s="1">
        <v>44</v>
      </c>
      <c r="B14361" t="s">
        <v>1095</v>
      </c>
      <c r="C14361" t="s">
        <v>62</v>
      </c>
      <c r="E14361" t="s">
        <v>63</v>
      </c>
      <c r="F14361" t="s">
        <v>1028</v>
      </c>
      <c r="G14361" s="3">
        <v>1</v>
      </c>
      <c r="H14361" s="3">
        <v>14849</v>
      </c>
      <c r="I14361" s="4">
        <v>14849</v>
      </c>
    </row>
    <row r="14362" spans="1:9" x14ac:dyDescent="0.25">
      <c r="A14362" s="1">
        <v>44</v>
      </c>
      <c r="B14362" t="s">
        <v>1504</v>
      </c>
      <c r="C14362" t="s">
        <v>1406</v>
      </c>
      <c r="E14362" t="s">
        <v>42</v>
      </c>
      <c r="F14362" t="s">
        <v>1028</v>
      </c>
      <c r="G14362" s="3">
        <v>1</v>
      </c>
      <c r="H14362" s="3">
        <v>19499</v>
      </c>
      <c r="I14362" s="4">
        <v>19499</v>
      </c>
    </row>
    <row r="14363" spans="1:9" x14ac:dyDescent="0.25">
      <c r="A14363" s="1">
        <v>44</v>
      </c>
      <c r="B14363" t="s">
        <v>1143</v>
      </c>
      <c r="C14363" t="s">
        <v>62</v>
      </c>
      <c r="E14363" t="s">
        <v>46</v>
      </c>
      <c r="F14363" t="s">
        <v>1028</v>
      </c>
      <c r="G14363" s="3">
        <v>1</v>
      </c>
      <c r="H14363" s="3">
        <v>10999</v>
      </c>
      <c r="I14363" s="4">
        <v>10999</v>
      </c>
    </row>
    <row r="14364" spans="1:9" x14ac:dyDescent="0.25">
      <c r="A14364" s="1">
        <v>44</v>
      </c>
      <c r="B14364" t="s">
        <v>1869</v>
      </c>
      <c r="C14364" t="s">
        <v>361</v>
      </c>
      <c r="E14364" t="s">
        <v>63</v>
      </c>
      <c r="F14364" t="s">
        <v>1028</v>
      </c>
      <c r="G14364" s="3">
        <v>1</v>
      </c>
      <c r="H14364" s="3">
        <v>9998</v>
      </c>
      <c r="I14364" s="4">
        <v>9998</v>
      </c>
    </row>
    <row r="14365" spans="1:9" x14ac:dyDescent="0.25">
      <c r="A14365" s="1">
        <v>44</v>
      </c>
      <c r="B14365" t="s">
        <v>1236</v>
      </c>
      <c r="C14365" t="s">
        <v>136</v>
      </c>
      <c r="E14365" t="s">
        <v>63</v>
      </c>
      <c r="F14365" t="s">
        <v>1028</v>
      </c>
      <c r="G14365" s="3">
        <v>1</v>
      </c>
      <c r="H14365" s="3">
        <v>9672</v>
      </c>
      <c r="I14365" s="4">
        <v>9672</v>
      </c>
    </row>
    <row r="14366" spans="1:9" x14ac:dyDescent="0.25">
      <c r="A14366" s="1">
        <v>44</v>
      </c>
      <c r="B14366" t="s">
        <v>1302</v>
      </c>
      <c r="C14366" t="s">
        <v>1303</v>
      </c>
      <c r="E14366" t="s">
        <v>46</v>
      </c>
      <c r="F14366" t="s">
        <v>10</v>
      </c>
      <c r="G14366" s="3">
        <v>1</v>
      </c>
      <c r="H14366" s="3">
        <v>8999</v>
      </c>
      <c r="I14366" s="4">
        <v>8999</v>
      </c>
    </row>
    <row r="14367" spans="1:9" x14ac:dyDescent="0.25">
      <c r="A14367" s="1">
        <v>44</v>
      </c>
      <c r="B14367" t="s">
        <v>1441</v>
      </c>
      <c r="C14367" t="s">
        <v>361</v>
      </c>
      <c r="E14367" t="s">
        <v>42</v>
      </c>
      <c r="F14367" t="s">
        <v>1028</v>
      </c>
      <c r="G14367" s="3">
        <v>1</v>
      </c>
      <c r="H14367" s="3">
        <v>20499</v>
      </c>
      <c r="I14367" s="4">
        <v>20499</v>
      </c>
    </row>
    <row r="14368" spans="1:9" x14ac:dyDescent="0.25">
      <c r="A14368" s="1">
        <v>44</v>
      </c>
      <c r="B14368" t="s">
        <v>1203</v>
      </c>
      <c r="C14368" t="s">
        <v>53</v>
      </c>
      <c r="E14368" t="s">
        <v>63</v>
      </c>
      <c r="F14368" t="s">
        <v>1028</v>
      </c>
      <c r="G14368" s="3">
        <v>1</v>
      </c>
      <c r="H14368" s="3">
        <v>10493</v>
      </c>
      <c r="I14368" s="4">
        <v>10493</v>
      </c>
    </row>
    <row r="14369" spans="1:9" x14ac:dyDescent="0.25">
      <c r="A14369" s="1">
        <v>44</v>
      </c>
      <c r="B14369" t="s">
        <v>214</v>
      </c>
      <c r="C14369" t="s">
        <v>107</v>
      </c>
      <c r="E14369" t="s">
        <v>7</v>
      </c>
      <c r="F14369" t="s">
        <v>10</v>
      </c>
      <c r="G14369" s="3">
        <v>1</v>
      </c>
      <c r="H14369" s="3">
        <v>8300</v>
      </c>
      <c r="I14369" s="4">
        <v>8300</v>
      </c>
    </row>
    <row r="14370" spans="1:9" x14ac:dyDescent="0.25">
      <c r="A14370" s="1">
        <v>44</v>
      </c>
      <c r="B14370" t="s">
        <v>760</v>
      </c>
      <c r="C14370" t="s">
        <v>587</v>
      </c>
      <c r="E14370" t="s">
        <v>46</v>
      </c>
      <c r="F14370" t="s">
        <v>1028</v>
      </c>
      <c r="G14370" s="3">
        <v>1</v>
      </c>
      <c r="H14370" s="3">
        <v>8799</v>
      </c>
      <c r="I14370" s="4">
        <v>8799</v>
      </c>
    </row>
    <row r="14371" spans="1:9" x14ac:dyDescent="0.25">
      <c r="A14371" s="1">
        <v>44</v>
      </c>
      <c r="B14371" t="s">
        <v>991</v>
      </c>
      <c r="C14371" t="s">
        <v>985</v>
      </c>
      <c r="E14371" t="s">
        <v>12</v>
      </c>
      <c r="F14371" t="s">
        <v>10</v>
      </c>
      <c r="G14371" s="3">
        <v>1</v>
      </c>
      <c r="H14371" s="3">
        <v>3499</v>
      </c>
      <c r="I14371" s="4">
        <v>3499</v>
      </c>
    </row>
    <row r="14372" spans="1:9" x14ac:dyDescent="0.25">
      <c r="A14372" s="1">
        <v>44</v>
      </c>
      <c r="B14372" t="s">
        <v>982</v>
      </c>
      <c r="C14372" t="s">
        <v>59</v>
      </c>
      <c r="E14372" t="s">
        <v>9</v>
      </c>
      <c r="F14372" t="s">
        <v>15</v>
      </c>
      <c r="G14372" s="3">
        <v>1</v>
      </c>
      <c r="H14372" s="3">
        <v>4169.4399999999996</v>
      </c>
      <c r="I14372" s="4">
        <v>4169.4399999999996</v>
      </c>
    </row>
    <row r="14373" spans="1:9" x14ac:dyDescent="0.25">
      <c r="A14373" s="1">
        <v>44</v>
      </c>
      <c r="B14373" t="s">
        <v>1023</v>
      </c>
      <c r="C14373" t="s">
        <v>107</v>
      </c>
      <c r="E14373" t="s">
        <v>1261</v>
      </c>
      <c r="F14373" t="s">
        <v>1028</v>
      </c>
      <c r="G14373" s="3">
        <v>1</v>
      </c>
      <c r="H14373" s="3">
        <v>18809</v>
      </c>
      <c r="I14373" s="4">
        <v>18809</v>
      </c>
    </row>
    <row r="14374" spans="1:9" x14ac:dyDescent="0.25">
      <c r="A14374" s="1">
        <v>44</v>
      </c>
      <c r="B14374" t="s">
        <v>940</v>
      </c>
      <c r="C14374" t="s">
        <v>93</v>
      </c>
      <c r="E14374" t="s">
        <v>7</v>
      </c>
      <c r="F14374" t="s">
        <v>1028</v>
      </c>
      <c r="G14374" s="3">
        <v>1</v>
      </c>
      <c r="H14374" s="3">
        <v>7289.9</v>
      </c>
      <c r="I14374" s="4">
        <v>7289.9</v>
      </c>
    </row>
    <row r="14375" spans="1:9" x14ac:dyDescent="0.25">
      <c r="A14375" s="1">
        <v>44</v>
      </c>
      <c r="B14375" t="s">
        <v>937</v>
      </c>
      <c r="C14375" t="s">
        <v>93</v>
      </c>
      <c r="E14375" t="s">
        <v>17</v>
      </c>
      <c r="F14375" t="s">
        <v>10</v>
      </c>
      <c r="G14375" s="3">
        <v>1</v>
      </c>
      <c r="H14375" s="3">
        <v>6649</v>
      </c>
      <c r="I14375" s="4">
        <v>6649</v>
      </c>
    </row>
    <row r="14376" spans="1:9" x14ac:dyDescent="0.25">
      <c r="A14376" s="1">
        <v>44</v>
      </c>
      <c r="B14376" t="s">
        <v>922</v>
      </c>
      <c r="C14376" t="s">
        <v>93</v>
      </c>
      <c r="E14376" t="s">
        <v>9</v>
      </c>
      <c r="F14376" t="s">
        <v>10</v>
      </c>
      <c r="G14376" s="3">
        <v>1</v>
      </c>
      <c r="H14376" s="3">
        <v>4553</v>
      </c>
      <c r="I14376" s="4">
        <v>4553</v>
      </c>
    </row>
    <row r="14377" spans="1:9" x14ac:dyDescent="0.25">
      <c r="A14377" s="1">
        <v>44</v>
      </c>
      <c r="B14377" t="s">
        <v>923</v>
      </c>
      <c r="C14377" t="s">
        <v>93</v>
      </c>
      <c r="E14377" t="s">
        <v>68</v>
      </c>
      <c r="F14377" t="s">
        <v>1028</v>
      </c>
      <c r="G14377" s="3">
        <v>1</v>
      </c>
      <c r="H14377" s="3">
        <v>8074</v>
      </c>
      <c r="I14377" s="4">
        <v>8074</v>
      </c>
    </row>
    <row r="14378" spans="1:9" x14ac:dyDescent="0.25">
      <c r="A14378" s="1">
        <v>44</v>
      </c>
      <c r="B14378" t="s">
        <v>957</v>
      </c>
      <c r="C14378" t="s">
        <v>14</v>
      </c>
      <c r="E14378" t="s">
        <v>9</v>
      </c>
      <c r="F14378" t="s">
        <v>10</v>
      </c>
      <c r="G14378" s="3">
        <v>1</v>
      </c>
      <c r="H14378" s="3">
        <v>5898.96</v>
      </c>
      <c r="I14378" s="4">
        <v>5898.96</v>
      </c>
    </row>
    <row r="14379" spans="1:9" x14ac:dyDescent="0.25">
      <c r="A14379" s="1">
        <v>44</v>
      </c>
      <c r="B14379" t="s">
        <v>899</v>
      </c>
      <c r="C14379" t="s">
        <v>769</v>
      </c>
      <c r="E14379" t="s">
        <v>9</v>
      </c>
      <c r="F14379" t="s">
        <v>15</v>
      </c>
      <c r="G14379" s="3">
        <v>1</v>
      </c>
      <c r="H14379" s="3">
        <v>2799</v>
      </c>
      <c r="I14379" s="4">
        <v>2799</v>
      </c>
    </row>
    <row r="14380" spans="1:9" x14ac:dyDescent="0.25">
      <c r="A14380" s="1">
        <v>44</v>
      </c>
      <c r="B14380" t="s">
        <v>893</v>
      </c>
      <c r="C14380" t="s">
        <v>19</v>
      </c>
      <c r="E14380" t="s">
        <v>25</v>
      </c>
      <c r="F14380" t="s">
        <v>15</v>
      </c>
      <c r="G14380" s="3">
        <v>1</v>
      </c>
      <c r="H14380" s="3">
        <v>2599</v>
      </c>
      <c r="I14380" s="4">
        <v>2599</v>
      </c>
    </row>
    <row r="14381" spans="1:9" x14ac:dyDescent="0.25">
      <c r="A14381" s="1">
        <v>44</v>
      </c>
      <c r="B14381" t="s">
        <v>895</v>
      </c>
      <c r="C14381" t="s">
        <v>41</v>
      </c>
      <c r="E14381" t="s">
        <v>12</v>
      </c>
      <c r="F14381" t="s">
        <v>10</v>
      </c>
      <c r="G14381" s="3">
        <v>1</v>
      </c>
      <c r="H14381" s="3">
        <v>6199</v>
      </c>
      <c r="I14381" s="4">
        <v>6199</v>
      </c>
    </row>
    <row r="14382" spans="1:9" x14ac:dyDescent="0.25">
      <c r="A14382" s="1">
        <v>44</v>
      </c>
      <c r="B14382" t="s">
        <v>843</v>
      </c>
      <c r="C14382" t="s">
        <v>229</v>
      </c>
      <c r="E14382" t="s">
        <v>46</v>
      </c>
      <c r="F14382" t="s">
        <v>10</v>
      </c>
      <c r="G14382" s="3">
        <v>1</v>
      </c>
      <c r="H14382" s="3">
        <v>6998</v>
      </c>
      <c r="I14382" s="4">
        <v>6998</v>
      </c>
    </row>
    <row r="14383" spans="1:9" x14ac:dyDescent="0.25">
      <c r="A14383" s="1">
        <v>44</v>
      </c>
      <c r="B14383" t="s">
        <v>832</v>
      </c>
      <c r="C14383" t="s">
        <v>93</v>
      </c>
      <c r="E14383" t="s">
        <v>7</v>
      </c>
      <c r="F14383" t="s">
        <v>1028</v>
      </c>
      <c r="G14383" s="3">
        <v>1</v>
      </c>
      <c r="H14383" s="3">
        <v>7364.02</v>
      </c>
      <c r="I14383" s="4">
        <v>7364.02</v>
      </c>
    </row>
    <row r="14384" spans="1:9" x14ac:dyDescent="0.25">
      <c r="A14384" s="1">
        <v>44</v>
      </c>
      <c r="B14384" t="s">
        <v>804</v>
      </c>
      <c r="C14384" t="s">
        <v>53</v>
      </c>
      <c r="E14384" t="s">
        <v>38</v>
      </c>
      <c r="F14384" t="s">
        <v>1028</v>
      </c>
      <c r="G14384" s="3">
        <v>1</v>
      </c>
      <c r="H14384" s="3">
        <v>4824</v>
      </c>
      <c r="I14384" s="4">
        <v>4824</v>
      </c>
    </row>
    <row r="14385" spans="1:9" x14ac:dyDescent="0.25">
      <c r="A14385" s="1">
        <v>44</v>
      </c>
      <c r="B14385" t="s">
        <v>1819</v>
      </c>
      <c r="C14385" t="s">
        <v>130</v>
      </c>
      <c r="E14385" t="s">
        <v>38</v>
      </c>
      <c r="F14385" t="s">
        <v>1028</v>
      </c>
      <c r="G14385" s="3">
        <v>1</v>
      </c>
      <c r="H14385" s="3">
        <v>11050</v>
      </c>
      <c r="I14385" s="4">
        <v>11050</v>
      </c>
    </row>
    <row r="14386" spans="1:9" x14ac:dyDescent="0.25">
      <c r="A14386" s="1">
        <v>44</v>
      </c>
      <c r="B14386" t="s">
        <v>796</v>
      </c>
      <c r="C14386" t="s">
        <v>93</v>
      </c>
      <c r="E14386" t="s">
        <v>12</v>
      </c>
      <c r="F14386" t="s">
        <v>10</v>
      </c>
      <c r="G14386" s="3">
        <v>1</v>
      </c>
      <c r="H14386" s="3">
        <v>3899</v>
      </c>
      <c r="I14386" s="4">
        <v>3899</v>
      </c>
    </row>
    <row r="14387" spans="1:9" x14ac:dyDescent="0.25">
      <c r="A14387" s="1">
        <v>44</v>
      </c>
      <c r="B14387" t="s">
        <v>932</v>
      </c>
      <c r="C14387" t="s">
        <v>107</v>
      </c>
      <c r="E14387" t="s">
        <v>192</v>
      </c>
      <c r="F14387" t="s">
        <v>1028</v>
      </c>
      <c r="G14387" s="3">
        <v>1</v>
      </c>
      <c r="H14387" s="3">
        <v>20948</v>
      </c>
      <c r="I14387" s="4">
        <v>20948</v>
      </c>
    </row>
    <row r="14388" spans="1:9" x14ac:dyDescent="0.25">
      <c r="A14388" s="1">
        <v>44</v>
      </c>
      <c r="B14388" t="s">
        <v>771</v>
      </c>
      <c r="C14388" t="s">
        <v>136</v>
      </c>
      <c r="E14388" t="s">
        <v>9</v>
      </c>
      <c r="F14388" t="s">
        <v>15</v>
      </c>
      <c r="G14388" s="3">
        <v>1</v>
      </c>
      <c r="H14388" s="3">
        <v>3849</v>
      </c>
      <c r="I14388" s="4">
        <v>3849</v>
      </c>
    </row>
    <row r="14389" spans="1:9" x14ac:dyDescent="0.25">
      <c r="A14389" s="1">
        <v>44</v>
      </c>
      <c r="B14389" t="s">
        <v>778</v>
      </c>
      <c r="C14389" t="s">
        <v>705</v>
      </c>
      <c r="E14389" t="s">
        <v>527</v>
      </c>
      <c r="F14389" t="s">
        <v>10</v>
      </c>
      <c r="G14389" s="3">
        <v>1</v>
      </c>
      <c r="H14389" s="3">
        <v>5199</v>
      </c>
      <c r="I14389" s="4">
        <v>5199</v>
      </c>
    </row>
    <row r="14390" spans="1:9" x14ac:dyDescent="0.25">
      <c r="A14390" s="1">
        <v>44</v>
      </c>
      <c r="B14390" t="s">
        <v>758</v>
      </c>
      <c r="C14390" t="s">
        <v>587</v>
      </c>
      <c r="E14390" t="s">
        <v>9</v>
      </c>
      <c r="F14390" t="s">
        <v>15</v>
      </c>
      <c r="G14390" s="3">
        <v>1</v>
      </c>
      <c r="H14390" s="3">
        <v>4440</v>
      </c>
      <c r="I14390" s="4">
        <v>4440</v>
      </c>
    </row>
    <row r="14391" spans="1:9" x14ac:dyDescent="0.25">
      <c r="A14391" s="1">
        <v>44</v>
      </c>
      <c r="B14391" t="s">
        <v>739</v>
      </c>
      <c r="C14391" t="s">
        <v>41</v>
      </c>
      <c r="E14391" t="s">
        <v>9</v>
      </c>
      <c r="F14391" t="s">
        <v>15</v>
      </c>
      <c r="G14391" s="3">
        <v>1</v>
      </c>
      <c r="H14391" s="3">
        <v>2658</v>
      </c>
      <c r="I14391" s="4">
        <v>2658</v>
      </c>
    </row>
    <row r="14392" spans="1:9" x14ac:dyDescent="0.25">
      <c r="A14392" s="1">
        <v>44</v>
      </c>
      <c r="B14392" t="s">
        <v>924</v>
      </c>
      <c r="C14392" t="s">
        <v>107</v>
      </c>
      <c r="E14392" t="s">
        <v>63</v>
      </c>
      <c r="F14392" t="s">
        <v>1028</v>
      </c>
      <c r="G14392" s="3">
        <v>1</v>
      </c>
      <c r="H14392" s="3">
        <v>31999</v>
      </c>
      <c r="I14392" s="4">
        <v>31999</v>
      </c>
    </row>
    <row r="14393" spans="1:9" x14ac:dyDescent="0.25">
      <c r="A14393" s="1">
        <v>44</v>
      </c>
      <c r="B14393" t="s">
        <v>1870</v>
      </c>
      <c r="C14393" t="s">
        <v>24</v>
      </c>
      <c r="E14393" t="s">
        <v>63</v>
      </c>
      <c r="F14393" t="s">
        <v>1028</v>
      </c>
      <c r="G14393" s="3">
        <v>1</v>
      </c>
      <c r="H14393" s="3">
        <v>39998</v>
      </c>
      <c r="I14393" s="4">
        <v>39998</v>
      </c>
    </row>
    <row r="14394" spans="1:9" x14ac:dyDescent="0.25">
      <c r="A14394" s="1">
        <v>44</v>
      </c>
      <c r="B14394" t="s">
        <v>966</v>
      </c>
      <c r="C14394" t="s">
        <v>51</v>
      </c>
      <c r="E14394" t="s">
        <v>9</v>
      </c>
      <c r="F14394" t="s">
        <v>15</v>
      </c>
      <c r="G14394" s="3">
        <v>1</v>
      </c>
      <c r="H14394" s="3">
        <v>4221</v>
      </c>
      <c r="I14394" s="4">
        <v>4221</v>
      </c>
    </row>
    <row r="14395" spans="1:9" x14ac:dyDescent="0.25">
      <c r="A14395" s="1">
        <v>44</v>
      </c>
      <c r="B14395" t="s">
        <v>682</v>
      </c>
      <c r="C14395" t="s">
        <v>41</v>
      </c>
      <c r="E14395" t="s">
        <v>38</v>
      </c>
      <c r="F14395" t="s">
        <v>1028</v>
      </c>
      <c r="G14395" s="3">
        <v>1</v>
      </c>
      <c r="H14395" s="3">
        <v>9499</v>
      </c>
      <c r="I14395" s="4">
        <v>9499</v>
      </c>
    </row>
    <row r="14396" spans="1:9" x14ac:dyDescent="0.25">
      <c r="A14396" s="1">
        <v>44</v>
      </c>
      <c r="B14396" t="s">
        <v>1871</v>
      </c>
      <c r="C14396" t="s">
        <v>6</v>
      </c>
      <c r="E14396" t="s">
        <v>63</v>
      </c>
      <c r="F14396" t="s">
        <v>1028</v>
      </c>
      <c r="G14396" s="3">
        <v>1</v>
      </c>
      <c r="H14396" s="3">
        <v>28778.97</v>
      </c>
      <c r="I14396" s="4">
        <v>28778.97</v>
      </c>
    </row>
    <row r="14397" spans="1:9" x14ac:dyDescent="0.25">
      <c r="A14397" s="1">
        <v>44</v>
      </c>
      <c r="B14397" t="s">
        <v>652</v>
      </c>
      <c r="C14397" t="s">
        <v>59</v>
      </c>
      <c r="E14397" t="s">
        <v>46</v>
      </c>
      <c r="F14397" t="s">
        <v>1028</v>
      </c>
      <c r="G14397" s="3">
        <v>1</v>
      </c>
      <c r="H14397" s="3">
        <v>11879</v>
      </c>
      <c r="I14397" s="4">
        <v>11879</v>
      </c>
    </row>
    <row r="14398" spans="1:9" x14ac:dyDescent="0.25">
      <c r="A14398" s="1">
        <v>44</v>
      </c>
      <c r="B14398" t="s">
        <v>729</v>
      </c>
      <c r="C14398" t="s">
        <v>6</v>
      </c>
      <c r="E14398" t="s">
        <v>42</v>
      </c>
      <c r="F14398" t="s">
        <v>1028</v>
      </c>
      <c r="G14398" s="3">
        <v>1</v>
      </c>
      <c r="H14398" s="3">
        <v>25999</v>
      </c>
      <c r="I14398" s="4">
        <v>25999</v>
      </c>
    </row>
    <row r="14399" spans="1:9" x14ac:dyDescent="0.25">
      <c r="A14399" s="1">
        <v>44</v>
      </c>
      <c r="B14399" t="s">
        <v>648</v>
      </c>
      <c r="C14399" t="s">
        <v>6</v>
      </c>
      <c r="E14399" t="s">
        <v>63</v>
      </c>
      <c r="F14399" t="s">
        <v>1028</v>
      </c>
      <c r="G14399" s="3">
        <v>1</v>
      </c>
      <c r="H14399" s="3">
        <v>12599</v>
      </c>
      <c r="I14399" s="4">
        <v>12599</v>
      </c>
    </row>
    <row r="14400" spans="1:9" x14ac:dyDescent="0.25">
      <c r="A14400" s="1">
        <v>44</v>
      </c>
      <c r="B14400" t="s">
        <v>867</v>
      </c>
      <c r="C14400" t="s">
        <v>107</v>
      </c>
      <c r="E14400" t="s">
        <v>63</v>
      </c>
      <c r="F14400" t="s">
        <v>1028</v>
      </c>
      <c r="G14400" s="3">
        <v>1</v>
      </c>
      <c r="H14400" s="3">
        <v>19999</v>
      </c>
      <c r="I14400" s="4">
        <v>19999</v>
      </c>
    </row>
    <row r="14401" spans="1:9" x14ac:dyDescent="0.25">
      <c r="A14401" s="1">
        <v>44</v>
      </c>
      <c r="B14401" t="s">
        <v>852</v>
      </c>
      <c r="C14401" t="s">
        <v>107</v>
      </c>
      <c r="E14401" t="s">
        <v>63</v>
      </c>
      <c r="F14401" t="s">
        <v>1028</v>
      </c>
      <c r="G14401" s="3">
        <v>1</v>
      </c>
      <c r="H14401" s="3">
        <v>45999</v>
      </c>
      <c r="I14401" s="4">
        <v>45999</v>
      </c>
    </row>
    <row r="14402" spans="1:9" x14ac:dyDescent="0.25">
      <c r="A14402" s="1">
        <v>44</v>
      </c>
      <c r="B14402" t="s">
        <v>692</v>
      </c>
      <c r="C14402" t="s">
        <v>107</v>
      </c>
      <c r="E14402" t="s">
        <v>63</v>
      </c>
      <c r="F14402" t="s">
        <v>1028</v>
      </c>
      <c r="G14402" s="3">
        <v>1</v>
      </c>
      <c r="H14402" s="3">
        <v>20199</v>
      </c>
      <c r="I14402" s="4">
        <v>20199</v>
      </c>
    </row>
    <row r="14403" spans="1:9" x14ac:dyDescent="0.25">
      <c r="A14403" s="1">
        <v>44</v>
      </c>
      <c r="B14403" t="s">
        <v>677</v>
      </c>
      <c r="C14403" t="s">
        <v>107</v>
      </c>
      <c r="E14403" t="s">
        <v>7</v>
      </c>
      <c r="F14403" t="s">
        <v>1028</v>
      </c>
      <c r="G14403" s="3">
        <v>1</v>
      </c>
      <c r="H14403" s="3">
        <v>9499</v>
      </c>
      <c r="I14403" s="4">
        <v>9499</v>
      </c>
    </row>
    <row r="14404" spans="1:9" x14ac:dyDescent="0.25">
      <c r="A14404" s="1">
        <v>44</v>
      </c>
      <c r="B14404" t="s">
        <v>838</v>
      </c>
      <c r="C14404" t="s">
        <v>107</v>
      </c>
      <c r="E14404" t="s">
        <v>192</v>
      </c>
      <c r="F14404" t="s">
        <v>1028</v>
      </c>
      <c r="G14404" s="3">
        <v>1</v>
      </c>
      <c r="H14404" s="3">
        <v>26999</v>
      </c>
      <c r="I14404" s="4">
        <v>26999</v>
      </c>
    </row>
    <row r="14405" spans="1:9" x14ac:dyDescent="0.25">
      <c r="A14405" s="1">
        <v>44</v>
      </c>
      <c r="B14405" t="s">
        <v>794</v>
      </c>
      <c r="C14405" t="s">
        <v>59</v>
      </c>
      <c r="E14405" t="s">
        <v>63</v>
      </c>
      <c r="F14405" t="s">
        <v>1028</v>
      </c>
      <c r="G14405" s="3">
        <v>1</v>
      </c>
      <c r="H14405" s="3">
        <v>9799</v>
      </c>
      <c r="I14405" s="4">
        <v>9799</v>
      </c>
    </row>
    <row r="14406" spans="1:9" x14ac:dyDescent="0.25">
      <c r="A14406" s="1">
        <v>44</v>
      </c>
      <c r="B14406" t="s">
        <v>731</v>
      </c>
      <c r="C14406" t="s">
        <v>107</v>
      </c>
      <c r="E14406" t="s">
        <v>46</v>
      </c>
      <c r="F14406" t="s">
        <v>1028</v>
      </c>
      <c r="G14406" s="3">
        <v>1</v>
      </c>
      <c r="H14406" s="3">
        <v>11999</v>
      </c>
      <c r="I14406" s="4">
        <v>11999</v>
      </c>
    </row>
    <row r="14407" spans="1:9" x14ac:dyDescent="0.25">
      <c r="A14407" s="1">
        <v>44</v>
      </c>
      <c r="B14407" t="s">
        <v>583</v>
      </c>
      <c r="C14407" t="s">
        <v>121</v>
      </c>
      <c r="E14407" t="s">
        <v>12</v>
      </c>
      <c r="F14407" t="s">
        <v>10</v>
      </c>
      <c r="G14407" s="3">
        <v>1</v>
      </c>
      <c r="H14407" s="3">
        <v>6499</v>
      </c>
      <c r="I14407" s="4">
        <v>6499</v>
      </c>
    </row>
    <row r="14408" spans="1:9" x14ac:dyDescent="0.25">
      <c r="A14408" s="1">
        <v>44</v>
      </c>
      <c r="B14408" t="s">
        <v>661</v>
      </c>
      <c r="C14408" t="s">
        <v>59</v>
      </c>
      <c r="E14408" t="s">
        <v>12</v>
      </c>
      <c r="F14408" t="s">
        <v>10</v>
      </c>
      <c r="G14408" s="3">
        <v>1</v>
      </c>
      <c r="H14408" s="3">
        <v>3758</v>
      </c>
      <c r="I14408" s="4">
        <v>3758</v>
      </c>
    </row>
    <row r="14409" spans="1:9" x14ac:dyDescent="0.25">
      <c r="A14409" s="1">
        <v>44</v>
      </c>
      <c r="B14409" t="s">
        <v>683</v>
      </c>
      <c r="C14409" t="s">
        <v>24</v>
      </c>
      <c r="E14409" t="s">
        <v>38</v>
      </c>
      <c r="F14409" t="s">
        <v>1028</v>
      </c>
      <c r="G14409" s="3">
        <v>1</v>
      </c>
      <c r="H14409" s="3">
        <v>13899</v>
      </c>
      <c r="I14409" s="4">
        <v>13899</v>
      </c>
    </row>
    <row r="14410" spans="1:9" x14ac:dyDescent="0.25">
      <c r="A14410" s="1">
        <v>44</v>
      </c>
      <c r="B14410" t="s">
        <v>694</v>
      </c>
      <c r="C14410" t="s">
        <v>24</v>
      </c>
      <c r="E14410" t="s">
        <v>42</v>
      </c>
      <c r="F14410" t="s">
        <v>1028</v>
      </c>
      <c r="G14410" s="3">
        <v>1</v>
      </c>
      <c r="H14410" s="3">
        <v>29998.98</v>
      </c>
      <c r="I14410" s="4">
        <v>29998.98</v>
      </c>
    </row>
    <row r="14411" spans="1:9" x14ac:dyDescent="0.25">
      <c r="A14411" s="1">
        <v>44</v>
      </c>
      <c r="B14411" t="s">
        <v>554</v>
      </c>
      <c r="C14411" t="s">
        <v>299</v>
      </c>
      <c r="E14411" t="s">
        <v>63</v>
      </c>
      <c r="F14411" t="s">
        <v>1028</v>
      </c>
      <c r="G14411" s="3">
        <v>1</v>
      </c>
      <c r="H14411" s="3">
        <v>8649.5</v>
      </c>
      <c r="I14411" s="4">
        <v>8649.5</v>
      </c>
    </row>
    <row r="14412" spans="1:9" x14ac:dyDescent="0.25">
      <c r="A14412" s="1">
        <v>44</v>
      </c>
      <c r="B14412" t="s">
        <v>1783</v>
      </c>
      <c r="C14412" t="s">
        <v>14</v>
      </c>
      <c r="E14412" t="s">
        <v>9</v>
      </c>
      <c r="F14412" t="s">
        <v>15</v>
      </c>
      <c r="G14412" s="3">
        <v>1</v>
      </c>
      <c r="H14412" s="3">
        <v>3699</v>
      </c>
      <c r="I14412" s="4">
        <v>3699</v>
      </c>
    </row>
    <row r="14413" spans="1:9" x14ac:dyDescent="0.25">
      <c r="A14413" s="1">
        <v>44</v>
      </c>
      <c r="B14413" t="s">
        <v>783</v>
      </c>
      <c r="C14413" t="s">
        <v>6</v>
      </c>
      <c r="E14413" t="s">
        <v>38</v>
      </c>
      <c r="F14413" t="s">
        <v>1028</v>
      </c>
      <c r="G14413" s="3">
        <v>1</v>
      </c>
      <c r="H14413" s="3">
        <v>25545</v>
      </c>
      <c r="I14413" s="4">
        <v>25545</v>
      </c>
    </row>
    <row r="14414" spans="1:9" x14ac:dyDescent="0.25">
      <c r="A14414" s="1">
        <v>44</v>
      </c>
      <c r="B14414" t="s">
        <v>803</v>
      </c>
      <c r="C14414" t="s">
        <v>6</v>
      </c>
      <c r="E14414" t="s">
        <v>7</v>
      </c>
      <c r="F14414" t="s">
        <v>1028</v>
      </c>
      <c r="G14414" s="3">
        <v>1</v>
      </c>
      <c r="H14414" s="3">
        <v>23799</v>
      </c>
      <c r="I14414" s="4">
        <v>23799</v>
      </c>
    </row>
    <row r="14415" spans="1:9" x14ac:dyDescent="0.25">
      <c r="A14415" s="1">
        <v>44</v>
      </c>
      <c r="B14415" t="s">
        <v>799</v>
      </c>
      <c r="C14415" t="s">
        <v>6</v>
      </c>
      <c r="E14415" t="s">
        <v>63</v>
      </c>
      <c r="F14415" t="s">
        <v>1028</v>
      </c>
      <c r="G14415" s="3">
        <v>1</v>
      </c>
      <c r="H14415" s="3">
        <v>30599.9</v>
      </c>
      <c r="I14415" s="4">
        <v>30599.9</v>
      </c>
    </row>
    <row r="14416" spans="1:9" x14ac:dyDescent="0.25">
      <c r="A14416" s="1">
        <v>44</v>
      </c>
      <c r="B14416" t="s">
        <v>544</v>
      </c>
      <c r="C14416" t="s">
        <v>41</v>
      </c>
      <c r="E14416" t="s">
        <v>7</v>
      </c>
      <c r="F14416" t="s">
        <v>10</v>
      </c>
      <c r="G14416" s="3">
        <v>1</v>
      </c>
      <c r="H14416" s="3">
        <v>5293</v>
      </c>
      <c r="I14416" s="4">
        <v>5293</v>
      </c>
    </row>
    <row r="14417" spans="1:9" x14ac:dyDescent="0.25">
      <c r="A14417" s="1">
        <v>44</v>
      </c>
      <c r="B14417" t="s">
        <v>785</v>
      </c>
      <c r="C14417" t="s">
        <v>6</v>
      </c>
      <c r="E14417" t="s">
        <v>63</v>
      </c>
      <c r="F14417" t="s">
        <v>1028</v>
      </c>
      <c r="G14417" s="3">
        <v>1</v>
      </c>
      <c r="H14417" s="3">
        <v>41999</v>
      </c>
      <c r="I14417" s="4">
        <v>41999</v>
      </c>
    </row>
    <row r="14418" spans="1:9" x14ac:dyDescent="0.25">
      <c r="A14418" s="1">
        <v>44</v>
      </c>
      <c r="B14418" t="s">
        <v>711</v>
      </c>
      <c r="C14418" t="s">
        <v>24</v>
      </c>
      <c r="E14418" t="s">
        <v>38</v>
      </c>
      <c r="F14418" t="s">
        <v>1028</v>
      </c>
      <c r="G14418" s="3">
        <v>1</v>
      </c>
      <c r="H14418" s="3">
        <v>18203.96</v>
      </c>
      <c r="I14418" s="4">
        <v>18203.96</v>
      </c>
    </row>
    <row r="14419" spans="1:9" x14ac:dyDescent="0.25">
      <c r="A14419" s="1">
        <v>44</v>
      </c>
      <c r="B14419" t="s">
        <v>602</v>
      </c>
      <c r="C14419" t="s">
        <v>6</v>
      </c>
      <c r="E14419" t="s">
        <v>46</v>
      </c>
      <c r="F14419" t="s">
        <v>1028</v>
      </c>
      <c r="G14419" s="3">
        <v>1</v>
      </c>
      <c r="H14419" s="3">
        <v>15999</v>
      </c>
      <c r="I14419" s="4">
        <v>15999</v>
      </c>
    </row>
    <row r="14420" spans="1:9" x14ac:dyDescent="0.25">
      <c r="A14420" s="1">
        <v>44</v>
      </c>
      <c r="B14420" t="s">
        <v>745</v>
      </c>
      <c r="C14420" t="s">
        <v>107</v>
      </c>
      <c r="E14420" t="s">
        <v>7</v>
      </c>
      <c r="F14420" t="s">
        <v>1028</v>
      </c>
      <c r="G14420" s="3">
        <v>1</v>
      </c>
      <c r="H14420" s="3">
        <v>10964.1</v>
      </c>
      <c r="I14420" s="4">
        <v>10964.1</v>
      </c>
    </row>
    <row r="14421" spans="1:9" x14ac:dyDescent="0.25">
      <c r="A14421" s="1">
        <v>44</v>
      </c>
      <c r="B14421" t="s">
        <v>581</v>
      </c>
      <c r="C14421" t="s">
        <v>6</v>
      </c>
      <c r="E14421" t="s">
        <v>46</v>
      </c>
      <c r="F14421" t="s">
        <v>1028</v>
      </c>
      <c r="G14421" s="3">
        <v>1</v>
      </c>
      <c r="H14421" s="3">
        <v>12953.19</v>
      </c>
      <c r="I14421" s="4">
        <v>12953.19</v>
      </c>
    </row>
    <row r="14422" spans="1:9" x14ac:dyDescent="0.25">
      <c r="A14422" s="1">
        <v>44</v>
      </c>
      <c r="B14422" t="s">
        <v>556</v>
      </c>
      <c r="C14422" t="s">
        <v>6</v>
      </c>
      <c r="E14422" t="s">
        <v>7</v>
      </c>
      <c r="F14422" t="s">
        <v>1028</v>
      </c>
      <c r="G14422" s="3">
        <v>1</v>
      </c>
      <c r="H14422" s="3">
        <v>13699</v>
      </c>
      <c r="I14422" s="4">
        <v>13699</v>
      </c>
    </row>
    <row r="14423" spans="1:9" x14ac:dyDescent="0.25">
      <c r="A14423" s="1">
        <v>44</v>
      </c>
      <c r="B14423" t="s">
        <v>560</v>
      </c>
      <c r="C14423" t="s">
        <v>6</v>
      </c>
      <c r="E14423" t="s">
        <v>46</v>
      </c>
      <c r="F14423" t="s">
        <v>1028</v>
      </c>
      <c r="G14423" s="3">
        <v>1</v>
      </c>
      <c r="H14423" s="3">
        <v>14893.72</v>
      </c>
      <c r="I14423" s="4">
        <v>14893.72</v>
      </c>
    </row>
    <row r="14424" spans="1:9" x14ac:dyDescent="0.25">
      <c r="A14424" s="1">
        <v>44</v>
      </c>
      <c r="B14424" t="s">
        <v>588</v>
      </c>
      <c r="C14424" t="s">
        <v>6</v>
      </c>
      <c r="E14424" t="s">
        <v>63</v>
      </c>
      <c r="F14424" t="s">
        <v>1028</v>
      </c>
      <c r="G14424" s="3">
        <v>1</v>
      </c>
      <c r="H14424" s="3">
        <v>18999</v>
      </c>
      <c r="I14424" s="4">
        <v>18999</v>
      </c>
    </row>
    <row r="14425" spans="1:9" x14ac:dyDescent="0.25">
      <c r="A14425" s="1">
        <v>44</v>
      </c>
      <c r="B14425" t="s">
        <v>621</v>
      </c>
      <c r="C14425" t="s">
        <v>6</v>
      </c>
      <c r="E14425" t="s">
        <v>42</v>
      </c>
      <c r="F14425" t="s">
        <v>1028</v>
      </c>
      <c r="G14425" s="3">
        <v>1</v>
      </c>
      <c r="H14425" s="3">
        <v>29999</v>
      </c>
      <c r="I14425" s="4">
        <v>29999</v>
      </c>
    </row>
    <row r="14426" spans="1:9" x14ac:dyDescent="0.25">
      <c r="A14426" s="1">
        <v>44</v>
      </c>
      <c r="B14426" t="s">
        <v>657</v>
      </c>
      <c r="C14426" t="s">
        <v>71</v>
      </c>
      <c r="E14426" t="s">
        <v>42</v>
      </c>
      <c r="F14426" t="s">
        <v>1028</v>
      </c>
      <c r="G14426" s="3">
        <v>1</v>
      </c>
      <c r="H14426" s="3">
        <v>44999.9</v>
      </c>
      <c r="I14426" s="4">
        <v>44999.9</v>
      </c>
    </row>
    <row r="14427" spans="1:9" x14ac:dyDescent="0.25">
      <c r="A14427" s="1">
        <v>44</v>
      </c>
      <c r="B14427" t="s">
        <v>623</v>
      </c>
      <c r="C14427" t="s">
        <v>107</v>
      </c>
      <c r="E14427" t="s">
        <v>25</v>
      </c>
      <c r="F14427" t="s">
        <v>15</v>
      </c>
      <c r="G14427" s="3">
        <v>1</v>
      </c>
      <c r="H14427" s="3">
        <v>4299</v>
      </c>
      <c r="I14427" s="4">
        <v>4299</v>
      </c>
    </row>
    <row r="14428" spans="1:9" x14ac:dyDescent="0.25">
      <c r="A14428" s="1">
        <v>44</v>
      </c>
      <c r="B14428" t="s">
        <v>455</v>
      </c>
      <c r="C14428" t="s">
        <v>365</v>
      </c>
      <c r="E14428" t="s">
        <v>96</v>
      </c>
      <c r="F14428" t="s">
        <v>10</v>
      </c>
      <c r="G14428" s="3">
        <v>1</v>
      </c>
      <c r="H14428" s="3">
        <v>2698.48</v>
      </c>
      <c r="I14428" s="4">
        <v>2698.48</v>
      </c>
    </row>
    <row r="14429" spans="1:9" x14ac:dyDescent="0.25">
      <c r="A14429" s="1">
        <v>44</v>
      </c>
      <c r="B14429" t="s">
        <v>410</v>
      </c>
      <c r="C14429" t="s">
        <v>41</v>
      </c>
      <c r="E14429" t="s">
        <v>63</v>
      </c>
      <c r="F14429" t="s">
        <v>1028</v>
      </c>
      <c r="G14429" s="3">
        <v>1</v>
      </c>
      <c r="H14429" s="3">
        <v>3299</v>
      </c>
      <c r="I14429" s="4">
        <v>3299</v>
      </c>
    </row>
    <row r="14430" spans="1:9" x14ac:dyDescent="0.25">
      <c r="A14430" s="1">
        <v>44</v>
      </c>
      <c r="B14430" t="s">
        <v>459</v>
      </c>
      <c r="C14430" t="s">
        <v>299</v>
      </c>
      <c r="E14430" t="s">
        <v>46</v>
      </c>
      <c r="F14430" t="s">
        <v>1028</v>
      </c>
      <c r="G14430" s="3">
        <v>1</v>
      </c>
      <c r="H14430" s="3">
        <v>9559</v>
      </c>
      <c r="I14430" s="4">
        <v>9559</v>
      </c>
    </row>
    <row r="14431" spans="1:9" x14ac:dyDescent="0.25">
      <c r="A14431" s="1">
        <v>44</v>
      </c>
      <c r="B14431" t="s">
        <v>644</v>
      </c>
      <c r="C14431" t="s">
        <v>361</v>
      </c>
      <c r="E14431" t="s">
        <v>12</v>
      </c>
      <c r="F14431" t="s">
        <v>1028</v>
      </c>
      <c r="G14431" s="3">
        <v>1</v>
      </c>
      <c r="H14431" s="3">
        <v>8219</v>
      </c>
      <c r="I14431" s="4">
        <v>8219</v>
      </c>
    </row>
    <row r="14432" spans="1:9" x14ac:dyDescent="0.25">
      <c r="A14432" s="1">
        <v>44</v>
      </c>
      <c r="B14432" t="s">
        <v>514</v>
      </c>
      <c r="C14432" t="s">
        <v>76</v>
      </c>
      <c r="E14432" t="s">
        <v>25</v>
      </c>
      <c r="F14432" t="s">
        <v>15</v>
      </c>
      <c r="G14432" s="3">
        <v>1</v>
      </c>
      <c r="H14432" s="3">
        <v>3249</v>
      </c>
      <c r="I14432" s="4">
        <v>3249</v>
      </c>
    </row>
    <row r="14433" spans="1:9" x14ac:dyDescent="0.25">
      <c r="A14433" s="1">
        <v>44</v>
      </c>
      <c r="B14433" t="s">
        <v>112</v>
      </c>
      <c r="C14433" t="s">
        <v>41</v>
      </c>
      <c r="E14433" t="s">
        <v>9</v>
      </c>
      <c r="F14433" t="s">
        <v>10</v>
      </c>
      <c r="G14433" s="3">
        <v>1</v>
      </c>
      <c r="H14433" s="3">
        <v>4599</v>
      </c>
      <c r="I14433" s="4">
        <v>4599</v>
      </c>
    </row>
    <row r="14434" spans="1:9" x14ac:dyDescent="0.25">
      <c r="A14434" s="1">
        <v>44</v>
      </c>
      <c r="B14434" t="s">
        <v>1872</v>
      </c>
      <c r="C14434" t="s">
        <v>93</v>
      </c>
      <c r="E14434" t="s">
        <v>171</v>
      </c>
      <c r="F14434" t="s">
        <v>15</v>
      </c>
      <c r="G14434" s="3">
        <v>1</v>
      </c>
      <c r="H14434" s="3">
        <v>3905</v>
      </c>
      <c r="I14434" s="4">
        <v>3905</v>
      </c>
    </row>
    <row r="14435" spans="1:9" x14ac:dyDescent="0.25">
      <c r="A14435" s="1">
        <v>44</v>
      </c>
      <c r="B14435" t="s">
        <v>624</v>
      </c>
      <c r="C14435" t="s">
        <v>361</v>
      </c>
      <c r="E14435" t="s">
        <v>9</v>
      </c>
      <c r="F14435" t="s">
        <v>15</v>
      </c>
      <c r="G14435" s="3">
        <v>1</v>
      </c>
      <c r="H14435" s="3">
        <v>4650.26</v>
      </c>
      <c r="I14435" s="4">
        <v>4650.26</v>
      </c>
    </row>
    <row r="14436" spans="1:9" x14ac:dyDescent="0.25">
      <c r="A14436" s="1">
        <v>44</v>
      </c>
      <c r="B14436" t="s">
        <v>755</v>
      </c>
      <c r="C14436" t="s">
        <v>361</v>
      </c>
      <c r="E14436" t="s">
        <v>192</v>
      </c>
      <c r="F14436" t="s">
        <v>1028</v>
      </c>
      <c r="G14436" s="3">
        <v>1</v>
      </c>
      <c r="H14436" s="3">
        <v>26999</v>
      </c>
      <c r="I14436" s="4">
        <v>26999</v>
      </c>
    </row>
    <row r="14437" spans="1:9" x14ac:dyDescent="0.25">
      <c r="A14437" s="1">
        <v>44</v>
      </c>
      <c r="B14437" t="s">
        <v>179</v>
      </c>
      <c r="C14437" t="s">
        <v>19</v>
      </c>
      <c r="E14437" t="s">
        <v>28</v>
      </c>
      <c r="F14437" t="s">
        <v>15</v>
      </c>
      <c r="G14437" s="3">
        <v>1</v>
      </c>
      <c r="H14437" s="3">
        <v>1899</v>
      </c>
      <c r="I14437" s="4">
        <v>1899</v>
      </c>
    </row>
    <row r="14438" spans="1:9" x14ac:dyDescent="0.25">
      <c r="A14438" s="1">
        <v>44</v>
      </c>
      <c r="B14438" t="s">
        <v>158</v>
      </c>
      <c r="C14438" t="s">
        <v>41</v>
      </c>
      <c r="E14438" t="s">
        <v>12</v>
      </c>
      <c r="F14438" t="s">
        <v>10</v>
      </c>
      <c r="G14438" s="3">
        <v>1</v>
      </c>
      <c r="H14438" s="3">
        <v>4498.9799999999996</v>
      </c>
      <c r="I14438" s="4">
        <v>4498.9799999999996</v>
      </c>
    </row>
    <row r="14439" spans="1:9" x14ac:dyDescent="0.25">
      <c r="A14439" s="1">
        <v>44</v>
      </c>
      <c r="B14439" t="s">
        <v>770</v>
      </c>
      <c r="C14439" t="s">
        <v>14</v>
      </c>
      <c r="E14439" t="s">
        <v>7</v>
      </c>
      <c r="F14439" t="s">
        <v>1028</v>
      </c>
      <c r="G14439" s="3">
        <v>1</v>
      </c>
      <c r="H14439" s="3">
        <v>7899</v>
      </c>
      <c r="I14439" s="4">
        <v>7899</v>
      </c>
    </row>
    <row r="14440" spans="1:9" x14ac:dyDescent="0.25">
      <c r="A14440" s="1">
        <v>44</v>
      </c>
      <c r="B14440" t="s">
        <v>468</v>
      </c>
      <c r="C14440" t="s">
        <v>14</v>
      </c>
      <c r="E14440" t="s">
        <v>9</v>
      </c>
      <c r="F14440" t="s">
        <v>10</v>
      </c>
      <c r="G14440" s="3">
        <v>1</v>
      </c>
      <c r="H14440" s="3">
        <v>4999</v>
      </c>
      <c r="I14440" s="4">
        <v>4999</v>
      </c>
    </row>
    <row r="14441" spans="1:9" x14ac:dyDescent="0.25">
      <c r="A14441" s="1">
        <v>44</v>
      </c>
      <c r="B14441" t="s">
        <v>302</v>
      </c>
      <c r="C14441" t="s">
        <v>41</v>
      </c>
      <c r="E14441" t="s">
        <v>63</v>
      </c>
      <c r="F14441" t="s">
        <v>1028</v>
      </c>
      <c r="G14441" s="3">
        <v>1</v>
      </c>
      <c r="H14441" s="3">
        <v>8998.98</v>
      </c>
      <c r="I14441" s="4">
        <v>8998.98</v>
      </c>
    </row>
    <row r="14442" spans="1:9" x14ac:dyDescent="0.25">
      <c r="A14442" s="1">
        <v>44</v>
      </c>
      <c r="B14442" t="s">
        <v>548</v>
      </c>
      <c r="C14442" t="s">
        <v>53</v>
      </c>
      <c r="E14442" t="s">
        <v>9</v>
      </c>
      <c r="F14442" t="s">
        <v>15</v>
      </c>
      <c r="G14442" s="3">
        <v>1</v>
      </c>
      <c r="H14442" s="3">
        <v>2799</v>
      </c>
      <c r="I14442" s="4">
        <v>2799</v>
      </c>
    </row>
    <row r="14443" spans="1:9" x14ac:dyDescent="0.25">
      <c r="A14443" s="1">
        <v>44</v>
      </c>
      <c r="B14443" t="s">
        <v>284</v>
      </c>
      <c r="C14443" t="s">
        <v>53</v>
      </c>
      <c r="E14443" t="s">
        <v>7</v>
      </c>
      <c r="F14443" t="s">
        <v>1028</v>
      </c>
      <c r="G14443" s="3">
        <v>1</v>
      </c>
      <c r="H14443" s="3">
        <v>5936</v>
      </c>
      <c r="I14443" s="4">
        <v>5936</v>
      </c>
    </row>
    <row r="14444" spans="1:9" x14ac:dyDescent="0.25">
      <c r="A14444" s="1">
        <v>44</v>
      </c>
      <c r="B14444" t="s">
        <v>1690</v>
      </c>
      <c r="C14444" t="s">
        <v>161</v>
      </c>
      <c r="E14444" t="s">
        <v>7</v>
      </c>
      <c r="F14444" t="s">
        <v>1028</v>
      </c>
      <c r="G14444" s="3">
        <v>1</v>
      </c>
      <c r="H14444" s="3">
        <v>8499</v>
      </c>
      <c r="I14444" s="4">
        <v>8499</v>
      </c>
    </row>
    <row r="14445" spans="1:9" x14ac:dyDescent="0.25">
      <c r="A14445" s="1">
        <v>44</v>
      </c>
      <c r="B14445" t="s">
        <v>304</v>
      </c>
      <c r="C14445" t="s">
        <v>121</v>
      </c>
      <c r="E14445" t="s">
        <v>7</v>
      </c>
      <c r="F14445" t="s">
        <v>10</v>
      </c>
      <c r="G14445" s="3">
        <v>1</v>
      </c>
      <c r="H14445" s="3">
        <v>7499</v>
      </c>
      <c r="I14445" s="4">
        <v>7499</v>
      </c>
    </row>
    <row r="14446" spans="1:9" x14ac:dyDescent="0.25">
      <c r="A14446" s="1">
        <v>44</v>
      </c>
      <c r="B14446" t="s">
        <v>1873</v>
      </c>
      <c r="C14446" t="s">
        <v>51</v>
      </c>
      <c r="E14446" t="s">
        <v>38</v>
      </c>
      <c r="F14446" t="s">
        <v>1028</v>
      </c>
      <c r="G14446" s="3">
        <v>1</v>
      </c>
      <c r="H14446" s="3">
        <v>15999.9</v>
      </c>
      <c r="I14446" s="4">
        <v>15999.9</v>
      </c>
    </row>
    <row r="14447" spans="1:9" x14ac:dyDescent="0.25">
      <c r="A14447" s="1">
        <v>44</v>
      </c>
      <c r="B14447" t="s">
        <v>439</v>
      </c>
      <c r="C14447" t="s">
        <v>85</v>
      </c>
      <c r="E14447" t="s">
        <v>7</v>
      </c>
      <c r="F14447" t="s">
        <v>10</v>
      </c>
      <c r="G14447" s="3">
        <v>1</v>
      </c>
      <c r="H14447" s="3">
        <v>7499</v>
      </c>
      <c r="I14447" s="4">
        <v>7499</v>
      </c>
    </row>
    <row r="14448" spans="1:9" x14ac:dyDescent="0.25">
      <c r="A14448" s="1">
        <v>44</v>
      </c>
      <c r="B14448" t="s">
        <v>26</v>
      </c>
      <c r="C14448" t="s">
        <v>6</v>
      </c>
      <c r="E14448" t="s">
        <v>9</v>
      </c>
      <c r="F14448" t="s">
        <v>15</v>
      </c>
      <c r="G14448" s="3">
        <v>1</v>
      </c>
      <c r="H14448" s="3">
        <v>6999</v>
      </c>
      <c r="I14448" s="4">
        <v>6999</v>
      </c>
    </row>
    <row r="14449" spans="1:9" x14ac:dyDescent="0.25">
      <c r="A14449" s="1">
        <v>44</v>
      </c>
      <c r="B14449" t="s">
        <v>1874</v>
      </c>
      <c r="C14449" t="s">
        <v>6</v>
      </c>
      <c r="E14449" t="s">
        <v>38</v>
      </c>
      <c r="F14449" t="s">
        <v>10</v>
      </c>
      <c r="G14449" s="3">
        <v>1</v>
      </c>
      <c r="H14449" s="3">
        <v>11999</v>
      </c>
      <c r="I14449" s="4">
        <v>11999</v>
      </c>
    </row>
    <row r="14450" spans="1:9" x14ac:dyDescent="0.25">
      <c r="A14450" s="1">
        <v>44</v>
      </c>
      <c r="B14450" t="s">
        <v>1832</v>
      </c>
      <c r="C14450" t="s">
        <v>121</v>
      </c>
      <c r="E14450" t="s">
        <v>7</v>
      </c>
      <c r="F14450" t="s">
        <v>10</v>
      </c>
      <c r="G14450" s="3">
        <v>1</v>
      </c>
      <c r="H14450" s="3">
        <v>7199</v>
      </c>
      <c r="I14450" s="4">
        <v>7199</v>
      </c>
    </row>
    <row r="14451" spans="1:9" x14ac:dyDescent="0.25">
      <c r="A14451" s="1">
        <v>44</v>
      </c>
      <c r="B14451" t="s">
        <v>1875</v>
      </c>
      <c r="C14451" t="s">
        <v>85</v>
      </c>
      <c r="E14451" t="s">
        <v>9</v>
      </c>
      <c r="F14451" t="s">
        <v>15</v>
      </c>
      <c r="G14451" s="3">
        <v>1</v>
      </c>
      <c r="H14451" s="3">
        <v>3550</v>
      </c>
      <c r="I14451" s="4">
        <v>3550</v>
      </c>
    </row>
    <row r="14452" spans="1:9" x14ac:dyDescent="0.25">
      <c r="A14452" s="1">
        <v>44</v>
      </c>
      <c r="B14452" t="s">
        <v>213</v>
      </c>
      <c r="C14452" t="s">
        <v>51</v>
      </c>
      <c r="E14452" t="s">
        <v>9</v>
      </c>
      <c r="F14452" t="s">
        <v>15</v>
      </c>
      <c r="G14452" s="3">
        <v>1</v>
      </c>
      <c r="H14452" s="3">
        <v>5349</v>
      </c>
      <c r="I14452" s="4">
        <v>5349</v>
      </c>
    </row>
    <row r="14453" spans="1:9" x14ac:dyDescent="0.25">
      <c r="A14453" s="1">
        <v>44</v>
      </c>
      <c r="B14453" t="s">
        <v>582</v>
      </c>
      <c r="C14453" t="s">
        <v>6</v>
      </c>
      <c r="E14453" t="s">
        <v>63</v>
      </c>
      <c r="F14453" t="s">
        <v>1028</v>
      </c>
      <c r="G14453" s="3">
        <v>1</v>
      </c>
      <c r="H14453" s="3">
        <v>13299</v>
      </c>
      <c r="I14453" s="4">
        <v>13299</v>
      </c>
    </row>
    <row r="14454" spans="1:9" x14ac:dyDescent="0.25">
      <c r="A14454" s="1">
        <v>44</v>
      </c>
      <c r="B14454" t="s">
        <v>69</v>
      </c>
      <c r="C14454" t="s">
        <v>19</v>
      </c>
      <c r="E14454" t="s">
        <v>12</v>
      </c>
      <c r="F14454" t="s">
        <v>10</v>
      </c>
      <c r="G14454" s="3">
        <v>1</v>
      </c>
      <c r="H14454" s="3">
        <v>3224</v>
      </c>
      <c r="I14454" s="4">
        <v>3224</v>
      </c>
    </row>
    <row r="14455" spans="1:9" x14ac:dyDescent="0.25">
      <c r="A14455" s="1">
        <v>44</v>
      </c>
      <c r="B14455" t="s">
        <v>143</v>
      </c>
      <c r="C14455" t="s">
        <v>71</v>
      </c>
      <c r="E14455" t="s">
        <v>38</v>
      </c>
      <c r="F14455" t="s">
        <v>1028</v>
      </c>
      <c r="G14455" s="3">
        <v>1</v>
      </c>
      <c r="H14455" s="3">
        <v>12599</v>
      </c>
      <c r="I14455" s="4">
        <v>12599</v>
      </c>
    </row>
    <row r="14456" spans="1:9" x14ac:dyDescent="0.25">
      <c r="A14456" s="1">
        <v>44</v>
      </c>
      <c r="B14456" t="s">
        <v>207</v>
      </c>
      <c r="C14456" t="s">
        <v>6</v>
      </c>
      <c r="E14456" t="s">
        <v>46</v>
      </c>
      <c r="F14456" t="s">
        <v>1028</v>
      </c>
      <c r="G14456" s="3">
        <v>1</v>
      </c>
      <c r="H14456" s="3">
        <v>11969</v>
      </c>
      <c r="I14456" s="4">
        <v>11969</v>
      </c>
    </row>
    <row r="14457" spans="1:9" x14ac:dyDescent="0.25">
      <c r="A14457" s="1">
        <v>44</v>
      </c>
      <c r="B14457" t="s">
        <v>167</v>
      </c>
      <c r="C14457" t="s">
        <v>6</v>
      </c>
      <c r="E14457" t="s">
        <v>46</v>
      </c>
      <c r="F14457" t="s">
        <v>1028</v>
      </c>
      <c r="G14457" s="3">
        <v>1</v>
      </c>
      <c r="H14457" s="3">
        <v>13949.64</v>
      </c>
      <c r="I14457" s="4">
        <v>13949.64</v>
      </c>
    </row>
    <row r="14458" spans="1:9" x14ac:dyDescent="0.25">
      <c r="A14458" s="1">
        <v>44</v>
      </c>
      <c r="B14458" t="s">
        <v>1876</v>
      </c>
      <c r="C14458" t="s">
        <v>6</v>
      </c>
      <c r="E14458" t="s">
        <v>7</v>
      </c>
      <c r="F14458" t="s">
        <v>1028</v>
      </c>
      <c r="G14458" s="3">
        <v>1</v>
      </c>
      <c r="H14458" s="3">
        <v>11914.87</v>
      </c>
      <c r="I14458" s="4">
        <v>11914.87</v>
      </c>
    </row>
    <row r="14459" spans="1:9" x14ac:dyDescent="0.25">
      <c r="A14459" s="1">
        <v>44</v>
      </c>
      <c r="B14459" t="s">
        <v>175</v>
      </c>
      <c r="C14459" t="s">
        <v>127</v>
      </c>
      <c r="E14459" t="s">
        <v>12</v>
      </c>
      <c r="F14459" t="s">
        <v>10</v>
      </c>
      <c r="G14459" s="3">
        <v>1</v>
      </c>
      <c r="H14459" s="3">
        <v>3998</v>
      </c>
      <c r="I14459" s="4">
        <v>3998</v>
      </c>
    </row>
    <row r="14460" spans="1:9" x14ac:dyDescent="0.25">
      <c r="A14460" s="1">
        <v>44</v>
      </c>
      <c r="B14460" t="s">
        <v>699</v>
      </c>
      <c r="C14460" t="s">
        <v>24</v>
      </c>
      <c r="E14460" t="s">
        <v>96</v>
      </c>
      <c r="F14460" t="s">
        <v>10</v>
      </c>
      <c r="G14460" s="3">
        <v>1</v>
      </c>
      <c r="H14460" s="3">
        <v>2375</v>
      </c>
      <c r="I14460" s="4">
        <v>2375</v>
      </c>
    </row>
    <row r="14461" spans="1:9" x14ac:dyDescent="0.25">
      <c r="A14461" s="1">
        <v>44</v>
      </c>
      <c r="B14461" t="s">
        <v>412</v>
      </c>
      <c r="C14461" t="s">
        <v>107</v>
      </c>
      <c r="E14461" t="s">
        <v>9</v>
      </c>
      <c r="F14461" t="s">
        <v>15</v>
      </c>
      <c r="G14461" s="3">
        <v>1</v>
      </c>
      <c r="H14461" s="3">
        <v>4599</v>
      </c>
      <c r="I14461" s="4">
        <v>4599</v>
      </c>
    </row>
    <row r="14462" spans="1:9" x14ac:dyDescent="0.25">
      <c r="A14462" s="1">
        <v>44</v>
      </c>
      <c r="B14462" t="s">
        <v>145</v>
      </c>
      <c r="C14462" t="s">
        <v>107</v>
      </c>
      <c r="E14462" t="s">
        <v>7</v>
      </c>
      <c r="F14462" t="s">
        <v>10</v>
      </c>
      <c r="G14462" s="3">
        <v>1</v>
      </c>
      <c r="H14462" s="3">
        <v>7999</v>
      </c>
      <c r="I14462" s="4">
        <v>7999</v>
      </c>
    </row>
    <row r="14463" spans="1:9" x14ac:dyDescent="0.25">
      <c r="A14463" s="1">
        <v>44</v>
      </c>
      <c r="B14463" t="s">
        <v>309</v>
      </c>
      <c r="C14463" t="s">
        <v>107</v>
      </c>
      <c r="E14463" t="s">
        <v>7</v>
      </c>
      <c r="F14463" t="s">
        <v>10</v>
      </c>
      <c r="G14463" s="3">
        <v>1</v>
      </c>
      <c r="H14463" s="3">
        <v>5998</v>
      </c>
      <c r="I14463" s="4">
        <v>5998</v>
      </c>
    </row>
    <row r="14464" spans="1:9" x14ac:dyDescent="0.25">
      <c r="A14464" s="1">
        <v>44</v>
      </c>
      <c r="B14464" t="s">
        <v>222</v>
      </c>
      <c r="C14464" t="s">
        <v>107</v>
      </c>
      <c r="E14464" t="s">
        <v>7</v>
      </c>
      <c r="F14464" t="s">
        <v>1028</v>
      </c>
      <c r="G14464" s="3">
        <v>1</v>
      </c>
      <c r="H14464" s="3">
        <v>11499</v>
      </c>
      <c r="I14464" s="4">
        <v>11499</v>
      </c>
    </row>
    <row r="14465" spans="1:9" x14ac:dyDescent="0.25">
      <c r="A14465" s="1">
        <v>44</v>
      </c>
      <c r="B14465" t="s">
        <v>276</v>
      </c>
      <c r="C14465" t="s">
        <v>71</v>
      </c>
      <c r="E14465" t="s">
        <v>38</v>
      </c>
      <c r="F14465" t="s">
        <v>1028</v>
      </c>
      <c r="G14465" s="3">
        <v>1</v>
      </c>
      <c r="H14465" s="3">
        <v>20999</v>
      </c>
      <c r="I14465" s="4">
        <v>20999</v>
      </c>
    </row>
    <row r="14466" spans="1:9" x14ac:dyDescent="0.25">
      <c r="A14466" s="1">
        <v>44</v>
      </c>
      <c r="B14466" t="s">
        <v>339</v>
      </c>
      <c r="C14466" t="s">
        <v>152</v>
      </c>
      <c r="E14466" t="s">
        <v>63</v>
      </c>
      <c r="F14466" t="s">
        <v>1028</v>
      </c>
      <c r="G14466" s="3">
        <v>1</v>
      </c>
      <c r="H14466" s="3">
        <v>20999</v>
      </c>
      <c r="I14466" s="4">
        <v>20999</v>
      </c>
    </row>
    <row r="14467" spans="1:9" x14ac:dyDescent="0.25">
      <c r="A14467" s="1">
        <v>44</v>
      </c>
      <c r="B14467" t="s">
        <v>491</v>
      </c>
      <c r="C14467" t="s">
        <v>161</v>
      </c>
      <c r="E14467" t="s">
        <v>12</v>
      </c>
      <c r="F14467" t="s">
        <v>10</v>
      </c>
      <c r="G14467" s="3">
        <v>1</v>
      </c>
      <c r="H14467" s="3">
        <v>5514.58</v>
      </c>
      <c r="I14467" s="4">
        <v>5514.58</v>
      </c>
    </row>
    <row r="14468" spans="1:9" x14ac:dyDescent="0.25">
      <c r="A14468" s="1">
        <v>44</v>
      </c>
      <c r="B14468" t="s">
        <v>186</v>
      </c>
      <c r="C14468" t="s">
        <v>107</v>
      </c>
      <c r="E14468" t="s">
        <v>7</v>
      </c>
      <c r="F14468" t="s">
        <v>1028</v>
      </c>
      <c r="G14468" s="3">
        <v>1</v>
      </c>
      <c r="H14468" s="3">
        <v>13798.98</v>
      </c>
      <c r="I14468" s="4">
        <v>13798.98</v>
      </c>
    </row>
    <row r="14469" spans="1:9" x14ac:dyDescent="0.25">
      <c r="A14469" s="1">
        <v>44</v>
      </c>
      <c r="B14469" t="s">
        <v>177</v>
      </c>
      <c r="C14469" t="s">
        <v>107</v>
      </c>
      <c r="E14469" t="s">
        <v>7</v>
      </c>
      <c r="F14469" t="s">
        <v>1028</v>
      </c>
      <c r="G14469" s="3">
        <v>1</v>
      </c>
      <c r="H14469" s="3">
        <v>13599</v>
      </c>
      <c r="I14469" s="4">
        <v>13599</v>
      </c>
    </row>
    <row r="14470" spans="1:9" x14ac:dyDescent="0.25">
      <c r="A14470" s="1">
        <v>44</v>
      </c>
      <c r="B14470" t="s">
        <v>73</v>
      </c>
      <c r="C14470" t="s">
        <v>53</v>
      </c>
      <c r="E14470" t="s">
        <v>74</v>
      </c>
      <c r="F14470" t="s">
        <v>10</v>
      </c>
      <c r="G14470" s="3">
        <v>1</v>
      </c>
      <c r="H14470" s="3">
        <v>2199</v>
      </c>
      <c r="I14470" s="4">
        <v>2199</v>
      </c>
    </row>
    <row r="14471" spans="1:9" x14ac:dyDescent="0.25">
      <c r="A14471" s="1">
        <v>44</v>
      </c>
      <c r="B14471" t="s">
        <v>198</v>
      </c>
      <c r="C14471" t="s">
        <v>152</v>
      </c>
      <c r="E14471" t="s">
        <v>9</v>
      </c>
      <c r="F14471" t="s">
        <v>15</v>
      </c>
      <c r="G14471" s="3">
        <v>1</v>
      </c>
      <c r="H14471" s="3">
        <v>3799</v>
      </c>
      <c r="I14471" s="4">
        <v>3799</v>
      </c>
    </row>
    <row r="14472" spans="1:9" x14ac:dyDescent="0.25">
      <c r="A14472" s="1">
        <v>44</v>
      </c>
      <c r="B14472" t="s">
        <v>392</v>
      </c>
      <c r="C14472" t="s">
        <v>71</v>
      </c>
      <c r="E14472" t="s">
        <v>38</v>
      </c>
      <c r="F14472" t="s">
        <v>1028</v>
      </c>
      <c r="G14472" s="3">
        <v>1</v>
      </c>
      <c r="H14472" s="3">
        <v>40180</v>
      </c>
      <c r="I14472" s="4">
        <v>40180</v>
      </c>
    </row>
    <row r="14473" spans="1:9" x14ac:dyDescent="0.25">
      <c r="A14473" s="1">
        <v>44</v>
      </c>
      <c r="B14473" t="s">
        <v>91</v>
      </c>
      <c r="C14473" t="s">
        <v>14</v>
      </c>
      <c r="E14473" t="s">
        <v>46</v>
      </c>
      <c r="F14473" t="s">
        <v>1028</v>
      </c>
      <c r="G14473" s="3">
        <v>1</v>
      </c>
      <c r="H14473" s="3">
        <v>7998.96</v>
      </c>
      <c r="I14473" s="4">
        <v>7998.96</v>
      </c>
    </row>
    <row r="14474" spans="1:9" x14ac:dyDescent="0.25">
      <c r="A14474" s="1">
        <v>44</v>
      </c>
      <c r="B14474" t="s">
        <v>1410</v>
      </c>
      <c r="C14474" t="s">
        <v>19</v>
      </c>
      <c r="E14474" t="s">
        <v>63</v>
      </c>
      <c r="F14474" t="s">
        <v>10</v>
      </c>
      <c r="G14474" s="3">
        <v>1</v>
      </c>
      <c r="H14474" s="3">
        <v>6299</v>
      </c>
      <c r="I14474" s="4">
        <v>6299</v>
      </c>
    </row>
    <row r="14475" spans="1:9" x14ac:dyDescent="0.25">
      <c r="A14475" s="1">
        <v>44</v>
      </c>
      <c r="B14475" t="s">
        <v>1803</v>
      </c>
      <c r="C14475" t="s">
        <v>205</v>
      </c>
      <c r="E14475" t="s">
        <v>25</v>
      </c>
      <c r="F14475" t="s">
        <v>15</v>
      </c>
      <c r="G14475" s="3">
        <v>1</v>
      </c>
      <c r="H14475" s="3">
        <v>2789</v>
      </c>
      <c r="I14475" s="4">
        <v>2789</v>
      </c>
    </row>
    <row r="14476" spans="1:9" x14ac:dyDescent="0.25">
      <c r="A14476" s="1">
        <v>44</v>
      </c>
      <c r="B14476" t="s">
        <v>1877</v>
      </c>
      <c r="C14476" t="s">
        <v>121</v>
      </c>
      <c r="E14476" t="s">
        <v>25</v>
      </c>
      <c r="F14476" t="s">
        <v>15</v>
      </c>
      <c r="G14476" s="3">
        <v>1</v>
      </c>
      <c r="H14476" s="3">
        <v>2299</v>
      </c>
      <c r="I14476" s="4">
        <v>2299</v>
      </c>
    </row>
    <row r="14477" spans="1:9" x14ac:dyDescent="0.25">
      <c r="A14477" s="1">
        <v>44</v>
      </c>
      <c r="B14477" t="s">
        <v>1785</v>
      </c>
      <c r="C14477" t="s">
        <v>14</v>
      </c>
      <c r="E14477" t="s">
        <v>25</v>
      </c>
      <c r="F14477" t="s">
        <v>15</v>
      </c>
      <c r="G14477" s="3">
        <v>1</v>
      </c>
      <c r="H14477" s="3">
        <v>1488.58</v>
      </c>
      <c r="I14477" s="4">
        <v>1488.58</v>
      </c>
    </row>
    <row r="14478" spans="1:9" x14ac:dyDescent="0.25">
      <c r="A14478" s="1">
        <v>44</v>
      </c>
      <c r="B14478" t="s">
        <v>195</v>
      </c>
      <c r="C14478" t="s">
        <v>71</v>
      </c>
      <c r="E14478" t="s">
        <v>9</v>
      </c>
      <c r="F14478" t="s">
        <v>15</v>
      </c>
      <c r="G14478" s="3">
        <v>1</v>
      </c>
      <c r="H14478" s="3">
        <v>6399</v>
      </c>
      <c r="I14478" s="4">
        <v>6399</v>
      </c>
    </row>
    <row r="14479" spans="1:9" x14ac:dyDescent="0.25">
      <c r="A14479" s="1">
        <v>44</v>
      </c>
      <c r="B14479" t="s">
        <v>65</v>
      </c>
      <c r="C14479" t="s">
        <v>24</v>
      </c>
      <c r="E14479" t="s">
        <v>66</v>
      </c>
      <c r="F14479" t="s">
        <v>15</v>
      </c>
      <c r="G14479" s="3">
        <v>1</v>
      </c>
      <c r="H14479" s="3">
        <v>5999</v>
      </c>
      <c r="I14479" s="4">
        <v>5999</v>
      </c>
    </row>
    <row r="14480" spans="1:9" x14ac:dyDescent="0.25">
      <c r="A14480" s="1">
        <v>44</v>
      </c>
      <c r="B14480" t="s">
        <v>1878</v>
      </c>
      <c r="C14480" t="s">
        <v>122</v>
      </c>
      <c r="E14480" t="s">
        <v>25</v>
      </c>
      <c r="F14480" t="s">
        <v>15</v>
      </c>
      <c r="G14480" s="3">
        <v>1</v>
      </c>
      <c r="H14480" s="3">
        <v>2299</v>
      </c>
      <c r="I14480" s="4">
        <v>2299</v>
      </c>
    </row>
    <row r="14481" spans="1:9" x14ac:dyDescent="0.25">
      <c r="A14481" s="1">
        <v>44</v>
      </c>
      <c r="B14481" t="s">
        <v>162</v>
      </c>
      <c r="C14481" t="s">
        <v>19</v>
      </c>
      <c r="E14481" t="s">
        <v>12</v>
      </c>
      <c r="F14481" t="s">
        <v>10</v>
      </c>
      <c r="G14481" s="3">
        <v>1</v>
      </c>
      <c r="H14481" s="3">
        <v>3249</v>
      </c>
      <c r="I14481" s="4">
        <v>3249</v>
      </c>
    </row>
    <row r="14482" spans="1:9" x14ac:dyDescent="0.25">
      <c r="A14482" s="1">
        <v>44</v>
      </c>
      <c r="B14482" t="s">
        <v>1856</v>
      </c>
      <c r="C14482" t="s">
        <v>19</v>
      </c>
      <c r="E14482" t="s">
        <v>1950</v>
      </c>
      <c r="F14482" t="s">
        <v>15</v>
      </c>
      <c r="G14482" s="3">
        <v>1</v>
      </c>
      <c r="H14482" s="3">
        <v>3491.9</v>
      </c>
      <c r="I14482" s="4">
        <v>3491.9</v>
      </c>
    </row>
    <row r="14483" spans="1:9" x14ac:dyDescent="0.25">
      <c r="A14483" s="1">
        <v>44</v>
      </c>
      <c r="B14483" t="s">
        <v>84</v>
      </c>
      <c r="C14483" t="s">
        <v>85</v>
      </c>
      <c r="E14483" t="s">
        <v>20</v>
      </c>
      <c r="F14483" t="s">
        <v>15</v>
      </c>
      <c r="G14483" s="3">
        <v>1</v>
      </c>
      <c r="H14483" s="3">
        <v>3998</v>
      </c>
      <c r="I14483" s="4">
        <v>3998</v>
      </c>
    </row>
    <row r="14484" spans="1:9" x14ac:dyDescent="0.25">
      <c r="A14484" s="1">
        <v>44</v>
      </c>
      <c r="B14484" t="s">
        <v>1879</v>
      </c>
      <c r="C14484" t="s">
        <v>24</v>
      </c>
      <c r="E14484" t="s">
        <v>9</v>
      </c>
      <c r="F14484" t="s">
        <v>15</v>
      </c>
      <c r="G14484" s="3">
        <v>1</v>
      </c>
      <c r="H14484" s="3">
        <v>5579</v>
      </c>
      <c r="I14484" s="4">
        <v>5579</v>
      </c>
    </row>
    <row r="14485" spans="1:9" x14ac:dyDescent="0.25">
      <c r="A14485" s="1">
        <v>44</v>
      </c>
      <c r="B14485" t="s">
        <v>1880</v>
      </c>
      <c r="C14485" t="s">
        <v>6</v>
      </c>
      <c r="E14485" t="s">
        <v>9</v>
      </c>
      <c r="F14485" t="s">
        <v>10</v>
      </c>
      <c r="G14485" s="3">
        <v>1</v>
      </c>
      <c r="H14485" s="3">
        <v>5099</v>
      </c>
      <c r="I14485" s="4">
        <v>5099</v>
      </c>
    </row>
    <row r="14486" spans="1:9" x14ac:dyDescent="0.25">
      <c r="A14486" s="1">
        <v>44</v>
      </c>
      <c r="B14486" t="s">
        <v>1881</v>
      </c>
      <c r="C14486" t="s">
        <v>71</v>
      </c>
      <c r="E14486" t="s">
        <v>63</v>
      </c>
      <c r="F14486" t="s">
        <v>10</v>
      </c>
      <c r="G14486" s="3">
        <v>-1</v>
      </c>
      <c r="H14486" s="3">
        <v>16400</v>
      </c>
      <c r="I14486" s="4">
        <v>-16400</v>
      </c>
    </row>
    <row r="14487" spans="1:9" x14ac:dyDescent="0.25">
      <c r="A14487" s="1">
        <v>44</v>
      </c>
      <c r="B14487" t="s">
        <v>1882</v>
      </c>
      <c r="C14487" t="s">
        <v>24</v>
      </c>
      <c r="E14487" t="s">
        <v>38</v>
      </c>
      <c r="F14487" t="s">
        <v>1028</v>
      </c>
      <c r="G14487" s="3">
        <v>-1</v>
      </c>
      <c r="H14487" s="3">
        <v>11200</v>
      </c>
      <c r="I14487" s="4">
        <v>-11200</v>
      </c>
    </row>
    <row r="14488" spans="1:9" x14ac:dyDescent="0.25">
      <c r="A14488" s="1">
        <v>44</v>
      </c>
      <c r="B14488" t="s">
        <v>702</v>
      </c>
      <c r="C14488" t="s">
        <v>14</v>
      </c>
      <c r="E14488" t="s">
        <v>63</v>
      </c>
      <c r="F14488" t="s">
        <v>1028</v>
      </c>
      <c r="G14488" s="3">
        <v>-1</v>
      </c>
      <c r="H14488" s="3">
        <v>10999</v>
      </c>
      <c r="I14488" s="4">
        <v>-10999</v>
      </c>
    </row>
    <row r="14489" spans="1:9" x14ac:dyDescent="0.25">
      <c r="A14489" s="1">
        <v>44</v>
      </c>
      <c r="B14489" t="s">
        <v>701</v>
      </c>
      <c r="C14489" t="s">
        <v>59</v>
      </c>
      <c r="E14489" t="s">
        <v>9</v>
      </c>
      <c r="F14489" t="s">
        <v>15</v>
      </c>
      <c r="G14489" s="3">
        <v>-1</v>
      </c>
      <c r="H14489" s="3">
        <v>2699</v>
      </c>
      <c r="I14489" s="4">
        <v>-2699</v>
      </c>
    </row>
    <row r="14490" spans="1:9" x14ac:dyDescent="0.25">
      <c r="A14490" s="1">
        <v>44</v>
      </c>
      <c r="B14490" t="s">
        <v>1247</v>
      </c>
      <c r="C14490" t="s">
        <v>50</v>
      </c>
      <c r="E14490" t="s">
        <v>7</v>
      </c>
      <c r="F14490" t="s">
        <v>10</v>
      </c>
      <c r="G14490" s="3">
        <v>-1</v>
      </c>
      <c r="H14490" s="3">
        <v>6350</v>
      </c>
      <c r="I14490" s="4">
        <v>-6350</v>
      </c>
    </row>
    <row r="14491" spans="1:9" x14ac:dyDescent="0.25">
      <c r="A14491" s="1">
        <v>44</v>
      </c>
      <c r="B14491" t="s">
        <v>95</v>
      </c>
      <c r="C14491" t="s">
        <v>6</v>
      </c>
      <c r="E14491" t="s">
        <v>7</v>
      </c>
      <c r="F14491" t="s">
        <v>1028</v>
      </c>
      <c r="G14491" s="3">
        <v>-1</v>
      </c>
      <c r="H14491" s="3">
        <v>15999</v>
      </c>
      <c r="I14491" s="4">
        <v>-15999</v>
      </c>
    </row>
    <row r="14492" spans="1:9" x14ac:dyDescent="0.25">
      <c r="A14492" s="1">
        <v>44</v>
      </c>
      <c r="B14492" t="s">
        <v>226</v>
      </c>
      <c r="C14492" t="s">
        <v>14</v>
      </c>
      <c r="E14492" t="s">
        <v>38</v>
      </c>
      <c r="F14492" t="s">
        <v>1028</v>
      </c>
      <c r="G14492" s="3">
        <v>-1</v>
      </c>
      <c r="H14492" s="3">
        <v>13799</v>
      </c>
      <c r="I14492" s="4">
        <v>-13799</v>
      </c>
    </row>
    <row r="14493" spans="1:9" x14ac:dyDescent="0.25">
      <c r="A14493" s="1">
        <v>44</v>
      </c>
      <c r="B14493" t="s">
        <v>228</v>
      </c>
      <c r="C14493" t="s">
        <v>229</v>
      </c>
      <c r="E14493" t="s">
        <v>9</v>
      </c>
      <c r="F14493" t="s">
        <v>15</v>
      </c>
      <c r="G14493" s="3">
        <v>-1</v>
      </c>
      <c r="H14493" s="3">
        <v>4999</v>
      </c>
      <c r="I14493" s="4">
        <v>-4999</v>
      </c>
    </row>
    <row r="14494" spans="1:9" x14ac:dyDescent="0.25">
      <c r="A14494" s="1">
        <v>44</v>
      </c>
      <c r="B14494" t="s">
        <v>21</v>
      </c>
      <c r="C14494" t="s">
        <v>14</v>
      </c>
      <c r="E14494" t="s">
        <v>7</v>
      </c>
      <c r="F14494" t="s">
        <v>1028</v>
      </c>
      <c r="G14494" s="3">
        <v>-1</v>
      </c>
      <c r="H14494" s="3">
        <v>13243</v>
      </c>
      <c r="I14494" s="4">
        <v>-13243</v>
      </c>
    </row>
    <row r="14495" spans="1:9" x14ac:dyDescent="0.25">
      <c r="A14495" s="1">
        <v>44</v>
      </c>
      <c r="B14495" t="s">
        <v>33</v>
      </c>
      <c r="C14495" t="s">
        <v>6</v>
      </c>
      <c r="E14495" t="s">
        <v>7</v>
      </c>
      <c r="F14495" t="s">
        <v>10</v>
      </c>
      <c r="G14495" s="3">
        <v>-1</v>
      </c>
      <c r="H14495" s="3">
        <v>11999</v>
      </c>
      <c r="I14495" s="4">
        <v>-11999</v>
      </c>
    </row>
    <row r="14496" spans="1:9" x14ac:dyDescent="0.25">
      <c r="A14496" s="1">
        <v>44</v>
      </c>
      <c r="B14496" t="s">
        <v>507</v>
      </c>
      <c r="C14496" t="s">
        <v>6</v>
      </c>
      <c r="E14496" t="s">
        <v>7</v>
      </c>
      <c r="F14496" t="s">
        <v>1028</v>
      </c>
      <c r="G14496" s="3">
        <v>-1</v>
      </c>
      <c r="H14496" s="3">
        <v>9599</v>
      </c>
      <c r="I14496" s="4">
        <v>-9599</v>
      </c>
    </row>
    <row r="14497" spans="1:9" x14ac:dyDescent="0.25">
      <c r="A14497" s="1">
        <v>44</v>
      </c>
      <c r="B14497" t="s">
        <v>1248</v>
      </c>
      <c r="C14497" t="s">
        <v>50</v>
      </c>
      <c r="E14497" t="s">
        <v>57</v>
      </c>
      <c r="F14497" t="s">
        <v>10</v>
      </c>
      <c r="G14497" s="3">
        <v>-1</v>
      </c>
      <c r="H14497" s="3">
        <v>5759.9</v>
      </c>
      <c r="I14497" s="4">
        <v>-5759.9</v>
      </c>
    </row>
    <row r="14498" spans="1:9" x14ac:dyDescent="0.25">
      <c r="A14498" s="1">
        <v>44</v>
      </c>
      <c r="B14498" t="s">
        <v>335</v>
      </c>
      <c r="C14498" t="s">
        <v>24</v>
      </c>
      <c r="E14498" t="s">
        <v>42</v>
      </c>
      <c r="F14498" t="s">
        <v>1028</v>
      </c>
      <c r="G14498" s="3">
        <v>-1</v>
      </c>
      <c r="H14498" s="3">
        <v>69998.960000000006</v>
      </c>
      <c r="I14498" s="4">
        <v>-69998.960000000006</v>
      </c>
    </row>
    <row r="14499" spans="1:9" x14ac:dyDescent="0.25">
      <c r="A14499" s="1">
        <v>44</v>
      </c>
      <c r="B14499" t="s">
        <v>126</v>
      </c>
      <c r="C14499" t="s">
        <v>127</v>
      </c>
      <c r="E14499" t="s">
        <v>9</v>
      </c>
      <c r="F14499" t="s">
        <v>15</v>
      </c>
      <c r="G14499" s="3">
        <v>-1</v>
      </c>
      <c r="H14499" s="3">
        <v>5499</v>
      </c>
      <c r="I14499" s="4">
        <v>-5499</v>
      </c>
    </row>
    <row r="14500" spans="1:9" x14ac:dyDescent="0.25">
      <c r="A14500" s="1">
        <v>44</v>
      </c>
      <c r="B14500" t="s">
        <v>219</v>
      </c>
      <c r="C14500" t="s">
        <v>62</v>
      </c>
      <c r="E14500" t="s">
        <v>12</v>
      </c>
      <c r="F14500" t="s">
        <v>15</v>
      </c>
      <c r="G14500" s="3">
        <v>-1</v>
      </c>
      <c r="H14500" s="3">
        <v>7999</v>
      </c>
      <c r="I14500" s="4">
        <v>-7999</v>
      </c>
    </row>
    <row r="14501" spans="1:9" x14ac:dyDescent="0.25">
      <c r="A14501" s="1">
        <v>44</v>
      </c>
      <c r="B14501" t="s">
        <v>342</v>
      </c>
      <c r="C14501" t="s">
        <v>19</v>
      </c>
      <c r="E14501" t="s">
        <v>343</v>
      </c>
      <c r="F14501" t="s">
        <v>15</v>
      </c>
      <c r="G14501" s="3">
        <v>-1</v>
      </c>
      <c r="H14501" s="3">
        <v>6200</v>
      </c>
      <c r="I14501" s="4">
        <v>-6200</v>
      </c>
    </row>
    <row r="14502" spans="1:9" x14ac:dyDescent="0.25">
      <c r="A14502" s="1">
        <v>44</v>
      </c>
      <c r="B14502" t="s">
        <v>258</v>
      </c>
      <c r="C14502" t="s">
        <v>14</v>
      </c>
      <c r="E14502" t="s">
        <v>7</v>
      </c>
      <c r="F14502" t="s">
        <v>1028</v>
      </c>
      <c r="G14502" s="3">
        <v>-1</v>
      </c>
      <c r="H14502" s="3">
        <v>11076</v>
      </c>
      <c r="I14502" s="4">
        <v>-11076</v>
      </c>
    </row>
    <row r="14503" spans="1:9" x14ac:dyDescent="0.25">
      <c r="A14503" s="1">
        <v>44</v>
      </c>
      <c r="B14503" t="s">
        <v>541</v>
      </c>
      <c r="C14503" t="s">
        <v>71</v>
      </c>
      <c r="E14503" t="s">
        <v>42</v>
      </c>
      <c r="F14503" t="s">
        <v>1028</v>
      </c>
      <c r="G14503" s="3">
        <v>-1</v>
      </c>
      <c r="H14503" s="3">
        <v>41600.9</v>
      </c>
      <c r="I14503" s="4">
        <v>-41600.9</v>
      </c>
    </row>
    <row r="14504" spans="1:9" x14ac:dyDescent="0.25">
      <c r="A14504" s="1">
        <v>44</v>
      </c>
      <c r="B14504" t="s">
        <v>1854</v>
      </c>
      <c r="C14504" t="s">
        <v>6</v>
      </c>
      <c r="E14504" t="s">
        <v>63</v>
      </c>
      <c r="F14504" t="s">
        <v>1028</v>
      </c>
      <c r="G14504" s="3">
        <v>-1</v>
      </c>
      <c r="H14504" s="3">
        <v>39899</v>
      </c>
      <c r="I14504" s="4">
        <v>-39899</v>
      </c>
    </row>
    <row r="14505" spans="1:9" x14ac:dyDescent="0.25">
      <c r="A14505" s="1">
        <v>44</v>
      </c>
      <c r="B14505" t="s">
        <v>1883</v>
      </c>
      <c r="C14505" t="s">
        <v>6</v>
      </c>
      <c r="E14505" t="s">
        <v>63</v>
      </c>
      <c r="F14505" t="s">
        <v>1028</v>
      </c>
      <c r="G14505" s="3">
        <v>-1</v>
      </c>
      <c r="H14505" s="3">
        <v>34650.89</v>
      </c>
      <c r="I14505" s="4">
        <v>-34650.89</v>
      </c>
    </row>
    <row r="14506" spans="1:9" x14ac:dyDescent="0.25">
      <c r="A14506" s="1">
        <v>44</v>
      </c>
      <c r="B14506" t="s">
        <v>1804</v>
      </c>
      <c r="C14506" t="s">
        <v>62</v>
      </c>
      <c r="E14506" t="s">
        <v>7</v>
      </c>
      <c r="F14506" t="s">
        <v>1028</v>
      </c>
      <c r="G14506" s="3">
        <v>-1</v>
      </c>
      <c r="H14506" s="3">
        <v>11700</v>
      </c>
      <c r="I14506" s="4">
        <v>-11700</v>
      </c>
    </row>
    <row r="14507" spans="1:9" x14ac:dyDescent="0.25">
      <c r="A14507" s="1">
        <v>44</v>
      </c>
      <c r="B14507" t="s">
        <v>102</v>
      </c>
      <c r="C14507" t="s">
        <v>19</v>
      </c>
      <c r="E14507" t="s">
        <v>12</v>
      </c>
      <c r="F14507" t="s">
        <v>10</v>
      </c>
      <c r="G14507" s="3">
        <v>-1</v>
      </c>
      <c r="H14507" s="3">
        <v>7500</v>
      </c>
      <c r="I14507" s="4">
        <v>-7500</v>
      </c>
    </row>
    <row r="14508" spans="1:9" x14ac:dyDescent="0.25">
      <c r="A14508" s="1">
        <v>44</v>
      </c>
      <c r="B14508" t="s">
        <v>1884</v>
      </c>
      <c r="C14508" t="s">
        <v>299</v>
      </c>
      <c r="E14508" t="s">
        <v>96</v>
      </c>
      <c r="F14508" t="s">
        <v>10</v>
      </c>
      <c r="G14508" s="3">
        <v>-1</v>
      </c>
      <c r="H14508" s="3">
        <v>3019</v>
      </c>
      <c r="I14508" s="4">
        <v>-3019</v>
      </c>
    </row>
    <row r="14509" spans="1:9" x14ac:dyDescent="0.25">
      <c r="A14509" s="1">
        <v>44</v>
      </c>
      <c r="B14509" t="s">
        <v>1780</v>
      </c>
      <c r="C14509" t="s">
        <v>53</v>
      </c>
      <c r="E14509" t="s">
        <v>7</v>
      </c>
      <c r="F14509" t="s">
        <v>10</v>
      </c>
      <c r="G14509" s="3">
        <v>-2</v>
      </c>
      <c r="H14509" s="3">
        <v>5499</v>
      </c>
      <c r="I14509" s="4">
        <v>-10998</v>
      </c>
    </row>
    <row r="14510" spans="1:9" x14ac:dyDescent="0.25">
      <c r="A14510" s="1">
        <v>44</v>
      </c>
      <c r="B14510" t="s">
        <v>262</v>
      </c>
      <c r="C14510" t="s">
        <v>24</v>
      </c>
      <c r="E14510" t="s">
        <v>63</v>
      </c>
      <c r="F14510" t="s">
        <v>1028</v>
      </c>
      <c r="G14510" s="3">
        <v>-2</v>
      </c>
      <c r="H14510" s="3">
        <v>39998.980000000003</v>
      </c>
      <c r="I14510" s="4">
        <v>-79997.960000000006</v>
      </c>
    </row>
    <row r="14511" spans="1:9" x14ac:dyDescent="0.25">
      <c r="A14511" s="1">
        <v>45</v>
      </c>
      <c r="B14511" t="s">
        <v>1029</v>
      </c>
      <c r="C14511" t="s">
        <v>6</v>
      </c>
      <c r="E14511" t="s">
        <v>7</v>
      </c>
      <c r="F14511" t="s">
        <v>1028</v>
      </c>
      <c r="G14511" s="3">
        <v>1137</v>
      </c>
      <c r="H14511" s="3">
        <v>11474.75795075</v>
      </c>
      <c r="I14511" s="4">
        <v>13046799.789999999</v>
      </c>
    </row>
    <row r="14512" spans="1:9" x14ac:dyDescent="0.25">
      <c r="A14512" s="1">
        <v>45</v>
      </c>
      <c r="B14512" t="s">
        <v>978</v>
      </c>
      <c r="C14512" t="s">
        <v>111</v>
      </c>
      <c r="E14512" t="s">
        <v>9</v>
      </c>
      <c r="F14512" t="s">
        <v>15</v>
      </c>
      <c r="G14512" s="3">
        <v>979</v>
      </c>
      <c r="H14512" s="3">
        <v>5179.4042083799995</v>
      </c>
      <c r="I14512" s="4">
        <v>5070636.72</v>
      </c>
    </row>
    <row r="14513" spans="1:9" x14ac:dyDescent="0.25">
      <c r="A14513" s="1">
        <v>45</v>
      </c>
      <c r="B14513" t="s">
        <v>1030</v>
      </c>
      <c r="C14513" t="s">
        <v>6</v>
      </c>
      <c r="E14513" t="s">
        <v>9</v>
      </c>
      <c r="F14513" t="s">
        <v>10</v>
      </c>
      <c r="G14513" s="3">
        <v>914</v>
      </c>
      <c r="H14513" s="3">
        <v>7267.9400546999996</v>
      </c>
      <c r="I14513" s="4">
        <v>6642897.21</v>
      </c>
    </row>
    <row r="14514" spans="1:9" x14ac:dyDescent="0.25">
      <c r="A14514" s="1">
        <v>45</v>
      </c>
      <c r="B14514" t="s">
        <v>813</v>
      </c>
      <c r="C14514" t="s">
        <v>111</v>
      </c>
      <c r="E14514" t="s">
        <v>63</v>
      </c>
      <c r="F14514" t="s">
        <v>1028</v>
      </c>
      <c r="G14514" s="3">
        <v>844</v>
      </c>
      <c r="H14514" s="3">
        <v>11477.588720379999</v>
      </c>
      <c r="I14514" s="4">
        <v>9687084.8800000008</v>
      </c>
    </row>
    <row r="14515" spans="1:9" x14ac:dyDescent="0.25">
      <c r="A14515" s="1">
        <v>45</v>
      </c>
      <c r="B14515" t="s">
        <v>989</v>
      </c>
      <c r="C14515" t="s">
        <v>111</v>
      </c>
      <c r="E14515" t="s">
        <v>7</v>
      </c>
      <c r="F14515" t="s">
        <v>1028</v>
      </c>
      <c r="G14515" s="3">
        <v>823</v>
      </c>
      <c r="H14515" s="3">
        <v>8912.3632928299994</v>
      </c>
      <c r="I14515" s="4">
        <v>7334874.9900000002</v>
      </c>
    </row>
    <row r="14516" spans="1:9" x14ac:dyDescent="0.25">
      <c r="A14516" s="1">
        <v>45</v>
      </c>
      <c r="B14516" t="s">
        <v>1050</v>
      </c>
      <c r="C14516" t="s">
        <v>6</v>
      </c>
      <c r="E14516" t="s">
        <v>9</v>
      </c>
      <c r="F14516" t="s">
        <v>15</v>
      </c>
      <c r="G14516" s="3">
        <v>633</v>
      </c>
      <c r="H14516" s="3">
        <v>6256.8170616099997</v>
      </c>
      <c r="I14516" s="4">
        <v>3960565.2</v>
      </c>
    </row>
    <row r="14517" spans="1:9" x14ac:dyDescent="0.25">
      <c r="A14517" s="1">
        <v>45</v>
      </c>
      <c r="B14517" t="s">
        <v>1035</v>
      </c>
      <c r="C14517" t="s">
        <v>6</v>
      </c>
      <c r="E14517" t="s">
        <v>7</v>
      </c>
      <c r="F14517" t="s">
        <v>10</v>
      </c>
      <c r="G14517" s="3">
        <v>588</v>
      </c>
      <c r="H14517" s="3">
        <v>9306.0266836699993</v>
      </c>
      <c r="I14517" s="4">
        <v>5471943.6900000004</v>
      </c>
    </row>
    <row r="14518" spans="1:9" x14ac:dyDescent="0.25">
      <c r="A14518" s="1">
        <v>45</v>
      </c>
      <c r="B14518" t="s">
        <v>1031</v>
      </c>
      <c r="C14518" t="s">
        <v>6</v>
      </c>
      <c r="E14518" t="s">
        <v>63</v>
      </c>
      <c r="F14518" t="s">
        <v>1028</v>
      </c>
      <c r="G14518" s="3">
        <v>477</v>
      </c>
      <c r="H14518" s="3">
        <v>15482.55297694</v>
      </c>
      <c r="I14518" s="4">
        <v>7385177.7699999996</v>
      </c>
    </row>
    <row r="14519" spans="1:9" x14ac:dyDescent="0.25">
      <c r="A14519" s="1">
        <v>45</v>
      </c>
      <c r="B14519" t="s">
        <v>1317</v>
      </c>
      <c r="C14519" t="s">
        <v>24</v>
      </c>
      <c r="E14519" t="s">
        <v>7</v>
      </c>
      <c r="F14519" t="s">
        <v>1028</v>
      </c>
      <c r="G14519" s="3">
        <v>448</v>
      </c>
      <c r="H14519" s="3">
        <v>11455.074866069999</v>
      </c>
      <c r="I14519" s="4">
        <v>5131873.54</v>
      </c>
    </row>
    <row r="14520" spans="1:9" x14ac:dyDescent="0.25">
      <c r="A14520" s="1">
        <v>45</v>
      </c>
      <c r="B14520" t="s">
        <v>671</v>
      </c>
      <c r="C14520" t="s">
        <v>24</v>
      </c>
      <c r="E14520" t="s">
        <v>9</v>
      </c>
      <c r="F14520" t="s">
        <v>10</v>
      </c>
      <c r="G14520" s="3">
        <v>413</v>
      </c>
      <c r="H14520" s="3">
        <v>7270.55859564</v>
      </c>
      <c r="I14520" s="4">
        <v>3002740.7</v>
      </c>
    </row>
    <row r="14521" spans="1:9" x14ac:dyDescent="0.25">
      <c r="A14521" s="1">
        <v>45</v>
      </c>
      <c r="B14521" t="s">
        <v>776</v>
      </c>
      <c r="C14521" t="s">
        <v>24</v>
      </c>
      <c r="E14521" t="s">
        <v>7</v>
      </c>
      <c r="F14521" t="s">
        <v>10</v>
      </c>
      <c r="G14521" s="3">
        <v>410</v>
      </c>
      <c r="H14521" s="3">
        <v>9307.0918048799995</v>
      </c>
      <c r="I14521" s="4">
        <v>3815907.64</v>
      </c>
    </row>
    <row r="14522" spans="1:9" x14ac:dyDescent="0.25">
      <c r="A14522" s="1">
        <v>45</v>
      </c>
      <c r="B14522" t="s">
        <v>1060</v>
      </c>
      <c r="C14522" t="s">
        <v>6</v>
      </c>
      <c r="E14522" t="s">
        <v>46</v>
      </c>
      <c r="F14522" t="s">
        <v>1028</v>
      </c>
      <c r="G14522" s="3">
        <v>391</v>
      </c>
      <c r="H14522" s="3">
        <v>12909.22485934</v>
      </c>
      <c r="I14522" s="4">
        <v>5047506.92</v>
      </c>
    </row>
    <row r="14523" spans="1:9" x14ac:dyDescent="0.25">
      <c r="A14523" s="1">
        <v>45</v>
      </c>
      <c r="B14523" t="s">
        <v>61</v>
      </c>
      <c r="C14523" t="s">
        <v>62</v>
      </c>
      <c r="E14523" t="s">
        <v>9</v>
      </c>
      <c r="F14523" t="s">
        <v>15</v>
      </c>
      <c r="G14523" s="3">
        <v>366</v>
      </c>
      <c r="H14523" s="3">
        <v>3331.53415301</v>
      </c>
      <c r="I14523" s="4">
        <v>1219341.5</v>
      </c>
    </row>
    <row r="14524" spans="1:9" x14ac:dyDescent="0.25">
      <c r="A14524" s="1">
        <v>45</v>
      </c>
      <c r="B14524" t="s">
        <v>1032</v>
      </c>
      <c r="C14524" t="s">
        <v>50</v>
      </c>
      <c r="E14524" t="s">
        <v>9</v>
      </c>
      <c r="F14524" t="s">
        <v>15</v>
      </c>
      <c r="G14524" s="3">
        <v>364</v>
      </c>
      <c r="H14524" s="3">
        <v>3071.6766758200001</v>
      </c>
      <c r="I14524" s="4">
        <v>1118090.31</v>
      </c>
    </row>
    <row r="14525" spans="1:9" x14ac:dyDescent="0.25">
      <c r="A14525" s="1">
        <v>45</v>
      </c>
      <c r="B14525" t="s">
        <v>1424</v>
      </c>
      <c r="C14525" t="s">
        <v>111</v>
      </c>
      <c r="E14525" t="s">
        <v>46</v>
      </c>
      <c r="F14525" t="s">
        <v>1028</v>
      </c>
      <c r="G14525" s="3">
        <v>341</v>
      </c>
      <c r="H14525" s="3">
        <v>10865.18134897</v>
      </c>
      <c r="I14525" s="4">
        <v>3705026.84</v>
      </c>
    </row>
    <row r="14526" spans="1:9" x14ac:dyDescent="0.25">
      <c r="A14526" s="1">
        <v>45</v>
      </c>
      <c r="B14526" t="s">
        <v>881</v>
      </c>
      <c r="C14526" t="s">
        <v>6</v>
      </c>
      <c r="E14526" t="s">
        <v>25</v>
      </c>
      <c r="F14526" t="s">
        <v>15</v>
      </c>
      <c r="G14526" s="3">
        <v>315</v>
      </c>
      <c r="H14526" s="3">
        <v>5570.54209524</v>
      </c>
      <c r="I14526" s="4">
        <v>1754720.76</v>
      </c>
    </row>
    <row r="14527" spans="1:9" x14ac:dyDescent="0.25">
      <c r="A14527" s="1">
        <v>45</v>
      </c>
      <c r="B14527" t="s">
        <v>1039</v>
      </c>
      <c r="C14527" t="s">
        <v>6</v>
      </c>
      <c r="E14527" t="s">
        <v>46</v>
      </c>
      <c r="F14527" t="s">
        <v>1028</v>
      </c>
      <c r="G14527" s="3">
        <v>297</v>
      </c>
      <c r="H14527" s="3">
        <v>15978.464646459999</v>
      </c>
      <c r="I14527" s="4">
        <v>4745604</v>
      </c>
    </row>
    <row r="14528" spans="1:9" x14ac:dyDescent="0.25">
      <c r="A14528" s="1">
        <v>45</v>
      </c>
      <c r="B14528" t="s">
        <v>1276</v>
      </c>
      <c r="C14528" t="s">
        <v>6</v>
      </c>
      <c r="E14528" t="s">
        <v>9</v>
      </c>
      <c r="F14528" t="s">
        <v>15</v>
      </c>
      <c r="G14528" s="3">
        <v>294</v>
      </c>
      <c r="H14528" s="3">
        <v>6240.6778231300004</v>
      </c>
      <c r="I14528" s="4">
        <v>1834759.28</v>
      </c>
    </row>
    <row r="14529" spans="1:9" x14ac:dyDescent="0.25">
      <c r="A14529" s="1">
        <v>45</v>
      </c>
      <c r="B14529" t="s">
        <v>1040</v>
      </c>
      <c r="C14529" t="s">
        <v>50</v>
      </c>
      <c r="E14529" t="s">
        <v>25</v>
      </c>
      <c r="F14529" t="s">
        <v>15</v>
      </c>
      <c r="G14529" s="3">
        <v>277</v>
      </c>
      <c r="H14529" s="3">
        <v>2952.6848014399998</v>
      </c>
      <c r="I14529" s="4">
        <v>817893.69</v>
      </c>
    </row>
    <row r="14530" spans="1:9" x14ac:dyDescent="0.25">
      <c r="A14530" s="1">
        <v>45</v>
      </c>
      <c r="B14530" t="s">
        <v>1308</v>
      </c>
      <c r="C14530" t="s">
        <v>24</v>
      </c>
      <c r="E14530" t="s">
        <v>7</v>
      </c>
      <c r="F14530" t="s">
        <v>1028</v>
      </c>
      <c r="G14530" s="3">
        <v>263</v>
      </c>
      <c r="H14530" s="3">
        <v>13117.49414449</v>
      </c>
      <c r="I14530" s="4">
        <v>3449900.96</v>
      </c>
    </row>
    <row r="14531" spans="1:9" x14ac:dyDescent="0.25">
      <c r="A14531" s="1">
        <v>45</v>
      </c>
      <c r="B14531" t="s">
        <v>963</v>
      </c>
      <c r="C14531" t="s">
        <v>14</v>
      </c>
      <c r="E14531" t="s">
        <v>25</v>
      </c>
      <c r="F14531" t="s">
        <v>15</v>
      </c>
      <c r="G14531" s="3">
        <v>261</v>
      </c>
      <c r="H14531" s="3">
        <v>3914.41337165</v>
      </c>
      <c r="I14531" s="4">
        <v>1021661.89</v>
      </c>
    </row>
    <row r="14532" spans="1:9" x14ac:dyDescent="0.25">
      <c r="A14532" s="1">
        <v>45</v>
      </c>
      <c r="B14532" t="s">
        <v>8</v>
      </c>
      <c r="C14532" t="s">
        <v>6</v>
      </c>
      <c r="E14532" t="s">
        <v>9</v>
      </c>
      <c r="F14532" t="s">
        <v>10</v>
      </c>
      <c r="G14532" s="3">
        <v>261</v>
      </c>
      <c r="H14532" s="3">
        <v>10662.317471259999</v>
      </c>
      <c r="I14532" s="4">
        <v>2782864.86</v>
      </c>
    </row>
    <row r="14533" spans="1:9" x14ac:dyDescent="0.25">
      <c r="A14533" s="1">
        <v>45</v>
      </c>
      <c r="B14533" t="s">
        <v>1086</v>
      </c>
      <c r="C14533" t="s">
        <v>59</v>
      </c>
      <c r="E14533" t="s">
        <v>9</v>
      </c>
      <c r="F14533" t="s">
        <v>15</v>
      </c>
      <c r="G14533" s="3">
        <v>260</v>
      </c>
      <c r="H14533" s="3">
        <v>5649.1376538499999</v>
      </c>
      <c r="I14533" s="4">
        <v>1468775.79</v>
      </c>
    </row>
    <row r="14534" spans="1:9" x14ac:dyDescent="0.25">
      <c r="A14534" s="1">
        <v>45</v>
      </c>
      <c r="B14534" t="s">
        <v>1475</v>
      </c>
      <c r="C14534" t="s">
        <v>14</v>
      </c>
      <c r="E14534" t="s">
        <v>9</v>
      </c>
      <c r="F14534" t="s">
        <v>15</v>
      </c>
      <c r="G14534" s="3">
        <v>251</v>
      </c>
      <c r="H14534" s="3">
        <v>5397.5436255000004</v>
      </c>
      <c r="I14534" s="4">
        <v>1354783.45</v>
      </c>
    </row>
    <row r="14535" spans="1:9" x14ac:dyDescent="0.25">
      <c r="A14535" s="1">
        <v>45</v>
      </c>
      <c r="B14535" t="s">
        <v>1046</v>
      </c>
      <c r="C14535" t="s">
        <v>24</v>
      </c>
      <c r="E14535" t="s">
        <v>9</v>
      </c>
      <c r="F14535" t="s">
        <v>15</v>
      </c>
      <c r="G14535" s="3">
        <v>226</v>
      </c>
      <c r="H14535" s="3">
        <v>6109.5257964599996</v>
      </c>
      <c r="I14535" s="4">
        <v>1380752.83</v>
      </c>
    </row>
    <row r="14536" spans="1:9" x14ac:dyDescent="0.25">
      <c r="A14536" s="1">
        <v>45</v>
      </c>
      <c r="B14536" t="s">
        <v>594</v>
      </c>
      <c r="C14536" t="s">
        <v>59</v>
      </c>
      <c r="E14536" t="s">
        <v>9</v>
      </c>
      <c r="F14536" t="s">
        <v>15</v>
      </c>
      <c r="G14536" s="3">
        <v>218</v>
      </c>
      <c r="H14536" s="3">
        <v>5489.7252293600004</v>
      </c>
      <c r="I14536" s="4">
        <v>1196760.1000000001</v>
      </c>
    </row>
    <row r="14537" spans="1:9" x14ac:dyDescent="0.25">
      <c r="A14537" s="1">
        <v>45</v>
      </c>
      <c r="B14537" t="s">
        <v>1051</v>
      </c>
      <c r="C14537" t="s">
        <v>6</v>
      </c>
      <c r="E14537" t="s">
        <v>7</v>
      </c>
      <c r="F14537" t="s">
        <v>1028</v>
      </c>
      <c r="G14537" s="3">
        <v>217</v>
      </c>
      <c r="H14537" s="3">
        <v>18935.817327190001</v>
      </c>
      <c r="I14537" s="4">
        <v>4109072.36</v>
      </c>
    </row>
    <row r="14538" spans="1:9" x14ac:dyDescent="0.25">
      <c r="A14538" s="1">
        <v>45</v>
      </c>
      <c r="B14538" t="s">
        <v>1037</v>
      </c>
      <c r="C14538" t="s">
        <v>6</v>
      </c>
      <c r="E14538" t="s">
        <v>7</v>
      </c>
      <c r="F14538" t="s">
        <v>1028</v>
      </c>
      <c r="G14538" s="3">
        <v>202</v>
      </c>
      <c r="H14538" s="3">
        <v>15752.53272277</v>
      </c>
      <c r="I14538" s="4">
        <v>3182011.61</v>
      </c>
    </row>
    <row r="14539" spans="1:9" x14ac:dyDescent="0.25">
      <c r="A14539" s="1">
        <v>45</v>
      </c>
      <c r="B14539" t="s">
        <v>1058</v>
      </c>
      <c r="C14539" t="s">
        <v>6</v>
      </c>
      <c r="E14539" t="s">
        <v>46</v>
      </c>
      <c r="F14539" t="s">
        <v>1028</v>
      </c>
      <c r="G14539" s="3">
        <v>184</v>
      </c>
      <c r="H14539" s="3">
        <v>22328.966576089999</v>
      </c>
      <c r="I14539" s="4">
        <v>4108529.85</v>
      </c>
    </row>
    <row r="14540" spans="1:9" x14ac:dyDescent="0.25">
      <c r="A14540" s="1">
        <v>45</v>
      </c>
      <c r="B14540" t="s">
        <v>1038</v>
      </c>
      <c r="C14540" t="s">
        <v>6</v>
      </c>
      <c r="E14540" t="s">
        <v>7</v>
      </c>
      <c r="F14540" t="s">
        <v>1028</v>
      </c>
      <c r="G14540" s="3">
        <v>184</v>
      </c>
      <c r="H14540" s="3">
        <v>13942.61733696</v>
      </c>
      <c r="I14540" s="4">
        <v>2565441.59</v>
      </c>
    </row>
    <row r="14541" spans="1:9" x14ac:dyDescent="0.25">
      <c r="A14541" s="1">
        <v>45</v>
      </c>
      <c r="B14541" t="s">
        <v>1042</v>
      </c>
      <c r="C14541" t="s">
        <v>6</v>
      </c>
      <c r="E14541" t="s">
        <v>63</v>
      </c>
      <c r="F14541" t="s">
        <v>1028</v>
      </c>
      <c r="G14541" s="3">
        <v>172</v>
      </c>
      <c r="H14541" s="3">
        <v>20909.35790698</v>
      </c>
      <c r="I14541" s="4">
        <v>3596409.56</v>
      </c>
    </row>
    <row r="14542" spans="1:9" x14ac:dyDescent="0.25">
      <c r="A14542" s="1">
        <v>45</v>
      </c>
      <c r="B14542" t="s">
        <v>1842</v>
      </c>
      <c r="C14542" t="s">
        <v>6</v>
      </c>
      <c r="E14542" t="s">
        <v>46</v>
      </c>
      <c r="F14542" t="s">
        <v>1028</v>
      </c>
      <c r="G14542" s="3">
        <v>168</v>
      </c>
      <c r="H14542" s="3">
        <v>12932.406130949999</v>
      </c>
      <c r="I14542" s="4">
        <v>2172644.23</v>
      </c>
    </row>
    <row r="14543" spans="1:9" x14ac:dyDescent="0.25">
      <c r="A14543" s="1">
        <v>45</v>
      </c>
      <c r="B14543" t="s">
        <v>30</v>
      </c>
      <c r="C14543" t="s">
        <v>31</v>
      </c>
      <c r="E14543" t="s">
        <v>9</v>
      </c>
      <c r="F14543" t="s">
        <v>15</v>
      </c>
      <c r="G14543" s="3">
        <v>166</v>
      </c>
      <c r="H14543" s="3">
        <v>3323.51807229</v>
      </c>
      <c r="I14543" s="4">
        <v>551704</v>
      </c>
    </row>
    <row r="14544" spans="1:9" x14ac:dyDescent="0.25">
      <c r="A14544" s="1">
        <v>45</v>
      </c>
      <c r="B14544" t="s">
        <v>1488</v>
      </c>
      <c r="C14544" t="s">
        <v>14</v>
      </c>
      <c r="E14544" t="s">
        <v>9</v>
      </c>
      <c r="F14544" t="s">
        <v>15</v>
      </c>
      <c r="G14544" s="3">
        <v>165</v>
      </c>
      <c r="H14544" s="3">
        <v>3851.1701818199999</v>
      </c>
      <c r="I14544" s="4">
        <v>635443.07999999996</v>
      </c>
    </row>
    <row r="14545" spans="1:9" x14ac:dyDescent="0.25">
      <c r="A14545" s="1">
        <v>45</v>
      </c>
      <c r="B14545" t="s">
        <v>1444</v>
      </c>
      <c r="C14545" t="s">
        <v>24</v>
      </c>
      <c r="E14545" t="s">
        <v>63</v>
      </c>
      <c r="F14545" t="s">
        <v>1028</v>
      </c>
      <c r="G14545" s="3">
        <v>162</v>
      </c>
      <c r="H14545" s="3">
        <v>15982.62981481</v>
      </c>
      <c r="I14545" s="4">
        <v>2589186.0299999998</v>
      </c>
    </row>
    <row r="14546" spans="1:9" x14ac:dyDescent="0.25">
      <c r="A14546" s="1">
        <v>45</v>
      </c>
      <c r="B14546" t="s">
        <v>515</v>
      </c>
      <c r="C14546" t="s">
        <v>62</v>
      </c>
      <c r="E14546" t="s">
        <v>25</v>
      </c>
      <c r="F14546" t="s">
        <v>15</v>
      </c>
      <c r="G14546" s="3">
        <v>157</v>
      </c>
      <c r="H14546" s="3">
        <v>2758.9426751599999</v>
      </c>
      <c r="I14546" s="4">
        <v>433154</v>
      </c>
    </row>
    <row r="14547" spans="1:9" x14ac:dyDescent="0.25">
      <c r="A14547" s="1">
        <v>45</v>
      </c>
      <c r="B14547" t="s">
        <v>1476</v>
      </c>
      <c r="C14547" t="s">
        <v>14</v>
      </c>
      <c r="E14547" t="s">
        <v>7</v>
      </c>
      <c r="F14547" t="s">
        <v>1028</v>
      </c>
      <c r="G14547" s="3">
        <v>151</v>
      </c>
      <c r="H14547" s="3">
        <v>9047.0556953600008</v>
      </c>
      <c r="I14547" s="4">
        <v>1366105.41</v>
      </c>
    </row>
    <row r="14548" spans="1:9" x14ac:dyDescent="0.25">
      <c r="A14548" s="1">
        <v>45</v>
      </c>
      <c r="B14548" t="s">
        <v>1366</v>
      </c>
      <c r="C14548" t="s">
        <v>50</v>
      </c>
      <c r="E14548" t="s">
        <v>9</v>
      </c>
      <c r="F14548" t="s">
        <v>15</v>
      </c>
      <c r="G14548" s="3">
        <v>148</v>
      </c>
      <c r="H14548" s="3">
        <v>3950.80594595</v>
      </c>
      <c r="I14548" s="4">
        <v>584719.28</v>
      </c>
    </row>
    <row r="14549" spans="1:9" x14ac:dyDescent="0.25">
      <c r="A14549" s="1">
        <v>45</v>
      </c>
      <c r="B14549" t="s">
        <v>1756</v>
      </c>
      <c r="C14549" t="s">
        <v>985</v>
      </c>
      <c r="E14549" t="s">
        <v>9</v>
      </c>
      <c r="F14549" t="s">
        <v>15</v>
      </c>
      <c r="G14549" s="3">
        <v>147</v>
      </c>
      <c r="H14549" s="3">
        <v>3371.5834693900001</v>
      </c>
      <c r="I14549" s="4">
        <v>495622.77</v>
      </c>
    </row>
    <row r="14550" spans="1:9" x14ac:dyDescent="0.25">
      <c r="A14550" s="1">
        <v>45</v>
      </c>
      <c r="B14550" t="s">
        <v>1045</v>
      </c>
      <c r="C14550" t="s">
        <v>6</v>
      </c>
      <c r="E14550" t="s">
        <v>63</v>
      </c>
      <c r="F14550" t="s">
        <v>1028</v>
      </c>
      <c r="G14550" s="3">
        <v>145</v>
      </c>
      <c r="H14550" s="3">
        <v>18344.357310340001</v>
      </c>
      <c r="I14550" s="4">
        <v>2659931.81</v>
      </c>
    </row>
    <row r="14551" spans="1:9" x14ac:dyDescent="0.25">
      <c r="A14551" s="1">
        <v>45</v>
      </c>
      <c r="B14551" t="s">
        <v>1445</v>
      </c>
      <c r="C14551" t="s">
        <v>24</v>
      </c>
      <c r="E14551" t="s">
        <v>38</v>
      </c>
      <c r="F14551" t="s">
        <v>1028</v>
      </c>
      <c r="G14551" s="3">
        <v>139</v>
      </c>
      <c r="H14551" s="3">
        <v>13860.596402880001</v>
      </c>
      <c r="I14551" s="4">
        <v>1926622.9</v>
      </c>
    </row>
    <row r="14552" spans="1:9" x14ac:dyDescent="0.25">
      <c r="A14552" s="1">
        <v>45</v>
      </c>
      <c r="B14552" t="s">
        <v>1048</v>
      </c>
      <c r="C14552" t="s">
        <v>6</v>
      </c>
      <c r="E14552" t="s">
        <v>68</v>
      </c>
      <c r="F14552" t="s">
        <v>1028</v>
      </c>
      <c r="G14552" s="3">
        <v>135</v>
      </c>
      <c r="H14552" s="3">
        <v>16401.388222220001</v>
      </c>
      <c r="I14552" s="4">
        <v>2214187.41</v>
      </c>
    </row>
    <row r="14553" spans="1:9" x14ac:dyDescent="0.25">
      <c r="A14553" s="1">
        <v>45</v>
      </c>
      <c r="B14553" t="s">
        <v>1076</v>
      </c>
      <c r="C14553" t="s">
        <v>24</v>
      </c>
      <c r="E14553" t="s">
        <v>63</v>
      </c>
      <c r="F14553" t="s">
        <v>1028</v>
      </c>
      <c r="G14553" s="3">
        <v>128</v>
      </c>
      <c r="H14553" s="3">
        <v>17413.975781249999</v>
      </c>
      <c r="I14553" s="4">
        <v>2228988.9</v>
      </c>
    </row>
    <row r="14554" spans="1:9" x14ac:dyDescent="0.25">
      <c r="A14554" s="1">
        <v>45</v>
      </c>
      <c r="B14554" t="s">
        <v>1677</v>
      </c>
      <c r="C14554" t="s">
        <v>985</v>
      </c>
      <c r="E14554" t="s">
        <v>9</v>
      </c>
      <c r="F14554" t="s">
        <v>15</v>
      </c>
      <c r="G14554" s="3">
        <v>126</v>
      </c>
      <c r="H14554" s="3">
        <v>2784.0381745999998</v>
      </c>
      <c r="I14554" s="4">
        <v>350788.81</v>
      </c>
    </row>
    <row r="14555" spans="1:9" x14ac:dyDescent="0.25">
      <c r="A14555" s="1">
        <v>45</v>
      </c>
      <c r="B14555" t="s">
        <v>964</v>
      </c>
      <c r="C14555" t="s">
        <v>14</v>
      </c>
      <c r="E14555" t="s">
        <v>12</v>
      </c>
      <c r="F14555" t="s">
        <v>10</v>
      </c>
      <c r="G14555" s="3">
        <v>125</v>
      </c>
      <c r="H14555" s="3">
        <v>5195.9241599999996</v>
      </c>
      <c r="I14555" s="4">
        <v>649490.52</v>
      </c>
    </row>
    <row r="14556" spans="1:9" x14ac:dyDescent="0.25">
      <c r="A14556" s="1">
        <v>45</v>
      </c>
      <c r="B14556" t="s">
        <v>1839</v>
      </c>
      <c r="C14556" t="s">
        <v>6</v>
      </c>
      <c r="E14556" t="s">
        <v>7</v>
      </c>
      <c r="F14556" t="s">
        <v>1028</v>
      </c>
      <c r="G14556" s="3">
        <v>120</v>
      </c>
      <c r="H14556" s="3">
        <v>11414.487999999999</v>
      </c>
      <c r="I14556" s="4">
        <v>1369738.56</v>
      </c>
    </row>
    <row r="14557" spans="1:9" x14ac:dyDescent="0.25">
      <c r="A14557" s="1">
        <v>45</v>
      </c>
      <c r="B14557" t="s">
        <v>965</v>
      </c>
      <c r="C14557" t="s">
        <v>14</v>
      </c>
      <c r="E14557" t="s">
        <v>12</v>
      </c>
      <c r="F14557" t="s">
        <v>10</v>
      </c>
      <c r="G14557" s="3">
        <v>119</v>
      </c>
      <c r="H14557" s="3">
        <v>4687.93428571</v>
      </c>
      <c r="I14557" s="4">
        <v>557864.18000000005</v>
      </c>
    </row>
    <row r="14558" spans="1:9" x14ac:dyDescent="0.25">
      <c r="A14558" s="1">
        <v>45</v>
      </c>
      <c r="B14558" t="s">
        <v>1675</v>
      </c>
      <c r="C14558" t="s">
        <v>6</v>
      </c>
      <c r="E14558" t="s">
        <v>46</v>
      </c>
      <c r="F14558" t="s">
        <v>1028</v>
      </c>
      <c r="G14558" s="3">
        <v>118</v>
      </c>
      <c r="H14558" s="3">
        <v>11543.97567797</v>
      </c>
      <c r="I14558" s="4">
        <v>1362189.13</v>
      </c>
    </row>
    <row r="14559" spans="1:9" x14ac:dyDescent="0.25">
      <c r="A14559" s="1">
        <v>45</v>
      </c>
      <c r="B14559" t="s">
        <v>1809</v>
      </c>
      <c r="C14559" t="s">
        <v>31</v>
      </c>
      <c r="E14559" t="s">
        <v>9</v>
      </c>
      <c r="F14559" t="s">
        <v>15</v>
      </c>
      <c r="G14559" s="3">
        <v>118</v>
      </c>
      <c r="H14559" s="3">
        <v>4626.6612711899998</v>
      </c>
      <c r="I14559" s="4">
        <v>545946.03</v>
      </c>
    </row>
    <row r="14560" spans="1:9" x14ac:dyDescent="0.25">
      <c r="A14560" s="1">
        <v>45</v>
      </c>
      <c r="B14560" t="s">
        <v>1413</v>
      </c>
      <c r="C14560" t="s">
        <v>1406</v>
      </c>
      <c r="E14560" t="s">
        <v>9</v>
      </c>
      <c r="F14560" t="s">
        <v>15</v>
      </c>
      <c r="G14560" s="3">
        <v>116</v>
      </c>
      <c r="H14560" s="3">
        <v>4348.7413793100004</v>
      </c>
      <c r="I14560" s="4">
        <v>504454</v>
      </c>
    </row>
    <row r="14561" spans="1:9" x14ac:dyDescent="0.25">
      <c r="A14561" s="1">
        <v>45</v>
      </c>
      <c r="B14561" t="s">
        <v>1054</v>
      </c>
      <c r="C14561" t="s">
        <v>50</v>
      </c>
      <c r="E14561" t="s">
        <v>7</v>
      </c>
      <c r="F14561" t="s">
        <v>10</v>
      </c>
      <c r="G14561" s="3">
        <v>116</v>
      </c>
      <c r="H14561" s="3">
        <v>4961.6656034500002</v>
      </c>
      <c r="I14561" s="4">
        <v>575553.21</v>
      </c>
    </row>
    <row r="14562" spans="1:9" x14ac:dyDescent="0.25">
      <c r="A14562" s="1">
        <v>45</v>
      </c>
      <c r="B14562" t="s">
        <v>1062</v>
      </c>
      <c r="C14562" t="s">
        <v>165</v>
      </c>
      <c r="E14562" t="s">
        <v>25</v>
      </c>
      <c r="F14562" t="s">
        <v>15</v>
      </c>
      <c r="G14562" s="3">
        <v>109</v>
      </c>
      <c r="H14562" s="3">
        <v>2261.79816514</v>
      </c>
      <c r="I14562" s="4">
        <v>246536</v>
      </c>
    </row>
    <row r="14563" spans="1:9" x14ac:dyDescent="0.25">
      <c r="A14563" s="1">
        <v>45</v>
      </c>
      <c r="B14563" t="s">
        <v>1059</v>
      </c>
      <c r="C14563" t="s">
        <v>165</v>
      </c>
      <c r="E14563" t="s">
        <v>25</v>
      </c>
      <c r="F14563" t="s">
        <v>15</v>
      </c>
      <c r="G14563" s="3">
        <v>109</v>
      </c>
      <c r="H14563" s="3">
        <v>2861.9357798199999</v>
      </c>
      <c r="I14563" s="4">
        <v>311951</v>
      </c>
    </row>
    <row r="14564" spans="1:9" x14ac:dyDescent="0.25">
      <c r="A14564" s="1">
        <v>45</v>
      </c>
      <c r="B14564" t="s">
        <v>1041</v>
      </c>
      <c r="C14564" t="s">
        <v>165</v>
      </c>
      <c r="E14564" t="s">
        <v>9</v>
      </c>
      <c r="F14564" t="s">
        <v>15</v>
      </c>
      <c r="G14564" s="3">
        <v>108</v>
      </c>
      <c r="H14564" s="3">
        <v>3058.8148148099999</v>
      </c>
      <c r="I14564" s="4">
        <v>330352</v>
      </c>
    </row>
    <row r="14565" spans="1:9" x14ac:dyDescent="0.25">
      <c r="A14565" s="1">
        <v>45</v>
      </c>
      <c r="B14565" t="s">
        <v>1073</v>
      </c>
      <c r="C14565" t="s">
        <v>14</v>
      </c>
      <c r="E14565" t="s">
        <v>12</v>
      </c>
      <c r="F14565" t="s">
        <v>10</v>
      </c>
      <c r="G14565" s="3">
        <v>105</v>
      </c>
      <c r="H14565" s="3">
        <v>6321.6780952400004</v>
      </c>
      <c r="I14565" s="4">
        <v>663776.19999999995</v>
      </c>
    </row>
    <row r="14566" spans="1:9" x14ac:dyDescent="0.25">
      <c r="A14566" s="1">
        <v>45</v>
      </c>
      <c r="B14566" t="s">
        <v>955</v>
      </c>
      <c r="C14566" t="s">
        <v>14</v>
      </c>
      <c r="E14566" t="s">
        <v>46</v>
      </c>
      <c r="F14566" t="s">
        <v>1028</v>
      </c>
      <c r="G14566" s="3">
        <v>105</v>
      </c>
      <c r="H14566" s="3">
        <v>9724.1774285699994</v>
      </c>
      <c r="I14566" s="4">
        <v>1021038.63</v>
      </c>
    </row>
    <row r="14567" spans="1:9" x14ac:dyDescent="0.25">
      <c r="A14567" s="1">
        <v>45</v>
      </c>
      <c r="B14567" t="s">
        <v>1111</v>
      </c>
      <c r="C14567" t="s">
        <v>24</v>
      </c>
      <c r="E14567" t="s">
        <v>38</v>
      </c>
      <c r="F14567" t="s">
        <v>1028</v>
      </c>
      <c r="G14567" s="3">
        <v>104</v>
      </c>
      <c r="H14567" s="3">
        <v>15919.7</v>
      </c>
      <c r="I14567" s="4">
        <v>1655648.8</v>
      </c>
    </row>
    <row r="14568" spans="1:9" x14ac:dyDescent="0.25">
      <c r="A14568" s="1">
        <v>45</v>
      </c>
      <c r="B14568" t="s">
        <v>517</v>
      </c>
      <c r="C14568" t="s">
        <v>62</v>
      </c>
      <c r="E14568" t="s">
        <v>12</v>
      </c>
      <c r="F14568" t="s">
        <v>10</v>
      </c>
      <c r="G14568" s="3">
        <v>104</v>
      </c>
      <c r="H14568" s="3">
        <v>5165.0096153799996</v>
      </c>
      <c r="I14568" s="4">
        <v>537161</v>
      </c>
    </row>
    <row r="14569" spans="1:9" x14ac:dyDescent="0.25">
      <c r="A14569" s="1">
        <v>45</v>
      </c>
      <c r="B14569" t="s">
        <v>1036</v>
      </c>
      <c r="C14569" t="s">
        <v>50</v>
      </c>
      <c r="E14569" t="s">
        <v>25</v>
      </c>
      <c r="F14569" t="s">
        <v>15</v>
      </c>
      <c r="G14569" s="3">
        <v>103</v>
      </c>
      <c r="H14569" s="3">
        <v>2288.9344660199999</v>
      </c>
      <c r="I14569" s="4">
        <v>235760.25</v>
      </c>
    </row>
    <row r="14570" spans="1:9" x14ac:dyDescent="0.25">
      <c r="A14570" s="1">
        <v>45</v>
      </c>
      <c r="B14570" t="s">
        <v>1053</v>
      </c>
      <c r="C14570" t="s">
        <v>6</v>
      </c>
      <c r="E14570" t="s">
        <v>46</v>
      </c>
      <c r="F14570" t="s">
        <v>1028</v>
      </c>
      <c r="G14570" s="3">
        <v>102</v>
      </c>
      <c r="H14570" s="3">
        <v>18740.970490200001</v>
      </c>
      <c r="I14570" s="4">
        <v>1911578.99</v>
      </c>
    </row>
    <row r="14571" spans="1:9" x14ac:dyDescent="0.25">
      <c r="A14571" s="1">
        <v>45</v>
      </c>
      <c r="B14571" t="s">
        <v>990</v>
      </c>
      <c r="C14571" t="s">
        <v>14</v>
      </c>
      <c r="E14571" t="s">
        <v>7</v>
      </c>
      <c r="F14571" t="s">
        <v>1028</v>
      </c>
      <c r="G14571" s="3">
        <v>99</v>
      </c>
      <c r="H14571" s="3">
        <v>7507.0729292899996</v>
      </c>
      <c r="I14571" s="4">
        <v>743200.22</v>
      </c>
    </row>
    <row r="14572" spans="1:9" x14ac:dyDescent="0.25">
      <c r="A14572" s="1">
        <v>45</v>
      </c>
      <c r="B14572" t="s">
        <v>857</v>
      </c>
      <c r="C14572" t="s">
        <v>858</v>
      </c>
      <c r="E14572" t="s">
        <v>9</v>
      </c>
      <c r="F14572" t="s">
        <v>15</v>
      </c>
      <c r="G14572" s="3">
        <v>96</v>
      </c>
      <c r="H14572" s="3">
        <v>3457.5338541699998</v>
      </c>
      <c r="I14572" s="4">
        <v>331923.25</v>
      </c>
    </row>
    <row r="14573" spans="1:9" x14ac:dyDescent="0.25">
      <c r="A14573" s="1">
        <v>45</v>
      </c>
      <c r="B14573" t="s">
        <v>1057</v>
      </c>
      <c r="C14573" t="s">
        <v>6</v>
      </c>
      <c r="E14573" t="s">
        <v>63</v>
      </c>
      <c r="F14573" t="s">
        <v>1028</v>
      </c>
      <c r="G14573" s="3">
        <v>95</v>
      </c>
      <c r="H14573" s="3">
        <v>26736.00484211</v>
      </c>
      <c r="I14573" s="4">
        <v>2539920.46</v>
      </c>
    </row>
    <row r="14574" spans="1:9" x14ac:dyDescent="0.25">
      <c r="A14574" s="1">
        <v>45</v>
      </c>
      <c r="B14574" t="s">
        <v>1309</v>
      </c>
      <c r="C14574" t="s">
        <v>1287</v>
      </c>
      <c r="E14574" t="s">
        <v>9</v>
      </c>
      <c r="F14574" t="s">
        <v>15</v>
      </c>
      <c r="G14574" s="3">
        <v>92</v>
      </c>
      <c r="H14574" s="3">
        <v>4885.6251087000001</v>
      </c>
      <c r="I14574" s="4">
        <v>449477.51</v>
      </c>
    </row>
    <row r="14575" spans="1:9" x14ac:dyDescent="0.25">
      <c r="A14575" s="1">
        <v>45</v>
      </c>
      <c r="B14575" t="s">
        <v>808</v>
      </c>
      <c r="C14575" t="s">
        <v>152</v>
      </c>
      <c r="E14575" t="s">
        <v>9</v>
      </c>
      <c r="F14575" t="s">
        <v>15</v>
      </c>
      <c r="G14575" s="3">
        <v>90</v>
      </c>
      <c r="H14575" s="3">
        <v>4577.4444444399996</v>
      </c>
      <c r="I14575" s="4">
        <v>411970</v>
      </c>
    </row>
    <row r="14576" spans="1:9" x14ac:dyDescent="0.25">
      <c r="A14576" s="1">
        <v>45</v>
      </c>
      <c r="B14576" t="s">
        <v>842</v>
      </c>
      <c r="C14576" t="s">
        <v>14</v>
      </c>
      <c r="E14576" t="s">
        <v>9</v>
      </c>
      <c r="F14576" t="s">
        <v>15</v>
      </c>
      <c r="G14576" s="3">
        <v>88</v>
      </c>
      <c r="H14576" s="3">
        <v>3976.28409091</v>
      </c>
      <c r="I14576" s="4">
        <v>349913</v>
      </c>
    </row>
    <row r="14577" spans="1:9" x14ac:dyDescent="0.25">
      <c r="A14577" s="1">
        <v>45</v>
      </c>
      <c r="B14577" t="s">
        <v>610</v>
      </c>
      <c r="C14577" t="s">
        <v>6</v>
      </c>
      <c r="E14577" t="s">
        <v>46</v>
      </c>
      <c r="F14577" t="s">
        <v>1028</v>
      </c>
      <c r="G14577" s="3">
        <v>88</v>
      </c>
      <c r="H14577" s="3">
        <v>11662.12590909</v>
      </c>
      <c r="I14577" s="4">
        <v>1026267.08</v>
      </c>
    </row>
    <row r="14578" spans="1:9" x14ac:dyDescent="0.25">
      <c r="A14578" s="1">
        <v>45</v>
      </c>
      <c r="B14578" t="s">
        <v>1066</v>
      </c>
      <c r="C14578" t="s">
        <v>24</v>
      </c>
      <c r="E14578" t="s">
        <v>7</v>
      </c>
      <c r="F14578" t="s">
        <v>1028</v>
      </c>
      <c r="G14578" s="3">
        <v>86</v>
      </c>
      <c r="H14578" s="3">
        <v>14189.31813953</v>
      </c>
      <c r="I14578" s="4">
        <v>1220281.3600000001</v>
      </c>
    </row>
    <row r="14579" spans="1:9" x14ac:dyDescent="0.25">
      <c r="A14579" s="1">
        <v>45</v>
      </c>
      <c r="B14579" t="s">
        <v>27</v>
      </c>
      <c r="C14579" t="s">
        <v>6</v>
      </c>
      <c r="E14579" t="s">
        <v>25</v>
      </c>
      <c r="F14579" t="s">
        <v>15</v>
      </c>
      <c r="G14579" s="3">
        <v>84</v>
      </c>
      <c r="H14579" s="3">
        <v>3220.2261904799998</v>
      </c>
      <c r="I14579" s="4">
        <v>270499</v>
      </c>
    </row>
    <row r="14580" spans="1:9" x14ac:dyDescent="0.25">
      <c r="A14580" s="1">
        <v>45</v>
      </c>
      <c r="B14580" t="s">
        <v>1323</v>
      </c>
      <c r="C14580" t="s">
        <v>59</v>
      </c>
      <c r="E14580" t="s">
        <v>7</v>
      </c>
      <c r="F14580" t="s">
        <v>10</v>
      </c>
      <c r="G14580" s="3">
        <v>83</v>
      </c>
      <c r="H14580" s="3">
        <v>8678.8180722899997</v>
      </c>
      <c r="I14580" s="4">
        <v>720341.9</v>
      </c>
    </row>
    <row r="14581" spans="1:9" x14ac:dyDescent="0.25">
      <c r="A14581" s="1">
        <v>45</v>
      </c>
      <c r="B14581" t="s">
        <v>1449</v>
      </c>
      <c r="C14581" t="s">
        <v>705</v>
      </c>
      <c r="E14581" t="s">
        <v>9</v>
      </c>
      <c r="F14581" t="s">
        <v>15</v>
      </c>
      <c r="G14581" s="3">
        <v>81</v>
      </c>
      <c r="H14581" s="3">
        <v>3255.91358025</v>
      </c>
      <c r="I14581" s="4">
        <v>263729</v>
      </c>
    </row>
    <row r="14582" spans="1:9" x14ac:dyDescent="0.25">
      <c r="A14582" s="1">
        <v>45</v>
      </c>
      <c r="B14582" t="s">
        <v>1286</v>
      </c>
      <c r="C14582" t="s">
        <v>1287</v>
      </c>
      <c r="E14582" t="s">
        <v>7</v>
      </c>
      <c r="F14582" t="s">
        <v>10</v>
      </c>
      <c r="G14582" s="3">
        <v>79</v>
      </c>
      <c r="H14582" s="3">
        <v>7070.4525316500003</v>
      </c>
      <c r="I14582" s="4">
        <v>558565.75</v>
      </c>
    </row>
    <row r="14583" spans="1:9" x14ac:dyDescent="0.25">
      <c r="A14583" s="1">
        <v>45</v>
      </c>
      <c r="B14583" t="s">
        <v>1500</v>
      </c>
      <c r="C14583" t="s">
        <v>14</v>
      </c>
      <c r="E14583" t="s">
        <v>9</v>
      </c>
      <c r="F14583" t="s">
        <v>10</v>
      </c>
      <c r="G14583" s="3">
        <v>78</v>
      </c>
      <c r="H14583" s="3">
        <v>6082.8907692299999</v>
      </c>
      <c r="I14583" s="4">
        <v>474465.48</v>
      </c>
    </row>
    <row r="14584" spans="1:9" x14ac:dyDescent="0.25">
      <c r="A14584" s="1">
        <v>45</v>
      </c>
      <c r="B14584" t="s">
        <v>1462</v>
      </c>
      <c r="C14584" t="s">
        <v>50</v>
      </c>
      <c r="E14584" t="s">
        <v>7</v>
      </c>
      <c r="F14584" t="s">
        <v>10</v>
      </c>
      <c r="G14584" s="3">
        <v>78</v>
      </c>
      <c r="H14584" s="3">
        <v>6245.9583333299997</v>
      </c>
      <c r="I14584" s="4">
        <v>487184.75</v>
      </c>
    </row>
    <row r="14585" spans="1:9" x14ac:dyDescent="0.25">
      <c r="A14585" s="1">
        <v>45</v>
      </c>
      <c r="B14585" t="s">
        <v>1075</v>
      </c>
      <c r="C14585" t="s">
        <v>6</v>
      </c>
      <c r="E14585" t="s">
        <v>63</v>
      </c>
      <c r="F14585" t="s">
        <v>1028</v>
      </c>
      <c r="G14585" s="3">
        <v>78</v>
      </c>
      <c r="H14585" s="3">
        <v>31864.412692310001</v>
      </c>
      <c r="I14585" s="4">
        <v>2485424.19</v>
      </c>
    </row>
    <row r="14586" spans="1:9" x14ac:dyDescent="0.25">
      <c r="A14586" s="1">
        <v>45</v>
      </c>
      <c r="B14586" t="s">
        <v>1063</v>
      </c>
      <c r="C14586" t="s">
        <v>6</v>
      </c>
      <c r="E14586" t="s">
        <v>66</v>
      </c>
      <c r="F14586" t="s">
        <v>15</v>
      </c>
      <c r="G14586" s="3">
        <v>78</v>
      </c>
      <c r="H14586" s="3">
        <v>6158.1243589699998</v>
      </c>
      <c r="I14586" s="4">
        <v>480333.7</v>
      </c>
    </row>
    <row r="14587" spans="1:9" x14ac:dyDescent="0.25">
      <c r="A14587" s="1">
        <v>45</v>
      </c>
      <c r="B14587" t="s">
        <v>884</v>
      </c>
      <c r="C14587" t="s">
        <v>14</v>
      </c>
      <c r="E14587" t="s">
        <v>9</v>
      </c>
      <c r="F14587" t="s">
        <v>15</v>
      </c>
      <c r="G14587" s="3">
        <v>78</v>
      </c>
      <c r="H14587" s="3">
        <v>3263.5534615400002</v>
      </c>
      <c r="I14587" s="4">
        <v>254557.17</v>
      </c>
    </row>
    <row r="14588" spans="1:9" x14ac:dyDescent="0.25">
      <c r="A14588" s="1">
        <v>45</v>
      </c>
      <c r="B14588" t="s">
        <v>36</v>
      </c>
      <c r="C14588" t="s">
        <v>31</v>
      </c>
      <c r="E14588" t="s">
        <v>12</v>
      </c>
      <c r="F14588" t="s">
        <v>10</v>
      </c>
      <c r="G14588" s="3">
        <v>75</v>
      </c>
      <c r="H14588" s="3">
        <v>4899.3466666699996</v>
      </c>
      <c r="I14588" s="4">
        <v>367451</v>
      </c>
    </row>
    <row r="14589" spans="1:9" x14ac:dyDescent="0.25">
      <c r="A14589" s="1">
        <v>45</v>
      </c>
      <c r="B14589" t="s">
        <v>1135</v>
      </c>
      <c r="C14589" t="s">
        <v>93</v>
      </c>
      <c r="E14589" t="s">
        <v>9</v>
      </c>
      <c r="F14589" t="s">
        <v>15</v>
      </c>
      <c r="G14589" s="3">
        <v>73</v>
      </c>
      <c r="H14589" s="3">
        <v>3728.4109589</v>
      </c>
      <c r="I14589" s="4">
        <v>272174</v>
      </c>
    </row>
    <row r="14590" spans="1:9" x14ac:dyDescent="0.25">
      <c r="A14590" s="1">
        <v>45</v>
      </c>
      <c r="B14590" t="s">
        <v>129</v>
      </c>
      <c r="C14590" t="s">
        <v>130</v>
      </c>
      <c r="E14590" t="s">
        <v>9</v>
      </c>
      <c r="F14590" t="s">
        <v>15</v>
      </c>
      <c r="G14590" s="3">
        <v>72</v>
      </c>
      <c r="H14590" s="3">
        <v>4963.48194444</v>
      </c>
      <c r="I14590" s="4">
        <v>357370.7</v>
      </c>
    </row>
    <row r="14591" spans="1:9" x14ac:dyDescent="0.25">
      <c r="A14591" s="1">
        <v>45</v>
      </c>
      <c r="B14591" t="s">
        <v>1681</v>
      </c>
      <c r="C14591" t="s">
        <v>14</v>
      </c>
      <c r="E14591" t="s">
        <v>9</v>
      </c>
      <c r="F14591" t="s">
        <v>15</v>
      </c>
      <c r="G14591" s="3">
        <v>70</v>
      </c>
      <c r="H14591" s="3">
        <v>4957.8274285699999</v>
      </c>
      <c r="I14591" s="4">
        <v>347047.92</v>
      </c>
    </row>
    <row r="14592" spans="1:9" x14ac:dyDescent="0.25">
      <c r="A14592" s="1">
        <v>45</v>
      </c>
      <c r="B14592" t="s">
        <v>980</v>
      </c>
      <c r="C14592" t="s">
        <v>14</v>
      </c>
      <c r="E14592" t="s">
        <v>63</v>
      </c>
      <c r="F14592" t="s">
        <v>1028</v>
      </c>
      <c r="G14592" s="3">
        <v>70</v>
      </c>
      <c r="H14592" s="3">
        <v>10025.506714290001</v>
      </c>
      <c r="I14592" s="4">
        <v>701785.47</v>
      </c>
    </row>
    <row r="14593" spans="1:9" x14ac:dyDescent="0.25">
      <c r="A14593" s="1">
        <v>45</v>
      </c>
      <c r="B14593" t="s">
        <v>786</v>
      </c>
      <c r="C14593" t="s">
        <v>769</v>
      </c>
      <c r="E14593" t="s">
        <v>9</v>
      </c>
      <c r="F14593" t="s">
        <v>15</v>
      </c>
      <c r="G14593" s="3">
        <v>69</v>
      </c>
      <c r="H14593" s="3">
        <v>3546.6376811599998</v>
      </c>
      <c r="I14593" s="4">
        <v>244718</v>
      </c>
    </row>
    <row r="14594" spans="1:9" x14ac:dyDescent="0.25">
      <c r="A14594" s="1">
        <v>45</v>
      </c>
      <c r="B14594" t="s">
        <v>905</v>
      </c>
      <c r="C14594" t="s">
        <v>41</v>
      </c>
      <c r="E14594" t="s">
        <v>12</v>
      </c>
      <c r="F14594" t="s">
        <v>10</v>
      </c>
      <c r="G14594" s="3">
        <v>67</v>
      </c>
      <c r="H14594" s="3">
        <v>4050.7420895499999</v>
      </c>
      <c r="I14594" s="4">
        <v>271399.71999999997</v>
      </c>
    </row>
    <row r="14595" spans="1:9" x14ac:dyDescent="0.25">
      <c r="A14595" s="1">
        <v>45</v>
      </c>
      <c r="B14595" t="s">
        <v>1068</v>
      </c>
      <c r="C14595" t="s">
        <v>53</v>
      </c>
      <c r="E14595" t="s">
        <v>25</v>
      </c>
      <c r="F14595" t="s">
        <v>15</v>
      </c>
      <c r="G14595" s="3">
        <v>67</v>
      </c>
      <c r="H14595" s="3">
        <v>2518.2537313399998</v>
      </c>
      <c r="I14595" s="4">
        <v>168723</v>
      </c>
    </row>
    <row r="14596" spans="1:9" x14ac:dyDescent="0.25">
      <c r="A14596" s="1">
        <v>45</v>
      </c>
      <c r="B14596" t="s">
        <v>1253</v>
      </c>
      <c r="C14596" t="s">
        <v>6</v>
      </c>
      <c r="E14596" t="s">
        <v>7</v>
      </c>
      <c r="F14596" t="s">
        <v>1028</v>
      </c>
      <c r="G14596" s="3">
        <v>66</v>
      </c>
      <c r="H14596" s="3">
        <v>15931.081515149999</v>
      </c>
      <c r="I14596" s="4">
        <v>1051451.3799999999</v>
      </c>
    </row>
    <row r="14597" spans="1:9" x14ac:dyDescent="0.25">
      <c r="A14597" s="1">
        <v>45</v>
      </c>
      <c r="B14597" t="s">
        <v>669</v>
      </c>
      <c r="C14597" t="s">
        <v>24</v>
      </c>
      <c r="E14597" t="s">
        <v>25</v>
      </c>
      <c r="F14597" t="s">
        <v>15</v>
      </c>
      <c r="G14597" s="3">
        <v>64</v>
      </c>
      <c r="H14597" s="3">
        <v>5299.6306249999998</v>
      </c>
      <c r="I14597" s="4">
        <v>339176.36</v>
      </c>
    </row>
    <row r="14598" spans="1:9" x14ac:dyDescent="0.25">
      <c r="A14598" s="1">
        <v>45</v>
      </c>
      <c r="B14598" t="s">
        <v>1443</v>
      </c>
      <c r="C14598" t="s">
        <v>14</v>
      </c>
      <c r="E14598" t="s">
        <v>9</v>
      </c>
      <c r="F14598" t="s">
        <v>15</v>
      </c>
      <c r="G14598" s="3">
        <v>63</v>
      </c>
      <c r="H14598" s="3">
        <v>4381.9587301600004</v>
      </c>
      <c r="I14598" s="4">
        <v>276063.40000000002</v>
      </c>
    </row>
    <row r="14599" spans="1:9" x14ac:dyDescent="0.25">
      <c r="A14599" s="1">
        <v>45</v>
      </c>
      <c r="B14599" t="s">
        <v>1147</v>
      </c>
      <c r="C14599" t="s">
        <v>93</v>
      </c>
      <c r="E14599" t="s">
        <v>9</v>
      </c>
      <c r="F14599" t="s">
        <v>15</v>
      </c>
      <c r="G14599" s="3">
        <v>62</v>
      </c>
      <c r="H14599" s="3">
        <v>2906.6612903199998</v>
      </c>
      <c r="I14599" s="4">
        <v>180213</v>
      </c>
    </row>
    <row r="14600" spans="1:9" x14ac:dyDescent="0.25">
      <c r="A14600" s="1">
        <v>45</v>
      </c>
      <c r="B14600" t="s">
        <v>707</v>
      </c>
      <c r="C14600" t="s">
        <v>152</v>
      </c>
      <c r="E14600" t="s">
        <v>12</v>
      </c>
      <c r="F14600" t="s">
        <v>10</v>
      </c>
      <c r="G14600" s="3">
        <v>62</v>
      </c>
      <c r="H14600" s="3">
        <v>6346.0322580599995</v>
      </c>
      <c r="I14600" s="4">
        <v>393454</v>
      </c>
    </row>
    <row r="14601" spans="1:9" x14ac:dyDescent="0.25">
      <c r="A14601" s="1">
        <v>45</v>
      </c>
      <c r="B14601" t="s">
        <v>1082</v>
      </c>
      <c r="C14601" t="s">
        <v>6</v>
      </c>
      <c r="E14601" t="s">
        <v>46</v>
      </c>
      <c r="F14601" t="s">
        <v>1028</v>
      </c>
      <c r="G14601" s="3">
        <v>59</v>
      </c>
      <c r="H14601" s="3">
        <v>18947.91779661</v>
      </c>
      <c r="I14601" s="4">
        <v>1117927.1499999999</v>
      </c>
    </row>
    <row r="14602" spans="1:9" x14ac:dyDescent="0.25">
      <c r="A14602" s="1">
        <v>45</v>
      </c>
      <c r="B14602" t="s">
        <v>1387</v>
      </c>
      <c r="C14602" t="s">
        <v>1303</v>
      </c>
      <c r="E14602" t="s">
        <v>12</v>
      </c>
      <c r="F14602" t="s">
        <v>10</v>
      </c>
      <c r="G14602" s="3">
        <v>57</v>
      </c>
      <c r="H14602" s="3">
        <v>5025.5614035099998</v>
      </c>
      <c r="I14602" s="4">
        <v>286457</v>
      </c>
    </row>
    <row r="14603" spans="1:9" x14ac:dyDescent="0.25">
      <c r="A14603" s="1">
        <v>45</v>
      </c>
      <c r="B14603" t="s">
        <v>1810</v>
      </c>
      <c r="C14603" t="s">
        <v>24</v>
      </c>
      <c r="E14603" t="s">
        <v>25</v>
      </c>
      <c r="F14603" t="s">
        <v>15</v>
      </c>
      <c r="G14603" s="3">
        <v>57</v>
      </c>
      <c r="H14603" s="3">
        <v>5991.0452631600001</v>
      </c>
      <c r="I14603" s="4">
        <v>341489.58</v>
      </c>
    </row>
    <row r="14604" spans="1:9" x14ac:dyDescent="0.25">
      <c r="A14604" s="1">
        <v>45</v>
      </c>
      <c r="B14604" t="s">
        <v>834</v>
      </c>
      <c r="C14604" t="s">
        <v>85</v>
      </c>
      <c r="E14604" t="s">
        <v>9</v>
      </c>
      <c r="F14604" t="s">
        <v>15</v>
      </c>
      <c r="G14604" s="3">
        <v>56</v>
      </c>
      <c r="H14604" s="3">
        <v>4010.5939285700001</v>
      </c>
      <c r="I14604" s="4">
        <v>224593.26</v>
      </c>
    </row>
    <row r="14605" spans="1:9" x14ac:dyDescent="0.25">
      <c r="A14605" s="1">
        <v>45</v>
      </c>
      <c r="B14605" t="s">
        <v>851</v>
      </c>
      <c r="C14605" t="s">
        <v>152</v>
      </c>
      <c r="E14605" t="s">
        <v>7</v>
      </c>
      <c r="F14605" t="s">
        <v>1028</v>
      </c>
      <c r="G14605" s="3">
        <v>55</v>
      </c>
      <c r="H14605" s="3">
        <v>8501.9636363600002</v>
      </c>
      <c r="I14605" s="4">
        <v>467608</v>
      </c>
    </row>
    <row r="14606" spans="1:9" x14ac:dyDescent="0.25">
      <c r="A14606" s="1">
        <v>45</v>
      </c>
      <c r="B14606" t="s">
        <v>486</v>
      </c>
      <c r="C14606" t="s">
        <v>53</v>
      </c>
      <c r="E14606" t="s">
        <v>9</v>
      </c>
      <c r="F14606" t="s">
        <v>15</v>
      </c>
      <c r="G14606" s="3">
        <v>55</v>
      </c>
      <c r="H14606" s="3">
        <v>2950.90909091</v>
      </c>
      <c r="I14606" s="4">
        <v>162300</v>
      </c>
    </row>
    <row r="14607" spans="1:9" x14ac:dyDescent="0.25">
      <c r="A14607" s="1">
        <v>45</v>
      </c>
      <c r="B14607" t="s">
        <v>39</v>
      </c>
      <c r="C14607" t="s">
        <v>6</v>
      </c>
      <c r="E14607" t="s">
        <v>9</v>
      </c>
      <c r="F14607" t="s">
        <v>15</v>
      </c>
      <c r="G14607" s="3">
        <v>55</v>
      </c>
      <c r="H14607" s="3">
        <v>5469.48072727</v>
      </c>
      <c r="I14607" s="4">
        <v>300821.44</v>
      </c>
    </row>
    <row r="14608" spans="1:9" x14ac:dyDescent="0.25">
      <c r="A14608" s="1">
        <v>45</v>
      </c>
      <c r="B14608" t="s">
        <v>1148</v>
      </c>
      <c r="C14608" t="s">
        <v>31</v>
      </c>
      <c r="E14608" t="s">
        <v>7</v>
      </c>
      <c r="F14608" t="s">
        <v>1028</v>
      </c>
      <c r="G14608" s="3">
        <v>53</v>
      </c>
      <c r="H14608" s="3">
        <v>7699.09433962</v>
      </c>
      <c r="I14608" s="4">
        <v>408052</v>
      </c>
    </row>
    <row r="14609" spans="1:9" x14ac:dyDescent="0.25">
      <c r="A14609" s="1">
        <v>45</v>
      </c>
      <c r="B14609" t="s">
        <v>224</v>
      </c>
      <c r="C14609" t="s">
        <v>76</v>
      </c>
      <c r="E14609" t="s">
        <v>9</v>
      </c>
      <c r="F14609" t="s">
        <v>10</v>
      </c>
      <c r="G14609" s="3">
        <v>53</v>
      </c>
      <c r="H14609" s="3">
        <v>6714.45056604</v>
      </c>
      <c r="I14609" s="4">
        <v>355865.88</v>
      </c>
    </row>
    <row r="14610" spans="1:9" x14ac:dyDescent="0.25">
      <c r="A14610" s="1">
        <v>45</v>
      </c>
      <c r="B14610" t="s">
        <v>1161</v>
      </c>
      <c r="C14610" t="s">
        <v>59</v>
      </c>
      <c r="E14610" t="s">
        <v>12</v>
      </c>
      <c r="F14610" t="s">
        <v>10</v>
      </c>
      <c r="G14610" s="3">
        <v>52</v>
      </c>
      <c r="H14610" s="3">
        <v>7011.6480769199998</v>
      </c>
      <c r="I14610" s="4">
        <v>364605.7</v>
      </c>
    </row>
    <row r="14611" spans="1:9" x14ac:dyDescent="0.25">
      <c r="A14611" s="1">
        <v>45</v>
      </c>
      <c r="B14611" t="s">
        <v>1448</v>
      </c>
      <c r="C14611" t="s">
        <v>24</v>
      </c>
      <c r="E14611" t="s">
        <v>63</v>
      </c>
      <c r="F14611" t="s">
        <v>1028</v>
      </c>
      <c r="G14611" s="3">
        <v>52</v>
      </c>
      <c r="H14611" s="3">
        <v>22515.305769229999</v>
      </c>
      <c r="I14611" s="4">
        <v>1170795.8999999999</v>
      </c>
    </row>
    <row r="14612" spans="1:9" x14ac:dyDescent="0.25">
      <c r="A14612" s="1">
        <v>45</v>
      </c>
      <c r="B14612" t="s">
        <v>1336</v>
      </c>
      <c r="C14612" t="s">
        <v>59</v>
      </c>
      <c r="E14612" t="s">
        <v>63</v>
      </c>
      <c r="F14612" t="s">
        <v>1028</v>
      </c>
      <c r="G14612" s="3">
        <v>51</v>
      </c>
      <c r="H14612" s="3">
        <v>13907.595294119999</v>
      </c>
      <c r="I14612" s="4">
        <v>709287.36</v>
      </c>
    </row>
    <row r="14613" spans="1:9" x14ac:dyDescent="0.25">
      <c r="A14613" s="1">
        <v>45</v>
      </c>
      <c r="B14613" t="s">
        <v>1077</v>
      </c>
      <c r="C14613" t="s">
        <v>165</v>
      </c>
      <c r="E14613" t="s">
        <v>9</v>
      </c>
      <c r="F14613" t="s">
        <v>10</v>
      </c>
      <c r="G14613" s="3">
        <v>50</v>
      </c>
      <c r="H14613" s="3">
        <v>2811.2</v>
      </c>
      <c r="I14613" s="4">
        <v>140560</v>
      </c>
    </row>
    <row r="14614" spans="1:9" x14ac:dyDescent="0.25">
      <c r="A14614" s="1">
        <v>45</v>
      </c>
      <c r="B14614" t="s">
        <v>1479</v>
      </c>
      <c r="C14614" t="s">
        <v>14</v>
      </c>
      <c r="E14614" t="s">
        <v>63</v>
      </c>
      <c r="F14614" t="s">
        <v>1028</v>
      </c>
      <c r="G14614" s="3">
        <v>49</v>
      </c>
      <c r="H14614" s="3">
        <v>13729.62</v>
      </c>
      <c r="I14614" s="4">
        <v>672751.38</v>
      </c>
    </row>
    <row r="14615" spans="1:9" x14ac:dyDescent="0.25">
      <c r="A14615" s="1">
        <v>45</v>
      </c>
      <c r="B14615" t="s">
        <v>722</v>
      </c>
      <c r="C14615" t="s">
        <v>59</v>
      </c>
      <c r="E14615" t="s">
        <v>7</v>
      </c>
      <c r="F14615" t="s">
        <v>10</v>
      </c>
      <c r="G14615" s="3">
        <v>49</v>
      </c>
      <c r="H14615" s="3">
        <v>6692.5244898000001</v>
      </c>
      <c r="I14615" s="4">
        <v>327933.7</v>
      </c>
    </row>
    <row r="14616" spans="1:9" x14ac:dyDescent="0.25">
      <c r="A14616" s="1">
        <v>45</v>
      </c>
      <c r="B14616" t="s">
        <v>1813</v>
      </c>
      <c r="C14616" t="s">
        <v>165</v>
      </c>
      <c r="E14616" t="s">
        <v>9</v>
      </c>
      <c r="F14616" t="s">
        <v>15</v>
      </c>
      <c r="G14616" s="3">
        <v>48</v>
      </c>
      <c r="H14616" s="3">
        <v>3799.5812500000002</v>
      </c>
      <c r="I14616" s="4">
        <v>182379.9</v>
      </c>
    </row>
    <row r="14617" spans="1:9" x14ac:dyDescent="0.25">
      <c r="A14617" s="1">
        <v>45</v>
      </c>
      <c r="B14617" t="s">
        <v>1676</v>
      </c>
      <c r="C14617" t="s">
        <v>765</v>
      </c>
      <c r="E14617" t="s">
        <v>9</v>
      </c>
      <c r="F14617" t="s">
        <v>15</v>
      </c>
      <c r="G14617" s="3">
        <v>48</v>
      </c>
      <c r="H14617" s="3">
        <v>3807.3337499999998</v>
      </c>
      <c r="I14617" s="4">
        <v>182752.02</v>
      </c>
    </row>
    <row r="14618" spans="1:9" x14ac:dyDescent="0.25">
      <c r="A14618" s="1">
        <v>45</v>
      </c>
      <c r="B14618" t="s">
        <v>1314</v>
      </c>
      <c r="C14618" t="s">
        <v>71</v>
      </c>
      <c r="E14618" t="s">
        <v>38</v>
      </c>
      <c r="F14618" t="s">
        <v>1028</v>
      </c>
      <c r="G14618" s="3">
        <v>46</v>
      </c>
      <c r="H14618" s="3">
        <v>22022.30217391</v>
      </c>
      <c r="I14618" s="4">
        <v>1013025.9</v>
      </c>
    </row>
    <row r="14619" spans="1:9" x14ac:dyDescent="0.25">
      <c r="A14619" s="1">
        <v>45</v>
      </c>
      <c r="B14619" t="s">
        <v>80</v>
      </c>
      <c r="C14619" t="s">
        <v>6</v>
      </c>
      <c r="E14619" t="s">
        <v>9</v>
      </c>
      <c r="F14619" t="s">
        <v>10</v>
      </c>
      <c r="G14619" s="3">
        <v>46</v>
      </c>
      <c r="H14619" s="3">
        <v>5977.0826086999996</v>
      </c>
      <c r="I14619" s="4">
        <v>274945.8</v>
      </c>
    </row>
    <row r="14620" spans="1:9" x14ac:dyDescent="0.25">
      <c r="A14620" s="1">
        <v>45</v>
      </c>
      <c r="B14620" t="s">
        <v>1067</v>
      </c>
      <c r="C14620" t="s">
        <v>6</v>
      </c>
      <c r="E14620" t="s">
        <v>63</v>
      </c>
      <c r="F14620" t="s">
        <v>1028</v>
      </c>
      <c r="G14620" s="3">
        <v>45</v>
      </c>
      <c r="H14620" s="3">
        <v>39953.527333329999</v>
      </c>
      <c r="I14620" s="4">
        <v>1797908.73</v>
      </c>
    </row>
    <row r="14621" spans="1:9" x14ac:dyDescent="0.25">
      <c r="A14621" s="1">
        <v>45</v>
      </c>
      <c r="B14621" t="s">
        <v>1680</v>
      </c>
      <c r="C14621" t="s">
        <v>14</v>
      </c>
      <c r="E14621" t="s">
        <v>12</v>
      </c>
      <c r="F14621" t="s">
        <v>10</v>
      </c>
      <c r="G14621" s="3">
        <v>44</v>
      </c>
      <c r="H14621" s="3">
        <v>8315.8909090899997</v>
      </c>
      <c r="I14621" s="4">
        <v>365899.2</v>
      </c>
    </row>
    <row r="14622" spans="1:9" x14ac:dyDescent="0.25">
      <c r="A14622" s="1">
        <v>45</v>
      </c>
      <c r="B14622" t="s">
        <v>1478</v>
      </c>
      <c r="C14622" t="s">
        <v>14</v>
      </c>
      <c r="E14622" t="s">
        <v>25</v>
      </c>
      <c r="F14622" t="s">
        <v>15</v>
      </c>
      <c r="G14622" s="3">
        <v>43</v>
      </c>
      <c r="H14622" s="3">
        <v>3210.6090697700001</v>
      </c>
      <c r="I14622" s="4">
        <v>138056.19</v>
      </c>
    </row>
    <row r="14623" spans="1:9" x14ac:dyDescent="0.25">
      <c r="A14623" s="1">
        <v>45</v>
      </c>
      <c r="B14623" t="s">
        <v>1312</v>
      </c>
      <c r="C14623" t="s">
        <v>71</v>
      </c>
      <c r="E14623" t="s">
        <v>7</v>
      </c>
      <c r="F14623" t="s">
        <v>1028</v>
      </c>
      <c r="G14623" s="3">
        <v>42</v>
      </c>
      <c r="H14623" s="3">
        <v>18320.269761899999</v>
      </c>
      <c r="I14623" s="4">
        <v>769451.33</v>
      </c>
    </row>
    <row r="14624" spans="1:9" x14ac:dyDescent="0.25">
      <c r="A14624" s="1">
        <v>45</v>
      </c>
      <c r="B14624" t="s">
        <v>1311</v>
      </c>
      <c r="C14624" t="s">
        <v>71</v>
      </c>
      <c r="E14624" t="s">
        <v>63</v>
      </c>
      <c r="F14624" t="s">
        <v>1028</v>
      </c>
      <c r="G14624" s="3">
        <v>42</v>
      </c>
      <c r="H14624" s="3">
        <v>25707.25952381</v>
      </c>
      <c r="I14624" s="4">
        <v>1079704.8999999999</v>
      </c>
    </row>
    <row r="14625" spans="1:9" x14ac:dyDescent="0.25">
      <c r="A14625" s="1">
        <v>45</v>
      </c>
      <c r="B14625" t="s">
        <v>1811</v>
      </c>
      <c r="C14625" t="s">
        <v>24</v>
      </c>
      <c r="E14625" t="s">
        <v>66</v>
      </c>
      <c r="F14625" t="s">
        <v>15</v>
      </c>
      <c r="G14625" s="3">
        <v>42</v>
      </c>
      <c r="H14625" s="3">
        <v>6747.07857143</v>
      </c>
      <c r="I14625" s="4">
        <v>283377.3</v>
      </c>
    </row>
    <row r="14626" spans="1:9" x14ac:dyDescent="0.25">
      <c r="A14626" s="1">
        <v>45</v>
      </c>
      <c r="B14626" t="s">
        <v>1411</v>
      </c>
      <c r="C14626" t="s">
        <v>1255</v>
      </c>
      <c r="E14626" t="s">
        <v>9</v>
      </c>
      <c r="F14626" t="s">
        <v>15</v>
      </c>
      <c r="G14626" s="3">
        <v>41</v>
      </c>
      <c r="H14626" s="3">
        <v>3705.3173170700002</v>
      </c>
      <c r="I14626" s="4">
        <v>151918.01</v>
      </c>
    </row>
    <row r="14627" spans="1:9" x14ac:dyDescent="0.25">
      <c r="A14627" s="1">
        <v>45</v>
      </c>
      <c r="B14627" t="s">
        <v>1125</v>
      </c>
      <c r="C14627" t="s">
        <v>93</v>
      </c>
      <c r="E14627" t="s">
        <v>9</v>
      </c>
      <c r="F14627" t="s">
        <v>15</v>
      </c>
      <c r="G14627" s="3">
        <v>41</v>
      </c>
      <c r="H14627" s="3">
        <v>3791.6565853699999</v>
      </c>
      <c r="I14627" s="4">
        <v>155457.92000000001</v>
      </c>
    </row>
    <row r="14628" spans="1:9" x14ac:dyDescent="0.25">
      <c r="A14628" s="1">
        <v>45</v>
      </c>
      <c r="B14628" t="s">
        <v>1348</v>
      </c>
      <c r="C14628" t="s">
        <v>24</v>
      </c>
      <c r="E14628" t="s">
        <v>22</v>
      </c>
      <c r="F14628" t="s">
        <v>1028</v>
      </c>
      <c r="G14628" s="3">
        <v>41</v>
      </c>
      <c r="H14628" s="3">
        <v>18893.241463409999</v>
      </c>
      <c r="I14628" s="4">
        <v>774622.9</v>
      </c>
    </row>
    <row r="14629" spans="1:9" x14ac:dyDescent="0.25">
      <c r="A14629" s="1">
        <v>45</v>
      </c>
      <c r="B14629" t="s">
        <v>1142</v>
      </c>
      <c r="C14629" t="s">
        <v>6</v>
      </c>
      <c r="E14629" t="s">
        <v>42</v>
      </c>
      <c r="F14629" t="s">
        <v>1028</v>
      </c>
      <c r="G14629" s="3">
        <v>41</v>
      </c>
      <c r="H14629" s="3">
        <v>46515.363414630003</v>
      </c>
      <c r="I14629" s="4">
        <v>1907129.9</v>
      </c>
    </row>
    <row r="14630" spans="1:9" x14ac:dyDescent="0.25">
      <c r="A14630" s="1">
        <v>45</v>
      </c>
      <c r="B14630" t="s">
        <v>1316</v>
      </c>
      <c r="C14630" t="s">
        <v>24</v>
      </c>
      <c r="E14630" t="s">
        <v>63</v>
      </c>
      <c r="F14630" t="s">
        <v>1028</v>
      </c>
      <c r="G14630" s="3">
        <v>40</v>
      </c>
      <c r="H14630" s="3">
        <v>30275.567500000001</v>
      </c>
      <c r="I14630" s="4">
        <v>1211022.7</v>
      </c>
    </row>
    <row r="14631" spans="1:9" x14ac:dyDescent="0.25">
      <c r="A14631" s="1">
        <v>45</v>
      </c>
      <c r="B14631" t="s">
        <v>79</v>
      </c>
      <c r="C14631" t="s">
        <v>76</v>
      </c>
      <c r="E14631" t="s">
        <v>12</v>
      </c>
      <c r="F14631" t="s">
        <v>10</v>
      </c>
      <c r="G14631" s="3">
        <v>40</v>
      </c>
      <c r="H14631" s="3">
        <v>7949.15</v>
      </c>
      <c r="I14631" s="4">
        <v>317966</v>
      </c>
    </row>
    <row r="14632" spans="1:9" x14ac:dyDescent="0.25">
      <c r="A14632" s="1">
        <v>45</v>
      </c>
      <c r="B14632" t="s">
        <v>1451</v>
      </c>
      <c r="C14632" t="s">
        <v>165</v>
      </c>
      <c r="E14632" t="s">
        <v>9</v>
      </c>
      <c r="F14632" t="s">
        <v>15</v>
      </c>
      <c r="G14632" s="3">
        <v>39</v>
      </c>
      <c r="H14632" s="3">
        <v>3111.4615384600002</v>
      </c>
      <c r="I14632" s="4">
        <v>121347</v>
      </c>
    </row>
    <row r="14633" spans="1:9" x14ac:dyDescent="0.25">
      <c r="A14633" s="1">
        <v>45</v>
      </c>
      <c r="B14633" t="s">
        <v>1334</v>
      </c>
      <c r="C14633" t="s">
        <v>24</v>
      </c>
      <c r="E14633" t="s">
        <v>38</v>
      </c>
      <c r="F14633" t="s">
        <v>1028</v>
      </c>
      <c r="G14633" s="3">
        <v>39</v>
      </c>
      <c r="H14633" s="3">
        <v>21659.31487179</v>
      </c>
      <c r="I14633" s="4">
        <v>844713.28</v>
      </c>
    </row>
    <row r="14634" spans="1:9" x14ac:dyDescent="0.25">
      <c r="A14634" s="1">
        <v>45</v>
      </c>
      <c r="B14634" t="s">
        <v>1085</v>
      </c>
      <c r="C14634" t="s">
        <v>14</v>
      </c>
      <c r="E14634" t="s">
        <v>9</v>
      </c>
      <c r="F14634" t="s">
        <v>10</v>
      </c>
      <c r="G14634" s="3">
        <v>39</v>
      </c>
      <c r="H14634" s="3">
        <v>5216.8179487199995</v>
      </c>
      <c r="I14634" s="4">
        <v>203455.9</v>
      </c>
    </row>
    <row r="14635" spans="1:9" x14ac:dyDescent="0.25">
      <c r="A14635" s="1">
        <v>45</v>
      </c>
      <c r="B14635" t="s">
        <v>768</v>
      </c>
      <c r="C14635" t="s">
        <v>769</v>
      </c>
      <c r="E14635" t="s">
        <v>9</v>
      </c>
      <c r="F14635" t="s">
        <v>15</v>
      </c>
      <c r="G14635" s="3">
        <v>39</v>
      </c>
      <c r="H14635" s="3">
        <v>2935.0256410299999</v>
      </c>
      <c r="I14635" s="4">
        <v>114466</v>
      </c>
    </row>
    <row r="14636" spans="1:9" x14ac:dyDescent="0.25">
      <c r="A14636" s="1">
        <v>45</v>
      </c>
      <c r="B14636" t="s">
        <v>1837</v>
      </c>
      <c r="C14636" t="s">
        <v>705</v>
      </c>
      <c r="E14636" t="s">
        <v>9</v>
      </c>
      <c r="F14636" t="s">
        <v>15</v>
      </c>
      <c r="G14636" s="3">
        <v>38</v>
      </c>
      <c r="H14636" s="3">
        <v>3089.26315789</v>
      </c>
      <c r="I14636" s="4">
        <v>117392</v>
      </c>
    </row>
    <row r="14637" spans="1:9" x14ac:dyDescent="0.25">
      <c r="A14637" s="1">
        <v>45</v>
      </c>
      <c r="B14637" t="s">
        <v>1097</v>
      </c>
      <c r="C14637" t="s">
        <v>6</v>
      </c>
      <c r="E14637" t="s">
        <v>42</v>
      </c>
      <c r="F14637" t="s">
        <v>1028</v>
      </c>
      <c r="G14637" s="3">
        <v>38</v>
      </c>
      <c r="H14637" s="3">
        <v>39748.091052629999</v>
      </c>
      <c r="I14637" s="4">
        <v>1510427.46</v>
      </c>
    </row>
    <row r="14638" spans="1:9" x14ac:dyDescent="0.25">
      <c r="A14638" s="1">
        <v>45</v>
      </c>
      <c r="B14638" t="s">
        <v>815</v>
      </c>
      <c r="C14638" t="s">
        <v>85</v>
      </c>
      <c r="E14638" t="s">
        <v>9</v>
      </c>
      <c r="F14638" t="s">
        <v>15</v>
      </c>
      <c r="G14638" s="3">
        <v>38</v>
      </c>
      <c r="H14638" s="3">
        <v>3509.4947368399999</v>
      </c>
      <c r="I14638" s="4">
        <v>133360.79999999999</v>
      </c>
    </row>
    <row r="14639" spans="1:9" x14ac:dyDescent="0.25">
      <c r="A14639" s="1">
        <v>45</v>
      </c>
      <c r="B14639" t="s">
        <v>135</v>
      </c>
      <c r="C14639" t="s">
        <v>136</v>
      </c>
      <c r="E14639" t="s">
        <v>9</v>
      </c>
      <c r="F14639" t="s">
        <v>15</v>
      </c>
      <c r="G14639" s="3">
        <v>38</v>
      </c>
      <c r="H14639" s="3">
        <v>2985.6526315800002</v>
      </c>
      <c r="I14639" s="4">
        <v>113454.8</v>
      </c>
    </row>
    <row r="14640" spans="1:9" x14ac:dyDescent="0.25">
      <c r="A14640" s="1">
        <v>45</v>
      </c>
      <c r="B14640" t="s">
        <v>1084</v>
      </c>
      <c r="C14640" t="s">
        <v>76</v>
      </c>
      <c r="E14640" t="s">
        <v>7</v>
      </c>
      <c r="F14640" t="s">
        <v>1028</v>
      </c>
      <c r="G14640" s="3">
        <v>37</v>
      </c>
      <c r="H14640" s="3">
        <v>10741.787027030001</v>
      </c>
      <c r="I14640" s="4">
        <v>397446.12</v>
      </c>
    </row>
    <row r="14641" spans="1:9" x14ac:dyDescent="0.25">
      <c r="A14641" s="1">
        <v>45</v>
      </c>
      <c r="B14641" t="s">
        <v>845</v>
      </c>
      <c r="C14641" t="s">
        <v>152</v>
      </c>
      <c r="E14641" t="s">
        <v>46</v>
      </c>
      <c r="F14641" t="s">
        <v>1028</v>
      </c>
      <c r="G14641" s="3">
        <v>37</v>
      </c>
      <c r="H14641" s="3">
        <v>9558.0810810799994</v>
      </c>
      <c r="I14641" s="4">
        <v>353649</v>
      </c>
    </row>
    <row r="14642" spans="1:9" x14ac:dyDescent="0.25">
      <c r="A14642" s="1">
        <v>45</v>
      </c>
      <c r="B14642" t="s">
        <v>764</v>
      </c>
      <c r="C14642" t="s">
        <v>765</v>
      </c>
      <c r="E14642" t="s">
        <v>9</v>
      </c>
      <c r="F14642" t="s">
        <v>15</v>
      </c>
      <c r="G14642" s="3">
        <v>35</v>
      </c>
      <c r="H14642" s="3">
        <v>3058.9714285700002</v>
      </c>
      <c r="I14642" s="4">
        <v>107064</v>
      </c>
    </row>
    <row r="14643" spans="1:9" x14ac:dyDescent="0.25">
      <c r="A14643" s="1">
        <v>45</v>
      </c>
      <c r="B14643" t="s">
        <v>1791</v>
      </c>
      <c r="C14643" t="s">
        <v>14</v>
      </c>
      <c r="E14643" t="s">
        <v>7</v>
      </c>
      <c r="F14643" t="s">
        <v>1028</v>
      </c>
      <c r="G14643" s="3">
        <v>34</v>
      </c>
      <c r="H14643" s="3">
        <v>8056.2994117600001</v>
      </c>
      <c r="I14643" s="4">
        <v>273914.18</v>
      </c>
    </row>
    <row r="14644" spans="1:9" x14ac:dyDescent="0.25">
      <c r="A14644" s="1">
        <v>45</v>
      </c>
      <c r="B14644" t="s">
        <v>1342</v>
      </c>
      <c r="C14644" t="s">
        <v>59</v>
      </c>
      <c r="E14644" t="s">
        <v>46</v>
      </c>
      <c r="F14644" t="s">
        <v>1028</v>
      </c>
      <c r="G14644" s="3">
        <v>34</v>
      </c>
      <c r="H14644" s="3">
        <v>12690.53441176</v>
      </c>
      <c r="I14644" s="4">
        <v>431478.17</v>
      </c>
    </row>
    <row r="14645" spans="1:9" x14ac:dyDescent="0.25">
      <c r="A14645" s="1">
        <v>45</v>
      </c>
      <c r="B14645" t="s">
        <v>1258</v>
      </c>
      <c r="C14645" t="s">
        <v>59</v>
      </c>
      <c r="E14645" t="s">
        <v>9</v>
      </c>
      <c r="F14645" t="s">
        <v>15</v>
      </c>
      <c r="G14645" s="3">
        <v>34</v>
      </c>
      <c r="H14645" s="3">
        <v>5107.1638235299997</v>
      </c>
      <c r="I14645" s="4">
        <v>173643.57</v>
      </c>
    </row>
    <row r="14646" spans="1:9" x14ac:dyDescent="0.25">
      <c r="A14646" s="1">
        <v>45</v>
      </c>
      <c r="B14646" t="s">
        <v>1381</v>
      </c>
      <c r="C14646" t="s">
        <v>50</v>
      </c>
      <c r="E14646" t="s">
        <v>46</v>
      </c>
      <c r="F14646" t="s">
        <v>10</v>
      </c>
      <c r="G14646" s="3">
        <v>33</v>
      </c>
      <c r="H14646" s="3">
        <v>6295.9454545500002</v>
      </c>
      <c r="I14646" s="4">
        <v>207766.2</v>
      </c>
    </row>
    <row r="14647" spans="1:9" x14ac:dyDescent="0.25">
      <c r="A14647" s="1">
        <v>45</v>
      </c>
      <c r="B14647" t="s">
        <v>1108</v>
      </c>
      <c r="C14647" t="s">
        <v>93</v>
      </c>
      <c r="E14647" t="s">
        <v>96</v>
      </c>
      <c r="F14647" t="s">
        <v>10</v>
      </c>
      <c r="G14647" s="3">
        <v>33</v>
      </c>
      <c r="H14647" s="3">
        <v>3127.6993939399999</v>
      </c>
      <c r="I14647" s="4">
        <v>103214.08</v>
      </c>
    </row>
    <row r="14648" spans="1:9" x14ac:dyDescent="0.25">
      <c r="A14648" s="1">
        <v>45</v>
      </c>
      <c r="B14648" t="s">
        <v>979</v>
      </c>
      <c r="C14648" t="s">
        <v>14</v>
      </c>
      <c r="E14648" t="s">
        <v>12</v>
      </c>
      <c r="F14648" t="s">
        <v>1028</v>
      </c>
      <c r="G14648" s="3">
        <v>33</v>
      </c>
      <c r="H14648" s="3">
        <v>7172.9909090900001</v>
      </c>
      <c r="I14648" s="4">
        <v>236708.7</v>
      </c>
    </row>
    <row r="14649" spans="1:9" x14ac:dyDescent="0.25">
      <c r="A14649" s="1">
        <v>45</v>
      </c>
      <c r="B14649" t="s">
        <v>1119</v>
      </c>
      <c r="C14649" t="s">
        <v>24</v>
      </c>
      <c r="E14649" t="s">
        <v>63</v>
      </c>
      <c r="F14649" t="s">
        <v>1028</v>
      </c>
      <c r="G14649" s="3">
        <v>31</v>
      </c>
      <c r="H14649" s="3">
        <v>18569.51548387</v>
      </c>
      <c r="I14649" s="4">
        <v>575654.98</v>
      </c>
    </row>
    <row r="14650" spans="1:9" x14ac:dyDescent="0.25">
      <c r="A14650" s="1">
        <v>45</v>
      </c>
      <c r="B14650" t="s">
        <v>1089</v>
      </c>
      <c r="C14650" t="s">
        <v>6</v>
      </c>
      <c r="E14650" t="s">
        <v>42</v>
      </c>
      <c r="F14650" t="s">
        <v>1028</v>
      </c>
      <c r="G14650" s="3">
        <v>30</v>
      </c>
      <c r="H14650" s="3">
        <v>33841.086666670002</v>
      </c>
      <c r="I14650" s="4">
        <v>1015232.6</v>
      </c>
    </row>
    <row r="14651" spans="1:9" x14ac:dyDescent="0.25">
      <c r="A14651" s="1">
        <v>45</v>
      </c>
      <c r="B14651" t="s">
        <v>981</v>
      </c>
      <c r="C14651" t="s">
        <v>14</v>
      </c>
      <c r="E14651" t="s">
        <v>46</v>
      </c>
      <c r="F14651" t="s">
        <v>1028</v>
      </c>
      <c r="G14651" s="3">
        <v>30</v>
      </c>
      <c r="H14651" s="3">
        <v>8802.9043333299996</v>
      </c>
      <c r="I14651" s="4">
        <v>264087.13</v>
      </c>
    </row>
    <row r="14652" spans="1:9" x14ac:dyDescent="0.25">
      <c r="A14652" s="1">
        <v>45</v>
      </c>
      <c r="B14652" t="s">
        <v>1682</v>
      </c>
      <c r="C14652" t="s">
        <v>14</v>
      </c>
      <c r="E14652" t="s">
        <v>12</v>
      </c>
      <c r="F14652" t="s">
        <v>10</v>
      </c>
      <c r="G14652" s="3">
        <v>29</v>
      </c>
      <c r="H14652" s="3">
        <v>5735.55310345</v>
      </c>
      <c r="I14652" s="4">
        <v>166331.04</v>
      </c>
    </row>
    <row r="14653" spans="1:9" x14ac:dyDescent="0.25">
      <c r="A14653" s="1">
        <v>45</v>
      </c>
      <c r="B14653" t="s">
        <v>1370</v>
      </c>
      <c r="C14653" t="s">
        <v>24</v>
      </c>
      <c r="E14653" t="s">
        <v>63</v>
      </c>
      <c r="F14653" t="s">
        <v>1028</v>
      </c>
      <c r="G14653" s="3">
        <v>29</v>
      </c>
      <c r="H14653" s="3">
        <v>54462.78275862</v>
      </c>
      <c r="I14653" s="4">
        <v>1579420.7</v>
      </c>
    </row>
    <row r="14654" spans="1:9" x14ac:dyDescent="0.25">
      <c r="A14654" s="1">
        <v>45</v>
      </c>
      <c r="B14654" t="s">
        <v>1318</v>
      </c>
      <c r="C14654" t="s">
        <v>165</v>
      </c>
      <c r="E14654" t="s">
        <v>25</v>
      </c>
      <c r="F14654" t="s">
        <v>15</v>
      </c>
      <c r="G14654" s="3">
        <v>29</v>
      </c>
      <c r="H14654" s="3">
        <v>2181.4520689699998</v>
      </c>
      <c r="I14654" s="4">
        <v>63262.11</v>
      </c>
    </row>
    <row r="14655" spans="1:9" x14ac:dyDescent="0.25">
      <c r="A14655" s="1">
        <v>45</v>
      </c>
      <c r="B14655" t="s">
        <v>1257</v>
      </c>
      <c r="C14655" t="s">
        <v>59</v>
      </c>
      <c r="E14655" t="s">
        <v>7</v>
      </c>
      <c r="F14655" t="s">
        <v>1028</v>
      </c>
      <c r="G14655" s="3">
        <v>29</v>
      </c>
      <c r="H14655" s="3">
        <v>10722.55482759</v>
      </c>
      <c r="I14655" s="4">
        <v>310954.09000000003</v>
      </c>
    </row>
    <row r="14656" spans="1:9" x14ac:dyDescent="0.25">
      <c r="A14656" s="1">
        <v>45</v>
      </c>
      <c r="B14656" t="s">
        <v>1103</v>
      </c>
      <c r="C14656" t="s">
        <v>165</v>
      </c>
      <c r="E14656" t="s">
        <v>171</v>
      </c>
      <c r="F14656" t="s">
        <v>15</v>
      </c>
      <c r="G14656" s="3">
        <v>29</v>
      </c>
      <c r="H14656" s="3">
        <v>3261.24137931</v>
      </c>
      <c r="I14656" s="4">
        <v>94576</v>
      </c>
    </row>
    <row r="14657" spans="1:9" x14ac:dyDescent="0.25">
      <c r="A14657" s="1">
        <v>45</v>
      </c>
      <c r="B14657" t="s">
        <v>900</v>
      </c>
      <c r="C14657" t="s">
        <v>121</v>
      </c>
      <c r="E14657" t="s">
        <v>9</v>
      </c>
      <c r="F14657" t="s">
        <v>15</v>
      </c>
      <c r="G14657" s="3">
        <v>29</v>
      </c>
      <c r="H14657" s="3">
        <v>4099</v>
      </c>
      <c r="I14657" s="4">
        <v>118871</v>
      </c>
    </row>
    <row r="14658" spans="1:9" x14ac:dyDescent="0.25">
      <c r="A14658" s="1">
        <v>45</v>
      </c>
      <c r="B14658" t="s">
        <v>579</v>
      </c>
      <c r="C14658" t="s">
        <v>41</v>
      </c>
      <c r="E14658" t="s">
        <v>9</v>
      </c>
      <c r="F14658" t="s">
        <v>15</v>
      </c>
      <c r="G14658" s="3">
        <v>29</v>
      </c>
      <c r="H14658" s="3">
        <v>3203.2772413799999</v>
      </c>
      <c r="I14658" s="4">
        <v>92895.039999999994</v>
      </c>
    </row>
    <row r="14659" spans="1:9" x14ac:dyDescent="0.25">
      <c r="A14659" s="1">
        <v>45</v>
      </c>
      <c r="B14659" t="s">
        <v>1212</v>
      </c>
      <c r="C14659" t="s">
        <v>50</v>
      </c>
      <c r="E14659" t="s">
        <v>9</v>
      </c>
      <c r="F14659" t="s">
        <v>15</v>
      </c>
      <c r="G14659" s="3">
        <v>29</v>
      </c>
      <c r="H14659" s="3">
        <v>4195.3689655199996</v>
      </c>
      <c r="I14659" s="4">
        <v>121665.7</v>
      </c>
    </row>
    <row r="14660" spans="1:9" x14ac:dyDescent="0.25">
      <c r="A14660" s="1">
        <v>45</v>
      </c>
      <c r="B14660" t="s">
        <v>1094</v>
      </c>
      <c r="C14660" t="s">
        <v>93</v>
      </c>
      <c r="E14660" t="s">
        <v>9</v>
      </c>
      <c r="F14660" t="s">
        <v>15</v>
      </c>
      <c r="G14660" s="3">
        <v>28</v>
      </c>
      <c r="H14660" s="3">
        <v>3084.75</v>
      </c>
      <c r="I14660" s="4">
        <v>86373</v>
      </c>
    </row>
    <row r="14661" spans="1:9" x14ac:dyDescent="0.25">
      <c r="A14661" s="1">
        <v>45</v>
      </c>
      <c r="B14661" t="s">
        <v>510</v>
      </c>
      <c r="C14661" t="s">
        <v>53</v>
      </c>
      <c r="E14661" t="s">
        <v>25</v>
      </c>
      <c r="F14661" t="s">
        <v>15</v>
      </c>
      <c r="G14661" s="3">
        <v>28</v>
      </c>
      <c r="H14661" s="3">
        <v>2920.0357142900002</v>
      </c>
      <c r="I14661" s="4">
        <v>81761</v>
      </c>
    </row>
    <row r="14662" spans="1:9" x14ac:dyDescent="0.25">
      <c r="A14662" s="1">
        <v>45</v>
      </c>
      <c r="B14662" t="s">
        <v>1501</v>
      </c>
      <c r="C14662" t="s">
        <v>71</v>
      </c>
      <c r="E14662" t="s">
        <v>63</v>
      </c>
      <c r="F14662" t="s">
        <v>1028</v>
      </c>
      <c r="G14662" s="3">
        <v>27</v>
      </c>
      <c r="H14662" s="3">
        <v>32630.518518519999</v>
      </c>
      <c r="I14662" s="4">
        <v>881024</v>
      </c>
    </row>
    <row r="14663" spans="1:9" x14ac:dyDescent="0.25">
      <c r="A14663" s="1">
        <v>45</v>
      </c>
      <c r="B14663" t="s">
        <v>859</v>
      </c>
      <c r="C14663" t="s">
        <v>41</v>
      </c>
      <c r="E14663" t="s">
        <v>9</v>
      </c>
      <c r="F14663" t="s">
        <v>15</v>
      </c>
      <c r="G14663" s="3">
        <v>27</v>
      </c>
      <c r="H14663" s="3">
        <v>3920.1466666699998</v>
      </c>
      <c r="I14663" s="4">
        <v>105843.96</v>
      </c>
    </row>
    <row r="14664" spans="1:9" x14ac:dyDescent="0.25">
      <c r="A14664" s="1">
        <v>45</v>
      </c>
      <c r="B14664" t="s">
        <v>1079</v>
      </c>
      <c r="C14664" t="s">
        <v>24</v>
      </c>
      <c r="E14664" t="s">
        <v>38</v>
      </c>
      <c r="F14664" t="s">
        <v>1028</v>
      </c>
      <c r="G14664" s="3">
        <v>26</v>
      </c>
      <c r="H14664" s="3">
        <v>11048.569230769999</v>
      </c>
      <c r="I14664" s="4">
        <v>287262.8</v>
      </c>
    </row>
    <row r="14665" spans="1:9" x14ac:dyDescent="0.25">
      <c r="A14665" s="1">
        <v>45</v>
      </c>
      <c r="B14665" t="s">
        <v>1168</v>
      </c>
      <c r="C14665" t="s">
        <v>24</v>
      </c>
      <c r="E14665" t="s">
        <v>38</v>
      </c>
      <c r="F14665" t="s">
        <v>1028</v>
      </c>
      <c r="G14665" s="3">
        <v>26</v>
      </c>
      <c r="H14665" s="3">
        <v>26206.769615379999</v>
      </c>
      <c r="I14665" s="4">
        <v>681376.01</v>
      </c>
    </row>
    <row r="14666" spans="1:9" x14ac:dyDescent="0.25">
      <c r="A14666" s="1">
        <v>45</v>
      </c>
      <c r="B14666" t="s">
        <v>1224</v>
      </c>
      <c r="C14666" t="s">
        <v>165</v>
      </c>
      <c r="E14666" t="s">
        <v>7</v>
      </c>
      <c r="F14666" t="s">
        <v>1028</v>
      </c>
      <c r="G14666" s="3">
        <v>26</v>
      </c>
      <c r="H14666" s="3">
        <v>6505.1173076900004</v>
      </c>
      <c r="I14666" s="4">
        <v>169133.05</v>
      </c>
    </row>
    <row r="14667" spans="1:9" x14ac:dyDescent="0.25">
      <c r="A14667" s="1">
        <v>45</v>
      </c>
      <c r="B14667" t="s">
        <v>1373</v>
      </c>
      <c r="C14667" t="s">
        <v>93</v>
      </c>
      <c r="E14667" t="s">
        <v>12</v>
      </c>
      <c r="F14667" t="s">
        <v>15</v>
      </c>
      <c r="G14667" s="3">
        <v>25</v>
      </c>
      <c r="H14667" s="3">
        <v>5432.68</v>
      </c>
      <c r="I14667" s="4">
        <v>135817</v>
      </c>
    </row>
    <row r="14668" spans="1:9" x14ac:dyDescent="0.25">
      <c r="A14668" s="1">
        <v>45</v>
      </c>
      <c r="B14668" t="s">
        <v>1254</v>
      </c>
      <c r="C14668" t="s">
        <v>1255</v>
      </c>
      <c r="E14668" t="s">
        <v>9</v>
      </c>
      <c r="F14668" t="s">
        <v>15</v>
      </c>
      <c r="G14668" s="3">
        <v>25</v>
      </c>
      <c r="H14668" s="3">
        <v>3232.1772000000001</v>
      </c>
      <c r="I14668" s="4">
        <v>80804.429999999993</v>
      </c>
    </row>
    <row r="14669" spans="1:9" x14ac:dyDescent="0.25">
      <c r="A14669" s="1">
        <v>45</v>
      </c>
      <c r="B14669" t="s">
        <v>1083</v>
      </c>
      <c r="C14669" t="s">
        <v>24</v>
      </c>
      <c r="E14669" t="s">
        <v>7</v>
      </c>
      <c r="F14669" t="s">
        <v>1028</v>
      </c>
      <c r="G14669" s="3">
        <v>25</v>
      </c>
      <c r="H14669" s="3">
        <v>13251.924800000001</v>
      </c>
      <c r="I14669" s="4">
        <v>331298.12</v>
      </c>
    </row>
    <row r="14670" spans="1:9" x14ac:dyDescent="0.25">
      <c r="A14670" s="1">
        <v>45</v>
      </c>
      <c r="B14670" t="s">
        <v>1087</v>
      </c>
      <c r="C14670" t="s">
        <v>6</v>
      </c>
      <c r="E14670" t="s">
        <v>68</v>
      </c>
      <c r="F14670" t="s">
        <v>1028</v>
      </c>
      <c r="G14670" s="3">
        <v>25</v>
      </c>
      <c r="H14670" s="3">
        <v>28542.702399999998</v>
      </c>
      <c r="I14670" s="4">
        <v>713567.56</v>
      </c>
    </row>
    <row r="14671" spans="1:9" x14ac:dyDescent="0.25">
      <c r="A14671" s="1">
        <v>45</v>
      </c>
      <c r="B14671" t="s">
        <v>1857</v>
      </c>
      <c r="C14671" t="s">
        <v>93</v>
      </c>
      <c r="E14671" t="s">
        <v>25</v>
      </c>
      <c r="F14671" t="s">
        <v>15</v>
      </c>
      <c r="G14671" s="3">
        <v>24</v>
      </c>
      <c r="H14671" s="3">
        <v>3132.75</v>
      </c>
      <c r="I14671" s="4">
        <v>75186</v>
      </c>
    </row>
    <row r="14672" spans="1:9" x14ac:dyDescent="0.25">
      <c r="A14672" s="1">
        <v>45</v>
      </c>
      <c r="B14672" t="s">
        <v>1755</v>
      </c>
      <c r="C14672" t="s">
        <v>41</v>
      </c>
      <c r="E14672" t="s">
        <v>12</v>
      </c>
      <c r="F14672" t="s">
        <v>10</v>
      </c>
      <c r="G14672" s="3">
        <v>24</v>
      </c>
      <c r="H14672" s="3">
        <v>5987.8633333300004</v>
      </c>
      <c r="I14672" s="4">
        <v>143708.72</v>
      </c>
    </row>
    <row r="14673" spans="1:9" x14ac:dyDescent="0.25">
      <c r="A14673" s="1">
        <v>45</v>
      </c>
      <c r="B14673" t="s">
        <v>1096</v>
      </c>
      <c r="C14673" t="s">
        <v>6</v>
      </c>
      <c r="E14673" t="s">
        <v>42</v>
      </c>
      <c r="F14673" t="s">
        <v>1028</v>
      </c>
      <c r="G14673" s="3">
        <v>24</v>
      </c>
      <c r="H14673" s="3">
        <v>29986.874166670001</v>
      </c>
      <c r="I14673" s="4">
        <v>719684.98</v>
      </c>
    </row>
    <row r="14674" spans="1:9" x14ac:dyDescent="0.25">
      <c r="A14674" s="1">
        <v>45</v>
      </c>
      <c r="B14674" t="s">
        <v>137</v>
      </c>
      <c r="C14674" t="s">
        <v>6</v>
      </c>
      <c r="E14674" t="s">
        <v>7</v>
      </c>
      <c r="F14674" t="s">
        <v>10</v>
      </c>
      <c r="G14674" s="3">
        <v>24</v>
      </c>
      <c r="H14674" s="3">
        <v>7853.1666666700003</v>
      </c>
      <c r="I14674" s="4">
        <v>188476</v>
      </c>
    </row>
    <row r="14675" spans="1:9" x14ac:dyDescent="0.25">
      <c r="A14675" s="1">
        <v>45</v>
      </c>
      <c r="B14675" t="s">
        <v>941</v>
      </c>
      <c r="C14675" t="s">
        <v>93</v>
      </c>
      <c r="E14675" t="s">
        <v>12</v>
      </c>
      <c r="F14675" t="s">
        <v>10</v>
      </c>
      <c r="G14675" s="3">
        <v>23</v>
      </c>
      <c r="H14675" s="3">
        <v>4403.0434782599996</v>
      </c>
      <c r="I14675" s="4">
        <v>101270</v>
      </c>
    </row>
    <row r="14676" spans="1:9" x14ac:dyDescent="0.25">
      <c r="A14676" s="1">
        <v>45</v>
      </c>
      <c r="B14676" t="s">
        <v>818</v>
      </c>
      <c r="C14676" t="s">
        <v>85</v>
      </c>
      <c r="E14676" t="s">
        <v>7</v>
      </c>
      <c r="F14676" t="s">
        <v>10</v>
      </c>
      <c r="G14676" s="3">
        <v>23</v>
      </c>
      <c r="H14676" s="3">
        <v>5929.3478260900001</v>
      </c>
      <c r="I14676" s="4">
        <v>136375</v>
      </c>
    </row>
    <row r="14677" spans="1:9" x14ac:dyDescent="0.25">
      <c r="A14677" s="1">
        <v>45</v>
      </c>
      <c r="B14677" t="s">
        <v>793</v>
      </c>
      <c r="C14677" t="s">
        <v>710</v>
      </c>
      <c r="E14677" t="s">
        <v>96</v>
      </c>
      <c r="F14677" t="s">
        <v>10</v>
      </c>
      <c r="G14677" s="3">
        <v>23</v>
      </c>
      <c r="H14677" s="3">
        <v>2058.00043478</v>
      </c>
      <c r="I14677" s="4">
        <v>47334.01</v>
      </c>
    </row>
    <row r="14678" spans="1:9" x14ac:dyDescent="0.25">
      <c r="A14678" s="1">
        <v>45</v>
      </c>
      <c r="B14678" t="s">
        <v>1824</v>
      </c>
      <c r="C14678" t="s">
        <v>41</v>
      </c>
      <c r="E14678" t="s">
        <v>9</v>
      </c>
      <c r="F14678" t="s">
        <v>15</v>
      </c>
      <c r="G14678" s="3">
        <v>22</v>
      </c>
      <c r="H14678" s="3">
        <v>4513.8404545499998</v>
      </c>
      <c r="I14678" s="4">
        <v>99304.49</v>
      </c>
    </row>
    <row r="14679" spans="1:9" x14ac:dyDescent="0.25">
      <c r="A14679" s="1">
        <v>45</v>
      </c>
      <c r="B14679" t="s">
        <v>1188</v>
      </c>
      <c r="C14679" t="s">
        <v>165</v>
      </c>
      <c r="E14679" t="s">
        <v>171</v>
      </c>
      <c r="F14679" t="s">
        <v>15</v>
      </c>
      <c r="G14679" s="3">
        <v>22</v>
      </c>
      <c r="H14679" s="3">
        <v>4563.1818181799999</v>
      </c>
      <c r="I14679" s="4">
        <v>100390</v>
      </c>
    </row>
    <row r="14680" spans="1:9" x14ac:dyDescent="0.25">
      <c r="A14680" s="1">
        <v>45</v>
      </c>
      <c r="B14680" t="s">
        <v>1120</v>
      </c>
      <c r="C14680" t="s">
        <v>6</v>
      </c>
      <c r="E14680" t="s">
        <v>192</v>
      </c>
      <c r="F14680" t="s">
        <v>1028</v>
      </c>
      <c r="G14680" s="3">
        <v>22</v>
      </c>
      <c r="H14680" s="3">
        <v>32965.884545449997</v>
      </c>
      <c r="I14680" s="4">
        <v>725249.46</v>
      </c>
    </row>
    <row r="14681" spans="1:9" x14ac:dyDescent="0.25">
      <c r="A14681" s="1">
        <v>45</v>
      </c>
      <c r="B14681" t="s">
        <v>1131</v>
      </c>
      <c r="C14681" t="s">
        <v>6</v>
      </c>
      <c r="E14681" t="s">
        <v>42</v>
      </c>
      <c r="F14681" t="s">
        <v>1028</v>
      </c>
      <c r="G14681" s="3">
        <v>22</v>
      </c>
      <c r="H14681" s="3">
        <v>59896.76090909</v>
      </c>
      <c r="I14681" s="4">
        <v>1317728.74</v>
      </c>
    </row>
    <row r="14682" spans="1:9" x14ac:dyDescent="0.25">
      <c r="A14682" s="1">
        <v>45</v>
      </c>
      <c r="B14682" t="s">
        <v>973</v>
      </c>
      <c r="C14682" t="s">
        <v>121</v>
      </c>
      <c r="E14682" t="s">
        <v>9</v>
      </c>
      <c r="F14682" t="s">
        <v>15</v>
      </c>
      <c r="G14682" s="3">
        <v>22</v>
      </c>
      <c r="H14682" s="3">
        <v>3099</v>
      </c>
      <c r="I14682" s="4">
        <v>68178</v>
      </c>
    </row>
    <row r="14683" spans="1:9" x14ac:dyDescent="0.25">
      <c r="A14683" s="1">
        <v>45</v>
      </c>
      <c r="B14683" t="s">
        <v>954</v>
      </c>
      <c r="C14683" t="s">
        <v>14</v>
      </c>
      <c r="E14683" t="s">
        <v>12</v>
      </c>
      <c r="F14683" t="s">
        <v>10</v>
      </c>
      <c r="G14683" s="3">
        <v>22</v>
      </c>
      <c r="H14683" s="3">
        <v>5861.7590909099999</v>
      </c>
      <c r="I14683" s="4">
        <v>128958.7</v>
      </c>
    </row>
    <row r="14684" spans="1:9" x14ac:dyDescent="0.25">
      <c r="A14684" s="1">
        <v>45</v>
      </c>
      <c r="B14684" t="s">
        <v>788</v>
      </c>
      <c r="C14684" t="s">
        <v>93</v>
      </c>
      <c r="E14684" t="s">
        <v>9</v>
      </c>
      <c r="F14684" t="s">
        <v>15</v>
      </c>
      <c r="G14684" s="3">
        <v>22</v>
      </c>
      <c r="H14684" s="3">
        <v>3853.8636363599999</v>
      </c>
      <c r="I14684" s="4">
        <v>84785</v>
      </c>
    </row>
    <row r="14685" spans="1:9" x14ac:dyDescent="0.25">
      <c r="A14685" s="1">
        <v>45</v>
      </c>
      <c r="B14685" t="s">
        <v>728</v>
      </c>
      <c r="C14685" t="s">
        <v>705</v>
      </c>
      <c r="E14685" t="s">
        <v>394</v>
      </c>
      <c r="F14685" t="s">
        <v>15</v>
      </c>
      <c r="G14685" s="3">
        <v>22</v>
      </c>
      <c r="H14685" s="3">
        <v>2723.8181818200001</v>
      </c>
      <c r="I14685" s="4">
        <v>59924</v>
      </c>
    </row>
    <row r="14686" spans="1:9" x14ac:dyDescent="0.25">
      <c r="A14686" s="1">
        <v>45</v>
      </c>
      <c r="B14686" t="s">
        <v>1395</v>
      </c>
      <c r="C14686" t="s">
        <v>50</v>
      </c>
      <c r="E14686" t="s">
        <v>46</v>
      </c>
      <c r="F14686" t="s">
        <v>1028</v>
      </c>
      <c r="G14686" s="3">
        <v>21</v>
      </c>
      <c r="H14686" s="3">
        <v>7953.84285714</v>
      </c>
      <c r="I14686" s="4">
        <v>167030.70000000001</v>
      </c>
    </row>
    <row r="14687" spans="1:9" x14ac:dyDescent="0.25">
      <c r="A14687" s="1">
        <v>45</v>
      </c>
      <c r="B14687" t="s">
        <v>1100</v>
      </c>
      <c r="C14687" t="s">
        <v>93</v>
      </c>
      <c r="E14687" t="s">
        <v>171</v>
      </c>
      <c r="F14687" t="s">
        <v>15</v>
      </c>
      <c r="G14687" s="3">
        <v>21</v>
      </c>
      <c r="H14687" s="3">
        <v>4474.1547619000003</v>
      </c>
      <c r="I14687" s="4">
        <v>93957.25</v>
      </c>
    </row>
    <row r="14688" spans="1:9" x14ac:dyDescent="0.25">
      <c r="A14688" s="1">
        <v>45</v>
      </c>
      <c r="B14688" t="s">
        <v>1127</v>
      </c>
      <c r="C14688" t="s">
        <v>24</v>
      </c>
      <c r="E14688" t="s">
        <v>38</v>
      </c>
      <c r="F14688" t="s">
        <v>1028</v>
      </c>
      <c r="G14688" s="3">
        <v>21</v>
      </c>
      <c r="H14688" s="3">
        <v>15626.61428571</v>
      </c>
      <c r="I14688" s="4">
        <v>328158.90000000002</v>
      </c>
    </row>
    <row r="14689" spans="1:9" x14ac:dyDescent="0.25">
      <c r="A14689" s="1">
        <v>45</v>
      </c>
      <c r="B14689" t="s">
        <v>1778</v>
      </c>
      <c r="C14689" t="s">
        <v>76</v>
      </c>
      <c r="E14689" t="s">
        <v>46</v>
      </c>
      <c r="F14689" t="s">
        <v>1028</v>
      </c>
      <c r="G14689" s="3">
        <v>21</v>
      </c>
      <c r="H14689" s="3">
        <v>13950.449523810001</v>
      </c>
      <c r="I14689" s="4">
        <v>292959.44</v>
      </c>
    </row>
    <row r="14690" spans="1:9" x14ac:dyDescent="0.25">
      <c r="A14690" s="1">
        <v>45</v>
      </c>
      <c r="B14690" t="s">
        <v>1345</v>
      </c>
      <c r="C14690" t="s">
        <v>323</v>
      </c>
      <c r="E14690" t="s">
        <v>9</v>
      </c>
      <c r="F14690" t="s">
        <v>15</v>
      </c>
      <c r="G14690" s="3">
        <v>20</v>
      </c>
      <c r="H14690" s="3">
        <v>3952.1080000000002</v>
      </c>
      <c r="I14690" s="4">
        <v>79042.16</v>
      </c>
    </row>
    <row r="14691" spans="1:9" x14ac:dyDescent="0.25">
      <c r="A14691" s="1">
        <v>45</v>
      </c>
      <c r="B14691" t="s">
        <v>971</v>
      </c>
      <c r="C14691" t="s">
        <v>14</v>
      </c>
      <c r="E14691" t="s">
        <v>25</v>
      </c>
      <c r="F14691" t="s">
        <v>15</v>
      </c>
      <c r="G14691" s="3">
        <v>20</v>
      </c>
      <c r="H14691" s="3">
        <v>2879.0990000000002</v>
      </c>
      <c r="I14691" s="4">
        <v>57581.98</v>
      </c>
    </row>
    <row r="14692" spans="1:9" x14ac:dyDescent="0.25">
      <c r="A14692" s="1">
        <v>45</v>
      </c>
      <c r="B14692" t="s">
        <v>766</v>
      </c>
      <c r="C14692" t="s">
        <v>765</v>
      </c>
      <c r="E14692" t="s">
        <v>9</v>
      </c>
      <c r="F14692" t="s">
        <v>15</v>
      </c>
      <c r="G14692" s="3">
        <v>20</v>
      </c>
      <c r="H14692" s="3">
        <v>4344</v>
      </c>
      <c r="I14692" s="4">
        <v>86880</v>
      </c>
    </row>
    <row r="14693" spans="1:9" x14ac:dyDescent="0.25">
      <c r="A14693" s="1">
        <v>45</v>
      </c>
      <c r="B14693" t="s">
        <v>727</v>
      </c>
      <c r="C14693" t="s">
        <v>229</v>
      </c>
      <c r="E14693" t="s">
        <v>12</v>
      </c>
      <c r="F14693" t="s">
        <v>10</v>
      </c>
      <c r="G14693" s="3">
        <v>20</v>
      </c>
      <c r="H14693" s="3">
        <v>5440.1</v>
      </c>
      <c r="I14693" s="4">
        <v>108802</v>
      </c>
    </row>
    <row r="14694" spans="1:9" x14ac:dyDescent="0.25">
      <c r="A14694" s="1">
        <v>45</v>
      </c>
      <c r="B14694" t="s">
        <v>951</v>
      </c>
      <c r="C14694" t="s">
        <v>361</v>
      </c>
      <c r="E14694" t="s">
        <v>9</v>
      </c>
      <c r="F14694" t="s">
        <v>15</v>
      </c>
      <c r="G14694" s="3">
        <v>20</v>
      </c>
      <c r="H14694" s="3">
        <v>3718.8</v>
      </c>
      <c r="I14694" s="4">
        <v>74376</v>
      </c>
    </row>
    <row r="14695" spans="1:9" x14ac:dyDescent="0.25">
      <c r="A14695" s="1">
        <v>45</v>
      </c>
      <c r="B14695" t="s">
        <v>720</v>
      </c>
      <c r="C14695" t="s">
        <v>85</v>
      </c>
      <c r="E14695" t="s">
        <v>7</v>
      </c>
      <c r="F14695" t="s">
        <v>10</v>
      </c>
      <c r="G14695" s="3">
        <v>20</v>
      </c>
      <c r="H14695" s="3">
        <v>7486.1090000000004</v>
      </c>
      <c r="I14695" s="4">
        <v>149722.18</v>
      </c>
    </row>
    <row r="14696" spans="1:9" x14ac:dyDescent="0.25">
      <c r="A14696" s="1">
        <v>45</v>
      </c>
      <c r="B14696" t="s">
        <v>1297</v>
      </c>
      <c r="C14696" t="s">
        <v>858</v>
      </c>
      <c r="E14696" t="s">
        <v>7</v>
      </c>
      <c r="F14696" t="s">
        <v>10</v>
      </c>
      <c r="G14696" s="3">
        <v>19</v>
      </c>
      <c r="H14696" s="3">
        <v>4689.5231578900002</v>
      </c>
      <c r="I14696" s="4">
        <v>89100.94</v>
      </c>
    </row>
    <row r="14697" spans="1:9" x14ac:dyDescent="0.25">
      <c r="A14697" s="1">
        <v>45</v>
      </c>
      <c r="B14697" t="s">
        <v>1107</v>
      </c>
      <c r="C14697" t="s">
        <v>6</v>
      </c>
      <c r="E14697" t="s">
        <v>42</v>
      </c>
      <c r="F14697" t="s">
        <v>1028</v>
      </c>
      <c r="G14697" s="3">
        <v>19</v>
      </c>
      <c r="H14697" s="3">
        <v>27739.921578950001</v>
      </c>
      <c r="I14697" s="4">
        <v>527058.51</v>
      </c>
    </row>
    <row r="14698" spans="1:9" x14ac:dyDescent="0.25">
      <c r="A14698" s="1">
        <v>45</v>
      </c>
      <c r="B14698" t="s">
        <v>1109</v>
      </c>
      <c r="C14698" t="s">
        <v>14</v>
      </c>
      <c r="E14698" t="s">
        <v>7</v>
      </c>
      <c r="F14698" t="s">
        <v>1028</v>
      </c>
      <c r="G14698" s="3">
        <v>19</v>
      </c>
      <c r="H14698" s="3">
        <v>9647.5052631599992</v>
      </c>
      <c r="I14698" s="4">
        <v>183302.6</v>
      </c>
    </row>
    <row r="14699" spans="1:9" x14ac:dyDescent="0.25">
      <c r="A14699" s="1">
        <v>45</v>
      </c>
      <c r="B14699" t="s">
        <v>566</v>
      </c>
      <c r="C14699" t="s">
        <v>6</v>
      </c>
      <c r="E14699" t="s">
        <v>46</v>
      </c>
      <c r="F14699" t="s">
        <v>1028</v>
      </c>
      <c r="G14699" s="3">
        <v>19</v>
      </c>
      <c r="H14699" s="3">
        <v>11554.231578950001</v>
      </c>
      <c r="I14699" s="4">
        <v>219530.4</v>
      </c>
    </row>
    <row r="14700" spans="1:9" x14ac:dyDescent="0.25">
      <c r="A14700" s="1">
        <v>45</v>
      </c>
      <c r="B14700" t="s">
        <v>1841</v>
      </c>
      <c r="C14700" t="s">
        <v>6</v>
      </c>
      <c r="E14700" t="s">
        <v>63</v>
      </c>
      <c r="F14700" t="s">
        <v>1028</v>
      </c>
      <c r="G14700" s="3">
        <v>18</v>
      </c>
      <c r="H14700" s="3">
        <v>15526.82333333</v>
      </c>
      <c r="I14700" s="4">
        <v>279482.82</v>
      </c>
    </row>
    <row r="14701" spans="1:9" x14ac:dyDescent="0.25">
      <c r="A14701" s="1">
        <v>45</v>
      </c>
      <c r="B14701" t="s">
        <v>1364</v>
      </c>
      <c r="C14701" t="s">
        <v>323</v>
      </c>
      <c r="E14701" t="s">
        <v>9</v>
      </c>
      <c r="F14701" t="s">
        <v>15</v>
      </c>
      <c r="G14701" s="3">
        <v>18</v>
      </c>
      <c r="H14701" s="3">
        <v>2995.3611111099999</v>
      </c>
      <c r="I14701" s="4">
        <v>53916.5</v>
      </c>
    </row>
    <row r="14702" spans="1:9" x14ac:dyDescent="0.25">
      <c r="A14702" s="1">
        <v>45</v>
      </c>
      <c r="B14702" t="s">
        <v>1293</v>
      </c>
      <c r="C14702" t="s">
        <v>24</v>
      </c>
      <c r="E14702" t="s">
        <v>42</v>
      </c>
      <c r="F14702" t="s">
        <v>1028</v>
      </c>
      <c r="G14702" s="3">
        <v>18</v>
      </c>
      <c r="H14702" s="3">
        <v>77554.764444440007</v>
      </c>
      <c r="I14702" s="4">
        <v>1395985.76</v>
      </c>
    </row>
    <row r="14703" spans="1:9" x14ac:dyDescent="0.25">
      <c r="A14703" s="1">
        <v>45</v>
      </c>
      <c r="B14703" t="s">
        <v>1055</v>
      </c>
      <c r="C14703" t="s">
        <v>111</v>
      </c>
      <c r="E14703" t="s">
        <v>63</v>
      </c>
      <c r="F14703" t="s">
        <v>1028</v>
      </c>
      <c r="G14703" s="3">
        <v>18</v>
      </c>
      <c r="H14703" s="3">
        <v>13246.52555556</v>
      </c>
      <c r="I14703" s="4">
        <v>238437.46</v>
      </c>
    </row>
    <row r="14704" spans="1:9" x14ac:dyDescent="0.25">
      <c r="A14704" s="1">
        <v>45</v>
      </c>
      <c r="B14704" t="s">
        <v>767</v>
      </c>
      <c r="C14704" t="s">
        <v>765</v>
      </c>
      <c r="E14704" t="s">
        <v>7</v>
      </c>
      <c r="F14704" t="s">
        <v>10</v>
      </c>
      <c r="G14704" s="3">
        <v>18</v>
      </c>
      <c r="H14704" s="3">
        <v>6699</v>
      </c>
      <c r="I14704" s="4">
        <v>120582</v>
      </c>
    </row>
    <row r="14705" spans="1:9" x14ac:dyDescent="0.25">
      <c r="A14705" s="1">
        <v>45</v>
      </c>
      <c r="B14705" t="s">
        <v>575</v>
      </c>
      <c r="C14705" t="s">
        <v>6</v>
      </c>
      <c r="E14705" t="s">
        <v>63</v>
      </c>
      <c r="F14705" t="s">
        <v>1028</v>
      </c>
      <c r="G14705" s="3">
        <v>18</v>
      </c>
      <c r="H14705" s="3">
        <v>15026.77777778</v>
      </c>
      <c r="I14705" s="4">
        <v>270482</v>
      </c>
    </row>
    <row r="14706" spans="1:9" x14ac:dyDescent="0.25">
      <c r="A14706" s="1">
        <v>45</v>
      </c>
      <c r="B14706" t="s">
        <v>988</v>
      </c>
      <c r="C14706" t="s">
        <v>161</v>
      </c>
      <c r="E14706" t="s">
        <v>12</v>
      </c>
      <c r="F14706" t="s">
        <v>10</v>
      </c>
      <c r="G14706" s="3">
        <v>18</v>
      </c>
      <c r="H14706" s="3">
        <v>4933.6277777799996</v>
      </c>
      <c r="I14706" s="4">
        <v>88805.3</v>
      </c>
    </row>
    <row r="14707" spans="1:9" x14ac:dyDescent="0.25">
      <c r="A14707" s="1">
        <v>45</v>
      </c>
      <c r="B14707" t="s">
        <v>886</v>
      </c>
      <c r="C14707" t="s">
        <v>14</v>
      </c>
      <c r="E14707" t="s">
        <v>42</v>
      </c>
      <c r="F14707" t="s">
        <v>1028</v>
      </c>
      <c r="G14707" s="3">
        <v>17</v>
      </c>
      <c r="H14707" s="3">
        <v>17723.698823530001</v>
      </c>
      <c r="I14707" s="4">
        <v>301302.88</v>
      </c>
    </row>
    <row r="14708" spans="1:9" x14ac:dyDescent="0.25">
      <c r="A14708" s="1">
        <v>45</v>
      </c>
      <c r="B14708" t="s">
        <v>580</v>
      </c>
      <c r="C14708" t="s">
        <v>6</v>
      </c>
      <c r="E14708" t="s">
        <v>42</v>
      </c>
      <c r="F14708" t="s">
        <v>1028</v>
      </c>
      <c r="G14708" s="3">
        <v>17</v>
      </c>
      <c r="H14708" s="3">
        <v>46988.764705879999</v>
      </c>
      <c r="I14708" s="4">
        <v>798809</v>
      </c>
    </row>
    <row r="14709" spans="1:9" x14ac:dyDescent="0.25">
      <c r="A14709" s="1">
        <v>45</v>
      </c>
      <c r="B14709" t="s">
        <v>1487</v>
      </c>
      <c r="C14709" t="s">
        <v>51</v>
      </c>
      <c r="E14709" t="s">
        <v>7</v>
      </c>
      <c r="F14709" t="s">
        <v>10</v>
      </c>
      <c r="G14709" s="3">
        <v>16</v>
      </c>
      <c r="H14709" s="3">
        <v>8174</v>
      </c>
      <c r="I14709" s="4">
        <v>130784</v>
      </c>
    </row>
    <row r="14710" spans="1:9" x14ac:dyDescent="0.25">
      <c r="A14710" s="1">
        <v>45</v>
      </c>
      <c r="B14710" t="s">
        <v>1419</v>
      </c>
      <c r="C14710" t="s">
        <v>705</v>
      </c>
      <c r="E14710" t="s">
        <v>9</v>
      </c>
      <c r="F14710" t="s">
        <v>15</v>
      </c>
      <c r="G14710" s="3">
        <v>16</v>
      </c>
      <c r="H14710" s="3">
        <v>4773.375</v>
      </c>
      <c r="I14710" s="4">
        <v>76374</v>
      </c>
    </row>
    <row r="14711" spans="1:9" x14ac:dyDescent="0.25">
      <c r="A14711" s="1">
        <v>45</v>
      </c>
      <c r="B14711" t="s">
        <v>1279</v>
      </c>
      <c r="C14711" t="s">
        <v>24</v>
      </c>
      <c r="E14711" t="s">
        <v>42</v>
      </c>
      <c r="F14711" t="s">
        <v>1028</v>
      </c>
      <c r="G14711" s="3">
        <v>16</v>
      </c>
      <c r="H14711" s="3">
        <v>28366.381249999999</v>
      </c>
      <c r="I14711" s="4">
        <v>453862.1</v>
      </c>
    </row>
    <row r="14712" spans="1:9" x14ac:dyDescent="0.25">
      <c r="A14712" s="1">
        <v>45</v>
      </c>
      <c r="B14712" t="s">
        <v>1277</v>
      </c>
      <c r="C14712" t="s">
        <v>165</v>
      </c>
      <c r="E14712" t="s">
        <v>25</v>
      </c>
      <c r="F14712" t="s">
        <v>15</v>
      </c>
      <c r="G14712" s="3">
        <v>16</v>
      </c>
      <c r="H14712" s="3">
        <v>2594.0093750000001</v>
      </c>
      <c r="I14712" s="4">
        <v>41504.15</v>
      </c>
    </row>
    <row r="14713" spans="1:9" x14ac:dyDescent="0.25">
      <c r="A14713" s="1">
        <v>45</v>
      </c>
      <c r="B14713" t="s">
        <v>1049</v>
      </c>
      <c r="C14713" t="s">
        <v>165</v>
      </c>
      <c r="E14713" t="s">
        <v>9</v>
      </c>
      <c r="F14713" t="s">
        <v>15</v>
      </c>
      <c r="G14713" s="3">
        <v>16</v>
      </c>
      <c r="H14713" s="3">
        <v>2634.6424999999999</v>
      </c>
      <c r="I14713" s="4">
        <v>42154.28</v>
      </c>
    </row>
    <row r="14714" spans="1:9" x14ac:dyDescent="0.25">
      <c r="A14714" s="1">
        <v>45</v>
      </c>
      <c r="B14714" t="s">
        <v>885</v>
      </c>
      <c r="C14714" t="s">
        <v>19</v>
      </c>
      <c r="E14714" t="s">
        <v>12</v>
      </c>
      <c r="F14714" t="s">
        <v>10</v>
      </c>
      <c r="G14714" s="3">
        <v>16</v>
      </c>
      <c r="H14714" s="3">
        <v>4739</v>
      </c>
      <c r="I14714" s="4">
        <v>75824</v>
      </c>
    </row>
    <row r="14715" spans="1:9" x14ac:dyDescent="0.25">
      <c r="A14715" s="1">
        <v>45</v>
      </c>
      <c r="B14715" t="s">
        <v>1777</v>
      </c>
      <c r="C14715" t="s">
        <v>165</v>
      </c>
      <c r="E14715" t="s">
        <v>12</v>
      </c>
      <c r="F14715" t="s">
        <v>10</v>
      </c>
      <c r="G14715" s="3">
        <v>15</v>
      </c>
      <c r="H14715" s="3">
        <v>5593.6779999999999</v>
      </c>
      <c r="I14715" s="4">
        <v>83905.17</v>
      </c>
    </row>
    <row r="14716" spans="1:9" x14ac:dyDescent="0.25">
      <c r="A14716" s="1">
        <v>45</v>
      </c>
      <c r="B14716" t="s">
        <v>1678</v>
      </c>
      <c r="C14716" t="s">
        <v>765</v>
      </c>
      <c r="E14716" t="s">
        <v>7</v>
      </c>
      <c r="F14716" t="s">
        <v>10</v>
      </c>
      <c r="G14716" s="3">
        <v>15</v>
      </c>
      <c r="H14716" s="3">
        <v>7576.3333333299997</v>
      </c>
      <c r="I14716" s="4">
        <v>113645</v>
      </c>
    </row>
    <row r="14717" spans="1:9" x14ac:dyDescent="0.25">
      <c r="A14717" s="1">
        <v>45</v>
      </c>
      <c r="B14717" t="s">
        <v>1090</v>
      </c>
      <c r="C14717" t="s">
        <v>93</v>
      </c>
      <c r="E14717" t="s">
        <v>7</v>
      </c>
      <c r="F14717" t="s">
        <v>10</v>
      </c>
      <c r="G14717" s="3">
        <v>15</v>
      </c>
      <c r="H14717" s="3">
        <v>6031.5273333300001</v>
      </c>
      <c r="I14717" s="4">
        <v>90472.91</v>
      </c>
    </row>
    <row r="14718" spans="1:9" x14ac:dyDescent="0.25">
      <c r="A14718" s="1">
        <v>45</v>
      </c>
      <c r="B14718" t="s">
        <v>972</v>
      </c>
      <c r="C14718" t="s">
        <v>705</v>
      </c>
      <c r="E14718" t="s">
        <v>20</v>
      </c>
      <c r="F14718" t="s">
        <v>15</v>
      </c>
      <c r="G14718" s="3">
        <v>15</v>
      </c>
      <c r="H14718" s="3">
        <v>4045.38</v>
      </c>
      <c r="I14718" s="4">
        <v>60680.7</v>
      </c>
    </row>
    <row r="14719" spans="1:9" x14ac:dyDescent="0.25">
      <c r="A14719" s="1">
        <v>45</v>
      </c>
      <c r="B14719" t="s">
        <v>901</v>
      </c>
      <c r="C14719" t="s">
        <v>651</v>
      </c>
      <c r="E14719" t="s">
        <v>25</v>
      </c>
      <c r="F14719" t="s">
        <v>15</v>
      </c>
      <c r="G14719" s="3">
        <v>15</v>
      </c>
      <c r="H14719" s="3">
        <v>2972.174</v>
      </c>
      <c r="I14719" s="4">
        <v>44582.61</v>
      </c>
    </row>
    <row r="14720" spans="1:9" x14ac:dyDescent="0.25">
      <c r="A14720" s="1">
        <v>45</v>
      </c>
      <c r="B14720" t="s">
        <v>904</v>
      </c>
      <c r="C14720" t="s">
        <v>121</v>
      </c>
      <c r="E14720" t="s">
        <v>25</v>
      </c>
      <c r="F14720" t="s">
        <v>15</v>
      </c>
      <c r="G14720" s="3">
        <v>15</v>
      </c>
      <c r="H14720" s="3">
        <v>3099</v>
      </c>
      <c r="I14720" s="4">
        <v>46485</v>
      </c>
    </row>
    <row r="14721" spans="1:9" x14ac:dyDescent="0.25">
      <c r="A14721" s="1">
        <v>45</v>
      </c>
      <c r="B14721" t="s">
        <v>925</v>
      </c>
      <c r="C14721" t="s">
        <v>152</v>
      </c>
      <c r="E14721" t="s">
        <v>63</v>
      </c>
      <c r="F14721" t="s">
        <v>1028</v>
      </c>
      <c r="G14721" s="3">
        <v>15</v>
      </c>
      <c r="H14721" s="3">
        <v>9999.1333333300008</v>
      </c>
      <c r="I14721" s="4">
        <v>149987</v>
      </c>
    </row>
    <row r="14722" spans="1:9" x14ac:dyDescent="0.25">
      <c r="A14722" s="1">
        <v>45</v>
      </c>
      <c r="B14722" t="s">
        <v>273</v>
      </c>
      <c r="C14722" t="s">
        <v>107</v>
      </c>
      <c r="E14722" t="s">
        <v>9</v>
      </c>
      <c r="F14722" t="s">
        <v>10</v>
      </c>
      <c r="G14722" s="3">
        <v>15</v>
      </c>
      <c r="H14722" s="3">
        <v>5855.8666666700001</v>
      </c>
      <c r="I14722" s="4">
        <v>87838</v>
      </c>
    </row>
    <row r="14723" spans="1:9" x14ac:dyDescent="0.25">
      <c r="A14723" s="1">
        <v>45</v>
      </c>
      <c r="B14723" t="s">
        <v>1159</v>
      </c>
      <c r="C14723" t="s">
        <v>651</v>
      </c>
      <c r="E14723" t="s">
        <v>12</v>
      </c>
      <c r="F14723" t="s">
        <v>10</v>
      </c>
      <c r="G14723" s="3">
        <v>14</v>
      </c>
      <c r="H14723" s="3">
        <v>4490.3585714299998</v>
      </c>
      <c r="I14723" s="4">
        <v>62865.02</v>
      </c>
    </row>
    <row r="14724" spans="1:9" x14ac:dyDescent="0.25">
      <c r="A14724" s="1">
        <v>45</v>
      </c>
      <c r="B14724" t="s">
        <v>1061</v>
      </c>
      <c r="C14724" t="s">
        <v>130</v>
      </c>
      <c r="E14724" t="s">
        <v>25</v>
      </c>
      <c r="F14724" t="s">
        <v>15</v>
      </c>
      <c r="G14724" s="3">
        <v>14</v>
      </c>
      <c r="H14724" s="3">
        <v>5059.9928571399996</v>
      </c>
      <c r="I14724" s="4">
        <v>70839.899999999994</v>
      </c>
    </row>
    <row r="14725" spans="1:9" x14ac:dyDescent="0.25">
      <c r="A14725" s="1">
        <v>45</v>
      </c>
      <c r="B14725" t="s">
        <v>967</v>
      </c>
      <c r="C14725" t="s">
        <v>14</v>
      </c>
      <c r="E14725" t="s">
        <v>63</v>
      </c>
      <c r="F14725" t="s">
        <v>1028</v>
      </c>
      <c r="G14725" s="3">
        <v>14</v>
      </c>
      <c r="H14725" s="3">
        <v>10863.42071429</v>
      </c>
      <c r="I14725" s="4">
        <v>152087.89000000001</v>
      </c>
    </row>
    <row r="14726" spans="1:9" x14ac:dyDescent="0.25">
      <c r="A14726" s="1">
        <v>45</v>
      </c>
      <c r="B14726" t="s">
        <v>775</v>
      </c>
      <c r="C14726" t="s">
        <v>51</v>
      </c>
      <c r="E14726" t="s">
        <v>12</v>
      </c>
      <c r="F14726" t="s">
        <v>1028</v>
      </c>
      <c r="G14726" s="3">
        <v>14</v>
      </c>
      <c r="H14726" s="3">
        <v>8099</v>
      </c>
      <c r="I14726" s="4">
        <v>113386</v>
      </c>
    </row>
    <row r="14727" spans="1:9" x14ac:dyDescent="0.25">
      <c r="A14727" s="1">
        <v>45</v>
      </c>
      <c r="B14727" t="s">
        <v>654</v>
      </c>
      <c r="C14727" t="s">
        <v>152</v>
      </c>
      <c r="E14727" t="s">
        <v>7</v>
      </c>
      <c r="F14727" t="s">
        <v>1028</v>
      </c>
      <c r="G14727" s="3">
        <v>14</v>
      </c>
      <c r="H14727" s="3">
        <v>7999</v>
      </c>
      <c r="I14727" s="4">
        <v>111986</v>
      </c>
    </row>
    <row r="14728" spans="1:9" x14ac:dyDescent="0.25">
      <c r="A14728" s="1">
        <v>45</v>
      </c>
      <c r="B14728" t="s">
        <v>618</v>
      </c>
      <c r="C14728" t="s">
        <v>85</v>
      </c>
      <c r="E14728" t="s">
        <v>25</v>
      </c>
      <c r="F14728" t="s">
        <v>15</v>
      </c>
      <c r="G14728" s="3">
        <v>14</v>
      </c>
      <c r="H14728" s="3">
        <v>3055.41</v>
      </c>
      <c r="I14728" s="4">
        <v>42775.74</v>
      </c>
    </row>
    <row r="14729" spans="1:9" x14ac:dyDescent="0.25">
      <c r="A14729" s="1">
        <v>45</v>
      </c>
      <c r="B14729" t="s">
        <v>1838</v>
      </c>
      <c r="C14729" t="s">
        <v>6</v>
      </c>
      <c r="E14729" t="s">
        <v>46</v>
      </c>
      <c r="F14729" t="s">
        <v>1028</v>
      </c>
      <c r="G14729" s="3">
        <v>13</v>
      </c>
      <c r="H14729" s="3">
        <v>34134.146153850001</v>
      </c>
      <c r="I14729" s="4">
        <v>443743.9</v>
      </c>
    </row>
    <row r="14730" spans="1:9" x14ac:dyDescent="0.25">
      <c r="A14730" s="1">
        <v>45</v>
      </c>
      <c r="B14730" t="s">
        <v>1414</v>
      </c>
      <c r="C14730" t="s">
        <v>71</v>
      </c>
      <c r="E14730" t="s">
        <v>38</v>
      </c>
      <c r="F14730" t="s">
        <v>1028</v>
      </c>
      <c r="G14730" s="3">
        <v>13</v>
      </c>
      <c r="H14730" s="3">
        <v>27953.07692308</v>
      </c>
      <c r="I14730" s="4">
        <v>363390</v>
      </c>
    </row>
    <row r="14731" spans="1:9" x14ac:dyDescent="0.25">
      <c r="A14731" s="1">
        <v>45</v>
      </c>
      <c r="B14731" t="s">
        <v>1044</v>
      </c>
      <c r="C14731" t="s">
        <v>24</v>
      </c>
      <c r="E14731" t="s">
        <v>7</v>
      </c>
      <c r="F14731" t="s">
        <v>1028</v>
      </c>
      <c r="G14731" s="3">
        <v>13</v>
      </c>
      <c r="H14731" s="3">
        <v>9614.3846153800005</v>
      </c>
      <c r="I14731" s="4">
        <v>124987</v>
      </c>
    </row>
    <row r="14732" spans="1:9" x14ac:dyDescent="0.25">
      <c r="A14732" s="1">
        <v>45</v>
      </c>
      <c r="B14732" t="s">
        <v>969</v>
      </c>
      <c r="C14732" t="s">
        <v>970</v>
      </c>
      <c r="E14732" t="s">
        <v>12</v>
      </c>
      <c r="F14732" t="s">
        <v>10</v>
      </c>
      <c r="G14732" s="3">
        <v>13</v>
      </c>
      <c r="H14732" s="3">
        <v>5796</v>
      </c>
      <c r="I14732" s="4">
        <v>75348</v>
      </c>
    </row>
    <row r="14733" spans="1:9" x14ac:dyDescent="0.25">
      <c r="A14733" s="1">
        <v>45</v>
      </c>
      <c r="B14733" t="s">
        <v>882</v>
      </c>
      <c r="C14733" t="s">
        <v>19</v>
      </c>
      <c r="E14733" t="s">
        <v>12</v>
      </c>
      <c r="F14733" t="s">
        <v>10</v>
      </c>
      <c r="G14733" s="3">
        <v>13</v>
      </c>
      <c r="H14733" s="3">
        <v>3937.4615384600002</v>
      </c>
      <c r="I14733" s="4">
        <v>51187</v>
      </c>
    </row>
    <row r="14734" spans="1:9" x14ac:dyDescent="0.25">
      <c r="A14734" s="1">
        <v>45</v>
      </c>
      <c r="B14734" t="s">
        <v>88</v>
      </c>
      <c r="C14734" t="s">
        <v>76</v>
      </c>
      <c r="E14734" t="s">
        <v>7</v>
      </c>
      <c r="F14734" t="s">
        <v>10</v>
      </c>
      <c r="G14734" s="3">
        <v>13</v>
      </c>
      <c r="H14734" s="3">
        <v>9339.0830769200002</v>
      </c>
      <c r="I14734" s="4">
        <v>121408.08</v>
      </c>
    </row>
    <row r="14735" spans="1:9" x14ac:dyDescent="0.25">
      <c r="A14735" s="1">
        <v>45</v>
      </c>
      <c r="B14735" t="s">
        <v>1814</v>
      </c>
      <c r="C14735" t="s">
        <v>41</v>
      </c>
      <c r="E14735" t="s">
        <v>7</v>
      </c>
      <c r="F14735" t="s">
        <v>10</v>
      </c>
      <c r="G14735" s="3">
        <v>12</v>
      </c>
      <c r="H14735" s="3">
        <v>8031.4816666699999</v>
      </c>
      <c r="I14735" s="4">
        <v>96377.78</v>
      </c>
    </row>
    <row r="14736" spans="1:9" x14ac:dyDescent="0.25">
      <c r="A14736" s="1">
        <v>45</v>
      </c>
      <c r="B14736" t="s">
        <v>1185</v>
      </c>
      <c r="C14736" t="s">
        <v>24</v>
      </c>
      <c r="E14736" t="s">
        <v>46</v>
      </c>
      <c r="F14736" t="s">
        <v>1028</v>
      </c>
      <c r="G14736" s="3">
        <v>12</v>
      </c>
      <c r="H14736" s="3">
        <v>16199.45</v>
      </c>
      <c r="I14736" s="4">
        <v>194393.4</v>
      </c>
    </row>
    <row r="14737" spans="1:9" x14ac:dyDescent="0.25">
      <c r="A14737" s="1">
        <v>45</v>
      </c>
      <c r="B14737" t="s">
        <v>1197</v>
      </c>
      <c r="C14737" t="s">
        <v>24</v>
      </c>
      <c r="E14737" t="s">
        <v>63</v>
      </c>
      <c r="F14737" t="s">
        <v>1028</v>
      </c>
      <c r="G14737" s="3">
        <v>12</v>
      </c>
      <c r="H14737" s="3">
        <v>33421.89</v>
      </c>
      <c r="I14737" s="4">
        <v>401062.68</v>
      </c>
    </row>
    <row r="14738" spans="1:9" x14ac:dyDescent="0.25">
      <c r="A14738" s="1">
        <v>45</v>
      </c>
      <c r="B14738" t="s">
        <v>1070</v>
      </c>
      <c r="C14738" t="s">
        <v>165</v>
      </c>
      <c r="E14738" t="s">
        <v>9</v>
      </c>
      <c r="F14738" t="s">
        <v>10</v>
      </c>
      <c r="G14738" s="3">
        <v>12</v>
      </c>
      <c r="H14738" s="3">
        <v>3997.69833333</v>
      </c>
      <c r="I14738" s="4">
        <v>47972.38</v>
      </c>
    </row>
    <row r="14739" spans="1:9" x14ac:dyDescent="0.25">
      <c r="A14739" s="1">
        <v>45</v>
      </c>
      <c r="B14739" t="s">
        <v>934</v>
      </c>
      <c r="C14739" t="s">
        <v>651</v>
      </c>
      <c r="E14739" t="s">
        <v>7</v>
      </c>
      <c r="F14739" t="s">
        <v>10</v>
      </c>
      <c r="G14739" s="3">
        <v>12</v>
      </c>
      <c r="H14739" s="3">
        <v>4724</v>
      </c>
      <c r="I14739" s="4">
        <v>56688</v>
      </c>
    </row>
    <row r="14740" spans="1:9" x14ac:dyDescent="0.25">
      <c r="A14740" s="1">
        <v>45</v>
      </c>
      <c r="B14740" t="s">
        <v>1123</v>
      </c>
      <c r="C14740" t="s">
        <v>14</v>
      </c>
      <c r="E14740" t="s">
        <v>63</v>
      </c>
      <c r="F14740" t="s">
        <v>1028</v>
      </c>
      <c r="G14740" s="3">
        <v>12</v>
      </c>
      <c r="H14740" s="3">
        <v>14903.67</v>
      </c>
      <c r="I14740" s="4">
        <v>178844.04</v>
      </c>
    </row>
    <row r="14741" spans="1:9" x14ac:dyDescent="0.25">
      <c r="A14741" s="1">
        <v>45</v>
      </c>
      <c r="B14741" t="s">
        <v>656</v>
      </c>
      <c r="C14741" t="s">
        <v>59</v>
      </c>
      <c r="E14741" t="s">
        <v>7</v>
      </c>
      <c r="F14741" t="s">
        <v>1028</v>
      </c>
      <c r="G14741" s="3">
        <v>12</v>
      </c>
      <c r="H14741" s="3">
        <v>8530.5416666700003</v>
      </c>
      <c r="I14741" s="4">
        <v>102366.5</v>
      </c>
    </row>
    <row r="14742" spans="1:9" x14ac:dyDescent="0.25">
      <c r="A14742" s="1">
        <v>45</v>
      </c>
      <c r="B14742" t="s">
        <v>542</v>
      </c>
      <c r="C14742" t="s">
        <v>53</v>
      </c>
      <c r="E14742" t="s">
        <v>96</v>
      </c>
      <c r="F14742" t="s">
        <v>10</v>
      </c>
      <c r="G14742" s="3">
        <v>12</v>
      </c>
      <c r="H14742" s="3">
        <v>2407.5</v>
      </c>
      <c r="I14742" s="4">
        <v>28890</v>
      </c>
    </row>
    <row r="14743" spans="1:9" x14ac:dyDescent="0.25">
      <c r="A14743" s="1">
        <v>45</v>
      </c>
      <c r="B14743" t="s">
        <v>1216</v>
      </c>
      <c r="C14743" t="s">
        <v>765</v>
      </c>
      <c r="E14743" t="s">
        <v>63</v>
      </c>
      <c r="F14743" t="s">
        <v>1028</v>
      </c>
      <c r="G14743" s="3">
        <v>11</v>
      </c>
      <c r="H14743" s="3">
        <v>9269.1727272700009</v>
      </c>
      <c r="I14743" s="4">
        <v>101960.9</v>
      </c>
    </row>
    <row r="14744" spans="1:9" x14ac:dyDescent="0.25">
      <c r="A14744" s="1">
        <v>45</v>
      </c>
      <c r="B14744" t="s">
        <v>176</v>
      </c>
      <c r="C14744" t="s">
        <v>107</v>
      </c>
      <c r="E14744" t="s">
        <v>9</v>
      </c>
      <c r="F14744" t="s">
        <v>15</v>
      </c>
      <c r="G14744" s="3">
        <v>11</v>
      </c>
      <c r="H14744" s="3">
        <v>4594.9090909099996</v>
      </c>
      <c r="I14744" s="4">
        <v>50544</v>
      </c>
    </row>
    <row r="14745" spans="1:9" x14ac:dyDescent="0.25">
      <c r="A14745" s="1">
        <v>45</v>
      </c>
      <c r="B14745" t="s">
        <v>520</v>
      </c>
      <c r="C14745" t="s">
        <v>165</v>
      </c>
      <c r="E14745" t="s">
        <v>9</v>
      </c>
      <c r="F14745" t="s">
        <v>15</v>
      </c>
      <c r="G14745" s="3">
        <v>11</v>
      </c>
      <c r="H14745" s="3">
        <v>2644.5345454500002</v>
      </c>
      <c r="I14745" s="4">
        <v>29089.88</v>
      </c>
    </row>
    <row r="14746" spans="1:9" x14ac:dyDescent="0.25">
      <c r="A14746" s="1">
        <v>45</v>
      </c>
      <c r="B14746" t="s">
        <v>86</v>
      </c>
      <c r="C14746" t="s">
        <v>71</v>
      </c>
      <c r="E14746" t="s">
        <v>12</v>
      </c>
      <c r="F14746" t="s">
        <v>10</v>
      </c>
      <c r="G14746" s="3">
        <v>11</v>
      </c>
      <c r="H14746" s="3">
        <v>9588.8181818199992</v>
      </c>
      <c r="I14746" s="4">
        <v>105477</v>
      </c>
    </row>
    <row r="14747" spans="1:9" x14ac:dyDescent="0.25">
      <c r="A14747" s="1">
        <v>45</v>
      </c>
      <c r="B14747" t="s">
        <v>319</v>
      </c>
      <c r="C14747" t="s">
        <v>165</v>
      </c>
      <c r="E14747" t="s">
        <v>9</v>
      </c>
      <c r="F14747" t="s">
        <v>15</v>
      </c>
      <c r="G14747" s="3">
        <v>10</v>
      </c>
      <c r="H14747" s="3">
        <v>3609</v>
      </c>
      <c r="I14747" s="4">
        <v>36090</v>
      </c>
    </row>
    <row r="14748" spans="1:9" x14ac:dyDescent="0.25">
      <c r="A14748" s="1">
        <v>45</v>
      </c>
      <c r="B14748" t="s">
        <v>1429</v>
      </c>
      <c r="C14748" t="s">
        <v>1255</v>
      </c>
      <c r="E14748" t="s">
        <v>527</v>
      </c>
      <c r="F14748" t="s">
        <v>10</v>
      </c>
      <c r="G14748" s="3">
        <v>10</v>
      </c>
      <c r="H14748" s="3">
        <v>6077</v>
      </c>
      <c r="I14748" s="4">
        <v>60770</v>
      </c>
    </row>
    <row r="14749" spans="1:9" x14ac:dyDescent="0.25">
      <c r="A14749" s="1">
        <v>45</v>
      </c>
      <c r="B14749" t="s">
        <v>1382</v>
      </c>
      <c r="C14749" t="s">
        <v>107</v>
      </c>
      <c r="E14749" t="s">
        <v>46</v>
      </c>
      <c r="F14749" t="s">
        <v>1028</v>
      </c>
      <c r="G14749" s="3">
        <v>10</v>
      </c>
      <c r="H14749" s="3">
        <v>21357.885999999999</v>
      </c>
      <c r="I14749" s="4">
        <v>213578.86</v>
      </c>
    </row>
    <row r="14750" spans="1:9" x14ac:dyDescent="0.25">
      <c r="A14750" s="1">
        <v>45</v>
      </c>
      <c r="B14750" t="s">
        <v>1333</v>
      </c>
      <c r="C14750" t="s">
        <v>107</v>
      </c>
      <c r="E14750" t="s">
        <v>25</v>
      </c>
      <c r="F14750" t="s">
        <v>10</v>
      </c>
      <c r="G14750" s="3">
        <v>10</v>
      </c>
      <c r="H14750" s="3">
        <v>5043.3</v>
      </c>
      <c r="I14750" s="4">
        <v>50433</v>
      </c>
    </row>
    <row r="14751" spans="1:9" x14ac:dyDescent="0.25">
      <c r="A14751" s="1">
        <v>45</v>
      </c>
      <c r="B14751" t="s">
        <v>1136</v>
      </c>
      <c r="C14751" t="s">
        <v>24</v>
      </c>
      <c r="E14751" t="s">
        <v>46</v>
      </c>
      <c r="F14751" t="s">
        <v>1028</v>
      </c>
      <c r="G14751" s="3">
        <v>10</v>
      </c>
      <c r="H14751" s="3">
        <v>17892</v>
      </c>
      <c r="I14751" s="4">
        <v>178920</v>
      </c>
    </row>
    <row r="14752" spans="1:9" x14ac:dyDescent="0.25">
      <c r="A14752" s="1">
        <v>45</v>
      </c>
      <c r="B14752" t="s">
        <v>1113</v>
      </c>
      <c r="C14752" t="s">
        <v>24</v>
      </c>
      <c r="E14752" t="s">
        <v>63</v>
      </c>
      <c r="F14752" t="s">
        <v>1028</v>
      </c>
      <c r="G14752" s="3">
        <v>10</v>
      </c>
      <c r="H14752" s="3">
        <v>20591.5</v>
      </c>
      <c r="I14752" s="4">
        <v>205915</v>
      </c>
    </row>
    <row r="14753" spans="1:9" x14ac:dyDescent="0.25">
      <c r="A14753" s="1">
        <v>45</v>
      </c>
      <c r="B14753" t="s">
        <v>1130</v>
      </c>
      <c r="C14753" t="s">
        <v>6</v>
      </c>
      <c r="E14753" t="s">
        <v>44</v>
      </c>
      <c r="F14753" t="s">
        <v>1028</v>
      </c>
      <c r="G14753" s="3">
        <v>10</v>
      </c>
      <c r="H14753" s="3">
        <v>79199.27</v>
      </c>
      <c r="I14753" s="4">
        <v>791992.7</v>
      </c>
    </row>
    <row r="14754" spans="1:9" x14ac:dyDescent="0.25">
      <c r="A14754" s="1">
        <v>45</v>
      </c>
      <c r="B14754" t="s">
        <v>1064</v>
      </c>
      <c r="C14754" t="s">
        <v>165</v>
      </c>
      <c r="E14754" t="s">
        <v>7</v>
      </c>
      <c r="F14754" t="s">
        <v>10</v>
      </c>
      <c r="G14754" s="3">
        <v>10</v>
      </c>
      <c r="H14754" s="3">
        <v>6199.27</v>
      </c>
      <c r="I14754" s="4">
        <v>61992.7</v>
      </c>
    </row>
    <row r="14755" spans="1:9" x14ac:dyDescent="0.25">
      <c r="A14755" s="1">
        <v>45</v>
      </c>
      <c r="B14755" t="s">
        <v>992</v>
      </c>
      <c r="C14755" t="s">
        <v>53</v>
      </c>
      <c r="E14755" t="s">
        <v>38</v>
      </c>
      <c r="F14755" t="s">
        <v>1028</v>
      </c>
      <c r="G14755" s="3">
        <v>10</v>
      </c>
      <c r="H14755" s="3">
        <v>8329</v>
      </c>
      <c r="I14755" s="4">
        <v>83290</v>
      </c>
    </row>
    <row r="14756" spans="1:9" x14ac:dyDescent="0.25">
      <c r="A14756" s="1">
        <v>45</v>
      </c>
      <c r="B14756" t="s">
        <v>1688</v>
      </c>
      <c r="C14756" t="s">
        <v>76</v>
      </c>
      <c r="E14756" t="s">
        <v>63</v>
      </c>
      <c r="F14756" t="s">
        <v>1028</v>
      </c>
      <c r="G14756" s="3">
        <v>10</v>
      </c>
      <c r="H14756" s="3">
        <v>14927.1</v>
      </c>
      <c r="I14756" s="4">
        <v>149271</v>
      </c>
    </row>
    <row r="14757" spans="1:9" x14ac:dyDescent="0.25">
      <c r="A14757" s="1">
        <v>45</v>
      </c>
      <c r="B14757" t="s">
        <v>854</v>
      </c>
      <c r="C14757" t="s">
        <v>85</v>
      </c>
      <c r="E14757" t="s">
        <v>63</v>
      </c>
      <c r="F14757" t="s">
        <v>1028</v>
      </c>
      <c r="G14757" s="3">
        <v>10</v>
      </c>
      <c r="H14757" s="3">
        <v>10498.991</v>
      </c>
      <c r="I14757" s="4">
        <v>104989.91</v>
      </c>
    </row>
    <row r="14758" spans="1:9" x14ac:dyDescent="0.25">
      <c r="A14758" s="1">
        <v>45</v>
      </c>
      <c r="B14758" t="s">
        <v>454</v>
      </c>
      <c r="C14758" t="s">
        <v>121</v>
      </c>
      <c r="E14758" t="s">
        <v>25</v>
      </c>
      <c r="F14758" t="s">
        <v>15</v>
      </c>
      <c r="G14758" s="3">
        <v>10</v>
      </c>
      <c r="H14758" s="3">
        <v>2599</v>
      </c>
      <c r="I14758" s="4">
        <v>25990</v>
      </c>
    </row>
    <row r="14759" spans="1:9" x14ac:dyDescent="0.25">
      <c r="A14759" s="1">
        <v>45</v>
      </c>
      <c r="B14759" t="s">
        <v>230</v>
      </c>
      <c r="C14759" t="s">
        <v>51</v>
      </c>
      <c r="E14759" t="s">
        <v>9</v>
      </c>
      <c r="F14759" t="s">
        <v>15</v>
      </c>
      <c r="G14759" s="3">
        <v>10</v>
      </c>
      <c r="H14759" s="3">
        <v>4159</v>
      </c>
      <c r="I14759" s="4">
        <v>41590</v>
      </c>
    </row>
    <row r="14760" spans="1:9" x14ac:dyDescent="0.25">
      <c r="A14760" s="1">
        <v>45</v>
      </c>
      <c r="B14760" t="s">
        <v>106</v>
      </c>
      <c r="C14760" t="s">
        <v>107</v>
      </c>
      <c r="E14760" t="s">
        <v>9</v>
      </c>
      <c r="F14760" t="s">
        <v>10</v>
      </c>
      <c r="G14760" s="3">
        <v>10</v>
      </c>
      <c r="H14760" s="3">
        <v>7934.6139999999996</v>
      </c>
      <c r="I14760" s="4">
        <v>79346.14</v>
      </c>
    </row>
    <row r="14761" spans="1:9" x14ac:dyDescent="0.25">
      <c r="A14761" s="1">
        <v>45</v>
      </c>
      <c r="B14761" t="s">
        <v>1860</v>
      </c>
      <c r="C14761" t="s">
        <v>107</v>
      </c>
      <c r="E14761" t="s">
        <v>7</v>
      </c>
      <c r="F14761" t="s">
        <v>1028</v>
      </c>
      <c r="G14761" s="3">
        <v>9</v>
      </c>
      <c r="H14761" s="3">
        <v>9987.8888888900001</v>
      </c>
      <c r="I14761" s="4">
        <v>89891</v>
      </c>
    </row>
    <row r="14762" spans="1:9" x14ac:dyDescent="0.25">
      <c r="A14762" s="1">
        <v>45</v>
      </c>
      <c r="B14762" t="s">
        <v>1337</v>
      </c>
      <c r="C14762" t="s">
        <v>323</v>
      </c>
      <c r="E14762" t="s">
        <v>25</v>
      </c>
      <c r="F14762" t="s">
        <v>15</v>
      </c>
      <c r="G14762" s="3">
        <v>9</v>
      </c>
      <c r="H14762" s="3">
        <v>3074.7777777800002</v>
      </c>
      <c r="I14762" s="4">
        <v>27673</v>
      </c>
    </row>
    <row r="14763" spans="1:9" x14ac:dyDescent="0.25">
      <c r="A14763" s="1">
        <v>45</v>
      </c>
      <c r="B14763" t="s">
        <v>1281</v>
      </c>
      <c r="C14763" t="s">
        <v>858</v>
      </c>
      <c r="E14763" t="s">
        <v>9</v>
      </c>
      <c r="F14763" t="s">
        <v>15</v>
      </c>
      <c r="G14763" s="3">
        <v>9</v>
      </c>
      <c r="H14763" s="3">
        <v>3721.2222222199998</v>
      </c>
      <c r="I14763" s="4">
        <v>33491</v>
      </c>
    </row>
    <row r="14764" spans="1:9" x14ac:dyDescent="0.25">
      <c r="A14764" s="1">
        <v>45</v>
      </c>
      <c r="B14764" t="s">
        <v>1093</v>
      </c>
      <c r="C14764" t="s">
        <v>651</v>
      </c>
      <c r="E14764" t="s">
        <v>9</v>
      </c>
      <c r="F14764" t="s">
        <v>15</v>
      </c>
      <c r="G14764" s="3">
        <v>9</v>
      </c>
      <c r="H14764" s="3">
        <v>2943.5555555599999</v>
      </c>
      <c r="I14764" s="4">
        <v>26492</v>
      </c>
    </row>
    <row r="14765" spans="1:9" x14ac:dyDescent="0.25">
      <c r="A14765" s="1">
        <v>45</v>
      </c>
      <c r="B14765" t="s">
        <v>1186</v>
      </c>
      <c r="C14765" t="s">
        <v>24</v>
      </c>
      <c r="E14765" t="s">
        <v>192</v>
      </c>
      <c r="F14765" t="s">
        <v>1028</v>
      </c>
      <c r="G14765" s="3">
        <v>9</v>
      </c>
      <c r="H14765" s="3">
        <v>32999</v>
      </c>
      <c r="I14765" s="4">
        <v>296991</v>
      </c>
    </row>
    <row r="14766" spans="1:9" x14ac:dyDescent="0.25">
      <c r="A14766" s="1">
        <v>45</v>
      </c>
      <c r="B14766" t="s">
        <v>1149</v>
      </c>
      <c r="C14766" t="s">
        <v>6</v>
      </c>
      <c r="E14766" t="s">
        <v>44</v>
      </c>
      <c r="F14766" t="s">
        <v>1028</v>
      </c>
      <c r="G14766" s="3">
        <v>9</v>
      </c>
      <c r="H14766" s="3">
        <v>59365.297777779997</v>
      </c>
      <c r="I14766" s="4">
        <v>534287.68000000005</v>
      </c>
    </row>
    <row r="14767" spans="1:9" x14ac:dyDescent="0.25">
      <c r="A14767" s="1">
        <v>45</v>
      </c>
      <c r="B14767" t="s">
        <v>1134</v>
      </c>
      <c r="C14767" t="s">
        <v>6</v>
      </c>
      <c r="E14767" t="s">
        <v>9</v>
      </c>
      <c r="F14767" t="s">
        <v>10</v>
      </c>
      <c r="G14767" s="3">
        <v>9</v>
      </c>
      <c r="H14767" s="3">
        <v>15131.88888889</v>
      </c>
      <c r="I14767" s="4">
        <v>136187</v>
      </c>
    </row>
    <row r="14768" spans="1:9" x14ac:dyDescent="0.25">
      <c r="A14768" s="1">
        <v>45</v>
      </c>
      <c r="B14768" t="s">
        <v>1169</v>
      </c>
      <c r="C14768" t="s">
        <v>6</v>
      </c>
      <c r="E14768" t="s">
        <v>42</v>
      </c>
      <c r="F14768" t="s">
        <v>1028</v>
      </c>
      <c r="G14768" s="3">
        <v>9</v>
      </c>
      <c r="H14768" s="3">
        <v>74952.2</v>
      </c>
      <c r="I14768" s="4">
        <v>674569.8</v>
      </c>
    </row>
    <row r="14769" spans="1:9" x14ac:dyDescent="0.25">
      <c r="A14769" s="1">
        <v>45</v>
      </c>
      <c r="B14769" t="s">
        <v>1072</v>
      </c>
      <c r="C14769" t="s">
        <v>6</v>
      </c>
      <c r="E14769" t="s">
        <v>38</v>
      </c>
      <c r="F14769" t="s">
        <v>1028</v>
      </c>
      <c r="G14769" s="3">
        <v>9</v>
      </c>
      <c r="H14769" s="3">
        <v>32159.854444439999</v>
      </c>
      <c r="I14769" s="4">
        <v>289438.69</v>
      </c>
    </row>
    <row r="14770" spans="1:9" x14ac:dyDescent="0.25">
      <c r="A14770" s="1">
        <v>45</v>
      </c>
      <c r="B14770" t="s">
        <v>1156</v>
      </c>
      <c r="C14770" t="s">
        <v>705</v>
      </c>
      <c r="E14770" t="s">
        <v>527</v>
      </c>
      <c r="F14770" t="s">
        <v>10</v>
      </c>
      <c r="G14770" s="3">
        <v>9</v>
      </c>
      <c r="H14770" s="3">
        <v>6123.3333333299997</v>
      </c>
      <c r="I14770" s="4">
        <v>55110</v>
      </c>
    </row>
    <row r="14771" spans="1:9" x14ac:dyDescent="0.25">
      <c r="A14771" s="1">
        <v>45</v>
      </c>
      <c r="B14771" t="s">
        <v>1110</v>
      </c>
      <c r="C14771" t="s">
        <v>71</v>
      </c>
      <c r="E14771" t="s">
        <v>63</v>
      </c>
      <c r="F14771" t="s">
        <v>1028</v>
      </c>
      <c r="G14771" s="3">
        <v>9</v>
      </c>
      <c r="H14771" s="3">
        <v>18554.55555556</v>
      </c>
      <c r="I14771" s="4">
        <v>166991</v>
      </c>
    </row>
    <row r="14772" spans="1:9" x14ac:dyDescent="0.25">
      <c r="A14772" s="1">
        <v>45</v>
      </c>
      <c r="B14772" t="s">
        <v>676</v>
      </c>
      <c r="C14772" t="s">
        <v>24</v>
      </c>
      <c r="E14772" t="s">
        <v>66</v>
      </c>
      <c r="F14772" t="s">
        <v>15</v>
      </c>
      <c r="G14772" s="3">
        <v>9</v>
      </c>
      <c r="H14772" s="3">
        <v>5942.7644444400003</v>
      </c>
      <c r="I14772" s="4">
        <v>53484.88</v>
      </c>
    </row>
    <row r="14773" spans="1:9" x14ac:dyDescent="0.25">
      <c r="A14773" s="1">
        <v>45</v>
      </c>
      <c r="B14773" t="s">
        <v>715</v>
      </c>
      <c r="C14773" t="s">
        <v>24</v>
      </c>
      <c r="E14773" t="s">
        <v>38</v>
      </c>
      <c r="F14773" t="s">
        <v>1028</v>
      </c>
      <c r="G14773" s="3">
        <v>9</v>
      </c>
      <c r="H14773" s="3">
        <v>28887.88</v>
      </c>
      <c r="I14773" s="4">
        <v>259990.92</v>
      </c>
    </row>
    <row r="14774" spans="1:9" x14ac:dyDescent="0.25">
      <c r="A14774" s="1">
        <v>45</v>
      </c>
      <c r="B14774" t="s">
        <v>1435</v>
      </c>
      <c r="C14774" t="s">
        <v>152</v>
      </c>
      <c r="E14774" t="s">
        <v>63</v>
      </c>
      <c r="F14774" t="s">
        <v>1028</v>
      </c>
      <c r="G14774" s="3">
        <v>8</v>
      </c>
      <c r="H14774" s="3">
        <v>15411.625</v>
      </c>
      <c r="I14774" s="4">
        <v>123293</v>
      </c>
    </row>
    <row r="14775" spans="1:9" x14ac:dyDescent="0.25">
      <c r="A14775" s="1">
        <v>45</v>
      </c>
      <c r="B14775" t="s">
        <v>1264</v>
      </c>
      <c r="C14775" t="s">
        <v>24</v>
      </c>
      <c r="E14775" t="s">
        <v>42</v>
      </c>
      <c r="F14775" t="s">
        <v>1028</v>
      </c>
      <c r="G14775" s="3">
        <v>8</v>
      </c>
      <c r="H14775" s="3">
        <v>47999</v>
      </c>
      <c r="I14775" s="4">
        <v>383992</v>
      </c>
    </row>
    <row r="14776" spans="1:9" x14ac:dyDescent="0.25">
      <c r="A14776" s="1">
        <v>45</v>
      </c>
      <c r="B14776" t="s">
        <v>1239</v>
      </c>
      <c r="C14776" t="s">
        <v>6</v>
      </c>
      <c r="E14776" t="s">
        <v>7</v>
      </c>
      <c r="F14776" t="s">
        <v>1028</v>
      </c>
      <c r="G14776" s="3">
        <v>8</v>
      </c>
      <c r="H14776" s="3">
        <v>38273.305</v>
      </c>
      <c r="I14776" s="4">
        <v>306186.44</v>
      </c>
    </row>
    <row r="14777" spans="1:9" x14ac:dyDescent="0.25">
      <c r="A14777" s="1">
        <v>45</v>
      </c>
      <c r="B14777" t="s">
        <v>1234</v>
      </c>
      <c r="C14777" t="s">
        <v>6</v>
      </c>
      <c r="E14777" t="s">
        <v>44</v>
      </c>
      <c r="F14777" t="s">
        <v>1028</v>
      </c>
      <c r="G14777" s="3">
        <v>8</v>
      </c>
      <c r="H14777" s="3">
        <v>104999.1125</v>
      </c>
      <c r="I14777" s="4">
        <v>839992.9</v>
      </c>
    </row>
    <row r="14778" spans="1:9" x14ac:dyDescent="0.25">
      <c r="A14778" s="1">
        <v>45</v>
      </c>
      <c r="B14778" t="s">
        <v>1132</v>
      </c>
      <c r="C14778" t="s">
        <v>6</v>
      </c>
      <c r="E14778" t="s">
        <v>44</v>
      </c>
      <c r="F14778" t="s">
        <v>1028</v>
      </c>
      <c r="G14778" s="3">
        <v>8</v>
      </c>
      <c r="H14778" s="3">
        <v>40332.978750000002</v>
      </c>
      <c r="I14778" s="4">
        <v>322663.83</v>
      </c>
    </row>
    <row r="14779" spans="1:9" x14ac:dyDescent="0.25">
      <c r="A14779" s="1">
        <v>45</v>
      </c>
      <c r="B14779" t="s">
        <v>929</v>
      </c>
      <c r="C14779" t="s">
        <v>51</v>
      </c>
      <c r="E14779" t="s">
        <v>7</v>
      </c>
      <c r="F14779" t="s">
        <v>1028</v>
      </c>
      <c r="G14779" s="3">
        <v>8</v>
      </c>
      <c r="H14779" s="3">
        <v>10160.125</v>
      </c>
      <c r="I14779" s="4">
        <v>81281</v>
      </c>
    </row>
    <row r="14780" spans="1:9" x14ac:dyDescent="0.25">
      <c r="A14780" s="1">
        <v>45</v>
      </c>
      <c r="B14780" t="s">
        <v>902</v>
      </c>
      <c r="C14780" t="s">
        <v>769</v>
      </c>
      <c r="E14780" t="s">
        <v>9</v>
      </c>
      <c r="F14780" t="s">
        <v>15</v>
      </c>
      <c r="G14780" s="3">
        <v>8</v>
      </c>
      <c r="H14780" s="3">
        <v>3538.75</v>
      </c>
      <c r="I14780" s="4">
        <v>28310</v>
      </c>
    </row>
    <row r="14781" spans="1:9" x14ac:dyDescent="0.25">
      <c r="A14781" s="1">
        <v>45</v>
      </c>
      <c r="B14781" t="s">
        <v>856</v>
      </c>
      <c r="C14781" t="s">
        <v>85</v>
      </c>
      <c r="E14781" t="s">
        <v>46</v>
      </c>
      <c r="F14781" t="s">
        <v>1028</v>
      </c>
      <c r="G14781" s="3">
        <v>8</v>
      </c>
      <c r="H14781" s="3">
        <v>9299</v>
      </c>
      <c r="I14781" s="4">
        <v>74392</v>
      </c>
    </row>
    <row r="14782" spans="1:9" x14ac:dyDescent="0.25">
      <c r="A14782" s="1">
        <v>45</v>
      </c>
      <c r="B14782" t="s">
        <v>632</v>
      </c>
      <c r="C14782" t="s">
        <v>14</v>
      </c>
      <c r="E14782" t="s">
        <v>9</v>
      </c>
      <c r="F14782" t="s">
        <v>10</v>
      </c>
      <c r="G14782" s="3">
        <v>8</v>
      </c>
      <c r="H14782" s="3">
        <v>5393.6324999999997</v>
      </c>
      <c r="I14782" s="4">
        <v>43149.06</v>
      </c>
    </row>
    <row r="14783" spans="1:9" x14ac:dyDescent="0.25">
      <c r="A14783" s="1">
        <v>45</v>
      </c>
      <c r="B14783" t="s">
        <v>744</v>
      </c>
      <c r="C14783" t="s">
        <v>71</v>
      </c>
      <c r="E14783" t="s">
        <v>7</v>
      </c>
      <c r="F14783" t="s">
        <v>1028</v>
      </c>
      <c r="G14783" s="3">
        <v>8</v>
      </c>
      <c r="H14783" s="3">
        <v>13992.25</v>
      </c>
      <c r="I14783" s="4">
        <v>111938</v>
      </c>
    </row>
    <row r="14784" spans="1:9" x14ac:dyDescent="0.25">
      <c r="A14784" s="1">
        <v>45</v>
      </c>
      <c r="B14784" t="s">
        <v>732</v>
      </c>
      <c r="C14784" t="s">
        <v>24</v>
      </c>
      <c r="E14784" t="s">
        <v>192</v>
      </c>
      <c r="F14784" t="s">
        <v>1028</v>
      </c>
      <c r="G14784" s="3">
        <v>8</v>
      </c>
      <c r="H14784" s="3">
        <v>27217.744999999999</v>
      </c>
      <c r="I14784" s="4">
        <v>217741.96</v>
      </c>
    </row>
    <row r="14785" spans="1:9" x14ac:dyDescent="0.25">
      <c r="A14785" s="1">
        <v>45</v>
      </c>
      <c r="B14785" t="s">
        <v>528</v>
      </c>
      <c r="C14785" t="s">
        <v>41</v>
      </c>
      <c r="E14785" t="s">
        <v>7</v>
      </c>
      <c r="F14785" t="s">
        <v>1028</v>
      </c>
      <c r="G14785" s="3">
        <v>8</v>
      </c>
      <c r="H14785" s="3">
        <v>7128.1575000000003</v>
      </c>
      <c r="I14785" s="4">
        <v>57025.26</v>
      </c>
    </row>
    <row r="14786" spans="1:9" x14ac:dyDescent="0.25">
      <c r="A14786" s="1">
        <v>45</v>
      </c>
      <c r="B14786" t="s">
        <v>188</v>
      </c>
      <c r="C14786" t="s">
        <v>53</v>
      </c>
      <c r="E14786" t="s">
        <v>9</v>
      </c>
      <c r="F14786" t="s">
        <v>15</v>
      </c>
      <c r="G14786" s="3">
        <v>8</v>
      </c>
      <c r="H14786" s="3">
        <v>4230.5</v>
      </c>
      <c r="I14786" s="4">
        <v>33844</v>
      </c>
    </row>
    <row r="14787" spans="1:9" x14ac:dyDescent="0.25">
      <c r="A14787" s="1">
        <v>45</v>
      </c>
      <c r="B14787" t="s">
        <v>487</v>
      </c>
      <c r="C14787" t="s">
        <v>53</v>
      </c>
      <c r="E14787" t="s">
        <v>9</v>
      </c>
      <c r="F14787" t="s">
        <v>15</v>
      </c>
      <c r="G14787" s="3">
        <v>8</v>
      </c>
      <c r="H14787" s="3">
        <v>3015</v>
      </c>
      <c r="I14787" s="4">
        <v>24120</v>
      </c>
    </row>
    <row r="14788" spans="1:9" x14ac:dyDescent="0.25">
      <c r="A14788" s="1">
        <v>45</v>
      </c>
      <c r="B14788" t="s">
        <v>117</v>
      </c>
      <c r="C14788" t="s">
        <v>53</v>
      </c>
      <c r="E14788" t="s">
        <v>12</v>
      </c>
      <c r="F14788" t="s">
        <v>10</v>
      </c>
      <c r="G14788" s="3">
        <v>8</v>
      </c>
      <c r="H14788" s="3">
        <v>5551.5</v>
      </c>
      <c r="I14788" s="4">
        <v>44412</v>
      </c>
    </row>
    <row r="14789" spans="1:9" x14ac:dyDescent="0.25">
      <c r="A14789" s="1">
        <v>45</v>
      </c>
      <c r="B14789" t="s">
        <v>317</v>
      </c>
      <c r="C14789" t="s">
        <v>165</v>
      </c>
      <c r="E14789" t="s">
        <v>25</v>
      </c>
      <c r="F14789" t="s">
        <v>15</v>
      </c>
      <c r="G14789" s="3">
        <v>8</v>
      </c>
      <c r="H14789" s="3">
        <v>2138.1824999999999</v>
      </c>
      <c r="I14789" s="4">
        <v>17105.46</v>
      </c>
    </row>
    <row r="14790" spans="1:9" x14ac:dyDescent="0.25">
      <c r="A14790" s="1">
        <v>45</v>
      </c>
      <c r="B14790" t="s">
        <v>70</v>
      </c>
      <c r="C14790" t="s">
        <v>71</v>
      </c>
      <c r="E14790" t="s">
        <v>9</v>
      </c>
      <c r="F14790" t="s">
        <v>15</v>
      </c>
      <c r="G14790" s="3">
        <v>8</v>
      </c>
      <c r="H14790" s="3">
        <v>6989.4750000000004</v>
      </c>
      <c r="I14790" s="4">
        <v>55915.8</v>
      </c>
    </row>
    <row r="14791" spans="1:9" x14ac:dyDescent="0.25">
      <c r="A14791" s="1">
        <v>45</v>
      </c>
      <c r="B14791" t="s">
        <v>1840</v>
      </c>
      <c r="C14791" t="s">
        <v>41</v>
      </c>
      <c r="E14791" t="s">
        <v>7</v>
      </c>
      <c r="F14791" t="s">
        <v>1028</v>
      </c>
      <c r="G14791" s="3">
        <v>7</v>
      </c>
      <c r="H14791" s="3">
        <v>7994.99</v>
      </c>
      <c r="I14791" s="4">
        <v>55964.93</v>
      </c>
    </row>
    <row r="14792" spans="1:9" x14ac:dyDescent="0.25">
      <c r="A14792" s="1">
        <v>45</v>
      </c>
      <c r="B14792" t="s">
        <v>1679</v>
      </c>
      <c r="C14792" t="s">
        <v>53</v>
      </c>
      <c r="E14792" t="s">
        <v>7</v>
      </c>
      <c r="F14792" t="s">
        <v>1028</v>
      </c>
      <c r="G14792" s="3">
        <v>7</v>
      </c>
      <c r="H14792" s="3">
        <v>6863.2857142900002</v>
      </c>
      <c r="I14792" s="4">
        <v>48043</v>
      </c>
    </row>
    <row r="14793" spans="1:9" x14ac:dyDescent="0.25">
      <c r="A14793" s="1">
        <v>45</v>
      </c>
      <c r="B14793" t="s">
        <v>1659</v>
      </c>
      <c r="C14793" t="s">
        <v>107</v>
      </c>
      <c r="E14793" t="s">
        <v>9</v>
      </c>
      <c r="F14793" t="s">
        <v>15</v>
      </c>
      <c r="G14793" s="3">
        <v>7</v>
      </c>
      <c r="H14793" s="3">
        <v>5294.5028571399998</v>
      </c>
      <c r="I14793" s="4">
        <v>37061.519999999997</v>
      </c>
    </row>
    <row r="14794" spans="1:9" x14ac:dyDescent="0.25">
      <c r="A14794" s="1">
        <v>45</v>
      </c>
      <c r="B14794" t="s">
        <v>1289</v>
      </c>
      <c r="C14794" t="s">
        <v>59</v>
      </c>
      <c r="E14794" t="s">
        <v>718</v>
      </c>
      <c r="F14794" t="s">
        <v>1028</v>
      </c>
      <c r="G14794" s="3">
        <v>7</v>
      </c>
      <c r="H14794" s="3">
        <v>29999.9</v>
      </c>
      <c r="I14794" s="4">
        <v>209999.3</v>
      </c>
    </row>
    <row r="14795" spans="1:9" x14ac:dyDescent="0.25">
      <c r="A14795" s="1">
        <v>45</v>
      </c>
      <c r="B14795" t="s">
        <v>1325</v>
      </c>
      <c r="C14795" t="s">
        <v>651</v>
      </c>
      <c r="E14795" t="s">
        <v>9</v>
      </c>
      <c r="F14795" t="s">
        <v>15</v>
      </c>
      <c r="G14795" s="3">
        <v>7</v>
      </c>
      <c r="H14795" s="3">
        <v>2927.5714285700001</v>
      </c>
      <c r="I14795" s="4">
        <v>20493</v>
      </c>
    </row>
    <row r="14796" spans="1:9" x14ac:dyDescent="0.25">
      <c r="A14796" s="1">
        <v>45</v>
      </c>
      <c r="B14796" t="s">
        <v>1133</v>
      </c>
      <c r="C14796" t="s">
        <v>24</v>
      </c>
      <c r="E14796" t="s">
        <v>63</v>
      </c>
      <c r="F14796" t="s">
        <v>1028</v>
      </c>
      <c r="G14796" s="3">
        <v>7</v>
      </c>
      <c r="H14796" s="3">
        <v>37727.69428571</v>
      </c>
      <c r="I14796" s="4">
        <v>264093.86</v>
      </c>
    </row>
    <row r="14797" spans="1:9" x14ac:dyDescent="0.25">
      <c r="A14797" s="1">
        <v>45</v>
      </c>
      <c r="B14797" t="s">
        <v>1118</v>
      </c>
      <c r="C14797" t="s">
        <v>85</v>
      </c>
      <c r="E14797" t="s">
        <v>46</v>
      </c>
      <c r="F14797" t="s">
        <v>10</v>
      </c>
      <c r="G14797" s="3">
        <v>7</v>
      </c>
      <c r="H14797" s="3">
        <v>7999</v>
      </c>
      <c r="I14797" s="4">
        <v>55993</v>
      </c>
    </row>
    <row r="14798" spans="1:9" x14ac:dyDescent="0.25">
      <c r="A14798" s="1">
        <v>45</v>
      </c>
      <c r="B14798" t="s">
        <v>1263</v>
      </c>
      <c r="C14798" t="s">
        <v>31</v>
      </c>
      <c r="E14798" t="s">
        <v>63</v>
      </c>
      <c r="F14798" t="s">
        <v>1028</v>
      </c>
      <c r="G14798" s="3">
        <v>7</v>
      </c>
      <c r="H14798" s="3">
        <v>10741.714285710001</v>
      </c>
      <c r="I14798" s="4">
        <v>75192</v>
      </c>
    </row>
    <row r="14799" spans="1:9" x14ac:dyDescent="0.25">
      <c r="A14799" s="1">
        <v>45</v>
      </c>
      <c r="B14799" t="s">
        <v>1101</v>
      </c>
      <c r="C14799" t="s">
        <v>71</v>
      </c>
      <c r="E14799" t="s">
        <v>42</v>
      </c>
      <c r="F14799" t="s">
        <v>1028</v>
      </c>
      <c r="G14799" s="3">
        <v>7</v>
      </c>
      <c r="H14799" s="3">
        <v>38084.84285714</v>
      </c>
      <c r="I14799" s="4">
        <v>266593.90000000002</v>
      </c>
    </row>
    <row r="14800" spans="1:9" x14ac:dyDescent="0.25">
      <c r="A14800" s="1">
        <v>45</v>
      </c>
      <c r="B14800" t="s">
        <v>1151</v>
      </c>
      <c r="C14800" t="s">
        <v>6</v>
      </c>
      <c r="E14800" t="s">
        <v>63</v>
      </c>
      <c r="F14800" t="s">
        <v>1028</v>
      </c>
      <c r="G14800" s="3">
        <v>7</v>
      </c>
      <c r="H14800" s="3">
        <v>54856.52285714</v>
      </c>
      <c r="I14800" s="4">
        <v>383995.66</v>
      </c>
    </row>
    <row r="14801" spans="1:9" x14ac:dyDescent="0.25">
      <c r="A14801" s="1">
        <v>45</v>
      </c>
      <c r="B14801" t="s">
        <v>1105</v>
      </c>
      <c r="C14801" t="s">
        <v>6</v>
      </c>
      <c r="E14801" t="s">
        <v>46</v>
      </c>
      <c r="F14801" t="s">
        <v>1028</v>
      </c>
      <c r="G14801" s="3">
        <v>7</v>
      </c>
      <c r="H14801" s="3">
        <v>35163.571428570001</v>
      </c>
      <c r="I14801" s="4">
        <v>246145</v>
      </c>
    </row>
    <row r="14802" spans="1:9" x14ac:dyDescent="0.25">
      <c r="A14802" s="1">
        <v>45</v>
      </c>
      <c r="B14802" t="s">
        <v>1080</v>
      </c>
      <c r="C14802" t="s">
        <v>165</v>
      </c>
      <c r="E14802" t="s">
        <v>46</v>
      </c>
      <c r="F14802" t="s">
        <v>1028</v>
      </c>
      <c r="G14802" s="3">
        <v>7</v>
      </c>
      <c r="H14802" s="3">
        <v>7240.9571428600002</v>
      </c>
      <c r="I14802" s="4">
        <v>50686.7</v>
      </c>
    </row>
    <row r="14803" spans="1:9" x14ac:dyDescent="0.25">
      <c r="A14803" s="1">
        <v>45</v>
      </c>
      <c r="B14803" t="s">
        <v>1172</v>
      </c>
      <c r="C14803" t="s">
        <v>93</v>
      </c>
      <c r="E14803" t="s">
        <v>25</v>
      </c>
      <c r="F14803" t="s">
        <v>15</v>
      </c>
      <c r="G14803" s="3">
        <v>7</v>
      </c>
      <c r="H14803" s="3">
        <v>3474</v>
      </c>
      <c r="I14803" s="4">
        <v>24318</v>
      </c>
    </row>
    <row r="14804" spans="1:9" x14ac:dyDescent="0.25">
      <c r="A14804" s="1">
        <v>45</v>
      </c>
      <c r="B14804" t="s">
        <v>747</v>
      </c>
      <c r="C14804" t="s">
        <v>59</v>
      </c>
      <c r="E14804" t="s">
        <v>46</v>
      </c>
      <c r="F14804" t="s">
        <v>1028</v>
      </c>
      <c r="G14804" s="3">
        <v>7</v>
      </c>
      <c r="H14804" s="3">
        <v>12751.652857139999</v>
      </c>
      <c r="I14804" s="4">
        <v>89261.57</v>
      </c>
    </row>
    <row r="14805" spans="1:9" x14ac:dyDescent="0.25">
      <c r="A14805" s="1">
        <v>45</v>
      </c>
      <c r="B14805" t="s">
        <v>830</v>
      </c>
      <c r="C14805" t="s">
        <v>107</v>
      </c>
      <c r="E14805" t="s">
        <v>46</v>
      </c>
      <c r="F14805" t="s">
        <v>1028</v>
      </c>
      <c r="G14805" s="3">
        <v>7</v>
      </c>
      <c r="H14805" s="3">
        <v>9819.2857142899993</v>
      </c>
      <c r="I14805" s="4">
        <v>68735</v>
      </c>
    </row>
    <row r="14806" spans="1:9" x14ac:dyDescent="0.25">
      <c r="A14806" s="1">
        <v>45</v>
      </c>
      <c r="B14806" t="s">
        <v>547</v>
      </c>
      <c r="C14806" t="s">
        <v>165</v>
      </c>
      <c r="E14806" t="s">
        <v>9</v>
      </c>
      <c r="F14806" t="s">
        <v>15</v>
      </c>
      <c r="G14806" s="3">
        <v>7</v>
      </c>
      <c r="H14806" s="3">
        <v>2813.13857143</v>
      </c>
      <c r="I14806" s="4">
        <v>19691.97</v>
      </c>
    </row>
    <row r="14807" spans="1:9" x14ac:dyDescent="0.25">
      <c r="A14807" s="1">
        <v>45</v>
      </c>
      <c r="B14807" t="s">
        <v>212</v>
      </c>
      <c r="C14807" t="s">
        <v>130</v>
      </c>
      <c r="E14807" t="s">
        <v>7</v>
      </c>
      <c r="F14807" t="s">
        <v>10</v>
      </c>
      <c r="G14807" s="3">
        <v>7</v>
      </c>
      <c r="H14807" s="3">
        <v>7413.84285714</v>
      </c>
      <c r="I14807" s="4">
        <v>51896.9</v>
      </c>
    </row>
    <row r="14808" spans="1:9" x14ac:dyDescent="0.25">
      <c r="A14808" s="1">
        <v>45</v>
      </c>
      <c r="B14808" t="s">
        <v>1683</v>
      </c>
      <c r="C14808" t="s">
        <v>93</v>
      </c>
      <c r="E14808" t="s">
        <v>46</v>
      </c>
      <c r="F14808" t="s">
        <v>10</v>
      </c>
      <c r="G14808" s="3">
        <v>6</v>
      </c>
      <c r="H14808" s="3">
        <v>7620.5150000000003</v>
      </c>
      <c r="I14808" s="4">
        <v>45723.09</v>
      </c>
    </row>
    <row r="14809" spans="1:9" x14ac:dyDescent="0.25">
      <c r="A14809" s="1">
        <v>45</v>
      </c>
      <c r="B14809" t="s">
        <v>1495</v>
      </c>
      <c r="C14809" t="s">
        <v>705</v>
      </c>
      <c r="E14809" t="s">
        <v>7</v>
      </c>
      <c r="F14809" t="s">
        <v>10</v>
      </c>
      <c r="G14809" s="3">
        <v>6</v>
      </c>
      <c r="H14809" s="3">
        <v>7665.6666666700003</v>
      </c>
      <c r="I14809" s="4">
        <v>45994</v>
      </c>
    </row>
    <row r="14810" spans="1:9" x14ac:dyDescent="0.25">
      <c r="A14810" s="1">
        <v>45</v>
      </c>
      <c r="B14810" t="s">
        <v>1491</v>
      </c>
      <c r="C14810" t="s">
        <v>107</v>
      </c>
      <c r="E14810" t="s">
        <v>63</v>
      </c>
      <c r="F14810" t="s">
        <v>1028</v>
      </c>
      <c r="G14810" s="3">
        <v>6</v>
      </c>
      <c r="H14810" s="3">
        <v>18567.5</v>
      </c>
      <c r="I14810" s="4">
        <v>111405</v>
      </c>
    </row>
    <row r="14811" spans="1:9" x14ac:dyDescent="0.25">
      <c r="A14811" s="1">
        <v>45</v>
      </c>
      <c r="B14811" t="s">
        <v>1396</v>
      </c>
      <c r="C14811" t="s">
        <v>107</v>
      </c>
      <c r="E14811" t="s">
        <v>68</v>
      </c>
      <c r="F14811" t="s">
        <v>1028</v>
      </c>
      <c r="G14811" s="3">
        <v>6</v>
      </c>
      <c r="H14811" s="3">
        <v>21510.5</v>
      </c>
      <c r="I14811" s="4">
        <v>129063</v>
      </c>
    </row>
    <row r="14812" spans="1:9" x14ac:dyDescent="0.25">
      <c r="A14812" s="1">
        <v>45</v>
      </c>
      <c r="B14812" t="s">
        <v>1343</v>
      </c>
      <c r="C14812" t="s">
        <v>59</v>
      </c>
      <c r="E14812" t="s">
        <v>42</v>
      </c>
      <c r="F14812" t="s">
        <v>1028</v>
      </c>
      <c r="G14812" s="3">
        <v>6</v>
      </c>
      <c r="H14812" s="3">
        <v>22464.46666667</v>
      </c>
      <c r="I14812" s="4">
        <v>134786.79999999999</v>
      </c>
    </row>
    <row r="14813" spans="1:9" x14ac:dyDescent="0.25">
      <c r="A14813" s="1">
        <v>45</v>
      </c>
      <c r="B14813" t="s">
        <v>1288</v>
      </c>
      <c r="C14813" t="s">
        <v>59</v>
      </c>
      <c r="E14813" t="s">
        <v>46</v>
      </c>
      <c r="F14813" t="s">
        <v>1028</v>
      </c>
      <c r="G14813" s="3">
        <v>6</v>
      </c>
      <c r="H14813" s="3">
        <v>11499.883333330001</v>
      </c>
      <c r="I14813" s="4">
        <v>68999.3</v>
      </c>
    </row>
    <row r="14814" spans="1:9" x14ac:dyDescent="0.25">
      <c r="A14814" s="1">
        <v>45</v>
      </c>
      <c r="B14814" t="s">
        <v>1324</v>
      </c>
      <c r="C14814" t="s">
        <v>858</v>
      </c>
      <c r="E14814" t="s">
        <v>63</v>
      </c>
      <c r="F14814" t="s">
        <v>1028</v>
      </c>
      <c r="G14814" s="3">
        <v>6</v>
      </c>
      <c r="H14814" s="3">
        <v>8750.1666666700003</v>
      </c>
      <c r="I14814" s="4">
        <v>52501</v>
      </c>
    </row>
    <row r="14815" spans="1:9" x14ac:dyDescent="0.25">
      <c r="A14815" s="1">
        <v>45</v>
      </c>
      <c r="B14815" t="s">
        <v>1104</v>
      </c>
      <c r="C14815" t="s">
        <v>24</v>
      </c>
      <c r="E14815" t="s">
        <v>63</v>
      </c>
      <c r="F14815" t="s">
        <v>1028</v>
      </c>
      <c r="G14815" s="3">
        <v>6</v>
      </c>
      <c r="H14815" s="3">
        <v>15449.3</v>
      </c>
      <c r="I14815" s="4">
        <v>92695.8</v>
      </c>
    </row>
    <row r="14816" spans="1:9" x14ac:dyDescent="0.25">
      <c r="A14816" s="1">
        <v>45</v>
      </c>
      <c r="B14816" t="s">
        <v>1128</v>
      </c>
      <c r="C14816" t="s">
        <v>6</v>
      </c>
      <c r="E14816" t="s">
        <v>7</v>
      </c>
      <c r="F14816" t="s">
        <v>1028</v>
      </c>
      <c r="G14816" s="3">
        <v>6</v>
      </c>
      <c r="H14816" s="3">
        <v>28665.16666667</v>
      </c>
      <c r="I14816" s="4">
        <v>171991</v>
      </c>
    </row>
    <row r="14817" spans="1:9" x14ac:dyDescent="0.25">
      <c r="A14817" s="1">
        <v>45</v>
      </c>
      <c r="B14817" t="s">
        <v>1268</v>
      </c>
      <c r="C14817" t="s">
        <v>6</v>
      </c>
      <c r="E14817" t="s">
        <v>38</v>
      </c>
      <c r="F14817" t="s">
        <v>1028</v>
      </c>
      <c r="G14817" s="3">
        <v>6</v>
      </c>
      <c r="H14817" s="3">
        <v>34999.300000000003</v>
      </c>
      <c r="I14817" s="4">
        <v>209995.8</v>
      </c>
    </row>
    <row r="14818" spans="1:9" x14ac:dyDescent="0.25">
      <c r="A14818" s="1">
        <v>45</v>
      </c>
      <c r="B14818" t="s">
        <v>1830</v>
      </c>
      <c r="C14818" t="s">
        <v>130</v>
      </c>
      <c r="E14818" t="s">
        <v>12</v>
      </c>
      <c r="F14818" t="s">
        <v>10</v>
      </c>
      <c r="G14818" s="3">
        <v>6</v>
      </c>
      <c r="H14818" s="3">
        <v>7516.4166666700003</v>
      </c>
      <c r="I14818" s="4">
        <v>45098.5</v>
      </c>
    </row>
    <row r="14819" spans="1:9" x14ac:dyDescent="0.25">
      <c r="A14819" s="1">
        <v>45</v>
      </c>
      <c r="B14819" t="s">
        <v>1427</v>
      </c>
      <c r="C14819" t="s">
        <v>361</v>
      </c>
      <c r="E14819" t="s">
        <v>46</v>
      </c>
      <c r="F14819" t="s">
        <v>1028</v>
      </c>
      <c r="G14819" s="3">
        <v>6</v>
      </c>
      <c r="H14819" s="3">
        <v>10168.66666667</v>
      </c>
      <c r="I14819" s="4">
        <v>61012</v>
      </c>
    </row>
    <row r="14820" spans="1:9" x14ac:dyDescent="0.25">
      <c r="A14820" s="1">
        <v>45</v>
      </c>
      <c r="B14820" t="s">
        <v>895</v>
      </c>
      <c r="C14820" t="s">
        <v>41</v>
      </c>
      <c r="E14820" t="s">
        <v>12</v>
      </c>
      <c r="F14820" t="s">
        <v>10</v>
      </c>
      <c r="G14820" s="3">
        <v>6</v>
      </c>
      <c r="H14820" s="3">
        <v>5848.9733333300001</v>
      </c>
      <c r="I14820" s="4">
        <v>35093.839999999997</v>
      </c>
    </row>
    <row r="14821" spans="1:9" x14ac:dyDescent="0.25">
      <c r="A14821" s="1">
        <v>45</v>
      </c>
      <c r="B14821" t="s">
        <v>855</v>
      </c>
      <c r="C14821" t="s">
        <v>651</v>
      </c>
      <c r="E14821" t="s">
        <v>9</v>
      </c>
      <c r="F14821" t="s">
        <v>15</v>
      </c>
      <c r="G14821" s="3">
        <v>6</v>
      </c>
      <c r="H14821" s="3">
        <v>3734.0949999999998</v>
      </c>
      <c r="I14821" s="4">
        <v>22404.57</v>
      </c>
    </row>
    <row r="14822" spans="1:9" x14ac:dyDescent="0.25">
      <c r="A14822" s="1">
        <v>45</v>
      </c>
      <c r="B14822" t="s">
        <v>892</v>
      </c>
      <c r="C14822" t="s">
        <v>59</v>
      </c>
      <c r="E14822" t="s">
        <v>42</v>
      </c>
      <c r="F14822" t="s">
        <v>1028</v>
      </c>
      <c r="G14822" s="3">
        <v>6</v>
      </c>
      <c r="H14822" s="3">
        <v>17999.599999999999</v>
      </c>
      <c r="I14822" s="4">
        <v>107997.6</v>
      </c>
    </row>
    <row r="14823" spans="1:9" x14ac:dyDescent="0.25">
      <c r="A14823" s="1">
        <v>45</v>
      </c>
      <c r="B14823" t="s">
        <v>771</v>
      </c>
      <c r="C14823" t="s">
        <v>136</v>
      </c>
      <c r="E14823" t="s">
        <v>9</v>
      </c>
      <c r="F14823" t="s">
        <v>15</v>
      </c>
      <c r="G14823" s="3">
        <v>6</v>
      </c>
      <c r="H14823" s="3">
        <v>3840.8333333300002</v>
      </c>
      <c r="I14823" s="4">
        <v>23045</v>
      </c>
    </row>
    <row r="14824" spans="1:9" x14ac:dyDescent="0.25">
      <c r="A14824" s="1">
        <v>45</v>
      </c>
      <c r="B14824" t="s">
        <v>741</v>
      </c>
      <c r="C14824" t="s">
        <v>76</v>
      </c>
      <c r="E14824" t="s">
        <v>38</v>
      </c>
      <c r="F14824" t="s">
        <v>1028</v>
      </c>
      <c r="G14824" s="3">
        <v>6</v>
      </c>
      <c r="H14824" s="3">
        <v>14009.37833333</v>
      </c>
      <c r="I14824" s="4">
        <v>84056.27</v>
      </c>
    </row>
    <row r="14825" spans="1:9" x14ac:dyDescent="0.25">
      <c r="A14825" s="1">
        <v>45</v>
      </c>
      <c r="B14825" t="s">
        <v>680</v>
      </c>
      <c r="C14825" t="s">
        <v>59</v>
      </c>
      <c r="E14825" t="s">
        <v>9</v>
      </c>
      <c r="F14825" t="s">
        <v>15</v>
      </c>
      <c r="G14825" s="3">
        <v>6</v>
      </c>
      <c r="H14825" s="3">
        <v>4086.1166666700001</v>
      </c>
      <c r="I14825" s="4">
        <v>24516.7</v>
      </c>
    </row>
    <row r="14826" spans="1:9" x14ac:dyDescent="0.25">
      <c r="A14826" s="1">
        <v>45</v>
      </c>
      <c r="B14826" t="s">
        <v>663</v>
      </c>
      <c r="C14826" t="s">
        <v>59</v>
      </c>
      <c r="E14826" t="s">
        <v>42</v>
      </c>
      <c r="F14826" t="s">
        <v>1028</v>
      </c>
      <c r="G14826" s="3">
        <v>6</v>
      </c>
      <c r="H14826" s="3">
        <v>19699</v>
      </c>
      <c r="I14826" s="4">
        <v>118194</v>
      </c>
    </row>
    <row r="14827" spans="1:9" x14ac:dyDescent="0.25">
      <c r="A14827" s="1">
        <v>45</v>
      </c>
      <c r="B14827" t="s">
        <v>688</v>
      </c>
      <c r="C14827" t="s">
        <v>24</v>
      </c>
      <c r="E14827" t="s">
        <v>66</v>
      </c>
      <c r="F14827" t="s">
        <v>15</v>
      </c>
      <c r="G14827" s="3">
        <v>6</v>
      </c>
      <c r="H14827" s="3">
        <v>4499</v>
      </c>
      <c r="I14827" s="4">
        <v>26994</v>
      </c>
    </row>
    <row r="14828" spans="1:9" x14ac:dyDescent="0.25">
      <c r="A14828" s="1">
        <v>45</v>
      </c>
      <c r="B14828" t="s">
        <v>787</v>
      </c>
      <c r="C14828" t="s">
        <v>24</v>
      </c>
      <c r="E14828" t="s">
        <v>38</v>
      </c>
      <c r="F14828" t="s">
        <v>1028</v>
      </c>
      <c r="G14828" s="3">
        <v>6</v>
      </c>
      <c r="H14828" s="3">
        <v>12249.3</v>
      </c>
      <c r="I14828" s="4">
        <v>73495.8</v>
      </c>
    </row>
    <row r="14829" spans="1:9" x14ac:dyDescent="0.25">
      <c r="A14829" s="1">
        <v>45</v>
      </c>
      <c r="B14829" t="s">
        <v>685</v>
      </c>
      <c r="C14829" t="s">
        <v>152</v>
      </c>
      <c r="E14829" t="s">
        <v>63</v>
      </c>
      <c r="F14829" t="s">
        <v>1028</v>
      </c>
      <c r="G14829" s="3">
        <v>6</v>
      </c>
      <c r="H14829" s="3">
        <v>11592.33333333</v>
      </c>
      <c r="I14829" s="4">
        <v>69554</v>
      </c>
    </row>
    <row r="14830" spans="1:9" x14ac:dyDescent="0.25">
      <c r="A14830" s="1">
        <v>45</v>
      </c>
      <c r="B14830" t="s">
        <v>617</v>
      </c>
      <c r="C14830" t="s">
        <v>41</v>
      </c>
      <c r="E14830" t="s">
        <v>42</v>
      </c>
      <c r="F14830" t="s">
        <v>1028</v>
      </c>
      <c r="G14830" s="3">
        <v>6</v>
      </c>
      <c r="H14830" s="3">
        <v>16019.80666667</v>
      </c>
      <c r="I14830" s="4">
        <v>96118.84</v>
      </c>
    </row>
    <row r="14831" spans="1:9" x14ac:dyDescent="0.25">
      <c r="A14831" s="1">
        <v>45</v>
      </c>
      <c r="B14831" t="s">
        <v>942</v>
      </c>
      <c r="C14831" t="s">
        <v>59</v>
      </c>
      <c r="E14831" t="s">
        <v>63</v>
      </c>
      <c r="F14831" t="s">
        <v>1028</v>
      </c>
      <c r="G14831" s="3">
        <v>6</v>
      </c>
      <c r="H14831" s="3">
        <v>21444.71666667</v>
      </c>
      <c r="I14831" s="4">
        <v>128668.3</v>
      </c>
    </row>
    <row r="14832" spans="1:9" x14ac:dyDescent="0.25">
      <c r="A14832" s="1">
        <v>45</v>
      </c>
      <c r="B14832" t="s">
        <v>553</v>
      </c>
      <c r="C14832" t="s">
        <v>41</v>
      </c>
      <c r="E14832" t="s">
        <v>63</v>
      </c>
      <c r="F14832" t="s">
        <v>1028</v>
      </c>
      <c r="G14832" s="3">
        <v>6</v>
      </c>
      <c r="H14832" s="3">
        <v>10445.65</v>
      </c>
      <c r="I14832" s="4">
        <v>62673.9</v>
      </c>
    </row>
    <row r="14833" spans="1:9" x14ac:dyDescent="0.25">
      <c r="A14833" s="1">
        <v>45</v>
      </c>
      <c r="B14833" t="s">
        <v>734</v>
      </c>
      <c r="C14833" t="s">
        <v>161</v>
      </c>
      <c r="E14833" t="s">
        <v>9</v>
      </c>
      <c r="F14833" t="s">
        <v>15</v>
      </c>
      <c r="G14833" s="3">
        <v>6</v>
      </c>
      <c r="H14833" s="3">
        <v>4999</v>
      </c>
      <c r="I14833" s="4">
        <v>29994</v>
      </c>
    </row>
    <row r="14834" spans="1:9" x14ac:dyDescent="0.25">
      <c r="A14834" s="1">
        <v>45</v>
      </c>
      <c r="B14834" t="s">
        <v>1792</v>
      </c>
      <c r="C14834" t="s">
        <v>93</v>
      </c>
      <c r="E14834" t="s">
        <v>55</v>
      </c>
      <c r="F14834" t="s">
        <v>10</v>
      </c>
      <c r="G14834" s="3">
        <v>5</v>
      </c>
      <c r="H14834" s="3">
        <v>6381.2</v>
      </c>
      <c r="I14834" s="4">
        <v>31906</v>
      </c>
    </row>
    <row r="14835" spans="1:9" x14ac:dyDescent="0.25">
      <c r="A14835" s="1">
        <v>45</v>
      </c>
      <c r="B14835" t="s">
        <v>1486</v>
      </c>
      <c r="C14835" t="s">
        <v>51</v>
      </c>
      <c r="E14835" t="s">
        <v>9</v>
      </c>
      <c r="F14835" t="s">
        <v>15</v>
      </c>
      <c r="G14835" s="3">
        <v>5</v>
      </c>
      <c r="H14835" s="3">
        <v>5999</v>
      </c>
      <c r="I14835" s="4">
        <v>29995</v>
      </c>
    </row>
    <row r="14836" spans="1:9" x14ac:dyDescent="0.25">
      <c r="A14836" s="1">
        <v>45</v>
      </c>
      <c r="B14836" t="s">
        <v>1490</v>
      </c>
      <c r="C14836" t="s">
        <v>107</v>
      </c>
      <c r="E14836" t="s">
        <v>7</v>
      </c>
      <c r="F14836" t="s">
        <v>1028</v>
      </c>
      <c r="G14836" s="3">
        <v>5</v>
      </c>
      <c r="H14836" s="3">
        <v>9999</v>
      </c>
      <c r="I14836" s="4">
        <v>49995</v>
      </c>
    </row>
    <row r="14837" spans="1:9" x14ac:dyDescent="0.25">
      <c r="A14837" s="1">
        <v>45</v>
      </c>
      <c r="B14837" t="s">
        <v>1418</v>
      </c>
      <c r="C14837" t="s">
        <v>705</v>
      </c>
      <c r="E14837" t="s">
        <v>12</v>
      </c>
      <c r="F14837" t="s">
        <v>10</v>
      </c>
      <c r="G14837" s="3">
        <v>5</v>
      </c>
      <c r="H14837" s="3">
        <v>7439</v>
      </c>
      <c r="I14837" s="4">
        <v>37195</v>
      </c>
    </row>
    <row r="14838" spans="1:9" x14ac:dyDescent="0.25">
      <c r="A14838" s="1">
        <v>45</v>
      </c>
      <c r="B14838" t="s">
        <v>1401</v>
      </c>
      <c r="C14838" t="s">
        <v>107</v>
      </c>
      <c r="E14838" t="s">
        <v>7</v>
      </c>
      <c r="F14838" t="s">
        <v>1028</v>
      </c>
      <c r="G14838" s="3">
        <v>5</v>
      </c>
      <c r="H14838" s="3">
        <v>19421.026000000002</v>
      </c>
      <c r="I14838" s="4">
        <v>97105.13</v>
      </c>
    </row>
    <row r="14839" spans="1:9" x14ac:dyDescent="0.25">
      <c r="A14839" s="1">
        <v>45</v>
      </c>
      <c r="B14839" t="s">
        <v>1866</v>
      </c>
      <c r="C14839" t="s">
        <v>59</v>
      </c>
      <c r="E14839" t="s">
        <v>68</v>
      </c>
      <c r="F14839" t="s">
        <v>1028</v>
      </c>
      <c r="G14839" s="3">
        <v>5</v>
      </c>
      <c r="H14839" s="3">
        <v>11665.08</v>
      </c>
      <c r="I14839" s="4">
        <v>58325.4</v>
      </c>
    </row>
    <row r="14840" spans="1:9" x14ac:dyDescent="0.25">
      <c r="A14840" s="1">
        <v>45</v>
      </c>
      <c r="B14840" t="s">
        <v>1430</v>
      </c>
      <c r="C14840" t="s">
        <v>361</v>
      </c>
      <c r="E14840" t="s">
        <v>63</v>
      </c>
      <c r="F14840" t="s">
        <v>1028</v>
      </c>
      <c r="G14840" s="3">
        <v>5</v>
      </c>
      <c r="H14840" s="3">
        <v>9633.7999999999993</v>
      </c>
      <c r="I14840" s="4">
        <v>48169</v>
      </c>
    </row>
    <row r="14841" spans="1:9" x14ac:dyDescent="0.25">
      <c r="A14841" s="1">
        <v>45</v>
      </c>
      <c r="B14841" t="s">
        <v>1388</v>
      </c>
      <c r="C14841" t="s">
        <v>71</v>
      </c>
      <c r="E14841" t="s">
        <v>42</v>
      </c>
      <c r="F14841" t="s">
        <v>1028</v>
      </c>
      <c r="G14841" s="3">
        <v>5</v>
      </c>
      <c r="H14841" s="3">
        <v>52229.18</v>
      </c>
      <c r="I14841" s="4">
        <v>261145.9</v>
      </c>
    </row>
    <row r="14842" spans="1:9" x14ac:dyDescent="0.25">
      <c r="A14842" s="1">
        <v>45</v>
      </c>
      <c r="B14842" t="s">
        <v>1078</v>
      </c>
      <c r="C14842" t="s">
        <v>93</v>
      </c>
      <c r="E14842" t="s">
        <v>9</v>
      </c>
      <c r="F14842" t="s">
        <v>15</v>
      </c>
      <c r="G14842" s="3">
        <v>5</v>
      </c>
      <c r="H14842" s="3">
        <v>3434.692</v>
      </c>
      <c r="I14842" s="4">
        <v>17173.46</v>
      </c>
    </row>
    <row r="14843" spans="1:9" x14ac:dyDescent="0.25">
      <c r="A14843" s="1">
        <v>45</v>
      </c>
      <c r="B14843" t="s">
        <v>1163</v>
      </c>
      <c r="C14843" t="s">
        <v>651</v>
      </c>
      <c r="E14843" t="s">
        <v>9</v>
      </c>
      <c r="F14843" t="s">
        <v>15</v>
      </c>
      <c r="G14843" s="3">
        <v>5</v>
      </c>
      <c r="H14843" s="3">
        <v>3128.9279999999999</v>
      </c>
      <c r="I14843" s="4">
        <v>15644.64</v>
      </c>
    </row>
    <row r="14844" spans="1:9" x14ac:dyDescent="0.25">
      <c r="A14844" s="1">
        <v>45</v>
      </c>
      <c r="B14844" t="s">
        <v>1215</v>
      </c>
      <c r="C14844" t="s">
        <v>165</v>
      </c>
      <c r="E14844" t="s">
        <v>9</v>
      </c>
      <c r="F14844" t="s">
        <v>15</v>
      </c>
      <c r="G14844" s="3">
        <v>5</v>
      </c>
      <c r="H14844" s="3">
        <v>3447.8</v>
      </c>
      <c r="I14844" s="4">
        <v>17239</v>
      </c>
    </row>
    <row r="14845" spans="1:9" x14ac:dyDescent="0.25">
      <c r="A14845" s="1">
        <v>45</v>
      </c>
      <c r="B14845" t="s">
        <v>1494</v>
      </c>
      <c r="C14845" t="s">
        <v>24</v>
      </c>
      <c r="E14845" t="s">
        <v>42</v>
      </c>
      <c r="F14845" t="s">
        <v>1028</v>
      </c>
      <c r="G14845" s="3">
        <v>5</v>
      </c>
      <c r="H14845" s="3">
        <v>37999</v>
      </c>
      <c r="I14845" s="4">
        <v>189995</v>
      </c>
    </row>
    <row r="14846" spans="1:9" x14ac:dyDescent="0.25">
      <c r="A14846" s="1">
        <v>45</v>
      </c>
      <c r="B14846" t="s">
        <v>1154</v>
      </c>
      <c r="C14846" t="s">
        <v>6</v>
      </c>
      <c r="E14846" t="s">
        <v>63</v>
      </c>
      <c r="F14846" t="s">
        <v>1028</v>
      </c>
      <c r="G14846" s="3">
        <v>5</v>
      </c>
      <c r="H14846" s="3">
        <v>40839</v>
      </c>
      <c r="I14846" s="4">
        <v>204195</v>
      </c>
    </row>
    <row r="14847" spans="1:9" x14ac:dyDescent="0.25">
      <c r="A14847" s="1">
        <v>45</v>
      </c>
      <c r="B14847" t="s">
        <v>1129</v>
      </c>
      <c r="C14847" t="s">
        <v>62</v>
      </c>
      <c r="E14847" t="s">
        <v>9</v>
      </c>
      <c r="F14847" t="s">
        <v>15</v>
      </c>
      <c r="G14847" s="3">
        <v>5</v>
      </c>
      <c r="H14847" s="3">
        <v>4221.8</v>
      </c>
      <c r="I14847" s="4">
        <v>21109</v>
      </c>
    </row>
    <row r="14848" spans="1:9" x14ac:dyDescent="0.25">
      <c r="A14848" s="1">
        <v>45</v>
      </c>
      <c r="B14848" t="s">
        <v>1425</v>
      </c>
      <c r="C14848" t="s">
        <v>361</v>
      </c>
      <c r="E14848" t="s">
        <v>12</v>
      </c>
      <c r="F14848" t="s">
        <v>1028</v>
      </c>
      <c r="G14848" s="3">
        <v>5</v>
      </c>
      <c r="H14848" s="3">
        <v>9677.5720000000001</v>
      </c>
      <c r="I14848" s="4">
        <v>48387.86</v>
      </c>
    </row>
    <row r="14849" spans="1:9" x14ac:dyDescent="0.25">
      <c r="A14849" s="1">
        <v>45</v>
      </c>
      <c r="B14849" t="s">
        <v>1173</v>
      </c>
      <c r="C14849" t="s">
        <v>85</v>
      </c>
      <c r="E14849" t="s">
        <v>63</v>
      </c>
      <c r="F14849" t="s">
        <v>1028</v>
      </c>
      <c r="G14849" s="3">
        <v>5</v>
      </c>
      <c r="H14849" s="3">
        <v>9999.0139999999992</v>
      </c>
      <c r="I14849" s="4">
        <v>49995.07</v>
      </c>
    </row>
    <row r="14850" spans="1:9" x14ac:dyDescent="0.25">
      <c r="A14850" s="1">
        <v>45</v>
      </c>
      <c r="B14850" t="s">
        <v>1157</v>
      </c>
      <c r="C14850" t="s">
        <v>136</v>
      </c>
      <c r="E14850" t="s">
        <v>9</v>
      </c>
      <c r="F14850" t="s">
        <v>10</v>
      </c>
      <c r="G14850" s="3">
        <v>5</v>
      </c>
      <c r="H14850" s="3">
        <v>3434.4</v>
      </c>
      <c r="I14850" s="4">
        <v>17172</v>
      </c>
    </row>
    <row r="14851" spans="1:9" x14ac:dyDescent="0.25">
      <c r="A14851" s="1">
        <v>45</v>
      </c>
      <c r="B14851" t="s">
        <v>805</v>
      </c>
      <c r="C14851" t="s">
        <v>710</v>
      </c>
      <c r="E14851" t="s">
        <v>25</v>
      </c>
      <c r="F14851" t="s">
        <v>15</v>
      </c>
      <c r="G14851" s="3">
        <v>5</v>
      </c>
      <c r="H14851" s="3">
        <v>2404.1999999999998</v>
      </c>
      <c r="I14851" s="4">
        <v>12021</v>
      </c>
    </row>
    <row r="14852" spans="1:9" x14ac:dyDescent="0.25">
      <c r="A14852" s="1">
        <v>45</v>
      </c>
      <c r="B14852" t="s">
        <v>1116</v>
      </c>
      <c r="C14852" t="s">
        <v>161</v>
      </c>
      <c r="E14852" t="s">
        <v>7</v>
      </c>
      <c r="F14852" t="s">
        <v>1028</v>
      </c>
      <c r="G14852" s="3">
        <v>5</v>
      </c>
      <c r="H14852" s="3">
        <v>7967</v>
      </c>
      <c r="I14852" s="4">
        <v>39835</v>
      </c>
    </row>
    <row r="14853" spans="1:9" x14ac:dyDescent="0.25">
      <c r="A14853" s="1">
        <v>45</v>
      </c>
      <c r="B14853" t="s">
        <v>1227</v>
      </c>
      <c r="C14853" t="s">
        <v>152</v>
      </c>
      <c r="E14853" t="s">
        <v>42</v>
      </c>
      <c r="F14853" t="s">
        <v>1028</v>
      </c>
      <c r="G14853" s="3">
        <v>5</v>
      </c>
      <c r="H14853" s="3">
        <v>17139.2</v>
      </c>
      <c r="I14853" s="4">
        <v>85696</v>
      </c>
    </row>
    <row r="14854" spans="1:9" x14ac:dyDescent="0.25">
      <c r="A14854" s="1">
        <v>45</v>
      </c>
      <c r="B14854" t="s">
        <v>877</v>
      </c>
      <c r="C14854" t="s">
        <v>107</v>
      </c>
      <c r="E14854" t="s">
        <v>7</v>
      </c>
      <c r="F14854" t="s">
        <v>1028</v>
      </c>
      <c r="G14854" s="3">
        <v>5</v>
      </c>
      <c r="H14854" s="3">
        <v>10999</v>
      </c>
      <c r="I14854" s="4">
        <v>54995</v>
      </c>
    </row>
    <row r="14855" spans="1:9" x14ac:dyDescent="0.25">
      <c r="A14855" s="1">
        <v>45</v>
      </c>
      <c r="B14855" t="s">
        <v>917</v>
      </c>
      <c r="C14855" t="s">
        <v>24</v>
      </c>
      <c r="E14855" t="s">
        <v>44</v>
      </c>
      <c r="F14855" t="s">
        <v>1028</v>
      </c>
      <c r="G14855" s="3">
        <v>5</v>
      </c>
      <c r="H14855" s="3">
        <v>82199</v>
      </c>
      <c r="I14855" s="4">
        <v>410995</v>
      </c>
    </row>
    <row r="14856" spans="1:9" x14ac:dyDescent="0.25">
      <c r="A14856" s="1">
        <v>45</v>
      </c>
      <c r="B14856" t="s">
        <v>714</v>
      </c>
      <c r="C14856" t="s">
        <v>24</v>
      </c>
      <c r="E14856" t="s">
        <v>63</v>
      </c>
      <c r="F14856" t="s">
        <v>1028</v>
      </c>
      <c r="G14856" s="3">
        <v>5</v>
      </c>
      <c r="H14856" s="3">
        <v>15691.226000000001</v>
      </c>
      <c r="I14856" s="4">
        <v>78456.13</v>
      </c>
    </row>
    <row r="14857" spans="1:9" x14ac:dyDescent="0.25">
      <c r="A14857" s="1">
        <v>45</v>
      </c>
      <c r="B14857" t="s">
        <v>558</v>
      </c>
      <c r="C14857" t="s">
        <v>6</v>
      </c>
      <c r="E14857" t="s">
        <v>42</v>
      </c>
      <c r="F14857" t="s">
        <v>1140</v>
      </c>
      <c r="G14857" s="3">
        <v>5</v>
      </c>
      <c r="H14857" s="3">
        <v>79313.600000000006</v>
      </c>
      <c r="I14857" s="4">
        <v>396568</v>
      </c>
    </row>
    <row r="14858" spans="1:9" x14ac:dyDescent="0.25">
      <c r="A14858" s="1">
        <v>45</v>
      </c>
      <c r="B14858" t="s">
        <v>582</v>
      </c>
      <c r="C14858" t="s">
        <v>6</v>
      </c>
      <c r="E14858" t="s">
        <v>63</v>
      </c>
      <c r="F14858" t="s">
        <v>1028</v>
      </c>
      <c r="G14858" s="3">
        <v>5</v>
      </c>
      <c r="H14858" s="3">
        <v>14190.668</v>
      </c>
      <c r="I14858" s="4">
        <v>70953.34</v>
      </c>
    </row>
    <row r="14859" spans="1:9" x14ac:dyDescent="0.25">
      <c r="A14859" s="1">
        <v>45</v>
      </c>
      <c r="B14859" t="s">
        <v>500</v>
      </c>
      <c r="C14859" t="s">
        <v>165</v>
      </c>
      <c r="E14859" t="s">
        <v>7</v>
      </c>
      <c r="F14859" t="s">
        <v>10</v>
      </c>
      <c r="G14859" s="3">
        <v>5</v>
      </c>
      <c r="H14859" s="3">
        <v>4836.134</v>
      </c>
      <c r="I14859" s="4">
        <v>24180.67</v>
      </c>
    </row>
    <row r="14860" spans="1:9" x14ac:dyDescent="0.25">
      <c r="A14860" s="1">
        <v>45</v>
      </c>
      <c r="B14860" t="s">
        <v>195</v>
      </c>
      <c r="C14860" t="s">
        <v>71</v>
      </c>
      <c r="E14860" t="s">
        <v>9</v>
      </c>
      <c r="F14860" t="s">
        <v>15</v>
      </c>
      <c r="G14860" s="3">
        <v>5</v>
      </c>
      <c r="H14860" s="3">
        <v>6399</v>
      </c>
      <c r="I14860" s="4">
        <v>31995</v>
      </c>
    </row>
    <row r="14861" spans="1:9" x14ac:dyDescent="0.25">
      <c r="A14861" s="1">
        <v>45</v>
      </c>
      <c r="B14861" t="s">
        <v>100</v>
      </c>
      <c r="C14861" t="s">
        <v>71</v>
      </c>
      <c r="E14861" t="s">
        <v>9</v>
      </c>
      <c r="F14861" t="s">
        <v>10</v>
      </c>
      <c r="G14861" s="3">
        <v>5</v>
      </c>
      <c r="H14861" s="3">
        <v>10852.548000000001</v>
      </c>
      <c r="I14861" s="4">
        <v>54262.74</v>
      </c>
    </row>
    <row r="14862" spans="1:9" x14ac:dyDescent="0.25">
      <c r="A14862" s="1">
        <v>45</v>
      </c>
      <c r="B14862" t="s">
        <v>1863</v>
      </c>
      <c r="C14862" t="s">
        <v>705</v>
      </c>
      <c r="E14862" t="s">
        <v>12</v>
      </c>
      <c r="F14862" t="s">
        <v>10</v>
      </c>
      <c r="G14862" s="3">
        <v>4</v>
      </c>
      <c r="H14862" s="3">
        <v>5174</v>
      </c>
      <c r="I14862" s="4">
        <v>20696</v>
      </c>
    </row>
    <row r="14863" spans="1:9" x14ac:dyDescent="0.25">
      <c r="A14863" s="1">
        <v>45</v>
      </c>
      <c r="B14863" t="s">
        <v>1815</v>
      </c>
      <c r="C14863" t="s">
        <v>705</v>
      </c>
      <c r="E14863" t="s">
        <v>7</v>
      </c>
      <c r="F14863" t="s">
        <v>1028</v>
      </c>
      <c r="G14863" s="3">
        <v>4</v>
      </c>
      <c r="H14863" s="3">
        <v>8999</v>
      </c>
      <c r="I14863" s="4">
        <v>35996</v>
      </c>
    </row>
    <row r="14864" spans="1:9" x14ac:dyDescent="0.25">
      <c r="A14864" s="1">
        <v>45</v>
      </c>
      <c r="B14864" t="s">
        <v>1480</v>
      </c>
      <c r="C14864" t="s">
        <v>107</v>
      </c>
      <c r="E14864" t="s">
        <v>9</v>
      </c>
      <c r="F14864" t="s">
        <v>10</v>
      </c>
      <c r="G14864" s="3">
        <v>4</v>
      </c>
      <c r="H14864" s="3">
        <v>7299</v>
      </c>
      <c r="I14864" s="4">
        <v>29196</v>
      </c>
    </row>
    <row r="14865" spans="1:9" x14ac:dyDescent="0.25">
      <c r="A14865" s="1">
        <v>45</v>
      </c>
      <c r="B14865" t="s">
        <v>1321</v>
      </c>
      <c r="C14865" t="s">
        <v>24</v>
      </c>
      <c r="E14865" t="s">
        <v>44</v>
      </c>
      <c r="F14865" t="s">
        <v>1028</v>
      </c>
      <c r="G14865" s="3">
        <v>4</v>
      </c>
      <c r="H14865" s="3">
        <v>33499</v>
      </c>
      <c r="I14865" s="4">
        <v>133996</v>
      </c>
    </row>
    <row r="14866" spans="1:9" x14ac:dyDescent="0.25">
      <c r="A14866" s="1">
        <v>45</v>
      </c>
      <c r="B14866" t="s">
        <v>1346</v>
      </c>
      <c r="C14866" t="s">
        <v>651</v>
      </c>
      <c r="E14866" t="s">
        <v>9</v>
      </c>
      <c r="F14866" t="s">
        <v>15</v>
      </c>
      <c r="G14866" s="3">
        <v>4</v>
      </c>
      <c r="H14866" s="3">
        <v>2807.5574999999999</v>
      </c>
      <c r="I14866" s="4">
        <v>11230.23</v>
      </c>
    </row>
    <row r="14867" spans="1:9" x14ac:dyDescent="0.25">
      <c r="A14867" s="1">
        <v>45</v>
      </c>
      <c r="B14867" t="s">
        <v>1292</v>
      </c>
      <c r="C14867" t="s">
        <v>59</v>
      </c>
      <c r="E14867" t="s">
        <v>63</v>
      </c>
      <c r="F14867" t="s">
        <v>1028</v>
      </c>
      <c r="G14867" s="3">
        <v>4</v>
      </c>
      <c r="H14867" s="3">
        <v>12967.174999999999</v>
      </c>
      <c r="I14867" s="4">
        <v>51868.7</v>
      </c>
    </row>
    <row r="14868" spans="1:9" x14ac:dyDescent="0.25">
      <c r="A14868" s="1">
        <v>45</v>
      </c>
      <c r="B14868" t="s">
        <v>1412</v>
      </c>
      <c r="C14868" t="s">
        <v>85</v>
      </c>
      <c r="E14868" t="s">
        <v>42</v>
      </c>
      <c r="F14868" t="s">
        <v>1028</v>
      </c>
      <c r="G14868" s="3">
        <v>4</v>
      </c>
      <c r="H14868" s="3">
        <v>15799.0275</v>
      </c>
      <c r="I14868" s="4">
        <v>63196.11</v>
      </c>
    </row>
    <row r="14869" spans="1:9" x14ac:dyDescent="0.25">
      <c r="A14869" s="1">
        <v>45</v>
      </c>
      <c r="B14869" t="s">
        <v>1112</v>
      </c>
      <c r="C14869" t="s">
        <v>93</v>
      </c>
      <c r="E14869" t="s">
        <v>9</v>
      </c>
      <c r="F14869" t="s">
        <v>15</v>
      </c>
      <c r="G14869" s="3">
        <v>4</v>
      </c>
      <c r="H14869" s="3">
        <v>4122</v>
      </c>
      <c r="I14869" s="4">
        <v>16488</v>
      </c>
    </row>
    <row r="14870" spans="1:9" x14ac:dyDescent="0.25">
      <c r="A14870" s="1">
        <v>45</v>
      </c>
      <c r="B14870" t="s">
        <v>1282</v>
      </c>
      <c r="C14870" t="s">
        <v>6</v>
      </c>
      <c r="E14870" t="s">
        <v>42</v>
      </c>
      <c r="F14870" t="s">
        <v>1140</v>
      </c>
      <c r="G14870" s="3">
        <v>4</v>
      </c>
      <c r="H14870" s="3">
        <v>159998.75</v>
      </c>
      <c r="I14870" s="4">
        <v>639995</v>
      </c>
    </row>
    <row r="14871" spans="1:9" x14ac:dyDescent="0.25">
      <c r="A14871" s="1">
        <v>45</v>
      </c>
      <c r="B14871" t="s">
        <v>1389</v>
      </c>
      <c r="C14871" t="s">
        <v>6</v>
      </c>
      <c r="E14871" t="s">
        <v>7</v>
      </c>
      <c r="F14871" t="s">
        <v>1028</v>
      </c>
      <c r="G14871" s="3">
        <v>4</v>
      </c>
      <c r="H14871" s="3">
        <v>26624</v>
      </c>
      <c r="I14871" s="4">
        <v>106496</v>
      </c>
    </row>
    <row r="14872" spans="1:9" x14ac:dyDescent="0.25">
      <c r="A14872" s="1">
        <v>45</v>
      </c>
      <c r="B14872" t="s">
        <v>1165</v>
      </c>
      <c r="C14872" t="s">
        <v>6</v>
      </c>
      <c r="E14872" t="s">
        <v>94</v>
      </c>
      <c r="F14872" t="s">
        <v>1028</v>
      </c>
      <c r="G14872" s="3">
        <v>4</v>
      </c>
      <c r="H14872" s="3">
        <v>94749.25</v>
      </c>
      <c r="I14872" s="4">
        <v>378997</v>
      </c>
    </row>
    <row r="14873" spans="1:9" x14ac:dyDescent="0.25">
      <c r="A14873" s="1">
        <v>45</v>
      </c>
      <c r="B14873" t="s">
        <v>1167</v>
      </c>
      <c r="C14873" t="s">
        <v>24</v>
      </c>
      <c r="E14873" t="s">
        <v>42</v>
      </c>
      <c r="F14873" t="s">
        <v>1028</v>
      </c>
      <c r="G14873" s="3">
        <v>4</v>
      </c>
      <c r="H14873" s="3">
        <v>32999.21</v>
      </c>
      <c r="I14873" s="4">
        <v>131996.84</v>
      </c>
    </row>
    <row r="14874" spans="1:9" x14ac:dyDescent="0.25">
      <c r="A14874" s="1">
        <v>45</v>
      </c>
      <c r="B14874" t="s">
        <v>1170</v>
      </c>
      <c r="C14874" t="s">
        <v>6</v>
      </c>
      <c r="E14874" t="s">
        <v>44</v>
      </c>
      <c r="F14874" t="s">
        <v>1028</v>
      </c>
      <c r="G14874" s="3">
        <v>4</v>
      </c>
      <c r="H14874" s="3">
        <v>48999.224999999999</v>
      </c>
      <c r="I14874" s="4">
        <v>195996.9</v>
      </c>
    </row>
    <row r="14875" spans="1:9" x14ac:dyDescent="0.25">
      <c r="A14875" s="1">
        <v>45</v>
      </c>
      <c r="B14875" t="s">
        <v>956</v>
      </c>
      <c r="C14875" t="s">
        <v>121</v>
      </c>
      <c r="E14875" t="s">
        <v>25</v>
      </c>
      <c r="F14875" t="s">
        <v>15</v>
      </c>
      <c r="G14875" s="3">
        <v>4</v>
      </c>
      <c r="H14875" s="3">
        <v>2599</v>
      </c>
      <c r="I14875" s="4">
        <v>10396</v>
      </c>
    </row>
    <row r="14876" spans="1:9" x14ac:dyDescent="0.25">
      <c r="A14876" s="1">
        <v>45</v>
      </c>
      <c r="B14876" t="s">
        <v>866</v>
      </c>
      <c r="C14876" t="s">
        <v>71</v>
      </c>
      <c r="E14876" t="s">
        <v>42</v>
      </c>
      <c r="F14876" t="s">
        <v>1028</v>
      </c>
      <c r="G14876" s="3">
        <v>4</v>
      </c>
      <c r="H14876" s="3">
        <v>148107.5</v>
      </c>
      <c r="I14876" s="4">
        <v>592430</v>
      </c>
    </row>
    <row r="14877" spans="1:9" x14ac:dyDescent="0.25">
      <c r="A14877" s="1">
        <v>45</v>
      </c>
      <c r="B14877" t="s">
        <v>1115</v>
      </c>
      <c r="C14877" t="s">
        <v>161</v>
      </c>
      <c r="E14877" t="s">
        <v>718</v>
      </c>
      <c r="F14877" t="s">
        <v>1028</v>
      </c>
      <c r="G14877" s="3">
        <v>4</v>
      </c>
      <c r="H14877" s="3">
        <v>12249</v>
      </c>
      <c r="I14877" s="4">
        <v>48996</v>
      </c>
    </row>
    <row r="14878" spans="1:9" x14ac:dyDescent="0.25">
      <c r="A14878" s="1">
        <v>45</v>
      </c>
      <c r="B14878" t="s">
        <v>738</v>
      </c>
      <c r="C14878" t="s">
        <v>71</v>
      </c>
      <c r="E14878" t="s">
        <v>7</v>
      </c>
      <c r="F14878" t="s">
        <v>1028</v>
      </c>
      <c r="G14878" s="3">
        <v>4</v>
      </c>
      <c r="H14878" s="3">
        <v>17514.259999999998</v>
      </c>
      <c r="I14878" s="4">
        <v>70057.039999999994</v>
      </c>
    </row>
    <row r="14879" spans="1:9" x14ac:dyDescent="0.25">
      <c r="A14879" s="1">
        <v>45</v>
      </c>
      <c r="B14879" t="s">
        <v>817</v>
      </c>
      <c r="C14879" t="s">
        <v>107</v>
      </c>
      <c r="E14879" t="s">
        <v>46</v>
      </c>
      <c r="F14879" t="s">
        <v>1028</v>
      </c>
      <c r="G14879" s="3">
        <v>4</v>
      </c>
      <c r="H14879" s="3">
        <v>14596.445</v>
      </c>
      <c r="I14879" s="4">
        <v>58385.78</v>
      </c>
    </row>
    <row r="14880" spans="1:9" x14ac:dyDescent="0.25">
      <c r="A14880" s="1">
        <v>45</v>
      </c>
      <c r="B14880" t="s">
        <v>745</v>
      </c>
      <c r="C14880" t="s">
        <v>107</v>
      </c>
      <c r="E14880" t="s">
        <v>7</v>
      </c>
      <c r="F14880" t="s">
        <v>1028</v>
      </c>
      <c r="G14880" s="3">
        <v>4</v>
      </c>
      <c r="H14880" s="3">
        <v>11769.725</v>
      </c>
      <c r="I14880" s="4">
        <v>47078.9</v>
      </c>
    </row>
    <row r="14881" spans="1:9" x14ac:dyDescent="0.25">
      <c r="A14881" s="1">
        <v>45</v>
      </c>
      <c r="B14881" t="s">
        <v>506</v>
      </c>
      <c r="C14881" t="s">
        <v>165</v>
      </c>
      <c r="E14881" t="s">
        <v>9</v>
      </c>
      <c r="F14881" t="s">
        <v>15</v>
      </c>
      <c r="G14881" s="3">
        <v>4</v>
      </c>
      <c r="H14881" s="3">
        <v>3049.25</v>
      </c>
      <c r="I14881" s="4">
        <v>12197</v>
      </c>
    </row>
    <row r="14882" spans="1:9" x14ac:dyDescent="0.25">
      <c r="A14882" s="1">
        <v>45</v>
      </c>
      <c r="B14882" t="s">
        <v>770</v>
      </c>
      <c r="C14882" t="s">
        <v>14</v>
      </c>
      <c r="E14882" t="s">
        <v>7</v>
      </c>
      <c r="F14882" t="s">
        <v>1028</v>
      </c>
      <c r="G14882" s="3">
        <v>4</v>
      </c>
      <c r="H14882" s="3">
        <v>7462.98</v>
      </c>
      <c r="I14882" s="4">
        <v>29851.919999999998</v>
      </c>
    </row>
    <row r="14883" spans="1:9" x14ac:dyDescent="0.25">
      <c r="A14883" s="1">
        <v>45</v>
      </c>
      <c r="B14883" t="s">
        <v>567</v>
      </c>
      <c r="C14883" t="s">
        <v>6</v>
      </c>
      <c r="E14883" t="s">
        <v>7</v>
      </c>
      <c r="F14883" t="s">
        <v>1028</v>
      </c>
      <c r="G14883" s="3">
        <v>4</v>
      </c>
      <c r="H14883" s="3">
        <v>9032.0249999999996</v>
      </c>
      <c r="I14883" s="4">
        <v>36128.1</v>
      </c>
    </row>
    <row r="14884" spans="1:9" x14ac:dyDescent="0.25">
      <c r="A14884" s="1">
        <v>45</v>
      </c>
      <c r="B14884" t="s">
        <v>217</v>
      </c>
      <c r="C14884" t="s">
        <v>24</v>
      </c>
      <c r="E14884" t="s">
        <v>7</v>
      </c>
      <c r="F14884" t="s">
        <v>10</v>
      </c>
      <c r="G14884" s="3">
        <v>4</v>
      </c>
      <c r="H14884" s="3">
        <v>7135</v>
      </c>
      <c r="I14884" s="4">
        <v>28540</v>
      </c>
    </row>
    <row r="14885" spans="1:9" x14ac:dyDescent="0.25">
      <c r="A14885" s="1">
        <v>45</v>
      </c>
      <c r="B14885" t="s">
        <v>260</v>
      </c>
      <c r="C14885" t="s">
        <v>71</v>
      </c>
      <c r="E14885" t="s">
        <v>38</v>
      </c>
      <c r="F14885" t="s">
        <v>10</v>
      </c>
      <c r="G14885" s="3">
        <v>4</v>
      </c>
      <c r="H14885" s="3">
        <v>15999</v>
      </c>
      <c r="I14885" s="4">
        <v>63996</v>
      </c>
    </row>
    <row r="14886" spans="1:9" x14ac:dyDescent="0.25">
      <c r="A14886" s="1">
        <v>45</v>
      </c>
      <c r="B14886" t="s">
        <v>1065</v>
      </c>
      <c r="C14886" t="s">
        <v>71</v>
      </c>
      <c r="E14886" t="s">
        <v>7</v>
      </c>
      <c r="F14886" t="s">
        <v>10</v>
      </c>
      <c r="G14886" s="3">
        <v>4</v>
      </c>
      <c r="H14886" s="3">
        <v>11999</v>
      </c>
      <c r="I14886" s="4">
        <v>47996</v>
      </c>
    </row>
    <row r="14887" spans="1:9" x14ac:dyDescent="0.25">
      <c r="A14887" s="1">
        <v>45</v>
      </c>
      <c r="B14887" t="s">
        <v>225</v>
      </c>
      <c r="C14887" t="s">
        <v>107</v>
      </c>
      <c r="E14887" t="s">
        <v>9</v>
      </c>
      <c r="F14887" t="s">
        <v>10</v>
      </c>
      <c r="G14887" s="3">
        <v>4</v>
      </c>
      <c r="H14887" s="3">
        <v>6586.5</v>
      </c>
      <c r="I14887" s="4">
        <v>26346</v>
      </c>
    </row>
    <row r="14888" spans="1:9" x14ac:dyDescent="0.25">
      <c r="A14888" s="1">
        <v>45</v>
      </c>
      <c r="B14888" t="s">
        <v>83</v>
      </c>
      <c r="C14888" t="s">
        <v>19</v>
      </c>
      <c r="E14888" t="s">
        <v>74</v>
      </c>
      <c r="F14888" t="s">
        <v>10</v>
      </c>
      <c r="G14888" s="3">
        <v>4</v>
      </c>
      <c r="H14888" s="3">
        <v>1949</v>
      </c>
      <c r="I14888" s="4">
        <v>7796</v>
      </c>
    </row>
    <row r="14889" spans="1:9" x14ac:dyDescent="0.25">
      <c r="A14889" s="1">
        <v>45</v>
      </c>
      <c r="B14889" t="s">
        <v>320</v>
      </c>
      <c r="C14889" t="s">
        <v>165</v>
      </c>
      <c r="E14889" t="s">
        <v>25</v>
      </c>
      <c r="F14889" t="s">
        <v>10</v>
      </c>
      <c r="G14889" s="3">
        <v>3</v>
      </c>
      <c r="H14889" s="3">
        <v>2700</v>
      </c>
      <c r="I14889" s="4">
        <v>8100</v>
      </c>
    </row>
    <row r="14890" spans="1:9" x14ac:dyDescent="0.25">
      <c r="A14890" s="1">
        <v>45</v>
      </c>
      <c r="B14890" t="s">
        <v>472</v>
      </c>
      <c r="C14890" t="s">
        <v>165</v>
      </c>
      <c r="E14890" t="s">
        <v>55</v>
      </c>
      <c r="F14890" t="s">
        <v>10</v>
      </c>
      <c r="G14890" s="3">
        <v>3</v>
      </c>
      <c r="H14890" s="3">
        <v>4626.9833333300003</v>
      </c>
      <c r="I14890" s="4">
        <v>13880.95</v>
      </c>
    </row>
    <row r="14891" spans="1:9" x14ac:dyDescent="0.25">
      <c r="A14891" s="1">
        <v>45</v>
      </c>
      <c r="B14891" t="s">
        <v>1885</v>
      </c>
      <c r="C14891" t="s">
        <v>41</v>
      </c>
      <c r="E14891" t="s">
        <v>9</v>
      </c>
      <c r="F14891" t="s">
        <v>15</v>
      </c>
      <c r="G14891" s="3">
        <v>3</v>
      </c>
      <c r="H14891" s="3">
        <v>4699</v>
      </c>
      <c r="I14891" s="4">
        <v>14097</v>
      </c>
    </row>
    <row r="14892" spans="1:9" x14ac:dyDescent="0.25">
      <c r="A14892" s="1">
        <v>45</v>
      </c>
      <c r="B14892" t="s">
        <v>1886</v>
      </c>
      <c r="C14892" t="s">
        <v>14</v>
      </c>
      <c r="E14892" t="s">
        <v>25</v>
      </c>
      <c r="F14892" t="s">
        <v>15</v>
      </c>
      <c r="G14892" s="3">
        <v>3</v>
      </c>
      <c r="H14892" s="3">
        <v>4132.7333333300003</v>
      </c>
      <c r="I14892" s="4">
        <v>12398.2</v>
      </c>
    </row>
    <row r="14893" spans="1:9" x14ac:dyDescent="0.25">
      <c r="A14893" s="1">
        <v>45</v>
      </c>
      <c r="B14893" t="s">
        <v>1858</v>
      </c>
      <c r="C14893" t="s">
        <v>985</v>
      </c>
      <c r="E14893" t="s">
        <v>7</v>
      </c>
      <c r="F14893" t="s">
        <v>1028</v>
      </c>
      <c r="G14893" s="3">
        <v>3</v>
      </c>
      <c r="H14893" s="3">
        <v>7165.6666666700003</v>
      </c>
      <c r="I14893" s="4">
        <v>21497</v>
      </c>
    </row>
    <row r="14894" spans="1:9" x14ac:dyDescent="0.25">
      <c r="A14894" s="1">
        <v>45</v>
      </c>
      <c r="B14894" t="s">
        <v>1822</v>
      </c>
      <c r="C14894" t="s">
        <v>41</v>
      </c>
      <c r="E14894" t="s">
        <v>7</v>
      </c>
      <c r="F14894" t="s">
        <v>10</v>
      </c>
      <c r="G14894" s="3">
        <v>3</v>
      </c>
      <c r="H14894" s="3">
        <v>7615.6666666700003</v>
      </c>
      <c r="I14894" s="4">
        <v>22847</v>
      </c>
    </row>
    <row r="14895" spans="1:9" x14ac:dyDescent="0.25">
      <c r="A14895" s="1">
        <v>45</v>
      </c>
      <c r="B14895" t="s">
        <v>1793</v>
      </c>
      <c r="C14895" t="s">
        <v>14</v>
      </c>
      <c r="E14895" t="s">
        <v>63</v>
      </c>
      <c r="F14895" t="s">
        <v>1028</v>
      </c>
      <c r="G14895" s="3">
        <v>3</v>
      </c>
      <c r="H14895" s="3">
        <v>12999</v>
      </c>
      <c r="I14895" s="4">
        <v>38997</v>
      </c>
    </row>
    <row r="14896" spans="1:9" x14ac:dyDescent="0.25">
      <c r="A14896" s="1">
        <v>45</v>
      </c>
      <c r="B14896" t="s">
        <v>1782</v>
      </c>
      <c r="C14896" t="s">
        <v>53</v>
      </c>
      <c r="E14896" t="s">
        <v>7</v>
      </c>
      <c r="F14896" t="s">
        <v>10</v>
      </c>
      <c r="G14896" s="3">
        <v>3</v>
      </c>
      <c r="H14896" s="3">
        <v>6993</v>
      </c>
      <c r="I14896" s="4">
        <v>20979</v>
      </c>
    </row>
    <row r="14897" spans="1:9" x14ac:dyDescent="0.25">
      <c r="A14897" s="1">
        <v>45</v>
      </c>
      <c r="B14897" t="s">
        <v>1794</v>
      </c>
      <c r="C14897" t="s">
        <v>323</v>
      </c>
      <c r="E14897" t="s">
        <v>25</v>
      </c>
      <c r="F14897" t="s">
        <v>15</v>
      </c>
      <c r="G14897" s="3">
        <v>3</v>
      </c>
      <c r="H14897" s="3">
        <v>2279</v>
      </c>
      <c r="I14897" s="4">
        <v>6837</v>
      </c>
    </row>
    <row r="14898" spans="1:9" x14ac:dyDescent="0.25">
      <c r="A14898" s="1">
        <v>45</v>
      </c>
      <c r="B14898" t="s">
        <v>1660</v>
      </c>
      <c r="C14898" t="s">
        <v>107</v>
      </c>
      <c r="E14898" t="s">
        <v>9</v>
      </c>
      <c r="F14898" t="s">
        <v>15</v>
      </c>
      <c r="G14898" s="3">
        <v>3</v>
      </c>
      <c r="H14898" s="3">
        <v>6065.6666666700003</v>
      </c>
      <c r="I14898" s="4">
        <v>18197</v>
      </c>
    </row>
    <row r="14899" spans="1:9" x14ac:dyDescent="0.25">
      <c r="A14899" s="1">
        <v>45</v>
      </c>
      <c r="B14899" t="s">
        <v>1400</v>
      </c>
      <c r="C14899" t="s">
        <v>93</v>
      </c>
      <c r="E14899" t="s">
        <v>171</v>
      </c>
      <c r="F14899" t="s">
        <v>15</v>
      </c>
      <c r="G14899" s="3">
        <v>3</v>
      </c>
      <c r="H14899" s="3">
        <v>4999</v>
      </c>
      <c r="I14899" s="4">
        <v>14997</v>
      </c>
    </row>
    <row r="14900" spans="1:9" x14ac:dyDescent="0.25">
      <c r="A14900" s="1">
        <v>45</v>
      </c>
      <c r="B14900" t="s">
        <v>1397</v>
      </c>
      <c r="C14900" t="s">
        <v>323</v>
      </c>
      <c r="E14900" t="s">
        <v>7</v>
      </c>
      <c r="F14900" t="s">
        <v>10</v>
      </c>
      <c r="G14900" s="3">
        <v>3</v>
      </c>
      <c r="H14900" s="3">
        <v>6499.6666666700003</v>
      </c>
      <c r="I14900" s="4">
        <v>19499</v>
      </c>
    </row>
    <row r="14901" spans="1:9" x14ac:dyDescent="0.25">
      <c r="A14901" s="1">
        <v>45</v>
      </c>
      <c r="B14901" t="s">
        <v>1465</v>
      </c>
      <c r="C14901" t="s">
        <v>361</v>
      </c>
      <c r="E14901" t="s">
        <v>46</v>
      </c>
      <c r="F14901" t="s">
        <v>1028</v>
      </c>
      <c r="G14901" s="3">
        <v>3</v>
      </c>
      <c r="H14901" s="3">
        <v>8924.6666666700003</v>
      </c>
      <c r="I14901" s="4">
        <v>26774</v>
      </c>
    </row>
    <row r="14902" spans="1:9" x14ac:dyDescent="0.25">
      <c r="A14902" s="1">
        <v>45</v>
      </c>
      <c r="B14902" t="s">
        <v>1315</v>
      </c>
      <c r="C14902" t="s">
        <v>107</v>
      </c>
      <c r="E14902" t="s">
        <v>7</v>
      </c>
      <c r="F14902" t="s">
        <v>10</v>
      </c>
      <c r="G14902" s="3">
        <v>3</v>
      </c>
      <c r="H14902" s="3">
        <v>8053.04</v>
      </c>
      <c r="I14902" s="4">
        <v>24159.119999999999</v>
      </c>
    </row>
    <row r="14903" spans="1:9" x14ac:dyDescent="0.25">
      <c r="A14903" s="1">
        <v>45</v>
      </c>
      <c r="B14903" t="s">
        <v>1280</v>
      </c>
      <c r="C14903" t="s">
        <v>59</v>
      </c>
      <c r="E14903" t="s">
        <v>38</v>
      </c>
      <c r="F14903" t="s">
        <v>10</v>
      </c>
      <c r="G14903" s="3">
        <v>3</v>
      </c>
      <c r="H14903" s="3">
        <v>9925.6666666700003</v>
      </c>
      <c r="I14903" s="4">
        <v>29777</v>
      </c>
    </row>
    <row r="14904" spans="1:9" x14ac:dyDescent="0.25">
      <c r="A14904" s="1">
        <v>45</v>
      </c>
      <c r="B14904" t="s">
        <v>1181</v>
      </c>
      <c r="C14904" t="s">
        <v>651</v>
      </c>
      <c r="E14904" t="s">
        <v>171</v>
      </c>
      <c r="F14904" t="s">
        <v>15</v>
      </c>
      <c r="G14904" s="3">
        <v>3</v>
      </c>
      <c r="H14904" s="3">
        <v>4602</v>
      </c>
      <c r="I14904" s="4">
        <v>13806</v>
      </c>
    </row>
    <row r="14905" spans="1:9" x14ac:dyDescent="0.25">
      <c r="A14905" s="1">
        <v>45</v>
      </c>
      <c r="B14905" t="s">
        <v>1217</v>
      </c>
      <c r="C14905" t="s">
        <v>93</v>
      </c>
      <c r="E14905" t="s">
        <v>7</v>
      </c>
      <c r="F14905" t="s">
        <v>10</v>
      </c>
      <c r="G14905" s="3">
        <v>3</v>
      </c>
      <c r="H14905" s="3">
        <v>6795.4833333300003</v>
      </c>
      <c r="I14905" s="4">
        <v>20386.45</v>
      </c>
    </row>
    <row r="14906" spans="1:9" x14ac:dyDescent="0.25">
      <c r="A14906" s="1">
        <v>45</v>
      </c>
      <c r="B14906" t="s">
        <v>1686</v>
      </c>
      <c r="C14906" t="s">
        <v>93</v>
      </c>
      <c r="E14906" t="s">
        <v>9</v>
      </c>
      <c r="F14906" t="s">
        <v>15</v>
      </c>
      <c r="G14906" s="3">
        <v>3</v>
      </c>
      <c r="H14906" s="3">
        <v>4019.6666666699998</v>
      </c>
      <c r="I14906" s="4">
        <v>12059</v>
      </c>
    </row>
    <row r="14907" spans="1:9" x14ac:dyDescent="0.25">
      <c r="A14907" s="1">
        <v>45</v>
      </c>
      <c r="B14907" t="s">
        <v>1374</v>
      </c>
      <c r="C14907" t="s">
        <v>24</v>
      </c>
      <c r="E14907" t="s">
        <v>44</v>
      </c>
      <c r="F14907" t="s">
        <v>1028</v>
      </c>
      <c r="G14907" s="3">
        <v>3</v>
      </c>
      <c r="H14907" s="3">
        <v>48999.3</v>
      </c>
      <c r="I14907" s="4">
        <v>146997.9</v>
      </c>
    </row>
    <row r="14908" spans="1:9" x14ac:dyDescent="0.25">
      <c r="A14908" s="1">
        <v>45</v>
      </c>
      <c r="B14908" t="s">
        <v>1137</v>
      </c>
      <c r="C14908" t="s">
        <v>85</v>
      </c>
      <c r="E14908" t="s">
        <v>46</v>
      </c>
      <c r="F14908" t="s">
        <v>1028</v>
      </c>
      <c r="G14908" s="3">
        <v>3</v>
      </c>
      <c r="H14908" s="3">
        <v>8299</v>
      </c>
      <c r="I14908" s="4">
        <v>24897</v>
      </c>
    </row>
    <row r="14909" spans="1:9" x14ac:dyDescent="0.25">
      <c r="A14909" s="1">
        <v>45</v>
      </c>
      <c r="B14909" t="s">
        <v>1482</v>
      </c>
      <c r="C14909" t="s">
        <v>24</v>
      </c>
      <c r="E14909" t="s">
        <v>44</v>
      </c>
      <c r="F14909" t="s">
        <v>1028</v>
      </c>
      <c r="G14909" s="3">
        <v>3</v>
      </c>
      <c r="H14909" s="3">
        <v>40999</v>
      </c>
      <c r="I14909" s="4">
        <v>122997</v>
      </c>
    </row>
    <row r="14910" spans="1:9" x14ac:dyDescent="0.25">
      <c r="A14910" s="1">
        <v>45</v>
      </c>
      <c r="B14910" t="s">
        <v>1266</v>
      </c>
      <c r="C14910" t="s">
        <v>24</v>
      </c>
      <c r="E14910" t="s">
        <v>42</v>
      </c>
      <c r="F14910" t="s">
        <v>1028</v>
      </c>
      <c r="G14910" s="3">
        <v>3</v>
      </c>
      <c r="H14910" s="3">
        <v>40999</v>
      </c>
      <c r="I14910" s="4">
        <v>122997</v>
      </c>
    </row>
    <row r="14911" spans="1:9" x14ac:dyDescent="0.25">
      <c r="A14911" s="1">
        <v>45</v>
      </c>
      <c r="B14911" t="s">
        <v>1194</v>
      </c>
      <c r="C14911" t="s">
        <v>6</v>
      </c>
      <c r="E14911" t="s">
        <v>182</v>
      </c>
      <c r="F14911" t="s">
        <v>1028</v>
      </c>
      <c r="G14911" s="3">
        <v>3</v>
      </c>
      <c r="H14911" s="3">
        <v>65332.333333330003</v>
      </c>
      <c r="I14911" s="4">
        <v>195997</v>
      </c>
    </row>
    <row r="14912" spans="1:9" x14ac:dyDescent="0.25">
      <c r="A14912" s="1">
        <v>45</v>
      </c>
      <c r="B14912" t="s">
        <v>1152</v>
      </c>
      <c r="C14912" t="s">
        <v>6</v>
      </c>
      <c r="E14912" t="s">
        <v>44</v>
      </c>
      <c r="F14912" t="s">
        <v>1028</v>
      </c>
      <c r="G14912" s="3">
        <v>3</v>
      </c>
      <c r="H14912" s="3">
        <v>69999.3</v>
      </c>
      <c r="I14912" s="4">
        <v>209997.9</v>
      </c>
    </row>
    <row r="14913" spans="1:9" x14ac:dyDescent="0.25">
      <c r="A14913" s="1">
        <v>45</v>
      </c>
      <c r="B14913" t="s">
        <v>1139</v>
      </c>
      <c r="C14913" t="s">
        <v>6</v>
      </c>
      <c r="E14913" t="s">
        <v>42</v>
      </c>
      <c r="F14913" t="s">
        <v>1140</v>
      </c>
      <c r="G14913" s="3">
        <v>3</v>
      </c>
      <c r="H14913" s="3">
        <v>96999</v>
      </c>
      <c r="I14913" s="4">
        <v>290997</v>
      </c>
    </row>
    <row r="14914" spans="1:9" x14ac:dyDescent="0.25">
      <c r="A14914" s="1">
        <v>45</v>
      </c>
      <c r="B14914" t="s">
        <v>1438</v>
      </c>
      <c r="C14914" t="s">
        <v>361</v>
      </c>
      <c r="E14914" t="s">
        <v>9</v>
      </c>
      <c r="F14914" t="s">
        <v>15</v>
      </c>
      <c r="G14914" s="3">
        <v>3</v>
      </c>
      <c r="H14914" s="3">
        <v>4154.4766666699998</v>
      </c>
      <c r="I14914" s="4">
        <v>12463.43</v>
      </c>
    </row>
    <row r="14915" spans="1:9" x14ac:dyDescent="0.25">
      <c r="A14915" s="1">
        <v>45</v>
      </c>
      <c r="B14915" t="s">
        <v>1223</v>
      </c>
      <c r="C14915" t="s">
        <v>62</v>
      </c>
      <c r="E14915" t="s">
        <v>9</v>
      </c>
      <c r="F14915" t="s">
        <v>10</v>
      </c>
      <c r="G14915" s="3">
        <v>3</v>
      </c>
      <c r="H14915" s="3">
        <v>5971</v>
      </c>
      <c r="I14915" s="4">
        <v>17913</v>
      </c>
    </row>
    <row r="14916" spans="1:9" x14ac:dyDescent="0.25">
      <c r="A14916" s="1">
        <v>45</v>
      </c>
      <c r="B14916" t="s">
        <v>1353</v>
      </c>
      <c r="C14916" t="s">
        <v>53</v>
      </c>
      <c r="E14916" t="s">
        <v>9</v>
      </c>
      <c r="F14916" t="s">
        <v>15</v>
      </c>
      <c r="G14916" s="3">
        <v>3</v>
      </c>
      <c r="H14916" s="3">
        <v>2911</v>
      </c>
      <c r="I14916" s="4">
        <v>8733</v>
      </c>
    </row>
    <row r="14917" spans="1:9" x14ac:dyDescent="0.25">
      <c r="A14917" s="1">
        <v>45</v>
      </c>
      <c r="B14917" t="s">
        <v>991</v>
      </c>
      <c r="C14917" t="s">
        <v>985</v>
      </c>
      <c r="E14917" t="s">
        <v>12</v>
      </c>
      <c r="F14917" t="s">
        <v>10</v>
      </c>
      <c r="G14917" s="3">
        <v>3</v>
      </c>
      <c r="H14917" s="3">
        <v>4562.3333333299997</v>
      </c>
      <c r="I14917" s="4">
        <v>13687</v>
      </c>
    </row>
    <row r="14918" spans="1:9" x14ac:dyDescent="0.25">
      <c r="A14918" s="1">
        <v>45</v>
      </c>
      <c r="B14918" t="s">
        <v>984</v>
      </c>
      <c r="C14918" t="s">
        <v>985</v>
      </c>
      <c r="E14918" t="s">
        <v>9</v>
      </c>
      <c r="F14918" t="s">
        <v>15</v>
      </c>
      <c r="G14918" s="3">
        <v>3</v>
      </c>
      <c r="H14918" s="3">
        <v>3299</v>
      </c>
      <c r="I14918" s="4">
        <v>9897</v>
      </c>
    </row>
    <row r="14919" spans="1:9" x14ac:dyDescent="0.25">
      <c r="A14919" s="1">
        <v>45</v>
      </c>
      <c r="B14919" t="s">
        <v>1207</v>
      </c>
      <c r="C14919" t="s">
        <v>361</v>
      </c>
      <c r="E14919" t="s">
        <v>9</v>
      </c>
      <c r="F14919" t="s">
        <v>15</v>
      </c>
      <c r="G14919" s="3">
        <v>3</v>
      </c>
      <c r="H14919" s="3">
        <v>4255.6499999999996</v>
      </c>
      <c r="I14919" s="4">
        <v>12766.95</v>
      </c>
    </row>
    <row r="14920" spans="1:9" x14ac:dyDescent="0.25">
      <c r="A14920" s="1">
        <v>45</v>
      </c>
      <c r="B14920" t="s">
        <v>1208</v>
      </c>
      <c r="C14920" t="s">
        <v>62</v>
      </c>
      <c r="E14920" t="s">
        <v>7</v>
      </c>
      <c r="F14920" t="s">
        <v>1028</v>
      </c>
      <c r="G14920" s="3">
        <v>3</v>
      </c>
      <c r="H14920" s="3">
        <v>10640.813333329999</v>
      </c>
      <c r="I14920" s="4">
        <v>31922.44</v>
      </c>
    </row>
    <row r="14921" spans="1:9" x14ac:dyDescent="0.25">
      <c r="A14921" s="1">
        <v>45</v>
      </c>
      <c r="B14921" t="s">
        <v>937</v>
      </c>
      <c r="C14921" t="s">
        <v>93</v>
      </c>
      <c r="E14921" t="s">
        <v>17</v>
      </c>
      <c r="F14921" t="s">
        <v>10</v>
      </c>
      <c r="G14921" s="3">
        <v>3</v>
      </c>
      <c r="H14921" s="3">
        <v>6765.6666666700003</v>
      </c>
      <c r="I14921" s="4">
        <v>20297</v>
      </c>
    </row>
    <row r="14922" spans="1:9" x14ac:dyDescent="0.25">
      <c r="A14922" s="1">
        <v>45</v>
      </c>
      <c r="B14922" t="s">
        <v>898</v>
      </c>
      <c r="C14922" t="s">
        <v>19</v>
      </c>
      <c r="E14922" t="s">
        <v>9</v>
      </c>
      <c r="F14922" t="s">
        <v>15</v>
      </c>
      <c r="G14922" s="3">
        <v>3</v>
      </c>
      <c r="H14922" s="3">
        <v>2949</v>
      </c>
      <c r="I14922" s="4">
        <v>8847</v>
      </c>
    </row>
    <row r="14923" spans="1:9" x14ac:dyDescent="0.25">
      <c r="A14923" s="1">
        <v>45</v>
      </c>
      <c r="B14923" t="s">
        <v>1887</v>
      </c>
      <c r="C14923" t="s">
        <v>130</v>
      </c>
      <c r="E14923" t="s">
        <v>63</v>
      </c>
      <c r="F14923" t="s">
        <v>1028</v>
      </c>
      <c r="G14923" s="3">
        <v>3</v>
      </c>
      <c r="H14923" s="3">
        <v>15602.543333330001</v>
      </c>
      <c r="I14923" s="4">
        <v>46807.63</v>
      </c>
    </row>
    <row r="14924" spans="1:9" x14ac:dyDescent="0.25">
      <c r="A14924" s="1">
        <v>45</v>
      </c>
      <c r="B14924" t="s">
        <v>1812</v>
      </c>
      <c r="C14924" t="s">
        <v>130</v>
      </c>
      <c r="E14924" t="s">
        <v>7</v>
      </c>
      <c r="F14924" t="s">
        <v>1028</v>
      </c>
      <c r="G14924" s="3">
        <v>3</v>
      </c>
      <c r="H14924" s="3">
        <v>10699.6</v>
      </c>
      <c r="I14924" s="4">
        <v>32098.799999999999</v>
      </c>
    </row>
    <row r="14925" spans="1:9" x14ac:dyDescent="0.25">
      <c r="A14925" s="1">
        <v>45</v>
      </c>
      <c r="B14925" t="s">
        <v>719</v>
      </c>
      <c r="C14925" t="s">
        <v>59</v>
      </c>
      <c r="E14925" t="s">
        <v>63</v>
      </c>
      <c r="F14925" t="s">
        <v>1028</v>
      </c>
      <c r="G14925" s="3">
        <v>3</v>
      </c>
      <c r="H14925" s="3">
        <v>13520.953333330001</v>
      </c>
      <c r="I14925" s="4">
        <v>40562.86</v>
      </c>
    </row>
    <row r="14926" spans="1:9" x14ac:dyDescent="0.25">
      <c r="A14926" s="1">
        <v>45</v>
      </c>
      <c r="B14926" t="s">
        <v>686</v>
      </c>
      <c r="C14926" t="s">
        <v>59</v>
      </c>
      <c r="E14926" t="s">
        <v>12</v>
      </c>
      <c r="F14926" t="s">
        <v>10</v>
      </c>
      <c r="G14926" s="3">
        <v>3</v>
      </c>
      <c r="H14926" s="3">
        <v>6049.9733333300001</v>
      </c>
      <c r="I14926" s="4">
        <v>18149.919999999998</v>
      </c>
    </row>
    <row r="14927" spans="1:9" x14ac:dyDescent="0.25">
      <c r="A14927" s="1">
        <v>45</v>
      </c>
      <c r="B14927" t="s">
        <v>379</v>
      </c>
      <c r="C14927" t="s">
        <v>71</v>
      </c>
      <c r="E14927" t="s">
        <v>7</v>
      </c>
      <c r="F14927" t="s">
        <v>10</v>
      </c>
      <c r="G14927" s="3">
        <v>3</v>
      </c>
      <c r="H14927" s="3">
        <v>11807.66666667</v>
      </c>
      <c r="I14927" s="4">
        <v>35423</v>
      </c>
    </row>
    <row r="14928" spans="1:9" x14ac:dyDescent="0.25">
      <c r="A14928" s="1">
        <v>45</v>
      </c>
      <c r="B14928" t="s">
        <v>690</v>
      </c>
      <c r="C14928" t="s">
        <v>107</v>
      </c>
      <c r="E14928" t="s">
        <v>7</v>
      </c>
      <c r="F14928" t="s">
        <v>1028</v>
      </c>
      <c r="G14928" s="3">
        <v>3</v>
      </c>
      <c r="H14928" s="3">
        <v>15299</v>
      </c>
      <c r="I14928" s="4">
        <v>45897</v>
      </c>
    </row>
    <row r="14929" spans="1:9" x14ac:dyDescent="0.25">
      <c r="A14929" s="1">
        <v>45</v>
      </c>
      <c r="B14929" t="s">
        <v>1047</v>
      </c>
      <c r="C14929" t="s">
        <v>50</v>
      </c>
      <c r="E14929" t="s">
        <v>7</v>
      </c>
      <c r="F14929" t="s">
        <v>10</v>
      </c>
      <c r="G14929" s="3">
        <v>3</v>
      </c>
      <c r="H14929" s="3">
        <v>5709.3</v>
      </c>
      <c r="I14929" s="4">
        <v>17127.900000000001</v>
      </c>
    </row>
    <row r="14930" spans="1:9" x14ac:dyDescent="0.25">
      <c r="A14930" s="1">
        <v>45</v>
      </c>
      <c r="B14930" t="s">
        <v>908</v>
      </c>
      <c r="C14930" t="s">
        <v>107</v>
      </c>
      <c r="E14930" t="s">
        <v>7</v>
      </c>
      <c r="F14930" t="s">
        <v>1028</v>
      </c>
      <c r="G14930" s="3">
        <v>3</v>
      </c>
      <c r="H14930" s="3">
        <v>13726</v>
      </c>
      <c r="I14930" s="4">
        <v>41178</v>
      </c>
    </row>
    <row r="14931" spans="1:9" x14ac:dyDescent="0.25">
      <c r="A14931" s="1">
        <v>45</v>
      </c>
      <c r="B14931" t="s">
        <v>752</v>
      </c>
      <c r="C14931" t="s">
        <v>24</v>
      </c>
      <c r="E14931" t="s">
        <v>63</v>
      </c>
      <c r="F14931" t="s">
        <v>1028</v>
      </c>
      <c r="G14931" s="3">
        <v>3</v>
      </c>
      <c r="H14931" s="3">
        <v>14985.713333330001</v>
      </c>
      <c r="I14931" s="4">
        <v>44957.14</v>
      </c>
    </row>
    <row r="14932" spans="1:9" x14ac:dyDescent="0.25">
      <c r="A14932" s="1">
        <v>45</v>
      </c>
      <c r="B14932" t="s">
        <v>1117</v>
      </c>
      <c r="C14932" t="s">
        <v>71</v>
      </c>
      <c r="E14932" t="s">
        <v>38</v>
      </c>
      <c r="F14932" t="s">
        <v>1028</v>
      </c>
      <c r="G14932" s="3">
        <v>3</v>
      </c>
      <c r="H14932" s="3">
        <v>15999</v>
      </c>
      <c r="I14932" s="4">
        <v>47997</v>
      </c>
    </row>
    <row r="14933" spans="1:9" x14ac:dyDescent="0.25">
      <c r="A14933" s="1">
        <v>45</v>
      </c>
      <c r="B14933" t="s">
        <v>694</v>
      </c>
      <c r="C14933" t="s">
        <v>24</v>
      </c>
      <c r="E14933" t="s">
        <v>42</v>
      </c>
      <c r="F14933" t="s">
        <v>1028</v>
      </c>
      <c r="G14933" s="3">
        <v>3</v>
      </c>
      <c r="H14933" s="3">
        <v>29998.99333333</v>
      </c>
      <c r="I14933" s="4">
        <v>89996.98</v>
      </c>
    </row>
    <row r="14934" spans="1:9" x14ac:dyDescent="0.25">
      <c r="A14934" s="1">
        <v>45</v>
      </c>
      <c r="B14934" t="s">
        <v>679</v>
      </c>
      <c r="C14934" t="s">
        <v>24</v>
      </c>
      <c r="E14934" t="s">
        <v>63</v>
      </c>
      <c r="F14934" t="s">
        <v>1028</v>
      </c>
      <c r="G14934" s="3">
        <v>3</v>
      </c>
      <c r="H14934" s="3">
        <v>43498.99333333</v>
      </c>
      <c r="I14934" s="4">
        <v>130496.98</v>
      </c>
    </row>
    <row r="14935" spans="1:9" x14ac:dyDescent="0.25">
      <c r="A14935" s="1">
        <v>45</v>
      </c>
      <c r="B14935" t="s">
        <v>725</v>
      </c>
      <c r="C14935" t="s">
        <v>24</v>
      </c>
      <c r="E14935" t="s">
        <v>42</v>
      </c>
      <c r="F14935" t="s">
        <v>1028</v>
      </c>
      <c r="G14935" s="3">
        <v>3</v>
      </c>
      <c r="H14935" s="3">
        <v>37665.660000000003</v>
      </c>
      <c r="I14935" s="4">
        <v>112996.98</v>
      </c>
    </row>
    <row r="14936" spans="1:9" x14ac:dyDescent="0.25">
      <c r="A14936" s="1">
        <v>45</v>
      </c>
      <c r="B14936" t="s">
        <v>552</v>
      </c>
      <c r="C14936" t="s">
        <v>6</v>
      </c>
      <c r="E14936" t="s">
        <v>38</v>
      </c>
      <c r="F14936" t="s">
        <v>1028</v>
      </c>
      <c r="G14936" s="3">
        <v>3</v>
      </c>
      <c r="H14936" s="3">
        <v>19832.33333333</v>
      </c>
      <c r="I14936" s="4">
        <v>59497</v>
      </c>
    </row>
    <row r="14937" spans="1:9" x14ac:dyDescent="0.25">
      <c r="A14937" s="1">
        <v>45</v>
      </c>
      <c r="B14937" t="s">
        <v>158</v>
      </c>
      <c r="C14937" t="s">
        <v>41</v>
      </c>
      <c r="E14937" t="s">
        <v>12</v>
      </c>
      <c r="F14937" t="s">
        <v>10</v>
      </c>
      <c r="G14937" s="3">
        <v>3</v>
      </c>
      <c r="H14937" s="3">
        <v>4498.9799999999996</v>
      </c>
      <c r="I14937" s="4">
        <v>13496.94</v>
      </c>
    </row>
    <row r="14938" spans="1:9" x14ac:dyDescent="0.25">
      <c r="A14938" s="1">
        <v>45</v>
      </c>
      <c r="B14938" t="s">
        <v>570</v>
      </c>
      <c r="C14938" t="s">
        <v>571</v>
      </c>
      <c r="E14938" t="s">
        <v>7</v>
      </c>
      <c r="F14938" t="s">
        <v>10</v>
      </c>
      <c r="G14938" s="3">
        <v>3</v>
      </c>
      <c r="H14938" s="3">
        <v>7899</v>
      </c>
      <c r="I14938" s="4">
        <v>23697</v>
      </c>
    </row>
    <row r="14939" spans="1:9" x14ac:dyDescent="0.25">
      <c r="A14939" s="1">
        <v>45</v>
      </c>
      <c r="B14939" t="s">
        <v>305</v>
      </c>
      <c r="C14939" t="s">
        <v>51</v>
      </c>
      <c r="E14939" t="s">
        <v>7</v>
      </c>
      <c r="F14939" t="s">
        <v>1028</v>
      </c>
      <c r="G14939" s="3">
        <v>3</v>
      </c>
      <c r="H14939" s="3">
        <v>10832.33333333</v>
      </c>
      <c r="I14939" s="4">
        <v>32497</v>
      </c>
    </row>
    <row r="14940" spans="1:9" x14ac:dyDescent="0.25">
      <c r="A14940" s="1">
        <v>45</v>
      </c>
      <c r="B14940" t="s">
        <v>145</v>
      </c>
      <c r="C14940" t="s">
        <v>107</v>
      </c>
      <c r="E14940" t="s">
        <v>7</v>
      </c>
      <c r="F14940" t="s">
        <v>10</v>
      </c>
      <c r="G14940" s="3">
        <v>3</v>
      </c>
      <c r="H14940" s="3">
        <v>7865.6666666700003</v>
      </c>
      <c r="I14940" s="4">
        <v>23597</v>
      </c>
    </row>
    <row r="14941" spans="1:9" x14ac:dyDescent="0.25">
      <c r="A14941" s="1">
        <v>45</v>
      </c>
      <c r="B14941" t="s">
        <v>289</v>
      </c>
      <c r="C14941" t="s">
        <v>152</v>
      </c>
      <c r="E14941" t="s">
        <v>9</v>
      </c>
      <c r="F14941" t="s">
        <v>15</v>
      </c>
      <c r="G14941" s="3">
        <v>3</v>
      </c>
      <c r="H14941" s="3">
        <v>3932.3333333300002</v>
      </c>
      <c r="I14941" s="4">
        <v>11797</v>
      </c>
    </row>
    <row r="14942" spans="1:9" x14ac:dyDescent="0.25">
      <c r="A14942" s="1">
        <v>45</v>
      </c>
      <c r="B14942" t="s">
        <v>235</v>
      </c>
      <c r="C14942" t="s">
        <v>53</v>
      </c>
      <c r="E14942" t="s">
        <v>9</v>
      </c>
      <c r="F14942" t="s">
        <v>15</v>
      </c>
      <c r="G14942" s="3">
        <v>3</v>
      </c>
      <c r="H14942" s="3">
        <v>3765.6666666699998</v>
      </c>
      <c r="I14942" s="4">
        <v>11297</v>
      </c>
    </row>
    <row r="14943" spans="1:9" x14ac:dyDescent="0.25">
      <c r="A14943" s="1">
        <v>45</v>
      </c>
      <c r="B14943" t="s">
        <v>414</v>
      </c>
      <c r="C14943" t="s">
        <v>165</v>
      </c>
      <c r="E14943" t="s">
        <v>7</v>
      </c>
      <c r="F14943" t="s">
        <v>10</v>
      </c>
      <c r="G14943" s="3">
        <v>3</v>
      </c>
      <c r="H14943" s="3">
        <v>4849</v>
      </c>
      <c r="I14943" s="4">
        <v>14547</v>
      </c>
    </row>
    <row r="14944" spans="1:9" x14ac:dyDescent="0.25">
      <c r="A14944" s="1">
        <v>45</v>
      </c>
      <c r="B14944" t="s">
        <v>438</v>
      </c>
      <c r="C14944" t="s">
        <v>165</v>
      </c>
      <c r="E14944" t="s">
        <v>25</v>
      </c>
      <c r="F14944" t="s">
        <v>15</v>
      </c>
      <c r="G14944" s="3">
        <v>3</v>
      </c>
      <c r="H14944" s="3">
        <v>1899.3966666700001</v>
      </c>
      <c r="I14944" s="4">
        <v>5698.19</v>
      </c>
    </row>
    <row r="14945" spans="1:9" x14ac:dyDescent="0.25">
      <c r="A14945" s="1">
        <v>45</v>
      </c>
      <c r="B14945" t="s">
        <v>1888</v>
      </c>
      <c r="C14945" t="s">
        <v>51</v>
      </c>
      <c r="E14945" t="s">
        <v>7</v>
      </c>
      <c r="F14945" t="s">
        <v>1028</v>
      </c>
      <c r="G14945" s="3">
        <v>2</v>
      </c>
      <c r="H14945" s="3">
        <v>10300.5</v>
      </c>
      <c r="I14945" s="4">
        <v>20601</v>
      </c>
    </row>
    <row r="14946" spans="1:9" x14ac:dyDescent="0.25">
      <c r="A14946" s="1">
        <v>45</v>
      </c>
      <c r="B14946" t="s">
        <v>1889</v>
      </c>
      <c r="C14946" t="s">
        <v>651</v>
      </c>
      <c r="E14946" t="s">
        <v>25</v>
      </c>
      <c r="F14946" t="s">
        <v>15</v>
      </c>
      <c r="G14946" s="3">
        <v>2</v>
      </c>
      <c r="H14946" s="3">
        <v>3229</v>
      </c>
      <c r="I14946" s="4">
        <v>6458</v>
      </c>
    </row>
    <row r="14947" spans="1:9" x14ac:dyDescent="0.25">
      <c r="A14947" s="1">
        <v>45</v>
      </c>
      <c r="B14947" t="s">
        <v>1859</v>
      </c>
      <c r="C14947" t="s">
        <v>107</v>
      </c>
      <c r="E14947" t="s">
        <v>7</v>
      </c>
      <c r="F14947" t="s">
        <v>10</v>
      </c>
      <c r="G14947" s="3">
        <v>2</v>
      </c>
      <c r="H14947" s="3">
        <v>8572</v>
      </c>
      <c r="I14947" s="4">
        <v>17144</v>
      </c>
    </row>
    <row r="14948" spans="1:9" x14ac:dyDescent="0.25">
      <c r="A14948" s="1">
        <v>45</v>
      </c>
      <c r="B14948" t="s">
        <v>1757</v>
      </c>
      <c r="C14948" t="s">
        <v>985</v>
      </c>
      <c r="E14948" t="s">
        <v>46</v>
      </c>
      <c r="F14948" t="s">
        <v>1028</v>
      </c>
      <c r="G14948" s="3">
        <v>2</v>
      </c>
      <c r="H14948" s="3">
        <v>8499</v>
      </c>
      <c r="I14948" s="4">
        <v>16998</v>
      </c>
    </row>
    <row r="14949" spans="1:9" x14ac:dyDescent="0.25">
      <c r="A14949" s="1">
        <v>45</v>
      </c>
      <c r="B14949" t="s">
        <v>1823</v>
      </c>
      <c r="C14949" t="s">
        <v>41</v>
      </c>
      <c r="E14949" t="s">
        <v>7</v>
      </c>
      <c r="F14949" t="s">
        <v>10</v>
      </c>
      <c r="G14949" s="3">
        <v>2</v>
      </c>
      <c r="H14949" s="3">
        <v>5974.4</v>
      </c>
      <c r="I14949" s="4">
        <v>11948.8</v>
      </c>
    </row>
    <row r="14950" spans="1:9" x14ac:dyDescent="0.25">
      <c r="A14950" s="1">
        <v>45</v>
      </c>
      <c r="B14950" t="s">
        <v>1825</v>
      </c>
      <c r="C14950" t="s">
        <v>41</v>
      </c>
      <c r="E14950" t="s">
        <v>63</v>
      </c>
      <c r="F14950" t="s">
        <v>1028</v>
      </c>
      <c r="G14950" s="3">
        <v>2</v>
      </c>
      <c r="H14950" s="3">
        <v>11409.424999999999</v>
      </c>
      <c r="I14950" s="4">
        <v>22818.85</v>
      </c>
    </row>
    <row r="14951" spans="1:9" x14ac:dyDescent="0.25">
      <c r="A14951" s="1">
        <v>45</v>
      </c>
      <c r="B14951" t="s">
        <v>1846</v>
      </c>
      <c r="C14951" t="s">
        <v>107</v>
      </c>
      <c r="E14951" t="s">
        <v>9</v>
      </c>
      <c r="F14951" t="s">
        <v>10</v>
      </c>
      <c r="G14951" s="3">
        <v>2</v>
      </c>
      <c r="H14951" s="3">
        <v>7299</v>
      </c>
      <c r="I14951" s="4">
        <v>14598</v>
      </c>
    </row>
    <row r="14952" spans="1:9" x14ac:dyDescent="0.25">
      <c r="A14952" s="1">
        <v>45</v>
      </c>
      <c r="B14952" t="s">
        <v>1662</v>
      </c>
      <c r="C14952" t="s">
        <v>24</v>
      </c>
      <c r="E14952" t="s">
        <v>42</v>
      </c>
      <c r="F14952" t="s">
        <v>1028</v>
      </c>
      <c r="G14952" s="3">
        <v>2</v>
      </c>
      <c r="H14952" s="3">
        <v>141999</v>
      </c>
      <c r="I14952" s="4">
        <v>283998</v>
      </c>
    </row>
    <row r="14953" spans="1:9" x14ac:dyDescent="0.25">
      <c r="A14953" s="1">
        <v>45</v>
      </c>
      <c r="B14953" t="s">
        <v>1890</v>
      </c>
      <c r="C14953" t="s">
        <v>323</v>
      </c>
      <c r="E14953" t="s">
        <v>12</v>
      </c>
      <c r="F14953" t="s">
        <v>10</v>
      </c>
      <c r="G14953" s="3">
        <v>2</v>
      </c>
      <c r="H14953" s="3">
        <v>6693</v>
      </c>
      <c r="I14953" s="4">
        <v>13386</v>
      </c>
    </row>
    <row r="14954" spans="1:9" x14ac:dyDescent="0.25">
      <c r="A14954" s="1">
        <v>45</v>
      </c>
      <c r="B14954" t="s">
        <v>1664</v>
      </c>
      <c r="C14954" t="s">
        <v>107</v>
      </c>
      <c r="E14954" t="s">
        <v>25</v>
      </c>
      <c r="F14954" t="s">
        <v>10</v>
      </c>
      <c r="G14954" s="3">
        <v>2</v>
      </c>
      <c r="H14954" s="3">
        <v>4299.5</v>
      </c>
      <c r="I14954" s="4">
        <v>8599</v>
      </c>
    </row>
    <row r="14955" spans="1:9" x14ac:dyDescent="0.25">
      <c r="A14955" s="1">
        <v>45</v>
      </c>
      <c r="B14955" t="s">
        <v>1818</v>
      </c>
      <c r="C14955" t="s">
        <v>152</v>
      </c>
      <c r="E14955" t="s">
        <v>46</v>
      </c>
      <c r="F14955" t="s">
        <v>1028</v>
      </c>
      <c r="G14955" s="3">
        <v>2</v>
      </c>
      <c r="H14955" s="3">
        <v>15999</v>
      </c>
      <c r="I14955" s="4">
        <v>31998</v>
      </c>
    </row>
    <row r="14956" spans="1:9" x14ac:dyDescent="0.25">
      <c r="A14956" s="1">
        <v>45</v>
      </c>
      <c r="B14956" t="s">
        <v>1489</v>
      </c>
      <c r="C14956" t="s">
        <v>107</v>
      </c>
      <c r="E14956" t="s">
        <v>46</v>
      </c>
      <c r="F14956" t="s">
        <v>1028</v>
      </c>
      <c r="G14956" s="3">
        <v>2</v>
      </c>
      <c r="H14956" s="3">
        <v>14014.95</v>
      </c>
      <c r="I14956" s="4">
        <v>28029.9</v>
      </c>
    </row>
    <row r="14957" spans="1:9" x14ac:dyDescent="0.25">
      <c r="A14957" s="1">
        <v>45</v>
      </c>
      <c r="B14957" t="s">
        <v>1847</v>
      </c>
      <c r="C14957" t="s">
        <v>107</v>
      </c>
      <c r="E14957" t="s">
        <v>46</v>
      </c>
      <c r="F14957" t="s">
        <v>1028</v>
      </c>
      <c r="G14957" s="3">
        <v>2</v>
      </c>
      <c r="H14957" s="3">
        <v>19599.5</v>
      </c>
      <c r="I14957" s="4">
        <v>39199</v>
      </c>
    </row>
    <row r="14958" spans="1:9" x14ac:dyDescent="0.25">
      <c r="A14958" s="1">
        <v>45</v>
      </c>
      <c r="B14958" t="s">
        <v>1399</v>
      </c>
      <c r="C14958" t="s">
        <v>59</v>
      </c>
      <c r="E14958" t="s">
        <v>42</v>
      </c>
      <c r="F14958" t="s">
        <v>1028</v>
      </c>
      <c r="G14958" s="3">
        <v>2</v>
      </c>
      <c r="H14958" s="3">
        <v>18907.45</v>
      </c>
      <c r="I14958" s="4">
        <v>37814.9</v>
      </c>
    </row>
    <row r="14959" spans="1:9" x14ac:dyDescent="0.25">
      <c r="A14959" s="1">
        <v>45</v>
      </c>
      <c r="B14959" t="s">
        <v>1375</v>
      </c>
      <c r="C14959" t="s">
        <v>107</v>
      </c>
      <c r="E14959" t="s">
        <v>192</v>
      </c>
      <c r="F14959" t="s">
        <v>1028</v>
      </c>
      <c r="G14959" s="3">
        <v>2</v>
      </c>
      <c r="H14959" s="3">
        <v>40175</v>
      </c>
      <c r="I14959" s="4">
        <v>80350</v>
      </c>
    </row>
    <row r="14960" spans="1:9" x14ac:dyDescent="0.25">
      <c r="A14960" s="1">
        <v>45</v>
      </c>
      <c r="B14960" t="s">
        <v>1372</v>
      </c>
      <c r="C14960" t="s">
        <v>71</v>
      </c>
      <c r="E14960" t="s">
        <v>63</v>
      </c>
      <c r="F14960" t="s">
        <v>1028</v>
      </c>
      <c r="G14960" s="3">
        <v>2</v>
      </c>
      <c r="H14960" s="3">
        <v>51999</v>
      </c>
      <c r="I14960" s="4">
        <v>103998</v>
      </c>
    </row>
    <row r="14961" spans="1:9" x14ac:dyDescent="0.25">
      <c r="A14961" s="1">
        <v>45</v>
      </c>
      <c r="B14961" t="s">
        <v>1335</v>
      </c>
      <c r="C14961" t="s">
        <v>705</v>
      </c>
      <c r="E14961" t="s">
        <v>46</v>
      </c>
      <c r="F14961" t="s">
        <v>1028</v>
      </c>
      <c r="G14961" s="3">
        <v>2</v>
      </c>
      <c r="H14961" s="3">
        <v>10724</v>
      </c>
      <c r="I14961" s="4">
        <v>21448</v>
      </c>
    </row>
    <row r="14962" spans="1:9" x14ac:dyDescent="0.25">
      <c r="A14962" s="1">
        <v>45</v>
      </c>
      <c r="B14962" t="s">
        <v>1338</v>
      </c>
      <c r="C14962" t="s">
        <v>93</v>
      </c>
      <c r="E14962" t="s">
        <v>9</v>
      </c>
      <c r="F14962" t="s">
        <v>15</v>
      </c>
      <c r="G14962" s="3">
        <v>2</v>
      </c>
      <c r="H14962" s="3">
        <v>3359.5</v>
      </c>
      <c r="I14962" s="4">
        <v>6719</v>
      </c>
    </row>
    <row r="14963" spans="1:9" x14ac:dyDescent="0.25">
      <c r="A14963" s="1">
        <v>45</v>
      </c>
      <c r="B14963" t="s">
        <v>1295</v>
      </c>
      <c r="C14963" t="s">
        <v>59</v>
      </c>
      <c r="E14963" t="s">
        <v>46</v>
      </c>
      <c r="F14963" t="s">
        <v>1028</v>
      </c>
      <c r="G14963" s="3">
        <v>2</v>
      </c>
      <c r="H14963" s="3">
        <v>11031.9</v>
      </c>
      <c r="I14963" s="4">
        <v>22063.8</v>
      </c>
    </row>
    <row r="14964" spans="1:9" x14ac:dyDescent="0.25">
      <c r="A14964" s="1">
        <v>45</v>
      </c>
      <c r="B14964" t="s">
        <v>1256</v>
      </c>
      <c r="C14964" t="s">
        <v>59</v>
      </c>
      <c r="E14964" t="s">
        <v>7</v>
      </c>
      <c r="F14964" t="s">
        <v>1028</v>
      </c>
      <c r="G14964" s="3">
        <v>2</v>
      </c>
      <c r="H14964" s="3">
        <v>10249.9</v>
      </c>
      <c r="I14964" s="4">
        <v>20499.8</v>
      </c>
    </row>
    <row r="14965" spans="1:9" x14ac:dyDescent="0.25">
      <c r="A14965" s="1">
        <v>45</v>
      </c>
      <c r="B14965" t="s">
        <v>1178</v>
      </c>
      <c r="C14965" t="s">
        <v>59</v>
      </c>
      <c r="E14965" t="s">
        <v>63</v>
      </c>
      <c r="F14965" t="s">
        <v>1028</v>
      </c>
      <c r="G14965" s="3">
        <v>2</v>
      </c>
      <c r="H14965" s="3">
        <v>12674</v>
      </c>
      <c r="I14965" s="4">
        <v>25348</v>
      </c>
    </row>
    <row r="14966" spans="1:9" x14ac:dyDescent="0.25">
      <c r="A14966" s="1">
        <v>45</v>
      </c>
      <c r="B14966" t="s">
        <v>1146</v>
      </c>
      <c r="C14966" t="s">
        <v>136</v>
      </c>
      <c r="E14966" t="s">
        <v>7</v>
      </c>
      <c r="F14966" t="s">
        <v>10</v>
      </c>
      <c r="G14966" s="3">
        <v>2</v>
      </c>
      <c r="H14966" s="3">
        <v>5199</v>
      </c>
      <c r="I14966" s="4">
        <v>10398</v>
      </c>
    </row>
    <row r="14967" spans="1:9" x14ac:dyDescent="0.25">
      <c r="A14967" s="1">
        <v>45</v>
      </c>
      <c r="B14967" t="s">
        <v>1182</v>
      </c>
      <c r="C14967" t="s">
        <v>71</v>
      </c>
      <c r="E14967" t="s">
        <v>44</v>
      </c>
      <c r="F14967" t="s">
        <v>1028</v>
      </c>
      <c r="G14967" s="3">
        <v>2</v>
      </c>
      <c r="H14967" s="3">
        <v>52774</v>
      </c>
      <c r="I14967" s="4">
        <v>105548</v>
      </c>
    </row>
    <row r="14968" spans="1:9" x14ac:dyDescent="0.25">
      <c r="A14968" s="1">
        <v>45</v>
      </c>
      <c r="B14968" t="s">
        <v>1187</v>
      </c>
      <c r="C14968" t="s">
        <v>651</v>
      </c>
      <c r="E14968" t="s">
        <v>12</v>
      </c>
      <c r="F14968" t="s">
        <v>10</v>
      </c>
      <c r="G14968" s="3">
        <v>2</v>
      </c>
      <c r="H14968" s="3">
        <v>5747.3</v>
      </c>
      <c r="I14968" s="4">
        <v>11494.6</v>
      </c>
    </row>
    <row r="14969" spans="1:9" x14ac:dyDescent="0.25">
      <c r="A14969" s="1">
        <v>45</v>
      </c>
      <c r="B14969" t="s">
        <v>1214</v>
      </c>
      <c r="C14969" t="s">
        <v>710</v>
      </c>
      <c r="E14969" t="s">
        <v>9</v>
      </c>
      <c r="F14969" t="s">
        <v>15</v>
      </c>
      <c r="G14969" s="3">
        <v>2</v>
      </c>
      <c r="H14969" s="3">
        <v>2999</v>
      </c>
      <c r="I14969" s="4">
        <v>5998</v>
      </c>
    </row>
    <row r="14970" spans="1:9" x14ac:dyDescent="0.25">
      <c r="A14970" s="1">
        <v>45</v>
      </c>
      <c r="B14970" t="s">
        <v>1081</v>
      </c>
      <c r="C14970" t="s">
        <v>651</v>
      </c>
      <c r="E14970" t="s">
        <v>9</v>
      </c>
      <c r="F14970" t="s">
        <v>15</v>
      </c>
      <c r="G14970" s="3">
        <v>2</v>
      </c>
      <c r="H14970" s="3">
        <v>3999</v>
      </c>
      <c r="I14970" s="4">
        <v>7998</v>
      </c>
    </row>
    <row r="14971" spans="1:9" x14ac:dyDescent="0.25">
      <c r="A14971" s="1">
        <v>45</v>
      </c>
      <c r="B14971" t="s">
        <v>1074</v>
      </c>
      <c r="C14971" t="s">
        <v>111</v>
      </c>
      <c r="E14971" t="s">
        <v>7</v>
      </c>
      <c r="F14971" t="s">
        <v>1028</v>
      </c>
      <c r="G14971" s="3">
        <v>2</v>
      </c>
      <c r="H14971" s="3">
        <v>8599</v>
      </c>
      <c r="I14971" s="4">
        <v>17198</v>
      </c>
    </row>
    <row r="14972" spans="1:9" x14ac:dyDescent="0.25">
      <c r="A14972" s="1">
        <v>45</v>
      </c>
      <c r="B14972" t="s">
        <v>1071</v>
      </c>
      <c r="C14972" t="s">
        <v>24</v>
      </c>
      <c r="E14972" t="s">
        <v>38</v>
      </c>
      <c r="F14972" t="s">
        <v>1028</v>
      </c>
      <c r="G14972" s="3">
        <v>2</v>
      </c>
      <c r="H14972" s="3">
        <v>16184</v>
      </c>
      <c r="I14972" s="4">
        <v>32368</v>
      </c>
    </row>
    <row r="14973" spans="1:9" x14ac:dyDescent="0.25">
      <c r="A14973" s="1">
        <v>45</v>
      </c>
      <c r="B14973" t="s">
        <v>1052</v>
      </c>
      <c r="C14973" t="s">
        <v>62</v>
      </c>
      <c r="E14973" t="s">
        <v>9</v>
      </c>
      <c r="F14973" t="s">
        <v>15</v>
      </c>
      <c r="G14973" s="3">
        <v>2</v>
      </c>
      <c r="H14973" s="3">
        <v>4666</v>
      </c>
      <c r="I14973" s="4">
        <v>9332</v>
      </c>
    </row>
    <row r="14974" spans="1:9" x14ac:dyDescent="0.25">
      <c r="A14974" s="1">
        <v>45</v>
      </c>
      <c r="B14974" t="s">
        <v>1241</v>
      </c>
      <c r="C14974" t="s">
        <v>6</v>
      </c>
      <c r="E14974" t="s">
        <v>44</v>
      </c>
      <c r="F14974" t="s">
        <v>1028</v>
      </c>
      <c r="G14974" s="3">
        <v>2</v>
      </c>
      <c r="H14974" s="3">
        <v>89500</v>
      </c>
      <c r="I14974" s="4">
        <v>179000</v>
      </c>
    </row>
    <row r="14975" spans="1:9" x14ac:dyDescent="0.25">
      <c r="A14975" s="1">
        <v>45</v>
      </c>
      <c r="B14975" t="s">
        <v>1166</v>
      </c>
      <c r="C14975" t="s">
        <v>6</v>
      </c>
      <c r="E14975" t="s">
        <v>94</v>
      </c>
      <c r="F14975" t="s">
        <v>1028</v>
      </c>
      <c r="G14975" s="3">
        <v>2</v>
      </c>
      <c r="H14975" s="3">
        <v>169148.5</v>
      </c>
      <c r="I14975" s="4">
        <v>338297</v>
      </c>
    </row>
    <row r="14976" spans="1:9" x14ac:dyDescent="0.25">
      <c r="A14976" s="1">
        <v>45</v>
      </c>
      <c r="B14976" t="s">
        <v>1144</v>
      </c>
      <c r="C14976" t="s">
        <v>85</v>
      </c>
      <c r="E14976" t="s">
        <v>46</v>
      </c>
      <c r="F14976" t="s">
        <v>1028</v>
      </c>
      <c r="G14976" s="3">
        <v>2</v>
      </c>
      <c r="H14976" s="3">
        <v>8599.07</v>
      </c>
      <c r="I14976" s="4">
        <v>17198.14</v>
      </c>
    </row>
    <row r="14977" spans="1:9" x14ac:dyDescent="0.25">
      <c r="A14977" s="1">
        <v>45</v>
      </c>
      <c r="B14977" t="s">
        <v>1145</v>
      </c>
      <c r="C14977" t="s">
        <v>858</v>
      </c>
      <c r="E14977" t="s">
        <v>7</v>
      </c>
      <c r="F14977" t="s">
        <v>10</v>
      </c>
      <c r="G14977" s="3">
        <v>2</v>
      </c>
      <c r="H14977" s="3">
        <v>5799</v>
      </c>
      <c r="I14977" s="4">
        <v>11598</v>
      </c>
    </row>
    <row r="14978" spans="1:9" x14ac:dyDescent="0.25">
      <c r="A14978" s="1">
        <v>45</v>
      </c>
      <c r="B14978" t="s">
        <v>1158</v>
      </c>
      <c r="C14978" t="s">
        <v>53</v>
      </c>
      <c r="E14978" t="s">
        <v>9</v>
      </c>
      <c r="F14978" t="s">
        <v>15</v>
      </c>
      <c r="G14978" s="3">
        <v>2</v>
      </c>
      <c r="H14978" s="3">
        <v>3899</v>
      </c>
      <c r="I14978" s="4">
        <v>7798</v>
      </c>
    </row>
    <row r="14979" spans="1:9" x14ac:dyDescent="0.25">
      <c r="A14979" s="1">
        <v>45</v>
      </c>
      <c r="B14979" t="s">
        <v>993</v>
      </c>
      <c r="C14979" t="s">
        <v>985</v>
      </c>
      <c r="E14979" t="s">
        <v>9</v>
      </c>
      <c r="F14979" t="s">
        <v>15</v>
      </c>
      <c r="G14979" s="3">
        <v>2</v>
      </c>
      <c r="H14979" s="3">
        <v>2199</v>
      </c>
      <c r="I14979" s="4">
        <v>4398</v>
      </c>
    </row>
    <row r="14980" spans="1:9" x14ac:dyDescent="0.25">
      <c r="A14980" s="1">
        <v>45</v>
      </c>
      <c r="B14980" t="s">
        <v>987</v>
      </c>
      <c r="C14980" t="s">
        <v>985</v>
      </c>
      <c r="E14980" t="s">
        <v>12</v>
      </c>
      <c r="F14980" t="s">
        <v>10</v>
      </c>
      <c r="G14980" s="3">
        <v>2</v>
      </c>
      <c r="H14980" s="3">
        <v>3456.5</v>
      </c>
      <c r="I14980" s="4">
        <v>6913</v>
      </c>
    </row>
    <row r="14981" spans="1:9" x14ac:dyDescent="0.25">
      <c r="A14981" s="1">
        <v>45</v>
      </c>
      <c r="B14981" t="s">
        <v>626</v>
      </c>
      <c r="C14981" t="s">
        <v>6</v>
      </c>
      <c r="E14981" t="s">
        <v>63</v>
      </c>
      <c r="F14981" t="s">
        <v>1028</v>
      </c>
      <c r="G14981" s="3">
        <v>2</v>
      </c>
      <c r="H14981" s="3">
        <v>26499</v>
      </c>
      <c r="I14981" s="4">
        <v>52998</v>
      </c>
    </row>
    <row r="14982" spans="1:9" x14ac:dyDescent="0.25">
      <c r="A14982" s="1">
        <v>45</v>
      </c>
      <c r="B14982" t="s">
        <v>983</v>
      </c>
      <c r="C14982" t="s">
        <v>14</v>
      </c>
      <c r="E14982" t="s">
        <v>42</v>
      </c>
      <c r="F14982" t="s">
        <v>1028</v>
      </c>
      <c r="G14982" s="3">
        <v>2</v>
      </c>
      <c r="H14982" s="3">
        <v>19845</v>
      </c>
      <c r="I14982" s="4">
        <v>39690</v>
      </c>
    </row>
    <row r="14983" spans="1:9" x14ac:dyDescent="0.25">
      <c r="A14983" s="1">
        <v>45</v>
      </c>
      <c r="B14983" t="s">
        <v>939</v>
      </c>
      <c r="C14983" t="s">
        <v>93</v>
      </c>
      <c r="E14983" t="s">
        <v>46</v>
      </c>
      <c r="F14983" t="s">
        <v>1028</v>
      </c>
      <c r="G14983" s="3">
        <v>2</v>
      </c>
      <c r="H14983" s="3">
        <v>7807</v>
      </c>
      <c r="I14983" s="4">
        <v>15614</v>
      </c>
    </row>
    <row r="14984" spans="1:9" x14ac:dyDescent="0.25">
      <c r="A14984" s="1">
        <v>45</v>
      </c>
      <c r="B14984" t="s">
        <v>899</v>
      </c>
      <c r="C14984" t="s">
        <v>769</v>
      </c>
      <c r="E14984" t="s">
        <v>9</v>
      </c>
      <c r="F14984" t="s">
        <v>15</v>
      </c>
      <c r="G14984" s="3">
        <v>2</v>
      </c>
      <c r="H14984" s="3">
        <v>2797.5</v>
      </c>
      <c r="I14984" s="4">
        <v>5595</v>
      </c>
    </row>
    <row r="14985" spans="1:9" x14ac:dyDescent="0.25">
      <c r="A14985" s="1">
        <v>45</v>
      </c>
      <c r="B14985" t="s">
        <v>1505</v>
      </c>
      <c r="C14985" t="s">
        <v>705</v>
      </c>
      <c r="E14985" t="s">
        <v>63</v>
      </c>
      <c r="F14985" t="s">
        <v>1028</v>
      </c>
      <c r="G14985" s="3">
        <v>2</v>
      </c>
      <c r="H14985" s="3">
        <v>11648.03</v>
      </c>
      <c r="I14985" s="4">
        <v>23296.06</v>
      </c>
    </row>
    <row r="14986" spans="1:9" x14ac:dyDescent="0.25">
      <c r="A14986" s="1">
        <v>45</v>
      </c>
      <c r="B14986" t="s">
        <v>962</v>
      </c>
      <c r="C14986" t="s">
        <v>6</v>
      </c>
      <c r="E14986" t="s">
        <v>63</v>
      </c>
      <c r="F14986" t="s">
        <v>1140</v>
      </c>
      <c r="G14986" s="3">
        <v>2</v>
      </c>
      <c r="H14986" s="3">
        <v>84999</v>
      </c>
      <c r="I14986" s="4">
        <v>169998</v>
      </c>
    </row>
    <row r="14987" spans="1:9" x14ac:dyDescent="0.25">
      <c r="A14987" s="1">
        <v>45</v>
      </c>
      <c r="B14987" t="s">
        <v>875</v>
      </c>
      <c r="C14987" t="s">
        <v>323</v>
      </c>
      <c r="E14987" t="s">
        <v>25</v>
      </c>
      <c r="F14987" t="s">
        <v>15</v>
      </c>
      <c r="G14987" s="3">
        <v>2</v>
      </c>
      <c r="H14987" s="3">
        <v>2450.645</v>
      </c>
      <c r="I14987" s="4">
        <v>4901.29</v>
      </c>
    </row>
    <row r="14988" spans="1:9" x14ac:dyDescent="0.25">
      <c r="A14988" s="1">
        <v>45</v>
      </c>
      <c r="B14988" t="s">
        <v>796</v>
      </c>
      <c r="C14988" t="s">
        <v>93</v>
      </c>
      <c r="E14988" t="s">
        <v>12</v>
      </c>
      <c r="F14988" t="s">
        <v>10</v>
      </c>
      <c r="G14988" s="3">
        <v>2</v>
      </c>
      <c r="H14988" s="3">
        <v>4601.5</v>
      </c>
      <c r="I14988" s="4">
        <v>9203</v>
      </c>
    </row>
    <row r="14989" spans="1:9" x14ac:dyDescent="0.25">
      <c r="A14989" s="1">
        <v>45</v>
      </c>
      <c r="B14989" t="s">
        <v>757</v>
      </c>
      <c r="C14989" t="s">
        <v>587</v>
      </c>
      <c r="E14989" t="s">
        <v>9</v>
      </c>
      <c r="F14989" t="s">
        <v>15</v>
      </c>
      <c r="G14989" s="3">
        <v>2</v>
      </c>
      <c r="H14989" s="3">
        <v>3478.5250000000001</v>
      </c>
      <c r="I14989" s="4">
        <v>6957.05</v>
      </c>
    </row>
    <row r="14990" spans="1:9" x14ac:dyDescent="0.25">
      <c r="A14990" s="1">
        <v>45</v>
      </c>
      <c r="B14990" t="s">
        <v>758</v>
      </c>
      <c r="C14990" t="s">
        <v>587</v>
      </c>
      <c r="E14990" t="s">
        <v>9</v>
      </c>
      <c r="F14990" t="s">
        <v>15</v>
      </c>
      <c r="G14990" s="3">
        <v>2</v>
      </c>
      <c r="H14990" s="3">
        <v>4819</v>
      </c>
      <c r="I14990" s="4">
        <v>9638</v>
      </c>
    </row>
    <row r="14991" spans="1:9" x14ac:dyDescent="0.25">
      <c r="A14991" s="1">
        <v>45</v>
      </c>
      <c r="B14991" t="s">
        <v>723</v>
      </c>
      <c r="C14991" t="s">
        <v>229</v>
      </c>
      <c r="E14991" t="s">
        <v>9</v>
      </c>
      <c r="F14991" t="s">
        <v>15</v>
      </c>
      <c r="G14991" s="3">
        <v>2</v>
      </c>
      <c r="H14991" s="3">
        <v>3599</v>
      </c>
      <c r="I14991" s="4">
        <v>7198</v>
      </c>
    </row>
    <row r="14992" spans="1:9" x14ac:dyDescent="0.25">
      <c r="A14992" s="1">
        <v>45</v>
      </c>
      <c r="B14992" t="s">
        <v>966</v>
      </c>
      <c r="C14992" t="s">
        <v>51</v>
      </c>
      <c r="E14992" t="s">
        <v>9</v>
      </c>
      <c r="F14992" t="s">
        <v>15</v>
      </c>
      <c r="G14992" s="3">
        <v>2</v>
      </c>
      <c r="H14992" s="3">
        <v>4444</v>
      </c>
      <c r="I14992" s="4">
        <v>8888</v>
      </c>
    </row>
    <row r="14993" spans="1:9" x14ac:dyDescent="0.25">
      <c r="A14993" s="1">
        <v>45</v>
      </c>
      <c r="B14993" t="s">
        <v>829</v>
      </c>
      <c r="C14993" t="s">
        <v>24</v>
      </c>
      <c r="E14993" t="s">
        <v>7</v>
      </c>
      <c r="F14993" t="s">
        <v>1028</v>
      </c>
      <c r="G14993" s="3">
        <v>2</v>
      </c>
      <c r="H14993" s="3">
        <v>8550.5</v>
      </c>
      <c r="I14993" s="4">
        <v>17101</v>
      </c>
    </row>
    <row r="14994" spans="1:9" x14ac:dyDescent="0.25">
      <c r="A14994" s="1">
        <v>45</v>
      </c>
      <c r="B14994" t="s">
        <v>652</v>
      </c>
      <c r="C14994" t="s">
        <v>59</v>
      </c>
      <c r="E14994" t="s">
        <v>46</v>
      </c>
      <c r="F14994" t="s">
        <v>1028</v>
      </c>
      <c r="G14994" s="3">
        <v>2</v>
      </c>
      <c r="H14994" s="3">
        <v>11938.99</v>
      </c>
      <c r="I14994" s="4">
        <v>23877.98</v>
      </c>
    </row>
    <row r="14995" spans="1:9" x14ac:dyDescent="0.25">
      <c r="A14995" s="1">
        <v>45</v>
      </c>
      <c r="B14995" t="s">
        <v>730</v>
      </c>
      <c r="C14995" t="s">
        <v>71</v>
      </c>
      <c r="E14995" t="s">
        <v>42</v>
      </c>
      <c r="F14995" t="s">
        <v>1028</v>
      </c>
      <c r="G14995" s="3">
        <v>2</v>
      </c>
      <c r="H14995" s="3">
        <v>29849</v>
      </c>
      <c r="I14995" s="4">
        <v>59698</v>
      </c>
    </row>
    <row r="14996" spans="1:9" x14ac:dyDescent="0.25">
      <c r="A14996" s="1">
        <v>45</v>
      </c>
      <c r="B14996" t="s">
        <v>665</v>
      </c>
      <c r="C14996" t="s">
        <v>71</v>
      </c>
      <c r="E14996" t="s">
        <v>63</v>
      </c>
      <c r="F14996" t="s">
        <v>1028</v>
      </c>
      <c r="G14996" s="3">
        <v>2</v>
      </c>
      <c r="H14996" s="3">
        <v>23999.9</v>
      </c>
      <c r="I14996" s="4">
        <v>47999.8</v>
      </c>
    </row>
    <row r="14997" spans="1:9" x14ac:dyDescent="0.25">
      <c r="A14997" s="1">
        <v>45</v>
      </c>
      <c r="B14997" t="s">
        <v>675</v>
      </c>
      <c r="C14997" t="s">
        <v>152</v>
      </c>
      <c r="E14997" t="s">
        <v>46</v>
      </c>
      <c r="F14997" t="s">
        <v>1028</v>
      </c>
      <c r="G14997" s="3">
        <v>2</v>
      </c>
      <c r="H14997" s="3">
        <v>14249</v>
      </c>
      <c r="I14997" s="4">
        <v>28498</v>
      </c>
    </row>
    <row r="14998" spans="1:9" x14ac:dyDescent="0.25">
      <c r="A14998" s="1">
        <v>45</v>
      </c>
      <c r="B14998" t="s">
        <v>743</v>
      </c>
      <c r="C14998" t="s">
        <v>152</v>
      </c>
      <c r="E14998" t="s">
        <v>46</v>
      </c>
      <c r="F14998" t="s">
        <v>1028</v>
      </c>
      <c r="G14998" s="3">
        <v>2</v>
      </c>
      <c r="H14998" s="3">
        <v>9499</v>
      </c>
      <c r="I14998" s="4">
        <v>18998</v>
      </c>
    </row>
    <row r="14999" spans="1:9" x14ac:dyDescent="0.25">
      <c r="A14999" s="1">
        <v>45</v>
      </c>
      <c r="B14999" t="s">
        <v>648</v>
      </c>
      <c r="C14999" t="s">
        <v>6</v>
      </c>
      <c r="E14999" t="s">
        <v>63</v>
      </c>
      <c r="F14999" t="s">
        <v>1028</v>
      </c>
      <c r="G14999" s="3">
        <v>2</v>
      </c>
      <c r="H14999" s="3">
        <v>14149.45</v>
      </c>
      <c r="I14999" s="4">
        <v>28298.9</v>
      </c>
    </row>
    <row r="15000" spans="1:9" x14ac:dyDescent="0.25">
      <c r="A15000" s="1">
        <v>45</v>
      </c>
      <c r="B15000" t="s">
        <v>950</v>
      </c>
      <c r="C15000" t="s">
        <v>107</v>
      </c>
      <c r="E15000" t="s">
        <v>44</v>
      </c>
      <c r="F15000" t="s">
        <v>1028</v>
      </c>
      <c r="G15000" s="3">
        <v>2</v>
      </c>
      <c r="H15000" s="3">
        <v>34124</v>
      </c>
      <c r="I15000" s="4">
        <v>68248</v>
      </c>
    </row>
    <row r="15001" spans="1:9" x14ac:dyDescent="0.25">
      <c r="A15001" s="1">
        <v>45</v>
      </c>
      <c r="B15001" t="s">
        <v>655</v>
      </c>
      <c r="C15001" t="s">
        <v>107</v>
      </c>
      <c r="E15001" t="s">
        <v>63</v>
      </c>
      <c r="F15001" t="s">
        <v>1028</v>
      </c>
      <c r="G15001" s="3">
        <v>2</v>
      </c>
      <c r="H15001" s="3">
        <v>12998</v>
      </c>
      <c r="I15001" s="4">
        <v>25996</v>
      </c>
    </row>
    <row r="15002" spans="1:9" x14ac:dyDescent="0.25">
      <c r="A15002" s="1">
        <v>45</v>
      </c>
      <c r="B15002" t="s">
        <v>724</v>
      </c>
      <c r="C15002" t="s">
        <v>24</v>
      </c>
      <c r="E15002" t="s">
        <v>63</v>
      </c>
      <c r="F15002" t="s">
        <v>1028</v>
      </c>
      <c r="G15002" s="3">
        <v>2</v>
      </c>
      <c r="H15002" s="3">
        <v>23398.99</v>
      </c>
      <c r="I15002" s="4">
        <v>46797.98</v>
      </c>
    </row>
    <row r="15003" spans="1:9" x14ac:dyDescent="0.25">
      <c r="A15003" s="1">
        <v>45</v>
      </c>
      <c r="B15003" t="s">
        <v>693</v>
      </c>
      <c r="C15003" t="s">
        <v>24</v>
      </c>
      <c r="E15003" t="s">
        <v>7</v>
      </c>
      <c r="F15003" t="s">
        <v>1028</v>
      </c>
      <c r="G15003" s="3">
        <v>2</v>
      </c>
      <c r="H15003" s="3">
        <v>10498.98</v>
      </c>
      <c r="I15003" s="4">
        <v>20997.96</v>
      </c>
    </row>
    <row r="15004" spans="1:9" x14ac:dyDescent="0.25">
      <c r="A15004" s="1">
        <v>45</v>
      </c>
      <c r="B15004" t="s">
        <v>696</v>
      </c>
      <c r="C15004" t="s">
        <v>24</v>
      </c>
      <c r="E15004" t="s">
        <v>63</v>
      </c>
      <c r="F15004" t="s">
        <v>1028</v>
      </c>
      <c r="G15004" s="3">
        <v>2</v>
      </c>
      <c r="H15004" s="3">
        <v>24799</v>
      </c>
      <c r="I15004" s="4">
        <v>49598</v>
      </c>
    </row>
    <row r="15005" spans="1:9" x14ac:dyDescent="0.25">
      <c r="A15005" s="1">
        <v>45</v>
      </c>
      <c r="B15005" t="s">
        <v>667</v>
      </c>
      <c r="C15005" t="s">
        <v>24</v>
      </c>
      <c r="E15005" t="s">
        <v>184</v>
      </c>
      <c r="F15005" t="s">
        <v>1028</v>
      </c>
      <c r="G15005" s="3">
        <v>2</v>
      </c>
      <c r="H15005" s="3">
        <v>195000</v>
      </c>
      <c r="I15005" s="4">
        <v>390000</v>
      </c>
    </row>
    <row r="15006" spans="1:9" x14ac:dyDescent="0.25">
      <c r="A15006" s="1">
        <v>45</v>
      </c>
      <c r="B15006" t="s">
        <v>711</v>
      </c>
      <c r="C15006" t="s">
        <v>24</v>
      </c>
      <c r="E15006" t="s">
        <v>38</v>
      </c>
      <c r="F15006" t="s">
        <v>1028</v>
      </c>
      <c r="G15006" s="3">
        <v>2</v>
      </c>
      <c r="H15006" s="3">
        <v>18446.52</v>
      </c>
      <c r="I15006" s="4">
        <v>36893.040000000001</v>
      </c>
    </row>
    <row r="15007" spans="1:9" x14ac:dyDescent="0.25">
      <c r="A15007" s="1">
        <v>45</v>
      </c>
      <c r="B15007" t="s">
        <v>556</v>
      </c>
      <c r="C15007" t="s">
        <v>6</v>
      </c>
      <c r="E15007" t="s">
        <v>7</v>
      </c>
      <c r="F15007" t="s">
        <v>1028</v>
      </c>
      <c r="G15007" s="3">
        <v>2</v>
      </c>
      <c r="H15007" s="3">
        <v>13848.85</v>
      </c>
      <c r="I15007" s="4">
        <v>27697.7</v>
      </c>
    </row>
    <row r="15008" spans="1:9" x14ac:dyDescent="0.25">
      <c r="A15008" s="1">
        <v>45</v>
      </c>
      <c r="B15008" t="s">
        <v>918</v>
      </c>
      <c r="C15008" t="s">
        <v>165</v>
      </c>
      <c r="E15008" t="s">
        <v>63</v>
      </c>
      <c r="F15008" t="s">
        <v>1028</v>
      </c>
      <c r="G15008" s="3">
        <v>2</v>
      </c>
      <c r="H15008" s="3">
        <v>9299.4500000000007</v>
      </c>
      <c r="I15008" s="4">
        <v>18598.900000000001</v>
      </c>
    </row>
    <row r="15009" spans="1:9" x14ac:dyDescent="0.25">
      <c r="A15009" s="1">
        <v>45</v>
      </c>
      <c r="B15009" t="s">
        <v>408</v>
      </c>
      <c r="C15009" t="s">
        <v>41</v>
      </c>
      <c r="E15009" t="s">
        <v>9</v>
      </c>
      <c r="F15009" t="s">
        <v>15</v>
      </c>
      <c r="G15009" s="3">
        <v>2</v>
      </c>
      <c r="H15009" s="3">
        <v>2998.99</v>
      </c>
      <c r="I15009" s="4">
        <v>5997.98</v>
      </c>
    </row>
    <row r="15010" spans="1:9" x14ac:dyDescent="0.25">
      <c r="A15010" s="1">
        <v>45</v>
      </c>
      <c r="B15010" t="s">
        <v>538</v>
      </c>
      <c r="C15010" t="s">
        <v>299</v>
      </c>
      <c r="E15010" t="s">
        <v>7</v>
      </c>
      <c r="F15010" t="s">
        <v>1028</v>
      </c>
      <c r="G15010" s="3">
        <v>2</v>
      </c>
      <c r="H15010" s="3">
        <v>5999</v>
      </c>
      <c r="I15010" s="4">
        <v>11998</v>
      </c>
    </row>
    <row r="15011" spans="1:9" x14ac:dyDescent="0.25">
      <c r="A15011" s="1">
        <v>45</v>
      </c>
      <c r="B15011" t="s">
        <v>211</v>
      </c>
      <c r="C15011" t="s">
        <v>85</v>
      </c>
      <c r="E15011" t="s">
        <v>63</v>
      </c>
      <c r="F15011" t="s">
        <v>1028</v>
      </c>
      <c r="G15011" s="3">
        <v>2</v>
      </c>
      <c r="H15011" s="3">
        <v>11499</v>
      </c>
      <c r="I15011" s="4">
        <v>22998</v>
      </c>
    </row>
    <row r="15012" spans="1:9" x14ac:dyDescent="0.25">
      <c r="A15012" s="1">
        <v>45</v>
      </c>
      <c r="B15012" t="s">
        <v>196</v>
      </c>
      <c r="C15012" t="s">
        <v>14</v>
      </c>
      <c r="E15012" t="s">
        <v>12</v>
      </c>
      <c r="F15012" t="s">
        <v>1028</v>
      </c>
      <c r="G15012" s="3">
        <v>2</v>
      </c>
      <c r="H15012" s="3">
        <v>5070.99</v>
      </c>
      <c r="I15012" s="4">
        <v>10141.98</v>
      </c>
    </row>
    <row r="15013" spans="1:9" x14ac:dyDescent="0.25">
      <c r="A15013" s="1">
        <v>45</v>
      </c>
      <c r="B15013" t="s">
        <v>514</v>
      </c>
      <c r="C15013" t="s">
        <v>76</v>
      </c>
      <c r="E15013" t="s">
        <v>25</v>
      </c>
      <c r="F15013" t="s">
        <v>15</v>
      </c>
      <c r="G15013" s="3">
        <v>2</v>
      </c>
      <c r="H15013" s="3">
        <v>2989.5</v>
      </c>
      <c r="I15013" s="4">
        <v>5979</v>
      </c>
    </row>
    <row r="15014" spans="1:9" x14ac:dyDescent="0.25">
      <c r="A15014" s="1">
        <v>45</v>
      </c>
      <c r="B15014" t="s">
        <v>112</v>
      </c>
      <c r="C15014" t="s">
        <v>41</v>
      </c>
      <c r="E15014" t="s">
        <v>9</v>
      </c>
      <c r="F15014" t="s">
        <v>10</v>
      </c>
      <c r="G15014" s="3">
        <v>2</v>
      </c>
      <c r="H15014" s="3">
        <v>4599</v>
      </c>
      <c r="I15014" s="4">
        <v>9198</v>
      </c>
    </row>
    <row r="15015" spans="1:9" x14ac:dyDescent="0.25">
      <c r="A15015" s="1">
        <v>45</v>
      </c>
      <c r="B15015" t="s">
        <v>511</v>
      </c>
      <c r="C15015" t="s">
        <v>165</v>
      </c>
      <c r="E15015" t="s">
        <v>25</v>
      </c>
      <c r="F15015" t="s">
        <v>15</v>
      </c>
      <c r="G15015" s="3">
        <v>2</v>
      </c>
      <c r="H15015" s="3">
        <v>1999</v>
      </c>
      <c r="I15015" s="4">
        <v>3998</v>
      </c>
    </row>
    <row r="15016" spans="1:9" x14ac:dyDescent="0.25">
      <c r="A15016" s="1">
        <v>45</v>
      </c>
      <c r="B15016" t="s">
        <v>170</v>
      </c>
      <c r="C15016" t="s">
        <v>53</v>
      </c>
      <c r="E15016" t="s">
        <v>171</v>
      </c>
      <c r="F15016" t="s">
        <v>15</v>
      </c>
      <c r="G15016" s="3">
        <v>2</v>
      </c>
      <c r="H15016" s="3">
        <v>4084</v>
      </c>
      <c r="I15016" s="4">
        <v>8168</v>
      </c>
    </row>
    <row r="15017" spans="1:9" x14ac:dyDescent="0.25">
      <c r="A15017" s="1">
        <v>45</v>
      </c>
      <c r="B15017" t="s">
        <v>21</v>
      </c>
      <c r="C15017" t="s">
        <v>14</v>
      </c>
      <c r="E15017" t="s">
        <v>7</v>
      </c>
      <c r="F15017" t="s">
        <v>1028</v>
      </c>
      <c r="G15017" s="3">
        <v>2</v>
      </c>
      <c r="H15017" s="3">
        <v>7213.3249999999998</v>
      </c>
      <c r="I15017" s="4">
        <v>14426.65</v>
      </c>
    </row>
    <row r="15018" spans="1:9" x14ac:dyDescent="0.25">
      <c r="A15018" s="1">
        <v>45</v>
      </c>
      <c r="B15018" t="s">
        <v>11</v>
      </c>
      <c r="C15018" t="s">
        <v>6</v>
      </c>
      <c r="E15018" t="s">
        <v>9</v>
      </c>
      <c r="F15018" t="s">
        <v>10</v>
      </c>
      <c r="G15018" s="3">
        <v>2</v>
      </c>
      <c r="H15018" s="3">
        <v>6522.5</v>
      </c>
      <c r="I15018" s="4">
        <v>13045</v>
      </c>
    </row>
    <row r="15019" spans="1:9" x14ac:dyDescent="0.25">
      <c r="A15019" s="1">
        <v>45</v>
      </c>
      <c r="B15019" t="s">
        <v>392</v>
      </c>
      <c r="C15019" t="s">
        <v>71</v>
      </c>
      <c r="E15019" t="s">
        <v>38</v>
      </c>
      <c r="F15019" t="s">
        <v>1028</v>
      </c>
      <c r="G15019" s="3">
        <v>2</v>
      </c>
      <c r="H15019" s="3">
        <v>32311.95</v>
      </c>
      <c r="I15019" s="4">
        <v>64623.9</v>
      </c>
    </row>
    <row r="15020" spans="1:9" x14ac:dyDescent="0.25">
      <c r="A15020" s="1">
        <v>45</v>
      </c>
      <c r="B15020" t="s">
        <v>78</v>
      </c>
      <c r="C15020" t="s">
        <v>6</v>
      </c>
      <c r="E15020" t="s">
        <v>7</v>
      </c>
      <c r="F15020" t="s">
        <v>10</v>
      </c>
      <c r="G15020" s="3">
        <v>2</v>
      </c>
      <c r="H15020" s="3">
        <v>7249.45</v>
      </c>
      <c r="I15020" s="4">
        <v>14498.9</v>
      </c>
    </row>
    <row r="15021" spans="1:9" x14ac:dyDescent="0.25">
      <c r="A15021" s="1">
        <v>45</v>
      </c>
      <c r="B15021" t="s">
        <v>532</v>
      </c>
      <c r="C15021" t="s">
        <v>53</v>
      </c>
      <c r="E15021" t="s">
        <v>12</v>
      </c>
      <c r="F15021" t="s">
        <v>10</v>
      </c>
      <c r="G15021" s="3">
        <v>2</v>
      </c>
      <c r="H15021" s="3">
        <v>5249</v>
      </c>
      <c r="I15021" s="4">
        <v>10498</v>
      </c>
    </row>
    <row r="15022" spans="1:9" x14ac:dyDescent="0.25">
      <c r="A15022" s="1">
        <v>45</v>
      </c>
      <c r="B15022" t="s">
        <v>1891</v>
      </c>
      <c r="C15022" t="s">
        <v>62</v>
      </c>
      <c r="E15022" t="s">
        <v>9</v>
      </c>
      <c r="F15022" t="s">
        <v>10</v>
      </c>
      <c r="G15022" s="3">
        <v>1</v>
      </c>
      <c r="H15022" s="3">
        <v>5861.88</v>
      </c>
      <c r="I15022" s="4">
        <v>5861.88</v>
      </c>
    </row>
    <row r="15023" spans="1:9" x14ac:dyDescent="0.25">
      <c r="A15023" s="1">
        <v>45</v>
      </c>
      <c r="B15023" t="s">
        <v>1892</v>
      </c>
      <c r="C15023" t="s">
        <v>365</v>
      </c>
      <c r="E15023" t="s">
        <v>66</v>
      </c>
      <c r="F15023" t="s">
        <v>15</v>
      </c>
      <c r="G15023" s="3">
        <v>1</v>
      </c>
      <c r="H15023" s="3">
        <v>3565</v>
      </c>
      <c r="I15023" s="4">
        <v>3565</v>
      </c>
    </row>
    <row r="15024" spans="1:9" x14ac:dyDescent="0.25">
      <c r="A15024" s="1">
        <v>45</v>
      </c>
      <c r="B15024" t="s">
        <v>1862</v>
      </c>
      <c r="C15024" t="s">
        <v>107</v>
      </c>
      <c r="E15024" t="s">
        <v>63</v>
      </c>
      <c r="F15024" t="s">
        <v>1028</v>
      </c>
      <c r="G15024" s="3">
        <v>1</v>
      </c>
      <c r="H15024" s="3">
        <v>60449</v>
      </c>
      <c r="I15024" s="4">
        <v>60449</v>
      </c>
    </row>
    <row r="15025" spans="1:9" x14ac:dyDescent="0.25">
      <c r="A15025" s="1">
        <v>45</v>
      </c>
      <c r="B15025" t="s">
        <v>1893</v>
      </c>
      <c r="C15025" t="s">
        <v>323</v>
      </c>
      <c r="E15025" t="s">
        <v>68</v>
      </c>
      <c r="F15025" t="s">
        <v>1028</v>
      </c>
      <c r="G15025" s="3">
        <v>1</v>
      </c>
      <c r="H15025" s="3">
        <v>11520.84</v>
      </c>
      <c r="I15025" s="4">
        <v>11520.84</v>
      </c>
    </row>
    <row r="15026" spans="1:9" x14ac:dyDescent="0.25">
      <c r="A15026" s="1">
        <v>45</v>
      </c>
      <c r="B15026" t="s">
        <v>1821</v>
      </c>
      <c r="C15026" t="s">
        <v>53</v>
      </c>
      <c r="E15026" t="s">
        <v>9</v>
      </c>
      <c r="F15026" t="s">
        <v>15</v>
      </c>
      <c r="G15026" s="3">
        <v>1</v>
      </c>
      <c r="H15026" s="3">
        <v>4499</v>
      </c>
      <c r="I15026" s="4">
        <v>4499</v>
      </c>
    </row>
    <row r="15027" spans="1:9" x14ac:dyDescent="0.25">
      <c r="A15027" s="1">
        <v>45</v>
      </c>
      <c r="B15027" t="s">
        <v>1816</v>
      </c>
      <c r="C15027" t="s">
        <v>323</v>
      </c>
      <c r="E15027" t="s">
        <v>63</v>
      </c>
      <c r="F15027" t="s">
        <v>1028</v>
      </c>
      <c r="G15027" s="3">
        <v>1</v>
      </c>
      <c r="H15027" s="3">
        <v>9993</v>
      </c>
      <c r="I15027" s="4">
        <v>9993</v>
      </c>
    </row>
    <row r="15028" spans="1:9" x14ac:dyDescent="0.25">
      <c r="A15028" s="1">
        <v>45</v>
      </c>
      <c r="B15028" t="s">
        <v>1665</v>
      </c>
      <c r="C15028" t="s">
        <v>107</v>
      </c>
      <c r="E15028" t="s">
        <v>63</v>
      </c>
      <c r="F15028" t="s">
        <v>1028</v>
      </c>
      <c r="G15028" s="3">
        <v>1</v>
      </c>
      <c r="H15028" s="3">
        <v>38849</v>
      </c>
      <c r="I15028" s="4">
        <v>38849</v>
      </c>
    </row>
    <row r="15029" spans="1:9" x14ac:dyDescent="0.25">
      <c r="A15029" s="1">
        <v>45</v>
      </c>
      <c r="B15029" t="s">
        <v>1780</v>
      </c>
      <c r="C15029" t="s">
        <v>53</v>
      </c>
      <c r="E15029" t="s">
        <v>7</v>
      </c>
      <c r="F15029" t="s">
        <v>10</v>
      </c>
      <c r="G15029" s="3">
        <v>1</v>
      </c>
      <c r="H15029" s="3">
        <v>5599</v>
      </c>
      <c r="I15029" s="4">
        <v>5599</v>
      </c>
    </row>
    <row r="15030" spans="1:9" x14ac:dyDescent="0.25">
      <c r="A15030" s="1">
        <v>45</v>
      </c>
      <c r="B15030" t="s">
        <v>1817</v>
      </c>
      <c r="C15030" t="s">
        <v>51</v>
      </c>
      <c r="E15030" t="s">
        <v>63</v>
      </c>
      <c r="F15030" t="s">
        <v>1028</v>
      </c>
      <c r="G15030" s="3">
        <v>1</v>
      </c>
      <c r="H15030" s="3">
        <v>67999</v>
      </c>
      <c r="I15030" s="4">
        <v>67999</v>
      </c>
    </row>
    <row r="15031" spans="1:9" x14ac:dyDescent="0.25">
      <c r="A15031" s="1">
        <v>45</v>
      </c>
      <c r="B15031" t="s">
        <v>1498</v>
      </c>
      <c r="C15031" t="s">
        <v>107</v>
      </c>
      <c r="E15031" t="s">
        <v>46</v>
      </c>
      <c r="F15031" t="s">
        <v>1028</v>
      </c>
      <c r="G15031" s="3">
        <v>1</v>
      </c>
      <c r="H15031" s="3">
        <v>16599</v>
      </c>
      <c r="I15031" s="4">
        <v>16599</v>
      </c>
    </row>
    <row r="15032" spans="1:9" x14ac:dyDescent="0.25">
      <c r="A15032" s="1">
        <v>45</v>
      </c>
      <c r="B15032" t="s">
        <v>1499</v>
      </c>
      <c r="C15032" t="s">
        <v>107</v>
      </c>
      <c r="E15032" t="s">
        <v>7</v>
      </c>
      <c r="F15032" t="s">
        <v>1028</v>
      </c>
      <c r="G15032" s="3">
        <v>1</v>
      </c>
      <c r="H15032" s="3">
        <v>13999</v>
      </c>
      <c r="I15032" s="4">
        <v>13999</v>
      </c>
    </row>
    <row r="15033" spans="1:9" x14ac:dyDescent="0.25">
      <c r="A15033" s="1">
        <v>45</v>
      </c>
      <c r="B15033" t="s">
        <v>1894</v>
      </c>
      <c r="C15033" t="s">
        <v>24</v>
      </c>
      <c r="E15033" t="s">
        <v>44</v>
      </c>
      <c r="F15033" t="s">
        <v>1140</v>
      </c>
      <c r="G15033" s="3">
        <v>1</v>
      </c>
      <c r="H15033" s="3">
        <v>159999</v>
      </c>
      <c r="I15033" s="4">
        <v>159999</v>
      </c>
    </row>
    <row r="15034" spans="1:9" x14ac:dyDescent="0.25">
      <c r="A15034" s="1">
        <v>45</v>
      </c>
      <c r="B15034" t="s">
        <v>1895</v>
      </c>
      <c r="C15034" t="s">
        <v>107</v>
      </c>
      <c r="E15034" t="s">
        <v>7</v>
      </c>
      <c r="F15034" t="s">
        <v>1028</v>
      </c>
      <c r="G15034" s="3">
        <v>1</v>
      </c>
      <c r="H15034" s="3">
        <v>13306.65</v>
      </c>
      <c r="I15034" s="4">
        <v>13306.65</v>
      </c>
    </row>
    <row r="15035" spans="1:9" x14ac:dyDescent="0.25">
      <c r="A15035" s="1">
        <v>45</v>
      </c>
      <c r="B15035" t="s">
        <v>1502</v>
      </c>
      <c r="C15035" t="s">
        <v>651</v>
      </c>
      <c r="E15035" t="s">
        <v>55</v>
      </c>
      <c r="F15035" t="s">
        <v>15</v>
      </c>
      <c r="G15035" s="3">
        <v>1</v>
      </c>
      <c r="H15035" s="3">
        <v>6499</v>
      </c>
      <c r="I15035" s="4">
        <v>6499</v>
      </c>
    </row>
    <row r="15036" spans="1:9" x14ac:dyDescent="0.25">
      <c r="A15036" s="1">
        <v>45</v>
      </c>
      <c r="B15036" t="s">
        <v>1433</v>
      </c>
      <c r="C15036" t="s">
        <v>24</v>
      </c>
      <c r="E15036" t="s">
        <v>184</v>
      </c>
      <c r="F15036" t="s">
        <v>1028</v>
      </c>
      <c r="G15036" s="3">
        <v>1</v>
      </c>
      <c r="H15036" s="3">
        <v>254999</v>
      </c>
      <c r="I15036" s="4">
        <v>254999</v>
      </c>
    </row>
    <row r="15037" spans="1:9" x14ac:dyDescent="0.25">
      <c r="A15037" s="1">
        <v>45</v>
      </c>
      <c r="B15037" t="s">
        <v>1426</v>
      </c>
      <c r="C15037" t="s">
        <v>107</v>
      </c>
      <c r="E15037" t="s">
        <v>68</v>
      </c>
      <c r="F15037" t="s">
        <v>1028</v>
      </c>
      <c r="G15037" s="3">
        <v>1</v>
      </c>
      <c r="H15037" s="3">
        <v>16599</v>
      </c>
      <c r="I15037" s="4">
        <v>16599</v>
      </c>
    </row>
    <row r="15038" spans="1:9" x14ac:dyDescent="0.25">
      <c r="A15038" s="1">
        <v>45</v>
      </c>
      <c r="B15038" t="s">
        <v>1428</v>
      </c>
      <c r="C15038" t="s">
        <v>323</v>
      </c>
      <c r="E15038" t="s">
        <v>12</v>
      </c>
      <c r="F15038" t="s">
        <v>10</v>
      </c>
      <c r="G15038" s="3">
        <v>1</v>
      </c>
      <c r="H15038" s="3">
        <v>4793</v>
      </c>
      <c r="I15038" s="4">
        <v>4793</v>
      </c>
    </row>
    <row r="15039" spans="1:9" x14ac:dyDescent="0.25">
      <c r="A15039" s="1">
        <v>45</v>
      </c>
      <c r="B15039" t="s">
        <v>1420</v>
      </c>
      <c r="C15039" t="s">
        <v>71</v>
      </c>
      <c r="E15039" t="s">
        <v>42</v>
      </c>
      <c r="F15039" t="s">
        <v>1028</v>
      </c>
      <c r="G15039" s="3">
        <v>1</v>
      </c>
      <c r="H15039" s="3">
        <v>117999</v>
      </c>
      <c r="I15039" s="4">
        <v>117999</v>
      </c>
    </row>
    <row r="15040" spans="1:9" x14ac:dyDescent="0.25">
      <c r="A15040" s="1">
        <v>45</v>
      </c>
      <c r="B15040" t="s">
        <v>1606</v>
      </c>
      <c r="C15040" t="s">
        <v>41</v>
      </c>
      <c r="E15040" t="s">
        <v>9</v>
      </c>
      <c r="F15040" t="s">
        <v>15</v>
      </c>
      <c r="G15040" s="3">
        <v>1</v>
      </c>
      <c r="H15040" s="3">
        <v>2899</v>
      </c>
      <c r="I15040" s="4">
        <v>2899</v>
      </c>
    </row>
    <row r="15041" spans="1:9" x14ac:dyDescent="0.25">
      <c r="A15041" s="1">
        <v>45</v>
      </c>
      <c r="B15041" t="s">
        <v>1371</v>
      </c>
      <c r="C15041" t="s">
        <v>24</v>
      </c>
      <c r="E15041" t="s">
        <v>182</v>
      </c>
      <c r="F15041" t="s">
        <v>1028</v>
      </c>
      <c r="G15041" s="3">
        <v>1</v>
      </c>
      <c r="H15041" s="3">
        <v>69704</v>
      </c>
      <c r="I15041" s="4">
        <v>69704</v>
      </c>
    </row>
    <row r="15042" spans="1:9" x14ac:dyDescent="0.25">
      <c r="A15042" s="1">
        <v>45</v>
      </c>
      <c r="B15042" t="s">
        <v>1365</v>
      </c>
      <c r="C15042" t="s">
        <v>651</v>
      </c>
      <c r="E15042" t="s">
        <v>46</v>
      </c>
      <c r="F15042" t="s">
        <v>1028</v>
      </c>
      <c r="G15042" s="3">
        <v>1</v>
      </c>
      <c r="H15042" s="3">
        <v>7252.75</v>
      </c>
      <c r="I15042" s="4">
        <v>7252.75</v>
      </c>
    </row>
    <row r="15043" spans="1:9" x14ac:dyDescent="0.25">
      <c r="A15043" s="1">
        <v>45</v>
      </c>
      <c r="B15043" t="s">
        <v>1358</v>
      </c>
      <c r="C15043" t="s">
        <v>62</v>
      </c>
      <c r="E15043" t="s">
        <v>12</v>
      </c>
      <c r="F15043" t="s">
        <v>1028</v>
      </c>
      <c r="G15043" s="3">
        <v>1</v>
      </c>
      <c r="H15043" s="3">
        <v>8910.6</v>
      </c>
      <c r="I15043" s="4">
        <v>8910.6</v>
      </c>
    </row>
    <row r="15044" spans="1:9" x14ac:dyDescent="0.25">
      <c r="A15044" s="1">
        <v>45</v>
      </c>
      <c r="B15044" t="s">
        <v>1355</v>
      </c>
      <c r="C15044" t="s">
        <v>24</v>
      </c>
      <c r="E15044" t="s">
        <v>42</v>
      </c>
      <c r="F15044" t="s">
        <v>1140</v>
      </c>
      <c r="G15044" s="3">
        <v>1</v>
      </c>
      <c r="H15044" s="3">
        <v>79999</v>
      </c>
      <c r="I15044" s="4">
        <v>79999</v>
      </c>
    </row>
    <row r="15045" spans="1:9" x14ac:dyDescent="0.25">
      <c r="A15045" s="1">
        <v>45</v>
      </c>
      <c r="B15045" t="s">
        <v>1359</v>
      </c>
      <c r="C15045" t="s">
        <v>130</v>
      </c>
      <c r="E15045" t="s">
        <v>42</v>
      </c>
      <c r="F15045" t="s">
        <v>1028</v>
      </c>
      <c r="G15045" s="3">
        <v>1</v>
      </c>
      <c r="H15045" s="3">
        <v>25199</v>
      </c>
      <c r="I15045" s="4">
        <v>25199</v>
      </c>
    </row>
    <row r="15046" spans="1:9" x14ac:dyDescent="0.25">
      <c r="A15046" s="1">
        <v>45</v>
      </c>
      <c r="B15046" t="s">
        <v>1341</v>
      </c>
      <c r="C15046" t="s">
        <v>107</v>
      </c>
      <c r="E15046" t="s">
        <v>7</v>
      </c>
      <c r="F15046" t="s">
        <v>10</v>
      </c>
      <c r="G15046" s="3">
        <v>1</v>
      </c>
      <c r="H15046" s="3">
        <v>8999</v>
      </c>
      <c r="I15046" s="4">
        <v>8999</v>
      </c>
    </row>
    <row r="15047" spans="1:9" x14ac:dyDescent="0.25">
      <c r="A15047" s="1">
        <v>45</v>
      </c>
      <c r="B15047" t="s">
        <v>1319</v>
      </c>
      <c r="C15047" t="s">
        <v>705</v>
      </c>
      <c r="E15047" t="s">
        <v>42</v>
      </c>
      <c r="F15047" t="s">
        <v>1028</v>
      </c>
      <c r="G15047" s="3">
        <v>1</v>
      </c>
      <c r="H15047" s="3">
        <v>18999</v>
      </c>
      <c r="I15047" s="4">
        <v>18999</v>
      </c>
    </row>
    <row r="15048" spans="1:9" x14ac:dyDescent="0.25">
      <c r="A15048" s="1">
        <v>45</v>
      </c>
      <c r="B15048" t="s">
        <v>1310</v>
      </c>
      <c r="C15048" t="s">
        <v>93</v>
      </c>
      <c r="E15048" t="s">
        <v>63</v>
      </c>
      <c r="F15048" t="s">
        <v>1028</v>
      </c>
      <c r="G15048" s="3">
        <v>1</v>
      </c>
      <c r="H15048" s="3">
        <v>11499</v>
      </c>
      <c r="I15048" s="4">
        <v>11499</v>
      </c>
    </row>
    <row r="15049" spans="1:9" x14ac:dyDescent="0.25">
      <c r="A15049" s="1">
        <v>45</v>
      </c>
      <c r="B15049" t="s">
        <v>1322</v>
      </c>
      <c r="C15049" t="s">
        <v>71</v>
      </c>
      <c r="E15049" t="s">
        <v>63</v>
      </c>
      <c r="F15049" t="s">
        <v>1028</v>
      </c>
      <c r="G15049" s="3">
        <v>1</v>
      </c>
      <c r="H15049" s="3">
        <v>75999</v>
      </c>
      <c r="I15049" s="4">
        <v>75999</v>
      </c>
    </row>
    <row r="15050" spans="1:9" x14ac:dyDescent="0.25">
      <c r="A15050" s="1">
        <v>45</v>
      </c>
      <c r="B15050" t="s">
        <v>1296</v>
      </c>
      <c r="C15050" t="s">
        <v>710</v>
      </c>
      <c r="E15050" t="s">
        <v>171</v>
      </c>
      <c r="F15050" t="s">
        <v>15</v>
      </c>
      <c r="G15050" s="3">
        <v>1</v>
      </c>
      <c r="H15050" s="3">
        <v>5003</v>
      </c>
      <c r="I15050" s="4">
        <v>5003</v>
      </c>
    </row>
    <row r="15051" spans="1:9" x14ac:dyDescent="0.25">
      <c r="A15051" s="1">
        <v>45</v>
      </c>
      <c r="B15051" t="s">
        <v>1179</v>
      </c>
      <c r="C15051" t="s">
        <v>24</v>
      </c>
      <c r="E15051" t="s">
        <v>42</v>
      </c>
      <c r="F15051" t="s">
        <v>1028</v>
      </c>
      <c r="G15051" s="3">
        <v>1</v>
      </c>
      <c r="H15051" s="3">
        <v>59999</v>
      </c>
      <c r="I15051" s="4">
        <v>59999</v>
      </c>
    </row>
    <row r="15052" spans="1:9" x14ac:dyDescent="0.25">
      <c r="A15052" s="1">
        <v>45</v>
      </c>
      <c r="B15052" t="s">
        <v>1492</v>
      </c>
      <c r="C15052" t="s">
        <v>361</v>
      </c>
      <c r="E15052" t="s">
        <v>63</v>
      </c>
      <c r="F15052" t="s">
        <v>1028</v>
      </c>
      <c r="G15052" s="3">
        <v>1</v>
      </c>
      <c r="H15052" s="3">
        <v>9262</v>
      </c>
      <c r="I15052" s="4">
        <v>9262</v>
      </c>
    </row>
    <row r="15053" spans="1:9" x14ac:dyDescent="0.25">
      <c r="A15053" s="1">
        <v>45</v>
      </c>
      <c r="B15053" t="s">
        <v>1184</v>
      </c>
      <c r="C15053" t="s">
        <v>59</v>
      </c>
      <c r="E15053" t="s">
        <v>12</v>
      </c>
      <c r="F15053" t="s">
        <v>10</v>
      </c>
      <c r="G15053" s="3">
        <v>1</v>
      </c>
      <c r="H15053" s="3">
        <v>7899</v>
      </c>
      <c r="I15053" s="4">
        <v>7899</v>
      </c>
    </row>
    <row r="15054" spans="1:9" x14ac:dyDescent="0.25">
      <c r="A15054" s="1">
        <v>45</v>
      </c>
      <c r="B15054" t="s">
        <v>1069</v>
      </c>
      <c r="C15054" t="s">
        <v>651</v>
      </c>
      <c r="E15054" t="s">
        <v>9</v>
      </c>
      <c r="F15054" t="s">
        <v>15</v>
      </c>
      <c r="G15054" s="3">
        <v>1</v>
      </c>
      <c r="H15054" s="3">
        <v>3199</v>
      </c>
      <c r="I15054" s="4">
        <v>3199</v>
      </c>
    </row>
    <row r="15055" spans="1:9" x14ac:dyDescent="0.25">
      <c r="A15055" s="1">
        <v>45</v>
      </c>
      <c r="B15055" t="s">
        <v>1164</v>
      </c>
      <c r="C15055" t="s">
        <v>651</v>
      </c>
      <c r="E15055" t="s">
        <v>171</v>
      </c>
      <c r="F15055" t="s">
        <v>15</v>
      </c>
      <c r="G15055" s="3">
        <v>1</v>
      </c>
      <c r="H15055" s="3">
        <v>5599</v>
      </c>
      <c r="I15055" s="4">
        <v>5599</v>
      </c>
    </row>
    <row r="15056" spans="1:9" x14ac:dyDescent="0.25">
      <c r="A15056" s="1">
        <v>45</v>
      </c>
      <c r="B15056" t="s">
        <v>1218</v>
      </c>
      <c r="C15056" t="s">
        <v>93</v>
      </c>
      <c r="E15056" t="s">
        <v>46</v>
      </c>
      <c r="F15056" t="s">
        <v>1028</v>
      </c>
      <c r="G15056" s="3">
        <v>1</v>
      </c>
      <c r="H15056" s="3">
        <v>8729.9</v>
      </c>
      <c r="I15056" s="4">
        <v>8729.9</v>
      </c>
    </row>
    <row r="15057" spans="1:9" x14ac:dyDescent="0.25">
      <c r="A15057" s="1">
        <v>45</v>
      </c>
      <c r="B15057" t="s">
        <v>1238</v>
      </c>
      <c r="C15057" t="s">
        <v>76</v>
      </c>
      <c r="E15057" t="s">
        <v>42</v>
      </c>
      <c r="F15057" t="s">
        <v>1028</v>
      </c>
      <c r="G15057" s="3">
        <v>1</v>
      </c>
      <c r="H15057" s="3">
        <v>27998</v>
      </c>
      <c r="I15057" s="4">
        <v>27998</v>
      </c>
    </row>
    <row r="15058" spans="1:9" x14ac:dyDescent="0.25">
      <c r="A15058" s="1">
        <v>45</v>
      </c>
      <c r="B15058" t="s">
        <v>1867</v>
      </c>
      <c r="C15058" t="s">
        <v>51</v>
      </c>
      <c r="E15058" t="s">
        <v>38</v>
      </c>
      <c r="F15058" t="s">
        <v>1028</v>
      </c>
      <c r="G15058" s="3">
        <v>1</v>
      </c>
      <c r="H15058" s="3">
        <v>25999</v>
      </c>
      <c r="I15058" s="4">
        <v>25999</v>
      </c>
    </row>
    <row r="15059" spans="1:9" x14ac:dyDescent="0.25">
      <c r="A15059" s="1">
        <v>45</v>
      </c>
      <c r="B15059" t="s">
        <v>1056</v>
      </c>
      <c r="C15059" t="s">
        <v>111</v>
      </c>
      <c r="E15059" t="s">
        <v>9</v>
      </c>
      <c r="F15059" t="s">
        <v>15</v>
      </c>
      <c r="G15059" s="3">
        <v>1</v>
      </c>
      <c r="H15059" s="3">
        <v>5299</v>
      </c>
      <c r="I15059" s="4">
        <v>5299</v>
      </c>
    </row>
    <row r="15060" spans="1:9" x14ac:dyDescent="0.25">
      <c r="A15060" s="1">
        <v>45</v>
      </c>
      <c r="B15060" t="s">
        <v>1403</v>
      </c>
      <c r="C15060" t="s">
        <v>6</v>
      </c>
      <c r="E15060" t="s">
        <v>182</v>
      </c>
      <c r="F15060" t="s">
        <v>1140</v>
      </c>
      <c r="G15060" s="3">
        <v>1</v>
      </c>
      <c r="H15060" s="3">
        <v>229999</v>
      </c>
      <c r="I15060" s="4">
        <v>229999</v>
      </c>
    </row>
    <row r="15061" spans="1:9" x14ac:dyDescent="0.25">
      <c r="A15061" s="1">
        <v>45</v>
      </c>
      <c r="B15061" t="s">
        <v>1138</v>
      </c>
      <c r="C15061" t="s">
        <v>93</v>
      </c>
      <c r="E15061" t="s">
        <v>7</v>
      </c>
      <c r="F15061" t="s">
        <v>10</v>
      </c>
      <c r="G15061" s="3">
        <v>1</v>
      </c>
      <c r="H15061" s="3">
        <v>7000</v>
      </c>
      <c r="I15061" s="4">
        <v>7000</v>
      </c>
    </row>
    <row r="15062" spans="1:9" x14ac:dyDescent="0.25">
      <c r="A15062" s="1">
        <v>45</v>
      </c>
      <c r="B15062" t="s">
        <v>1189</v>
      </c>
      <c r="C15062" t="s">
        <v>6</v>
      </c>
      <c r="E15062" t="s">
        <v>44</v>
      </c>
      <c r="F15062" t="s">
        <v>1140</v>
      </c>
      <c r="G15062" s="3">
        <v>1</v>
      </c>
      <c r="H15062" s="3">
        <v>137699</v>
      </c>
      <c r="I15062" s="4">
        <v>137699</v>
      </c>
    </row>
    <row r="15063" spans="1:9" x14ac:dyDescent="0.25">
      <c r="A15063" s="1">
        <v>45</v>
      </c>
      <c r="B15063" t="s">
        <v>1265</v>
      </c>
      <c r="C15063" t="s">
        <v>651</v>
      </c>
      <c r="E15063" t="s">
        <v>25</v>
      </c>
      <c r="F15063" t="s">
        <v>15</v>
      </c>
      <c r="G15063" s="3">
        <v>1</v>
      </c>
      <c r="H15063" s="3">
        <v>3254</v>
      </c>
      <c r="I15063" s="4">
        <v>3254</v>
      </c>
    </row>
    <row r="15064" spans="1:9" x14ac:dyDescent="0.25">
      <c r="A15064" s="1">
        <v>45</v>
      </c>
      <c r="B15064" t="s">
        <v>1298</v>
      </c>
      <c r="C15064" t="s">
        <v>6</v>
      </c>
      <c r="E15064" t="s">
        <v>44</v>
      </c>
      <c r="F15064" t="s">
        <v>1140</v>
      </c>
      <c r="G15064" s="3">
        <v>1</v>
      </c>
      <c r="H15064" s="3">
        <v>242999</v>
      </c>
      <c r="I15064" s="4">
        <v>242999</v>
      </c>
    </row>
    <row r="15065" spans="1:9" x14ac:dyDescent="0.25">
      <c r="A15065" s="1">
        <v>45</v>
      </c>
      <c r="B15065" t="s">
        <v>1195</v>
      </c>
      <c r="C15065" t="s">
        <v>6</v>
      </c>
      <c r="E15065" t="s">
        <v>63</v>
      </c>
      <c r="F15065" t="s">
        <v>1028</v>
      </c>
      <c r="G15065" s="3">
        <v>1</v>
      </c>
      <c r="H15065" s="3">
        <v>36899</v>
      </c>
      <c r="I15065" s="4">
        <v>36899</v>
      </c>
    </row>
    <row r="15066" spans="1:9" x14ac:dyDescent="0.25">
      <c r="A15066" s="1">
        <v>45</v>
      </c>
      <c r="B15066" t="s">
        <v>1861</v>
      </c>
      <c r="C15066" t="s">
        <v>1406</v>
      </c>
      <c r="E15066" t="s">
        <v>46</v>
      </c>
      <c r="F15066" t="s">
        <v>1028</v>
      </c>
      <c r="G15066" s="3">
        <v>1</v>
      </c>
      <c r="H15066" s="3">
        <v>10499</v>
      </c>
      <c r="I15066" s="4">
        <v>10499</v>
      </c>
    </row>
    <row r="15067" spans="1:9" x14ac:dyDescent="0.25">
      <c r="A15067" s="1">
        <v>45</v>
      </c>
      <c r="B15067" t="s">
        <v>1504</v>
      </c>
      <c r="C15067" t="s">
        <v>1406</v>
      </c>
      <c r="E15067" t="s">
        <v>42</v>
      </c>
      <c r="F15067" t="s">
        <v>1028</v>
      </c>
      <c r="G15067" s="3">
        <v>1</v>
      </c>
      <c r="H15067" s="3">
        <v>19499</v>
      </c>
      <c r="I15067" s="4">
        <v>19499</v>
      </c>
    </row>
    <row r="15068" spans="1:9" x14ac:dyDescent="0.25">
      <c r="A15068" s="1">
        <v>45</v>
      </c>
      <c r="B15068" t="s">
        <v>1405</v>
      </c>
      <c r="C15068" t="s">
        <v>1406</v>
      </c>
      <c r="E15068" t="s">
        <v>63</v>
      </c>
      <c r="F15068" t="s">
        <v>1028</v>
      </c>
      <c r="G15068" s="3">
        <v>1</v>
      </c>
      <c r="H15068" s="3">
        <v>11999</v>
      </c>
      <c r="I15068" s="4">
        <v>11999</v>
      </c>
    </row>
    <row r="15069" spans="1:9" x14ac:dyDescent="0.25">
      <c r="A15069" s="1">
        <v>45</v>
      </c>
      <c r="B15069" t="s">
        <v>1121</v>
      </c>
      <c r="C15069" t="s">
        <v>161</v>
      </c>
      <c r="E15069" t="s">
        <v>42</v>
      </c>
      <c r="F15069" t="s">
        <v>1028</v>
      </c>
      <c r="G15069" s="3">
        <v>1</v>
      </c>
      <c r="H15069" s="3">
        <v>17999</v>
      </c>
      <c r="I15069" s="4">
        <v>17999</v>
      </c>
    </row>
    <row r="15070" spans="1:9" x14ac:dyDescent="0.25">
      <c r="A15070" s="1">
        <v>45</v>
      </c>
      <c r="B15070" t="s">
        <v>1098</v>
      </c>
      <c r="C15070" t="s">
        <v>76</v>
      </c>
      <c r="E15070" t="s">
        <v>7</v>
      </c>
      <c r="F15070" t="s">
        <v>10</v>
      </c>
      <c r="G15070" s="3">
        <v>1</v>
      </c>
      <c r="H15070" s="3">
        <v>8779.92</v>
      </c>
      <c r="I15070" s="4">
        <v>8779.92</v>
      </c>
    </row>
    <row r="15071" spans="1:9" x14ac:dyDescent="0.25">
      <c r="A15071" s="1">
        <v>45</v>
      </c>
      <c r="B15071" t="s">
        <v>1441</v>
      </c>
      <c r="C15071" t="s">
        <v>361</v>
      </c>
      <c r="E15071" t="s">
        <v>42</v>
      </c>
      <c r="F15071" t="s">
        <v>1028</v>
      </c>
      <c r="G15071" s="3">
        <v>1</v>
      </c>
      <c r="H15071" s="3">
        <v>21999</v>
      </c>
      <c r="I15071" s="4">
        <v>21999</v>
      </c>
    </row>
    <row r="15072" spans="1:9" x14ac:dyDescent="0.25">
      <c r="A15072" s="1">
        <v>45</v>
      </c>
      <c r="B15072" t="s">
        <v>1099</v>
      </c>
      <c r="C15072" t="s">
        <v>59</v>
      </c>
      <c r="E15072" t="s">
        <v>63</v>
      </c>
      <c r="F15072" t="s">
        <v>1028</v>
      </c>
      <c r="G15072" s="3">
        <v>1</v>
      </c>
      <c r="H15072" s="3">
        <v>22999</v>
      </c>
      <c r="I15072" s="4">
        <v>22999</v>
      </c>
    </row>
    <row r="15073" spans="1:9" x14ac:dyDescent="0.25">
      <c r="A15073" s="1">
        <v>45</v>
      </c>
      <c r="B15073" t="s">
        <v>1205</v>
      </c>
      <c r="C15073" t="s">
        <v>361</v>
      </c>
      <c r="E15073" t="s">
        <v>22</v>
      </c>
      <c r="F15073" t="s">
        <v>1028</v>
      </c>
      <c r="G15073" s="3">
        <v>1</v>
      </c>
      <c r="H15073" s="3">
        <v>17999</v>
      </c>
      <c r="I15073" s="4">
        <v>17999</v>
      </c>
    </row>
    <row r="15074" spans="1:9" x14ac:dyDescent="0.25">
      <c r="A15074" s="1">
        <v>45</v>
      </c>
      <c r="B15074" t="s">
        <v>760</v>
      </c>
      <c r="C15074" t="s">
        <v>587</v>
      </c>
      <c r="E15074" t="s">
        <v>46</v>
      </c>
      <c r="F15074" t="s">
        <v>1028</v>
      </c>
      <c r="G15074" s="3">
        <v>1</v>
      </c>
      <c r="H15074" s="3">
        <v>7919</v>
      </c>
      <c r="I15074" s="4">
        <v>7919</v>
      </c>
    </row>
    <row r="15075" spans="1:9" x14ac:dyDescent="0.25">
      <c r="A15075" s="1">
        <v>45</v>
      </c>
      <c r="B15075" t="s">
        <v>982</v>
      </c>
      <c r="C15075" t="s">
        <v>59</v>
      </c>
      <c r="E15075" t="s">
        <v>9</v>
      </c>
      <c r="F15075" t="s">
        <v>15</v>
      </c>
      <c r="G15075" s="3">
        <v>1</v>
      </c>
      <c r="H15075" s="3">
        <v>4199</v>
      </c>
      <c r="I15075" s="4">
        <v>4199</v>
      </c>
    </row>
    <row r="15076" spans="1:9" x14ac:dyDescent="0.25">
      <c r="A15076" s="1">
        <v>45</v>
      </c>
      <c r="B15076" t="s">
        <v>940</v>
      </c>
      <c r="C15076" t="s">
        <v>93</v>
      </c>
      <c r="E15076" t="s">
        <v>7</v>
      </c>
      <c r="F15076" t="s">
        <v>1028</v>
      </c>
      <c r="G15076" s="3">
        <v>1</v>
      </c>
      <c r="H15076" s="3">
        <v>6700</v>
      </c>
      <c r="I15076" s="4">
        <v>6700</v>
      </c>
    </row>
    <row r="15077" spans="1:9" x14ac:dyDescent="0.25">
      <c r="A15077" s="1">
        <v>45</v>
      </c>
      <c r="B15077" t="s">
        <v>935</v>
      </c>
      <c r="C15077" t="s">
        <v>93</v>
      </c>
      <c r="E15077" t="s">
        <v>63</v>
      </c>
      <c r="F15077" t="s">
        <v>1028</v>
      </c>
      <c r="G15077" s="3">
        <v>1</v>
      </c>
      <c r="H15077" s="3">
        <v>8999</v>
      </c>
      <c r="I15077" s="4">
        <v>8999</v>
      </c>
    </row>
    <row r="15078" spans="1:9" x14ac:dyDescent="0.25">
      <c r="A15078" s="1">
        <v>45</v>
      </c>
      <c r="B15078" t="s">
        <v>919</v>
      </c>
      <c r="C15078" t="s">
        <v>920</v>
      </c>
      <c r="E15078" t="s">
        <v>9</v>
      </c>
      <c r="F15078" t="s">
        <v>15</v>
      </c>
      <c r="G15078" s="3">
        <v>1</v>
      </c>
      <c r="H15078" s="3">
        <v>4528.79</v>
      </c>
      <c r="I15078" s="4">
        <v>4528.79</v>
      </c>
    </row>
    <row r="15079" spans="1:9" x14ac:dyDescent="0.25">
      <c r="A15079" s="1">
        <v>45</v>
      </c>
      <c r="B15079" t="s">
        <v>921</v>
      </c>
      <c r="C15079" t="s">
        <v>229</v>
      </c>
      <c r="E15079" t="s">
        <v>7</v>
      </c>
      <c r="F15079" t="s">
        <v>10</v>
      </c>
      <c r="G15079" s="3">
        <v>1</v>
      </c>
      <c r="H15079" s="3">
        <v>5099</v>
      </c>
      <c r="I15079" s="4">
        <v>5099</v>
      </c>
    </row>
    <row r="15080" spans="1:9" x14ac:dyDescent="0.25">
      <c r="A15080" s="1">
        <v>45</v>
      </c>
      <c r="B15080" t="s">
        <v>1102</v>
      </c>
      <c r="C15080" t="s">
        <v>24</v>
      </c>
      <c r="E15080" t="s">
        <v>63</v>
      </c>
      <c r="F15080" t="s">
        <v>1028</v>
      </c>
      <c r="G15080" s="3">
        <v>1</v>
      </c>
      <c r="H15080" s="3">
        <v>45999</v>
      </c>
      <c r="I15080" s="4">
        <v>45999</v>
      </c>
    </row>
    <row r="15081" spans="1:9" x14ac:dyDescent="0.25">
      <c r="A15081" s="1">
        <v>45</v>
      </c>
      <c r="B15081" t="s">
        <v>930</v>
      </c>
      <c r="C15081" t="s">
        <v>6</v>
      </c>
      <c r="E15081" t="s">
        <v>192</v>
      </c>
      <c r="F15081" t="s">
        <v>1028</v>
      </c>
      <c r="G15081" s="3">
        <v>1</v>
      </c>
      <c r="H15081" s="3">
        <v>30498.959999999999</v>
      </c>
      <c r="I15081" s="4">
        <v>30498.959999999999</v>
      </c>
    </row>
    <row r="15082" spans="1:9" x14ac:dyDescent="0.25">
      <c r="A15082" s="1">
        <v>45</v>
      </c>
      <c r="B15082" t="s">
        <v>841</v>
      </c>
      <c r="C15082" t="s">
        <v>93</v>
      </c>
      <c r="E15082" t="s">
        <v>46</v>
      </c>
      <c r="F15082" t="s">
        <v>1028</v>
      </c>
      <c r="G15082" s="3">
        <v>1</v>
      </c>
      <c r="H15082" s="3">
        <v>7777</v>
      </c>
      <c r="I15082" s="4">
        <v>7777</v>
      </c>
    </row>
    <row r="15083" spans="1:9" x14ac:dyDescent="0.25">
      <c r="A15083" s="1">
        <v>45</v>
      </c>
      <c r="B15083" t="s">
        <v>832</v>
      </c>
      <c r="C15083" t="s">
        <v>93</v>
      </c>
      <c r="E15083" t="s">
        <v>7</v>
      </c>
      <c r="F15083" t="s">
        <v>1028</v>
      </c>
      <c r="G15083" s="3">
        <v>1</v>
      </c>
      <c r="H15083" s="3">
        <v>6789.9</v>
      </c>
      <c r="I15083" s="4">
        <v>6789.9</v>
      </c>
    </row>
    <row r="15084" spans="1:9" x14ac:dyDescent="0.25">
      <c r="A15084" s="1">
        <v>45</v>
      </c>
      <c r="B15084" t="s">
        <v>822</v>
      </c>
      <c r="C15084" t="s">
        <v>130</v>
      </c>
      <c r="E15084" t="s">
        <v>9</v>
      </c>
      <c r="F15084" t="s">
        <v>10</v>
      </c>
      <c r="G15084" s="3">
        <v>1</v>
      </c>
      <c r="H15084" s="3">
        <v>6929.1</v>
      </c>
      <c r="I15084" s="4">
        <v>6929.1</v>
      </c>
    </row>
    <row r="15085" spans="1:9" x14ac:dyDescent="0.25">
      <c r="A15085" s="1">
        <v>45</v>
      </c>
      <c r="B15085" t="s">
        <v>814</v>
      </c>
      <c r="C15085" t="s">
        <v>93</v>
      </c>
      <c r="E15085" t="s">
        <v>9</v>
      </c>
      <c r="F15085" t="s">
        <v>15</v>
      </c>
      <c r="G15085" s="3">
        <v>1</v>
      </c>
      <c r="H15085" s="3">
        <v>3250</v>
      </c>
      <c r="I15085" s="4">
        <v>3250</v>
      </c>
    </row>
    <row r="15086" spans="1:9" x14ac:dyDescent="0.25">
      <c r="A15086" s="1">
        <v>45</v>
      </c>
      <c r="B15086" t="s">
        <v>1034</v>
      </c>
      <c r="C15086" t="s">
        <v>50</v>
      </c>
      <c r="E15086" t="s">
        <v>9</v>
      </c>
      <c r="F15086" t="s">
        <v>15</v>
      </c>
      <c r="G15086" s="3">
        <v>1</v>
      </c>
      <c r="H15086" s="3">
        <v>3899</v>
      </c>
      <c r="I15086" s="4">
        <v>3899</v>
      </c>
    </row>
    <row r="15087" spans="1:9" x14ac:dyDescent="0.25">
      <c r="A15087" s="1">
        <v>45</v>
      </c>
      <c r="B15087" t="s">
        <v>806</v>
      </c>
      <c r="C15087" t="s">
        <v>71</v>
      </c>
      <c r="E15087" t="s">
        <v>63</v>
      </c>
      <c r="F15087" t="s">
        <v>1028</v>
      </c>
      <c r="G15087" s="3">
        <v>1</v>
      </c>
      <c r="H15087" s="3">
        <v>99999</v>
      </c>
      <c r="I15087" s="4">
        <v>99999</v>
      </c>
    </row>
    <row r="15088" spans="1:9" x14ac:dyDescent="0.25">
      <c r="A15088" s="1">
        <v>45</v>
      </c>
      <c r="B15088" t="s">
        <v>932</v>
      </c>
      <c r="C15088" t="s">
        <v>107</v>
      </c>
      <c r="E15088" t="s">
        <v>192</v>
      </c>
      <c r="F15088" t="s">
        <v>1028</v>
      </c>
      <c r="G15088" s="3">
        <v>1</v>
      </c>
      <c r="H15088" s="3">
        <v>24999</v>
      </c>
      <c r="I15088" s="4">
        <v>24999</v>
      </c>
    </row>
    <row r="15089" spans="1:9" x14ac:dyDescent="0.25">
      <c r="A15089" s="1">
        <v>45</v>
      </c>
      <c r="B15089" t="s">
        <v>749</v>
      </c>
      <c r="C15089" t="s">
        <v>587</v>
      </c>
      <c r="E15089" t="s">
        <v>25</v>
      </c>
      <c r="F15089" t="s">
        <v>15</v>
      </c>
      <c r="G15089" s="3">
        <v>1</v>
      </c>
      <c r="H15089" s="3">
        <v>2799.08</v>
      </c>
      <c r="I15089" s="4">
        <v>2799.08</v>
      </c>
    </row>
    <row r="15090" spans="1:9" x14ac:dyDescent="0.25">
      <c r="A15090" s="1">
        <v>45</v>
      </c>
      <c r="B15090" t="s">
        <v>740</v>
      </c>
      <c r="C15090" t="s">
        <v>41</v>
      </c>
      <c r="E15090" t="s">
        <v>12</v>
      </c>
      <c r="F15090" t="s">
        <v>10</v>
      </c>
      <c r="G15090" s="3">
        <v>1</v>
      </c>
      <c r="H15090" s="3">
        <v>4998.96</v>
      </c>
      <c r="I15090" s="4">
        <v>4998.96</v>
      </c>
    </row>
    <row r="15091" spans="1:9" x14ac:dyDescent="0.25">
      <c r="A15091" s="1">
        <v>45</v>
      </c>
      <c r="B15091" t="s">
        <v>850</v>
      </c>
      <c r="C15091" t="s">
        <v>59</v>
      </c>
      <c r="E15091" t="s">
        <v>68</v>
      </c>
      <c r="F15091" t="s">
        <v>1028</v>
      </c>
      <c r="G15091" s="3">
        <v>1</v>
      </c>
      <c r="H15091" s="3">
        <v>10700</v>
      </c>
      <c r="I15091" s="4">
        <v>10700</v>
      </c>
    </row>
    <row r="15092" spans="1:9" x14ac:dyDescent="0.25">
      <c r="A15092" s="1">
        <v>45</v>
      </c>
      <c r="B15092" t="s">
        <v>682</v>
      </c>
      <c r="C15092" t="s">
        <v>41</v>
      </c>
      <c r="E15092" t="s">
        <v>38</v>
      </c>
      <c r="F15092" t="s">
        <v>1028</v>
      </c>
      <c r="G15092" s="3">
        <v>1</v>
      </c>
      <c r="H15092" s="3">
        <v>8999</v>
      </c>
      <c r="I15092" s="4">
        <v>8999</v>
      </c>
    </row>
    <row r="15093" spans="1:9" x14ac:dyDescent="0.25">
      <c r="A15093" s="1">
        <v>45</v>
      </c>
      <c r="B15093" t="s">
        <v>914</v>
      </c>
      <c r="C15093" t="s">
        <v>107</v>
      </c>
      <c r="E15093" t="s">
        <v>42</v>
      </c>
      <c r="F15093" t="s">
        <v>1028</v>
      </c>
      <c r="G15093" s="3">
        <v>1</v>
      </c>
      <c r="H15093" s="3">
        <v>69999</v>
      </c>
      <c r="I15093" s="4">
        <v>69999</v>
      </c>
    </row>
    <row r="15094" spans="1:9" x14ac:dyDescent="0.25">
      <c r="A15094" s="1">
        <v>45</v>
      </c>
      <c r="B15094" t="s">
        <v>729</v>
      </c>
      <c r="C15094" t="s">
        <v>6</v>
      </c>
      <c r="E15094" t="s">
        <v>42</v>
      </c>
      <c r="F15094" t="s">
        <v>1028</v>
      </c>
      <c r="G15094" s="3">
        <v>1</v>
      </c>
      <c r="H15094" s="3">
        <v>25999</v>
      </c>
      <c r="I15094" s="4">
        <v>25999</v>
      </c>
    </row>
    <row r="15095" spans="1:9" x14ac:dyDescent="0.25">
      <c r="A15095" s="1">
        <v>45</v>
      </c>
      <c r="B15095" t="s">
        <v>636</v>
      </c>
      <c r="C15095" t="s">
        <v>71</v>
      </c>
      <c r="E15095" t="s">
        <v>44</v>
      </c>
      <c r="F15095" t="s">
        <v>1028</v>
      </c>
      <c r="G15095" s="3">
        <v>1</v>
      </c>
      <c r="H15095" s="3">
        <v>49999</v>
      </c>
      <c r="I15095" s="4">
        <v>49999</v>
      </c>
    </row>
    <row r="15096" spans="1:9" x14ac:dyDescent="0.25">
      <c r="A15096" s="1">
        <v>45</v>
      </c>
      <c r="B15096" t="s">
        <v>689</v>
      </c>
      <c r="C15096" t="s">
        <v>107</v>
      </c>
      <c r="E15096" t="s">
        <v>46</v>
      </c>
      <c r="F15096" t="s">
        <v>1028</v>
      </c>
      <c r="G15096" s="3">
        <v>1</v>
      </c>
      <c r="H15096" s="3">
        <v>18498.96</v>
      </c>
      <c r="I15096" s="4">
        <v>18498.96</v>
      </c>
    </row>
    <row r="15097" spans="1:9" x14ac:dyDescent="0.25">
      <c r="A15097" s="1">
        <v>45</v>
      </c>
      <c r="B15097" t="s">
        <v>852</v>
      </c>
      <c r="C15097" t="s">
        <v>107</v>
      </c>
      <c r="E15097" t="s">
        <v>63</v>
      </c>
      <c r="F15097" t="s">
        <v>1028</v>
      </c>
      <c r="G15097" s="3">
        <v>1</v>
      </c>
      <c r="H15097" s="3">
        <v>49999</v>
      </c>
      <c r="I15097" s="4">
        <v>49999</v>
      </c>
    </row>
    <row r="15098" spans="1:9" x14ac:dyDescent="0.25">
      <c r="A15098" s="1">
        <v>45</v>
      </c>
      <c r="B15098" t="s">
        <v>598</v>
      </c>
      <c r="C15098" t="s">
        <v>14</v>
      </c>
      <c r="E15098" t="s">
        <v>9</v>
      </c>
      <c r="F15098" t="s">
        <v>15</v>
      </c>
      <c r="G15098" s="3">
        <v>1</v>
      </c>
      <c r="H15098" s="3">
        <v>3799</v>
      </c>
      <c r="I15098" s="4">
        <v>3799</v>
      </c>
    </row>
    <row r="15099" spans="1:9" x14ac:dyDescent="0.25">
      <c r="A15099" s="1">
        <v>45</v>
      </c>
      <c r="B15099" t="s">
        <v>599</v>
      </c>
      <c r="C15099" t="s">
        <v>121</v>
      </c>
      <c r="E15099" t="s">
        <v>63</v>
      </c>
      <c r="F15099" t="s">
        <v>1028</v>
      </c>
      <c r="G15099" s="3">
        <v>1</v>
      </c>
      <c r="H15099" s="3">
        <v>10999</v>
      </c>
      <c r="I15099" s="4">
        <v>10999</v>
      </c>
    </row>
    <row r="15100" spans="1:9" x14ac:dyDescent="0.25">
      <c r="A15100" s="1">
        <v>45</v>
      </c>
      <c r="B15100" t="s">
        <v>595</v>
      </c>
      <c r="C15100" t="s">
        <v>14</v>
      </c>
      <c r="E15100" t="s">
        <v>12</v>
      </c>
      <c r="F15100" t="s">
        <v>10</v>
      </c>
      <c r="G15100" s="3">
        <v>1</v>
      </c>
      <c r="H15100" s="3">
        <v>5998.98</v>
      </c>
      <c r="I15100" s="4">
        <v>5998.98</v>
      </c>
    </row>
    <row r="15101" spans="1:9" x14ac:dyDescent="0.25">
      <c r="A15101" s="1">
        <v>45</v>
      </c>
      <c r="B15101" t="s">
        <v>794</v>
      </c>
      <c r="C15101" t="s">
        <v>59</v>
      </c>
      <c r="E15101" t="s">
        <v>63</v>
      </c>
      <c r="F15101" t="s">
        <v>1028</v>
      </c>
      <c r="G15101" s="3">
        <v>1</v>
      </c>
      <c r="H15101" s="3">
        <v>8855</v>
      </c>
      <c r="I15101" s="4">
        <v>8855</v>
      </c>
    </row>
    <row r="15102" spans="1:9" x14ac:dyDescent="0.25">
      <c r="A15102" s="1">
        <v>45</v>
      </c>
      <c r="B15102" t="s">
        <v>721</v>
      </c>
      <c r="C15102" t="s">
        <v>59</v>
      </c>
      <c r="E15102" t="s">
        <v>7</v>
      </c>
      <c r="F15102" t="s">
        <v>1028</v>
      </c>
      <c r="G15102" s="3">
        <v>1</v>
      </c>
      <c r="H15102" s="3">
        <v>7919</v>
      </c>
      <c r="I15102" s="4">
        <v>7919</v>
      </c>
    </row>
    <row r="15103" spans="1:9" x14ac:dyDescent="0.25">
      <c r="A15103" s="1">
        <v>45</v>
      </c>
      <c r="B15103" t="s">
        <v>583</v>
      </c>
      <c r="C15103" t="s">
        <v>121</v>
      </c>
      <c r="E15103" t="s">
        <v>12</v>
      </c>
      <c r="F15103" t="s">
        <v>10</v>
      </c>
      <c r="G15103" s="3">
        <v>1</v>
      </c>
      <c r="H15103" s="3">
        <v>6499</v>
      </c>
      <c r="I15103" s="4">
        <v>6499</v>
      </c>
    </row>
    <row r="15104" spans="1:9" x14ac:dyDescent="0.25">
      <c r="A15104" s="1">
        <v>45</v>
      </c>
      <c r="B15104" t="s">
        <v>661</v>
      </c>
      <c r="C15104" t="s">
        <v>59</v>
      </c>
      <c r="E15104" t="s">
        <v>12</v>
      </c>
      <c r="F15104" t="s">
        <v>10</v>
      </c>
      <c r="G15104" s="3">
        <v>1</v>
      </c>
      <c r="H15104" s="3">
        <v>4633.5600000000004</v>
      </c>
      <c r="I15104" s="4">
        <v>4633.5600000000004</v>
      </c>
    </row>
    <row r="15105" spans="1:9" x14ac:dyDescent="0.25">
      <c r="A15105" s="1">
        <v>45</v>
      </c>
      <c r="B15105" t="s">
        <v>827</v>
      </c>
      <c r="C15105" t="s">
        <v>24</v>
      </c>
      <c r="E15105" t="s">
        <v>180</v>
      </c>
      <c r="F15105" t="s">
        <v>1028</v>
      </c>
      <c r="G15105" s="3">
        <v>1</v>
      </c>
      <c r="H15105" s="3">
        <v>98999</v>
      </c>
      <c r="I15105" s="4">
        <v>98999</v>
      </c>
    </row>
    <row r="15106" spans="1:9" x14ac:dyDescent="0.25">
      <c r="A15106" s="1">
        <v>45</v>
      </c>
      <c r="B15106" t="s">
        <v>773</v>
      </c>
      <c r="C15106" t="s">
        <v>6</v>
      </c>
      <c r="E15106" t="s">
        <v>7</v>
      </c>
      <c r="F15106" t="s">
        <v>1028</v>
      </c>
      <c r="G15106" s="3">
        <v>1</v>
      </c>
      <c r="H15106" s="3">
        <v>25399.9</v>
      </c>
      <c r="I15106" s="4">
        <v>25399.9</v>
      </c>
    </row>
    <row r="15107" spans="1:9" x14ac:dyDescent="0.25">
      <c r="A15107" s="1">
        <v>45</v>
      </c>
      <c r="B15107" t="s">
        <v>753</v>
      </c>
      <c r="C15107" t="s">
        <v>24</v>
      </c>
      <c r="E15107" t="s">
        <v>63</v>
      </c>
      <c r="F15107" t="s">
        <v>1028</v>
      </c>
      <c r="G15107" s="3">
        <v>1</v>
      </c>
      <c r="H15107" s="3">
        <v>16998.96</v>
      </c>
      <c r="I15107" s="4">
        <v>16998.96</v>
      </c>
    </row>
    <row r="15108" spans="1:9" x14ac:dyDescent="0.25">
      <c r="A15108" s="1">
        <v>45</v>
      </c>
      <c r="B15108" t="s">
        <v>952</v>
      </c>
      <c r="C15108" t="s">
        <v>6</v>
      </c>
      <c r="E15108" t="s">
        <v>47</v>
      </c>
      <c r="F15108" t="s">
        <v>1140</v>
      </c>
      <c r="G15108" s="3">
        <v>1</v>
      </c>
      <c r="H15108" s="3">
        <v>1999000</v>
      </c>
      <c r="I15108" s="4">
        <v>1999000</v>
      </c>
    </row>
    <row r="15109" spans="1:9" x14ac:dyDescent="0.25">
      <c r="A15109" s="1">
        <v>45</v>
      </c>
      <c r="B15109" t="s">
        <v>554</v>
      </c>
      <c r="C15109" t="s">
        <v>299</v>
      </c>
      <c r="E15109" t="s">
        <v>63</v>
      </c>
      <c r="F15109" t="s">
        <v>1028</v>
      </c>
      <c r="G15109" s="3">
        <v>1</v>
      </c>
      <c r="H15109" s="3">
        <v>8649.5</v>
      </c>
      <c r="I15109" s="4">
        <v>8649.5</v>
      </c>
    </row>
    <row r="15110" spans="1:9" x14ac:dyDescent="0.25">
      <c r="A15110" s="1">
        <v>45</v>
      </c>
      <c r="B15110" t="s">
        <v>847</v>
      </c>
      <c r="C15110" t="s">
        <v>6</v>
      </c>
      <c r="E15110" t="s">
        <v>38</v>
      </c>
      <c r="F15110" t="s">
        <v>1028</v>
      </c>
      <c r="G15110" s="3">
        <v>1</v>
      </c>
      <c r="H15110" s="3">
        <v>23999</v>
      </c>
      <c r="I15110" s="4">
        <v>23999</v>
      </c>
    </row>
    <row r="15111" spans="1:9" x14ac:dyDescent="0.25">
      <c r="A15111" s="1">
        <v>45</v>
      </c>
      <c r="B15111" t="s">
        <v>803</v>
      </c>
      <c r="C15111" t="s">
        <v>6</v>
      </c>
      <c r="E15111" t="s">
        <v>7</v>
      </c>
      <c r="F15111" t="s">
        <v>1028</v>
      </c>
      <c r="G15111" s="3">
        <v>1</v>
      </c>
      <c r="H15111" s="3">
        <v>23799</v>
      </c>
      <c r="I15111" s="4">
        <v>23799</v>
      </c>
    </row>
    <row r="15112" spans="1:9" x14ac:dyDescent="0.25">
      <c r="A15112" s="1">
        <v>45</v>
      </c>
      <c r="B15112" t="s">
        <v>697</v>
      </c>
      <c r="C15112" t="s">
        <v>24</v>
      </c>
      <c r="E15112" t="s">
        <v>7</v>
      </c>
      <c r="F15112" t="s">
        <v>1028</v>
      </c>
      <c r="G15112" s="3">
        <v>1</v>
      </c>
      <c r="H15112" s="3">
        <v>12374</v>
      </c>
      <c r="I15112" s="4">
        <v>12374</v>
      </c>
    </row>
    <row r="15113" spans="1:9" x14ac:dyDescent="0.25">
      <c r="A15113" s="1">
        <v>45</v>
      </c>
      <c r="B15113" t="s">
        <v>543</v>
      </c>
      <c r="C15113" t="s">
        <v>53</v>
      </c>
      <c r="E15113" t="s">
        <v>7</v>
      </c>
      <c r="F15113" t="s">
        <v>10</v>
      </c>
      <c r="G15113" s="3">
        <v>1</v>
      </c>
      <c r="H15113" s="3">
        <v>6998</v>
      </c>
      <c r="I15113" s="4">
        <v>6998</v>
      </c>
    </row>
    <row r="15114" spans="1:9" x14ac:dyDescent="0.25">
      <c r="A15114" s="1">
        <v>45</v>
      </c>
      <c r="B15114" t="s">
        <v>537</v>
      </c>
      <c r="C15114" t="s">
        <v>536</v>
      </c>
      <c r="E15114" t="s">
        <v>9</v>
      </c>
      <c r="F15114" t="s">
        <v>15</v>
      </c>
      <c r="G15114" s="3">
        <v>1</v>
      </c>
      <c r="H15114" s="3">
        <v>2021</v>
      </c>
      <c r="I15114" s="4">
        <v>2021</v>
      </c>
    </row>
    <row r="15115" spans="1:9" x14ac:dyDescent="0.25">
      <c r="A15115" s="1">
        <v>45</v>
      </c>
      <c r="B15115" t="s">
        <v>562</v>
      </c>
      <c r="C15115" t="s">
        <v>6</v>
      </c>
      <c r="E15115" t="s">
        <v>63</v>
      </c>
      <c r="F15115" t="s">
        <v>1028</v>
      </c>
      <c r="G15115" s="3">
        <v>1</v>
      </c>
      <c r="H15115" s="3">
        <v>18999</v>
      </c>
      <c r="I15115" s="4">
        <v>18999</v>
      </c>
    </row>
    <row r="15116" spans="1:9" x14ac:dyDescent="0.25">
      <c r="A15116" s="1">
        <v>45</v>
      </c>
      <c r="B15116" t="s">
        <v>839</v>
      </c>
      <c r="C15116" t="s">
        <v>107</v>
      </c>
      <c r="E15116" t="s">
        <v>63</v>
      </c>
      <c r="F15116" t="s">
        <v>1028</v>
      </c>
      <c r="G15116" s="3">
        <v>1</v>
      </c>
      <c r="H15116" s="3">
        <v>15886.77</v>
      </c>
      <c r="I15116" s="4">
        <v>15886.77</v>
      </c>
    </row>
    <row r="15117" spans="1:9" x14ac:dyDescent="0.25">
      <c r="A15117" s="1">
        <v>45</v>
      </c>
      <c r="B15117" t="s">
        <v>581</v>
      </c>
      <c r="C15117" t="s">
        <v>6</v>
      </c>
      <c r="E15117" t="s">
        <v>46</v>
      </c>
      <c r="F15117" t="s">
        <v>1028</v>
      </c>
      <c r="G15117" s="3">
        <v>1</v>
      </c>
      <c r="H15117" s="3">
        <v>13998.96</v>
      </c>
      <c r="I15117" s="4">
        <v>13998.96</v>
      </c>
    </row>
    <row r="15118" spans="1:9" x14ac:dyDescent="0.25">
      <c r="A15118" s="1">
        <v>45</v>
      </c>
      <c r="B15118" t="s">
        <v>597</v>
      </c>
      <c r="C15118" t="s">
        <v>6</v>
      </c>
      <c r="E15118" t="s">
        <v>7</v>
      </c>
      <c r="F15118" t="s">
        <v>1028</v>
      </c>
      <c r="G15118" s="3">
        <v>1</v>
      </c>
      <c r="H15118" s="3">
        <v>13999</v>
      </c>
      <c r="I15118" s="4">
        <v>13999</v>
      </c>
    </row>
    <row r="15119" spans="1:9" x14ac:dyDescent="0.25">
      <c r="A15119" s="1">
        <v>45</v>
      </c>
      <c r="B15119" t="s">
        <v>960</v>
      </c>
      <c r="C15119" t="s">
        <v>71</v>
      </c>
      <c r="E15119" t="s">
        <v>184</v>
      </c>
      <c r="F15119" t="s">
        <v>1028</v>
      </c>
      <c r="G15119" s="3">
        <v>1</v>
      </c>
      <c r="H15119" s="3">
        <v>199999</v>
      </c>
      <c r="I15119" s="4">
        <v>199999</v>
      </c>
    </row>
    <row r="15120" spans="1:9" x14ac:dyDescent="0.25">
      <c r="A15120" s="1">
        <v>45</v>
      </c>
      <c r="B15120" t="s">
        <v>574</v>
      </c>
      <c r="C15120" t="s">
        <v>6</v>
      </c>
      <c r="E15120" t="s">
        <v>38</v>
      </c>
      <c r="F15120" t="s">
        <v>1028</v>
      </c>
      <c r="G15120" s="3">
        <v>1</v>
      </c>
      <c r="H15120" s="3">
        <v>20999</v>
      </c>
      <c r="I15120" s="4">
        <v>20999</v>
      </c>
    </row>
    <row r="15121" spans="1:9" x14ac:dyDescent="0.25">
      <c r="A15121" s="1">
        <v>45</v>
      </c>
      <c r="B15121" t="s">
        <v>588</v>
      </c>
      <c r="C15121" t="s">
        <v>6</v>
      </c>
      <c r="E15121" t="s">
        <v>63</v>
      </c>
      <c r="F15121" t="s">
        <v>1028</v>
      </c>
      <c r="G15121" s="3">
        <v>1</v>
      </c>
      <c r="H15121" s="3">
        <v>18271.88</v>
      </c>
      <c r="I15121" s="4">
        <v>18271.88</v>
      </c>
    </row>
    <row r="15122" spans="1:9" x14ac:dyDescent="0.25">
      <c r="A15122" s="1">
        <v>45</v>
      </c>
      <c r="B15122" t="s">
        <v>643</v>
      </c>
      <c r="C15122" t="s">
        <v>107</v>
      </c>
      <c r="E15122" t="s">
        <v>25</v>
      </c>
      <c r="F15122" t="s">
        <v>15</v>
      </c>
      <c r="G15122" s="3">
        <v>1</v>
      </c>
      <c r="H15122" s="3">
        <v>4299</v>
      </c>
      <c r="I15122" s="4">
        <v>4299</v>
      </c>
    </row>
    <row r="15123" spans="1:9" x14ac:dyDescent="0.25">
      <c r="A15123" s="1">
        <v>45</v>
      </c>
      <c r="B15123" t="s">
        <v>563</v>
      </c>
      <c r="C15123" t="s">
        <v>6</v>
      </c>
      <c r="E15123" t="s">
        <v>63</v>
      </c>
      <c r="F15123" t="s">
        <v>1028</v>
      </c>
      <c r="G15123" s="3">
        <v>1</v>
      </c>
      <c r="H15123" s="3">
        <v>17255.080000000002</v>
      </c>
      <c r="I15123" s="4">
        <v>17255.080000000002</v>
      </c>
    </row>
    <row r="15124" spans="1:9" x14ac:dyDescent="0.25">
      <c r="A15124" s="1">
        <v>45</v>
      </c>
      <c r="B15124" t="s">
        <v>589</v>
      </c>
      <c r="C15124" t="s">
        <v>6</v>
      </c>
      <c r="E15124" t="s">
        <v>63</v>
      </c>
      <c r="F15124" t="s">
        <v>1028</v>
      </c>
      <c r="G15124" s="3">
        <v>1</v>
      </c>
      <c r="H15124" s="3">
        <v>12399</v>
      </c>
      <c r="I15124" s="4">
        <v>12399</v>
      </c>
    </row>
    <row r="15125" spans="1:9" x14ac:dyDescent="0.25">
      <c r="A15125" s="1">
        <v>45</v>
      </c>
      <c r="B15125" t="s">
        <v>551</v>
      </c>
      <c r="C15125" t="s">
        <v>6</v>
      </c>
      <c r="E15125" t="s">
        <v>63</v>
      </c>
      <c r="F15125" t="s">
        <v>1028</v>
      </c>
      <c r="G15125" s="3">
        <v>1</v>
      </c>
      <c r="H15125" s="3">
        <v>25999.9</v>
      </c>
      <c r="I15125" s="4">
        <v>25999.9</v>
      </c>
    </row>
    <row r="15126" spans="1:9" x14ac:dyDescent="0.25">
      <c r="A15126" s="1">
        <v>45</v>
      </c>
      <c r="B15126" t="s">
        <v>504</v>
      </c>
      <c r="C15126" t="s">
        <v>41</v>
      </c>
      <c r="E15126" t="s">
        <v>7</v>
      </c>
      <c r="F15126" t="s">
        <v>10</v>
      </c>
      <c r="G15126" s="3">
        <v>1</v>
      </c>
      <c r="H15126" s="3">
        <v>5999.9</v>
      </c>
      <c r="I15126" s="4">
        <v>5999.9</v>
      </c>
    </row>
    <row r="15127" spans="1:9" x14ac:dyDescent="0.25">
      <c r="A15127" s="1">
        <v>45</v>
      </c>
      <c r="B15127" t="s">
        <v>452</v>
      </c>
      <c r="C15127" t="s">
        <v>111</v>
      </c>
      <c r="E15127" t="s">
        <v>7</v>
      </c>
      <c r="F15127" t="s">
        <v>10</v>
      </c>
      <c r="G15127" s="3">
        <v>1</v>
      </c>
      <c r="H15127" s="3">
        <v>7999</v>
      </c>
      <c r="I15127" s="4">
        <v>7999</v>
      </c>
    </row>
    <row r="15128" spans="1:9" x14ac:dyDescent="0.25">
      <c r="A15128" s="1">
        <v>45</v>
      </c>
      <c r="B15128" t="s">
        <v>455</v>
      </c>
      <c r="C15128" t="s">
        <v>365</v>
      </c>
      <c r="E15128" t="s">
        <v>96</v>
      </c>
      <c r="F15128" t="s">
        <v>10</v>
      </c>
      <c r="G15128" s="3">
        <v>1</v>
      </c>
      <c r="H15128" s="3">
        <v>2206.29</v>
      </c>
      <c r="I15128" s="4">
        <v>2206.29</v>
      </c>
    </row>
    <row r="15129" spans="1:9" x14ac:dyDescent="0.25">
      <c r="A15129" s="1">
        <v>45</v>
      </c>
      <c r="B15129" t="s">
        <v>451</v>
      </c>
      <c r="C15129" t="s">
        <v>111</v>
      </c>
      <c r="E15129" t="s">
        <v>9</v>
      </c>
      <c r="F15129" t="s">
        <v>15</v>
      </c>
      <c r="G15129" s="3">
        <v>1</v>
      </c>
      <c r="H15129" s="3">
        <v>4750</v>
      </c>
      <c r="I15129" s="4">
        <v>4750</v>
      </c>
    </row>
    <row r="15130" spans="1:9" x14ac:dyDescent="0.25">
      <c r="A15130" s="1">
        <v>45</v>
      </c>
      <c r="B15130" t="s">
        <v>459</v>
      </c>
      <c r="C15130" t="s">
        <v>299</v>
      </c>
      <c r="E15130" t="s">
        <v>46</v>
      </c>
      <c r="F15130" t="s">
        <v>1028</v>
      </c>
      <c r="G15130" s="3">
        <v>1</v>
      </c>
      <c r="H15130" s="3">
        <v>9559</v>
      </c>
      <c r="I15130" s="4">
        <v>9559</v>
      </c>
    </row>
    <row r="15131" spans="1:9" x14ac:dyDescent="0.25">
      <c r="A15131" s="1">
        <v>45</v>
      </c>
      <c r="B15131" t="s">
        <v>644</v>
      </c>
      <c r="C15131" t="s">
        <v>361</v>
      </c>
      <c r="E15131" t="s">
        <v>12</v>
      </c>
      <c r="F15131" t="s">
        <v>1028</v>
      </c>
      <c r="G15131" s="3">
        <v>1</v>
      </c>
      <c r="H15131" s="3">
        <v>6535</v>
      </c>
      <c r="I15131" s="4">
        <v>6535</v>
      </c>
    </row>
    <row r="15132" spans="1:9" x14ac:dyDescent="0.25">
      <c r="A15132" s="1">
        <v>45</v>
      </c>
      <c r="B15132" t="s">
        <v>638</v>
      </c>
      <c r="C15132" t="s">
        <v>361</v>
      </c>
      <c r="E15132" t="s">
        <v>9</v>
      </c>
      <c r="F15132" t="s">
        <v>15</v>
      </c>
      <c r="G15132" s="3">
        <v>1</v>
      </c>
      <c r="H15132" s="3">
        <v>3598.98</v>
      </c>
      <c r="I15132" s="4">
        <v>3598.98</v>
      </c>
    </row>
    <row r="15133" spans="1:9" x14ac:dyDescent="0.25">
      <c r="A15133" s="1">
        <v>45</v>
      </c>
      <c r="B15133" t="s">
        <v>43</v>
      </c>
      <c r="C15133" t="s">
        <v>41</v>
      </c>
      <c r="E15133" t="s">
        <v>12</v>
      </c>
      <c r="F15133" t="s">
        <v>10</v>
      </c>
      <c r="G15133" s="3">
        <v>1</v>
      </c>
      <c r="H15133" s="3">
        <v>5698.98</v>
      </c>
      <c r="I15133" s="4">
        <v>5698.98</v>
      </c>
    </row>
    <row r="15134" spans="1:9" x14ac:dyDescent="0.25">
      <c r="A15134" s="1">
        <v>45</v>
      </c>
      <c r="B15134" t="s">
        <v>708</v>
      </c>
      <c r="C15134" t="s">
        <v>361</v>
      </c>
      <c r="E15134" t="s">
        <v>9</v>
      </c>
      <c r="F15134" t="s">
        <v>15</v>
      </c>
      <c r="G15134" s="3">
        <v>1</v>
      </c>
      <c r="H15134" s="3">
        <v>3598.98</v>
      </c>
      <c r="I15134" s="4">
        <v>3598.98</v>
      </c>
    </row>
    <row r="15135" spans="1:9" x14ac:dyDescent="0.25">
      <c r="A15135" s="1">
        <v>45</v>
      </c>
      <c r="B15135" t="s">
        <v>140</v>
      </c>
      <c r="C15135" t="s">
        <v>76</v>
      </c>
      <c r="E15135" t="s">
        <v>63</v>
      </c>
      <c r="F15135" t="s">
        <v>1028</v>
      </c>
      <c r="G15135" s="3">
        <v>1</v>
      </c>
      <c r="H15135" s="3">
        <v>14999</v>
      </c>
      <c r="I15135" s="4">
        <v>14999</v>
      </c>
    </row>
    <row r="15136" spans="1:9" x14ac:dyDescent="0.25">
      <c r="A15136" s="1">
        <v>45</v>
      </c>
      <c r="B15136" t="s">
        <v>155</v>
      </c>
      <c r="C15136" t="s">
        <v>53</v>
      </c>
      <c r="E15136" t="s">
        <v>9</v>
      </c>
      <c r="F15136" t="s">
        <v>15</v>
      </c>
      <c r="G15136" s="3">
        <v>1</v>
      </c>
      <c r="H15136" s="3">
        <v>3778</v>
      </c>
      <c r="I15136" s="4">
        <v>3778</v>
      </c>
    </row>
    <row r="15137" spans="1:9" x14ac:dyDescent="0.25">
      <c r="A15137" s="1">
        <v>45</v>
      </c>
      <c r="B15137" t="s">
        <v>903</v>
      </c>
      <c r="C15137" t="s">
        <v>361</v>
      </c>
      <c r="E15137" t="s">
        <v>9</v>
      </c>
      <c r="F15137" t="s">
        <v>15</v>
      </c>
      <c r="G15137" s="3">
        <v>1</v>
      </c>
      <c r="H15137" s="3">
        <v>4599</v>
      </c>
      <c r="I15137" s="4">
        <v>4599</v>
      </c>
    </row>
    <row r="15138" spans="1:9" x14ac:dyDescent="0.25">
      <c r="A15138" s="1">
        <v>45</v>
      </c>
      <c r="B15138" t="s">
        <v>624</v>
      </c>
      <c r="C15138" t="s">
        <v>361</v>
      </c>
      <c r="E15138" t="s">
        <v>9</v>
      </c>
      <c r="F15138" t="s">
        <v>15</v>
      </c>
      <c r="G15138" s="3">
        <v>1</v>
      </c>
      <c r="H15138" s="3">
        <v>4655</v>
      </c>
      <c r="I15138" s="4">
        <v>4655</v>
      </c>
    </row>
    <row r="15139" spans="1:9" x14ac:dyDescent="0.25">
      <c r="A15139" s="1">
        <v>45</v>
      </c>
      <c r="B15139" t="s">
        <v>611</v>
      </c>
      <c r="C15139" t="s">
        <v>361</v>
      </c>
      <c r="E15139" t="s">
        <v>12</v>
      </c>
      <c r="F15139" t="s">
        <v>10</v>
      </c>
      <c r="G15139" s="3">
        <v>1</v>
      </c>
      <c r="H15139" s="3">
        <v>6999</v>
      </c>
      <c r="I15139" s="4">
        <v>6999</v>
      </c>
    </row>
    <row r="15140" spans="1:9" x14ac:dyDescent="0.25">
      <c r="A15140" s="1">
        <v>45</v>
      </c>
      <c r="B15140" t="s">
        <v>1283</v>
      </c>
      <c r="C15140" t="s">
        <v>375</v>
      </c>
      <c r="E15140" t="s">
        <v>9</v>
      </c>
      <c r="F15140" t="s">
        <v>15</v>
      </c>
      <c r="G15140" s="3">
        <v>1</v>
      </c>
      <c r="H15140" s="3">
        <v>5199</v>
      </c>
      <c r="I15140" s="4">
        <v>5199</v>
      </c>
    </row>
    <row r="15141" spans="1:9" x14ac:dyDescent="0.25">
      <c r="A15141" s="1">
        <v>45</v>
      </c>
      <c r="B15141" t="s">
        <v>54</v>
      </c>
      <c r="C15141" t="s">
        <v>14</v>
      </c>
      <c r="E15141" t="s">
        <v>25</v>
      </c>
      <c r="F15141" t="s">
        <v>15</v>
      </c>
      <c r="G15141" s="3">
        <v>1</v>
      </c>
      <c r="H15141" s="3">
        <v>2499</v>
      </c>
      <c r="I15141" s="4">
        <v>2499</v>
      </c>
    </row>
    <row r="15142" spans="1:9" x14ac:dyDescent="0.25">
      <c r="A15142" s="1">
        <v>45</v>
      </c>
      <c r="B15142" t="s">
        <v>133</v>
      </c>
      <c r="C15142" t="s">
        <v>14</v>
      </c>
      <c r="E15142" t="s">
        <v>63</v>
      </c>
      <c r="F15142" t="s">
        <v>1028</v>
      </c>
      <c r="G15142" s="3">
        <v>1</v>
      </c>
      <c r="H15142" s="3">
        <v>4000</v>
      </c>
      <c r="I15142" s="4">
        <v>4000</v>
      </c>
    </row>
    <row r="15143" spans="1:9" x14ac:dyDescent="0.25">
      <c r="A15143" s="1">
        <v>45</v>
      </c>
      <c r="B15143" t="s">
        <v>118</v>
      </c>
      <c r="C15143" t="s">
        <v>14</v>
      </c>
      <c r="E15143" t="s">
        <v>42</v>
      </c>
      <c r="F15143" t="s">
        <v>1028</v>
      </c>
      <c r="G15143" s="3">
        <v>1</v>
      </c>
      <c r="H15143" s="3">
        <v>16998.96</v>
      </c>
      <c r="I15143" s="4">
        <v>16998.96</v>
      </c>
    </row>
    <row r="15144" spans="1:9" x14ac:dyDescent="0.25">
      <c r="A15144" s="1">
        <v>45</v>
      </c>
      <c r="B15144" t="s">
        <v>324</v>
      </c>
      <c r="C15144" t="s">
        <v>85</v>
      </c>
      <c r="E15144" t="s">
        <v>63</v>
      </c>
      <c r="F15144" t="s">
        <v>1028</v>
      </c>
      <c r="G15144" s="3">
        <v>1</v>
      </c>
      <c r="H15144" s="3">
        <v>3610.1</v>
      </c>
      <c r="I15144" s="4">
        <v>3610.1</v>
      </c>
    </row>
    <row r="15145" spans="1:9" x14ac:dyDescent="0.25">
      <c r="A15145" s="1">
        <v>45</v>
      </c>
      <c r="B15145" t="s">
        <v>628</v>
      </c>
      <c r="C15145" t="s">
        <v>361</v>
      </c>
      <c r="E15145" t="s">
        <v>12</v>
      </c>
      <c r="F15145" t="s">
        <v>10</v>
      </c>
      <c r="G15145" s="3">
        <v>1</v>
      </c>
      <c r="H15145" s="3">
        <v>5499</v>
      </c>
      <c r="I15145" s="4">
        <v>5499</v>
      </c>
    </row>
    <row r="15146" spans="1:9" x14ac:dyDescent="0.25">
      <c r="A15146" s="1">
        <v>45</v>
      </c>
      <c r="B15146" t="s">
        <v>120</v>
      </c>
      <c r="C15146" t="s">
        <v>121</v>
      </c>
      <c r="E15146" t="s">
        <v>9</v>
      </c>
      <c r="F15146" t="s">
        <v>15</v>
      </c>
      <c r="G15146" s="3">
        <v>1</v>
      </c>
      <c r="H15146" s="3">
        <v>2899</v>
      </c>
      <c r="I15146" s="4">
        <v>2899</v>
      </c>
    </row>
    <row r="15147" spans="1:9" x14ac:dyDescent="0.25">
      <c r="A15147" s="1">
        <v>45</v>
      </c>
      <c r="B15147" t="s">
        <v>304</v>
      </c>
      <c r="C15147" t="s">
        <v>121</v>
      </c>
      <c r="E15147" t="s">
        <v>7</v>
      </c>
      <c r="F15147" t="s">
        <v>10</v>
      </c>
      <c r="G15147" s="3">
        <v>1</v>
      </c>
      <c r="H15147" s="3">
        <v>7499</v>
      </c>
      <c r="I15147" s="4">
        <v>7499</v>
      </c>
    </row>
    <row r="15148" spans="1:9" x14ac:dyDescent="0.25">
      <c r="A15148" s="1">
        <v>45</v>
      </c>
      <c r="B15148" t="s">
        <v>388</v>
      </c>
      <c r="C15148" t="s">
        <v>71</v>
      </c>
      <c r="E15148" t="s">
        <v>42</v>
      </c>
      <c r="F15148" t="s">
        <v>1028</v>
      </c>
      <c r="G15148" s="3">
        <v>1</v>
      </c>
      <c r="H15148" s="3">
        <v>79998</v>
      </c>
      <c r="I15148" s="4">
        <v>79998</v>
      </c>
    </row>
    <row r="15149" spans="1:9" x14ac:dyDescent="0.25">
      <c r="A15149" s="1">
        <v>45</v>
      </c>
      <c r="B15149" t="s">
        <v>259</v>
      </c>
      <c r="C15149" t="s">
        <v>6</v>
      </c>
      <c r="E15149" t="s">
        <v>9</v>
      </c>
      <c r="F15149" t="s">
        <v>15</v>
      </c>
      <c r="G15149" s="3">
        <v>1</v>
      </c>
      <c r="H15149" s="3">
        <v>4983</v>
      </c>
      <c r="I15149" s="4">
        <v>4983</v>
      </c>
    </row>
    <row r="15150" spans="1:9" x14ac:dyDescent="0.25">
      <c r="A15150" s="1">
        <v>45</v>
      </c>
      <c r="B15150" t="s">
        <v>131</v>
      </c>
      <c r="C15150" t="s">
        <v>59</v>
      </c>
      <c r="E15150" t="s">
        <v>12</v>
      </c>
      <c r="F15150" t="s">
        <v>10</v>
      </c>
      <c r="G15150" s="3">
        <v>1</v>
      </c>
      <c r="H15150" s="3">
        <v>4149</v>
      </c>
      <c r="I15150" s="4">
        <v>4149</v>
      </c>
    </row>
    <row r="15151" spans="1:9" x14ac:dyDescent="0.25">
      <c r="A15151" s="1">
        <v>45</v>
      </c>
      <c r="B15151" t="s">
        <v>166</v>
      </c>
      <c r="C15151" t="s">
        <v>152</v>
      </c>
      <c r="E15151" t="s">
        <v>46</v>
      </c>
      <c r="F15151" t="s">
        <v>1028</v>
      </c>
      <c r="G15151" s="3">
        <v>1</v>
      </c>
      <c r="H15151" s="3">
        <v>7799</v>
      </c>
      <c r="I15151" s="4">
        <v>7799</v>
      </c>
    </row>
    <row r="15152" spans="1:9" x14ac:dyDescent="0.25">
      <c r="A15152" s="1">
        <v>45</v>
      </c>
      <c r="B15152" t="s">
        <v>1691</v>
      </c>
      <c r="C15152" t="s">
        <v>51</v>
      </c>
      <c r="E15152" t="s">
        <v>7</v>
      </c>
      <c r="F15152" t="s">
        <v>1028</v>
      </c>
      <c r="G15152" s="3">
        <v>1</v>
      </c>
      <c r="H15152" s="3">
        <v>12000</v>
      </c>
      <c r="I15152" s="4">
        <v>12000</v>
      </c>
    </row>
    <row r="15153" spans="1:9" x14ac:dyDescent="0.25">
      <c r="A15153" s="1">
        <v>45</v>
      </c>
      <c r="B15153" t="s">
        <v>1896</v>
      </c>
      <c r="C15153" t="s">
        <v>24</v>
      </c>
      <c r="E15153" t="s">
        <v>38</v>
      </c>
      <c r="F15153" t="s">
        <v>10</v>
      </c>
      <c r="G15153" s="3">
        <v>1</v>
      </c>
      <c r="H15153" s="3">
        <v>15999</v>
      </c>
      <c r="I15153" s="4">
        <v>15999</v>
      </c>
    </row>
    <row r="15154" spans="1:9" x14ac:dyDescent="0.25">
      <c r="A15154" s="1">
        <v>45</v>
      </c>
      <c r="B15154" t="s">
        <v>809</v>
      </c>
      <c r="C15154" t="s">
        <v>361</v>
      </c>
      <c r="E15154" t="s">
        <v>38</v>
      </c>
      <c r="F15154" t="s">
        <v>1028</v>
      </c>
      <c r="G15154" s="3">
        <v>1</v>
      </c>
      <c r="H15154" s="3">
        <v>9999</v>
      </c>
      <c r="I15154" s="4">
        <v>9999</v>
      </c>
    </row>
    <row r="15155" spans="1:9" x14ac:dyDescent="0.25">
      <c r="A15155" s="1">
        <v>45</v>
      </c>
      <c r="B15155" t="s">
        <v>335</v>
      </c>
      <c r="C15155" t="s">
        <v>24</v>
      </c>
      <c r="E15155" t="s">
        <v>42</v>
      </c>
      <c r="F15155" t="s">
        <v>1028</v>
      </c>
      <c r="G15155" s="3">
        <v>1</v>
      </c>
      <c r="H15155" s="3">
        <v>49998.96</v>
      </c>
      <c r="I15155" s="4">
        <v>49998.96</v>
      </c>
    </row>
    <row r="15156" spans="1:9" x14ac:dyDescent="0.25">
      <c r="A15156" s="1">
        <v>45</v>
      </c>
      <c r="B15156" t="s">
        <v>262</v>
      </c>
      <c r="C15156" t="s">
        <v>24</v>
      </c>
      <c r="E15156" t="s">
        <v>63</v>
      </c>
      <c r="F15156" t="s">
        <v>1028</v>
      </c>
      <c r="G15156" s="3">
        <v>1</v>
      </c>
      <c r="H15156" s="3">
        <v>19529</v>
      </c>
      <c r="I15156" s="4">
        <v>19529</v>
      </c>
    </row>
    <row r="15157" spans="1:9" x14ac:dyDescent="0.25">
      <c r="A15157" s="1">
        <v>45</v>
      </c>
      <c r="B15157" t="s">
        <v>1897</v>
      </c>
      <c r="C15157" t="s">
        <v>107</v>
      </c>
      <c r="E15157" t="s">
        <v>7</v>
      </c>
      <c r="F15157" t="s">
        <v>1028</v>
      </c>
      <c r="G15157" s="3">
        <v>1</v>
      </c>
      <c r="H15157" s="3">
        <v>7625</v>
      </c>
      <c r="I15157" s="4">
        <v>7625</v>
      </c>
    </row>
    <row r="15158" spans="1:9" x14ac:dyDescent="0.25">
      <c r="A15158" s="1">
        <v>45</v>
      </c>
      <c r="B15158" t="s">
        <v>167</v>
      </c>
      <c r="C15158" t="s">
        <v>6</v>
      </c>
      <c r="E15158" t="s">
        <v>46</v>
      </c>
      <c r="F15158" t="s">
        <v>1028</v>
      </c>
      <c r="G15158" s="3">
        <v>1</v>
      </c>
      <c r="H15158" s="3">
        <v>13803.89</v>
      </c>
      <c r="I15158" s="4">
        <v>13803.89</v>
      </c>
    </row>
    <row r="15159" spans="1:9" x14ac:dyDescent="0.25">
      <c r="A15159" s="1">
        <v>45</v>
      </c>
      <c r="B15159" t="s">
        <v>242</v>
      </c>
      <c r="C15159" t="s">
        <v>6</v>
      </c>
      <c r="E15159" t="s">
        <v>38</v>
      </c>
      <c r="F15159" t="s">
        <v>1028</v>
      </c>
      <c r="G15159" s="3">
        <v>1</v>
      </c>
      <c r="H15159" s="3">
        <v>14893.72</v>
      </c>
      <c r="I15159" s="4">
        <v>14893.72</v>
      </c>
    </row>
    <row r="15160" spans="1:9" x14ac:dyDescent="0.25">
      <c r="A15160" s="1">
        <v>45</v>
      </c>
      <c r="B15160" t="s">
        <v>412</v>
      </c>
      <c r="C15160" t="s">
        <v>107</v>
      </c>
      <c r="E15160" t="s">
        <v>9</v>
      </c>
      <c r="F15160" t="s">
        <v>15</v>
      </c>
      <c r="G15160" s="3">
        <v>1</v>
      </c>
      <c r="H15160" s="3">
        <v>4599</v>
      </c>
      <c r="I15160" s="4">
        <v>4599</v>
      </c>
    </row>
    <row r="15161" spans="1:9" x14ac:dyDescent="0.25">
      <c r="A15161" s="1">
        <v>45</v>
      </c>
      <c r="B15161" t="s">
        <v>82</v>
      </c>
      <c r="C15161" t="s">
        <v>24</v>
      </c>
      <c r="E15161" t="s">
        <v>7</v>
      </c>
      <c r="F15161" t="s">
        <v>1028</v>
      </c>
      <c r="G15161" s="3">
        <v>1</v>
      </c>
      <c r="H15161" s="3">
        <v>11874</v>
      </c>
      <c r="I15161" s="4">
        <v>11874</v>
      </c>
    </row>
    <row r="15162" spans="1:9" x14ac:dyDescent="0.25">
      <c r="A15162" s="1">
        <v>45</v>
      </c>
      <c r="B15162" t="s">
        <v>309</v>
      </c>
      <c r="C15162" t="s">
        <v>107</v>
      </c>
      <c r="E15162" t="s">
        <v>7</v>
      </c>
      <c r="F15162" t="s">
        <v>10</v>
      </c>
      <c r="G15162" s="3">
        <v>1</v>
      </c>
      <c r="H15162" s="3">
        <v>6079</v>
      </c>
      <c r="I15162" s="4">
        <v>6079</v>
      </c>
    </row>
    <row r="15163" spans="1:9" x14ac:dyDescent="0.25">
      <c r="A15163" s="1">
        <v>45</v>
      </c>
      <c r="B15163" t="s">
        <v>243</v>
      </c>
      <c r="C15163" t="s">
        <v>24</v>
      </c>
      <c r="E15163" t="s">
        <v>9</v>
      </c>
      <c r="F15163" t="s">
        <v>15</v>
      </c>
      <c r="G15163" s="3">
        <v>1</v>
      </c>
      <c r="H15163" s="3">
        <v>3399</v>
      </c>
      <c r="I15163" s="4">
        <v>3399</v>
      </c>
    </row>
    <row r="15164" spans="1:9" x14ac:dyDescent="0.25">
      <c r="A15164" s="1">
        <v>45</v>
      </c>
      <c r="B15164" t="s">
        <v>301</v>
      </c>
      <c r="C15164" t="s">
        <v>71</v>
      </c>
      <c r="E15164" t="s">
        <v>63</v>
      </c>
      <c r="F15164" t="s">
        <v>1028</v>
      </c>
      <c r="G15164" s="3">
        <v>1</v>
      </c>
      <c r="H15164" s="3">
        <v>26406.71</v>
      </c>
      <c r="I15164" s="4">
        <v>26406.71</v>
      </c>
    </row>
    <row r="15165" spans="1:9" x14ac:dyDescent="0.25">
      <c r="A15165" s="1">
        <v>45</v>
      </c>
      <c r="B15165" t="s">
        <v>943</v>
      </c>
      <c r="C15165" t="s">
        <v>361</v>
      </c>
      <c r="E15165" t="s">
        <v>12</v>
      </c>
      <c r="F15165" t="s">
        <v>10</v>
      </c>
      <c r="G15165" s="3">
        <v>1</v>
      </c>
      <c r="H15165" s="3">
        <v>4879</v>
      </c>
      <c r="I15165" s="4">
        <v>4879</v>
      </c>
    </row>
    <row r="15166" spans="1:9" x14ac:dyDescent="0.25">
      <c r="A15166" s="1">
        <v>45</v>
      </c>
      <c r="B15166" t="s">
        <v>103</v>
      </c>
      <c r="C15166" t="s">
        <v>19</v>
      </c>
      <c r="E15166" t="s">
        <v>104</v>
      </c>
      <c r="F15166" t="s">
        <v>15</v>
      </c>
      <c r="G15166" s="3">
        <v>1</v>
      </c>
      <c r="H15166" s="3">
        <v>1699</v>
      </c>
      <c r="I15166" s="4">
        <v>1699</v>
      </c>
    </row>
    <row r="15167" spans="1:9" x14ac:dyDescent="0.25">
      <c r="A15167" s="1">
        <v>45</v>
      </c>
      <c r="B15167" t="s">
        <v>194</v>
      </c>
      <c r="C15167" t="s">
        <v>41</v>
      </c>
      <c r="E15167" t="s">
        <v>25</v>
      </c>
      <c r="F15167" t="s">
        <v>15</v>
      </c>
      <c r="G15167" s="3">
        <v>1</v>
      </c>
      <c r="H15167" s="3">
        <v>2274.75</v>
      </c>
      <c r="I15167" s="4">
        <v>2274.75</v>
      </c>
    </row>
    <row r="15168" spans="1:9" x14ac:dyDescent="0.25">
      <c r="A15168" s="1">
        <v>45</v>
      </c>
      <c r="B15168" t="s">
        <v>1407</v>
      </c>
      <c r="C15168" t="s">
        <v>41</v>
      </c>
      <c r="E15168" t="s">
        <v>9</v>
      </c>
      <c r="F15168" t="s">
        <v>15</v>
      </c>
      <c r="G15168" s="3">
        <v>1</v>
      </c>
      <c r="H15168" s="3">
        <v>3799</v>
      </c>
      <c r="I15168" s="4">
        <v>3799</v>
      </c>
    </row>
    <row r="15169" spans="1:9" x14ac:dyDescent="0.25">
      <c r="A15169" s="1">
        <v>45</v>
      </c>
      <c r="B15169" t="s">
        <v>1898</v>
      </c>
      <c r="C15169" t="s">
        <v>62</v>
      </c>
      <c r="E15169" t="s">
        <v>9</v>
      </c>
      <c r="F15169" t="s">
        <v>15</v>
      </c>
      <c r="G15169" s="3">
        <v>1</v>
      </c>
      <c r="H15169" s="3">
        <v>5499</v>
      </c>
      <c r="I15169" s="4">
        <v>5499</v>
      </c>
    </row>
    <row r="15170" spans="1:9" x14ac:dyDescent="0.25">
      <c r="A15170" s="1">
        <v>45</v>
      </c>
      <c r="B15170" t="s">
        <v>976</v>
      </c>
      <c r="C15170" t="s">
        <v>361</v>
      </c>
      <c r="E15170" t="s">
        <v>12</v>
      </c>
      <c r="F15170" t="s">
        <v>10</v>
      </c>
      <c r="G15170" s="3">
        <v>1</v>
      </c>
      <c r="H15170" s="3">
        <v>5369</v>
      </c>
      <c r="I15170" s="4">
        <v>5369</v>
      </c>
    </row>
    <row r="15171" spans="1:9" x14ac:dyDescent="0.25">
      <c r="A15171" s="1">
        <v>45</v>
      </c>
      <c r="B15171" t="s">
        <v>1899</v>
      </c>
      <c r="C15171" t="s">
        <v>85</v>
      </c>
      <c r="E15171" t="s">
        <v>63</v>
      </c>
      <c r="F15171" t="s">
        <v>1028</v>
      </c>
      <c r="G15171" s="3">
        <v>1</v>
      </c>
      <c r="H15171" s="3">
        <v>3458.92</v>
      </c>
      <c r="I15171" s="4">
        <v>3458.92</v>
      </c>
    </row>
    <row r="15172" spans="1:9" x14ac:dyDescent="0.25">
      <c r="A15172" s="1">
        <v>45</v>
      </c>
      <c r="B15172" t="s">
        <v>350</v>
      </c>
      <c r="C15172" t="s">
        <v>19</v>
      </c>
      <c r="E15172" t="s">
        <v>46</v>
      </c>
      <c r="F15172" t="s">
        <v>10</v>
      </c>
      <c r="G15172" s="3">
        <v>1</v>
      </c>
      <c r="H15172" s="3">
        <v>5879</v>
      </c>
      <c r="I15172" s="4">
        <v>5879</v>
      </c>
    </row>
    <row r="15173" spans="1:9" x14ac:dyDescent="0.25">
      <c r="A15173" s="1">
        <v>45</v>
      </c>
      <c r="B15173" t="s">
        <v>138</v>
      </c>
      <c r="C15173" t="s">
        <v>107</v>
      </c>
      <c r="E15173" t="s">
        <v>9</v>
      </c>
      <c r="F15173" t="s">
        <v>15</v>
      </c>
      <c r="G15173" s="3">
        <v>1</v>
      </c>
      <c r="H15173" s="3">
        <v>4277</v>
      </c>
      <c r="I15173" s="4">
        <v>4277</v>
      </c>
    </row>
    <row r="15174" spans="1:9" x14ac:dyDescent="0.25">
      <c r="A15174" s="1">
        <v>45</v>
      </c>
      <c r="B15174" t="s">
        <v>1900</v>
      </c>
      <c r="C15174" t="s">
        <v>107</v>
      </c>
      <c r="E15174" t="s">
        <v>38</v>
      </c>
      <c r="F15174" t="s">
        <v>1028</v>
      </c>
      <c r="G15174" s="3">
        <v>1</v>
      </c>
      <c r="H15174" s="3">
        <v>21599</v>
      </c>
      <c r="I15174" s="4">
        <v>21599</v>
      </c>
    </row>
    <row r="15175" spans="1:9" x14ac:dyDescent="0.25">
      <c r="A15175" s="1">
        <v>45</v>
      </c>
      <c r="B15175" t="s">
        <v>1855</v>
      </c>
      <c r="C15175" t="s">
        <v>50</v>
      </c>
      <c r="E15175" t="s">
        <v>96</v>
      </c>
      <c r="F15175" t="s">
        <v>10</v>
      </c>
      <c r="G15175" s="3">
        <v>1</v>
      </c>
      <c r="H15175" s="3">
        <v>1400</v>
      </c>
      <c r="I15175" s="4">
        <v>1400</v>
      </c>
    </row>
    <row r="15176" spans="1:9" x14ac:dyDescent="0.25">
      <c r="A15176" s="1">
        <v>45</v>
      </c>
      <c r="B15176" t="s">
        <v>1351</v>
      </c>
      <c r="C15176" t="s">
        <v>111</v>
      </c>
      <c r="E15176" t="s">
        <v>63</v>
      </c>
      <c r="F15176" t="s">
        <v>1028</v>
      </c>
      <c r="G15176" s="3">
        <v>1</v>
      </c>
      <c r="H15176" s="3">
        <v>8888</v>
      </c>
      <c r="I15176" s="4">
        <v>8888</v>
      </c>
    </row>
    <row r="15177" spans="1:9" x14ac:dyDescent="0.25">
      <c r="A15177" s="1">
        <v>45</v>
      </c>
      <c r="B15177" t="s">
        <v>373</v>
      </c>
      <c r="C15177" t="s">
        <v>19</v>
      </c>
      <c r="E15177" t="s">
        <v>57</v>
      </c>
      <c r="F15177" t="s">
        <v>10</v>
      </c>
      <c r="G15177" s="3">
        <v>1</v>
      </c>
      <c r="H15177" s="3">
        <v>4899</v>
      </c>
      <c r="I15177" s="4">
        <v>4899</v>
      </c>
    </row>
    <row r="15178" spans="1:9" x14ac:dyDescent="0.25">
      <c r="A15178" s="1">
        <v>45</v>
      </c>
      <c r="B15178" t="s">
        <v>1901</v>
      </c>
      <c r="C15178" t="s">
        <v>76</v>
      </c>
      <c r="E15178" t="s">
        <v>38</v>
      </c>
      <c r="F15178" t="s">
        <v>1028</v>
      </c>
      <c r="G15178" s="3">
        <v>1</v>
      </c>
      <c r="H15178" s="3">
        <v>9999</v>
      </c>
      <c r="I15178" s="4">
        <v>9999</v>
      </c>
    </row>
    <row r="15179" spans="1:9" x14ac:dyDescent="0.25">
      <c r="A15179" s="1">
        <v>45</v>
      </c>
      <c r="B15179" t="s">
        <v>164</v>
      </c>
      <c r="C15179" t="s">
        <v>165</v>
      </c>
      <c r="E15179" t="s">
        <v>9</v>
      </c>
      <c r="F15179" t="s">
        <v>15</v>
      </c>
      <c r="G15179" s="3">
        <v>-1</v>
      </c>
      <c r="H15179" s="3">
        <v>2799</v>
      </c>
      <c r="I15179" s="4">
        <v>-2799</v>
      </c>
    </row>
    <row r="15180" spans="1:9" x14ac:dyDescent="0.25">
      <c r="A15180" s="1">
        <v>45</v>
      </c>
      <c r="B15180" t="s">
        <v>1260</v>
      </c>
      <c r="C15180" t="s">
        <v>59</v>
      </c>
      <c r="E15180" t="s">
        <v>1261</v>
      </c>
      <c r="F15180" t="s">
        <v>1028</v>
      </c>
      <c r="G15180" s="3">
        <v>-1</v>
      </c>
      <c r="H15180" s="3">
        <v>33999.1</v>
      </c>
      <c r="I15180" s="4">
        <v>-33999.1</v>
      </c>
    </row>
    <row r="15181" spans="1:9" x14ac:dyDescent="0.25">
      <c r="A15181" s="1">
        <v>45</v>
      </c>
      <c r="B15181" t="s">
        <v>214</v>
      </c>
      <c r="C15181" t="s">
        <v>107</v>
      </c>
      <c r="E15181" t="s">
        <v>7</v>
      </c>
      <c r="F15181" t="s">
        <v>10</v>
      </c>
      <c r="G15181" s="3">
        <v>-1</v>
      </c>
      <c r="H15181" s="3">
        <v>9799.02</v>
      </c>
      <c r="I15181" s="4">
        <v>-9799.02</v>
      </c>
    </row>
    <row r="15182" spans="1:9" x14ac:dyDescent="0.25">
      <c r="A15182" s="1">
        <v>45</v>
      </c>
      <c r="B15182" t="s">
        <v>1204</v>
      </c>
      <c r="C15182" t="s">
        <v>136</v>
      </c>
      <c r="E15182" t="s">
        <v>25</v>
      </c>
      <c r="F15182" t="s">
        <v>15</v>
      </c>
      <c r="G15182" s="3">
        <v>-1</v>
      </c>
      <c r="H15182" s="3">
        <v>2499</v>
      </c>
      <c r="I15182" s="4">
        <v>-2499</v>
      </c>
    </row>
    <row r="15183" spans="1:9" x14ac:dyDescent="0.25">
      <c r="A15183" s="1">
        <v>45</v>
      </c>
      <c r="B15183" t="s">
        <v>893</v>
      </c>
      <c r="C15183" t="s">
        <v>19</v>
      </c>
      <c r="E15183" t="s">
        <v>25</v>
      </c>
      <c r="F15183" t="s">
        <v>15</v>
      </c>
      <c r="G15183" s="3">
        <v>-1</v>
      </c>
      <c r="H15183" s="3">
        <v>2699</v>
      </c>
      <c r="I15183" s="4">
        <v>-2699</v>
      </c>
    </row>
    <row r="15184" spans="1:9" x14ac:dyDescent="0.25">
      <c r="A15184" s="1">
        <v>45</v>
      </c>
      <c r="B15184" t="s">
        <v>888</v>
      </c>
      <c r="C15184" t="s">
        <v>19</v>
      </c>
      <c r="E15184" t="s">
        <v>25</v>
      </c>
      <c r="F15184" t="s">
        <v>15</v>
      </c>
      <c r="G15184" s="3">
        <v>-1</v>
      </c>
      <c r="H15184" s="3">
        <v>1929</v>
      </c>
      <c r="I15184" s="4">
        <v>-1929</v>
      </c>
    </row>
    <row r="15185" spans="1:9" x14ac:dyDescent="0.25">
      <c r="A15185" s="1">
        <v>45</v>
      </c>
      <c r="B15185" t="s">
        <v>880</v>
      </c>
      <c r="C15185" t="s">
        <v>19</v>
      </c>
      <c r="E15185" t="s">
        <v>9</v>
      </c>
      <c r="F15185" t="s">
        <v>15</v>
      </c>
      <c r="G15185" s="3">
        <v>-1</v>
      </c>
      <c r="H15185" s="3">
        <v>2555</v>
      </c>
      <c r="I15185" s="4">
        <v>-2555</v>
      </c>
    </row>
    <row r="15186" spans="1:9" x14ac:dyDescent="0.25">
      <c r="A15186" s="1">
        <v>45</v>
      </c>
      <c r="B15186" t="s">
        <v>863</v>
      </c>
      <c r="C15186" t="s">
        <v>858</v>
      </c>
      <c r="E15186" t="s">
        <v>12</v>
      </c>
      <c r="F15186" t="s">
        <v>10</v>
      </c>
      <c r="G15186" s="3">
        <v>-1</v>
      </c>
      <c r="H15186" s="3">
        <v>5879</v>
      </c>
      <c r="I15186" s="4">
        <v>-5879</v>
      </c>
    </row>
    <row r="15187" spans="1:9" x14ac:dyDescent="0.25">
      <c r="A15187" s="1">
        <v>45</v>
      </c>
      <c r="B15187" t="s">
        <v>801</v>
      </c>
      <c r="C15187" t="s">
        <v>14</v>
      </c>
      <c r="E15187" t="s">
        <v>25</v>
      </c>
      <c r="F15187" t="s">
        <v>10</v>
      </c>
      <c r="G15187" s="3">
        <v>-1</v>
      </c>
      <c r="H15187" s="3">
        <v>3998.98</v>
      </c>
      <c r="I15187" s="4">
        <v>-3998.98</v>
      </c>
    </row>
    <row r="15188" spans="1:9" x14ac:dyDescent="0.25">
      <c r="A15188" s="1">
        <v>45</v>
      </c>
      <c r="B15188" t="s">
        <v>717</v>
      </c>
      <c r="C15188" t="s">
        <v>59</v>
      </c>
      <c r="E15188" t="s">
        <v>718</v>
      </c>
      <c r="F15188" t="s">
        <v>1028</v>
      </c>
      <c r="G15188" s="3">
        <v>-1</v>
      </c>
      <c r="H15188" s="3">
        <v>9899.9</v>
      </c>
      <c r="I15188" s="4">
        <v>-9899.9</v>
      </c>
    </row>
    <row r="15189" spans="1:9" x14ac:dyDescent="0.25">
      <c r="A15189" s="1">
        <v>45</v>
      </c>
      <c r="B15189" t="s">
        <v>1902</v>
      </c>
      <c r="C15189" t="s">
        <v>136</v>
      </c>
      <c r="E15189" t="s">
        <v>46</v>
      </c>
      <c r="F15189" t="s">
        <v>1028</v>
      </c>
      <c r="G15189" s="3">
        <v>-1</v>
      </c>
      <c r="H15189" s="3">
        <v>7999</v>
      </c>
      <c r="I15189" s="4">
        <v>-7999</v>
      </c>
    </row>
    <row r="15190" spans="1:9" x14ac:dyDescent="0.25">
      <c r="A15190" s="1">
        <v>45</v>
      </c>
      <c r="B15190" t="s">
        <v>72</v>
      </c>
      <c r="C15190" t="s">
        <v>14</v>
      </c>
      <c r="E15190" t="s">
        <v>25</v>
      </c>
      <c r="F15190" t="s">
        <v>10</v>
      </c>
      <c r="G15190" s="3">
        <v>-1</v>
      </c>
      <c r="H15190" s="3">
        <v>4999</v>
      </c>
      <c r="I15190" s="4">
        <v>-4999</v>
      </c>
    </row>
    <row r="15191" spans="1:9" x14ac:dyDescent="0.25">
      <c r="A15191" s="1">
        <v>45</v>
      </c>
      <c r="B15191" t="s">
        <v>228</v>
      </c>
      <c r="C15191" t="s">
        <v>229</v>
      </c>
      <c r="E15191" t="s">
        <v>9</v>
      </c>
      <c r="F15191" t="s">
        <v>15</v>
      </c>
      <c r="G15191" s="3">
        <v>-1</v>
      </c>
      <c r="H15191" s="3">
        <v>4999</v>
      </c>
      <c r="I15191" s="4">
        <v>-4999</v>
      </c>
    </row>
    <row r="15192" spans="1:9" x14ac:dyDescent="0.25">
      <c r="A15192" s="1">
        <v>45</v>
      </c>
      <c r="B15192" t="s">
        <v>99</v>
      </c>
      <c r="C15192" t="s">
        <v>62</v>
      </c>
      <c r="E15192" t="s">
        <v>12</v>
      </c>
      <c r="F15192" t="s">
        <v>10</v>
      </c>
      <c r="G15192" s="3">
        <v>-1</v>
      </c>
      <c r="H15192" s="3">
        <v>8499</v>
      </c>
      <c r="I15192" s="4">
        <v>-8499</v>
      </c>
    </row>
    <row r="15193" spans="1:9" x14ac:dyDescent="0.25">
      <c r="A15193" s="1">
        <v>45</v>
      </c>
      <c r="B15193" t="s">
        <v>156</v>
      </c>
      <c r="C15193" t="s">
        <v>24</v>
      </c>
      <c r="E15193" t="s">
        <v>63</v>
      </c>
      <c r="F15193" t="s">
        <v>1028</v>
      </c>
      <c r="G15193" s="3">
        <v>-1</v>
      </c>
      <c r="H15193" s="3">
        <v>17999</v>
      </c>
      <c r="I15193" s="4">
        <v>-17999</v>
      </c>
    </row>
    <row r="15194" spans="1:9" x14ac:dyDescent="0.25">
      <c r="A15194" s="1">
        <v>45</v>
      </c>
      <c r="B15194" t="s">
        <v>222</v>
      </c>
      <c r="C15194" t="s">
        <v>107</v>
      </c>
      <c r="E15194" t="s">
        <v>7</v>
      </c>
      <c r="F15194" t="s">
        <v>1028</v>
      </c>
      <c r="G15194" s="3">
        <v>-1</v>
      </c>
      <c r="H15194" s="3">
        <v>0</v>
      </c>
      <c r="I15194" s="4">
        <v>0</v>
      </c>
    </row>
    <row r="15195" spans="1:9" x14ac:dyDescent="0.25">
      <c r="A15195" s="1">
        <v>45</v>
      </c>
      <c r="B15195" t="s">
        <v>1410</v>
      </c>
      <c r="C15195" t="s">
        <v>19</v>
      </c>
      <c r="E15195" t="s">
        <v>63</v>
      </c>
      <c r="F15195" t="s">
        <v>10</v>
      </c>
      <c r="G15195" s="3">
        <v>-1</v>
      </c>
      <c r="H15195" s="3">
        <v>6299</v>
      </c>
      <c r="I15195" s="4">
        <v>-6299</v>
      </c>
    </row>
    <row r="15196" spans="1:9" x14ac:dyDescent="0.25">
      <c r="A15196" s="1">
        <v>45</v>
      </c>
      <c r="B15196" t="s">
        <v>258</v>
      </c>
      <c r="C15196" t="s">
        <v>14</v>
      </c>
      <c r="E15196" t="s">
        <v>7</v>
      </c>
      <c r="F15196" t="s">
        <v>1028</v>
      </c>
      <c r="G15196" s="3">
        <v>-1</v>
      </c>
      <c r="H15196" s="3">
        <v>12526</v>
      </c>
      <c r="I15196" s="4">
        <v>-12526</v>
      </c>
    </row>
    <row r="15197" spans="1:9" x14ac:dyDescent="0.25">
      <c r="A15197" s="1">
        <v>45</v>
      </c>
      <c r="B15197" t="s">
        <v>1903</v>
      </c>
      <c r="C15197" t="s">
        <v>71</v>
      </c>
      <c r="E15197" t="s">
        <v>38</v>
      </c>
      <c r="F15197" t="s">
        <v>10</v>
      </c>
      <c r="G15197" s="3">
        <v>-1</v>
      </c>
      <c r="H15197" s="3">
        <v>26999</v>
      </c>
      <c r="I15197" s="4">
        <v>-26999</v>
      </c>
    </row>
    <row r="15198" spans="1:9" x14ac:dyDescent="0.25">
      <c r="A15198" s="1">
        <v>45</v>
      </c>
      <c r="B15198" t="s">
        <v>810</v>
      </c>
      <c r="C15198" t="s">
        <v>71</v>
      </c>
      <c r="E15198" t="s">
        <v>7</v>
      </c>
      <c r="F15198" t="s">
        <v>1028</v>
      </c>
      <c r="G15198" s="3">
        <v>-1</v>
      </c>
      <c r="H15198" s="3">
        <v>27336</v>
      </c>
      <c r="I15198" s="4">
        <v>-27336</v>
      </c>
    </row>
    <row r="15199" spans="1:9" x14ac:dyDescent="0.25">
      <c r="A15199" s="1">
        <v>45</v>
      </c>
      <c r="B15199" t="s">
        <v>1904</v>
      </c>
      <c r="C15199" t="s">
        <v>71</v>
      </c>
      <c r="E15199" t="s">
        <v>46</v>
      </c>
      <c r="F15199" t="s">
        <v>10</v>
      </c>
      <c r="G15199" s="3">
        <v>-1</v>
      </c>
      <c r="H15199" s="3">
        <v>28201</v>
      </c>
      <c r="I15199" s="4">
        <v>-28201</v>
      </c>
    </row>
    <row r="15200" spans="1:9" x14ac:dyDescent="0.25">
      <c r="A15200" s="1">
        <v>45</v>
      </c>
      <c r="B15200" t="s">
        <v>739</v>
      </c>
      <c r="C15200" t="s">
        <v>41</v>
      </c>
      <c r="E15200" t="s">
        <v>9</v>
      </c>
      <c r="F15200" t="s">
        <v>15</v>
      </c>
      <c r="G15200" s="3">
        <v>-2</v>
      </c>
      <c r="H15200" s="3">
        <v>3299</v>
      </c>
      <c r="I15200" s="4">
        <v>-6598</v>
      </c>
    </row>
    <row r="15201" spans="1:9" x14ac:dyDescent="0.25">
      <c r="A15201" s="1">
        <v>45</v>
      </c>
      <c r="B15201" t="s">
        <v>607</v>
      </c>
      <c r="C15201" t="s">
        <v>299</v>
      </c>
      <c r="E15201" t="s">
        <v>12</v>
      </c>
      <c r="F15201" t="s">
        <v>10</v>
      </c>
      <c r="G15201" s="3">
        <v>-2</v>
      </c>
      <c r="H15201" s="3">
        <v>4999</v>
      </c>
      <c r="I15201" s="4">
        <v>-9998</v>
      </c>
    </row>
    <row r="15202" spans="1:9" x14ac:dyDescent="0.25">
      <c r="A15202" s="1">
        <v>45</v>
      </c>
      <c r="B15202" t="s">
        <v>283</v>
      </c>
      <c r="C15202" t="s">
        <v>76</v>
      </c>
      <c r="E15202" t="s">
        <v>7</v>
      </c>
      <c r="F15202" t="s">
        <v>1028</v>
      </c>
      <c r="G15202" s="3">
        <v>-4</v>
      </c>
      <c r="H15202" s="3">
        <v>11974</v>
      </c>
      <c r="I15202" s="4">
        <v>-47896</v>
      </c>
    </row>
    <row r="15203" spans="1:9" x14ac:dyDescent="0.25">
      <c r="A15203" s="1">
        <v>46</v>
      </c>
      <c r="B15203" t="s">
        <v>978</v>
      </c>
      <c r="C15203" t="s">
        <v>111</v>
      </c>
      <c r="E15203" t="s">
        <v>9</v>
      </c>
      <c r="F15203" t="s">
        <v>15</v>
      </c>
      <c r="G15203" s="3">
        <v>881.8</v>
      </c>
      <c r="H15203" s="3">
        <v>5220.9086300700001</v>
      </c>
      <c r="I15203" s="4">
        <v>4603797.2300000004</v>
      </c>
    </row>
    <row r="15204" spans="1:9" x14ac:dyDescent="0.25">
      <c r="A15204" s="1">
        <v>46</v>
      </c>
      <c r="B15204" t="s">
        <v>1029</v>
      </c>
      <c r="C15204" t="s">
        <v>6</v>
      </c>
      <c r="E15204" t="s">
        <v>7</v>
      </c>
      <c r="F15204" t="s">
        <v>1028</v>
      </c>
      <c r="G15204" s="3">
        <v>831</v>
      </c>
      <c r="H15204" s="3">
        <v>10912.86197353</v>
      </c>
      <c r="I15204" s="4">
        <v>9068588.3000000007</v>
      </c>
    </row>
    <row r="15205" spans="1:9" x14ac:dyDescent="0.25">
      <c r="A15205" s="1">
        <v>46</v>
      </c>
      <c r="B15205" t="s">
        <v>1030</v>
      </c>
      <c r="C15205" t="s">
        <v>6</v>
      </c>
      <c r="E15205" t="s">
        <v>9</v>
      </c>
      <c r="F15205" t="s">
        <v>10</v>
      </c>
      <c r="G15205" s="3">
        <v>809</v>
      </c>
      <c r="H15205" s="3">
        <v>7252.57674907</v>
      </c>
      <c r="I15205" s="4">
        <v>5867334.5899999999</v>
      </c>
    </row>
    <row r="15206" spans="1:9" x14ac:dyDescent="0.25">
      <c r="A15206" s="1">
        <v>46</v>
      </c>
      <c r="B15206" t="s">
        <v>989</v>
      </c>
      <c r="C15206" t="s">
        <v>111</v>
      </c>
      <c r="E15206" t="s">
        <v>7</v>
      </c>
      <c r="F15206" t="s">
        <v>1028</v>
      </c>
      <c r="G15206" s="3">
        <v>793.6</v>
      </c>
      <c r="H15206" s="3">
        <v>8950.4221774199996</v>
      </c>
      <c r="I15206" s="4">
        <v>7103055.04</v>
      </c>
    </row>
    <row r="15207" spans="1:9" x14ac:dyDescent="0.25">
      <c r="A15207" s="1">
        <v>46</v>
      </c>
      <c r="B15207" t="s">
        <v>813</v>
      </c>
      <c r="C15207" t="s">
        <v>111</v>
      </c>
      <c r="E15207" t="s">
        <v>63</v>
      </c>
      <c r="F15207" t="s">
        <v>1028</v>
      </c>
      <c r="G15207" s="3">
        <v>686.2</v>
      </c>
      <c r="H15207" s="3">
        <v>11667.78697173</v>
      </c>
      <c r="I15207" s="4">
        <v>8006435.4199999999</v>
      </c>
    </row>
    <row r="15208" spans="1:9" x14ac:dyDescent="0.25">
      <c r="A15208" s="1">
        <v>46</v>
      </c>
      <c r="B15208" t="s">
        <v>1050</v>
      </c>
      <c r="C15208" t="s">
        <v>6</v>
      </c>
      <c r="E15208" t="s">
        <v>9</v>
      </c>
      <c r="F15208" t="s">
        <v>15</v>
      </c>
      <c r="G15208" s="3">
        <v>533</v>
      </c>
      <c r="H15208" s="3">
        <v>6280.9325328300001</v>
      </c>
      <c r="I15208" s="4">
        <v>3347737.04</v>
      </c>
    </row>
    <row r="15209" spans="1:9" x14ac:dyDescent="0.25">
      <c r="A15209" s="1">
        <v>46</v>
      </c>
      <c r="B15209" t="s">
        <v>1035</v>
      </c>
      <c r="C15209" t="s">
        <v>6</v>
      </c>
      <c r="E15209" t="s">
        <v>7</v>
      </c>
      <c r="F15209" t="s">
        <v>10</v>
      </c>
      <c r="G15209" s="3">
        <v>522</v>
      </c>
      <c r="H15209" s="3">
        <v>9438.3285440599993</v>
      </c>
      <c r="I15209" s="4">
        <v>4926807.5</v>
      </c>
    </row>
    <row r="15210" spans="1:9" x14ac:dyDescent="0.25">
      <c r="A15210" s="1">
        <v>46</v>
      </c>
      <c r="B15210" t="s">
        <v>1031</v>
      </c>
      <c r="C15210" t="s">
        <v>6</v>
      </c>
      <c r="E15210" t="s">
        <v>63</v>
      </c>
      <c r="F15210" t="s">
        <v>1028</v>
      </c>
      <c r="G15210" s="3">
        <v>423</v>
      </c>
      <c r="H15210" s="3">
        <v>15439.829669029999</v>
      </c>
      <c r="I15210" s="4">
        <v>6531047.9500000002</v>
      </c>
    </row>
    <row r="15211" spans="1:9" x14ac:dyDescent="0.25">
      <c r="A15211" s="1">
        <v>46</v>
      </c>
      <c r="B15211" t="s">
        <v>1060</v>
      </c>
      <c r="C15211" t="s">
        <v>6</v>
      </c>
      <c r="E15211" t="s">
        <v>46</v>
      </c>
      <c r="F15211" t="s">
        <v>1028</v>
      </c>
      <c r="G15211" s="3">
        <v>380</v>
      </c>
      <c r="H15211" s="3">
        <v>12968.76873684</v>
      </c>
      <c r="I15211" s="4">
        <v>4928132.12</v>
      </c>
    </row>
    <row r="15212" spans="1:9" x14ac:dyDescent="0.25">
      <c r="A15212" s="1">
        <v>46</v>
      </c>
      <c r="B15212" t="s">
        <v>1317</v>
      </c>
      <c r="C15212" t="s">
        <v>24</v>
      </c>
      <c r="E15212" t="s">
        <v>7</v>
      </c>
      <c r="F15212" t="s">
        <v>1028</v>
      </c>
      <c r="G15212" s="3">
        <v>370</v>
      </c>
      <c r="H15212" s="3">
        <v>11461.70181081</v>
      </c>
      <c r="I15212" s="4">
        <v>4240829.67</v>
      </c>
    </row>
    <row r="15213" spans="1:9" x14ac:dyDescent="0.25">
      <c r="A15213" s="1">
        <v>46</v>
      </c>
      <c r="B15213" t="s">
        <v>671</v>
      </c>
      <c r="C15213" t="s">
        <v>24</v>
      </c>
      <c r="E15213" t="s">
        <v>9</v>
      </c>
      <c r="F15213" t="s">
        <v>10</v>
      </c>
      <c r="G15213" s="3">
        <v>335</v>
      </c>
      <c r="H15213" s="3">
        <v>7282.9031343300003</v>
      </c>
      <c r="I15213" s="4">
        <v>2439772.5499999998</v>
      </c>
    </row>
    <row r="15214" spans="1:9" x14ac:dyDescent="0.25">
      <c r="A15214" s="1">
        <v>46</v>
      </c>
      <c r="B15214" t="s">
        <v>1032</v>
      </c>
      <c r="C15214" t="s">
        <v>50</v>
      </c>
      <c r="E15214" t="s">
        <v>9</v>
      </c>
      <c r="F15214" t="s">
        <v>15</v>
      </c>
      <c r="G15214" s="3">
        <v>323</v>
      </c>
      <c r="H15214" s="3">
        <v>3077.4216408699999</v>
      </c>
      <c r="I15214" s="4">
        <v>994007.19</v>
      </c>
    </row>
    <row r="15215" spans="1:9" x14ac:dyDescent="0.25">
      <c r="A15215" s="1">
        <v>46</v>
      </c>
      <c r="B15215" t="s">
        <v>1839</v>
      </c>
      <c r="C15215" t="s">
        <v>6</v>
      </c>
      <c r="E15215" t="s">
        <v>7</v>
      </c>
      <c r="F15215" t="s">
        <v>1028</v>
      </c>
      <c r="G15215" s="3">
        <v>316</v>
      </c>
      <c r="H15215" s="3">
        <v>11336.819430379999</v>
      </c>
      <c r="I15215" s="4">
        <v>3582434.94</v>
      </c>
    </row>
    <row r="15216" spans="1:9" x14ac:dyDescent="0.25">
      <c r="A15216" s="1">
        <v>46</v>
      </c>
      <c r="B15216" t="s">
        <v>61</v>
      </c>
      <c r="C15216" t="s">
        <v>62</v>
      </c>
      <c r="E15216" t="s">
        <v>9</v>
      </c>
      <c r="F15216" t="s">
        <v>15</v>
      </c>
      <c r="G15216" s="3">
        <v>306.2</v>
      </c>
      <c r="H15216" s="3">
        <v>3320.0777269800001</v>
      </c>
      <c r="I15216" s="4">
        <v>1016607.8</v>
      </c>
    </row>
    <row r="15217" spans="1:9" x14ac:dyDescent="0.25">
      <c r="A15217" s="1">
        <v>46</v>
      </c>
      <c r="B15217" t="s">
        <v>881</v>
      </c>
      <c r="C15217" t="s">
        <v>6</v>
      </c>
      <c r="E15217" t="s">
        <v>25</v>
      </c>
      <c r="F15217" t="s">
        <v>15</v>
      </c>
      <c r="G15217" s="3">
        <v>271</v>
      </c>
      <c r="H15217" s="3">
        <v>5007.89498155</v>
      </c>
      <c r="I15217" s="4">
        <v>1357139.54</v>
      </c>
    </row>
    <row r="15218" spans="1:9" x14ac:dyDescent="0.25">
      <c r="A15218" s="1">
        <v>46</v>
      </c>
      <c r="B15218" t="s">
        <v>1276</v>
      </c>
      <c r="C15218" t="s">
        <v>6</v>
      </c>
      <c r="E15218" t="s">
        <v>9</v>
      </c>
      <c r="F15218" t="s">
        <v>15</v>
      </c>
      <c r="G15218" s="3">
        <v>264</v>
      </c>
      <c r="H15218" s="3">
        <v>6265.7033333299996</v>
      </c>
      <c r="I15218" s="4">
        <v>1654145.68</v>
      </c>
    </row>
    <row r="15219" spans="1:9" x14ac:dyDescent="0.25">
      <c r="A15219" s="1">
        <v>46</v>
      </c>
      <c r="B15219" t="s">
        <v>1039</v>
      </c>
      <c r="C15219" t="s">
        <v>6</v>
      </c>
      <c r="E15219" t="s">
        <v>46</v>
      </c>
      <c r="F15219" t="s">
        <v>1028</v>
      </c>
      <c r="G15219" s="3">
        <v>262</v>
      </c>
      <c r="H15219" s="3">
        <v>15894.39366412</v>
      </c>
      <c r="I15219" s="4">
        <v>4164331.14</v>
      </c>
    </row>
    <row r="15220" spans="1:9" x14ac:dyDescent="0.25">
      <c r="A15220" s="1">
        <v>46</v>
      </c>
      <c r="B15220" t="s">
        <v>776</v>
      </c>
      <c r="C15220" t="s">
        <v>24</v>
      </c>
      <c r="E15220" t="s">
        <v>7</v>
      </c>
      <c r="F15220" t="s">
        <v>10</v>
      </c>
      <c r="G15220" s="3">
        <v>251</v>
      </c>
      <c r="H15220" s="3">
        <v>9443.4151792800003</v>
      </c>
      <c r="I15220" s="4">
        <v>2370297.21</v>
      </c>
    </row>
    <row r="15221" spans="1:9" x14ac:dyDescent="0.25">
      <c r="A15221" s="1">
        <v>46</v>
      </c>
      <c r="B15221" t="s">
        <v>1424</v>
      </c>
      <c r="C15221" t="s">
        <v>111</v>
      </c>
      <c r="E15221" t="s">
        <v>46</v>
      </c>
      <c r="F15221" t="s">
        <v>1028</v>
      </c>
      <c r="G15221" s="3">
        <v>247.2</v>
      </c>
      <c r="H15221" s="3">
        <v>11000.15428803</v>
      </c>
      <c r="I15221" s="4">
        <v>2719238.14</v>
      </c>
    </row>
    <row r="15222" spans="1:9" x14ac:dyDescent="0.25">
      <c r="A15222" s="1">
        <v>46</v>
      </c>
      <c r="B15222" t="s">
        <v>963</v>
      </c>
      <c r="C15222" t="s">
        <v>14</v>
      </c>
      <c r="E15222" t="s">
        <v>25</v>
      </c>
      <c r="F15222" t="s">
        <v>15</v>
      </c>
      <c r="G15222" s="3">
        <v>221.6</v>
      </c>
      <c r="H15222" s="3">
        <v>4020.0513086599999</v>
      </c>
      <c r="I15222" s="4">
        <v>890843.37</v>
      </c>
    </row>
    <row r="15223" spans="1:9" x14ac:dyDescent="0.25">
      <c r="A15223" s="1">
        <v>46</v>
      </c>
      <c r="B15223" t="s">
        <v>1040</v>
      </c>
      <c r="C15223" t="s">
        <v>50</v>
      </c>
      <c r="E15223" t="s">
        <v>25</v>
      </c>
      <c r="F15223" t="s">
        <v>15</v>
      </c>
      <c r="G15223" s="3">
        <v>213</v>
      </c>
      <c r="H15223" s="3">
        <v>2628.9946948400002</v>
      </c>
      <c r="I15223" s="4">
        <v>559975.87</v>
      </c>
    </row>
    <row r="15224" spans="1:9" x14ac:dyDescent="0.25">
      <c r="A15224" s="1">
        <v>46</v>
      </c>
      <c r="B15224" t="s">
        <v>1475</v>
      </c>
      <c r="C15224" t="s">
        <v>14</v>
      </c>
      <c r="E15224" t="s">
        <v>9</v>
      </c>
      <c r="F15224" t="s">
        <v>15</v>
      </c>
      <c r="G15224" s="3">
        <v>207.8</v>
      </c>
      <c r="H15224" s="3">
        <v>5447.4223772900004</v>
      </c>
      <c r="I15224" s="4">
        <v>1131974.3700000001</v>
      </c>
    </row>
    <row r="15225" spans="1:9" x14ac:dyDescent="0.25">
      <c r="A15225" s="1">
        <v>46</v>
      </c>
      <c r="B15225" t="s">
        <v>1366</v>
      </c>
      <c r="C15225" t="s">
        <v>50</v>
      </c>
      <c r="E15225" t="s">
        <v>9</v>
      </c>
      <c r="F15225" t="s">
        <v>15</v>
      </c>
      <c r="G15225" s="3">
        <v>204</v>
      </c>
      <c r="H15225" s="3">
        <v>3949.1089215699999</v>
      </c>
      <c r="I15225" s="4">
        <v>805618.22</v>
      </c>
    </row>
    <row r="15226" spans="1:9" x14ac:dyDescent="0.25">
      <c r="A15226" s="1">
        <v>46</v>
      </c>
      <c r="B15226" t="s">
        <v>1046</v>
      </c>
      <c r="C15226" t="s">
        <v>24</v>
      </c>
      <c r="E15226" t="s">
        <v>9</v>
      </c>
      <c r="F15226" t="s">
        <v>15</v>
      </c>
      <c r="G15226" s="3">
        <v>203</v>
      </c>
      <c r="H15226" s="3">
        <v>6420.17699507</v>
      </c>
      <c r="I15226" s="4">
        <v>1303295.93</v>
      </c>
    </row>
    <row r="15227" spans="1:9" x14ac:dyDescent="0.25">
      <c r="A15227" s="1">
        <v>46</v>
      </c>
      <c r="B15227" t="s">
        <v>1842</v>
      </c>
      <c r="C15227" t="s">
        <v>6</v>
      </c>
      <c r="E15227" t="s">
        <v>46</v>
      </c>
      <c r="F15227" t="s">
        <v>1028</v>
      </c>
      <c r="G15227" s="3">
        <v>191</v>
      </c>
      <c r="H15227" s="3">
        <v>12885.14863874</v>
      </c>
      <c r="I15227" s="4">
        <v>2461063.39</v>
      </c>
    </row>
    <row r="15228" spans="1:9" x14ac:dyDescent="0.25">
      <c r="A15228" s="1">
        <v>46</v>
      </c>
      <c r="B15228" t="s">
        <v>1042</v>
      </c>
      <c r="C15228" t="s">
        <v>6</v>
      </c>
      <c r="E15228" t="s">
        <v>63</v>
      </c>
      <c r="F15228" t="s">
        <v>1028</v>
      </c>
      <c r="G15228" s="3">
        <v>187</v>
      </c>
      <c r="H15228" s="3">
        <v>20067.947326199999</v>
      </c>
      <c r="I15228" s="4">
        <v>3752706.15</v>
      </c>
    </row>
    <row r="15229" spans="1:9" x14ac:dyDescent="0.25">
      <c r="A15229" s="1">
        <v>46</v>
      </c>
      <c r="B15229" t="s">
        <v>594</v>
      </c>
      <c r="C15229" t="s">
        <v>59</v>
      </c>
      <c r="E15229" t="s">
        <v>9</v>
      </c>
      <c r="F15229" t="s">
        <v>15</v>
      </c>
      <c r="G15229" s="3">
        <v>174</v>
      </c>
      <c r="H15229" s="3">
        <v>5433.8396551699998</v>
      </c>
      <c r="I15229" s="4">
        <v>945488.1</v>
      </c>
    </row>
    <row r="15230" spans="1:9" x14ac:dyDescent="0.25">
      <c r="A15230" s="1">
        <v>46</v>
      </c>
      <c r="B15230" t="s">
        <v>1037</v>
      </c>
      <c r="C15230" t="s">
        <v>6</v>
      </c>
      <c r="E15230" t="s">
        <v>7</v>
      </c>
      <c r="F15230" t="s">
        <v>1028</v>
      </c>
      <c r="G15230" s="3">
        <v>170</v>
      </c>
      <c r="H15230" s="3">
        <v>15704.15523529</v>
      </c>
      <c r="I15230" s="4">
        <v>2669706.39</v>
      </c>
    </row>
    <row r="15231" spans="1:9" x14ac:dyDescent="0.25">
      <c r="A15231" s="1">
        <v>46</v>
      </c>
      <c r="B15231" t="s">
        <v>8</v>
      </c>
      <c r="C15231" t="s">
        <v>6</v>
      </c>
      <c r="E15231" t="s">
        <v>9</v>
      </c>
      <c r="F15231" t="s">
        <v>10</v>
      </c>
      <c r="G15231" s="3">
        <v>148</v>
      </c>
      <c r="H15231" s="3">
        <v>10628.99972973</v>
      </c>
      <c r="I15231" s="4">
        <v>1573091.96</v>
      </c>
    </row>
    <row r="15232" spans="1:9" x14ac:dyDescent="0.25">
      <c r="A15232" s="1">
        <v>46</v>
      </c>
      <c r="B15232" t="s">
        <v>137</v>
      </c>
      <c r="C15232" t="s">
        <v>6</v>
      </c>
      <c r="E15232" t="s">
        <v>7</v>
      </c>
      <c r="F15232" t="s">
        <v>10</v>
      </c>
      <c r="G15232" s="3">
        <v>144</v>
      </c>
      <c r="H15232" s="3">
        <v>7074.0972222199998</v>
      </c>
      <c r="I15232" s="4">
        <v>1018670</v>
      </c>
    </row>
    <row r="15233" spans="1:9" x14ac:dyDescent="0.25">
      <c r="A15233" s="1">
        <v>46</v>
      </c>
      <c r="B15233" t="s">
        <v>1308</v>
      </c>
      <c r="C15233" t="s">
        <v>24</v>
      </c>
      <c r="E15233" t="s">
        <v>7</v>
      </c>
      <c r="F15233" t="s">
        <v>1028</v>
      </c>
      <c r="G15233" s="3">
        <v>141</v>
      </c>
      <c r="H15233" s="3">
        <v>13259.52531915</v>
      </c>
      <c r="I15233" s="4">
        <v>1869593.07</v>
      </c>
    </row>
    <row r="15234" spans="1:9" x14ac:dyDescent="0.25">
      <c r="A15234" s="1">
        <v>46</v>
      </c>
      <c r="B15234" t="s">
        <v>1086</v>
      </c>
      <c r="C15234" t="s">
        <v>59</v>
      </c>
      <c r="E15234" t="s">
        <v>9</v>
      </c>
      <c r="F15234" t="s">
        <v>15</v>
      </c>
      <c r="G15234" s="3">
        <v>140</v>
      </c>
      <c r="H15234" s="3">
        <v>5858.5868571399997</v>
      </c>
      <c r="I15234" s="4">
        <v>820202.16</v>
      </c>
    </row>
    <row r="15235" spans="1:9" x14ac:dyDescent="0.25">
      <c r="A15235" s="1">
        <v>46</v>
      </c>
      <c r="B15235" t="s">
        <v>1038</v>
      </c>
      <c r="C15235" t="s">
        <v>6</v>
      </c>
      <c r="E15235" t="s">
        <v>7</v>
      </c>
      <c r="F15235" t="s">
        <v>1028</v>
      </c>
      <c r="G15235" s="3">
        <v>135</v>
      </c>
      <c r="H15235" s="3">
        <v>13955.244814809999</v>
      </c>
      <c r="I15235" s="4">
        <v>1883958.05</v>
      </c>
    </row>
    <row r="15236" spans="1:9" x14ac:dyDescent="0.25">
      <c r="A15236" s="1">
        <v>46</v>
      </c>
      <c r="B15236" t="s">
        <v>27</v>
      </c>
      <c r="C15236" t="s">
        <v>6</v>
      </c>
      <c r="E15236" t="s">
        <v>25</v>
      </c>
      <c r="F15236" t="s">
        <v>15</v>
      </c>
      <c r="G15236" s="3">
        <v>131</v>
      </c>
      <c r="H15236" s="3">
        <v>3270.7633587800001</v>
      </c>
      <c r="I15236" s="4">
        <v>428470</v>
      </c>
    </row>
    <row r="15237" spans="1:9" x14ac:dyDescent="0.25">
      <c r="A15237" s="1">
        <v>46</v>
      </c>
      <c r="B15237" t="s">
        <v>1756</v>
      </c>
      <c r="C15237" t="s">
        <v>985</v>
      </c>
      <c r="E15237" t="s">
        <v>9</v>
      </c>
      <c r="F15237" t="s">
        <v>15</v>
      </c>
      <c r="G15237" s="3">
        <v>122</v>
      </c>
      <c r="H15237" s="3">
        <v>3622.21</v>
      </c>
      <c r="I15237" s="4">
        <v>441909.62</v>
      </c>
    </row>
    <row r="15238" spans="1:9" x14ac:dyDescent="0.25">
      <c r="A15238" s="1">
        <v>46</v>
      </c>
      <c r="B15238" t="s">
        <v>1051</v>
      </c>
      <c r="C15238" t="s">
        <v>6</v>
      </c>
      <c r="E15238" t="s">
        <v>7</v>
      </c>
      <c r="F15238" t="s">
        <v>1028</v>
      </c>
      <c r="G15238" s="3">
        <v>122</v>
      </c>
      <c r="H15238" s="3">
        <v>18873.865819670002</v>
      </c>
      <c r="I15238" s="4">
        <v>2302611.63</v>
      </c>
    </row>
    <row r="15239" spans="1:9" x14ac:dyDescent="0.25">
      <c r="A15239" s="1">
        <v>46</v>
      </c>
      <c r="B15239" t="s">
        <v>1841</v>
      </c>
      <c r="C15239" t="s">
        <v>6</v>
      </c>
      <c r="E15239" t="s">
        <v>63</v>
      </c>
      <c r="F15239" t="s">
        <v>1028</v>
      </c>
      <c r="G15239" s="3">
        <v>121</v>
      </c>
      <c r="H15239" s="3">
        <v>15394.10628099</v>
      </c>
      <c r="I15239" s="4">
        <v>1862686.86</v>
      </c>
    </row>
    <row r="15240" spans="1:9" x14ac:dyDescent="0.25">
      <c r="A15240" s="1">
        <v>46</v>
      </c>
      <c r="B15240" t="s">
        <v>1045</v>
      </c>
      <c r="C15240" t="s">
        <v>6</v>
      </c>
      <c r="E15240" t="s">
        <v>63</v>
      </c>
      <c r="F15240" t="s">
        <v>1028</v>
      </c>
      <c r="G15240" s="3">
        <v>120</v>
      </c>
      <c r="H15240" s="3">
        <v>15734.37883333</v>
      </c>
      <c r="I15240" s="4">
        <v>1888125.46</v>
      </c>
    </row>
    <row r="15241" spans="1:9" x14ac:dyDescent="0.25">
      <c r="A15241" s="1">
        <v>46</v>
      </c>
      <c r="B15241" t="s">
        <v>1054</v>
      </c>
      <c r="C15241" t="s">
        <v>50</v>
      </c>
      <c r="E15241" t="s">
        <v>7</v>
      </c>
      <c r="F15241" t="s">
        <v>10</v>
      </c>
      <c r="G15241" s="3">
        <v>119</v>
      </c>
      <c r="H15241" s="3">
        <v>4959.04201681</v>
      </c>
      <c r="I15241" s="4">
        <v>590126</v>
      </c>
    </row>
    <row r="15242" spans="1:9" x14ac:dyDescent="0.25">
      <c r="A15242" s="1">
        <v>46</v>
      </c>
      <c r="B15242" t="s">
        <v>1058</v>
      </c>
      <c r="C15242" t="s">
        <v>6</v>
      </c>
      <c r="E15242" t="s">
        <v>46</v>
      </c>
      <c r="F15242" t="s">
        <v>1028</v>
      </c>
      <c r="G15242" s="3">
        <v>118</v>
      </c>
      <c r="H15242" s="3">
        <v>22258.28474576</v>
      </c>
      <c r="I15242" s="4">
        <v>2626477.6</v>
      </c>
    </row>
    <row r="15243" spans="1:9" x14ac:dyDescent="0.25">
      <c r="A15243" s="1">
        <v>46</v>
      </c>
      <c r="B15243" t="s">
        <v>1488</v>
      </c>
      <c r="C15243" t="s">
        <v>14</v>
      </c>
      <c r="E15243" t="s">
        <v>9</v>
      </c>
      <c r="F15243" t="s">
        <v>15</v>
      </c>
      <c r="G15243" s="3">
        <v>114</v>
      </c>
      <c r="H15243" s="3">
        <v>3864.9929824599999</v>
      </c>
      <c r="I15243" s="4">
        <v>440609.2</v>
      </c>
    </row>
    <row r="15244" spans="1:9" x14ac:dyDescent="0.25">
      <c r="A15244" s="1">
        <v>46</v>
      </c>
      <c r="B15244" t="s">
        <v>1445</v>
      </c>
      <c r="C15244" t="s">
        <v>24</v>
      </c>
      <c r="E15244" t="s">
        <v>38</v>
      </c>
      <c r="F15244" t="s">
        <v>1028</v>
      </c>
      <c r="G15244" s="3">
        <v>113</v>
      </c>
      <c r="H15244" s="3">
        <v>14235.97362832</v>
      </c>
      <c r="I15244" s="4">
        <v>1608665.02</v>
      </c>
    </row>
    <row r="15245" spans="1:9" x14ac:dyDescent="0.25">
      <c r="A15245" s="1">
        <v>46</v>
      </c>
      <c r="B15245" t="s">
        <v>1444</v>
      </c>
      <c r="C15245" t="s">
        <v>24</v>
      </c>
      <c r="E15245" t="s">
        <v>63</v>
      </c>
      <c r="F15245" t="s">
        <v>1028</v>
      </c>
      <c r="G15245" s="3">
        <v>111</v>
      </c>
      <c r="H15245" s="3">
        <v>16468.78306306</v>
      </c>
      <c r="I15245" s="4">
        <v>1828034.92</v>
      </c>
    </row>
    <row r="15246" spans="1:9" x14ac:dyDescent="0.25">
      <c r="A15246" s="1">
        <v>46</v>
      </c>
      <c r="B15246" t="s">
        <v>1323</v>
      </c>
      <c r="C15246" t="s">
        <v>59</v>
      </c>
      <c r="E15246" t="s">
        <v>7</v>
      </c>
      <c r="F15246" t="s">
        <v>10</v>
      </c>
      <c r="G15246" s="3">
        <v>109</v>
      </c>
      <c r="H15246" s="3">
        <v>8772.2633027499996</v>
      </c>
      <c r="I15246" s="4">
        <v>956176.7</v>
      </c>
    </row>
    <row r="15247" spans="1:9" x14ac:dyDescent="0.25">
      <c r="A15247" s="1">
        <v>46</v>
      </c>
      <c r="B15247" t="s">
        <v>1048</v>
      </c>
      <c r="C15247" t="s">
        <v>6</v>
      </c>
      <c r="E15247" t="s">
        <v>68</v>
      </c>
      <c r="F15247" t="s">
        <v>1028</v>
      </c>
      <c r="G15247" s="3">
        <v>108</v>
      </c>
      <c r="H15247" s="3">
        <v>16338.21861111</v>
      </c>
      <c r="I15247" s="4">
        <v>1764527.61</v>
      </c>
    </row>
    <row r="15248" spans="1:9" x14ac:dyDescent="0.25">
      <c r="A15248" s="1">
        <v>46</v>
      </c>
      <c r="B15248" t="s">
        <v>723</v>
      </c>
      <c r="C15248" t="s">
        <v>229</v>
      </c>
      <c r="E15248" t="s">
        <v>9</v>
      </c>
      <c r="F15248" t="s">
        <v>15</v>
      </c>
      <c r="G15248" s="3">
        <v>107</v>
      </c>
      <c r="H15248" s="3">
        <v>2742.2429906500001</v>
      </c>
      <c r="I15248" s="4">
        <v>293420</v>
      </c>
    </row>
    <row r="15249" spans="1:9" x14ac:dyDescent="0.25">
      <c r="A15249" s="1">
        <v>46</v>
      </c>
      <c r="B15249" t="s">
        <v>30</v>
      </c>
      <c r="C15249" t="s">
        <v>31</v>
      </c>
      <c r="E15249" t="s">
        <v>9</v>
      </c>
      <c r="F15249" t="s">
        <v>15</v>
      </c>
      <c r="G15249" s="3">
        <v>106</v>
      </c>
      <c r="H15249" s="3">
        <v>3381.50943396</v>
      </c>
      <c r="I15249" s="4">
        <v>358440</v>
      </c>
    </row>
    <row r="15250" spans="1:9" x14ac:dyDescent="0.25">
      <c r="A15250" s="1">
        <v>46</v>
      </c>
      <c r="B15250" t="s">
        <v>1476</v>
      </c>
      <c r="C15250" t="s">
        <v>14</v>
      </c>
      <c r="E15250" t="s">
        <v>7</v>
      </c>
      <c r="F15250" t="s">
        <v>1028</v>
      </c>
      <c r="G15250" s="3">
        <v>99.8</v>
      </c>
      <c r="H15250" s="3">
        <v>9089.2389779599998</v>
      </c>
      <c r="I15250" s="4">
        <v>907106.05</v>
      </c>
    </row>
    <row r="15251" spans="1:9" x14ac:dyDescent="0.25">
      <c r="A15251" s="1">
        <v>46</v>
      </c>
      <c r="B15251" t="s">
        <v>1809</v>
      </c>
      <c r="C15251" t="s">
        <v>31</v>
      </c>
      <c r="E15251" t="s">
        <v>9</v>
      </c>
      <c r="F15251" t="s">
        <v>15</v>
      </c>
      <c r="G15251" s="3">
        <v>99</v>
      </c>
      <c r="H15251" s="3">
        <v>4688.3535353500001</v>
      </c>
      <c r="I15251" s="4">
        <v>464147</v>
      </c>
    </row>
    <row r="15252" spans="1:9" x14ac:dyDescent="0.25">
      <c r="A15252" s="1">
        <v>46</v>
      </c>
      <c r="B15252" t="s">
        <v>955</v>
      </c>
      <c r="C15252" t="s">
        <v>14</v>
      </c>
      <c r="E15252" t="s">
        <v>46</v>
      </c>
      <c r="F15252" t="s">
        <v>1028</v>
      </c>
      <c r="G15252" s="3">
        <v>96.8</v>
      </c>
      <c r="H15252" s="3">
        <v>9726.6027892599996</v>
      </c>
      <c r="I15252" s="4">
        <v>941535.15</v>
      </c>
    </row>
    <row r="15253" spans="1:9" x14ac:dyDescent="0.25">
      <c r="A15253" s="1">
        <v>46</v>
      </c>
      <c r="B15253" t="s">
        <v>1813</v>
      </c>
      <c r="C15253" t="s">
        <v>165</v>
      </c>
      <c r="E15253" t="s">
        <v>9</v>
      </c>
      <c r="F15253" t="s">
        <v>15</v>
      </c>
      <c r="G15253" s="3">
        <v>95</v>
      </c>
      <c r="H15253" s="3">
        <v>3753.9273684200002</v>
      </c>
      <c r="I15253" s="4">
        <v>356623.1</v>
      </c>
    </row>
    <row r="15254" spans="1:9" x14ac:dyDescent="0.25">
      <c r="A15254" s="1">
        <v>46</v>
      </c>
      <c r="B15254" t="s">
        <v>1677</v>
      </c>
      <c r="C15254" t="s">
        <v>985</v>
      </c>
      <c r="E15254" t="s">
        <v>9</v>
      </c>
      <c r="F15254" t="s">
        <v>15</v>
      </c>
      <c r="G15254" s="3">
        <v>90.2</v>
      </c>
      <c r="H15254" s="3">
        <v>3026.1424612000001</v>
      </c>
      <c r="I15254" s="4">
        <v>272958.05</v>
      </c>
    </row>
    <row r="15255" spans="1:9" x14ac:dyDescent="0.25">
      <c r="A15255" s="1">
        <v>46</v>
      </c>
      <c r="B15255" t="s">
        <v>1057</v>
      </c>
      <c r="C15255" t="s">
        <v>6</v>
      </c>
      <c r="E15255" t="s">
        <v>63</v>
      </c>
      <c r="F15255" t="s">
        <v>1028</v>
      </c>
      <c r="G15255" s="3">
        <v>87</v>
      </c>
      <c r="H15255" s="3">
        <v>26737.86528736</v>
      </c>
      <c r="I15255" s="4">
        <v>2326194.2799999998</v>
      </c>
    </row>
    <row r="15256" spans="1:9" x14ac:dyDescent="0.25">
      <c r="A15256" s="1">
        <v>46</v>
      </c>
      <c r="B15256" t="s">
        <v>707</v>
      </c>
      <c r="C15256" t="s">
        <v>152</v>
      </c>
      <c r="E15256" t="s">
        <v>12</v>
      </c>
      <c r="F15256" t="s">
        <v>10</v>
      </c>
      <c r="G15256" s="3">
        <v>83</v>
      </c>
      <c r="H15256" s="3">
        <v>6689.5903614500003</v>
      </c>
      <c r="I15256" s="4">
        <v>555236</v>
      </c>
    </row>
    <row r="15257" spans="1:9" x14ac:dyDescent="0.25">
      <c r="A15257" s="1">
        <v>46</v>
      </c>
      <c r="B15257" t="s">
        <v>1675</v>
      </c>
      <c r="C15257" t="s">
        <v>6</v>
      </c>
      <c r="E15257" t="s">
        <v>46</v>
      </c>
      <c r="F15257" t="s">
        <v>1028</v>
      </c>
      <c r="G15257" s="3">
        <v>82</v>
      </c>
      <c r="H15257" s="3">
        <v>11707.516707319999</v>
      </c>
      <c r="I15257" s="4">
        <v>960016.37</v>
      </c>
    </row>
    <row r="15258" spans="1:9" x14ac:dyDescent="0.25">
      <c r="A15258" s="1">
        <v>46</v>
      </c>
      <c r="B15258" t="s">
        <v>1075</v>
      </c>
      <c r="C15258" t="s">
        <v>6</v>
      </c>
      <c r="E15258" t="s">
        <v>63</v>
      </c>
      <c r="F15258" t="s">
        <v>1028</v>
      </c>
      <c r="G15258" s="3">
        <v>81</v>
      </c>
      <c r="H15258" s="3">
        <v>31625.304691360001</v>
      </c>
      <c r="I15258" s="4">
        <v>2561649.6800000002</v>
      </c>
    </row>
    <row r="15259" spans="1:9" x14ac:dyDescent="0.25">
      <c r="A15259" s="1">
        <v>46</v>
      </c>
      <c r="B15259" t="s">
        <v>1053</v>
      </c>
      <c r="C15259" t="s">
        <v>6</v>
      </c>
      <c r="E15259" t="s">
        <v>46</v>
      </c>
      <c r="F15259" t="s">
        <v>1028</v>
      </c>
      <c r="G15259" s="3">
        <v>80</v>
      </c>
      <c r="H15259" s="3">
        <v>18529.308000000001</v>
      </c>
      <c r="I15259" s="4">
        <v>1482344.64</v>
      </c>
    </row>
    <row r="15260" spans="1:9" x14ac:dyDescent="0.25">
      <c r="A15260" s="1">
        <v>46</v>
      </c>
      <c r="B15260" t="s">
        <v>1041</v>
      </c>
      <c r="C15260" t="s">
        <v>165</v>
      </c>
      <c r="E15260" t="s">
        <v>9</v>
      </c>
      <c r="F15260" t="s">
        <v>15</v>
      </c>
      <c r="G15260" s="3">
        <v>77</v>
      </c>
      <c r="H15260" s="3">
        <v>3036.5974025999999</v>
      </c>
      <c r="I15260" s="4">
        <v>233818</v>
      </c>
    </row>
    <row r="15261" spans="1:9" x14ac:dyDescent="0.25">
      <c r="A15261" s="1">
        <v>46</v>
      </c>
      <c r="B15261" t="s">
        <v>808</v>
      </c>
      <c r="C15261" t="s">
        <v>152</v>
      </c>
      <c r="E15261" t="s">
        <v>9</v>
      </c>
      <c r="F15261" t="s">
        <v>15</v>
      </c>
      <c r="G15261" s="3">
        <v>77</v>
      </c>
      <c r="H15261" s="3">
        <v>4550.6493506500001</v>
      </c>
      <c r="I15261" s="4">
        <v>350400</v>
      </c>
    </row>
    <row r="15262" spans="1:9" x14ac:dyDescent="0.25">
      <c r="A15262" s="1">
        <v>46</v>
      </c>
      <c r="B15262" t="s">
        <v>575</v>
      </c>
      <c r="C15262" t="s">
        <v>6</v>
      </c>
      <c r="E15262" t="s">
        <v>63</v>
      </c>
      <c r="F15262" t="s">
        <v>1028</v>
      </c>
      <c r="G15262" s="3">
        <v>76</v>
      </c>
      <c r="H15262" s="3">
        <v>14008.539473680001</v>
      </c>
      <c r="I15262" s="4">
        <v>1064649</v>
      </c>
    </row>
    <row r="15263" spans="1:9" x14ac:dyDescent="0.25">
      <c r="A15263" s="1">
        <v>46</v>
      </c>
      <c r="B15263" t="s">
        <v>990</v>
      </c>
      <c r="C15263" t="s">
        <v>14</v>
      </c>
      <c r="E15263" t="s">
        <v>7</v>
      </c>
      <c r="F15263" t="s">
        <v>1028</v>
      </c>
      <c r="G15263" s="3">
        <v>75.2</v>
      </c>
      <c r="H15263" s="3">
        <v>7888.0146276599999</v>
      </c>
      <c r="I15263" s="4">
        <v>593178.69999999995</v>
      </c>
    </row>
    <row r="15264" spans="1:9" x14ac:dyDescent="0.25">
      <c r="A15264" s="1">
        <v>46</v>
      </c>
      <c r="B15264" t="s">
        <v>36</v>
      </c>
      <c r="C15264" t="s">
        <v>31</v>
      </c>
      <c r="E15264" t="s">
        <v>12</v>
      </c>
      <c r="F15264" t="s">
        <v>10</v>
      </c>
      <c r="G15264" s="3">
        <v>74</v>
      </c>
      <c r="H15264" s="3">
        <v>4947.1756756799996</v>
      </c>
      <c r="I15264" s="4">
        <v>366091</v>
      </c>
    </row>
    <row r="15265" spans="1:9" x14ac:dyDescent="0.25">
      <c r="A15265" s="1">
        <v>46</v>
      </c>
      <c r="B15265" t="s">
        <v>1063</v>
      </c>
      <c r="C15265" t="s">
        <v>6</v>
      </c>
      <c r="E15265" t="s">
        <v>66</v>
      </c>
      <c r="F15265" t="s">
        <v>15</v>
      </c>
      <c r="G15265" s="3">
        <v>73</v>
      </c>
      <c r="H15265" s="3">
        <v>6165.7465753400002</v>
      </c>
      <c r="I15265" s="4">
        <v>450099.5</v>
      </c>
    </row>
    <row r="15266" spans="1:9" x14ac:dyDescent="0.25">
      <c r="A15266" s="1">
        <v>46</v>
      </c>
      <c r="B15266" t="s">
        <v>1111</v>
      </c>
      <c r="C15266" t="s">
        <v>24</v>
      </c>
      <c r="E15266" t="s">
        <v>38</v>
      </c>
      <c r="F15266" t="s">
        <v>1028</v>
      </c>
      <c r="G15266" s="3">
        <v>71</v>
      </c>
      <c r="H15266" s="3">
        <v>15961.340845070001</v>
      </c>
      <c r="I15266" s="4">
        <v>1133255.2</v>
      </c>
    </row>
    <row r="15267" spans="1:9" x14ac:dyDescent="0.25">
      <c r="A15267" s="1">
        <v>46</v>
      </c>
      <c r="B15267" t="s">
        <v>1073</v>
      </c>
      <c r="C15267" t="s">
        <v>14</v>
      </c>
      <c r="E15267" t="s">
        <v>12</v>
      </c>
      <c r="F15267" t="s">
        <v>10</v>
      </c>
      <c r="G15267" s="3">
        <v>71</v>
      </c>
      <c r="H15267" s="3">
        <v>6703.2284507000004</v>
      </c>
      <c r="I15267" s="4">
        <v>475929.22</v>
      </c>
    </row>
    <row r="15268" spans="1:9" x14ac:dyDescent="0.25">
      <c r="A15268" s="1">
        <v>46</v>
      </c>
      <c r="B15268" t="s">
        <v>1253</v>
      </c>
      <c r="C15268" t="s">
        <v>6</v>
      </c>
      <c r="E15268" t="s">
        <v>7</v>
      </c>
      <c r="F15268" t="s">
        <v>1028</v>
      </c>
      <c r="G15268" s="3">
        <v>69</v>
      </c>
      <c r="H15268" s="3">
        <v>15913.275652169999</v>
      </c>
      <c r="I15268" s="4">
        <v>1098016.02</v>
      </c>
    </row>
    <row r="15269" spans="1:9" x14ac:dyDescent="0.25">
      <c r="A15269" s="1">
        <v>46</v>
      </c>
      <c r="B15269" t="s">
        <v>515</v>
      </c>
      <c r="C15269" t="s">
        <v>62</v>
      </c>
      <c r="E15269" t="s">
        <v>25</v>
      </c>
      <c r="F15269" t="s">
        <v>15</v>
      </c>
      <c r="G15269" s="3">
        <v>69</v>
      </c>
      <c r="H15269" s="3">
        <v>2875.5217391299998</v>
      </c>
      <c r="I15269" s="4">
        <v>198411</v>
      </c>
    </row>
    <row r="15270" spans="1:9" x14ac:dyDescent="0.25">
      <c r="A15270" s="1">
        <v>46</v>
      </c>
      <c r="B15270" t="s">
        <v>884</v>
      </c>
      <c r="C15270" t="s">
        <v>14</v>
      </c>
      <c r="E15270" t="s">
        <v>9</v>
      </c>
      <c r="F15270" t="s">
        <v>15</v>
      </c>
      <c r="G15270" s="3">
        <v>68.599999999999994</v>
      </c>
      <c r="H15270" s="3">
        <v>3373.0849854200001</v>
      </c>
      <c r="I15270" s="4">
        <v>231393.63</v>
      </c>
    </row>
    <row r="15271" spans="1:9" x14ac:dyDescent="0.25">
      <c r="A15271" s="1">
        <v>46</v>
      </c>
      <c r="B15271" t="s">
        <v>857</v>
      </c>
      <c r="C15271" t="s">
        <v>858</v>
      </c>
      <c r="E15271" t="s">
        <v>9</v>
      </c>
      <c r="F15271" t="s">
        <v>15</v>
      </c>
      <c r="G15271" s="3">
        <v>68</v>
      </c>
      <c r="H15271" s="3">
        <v>3558.5298529400002</v>
      </c>
      <c r="I15271" s="4">
        <v>241980.03</v>
      </c>
    </row>
    <row r="15272" spans="1:9" x14ac:dyDescent="0.25">
      <c r="A15272" s="1">
        <v>46</v>
      </c>
      <c r="B15272" t="s">
        <v>1059</v>
      </c>
      <c r="C15272" t="s">
        <v>165</v>
      </c>
      <c r="E15272" t="s">
        <v>25</v>
      </c>
      <c r="F15272" t="s">
        <v>15</v>
      </c>
      <c r="G15272" s="3">
        <v>66</v>
      </c>
      <c r="H15272" s="3">
        <v>2928.39393939</v>
      </c>
      <c r="I15272" s="4">
        <v>193274</v>
      </c>
    </row>
    <row r="15273" spans="1:9" x14ac:dyDescent="0.25">
      <c r="A15273" s="1">
        <v>46</v>
      </c>
      <c r="B15273" t="s">
        <v>1449</v>
      </c>
      <c r="C15273" t="s">
        <v>705</v>
      </c>
      <c r="E15273" t="s">
        <v>9</v>
      </c>
      <c r="F15273" t="s">
        <v>15</v>
      </c>
      <c r="G15273" s="3">
        <v>65</v>
      </c>
      <c r="H15273" s="3">
        <v>3215.9230769199999</v>
      </c>
      <c r="I15273" s="4">
        <v>209035</v>
      </c>
    </row>
    <row r="15274" spans="1:9" x14ac:dyDescent="0.25">
      <c r="A15274" s="1">
        <v>46</v>
      </c>
      <c r="B15274" t="s">
        <v>1462</v>
      </c>
      <c r="C15274" t="s">
        <v>50</v>
      </c>
      <c r="E15274" t="s">
        <v>7</v>
      </c>
      <c r="F15274" t="s">
        <v>10</v>
      </c>
      <c r="G15274" s="3">
        <v>64</v>
      </c>
      <c r="H15274" s="3">
        <v>6264.9473437500001</v>
      </c>
      <c r="I15274" s="4">
        <v>400956.63</v>
      </c>
    </row>
    <row r="15275" spans="1:9" x14ac:dyDescent="0.25">
      <c r="A15275" s="1">
        <v>46</v>
      </c>
      <c r="B15275" t="s">
        <v>1076</v>
      </c>
      <c r="C15275" t="s">
        <v>24</v>
      </c>
      <c r="E15275" t="s">
        <v>63</v>
      </c>
      <c r="F15275" t="s">
        <v>1028</v>
      </c>
      <c r="G15275" s="3">
        <v>63</v>
      </c>
      <c r="H15275" s="3">
        <v>17600.66666667</v>
      </c>
      <c r="I15275" s="4">
        <v>1108842</v>
      </c>
    </row>
    <row r="15276" spans="1:9" x14ac:dyDescent="0.25">
      <c r="A15276" s="1">
        <v>46</v>
      </c>
      <c r="B15276" t="s">
        <v>1066</v>
      </c>
      <c r="C15276" t="s">
        <v>24</v>
      </c>
      <c r="E15276" t="s">
        <v>7</v>
      </c>
      <c r="F15276" t="s">
        <v>1028</v>
      </c>
      <c r="G15276" s="3">
        <v>63</v>
      </c>
      <c r="H15276" s="3">
        <v>14184.2084127</v>
      </c>
      <c r="I15276" s="4">
        <v>893605.13</v>
      </c>
    </row>
    <row r="15277" spans="1:9" x14ac:dyDescent="0.25">
      <c r="A15277" s="1">
        <v>46</v>
      </c>
      <c r="B15277" t="s">
        <v>1036</v>
      </c>
      <c r="C15277" t="s">
        <v>50</v>
      </c>
      <c r="E15277" t="s">
        <v>25</v>
      </c>
      <c r="F15277" t="s">
        <v>15</v>
      </c>
      <c r="G15277" s="3">
        <v>62</v>
      </c>
      <c r="H15277" s="3">
        <v>2268.92903226</v>
      </c>
      <c r="I15277" s="4">
        <v>140673.60000000001</v>
      </c>
    </row>
    <row r="15278" spans="1:9" x14ac:dyDescent="0.25">
      <c r="A15278" s="1">
        <v>46</v>
      </c>
      <c r="B15278" t="s">
        <v>786</v>
      </c>
      <c r="C15278" t="s">
        <v>769</v>
      </c>
      <c r="E15278" t="s">
        <v>9</v>
      </c>
      <c r="F15278" t="s">
        <v>15</v>
      </c>
      <c r="G15278" s="3">
        <v>62</v>
      </c>
      <c r="H15278" s="3">
        <v>3513.9032258100001</v>
      </c>
      <c r="I15278" s="4">
        <v>217862</v>
      </c>
    </row>
    <row r="15279" spans="1:9" x14ac:dyDescent="0.25">
      <c r="A15279" s="1">
        <v>46</v>
      </c>
      <c r="B15279" t="s">
        <v>965</v>
      </c>
      <c r="C15279" t="s">
        <v>14</v>
      </c>
      <c r="E15279" t="s">
        <v>12</v>
      </c>
      <c r="F15279" t="s">
        <v>10</v>
      </c>
      <c r="G15279" s="3">
        <v>61.8</v>
      </c>
      <c r="H15279" s="3">
        <v>4901.7647249199999</v>
      </c>
      <c r="I15279" s="4">
        <v>302929.06</v>
      </c>
    </row>
    <row r="15280" spans="1:9" x14ac:dyDescent="0.25">
      <c r="A15280" s="1">
        <v>46</v>
      </c>
      <c r="B15280" t="s">
        <v>1309</v>
      </c>
      <c r="C15280" t="s">
        <v>1287</v>
      </c>
      <c r="E15280" t="s">
        <v>9</v>
      </c>
      <c r="F15280" t="s">
        <v>15</v>
      </c>
      <c r="G15280" s="3">
        <v>61.2</v>
      </c>
      <c r="H15280" s="3">
        <v>4908.3844771200002</v>
      </c>
      <c r="I15280" s="4">
        <v>300393.13</v>
      </c>
    </row>
    <row r="15281" spans="1:9" x14ac:dyDescent="0.25">
      <c r="A15281" s="1">
        <v>46</v>
      </c>
      <c r="B15281" t="s">
        <v>1413</v>
      </c>
      <c r="C15281" t="s">
        <v>1406</v>
      </c>
      <c r="E15281" t="s">
        <v>9</v>
      </c>
      <c r="F15281" t="s">
        <v>15</v>
      </c>
      <c r="G15281" s="3">
        <v>60</v>
      </c>
      <c r="H15281" s="3">
        <v>4425.5</v>
      </c>
      <c r="I15281" s="4">
        <v>265530</v>
      </c>
    </row>
    <row r="15282" spans="1:9" x14ac:dyDescent="0.25">
      <c r="A15282" s="1">
        <v>46</v>
      </c>
      <c r="B15282" t="s">
        <v>1286</v>
      </c>
      <c r="C15282" t="s">
        <v>1287</v>
      </c>
      <c r="E15282" t="s">
        <v>7</v>
      </c>
      <c r="F15282" t="s">
        <v>10</v>
      </c>
      <c r="G15282" s="3">
        <v>58</v>
      </c>
      <c r="H15282" s="3">
        <v>7095.5677586199999</v>
      </c>
      <c r="I15282" s="4">
        <v>411542.93</v>
      </c>
    </row>
    <row r="15283" spans="1:9" x14ac:dyDescent="0.25">
      <c r="A15283" s="1">
        <v>46</v>
      </c>
      <c r="B15283" t="s">
        <v>768</v>
      </c>
      <c r="C15283" t="s">
        <v>769</v>
      </c>
      <c r="E15283" t="s">
        <v>9</v>
      </c>
      <c r="F15283" t="s">
        <v>15</v>
      </c>
      <c r="G15283" s="3">
        <v>58</v>
      </c>
      <c r="H15283" s="3">
        <v>2934.4137931</v>
      </c>
      <c r="I15283" s="4">
        <v>170196</v>
      </c>
    </row>
    <row r="15284" spans="1:9" x14ac:dyDescent="0.25">
      <c r="A15284" s="1">
        <v>46</v>
      </c>
      <c r="B15284" t="s">
        <v>1500</v>
      </c>
      <c r="C15284" t="s">
        <v>14</v>
      </c>
      <c r="E15284" t="s">
        <v>9</v>
      </c>
      <c r="F15284" t="s">
        <v>10</v>
      </c>
      <c r="G15284" s="3">
        <v>56.2</v>
      </c>
      <c r="H15284" s="3">
        <v>6183.1722419899997</v>
      </c>
      <c r="I15284" s="4">
        <v>347494.28</v>
      </c>
    </row>
    <row r="15285" spans="1:9" x14ac:dyDescent="0.25">
      <c r="A15285" s="1">
        <v>46</v>
      </c>
      <c r="B15285" t="s">
        <v>1681</v>
      </c>
      <c r="C15285" t="s">
        <v>14</v>
      </c>
      <c r="E15285" t="s">
        <v>9</v>
      </c>
      <c r="F15285" t="s">
        <v>15</v>
      </c>
      <c r="G15285" s="3">
        <v>56</v>
      </c>
      <c r="H15285" s="3">
        <v>4955.4187499999998</v>
      </c>
      <c r="I15285" s="4">
        <v>277503.45</v>
      </c>
    </row>
    <row r="15286" spans="1:9" x14ac:dyDescent="0.25">
      <c r="A15286" s="1">
        <v>46</v>
      </c>
      <c r="B15286" t="s">
        <v>517</v>
      </c>
      <c r="C15286" t="s">
        <v>62</v>
      </c>
      <c r="E15286" t="s">
        <v>12</v>
      </c>
      <c r="F15286" t="s">
        <v>10</v>
      </c>
      <c r="G15286" s="3">
        <v>56</v>
      </c>
      <c r="H15286" s="3">
        <v>5345.4285714300004</v>
      </c>
      <c r="I15286" s="4">
        <v>299344</v>
      </c>
    </row>
    <row r="15287" spans="1:9" x14ac:dyDescent="0.25">
      <c r="A15287" s="1">
        <v>46</v>
      </c>
      <c r="B15287" t="s">
        <v>1148</v>
      </c>
      <c r="C15287" t="s">
        <v>31</v>
      </c>
      <c r="E15287" t="s">
        <v>7</v>
      </c>
      <c r="F15287" t="s">
        <v>1028</v>
      </c>
      <c r="G15287" s="3">
        <v>55</v>
      </c>
      <c r="H15287" s="3">
        <v>7867.0909090900004</v>
      </c>
      <c r="I15287" s="4">
        <v>432690</v>
      </c>
    </row>
    <row r="15288" spans="1:9" x14ac:dyDescent="0.25">
      <c r="A15288" s="1">
        <v>46</v>
      </c>
      <c r="B15288" t="s">
        <v>1336</v>
      </c>
      <c r="C15288" t="s">
        <v>59</v>
      </c>
      <c r="E15288" t="s">
        <v>63</v>
      </c>
      <c r="F15288" t="s">
        <v>1028</v>
      </c>
      <c r="G15288" s="3">
        <v>54</v>
      </c>
      <c r="H15288" s="3">
        <v>13828.56037037</v>
      </c>
      <c r="I15288" s="4">
        <v>746742.26</v>
      </c>
    </row>
    <row r="15289" spans="1:9" x14ac:dyDescent="0.25">
      <c r="A15289" s="1">
        <v>46</v>
      </c>
      <c r="B15289" t="s">
        <v>224</v>
      </c>
      <c r="C15289" t="s">
        <v>76</v>
      </c>
      <c r="E15289" t="s">
        <v>9</v>
      </c>
      <c r="F15289" t="s">
        <v>10</v>
      </c>
      <c r="G15289" s="3">
        <v>54</v>
      </c>
      <c r="H15289" s="3">
        <v>6835.9705555600003</v>
      </c>
      <c r="I15289" s="4">
        <v>369142.41</v>
      </c>
    </row>
    <row r="15290" spans="1:9" x14ac:dyDescent="0.25">
      <c r="A15290" s="1">
        <v>46</v>
      </c>
      <c r="B15290" t="s">
        <v>905</v>
      </c>
      <c r="C15290" t="s">
        <v>41</v>
      </c>
      <c r="E15290" t="s">
        <v>12</v>
      </c>
      <c r="F15290" t="s">
        <v>10</v>
      </c>
      <c r="G15290" s="3">
        <v>53.8</v>
      </c>
      <c r="H15290" s="3">
        <v>4441.2845724899998</v>
      </c>
      <c r="I15290" s="4">
        <v>238941.11</v>
      </c>
    </row>
    <row r="15291" spans="1:9" x14ac:dyDescent="0.25">
      <c r="A15291" s="1">
        <v>46</v>
      </c>
      <c r="B15291" t="s">
        <v>486</v>
      </c>
      <c r="C15291" t="s">
        <v>53</v>
      </c>
      <c r="E15291" t="s">
        <v>9</v>
      </c>
      <c r="F15291" t="s">
        <v>15</v>
      </c>
      <c r="G15291" s="3">
        <v>53</v>
      </c>
      <c r="H15291" s="3">
        <v>2969.30188679</v>
      </c>
      <c r="I15291" s="4">
        <v>157373</v>
      </c>
    </row>
    <row r="15292" spans="1:9" x14ac:dyDescent="0.25">
      <c r="A15292" s="1">
        <v>46</v>
      </c>
      <c r="B15292" t="s">
        <v>1837</v>
      </c>
      <c r="C15292" t="s">
        <v>705</v>
      </c>
      <c r="E15292" t="s">
        <v>9</v>
      </c>
      <c r="F15292" t="s">
        <v>15</v>
      </c>
      <c r="G15292" s="3">
        <v>52</v>
      </c>
      <c r="H15292" s="3">
        <v>3352.5665384600002</v>
      </c>
      <c r="I15292" s="4">
        <v>174333.46</v>
      </c>
    </row>
    <row r="15293" spans="1:9" x14ac:dyDescent="0.25">
      <c r="A15293" s="1">
        <v>46</v>
      </c>
      <c r="B15293" t="s">
        <v>1062</v>
      </c>
      <c r="C15293" t="s">
        <v>165</v>
      </c>
      <c r="E15293" t="s">
        <v>25</v>
      </c>
      <c r="F15293" t="s">
        <v>15</v>
      </c>
      <c r="G15293" s="3">
        <v>51.6</v>
      </c>
      <c r="H15293" s="3">
        <v>2255.7829457399998</v>
      </c>
      <c r="I15293" s="4">
        <v>116398.39999999999</v>
      </c>
    </row>
    <row r="15294" spans="1:9" x14ac:dyDescent="0.25">
      <c r="A15294" s="1">
        <v>46</v>
      </c>
      <c r="B15294" t="s">
        <v>1067</v>
      </c>
      <c r="C15294" t="s">
        <v>6</v>
      </c>
      <c r="E15294" t="s">
        <v>63</v>
      </c>
      <c r="F15294" t="s">
        <v>1028</v>
      </c>
      <c r="G15294" s="3">
        <v>51</v>
      </c>
      <c r="H15294" s="3">
        <v>39912.884313729999</v>
      </c>
      <c r="I15294" s="4">
        <v>2035557.1</v>
      </c>
    </row>
    <row r="15295" spans="1:9" x14ac:dyDescent="0.25">
      <c r="A15295" s="1">
        <v>46</v>
      </c>
      <c r="B15295" t="s">
        <v>951</v>
      </c>
      <c r="C15295" t="s">
        <v>361</v>
      </c>
      <c r="E15295" t="s">
        <v>9</v>
      </c>
      <c r="F15295" t="s">
        <v>15</v>
      </c>
      <c r="G15295" s="3">
        <v>50.6</v>
      </c>
      <c r="H15295" s="3">
        <v>3546.4505928899998</v>
      </c>
      <c r="I15295" s="4">
        <v>179450.4</v>
      </c>
    </row>
    <row r="15296" spans="1:9" x14ac:dyDescent="0.25">
      <c r="A15296" s="1">
        <v>46</v>
      </c>
      <c r="B15296" t="s">
        <v>1478</v>
      </c>
      <c r="C15296" t="s">
        <v>14</v>
      </c>
      <c r="E15296" t="s">
        <v>25</v>
      </c>
      <c r="F15296" t="s">
        <v>15</v>
      </c>
      <c r="G15296" s="3">
        <v>50</v>
      </c>
      <c r="H15296" s="3">
        <v>3210.3276000000001</v>
      </c>
      <c r="I15296" s="4">
        <v>160516.38</v>
      </c>
    </row>
    <row r="15297" spans="1:9" x14ac:dyDescent="0.25">
      <c r="A15297" s="1">
        <v>46</v>
      </c>
      <c r="B15297" t="s">
        <v>1082</v>
      </c>
      <c r="C15297" t="s">
        <v>6</v>
      </c>
      <c r="E15297" t="s">
        <v>46</v>
      </c>
      <c r="F15297" t="s">
        <v>1028</v>
      </c>
      <c r="G15297" s="3">
        <v>48</v>
      </c>
      <c r="H15297" s="3">
        <v>18889.597916670002</v>
      </c>
      <c r="I15297" s="4">
        <v>906700.7</v>
      </c>
    </row>
    <row r="15298" spans="1:9" x14ac:dyDescent="0.25">
      <c r="A15298" s="1">
        <v>46</v>
      </c>
      <c r="B15298" t="s">
        <v>1135</v>
      </c>
      <c r="C15298" t="s">
        <v>93</v>
      </c>
      <c r="E15298" t="s">
        <v>9</v>
      </c>
      <c r="F15298" t="s">
        <v>15</v>
      </c>
      <c r="G15298" s="3">
        <v>47</v>
      </c>
      <c r="H15298" s="3">
        <v>3658.7234042599998</v>
      </c>
      <c r="I15298" s="4">
        <v>171960</v>
      </c>
    </row>
    <row r="15299" spans="1:9" x14ac:dyDescent="0.25">
      <c r="A15299" s="1">
        <v>46</v>
      </c>
      <c r="B15299" t="s">
        <v>39</v>
      </c>
      <c r="C15299" t="s">
        <v>6</v>
      </c>
      <c r="E15299" t="s">
        <v>9</v>
      </c>
      <c r="F15299" t="s">
        <v>15</v>
      </c>
      <c r="G15299" s="3">
        <v>47</v>
      </c>
      <c r="H15299" s="3">
        <v>5483.0091489400002</v>
      </c>
      <c r="I15299" s="4">
        <v>257701.43</v>
      </c>
    </row>
    <row r="15300" spans="1:9" x14ac:dyDescent="0.25">
      <c r="A15300" s="1">
        <v>46</v>
      </c>
      <c r="B15300" t="s">
        <v>1077</v>
      </c>
      <c r="C15300" t="s">
        <v>165</v>
      </c>
      <c r="E15300" t="s">
        <v>9</v>
      </c>
      <c r="F15300" t="s">
        <v>10</v>
      </c>
      <c r="G15300" s="3">
        <v>46</v>
      </c>
      <c r="H15300" s="3">
        <v>2872.9130434799999</v>
      </c>
      <c r="I15300" s="4">
        <v>132154</v>
      </c>
    </row>
    <row r="15301" spans="1:9" x14ac:dyDescent="0.25">
      <c r="A15301" s="1">
        <v>46</v>
      </c>
      <c r="B15301" t="s">
        <v>1381</v>
      </c>
      <c r="C15301" t="s">
        <v>50</v>
      </c>
      <c r="E15301" t="s">
        <v>46</v>
      </c>
      <c r="F15301" t="s">
        <v>10</v>
      </c>
      <c r="G15301" s="3">
        <v>45</v>
      </c>
      <c r="H15301" s="3">
        <v>6284.18</v>
      </c>
      <c r="I15301" s="4">
        <v>282788.09999999998</v>
      </c>
    </row>
    <row r="15302" spans="1:9" x14ac:dyDescent="0.25">
      <c r="A15302" s="1">
        <v>46</v>
      </c>
      <c r="B15302" t="s">
        <v>1443</v>
      </c>
      <c r="C15302" t="s">
        <v>14</v>
      </c>
      <c r="E15302" t="s">
        <v>9</v>
      </c>
      <c r="F15302" t="s">
        <v>15</v>
      </c>
      <c r="G15302" s="3">
        <v>44.8</v>
      </c>
      <c r="H15302" s="3">
        <v>4374.9745535700004</v>
      </c>
      <c r="I15302" s="4">
        <v>195998.86</v>
      </c>
    </row>
    <row r="15303" spans="1:9" x14ac:dyDescent="0.25">
      <c r="A15303" s="1">
        <v>46</v>
      </c>
      <c r="B15303" t="s">
        <v>1387</v>
      </c>
      <c r="C15303" t="s">
        <v>1303</v>
      </c>
      <c r="E15303" t="s">
        <v>12</v>
      </c>
      <c r="F15303" t="s">
        <v>10</v>
      </c>
      <c r="G15303" s="3">
        <v>44</v>
      </c>
      <c r="H15303" s="3">
        <v>5491.4090909099996</v>
      </c>
      <c r="I15303" s="4">
        <v>241622</v>
      </c>
    </row>
    <row r="15304" spans="1:9" x14ac:dyDescent="0.25">
      <c r="A15304" s="1">
        <v>46</v>
      </c>
      <c r="B15304" t="s">
        <v>1810</v>
      </c>
      <c r="C15304" t="s">
        <v>24</v>
      </c>
      <c r="E15304" t="s">
        <v>25</v>
      </c>
      <c r="F15304" t="s">
        <v>15</v>
      </c>
      <c r="G15304" s="3">
        <v>44</v>
      </c>
      <c r="H15304" s="3">
        <v>5946.7122727300002</v>
      </c>
      <c r="I15304" s="4">
        <v>261655.34</v>
      </c>
    </row>
    <row r="15305" spans="1:9" x14ac:dyDescent="0.25">
      <c r="A15305" s="1">
        <v>46</v>
      </c>
      <c r="B15305" t="s">
        <v>1080</v>
      </c>
      <c r="C15305" t="s">
        <v>165</v>
      </c>
      <c r="E15305" t="s">
        <v>46</v>
      </c>
      <c r="F15305" t="s">
        <v>1028</v>
      </c>
      <c r="G15305" s="3">
        <v>44</v>
      </c>
      <c r="H15305" s="3">
        <v>7142.2822727299999</v>
      </c>
      <c r="I15305" s="4">
        <v>314260.42</v>
      </c>
    </row>
    <row r="15306" spans="1:9" x14ac:dyDescent="0.25">
      <c r="A15306" s="1">
        <v>46</v>
      </c>
      <c r="B15306" t="s">
        <v>230</v>
      </c>
      <c r="C15306" t="s">
        <v>51</v>
      </c>
      <c r="E15306" t="s">
        <v>9</v>
      </c>
      <c r="F15306" t="s">
        <v>15</v>
      </c>
      <c r="G15306" s="3">
        <v>44</v>
      </c>
      <c r="H15306" s="3">
        <v>3927.5454545500002</v>
      </c>
      <c r="I15306" s="4">
        <v>172812</v>
      </c>
    </row>
    <row r="15307" spans="1:9" x14ac:dyDescent="0.25">
      <c r="A15307" s="1">
        <v>46</v>
      </c>
      <c r="B15307" t="s">
        <v>980</v>
      </c>
      <c r="C15307" t="s">
        <v>14</v>
      </c>
      <c r="E15307" t="s">
        <v>63</v>
      </c>
      <c r="F15307" t="s">
        <v>1028</v>
      </c>
      <c r="G15307" s="3">
        <v>43.4</v>
      </c>
      <c r="H15307" s="3">
        <v>10161.51082949</v>
      </c>
      <c r="I15307" s="4">
        <v>441009.57</v>
      </c>
    </row>
    <row r="15308" spans="1:9" x14ac:dyDescent="0.25">
      <c r="A15308" s="1">
        <v>46</v>
      </c>
      <c r="B15308" t="s">
        <v>964</v>
      </c>
      <c r="C15308" t="s">
        <v>14</v>
      </c>
      <c r="E15308" t="s">
        <v>12</v>
      </c>
      <c r="F15308" t="s">
        <v>10</v>
      </c>
      <c r="G15308" s="3">
        <v>42</v>
      </c>
      <c r="H15308" s="3">
        <v>5739.9069047599996</v>
      </c>
      <c r="I15308" s="4">
        <v>241076.09</v>
      </c>
    </row>
    <row r="15309" spans="1:9" x14ac:dyDescent="0.25">
      <c r="A15309" s="1">
        <v>46</v>
      </c>
      <c r="B15309" t="s">
        <v>610</v>
      </c>
      <c r="C15309" t="s">
        <v>6</v>
      </c>
      <c r="E15309" t="s">
        <v>46</v>
      </c>
      <c r="F15309" t="s">
        <v>1028</v>
      </c>
      <c r="G15309" s="3">
        <v>42</v>
      </c>
      <c r="H15309" s="3">
        <v>11768.99380952</v>
      </c>
      <c r="I15309" s="4">
        <v>494297.74</v>
      </c>
    </row>
    <row r="15310" spans="1:9" x14ac:dyDescent="0.25">
      <c r="A15310" s="1">
        <v>46</v>
      </c>
      <c r="B15310" t="s">
        <v>842</v>
      </c>
      <c r="C15310" t="s">
        <v>14</v>
      </c>
      <c r="E15310" t="s">
        <v>9</v>
      </c>
      <c r="F15310" t="s">
        <v>15</v>
      </c>
      <c r="G15310" s="3">
        <v>41.6</v>
      </c>
      <c r="H15310" s="3">
        <v>3953.66658654</v>
      </c>
      <c r="I15310" s="4">
        <v>164472.53</v>
      </c>
    </row>
    <row r="15311" spans="1:9" x14ac:dyDescent="0.25">
      <c r="A15311" s="1">
        <v>46</v>
      </c>
      <c r="B15311" t="s">
        <v>1888</v>
      </c>
      <c r="C15311" t="s">
        <v>51</v>
      </c>
      <c r="E15311" t="s">
        <v>7</v>
      </c>
      <c r="F15311" t="s">
        <v>1028</v>
      </c>
      <c r="G15311" s="3">
        <v>41</v>
      </c>
      <c r="H15311" s="3">
        <v>9956.0731707300001</v>
      </c>
      <c r="I15311" s="4">
        <v>408199</v>
      </c>
    </row>
    <row r="15312" spans="1:9" x14ac:dyDescent="0.25">
      <c r="A15312" s="1">
        <v>46</v>
      </c>
      <c r="B15312" t="s">
        <v>1395</v>
      </c>
      <c r="C15312" t="s">
        <v>50</v>
      </c>
      <c r="E15312" t="s">
        <v>46</v>
      </c>
      <c r="F15312" t="s">
        <v>1028</v>
      </c>
      <c r="G15312" s="3">
        <v>41</v>
      </c>
      <c r="H15312" s="3">
        <v>7965.6134146300001</v>
      </c>
      <c r="I15312" s="4">
        <v>326590.15000000002</v>
      </c>
    </row>
    <row r="15313" spans="1:9" x14ac:dyDescent="0.25">
      <c r="A15313" s="1">
        <v>46</v>
      </c>
      <c r="B15313" t="s">
        <v>1147</v>
      </c>
      <c r="C15313" t="s">
        <v>93</v>
      </c>
      <c r="E15313" t="s">
        <v>9</v>
      </c>
      <c r="F15313" t="s">
        <v>15</v>
      </c>
      <c r="G15313" s="3">
        <v>41</v>
      </c>
      <c r="H15313" s="3">
        <v>2951.1951219500002</v>
      </c>
      <c r="I15313" s="4">
        <v>120999</v>
      </c>
    </row>
    <row r="15314" spans="1:9" x14ac:dyDescent="0.25">
      <c r="A15314" s="1">
        <v>46</v>
      </c>
      <c r="B15314" t="s">
        <v>815</v>
      </c>
      <c r="C15314" t="s">
        <v>85</v>
      </c>
      <c r="E15314" t="s">
        <v>9</v>
      </c>
      <c r="F15314" t="s">
        <v>15</v>
      </c>
      <c r="G15314" s="3">
        <v>41</v>
      </c>
      <c r="H15314" s="3">
        <v>3499.03731707</v>
      </c>
      <c r="I15314" s="4">
        <v>143460.53</v>
      </c>
    </row>
    <row r="15315" spans="1:9" x14ac:dyDescent="0.25">
      <c r="A15315" s="1">
        <v>46</v>
      </c>
      <c r="B15315" t="s">
        <v>80</v>
      </c>
      <c r="C15315" t="s">
        <v>6</v>
      </c>
      <c r="E15315" t="s">
        <v>9</v>
      </c>
      <c r="F15315" t="s">
        <v>10</v>
      </c>
      <c r="G15315" s="3">
        <v>41</v>
      </c>
      <c r="H15315" s="3">
        <v>5955.9978048800003</v>
      </c>
      <c r="I15315" s="4">
        <v>244195.91</v>
      </c>
    </row>
    <row r="15316" spans="1:9" x14ac:dyDescent="0.25">
      <c r="A15316" s="1">
        <v>46</v>
      </c>
      <c r="B15316" t="s">
        <v>1312</v>
      </c>
      <c r="C15316" t="s">
        <v>71</v>
      </c>
      <c r="E15316" t="s">
        <v>7</v>
      </c>
      <c r="F15316" t="s">
        <v>1028</v>
      </c>
      <c r="G15316" s="3">
        <v>40</v>
      </c>
      <c r="H15316" s="3">
        <v>18687.739750000001</v>
      </c>
      <c r="I15316" s="4">
        <v>747509.59</v>
      </c>
    </row>
    <row r="15317" spans="1:9" x14ac:dyDescent="0.25">
      <c r="A15317" s="1">
        <v>46</v>
      </c>
      <c r="B15317" t="s">
        <v>1448</v>
      </c>
      <c r="C15317" t="s">
        <v>24</v>
      </c>
      <c r="E15317" t="s">
        <v>63</v>
      </c>
      <c r="F15317" t="s">
        <v>1028</v>
      </c>
      <c r="G15317" s="3">
        <v>40</v>
      </c>
      <c r="H15317" s="3">
        <v>26208.021499999999</v>
      </c>
      <c r="I15317" s="4">
        <v>1048320.86</v>
      </c>
    </row>
    <row r="15318" spans="1:9" x14ac:dyDescent="0.25">
      <c r="A15318" s="1">
        <v>46</v>
      </c>
      <c r="B15318" t="s">
        <v>79</v>
      </c>
      <c r="C15318" t="s">
        <v>76</v>
      </c>
      <c r="E15318" t="s">
        <v>12</v>
      </c>
      <c r="F15318" t="s">
        <v>10</v>
      </c>
      <c r="G15318" s="3">
        <v>39</v>
      </c>
      <c r="H15318" s="3">
        <v>8086.2307692300001</v>
      </c>
      <c r="I15318" s="4">
        <v>315363</v>
      </c>
    </row>
    <row r="15319" spans="1:9" x14ac:dyDescent="0.25">
      <c r="A15319" s="1">
        <v>46</v>
      </c>
      <c r="B15319" t="s">
        <v>1676</v>
      </c>
      <c r="C15319" t="s">
        <v>765</v>
      </c>
      <c r="E15319" t="s">
        <v>9</v>
      </c>
      <c r="F15319" t="s">
        <v>15</v>
      </c>
      <c r="G15319" s="3">
        <v>38.4</v>
      </c>
      <c r="H15319" s="3">
        <v>3807.3337499999998</v>
      </c>
      <c r="I15319" s="4">
        <v>146201.61600000001</v>
      </c>
    </row>
    <row r="15320" spans="1:9" x14ac:dyDescent="0.25">
      <c r="A15320" s="1">
        <v>46</v>
      </c>
      <c r="B15320" t="s">
        <v>135</v>
      </c>
      <c r="C15320" t="s">
        <v>136</v>
      </c>
      <c r="E15320" t="s">
        <v>9</v>
      </c>
      <c r="F15320" t="s">
        <v>15</v>
      </c>
      <c r="G15320" s="3">
        <v>37</v>
      </c>
      <c r="H15320" s="3">
        <v>2945.44297297</v>
      </c>
      <c r="I15320" s="4">
        <v>108981.39</v>
      </c>
    </row>
    <row r="15321" spans="1:9" x14ac:dyDescent="0.25">
      <c r="A15321" s="1">
        <v>46</v>
      </c>
      <c r="B15321" t="s">
        <v>1085</v>
      </c>
      <c r="C15321" t="s">
        <v>14</v>
      </c>
      <c r="E15321" t="s">
        <v>9</v>
      </c>
      <c r="F15321" t="s">
        <v>10</v>
      </c>
      <c r="G15321" s="3">
        <v>35</v>
      </c>
      <c r="H15321" s="3">
        <v>5194.5151428600002</v>
      </c>
      <c r="I15321" s="4">
        <v>181808.03</v>
      </c>
    </row>
    <row r="15322" spans="1:9" x14ac:dyDescent="0.25">
      <c r="A15322" s="1">
        <v>46</v>
      </c>
      <c r="B15322" t="s">
        <v>834</v>
      </c>
      <c r="C15322" t="s">
        <v>85</v>
      </c>
      <c r="E15322" t="s">
        <v>9</v>
      </c>
      <c r="F15322" t="s">
        <v>15</v>
      </c>
      <c r="G15322" s="3">
        <v>34</v>
      </c>
      <c r="H15322" s="3">
        <v>4198.98205882</v>
      </c>
      <c r="I15322" s="4">
        <v>142765.39000000001</v>
      </c>
    </row>
    <row r="15323" spans="1:9" x14ac:dyDescent="0.25">
      <c r="A15323" s="1">
        <v>46</v>
      </c>
      <c r="B15323" t="s">
        <v>1084</v>
      </c>
      <c r="C15323" t="s">
        <v>76</v>
      </c>
      <c r="E15323" t="s">
        <v>7</v>
      </c>
      <c r="F15323" t="s">
        <v>1028</v>
      </c>
      <c r="G15323" s="3">
        <v>33</v>
      </c>
      <c r="H15323" s="3">
        <v>10895.415454550001</v>
      </c>
      <c r="I15323" s="4">
        <v>359548.71</v>
      </c>
    </row>
    <row r="15324" spans="1:9" x14ac:dyDescent="0.25">
      <c r="A15324" s="1">
        <v>46</v>
      </c>
      <c r="B15324" t="s">
        <v>851</v>
      </c>
      <c r="C15324" t="s">
        <v>152</v>
      </c>
      <c r="E15324" t="s">
        <v>7</v>
      </c>
      <c r="F15324" t="s">
        <v>1028</v>
      </c>
      <c r="G15324" s="3">
        <v>33</v>
      </c>
      <c r="H15324" s="3">
        <v>8813.0606060600003</v>
      </c>
      <c r="I15324" s="4">
        <v>290831</v>
      </c>
    </row>
    <row r="15325" spans="1:9" x14ac:dyDescent="0.25">
      <c r="A15325" s="1">
        <v>46</v>
      </c>
      <c r="B15325" t="s">
        <v>1068</v>
      </c>
      <c r="C15325" t="s">
        <v>53</v>
      </c>
      <c r="E15325" t="s">
        <v>25</v>
      </c>
      <c r="F15325" t="s">
        <v>15</v>
      </c>
      <c r="G15325" s="3">
        <v>33</v>
      </c>
      <c r="H15325" s="3">
        <v>2573.3333333300002</v>
      </c>
      <c r="I15325" s="4">
        <v>84920</v>
      </c>
    </row>
    <row r="15326" spans="1:9" x14ac:dyDescent="0.25">
      <c r="A15326" s="1">
        <v>46</v>
      </c>
      <c r="B15326" t="s">
        <v>1479</v>
      </c>
      <c r="C15326" t="s">
        <v>14</v>
      </c>
      <c r="E15326" t="s">
        <v>63</v>
      </c>
      <c r="F15326" t="s">
        <v>1028</v>
      </c>
      <c r="G15326" s="3">
        <v>32.4</v>
      </c>
      <c r="H15326" s="3">
        <v>13797.088333330001</v>
      </c>
      <c r="I15326" s="4">
        <v>447025.66200000001</v>
      </c>
    </row>
    <row r="15327" spans="1:9" x14ac:dyDescent="0.25">
      <c r="A15327" s="1">
        <v>46</v>
      </c>
      <c r="B15327" t="s">
        <v>1070</v>
      </c>
      <c r="C15327" t="s">
        <v>165</v>
      </c>
      <c r="E15327" t="s">
        <v>9</v>
      </c>
      <c r="F15327" t="s">
        <v>10</v>
      </c>
      <c r="G15327" s="3">
        <v>32.200000000000003</v>
      </c>
      <c r="H15327" s="3">
        <v>4231.9866459599998</v>
      </c>
      <c r="I15327" s="4">
        <v>136269.97</v>
      </c>
    </row>
    <row r="15328" spans="1:9" x14ac:dyDescent="0.25">
      <c r="A15328" s="1">
        <v>46</v>
      </c>
      <c r="B15328" t="s">
        <v>1486</v>
      </c>
      <c r="C15328" t="s">
        <v>51</v>
      </c>
      <c r="E15328" t="s">
        <v>9</v>
      </c>
      <c r="F15328" t="s">
        <v>15</v>
      </c>
      <c r="G15328" s="3">
        <v>32</v>
      </c>
      <c r="H15328" s="3">
        <v>6063.5625</v>
      </c>
      <c r="I15328" s="4">
        <v>194034</v>
      </c>
    </row>
    <row r="15329" spans="1:9" x14ac:dyDescent="0.25">
      <c r="A15329" s="1">
        <v>46</v>
      </c>
      <c r="B15329" t="s">
        <v>1212</v>
      </c>
      <c r="C15329" t="s">
        <v>50</v>
      </c>
      <c r="E15329" t="s">
        <v>9</v>
      </c>
      <c r="F15329" t="s">
        <v>15</v>
      </c>
      <c r="G15329" s="3">
        <v>32</v>
      </c>
      <c r="H15329" s="3">
        <v>4086.4187499999998</v>
      </c>
      <c r="I15329" s="4">
        <v>130765.4</v>
      </c>
    </row>
    <row r="15330" spans="1:9" x14ac:dyDescent="0.25">
      <c r="A15330" s="1">
        <v>46</v>
      </c>
      <c r="B15330" t="s">
        <v>1682</v>
      </c>
      <c r="C15330" t="s">
        <v>14</v>
      </c>
      <c r="E15330" t="s">
        <v>12</v>
      </c>
      <c r="F15330" t="s">
        <v>10</v>
      </c>
      <c r="G15330" s="3">
        <v>31.2</v>
      </c>
      <c r="H15330" s="3">
        <v>5678.7573717900004</v>
      </c>
      <c r="I15330" s="4">
        <v>177177.23</v>
      </c>
    </row>
    <row r="15331" spans="1:9" x14ac:dyDescent="0.25">
      <c r="A15331" s="1">
        <v>46</v>
      </c>
      <c r="B15331" t="s">
        <v>1411</v>
      </c>
      <c r="C15331" t="s">
        <v>1255</v>
      </c>
      <c r="E15331" t="s">
        <v>9</v>
      </c>
      <c r="F15331" t="s">
        <v>15</v>
      </c>
      <c r="G15331" s="3">
        <v>31</v>
      </c>
      <c r="H15331" s="3">
        <v>3551.5496774200001</v>
      </c>
      <c r="I15331" s="4">
        <v>110098.04</v>
      </c>
    </row>
    <row r="15332" spans="1:9" x14ac:dyDescent="0.25">
      <c r="A15332" s="1">
        <v>46</v>
      </c>
      <c r="B15332" t="s">
        <v>1318</v>
      </c>
      <c r="C15332" t="s">
        <v>165</v>
      </c>
      <c r="E15332" t="s">
        <v>25</v>
      </c>
      <c r="F15332" t="s">
        <v>15</v>
      </c>
      <c r="G15332" s="3">
        <v>30.8</v>
      </c>
      <c r="H15332" s="3">
        <v>2218.2474026</v>
      </c>
      <c r="I15332" s="4">
        <v>68322.02</v>
      </c>
    </row>
    <row r="15333" spans="1:9" x14ac:dyDescent="0.25">
      <c r="A15333" s="1">
        <v>46</v>
      </c>
      <c r="B15333" t="s">
        <v>1811</v>
      </c>
      <c r="C15333" t="s">
        <v>24</v>
      </c>
      <c r="E15333" t="s">
        <v>66</v>
      </c>
      <c r="F15333" t="s">
        <v>15</v>
      </c>
      <c r="G15333" s="3">
        <v>30</v>
      </c>
      <c r="H15333" s="3">
        <v>6765.59333333</v>
      </c>
      <c r="I15333" s="4">
        <v>202967.8</v>
      </c>
    </row>
    <row r="15334" spans="1:9" x14ac:dyDescent="0.25">
      <c r="A15334" s="1">
        <v>46</v>
      </c>
      <c r="B15334" t="s">
        <v>1087</v>
      </c>
      <c r="C15334" t="s">
        <v>6</v>
      </c>
      <c r="E15334" t="s">
        <v>68</v>
      </c>
      <c r="F15334" t="s">
        <v>1028</v>
      </c>
      <c r="G15334" s="3">
        <v>30</v>
      </c>
      <c r="H15334" s="3">
        <v>28189.018666669999</v>
      </c>
      <c r="I15334" s="4">
        <v>845670.56</v>
      </c>
    </row>
    <row r="15335" spans="1:9" x14ac:dyDescent="0.25">
      <c r="A15335" s="1">
        <v>46</v>
      </c>
      <c r="B15335" t="s">
        <v>973</v>
      </c>
      <c r="C15335" t="s">
        <v>121</v>
      </c>
      <c r="E15335" t="s">
        <v>9</v>
      </c>
      <c r="F15335" t="s">
        <v>15</v>
      </c>
      <c r="G15335" s="3">
        <v>30</v>
      </c>
      <c r="H15335" s="3">
        <v>3099</v>
      </c>
      <c r="I15335" s="4">
        <v>92970</v>
      </c>
    </row>
    <row r="15336" spans="1:9" x14ac:dyDescent="0.25">
      <c r="A15336" s="1">
        <v>46</v>
      </c>
      <c r="B15336" t="s">
        <v>669</v>
      </c>
      <c r="C15336" t="s">
        <v>24</v>
      </c>
      <c r="E15336" t="s">
        <v>25</v>
      </c>
      <c r="F15336" t="s">
        <v>15</v>
      </c>
      <c r="G15336" s="3">
        <v>30</v>
      </c>
      <c r="H15336" s="3">
        <v>5484.02266667</v>
      </c>
      <c r="I15336" s="4">
        <v>164520.68</v>
      </c>
    </row>
    <row r="15337" spans="1:9" x14ac:dyDescent="0.25">
      <c r="A15337" s="1">
        <v>46</v>
      </c>
      <c r="B15337" t="s">
        <v>1885</v>
      </c>
      <c r="C15337" t="s">
        <v>41</v>
      </c>
      <c r="E15337" t="s">
        <v>9</v>
      </c>
      <c r="F15337" t="s">
        <v>15</v>
      </c>
      <c r="G15337" s="3">
        <v>29</v>
      </c>
      <c r="H15337" s="3">
        <v>4630.9875862099998</v>
      </c>
      <c r="I15337" s="4">
        <v>134298.64000000001</v>
      </c>
    </row>
    <row r="15338" spans="1:9" x14ac:dyDescent="0.25">
      <c r="A15338" s="1">
        <v>46</v>
      </c>
      <c r="B15338" t="s">
        <v>1097</v>
      </c>
      <c r="C15338" t="s">
        <v>6</v>
      </c>
      <c r="E15338" t="s">
        <v>42</v>
      </c>
      <c r="F15338" t="s">
        <v>1028</v>
      </c>
      <c r="G15338" s="3">
        <v>29</v>
      </c>
      <c r="H15338" s="3">
        <v>39423.926206900003</v>
      </c>
      <c r="I15338" s="4">
        <v>1143293.8600000001</v>
      </c>
    </row>
    <row r="15339" spans="1:9" x14ac:dyDescent="0.25">
      <c r="A15339" s="1">
        <v>46</v>
      </c>
      <c r="B15339" t="s">
        <v>1089</v>
      </c>
      <c r="C15339" t="s">
        <v>6</v>
      </c>
      <c r="E15339" t="s">
        <v>42</v>
      </c>
      <c r="F15339" t="s">
        <v>1028</v>
      </c>
      <c r="G15339" s="3">
        <v>29</v>
      </c>
      <c r="H15339" s="3">
        <v>33791.679310339998</v>
      </c>
      <c r="I15339" s="4">
        <v>979958.7</v>
      </c>
    </row>
    <row r="15340" spans="1:9" x14ac:dyDescent="0.25">
      <c r="A15340" s="1">
        <v>46</v>
      </c>
      <c r="B15340" t="s">
        <v>1791</v>
      </c>
      <c r="C15340" t="s">
        <v>14</v>
      </c>
      <c r="E15340" t="s">
        <v>7</v>
      </c>
      <c r="F15340" t="s">
        <v>1028</v>
      </c>
      <c r="G15340" s="3">
        <v>28</v>
      </c>
      <c r="H15340" s="3">
        <v>8214.7132142900009</v>
      </c>
      <c r="I15340" s="4">
        <v>230011.97</v>
      </c>
    </row>
    <row r="15341" spans="1:9" x14ac:dyDescent="0.25">
      <c r="A15341" s="1">
        <v>46</v>
      </c>
      <c r="B15341" t="s">
        <v>764</v>
      </c>
      <c r="C15341" t="s">
        <v>765</v>
      </c>
      <c r="E15341" t="s">
        <v>9</v>
      </c>
      <c r="F15341" t="s">
        <v>15</v>
      </c>
      <c r="G15341" s="3">
        <v>28</v>
      </c>
      <c r="H15341" s="3">
        <v>3058.9714285700002</v>
      </c>
      <c r="I15341" s="4">
        <v>85651.199999999997</v>
      </c>
    </row>
    <row r="15342" spans="1:9" x14ac:dyDescent="0.25">
      <c r="A15342" s="1">
        <v>46</v>
      </c>
      <c r="B15342" t="s">
        <v>845</v>
      </c>
      <c r="C15342" t="s">
        <v>152</v>
      </c>
      <c r="E15342" t="s">
        <v>46</v>
      </c>
      <c r="F15342" t="s">
        <v>1028</v>
      </c>
      <c r="G15342" s="3">
        <v>28</v>
      </c>
      <c r="H15342" s="3">
        <v>10499.285714289999</v>
      </c>
      <c r="I15342" s="4">
        <v>293980</v>
      </c>
    </row>
    <row r="15343" spans="1:9" x14ac:dyDescent="0.25">
      <c r="A15343" s="1">
        <v>46</v>
      </c>
      <c r="B15343" t="s">
        <v>1094</v>
      </c>
      <c r="C15343" t="s">
        <v>93</v>
      </c>
      <c r="E15343" t="s">
        <v>9</v>
      </c>
      <c r="F15343" t="s">
        <v>15</v>
      </c>
      <c r="G15343" s="3">
        <v>27</v>
      </c>
      <c r="H15343" s="3">
        <v>3044.7037037</v>
      </c>
      <c r="I15343" s="4">
        <v>82207</v>
      </c>
    </row>
    <row r="15344" spans="1:9" x14ac:dyDescent="0.25">
      <c r="A15344" s="1">
        <v>46</v>
      </c>
      <c r="B15344" t="s">
        <v>793</v>
      </c>
      <c r="C15344" t="s">
        <v>710</v>
      </c>
      <c r="E15344" t="s">
        <v>96</v>
      </c>
      <c r="F15344" t="s">
        <v>10</v>
      </c>
      <c r="G15344" s="3">
        <v>27</v>
      </c>
      <c r="H15344" s="3">
        <v>2106.7151851899998</v>
      </c>
      <c r="I15344" s="4">
        <v>56881.31</v>
      </c>
    </row>
    <row r="15345" spans="1:9" x14ac:dyDescent="0.25">
      <c r="A15345" s="1">
        <v>46</v>
      </c>
      <c r="B15345" t="s">
        <v>1680</v>
      </c>
      <c r="C15345" t="s">
        <v>14</v>
      </c>
      <c r="E15345" t="s">
        <v>12</v>
      </c>
      <c r="F15345" t="s">
        <v>10</v>
      </c>
      <c r="G15345" s="3">
        <v>26</v>
      </c>
      <c r="H15345" s="3">
        <v>8286.1849999999995</v>
      </c>
      <c r="I15345" s="4">
        <v>215440.81</v>
      </c>
    </row>
    <row r="15346" spans="1:9" x14ac:dyDescent="0.25">
      <c r="A15346" s="1">
        <v>46</v>
      </c>
      <c r="B15346" t="s">
        <v>1334</v>
      </c>
      <c r="C15346" t="s">
        <v>24</v>
      </c>
      <c r="E15346" t="s">
        <v>38</v>
      </c>
      <c r="F15346" t="s">
        <v>1028</v>
      </c>
      <c r="G15346" s="3">
        <v>26</v>
      </c>
      <c r="H15346" s="3">
        <v>22848.629230769999</v>
      </c>
      <c r="I15346" s="4">
        <v>594064.36</v>
      </c>
    </row>
    <row r="15347" spans="1:9" x14ac:dyDescent="0.25">
      <c r="A15347" s="1">
        <v>46</v>
      </c>
      <c r="B15347" t="s">
        <v>1224</v>
      </c>
      <c r="C15347" t="s">
        <v>165</v>
      </c>
      <c r="E15347" t="s">
        <v>7</v>
      </c>
      <c r="F15347" t="s">
        <v>1028</v>
      </c>
      <c r="G15347" s="3">
        <v>26</v>
      </c>
      <c r="H15347" s="3">
        <v>6630.5396153800002</v>
      </c>
      <c r="I15347" s="4">
        <v>172394.03</v>
      </c>
    </row>
    <row r="15348" spans="1:9" x14ac:dyDescent="0.25">
      <c r="A15348" s="1">
        <v>46</v>
      </c>
      <c r="B15348" t="s">
        <v>969</v>
      </c>
      <c r="C15348" t="s">
        <v>970</v>
      </c>
      <c r="E15348" t="s">
        <v>12</v>
      </c>
      <c r="F15348" t="s">
        <v>10</v>
      </c>
      <c r="G15348" s="3">
        <v>26</v>
      </c>
      <c r="H15348" s="3">
        <v>5796</v>
      </c>
      <c r="I15348" s="4">
        <v>150696</v>
      </c>
    </row>
    <row r="15349" spans="1:9" x14ac:dyDescent="0.25">
      <c r="A15349" s="1">
        <v>46</v>
      </c>
      <c r="B15349" t="s">
        <v>1281</v>
      </c>
      <c r="C15349" t="s">
        <v>858</v>
      </c>
      <c r="E15349" t="s">
        <v>9</v>
      </c>
      <c r="F15349" t="s">
        <v>15</v>
      </c>
      <c r="G15349" s="3">
        <v>25</v>
      </c>
      <c r="H15349" s="3">
        <v>3749.92</v>
      </c>
      <c r="I15349" s="4">
        <v>93748</v>
      </c>
    </row>
    <row r="15350" spans="1:9" x14ac:dyDescent="0.25">
      <c r="A15350" s="1">
        <v>46</v>
      </c>
      <c r="B15350" t="s">
        <v>1151</v>
      </c>
      <c r="C15350" t="s">
        <v>6</v>
      </c>
      <c r="E15350" t="s">
        <v>63</v>
      </c>
      <c r="F15350" t="s">
        <v>1028</v>
      </c>
      <c r="G15350" s="3">
        <v>25</v>
      </c>
      <c r="H15350" s="3">
        <v>53998.983200000002</v>
      </c>
      <c r="I15350" s="4">
        <v>1349974.58</v>
      </c>
    </row>
    <row r="15351" spans="1:9" x14ac:dyDescent="0.25">
      <c r="A15351" s="1">
        <v>46</v>
      </c>
      <c r="B15351" t="s">
        <v>510</v>
      </c>
      <c r="C15351" t="s">
        <v>53</v>
      </c>
      <c r="E15351" t="s">
        <v>25</v>
      </c>
      <c r="F15351" t="s">
        <v>15</v>
      </c>
      <c r="G15351" s="3">
        <v>25</v>
      </c>
      <c r="H15351" s="3">
        <v>3026.88</v>
      </c>
      <c r="I15351" s="4">
        <v>75672</v>
      </c>
    </row>
    <row r="15352" spans="1:9" x14ac:dyDescent="0.25">
      <c r="A15352" s="1">
        <v>46</v>
      </c>
      <c r="B15352" t="s">
        <v>1125</v>
      </c>
      <c r="C15352" t="s">
        <v>93</v>
      </c>
      <c r="E15352" t="s">
        <v>9</v>
      </c>
      <c r="F15352" t="s">
        <v>15</v>
      </c>
      <c r="G15352" s="3">
        <v>24</v>
      </c>
      <c r="H15352" s="3">
        <v>3795.875</v>
      </c>
      <c r="I15352" s="4">
        <v>91101</v>
      </c>
    </row>
    <row r="15353" spans="1:9" x14ac:dyDescent="0.25">
      <c r="A15353" s="1">
        <v>46</v>
      </c>
      <c r="B15353" t="s">
        <v>1316</v>
      </c>
      <c r="C15353" t="s">
        <v>24</v>
      </c>
      <c r="E15353" t="s">
        <v>63</v>
      </c>
      <c r="F15353" t="s">
        <v>1028</v>
      </c>
      <c r="G15353" s="3">
        <v>24</v>
      </c>
      <c r="H15353" s="3">
        <v>30286.75</v>
      </c>
      <c r="I15353" s="4">
        <v>726882</v>
      </c>
    </row>
    <row r="15354" spans="1:9" x14ac:dyDescent="0.25">
      <c r="A15354" s="1">
        <v>46</v>
      </c>
      <c r="B15354" t="s">
        <v>1168</v>
      </c>
      <c r="C15354" t="s">
        <v>24</v>
      </c>
      <c r="E15354" t="s">
        <v>38</v>
      </c>
      <c r="F15354" t="s">
        <v>1028</v>
      </c>
      <c r="G15354" s="3">
        <v>24</v>
      </c>
      <c r="H15354" s="3">
        <v>26411.88541667</v>
      </c>
      <c r="I15354" s="4">
        <v>633885.25</v>
      </c>
    </row>
    <row r="15355" spans="1:9" x14ac:dyDescent="0.25">
      <c r="A15355" s="1">
        <v>46</v>
      </c>
      <c r="B15355" t="s">
        <v>579</v>
      </c>
      <c r="C15355" t="s">
        <v>41</v>
      </c>
      <c r="E15355" t="s">
        <v>9</v>
      </c>
      <c r="F15355" t="s">
        <v>15</v>
      </c>
      <c r="G15355" s="3">
        <v>24</v>
      </c>
      <c r="H15355" s="3">
        <v>3192.6604166699999</v>
      </c>
      <c r="I15355" s="4">
        <v>76623.850000000006</v>
      </c>
    </row>
    <row r="15356" spans="1:9" x14ac:dyDescent="0.25">
      <c r="A15356" s="1">
        <v>46</v>
      </c>
      <c r="B15356" t="s">
        <v>1297</v>
      </c>
      <c r="C15356" t="s">
        <v>858</v>
      </c>
      <c r="E15356" t="s">
        <v>7</v>
      </c>
      <c r="F15356" t="s">
        <v>10</v>
      </c>
      <c r="G15356" s="3">
        <v>23</v>
      </c>
      <c r="H15356" s="3">
        <v>4560.5217391300002</v>
      </c>
      <c r="I15356" s="4">
        <v>104892</v>
      </c>
    </row>
    <row r="15357" spans="1:9" x14ac:dyDescent="0.25">
      <c r="A15357" s="1">
        <v>46</v>
      </c>
      <c r="B15357" t="s">
        <v>1258</v>
      </c>
      <c r="C15357" t="s">
        <v>59</v>
      </c>
      <c r="E15357" t="s">
        <v>9</v>
      </c>
      <c r="F15357" t="s">
        <v>15</v>
      </c>
      <c r="G15357" s="3">
        <v>23</v>
      </c>
      <c r="H15357" s="3">
        <v>5142.8608695700004</v>
      </c>
      <c r="I15357" s="4">
        <v>118285.8</v>
      </c>
    </row>
    <row r="15358" spans="1:9" x14ac:dyDescent="0.25">
      <c r="A15358" s="1">
        <v>46</v>
      </c>
      <c r="B15358" t="s">
        <v>727</v>
      </c>
      <c r="C15358" t="s">
        <v>229</v>
      </c>
      <c r="E15358" t="s">
        <v>12</v>
      </c>
      <c r="F15358" t="s">
        <v>10</v>
      </c>
      <c r="G15358" s="3">
        <v>23</v>
      </c>
      <c r="H15358" s="3">
        <v>5410.8260869599999</v>
      </c>
      <c r="I15358" s="4">
        <v>124449</v>
      </c>
    </row>
    <row r="15359" spans="1:9" x14ac:dyDescent="0.25">
      <c r="A15359" s="1">
        <v>46</v>
      </c>
      <c r="B15359" t="s">
        <v>1311</v>
      </c>
      <c r="C15359" t="s">
        <v>71</v>
      </c>
      <c r="E15359" t="s">
        <v>63</v>
      </c>
      <c r="F15359" t="s">
        <v>1028</v>
      </c>
      <c r="G15359" s="3">
        <v>22</v>
      </c>
      <c r="H15359" s="3">
        <v>25498.895454549998</v>
      </c>
      <c r="I15359" s="4">
        <v>560975.69999999995</v>
      </c>
    </row>
    <row r="15360" spans="1:9" x14ac:dyDescent="0.25">
      <c r="A15360" s="1">
        <v>46</v>
      </c>
      <c r="B15360" t="s">
        <v>734</v>
      </c>
      <c r="C15360" t="s">
        <v>161</v>
      </c>
      <c r="E15360" t="s">
        <v>9</v>
      </c>
      <c r="F15360" t="s">
        <v>15</v>
      </c>
      <c r="G15360" s="3">
        <v>22</v>
      </c>
      <c r="H15360" s="3">
        <v>4940.6863636400003</v>
      </c>
      <c r="I15360" s="4">
        <v>108695.1</v>
      </c>
    </row>
    <row r="15361" spans="1:9" x14ac:dyDescent="0.25">
      <c r="A15361" s="1">
        <v>46</v>
      </c>
      <c r="B15361" t="s">
        <v>1487</v>
      </c>
      <c r="C15361" t="s">
        <v>51</v>
      </c>
      <c r="E15361" t="s">
        <v>7</v>
      </c>
      <c r="F15361" t="s">
        <v>10</v>
      </c>
      <c r="G15361" s="3">
        <v>21</v>
      </c>
      <c r="H15361" s="3">
        <v>8194.7619047600001</v>
      </c>
      <c r="I15361" s="4">
        <v>172090</v>
      </c>
    </row>
    <row r="15362" spans="1:9" x14ac:dyDescent="0.25">
      <c r="A15362" s="1">
        <v>46</v>
      </c>
      <c r="B15362" t="s">
        <v>1501</v>
      </c>
      <c r="C15362" t="s">
        <v>71</v>
      </c>
      <c r="E15362" t="s">
        <v>63</v>
      </c>
      <c r="F15362" t="s">
        <v>1028</v>
      </c>
      <c r="G15362" s="3">
        <v>21</v>
      </c>
      <c r="H15362" s="3">
        <v>32742.776190479999</v>
      </c>
      <c r="I15362" s="4">
        <v>687598.3</v>
      </c>
    </row>
    <row r="15363" spans="1:9" x14ac:dyDescent="0.25">
      <c r="A15363" s="1">
        <v>46</v>
      </c>
      <c r="B15363" t="s">
        <v>1333</v>
      </c>
      <c r="C15363" t="s">
        <v>107</v>
      </c>
      <c r="E15363" t="s">
        <v>25</v>
      </c>
      <c r="F15363" t="s">
        <v>10</v>
      </c>
      <c r="G15363" s="3">
        <v>21</v>
      </c>
      <c r="H15363" s="3">
        <v>5021.2247619</v>
      </c>
      <c r="I15363" s="4">
        <v>105445.72</v>
      </c>
    </row>
    <row r="15364" spans="1:9" x14ac:dyDescent="0.25">
      <c r="A15364" s="1">
        <v>46</v>
      </c>
      <c r="B15364" t="s">
        <v>1254</v>
      </c>
      <c r="C15364" t="s">
        <v>1255</v>
      </c>
      <c r="E15364" t="s">
        <v>9</v>
      </c>
      <c r="F15364" t="s">
        <v>15</v>
      </c>
      <c r="G15364" s="3">
        <v>21</v>
      </c>
      <c r="H15364" s="3">
        <v>3037.4566666699998</v>
      </c>
      <c r="I15364" s="4">
        <v>63786.59</v>
      </c>
    </row>
    <row r="15365" spans="1:9" x14ac:dyDescent="0.25">
      <c r="A15365" s="1">
        <v>46</v>
      </c>
      <c r="B15365" t="s">
        <v>1161</v>
      </c>
      <c r="C15365" t="s">
        <v>59</v>
      </c>
      <c r="E15365" t="s">
        <v>12</v>
      </c>
      <c r="F15365" t="s">
        <v>10</v>
      </c>
      <c r="G15365" s="3">
        <v>21</v>
      </c>
      <c r="H15365" s="3">
        <v>8201.0400000000009</v>
      </c>
      <c r="I15365" s="4">
        <v>172221.84</v>
      </c>
    </row>
    <row r="15366" spans="1:9" x14ac:dyDescent="0.25">
      <c r="A15366" s="1">
        <v>46</v>
      </c>
      <c r="B15366" t="s">
        <v>1263</v>
      </c>
      <c r="C15366" t="s">
        <v>31</v>
      </c>
      <c r="E15366" t="s">
        <v>63</v>
      </c>
      <c r="F15366" t="s">
        <v>1028</v>
      </c>
      <c r="G15366" s="3">
        <v>21</v>
      </c>
      <c r="H15366" s="3">
        <v>11022.095238100001</v>
      </c>
      <c r="I15366" s="4">
        <v>231464</v>
      </c>
    </row>
    <row r="15367" spans="1:9" x14ac:dyDescent="0.25">
      <c r="A15367" s="1">
        <v>46</v>
      </c>
      <c r="B15367" t="s">
        <v>1185</v>
      </c>
      <c r="C15367" t="s">
        <v>24</v>
      </c>
      <c r="E15367" t="s">
        <v>46</v>
      </c>
      <c r="F15367" t="s">
        <v>1028</v>
      </c>
      <c r="G15367" s="3">
        <v>21</v>
      </c>
      <c r="H15367" s="3">
        <v>16161.766666670001</v>
      </c>
      <c r="I15367" s="4">
        <v>339397.1</v>
      </c>
    </row>
    <row r="15368" spans="1:9" x14ac:dyDescent="0.25">
      <c r="A15368" s="1">
        <v>46</v>
      </c>
      <c r="B15368" t="s">
        <v>1108</v>
      </c>
      <c r="C15368" t="s">
        <v>93</v>
      </c>
      <c r="E15368" t="s">
        <v>96</v>
      </c>
      <c r="F15368" t="s">
        <v>10</v>
      </c>
      <c r="G15368" s="3">
        <v>21</v>
      </c>
      <c r="H15368" s="3">
        <v>3256.8071428600001</v>
      </c>
      <c r="I15368" s="4">
        <v>68392.95</v>
      </c>
    </row>
    <row r="15369" spans="1:9" x14ac:dyDescent="0.25">
      <c r="A15369" s="1">
        <v>46</v>
      </c>
      <c r="B15369" t="s">
        <v>1857</v>
      </c>
      <c r="C15369" t="s">
        <v>93</v>
      </c>
      <c r="E15369" t="s">
        <v>25</v>
      </c>
      <c r="F15369" t="s">
        <v>15</v>
      </c>
      <c r="G15369" s="3">
        <v>20</v>
      </c>
      <c r="H15369" s="3">
        <v>3142</v>
      </c>
      <c r="I15369" s="4">
        <v>62840</v>
      </c>
    </row>
    <row r="15370" spans="1:9" x14ac:dyDescent="0.25">
      <c r="A15370" s="1">
        <v>46</v>
      </c>
      <c r="B15370" t="s">
        <v>1107</v>
      </c>
      <c r="C15370" t="s">
        <v>6</v>
      </c>
      <c r="E15370" t="s">
        <v>42</v>
      </c>
      <c r="F15370" t="s">
        <v>1028</v>
      </c>
      <c r="G15370" s="3">
        <v>20</v>
      </c>
      <c r="H15370" s="3">
        <v>27781.569500000001</v>
      </c>
      <c r="I15370" s="4">
        <v>555631.39</v>
      </c>
    </row>
    <row r="15371" spans="1:9" x14ac:dyDescent="0.25">
      <c r="A15371" s="1">
        <v>46</v>
      </c>
      <c r="B15371" t="s">
        <v>722</v>
      </c>
      <c r="C15371" t="s">
        <v>59</v>
      </c>
      <c r="E15371" t="s">
        <v>7</v>
      </c>
      <c r="F15371" t="s">
        <v>10</v>
      </c>
      <c r="G15371" s="3">
        <v>20</v>
      </c>
      <c r="H15371" s="3">
        <v>6844.92</v>
      </c>
      <c r="I15371" s="4">
        <v>136898.4</v>
      </c>
    </row>
    <row r="15372" spans="1:9" x14ac:dyDescent="0.25">
      <c r="A15372" s="1">
        <v>46</v>
      </c>
      <c r="B15372" t="s">
        <v>225</v>
      </c>
      <c r="C15372" t="s">
        <v>107</v>
      </c>
      <c r="E15372" t="s">
        <v>9</v>
      </c>
      <c r="F15372" t="s">
        <v>10</v>
      </c>
      <c r="G15372" s="3">
        <v>20</v>
      </c>
      <c r="H15372" s="3">
        <v>6349.1994999999997</v>
      </c>
      <c r="I15372" s="4">
        <v>126983.99</v>
      </c>
    </row>
    <row r="15373" spans="1:9" x14ac:dyDescent="0.25">
      <c r="A15373" s="1">
        <v>46</v>
      </c>
      <c r="B15373" t="s">
        <v>1342</v>
      </c>
      <c r="C15373" t="s">
        <v>59</v>
      </c>
      <c r="E15373" t="s">
        <v>46</v>
      </c>
      <c r="F15373" t="s">
        <v>1028</v>
      </c>
      <c r="G15373" s="3">
        <v>19</v>
      </c>
      <c r="H15373" s="3">
        <v>12985.66315789</v>
      </c>
      <c r="I15373" s="4">
        <v>246727.6</v>
      </c>
    </row>
    <row r="15374" spans="1:9" x14ac:dyDescent="0.25">
      <c r="A15374" s="1">
        <v>46</v>
      </c>
      <c r="B15374" t="s">
        <v>1127</v>
      </c>
      <c r="C15374" t="s">
        <v>24</v>
      </c>
      <c r="E15374" t="s">
        <v>38</v>
      </c>
      <c r="F15374" t="s">
        <v>1028</v>
      </c>
      <c r="G15374" s="3">
        <v>19</v>
      </c>
      <c r="H15374" s="3">
        <v>15872.83684211</v>
      </c>
      <c r="I15374" s="4">
        <v>301583.90000000002</v>
      </c>
    </row>
    <row r="15375" spans="1:9" x14ac:dyDescent="0.25">
      <c r="A15375" s="1">
        <v>46</v>
      </c>
      <c r="B15375" t="s">
        <v>1348</v>
      </c>
      <c r="C15375" t="s">
        <v>24</v>
      </c>
      <c r="E15375" t="s">
        <v>22</v>
      </c>
      <c r="F15375" t="s">
        <v>1028</v>
      </c>
      <c r="G15375" s="3">
        <v>19</v>
      </c>
      <c r="H15375" s="3">
        <v>18907.52105263</v>
      </c>
      <c r="I15375" s="4">
        <v>359242.9</v>
      </c>
    </row>
    <row r="15376" spans="1:9" x14ac:dyDescent="0.25">
      <c r="A15376" s="1">
        <v>46</v>
      </c>
      <c r="B15376" t="s">
        <v>967</v>
      </c>
      <c r="C15376" t="s">
        <v>14</v>
      </c>
      <c r="E15376" t="s">
        <v>63</v>
      </c>
      <c r="F15376" t="s">
        <v>1028</v>
      </c>
      <c r="G15376" s="3">
        <v>19</v>
      </c>
      <c r="H15376" s="3">
        <v>10817.573157889999</v>
      </c>
      <c r="I15376" s="4">
        <v>205533.89</v>
      </c>
    </row>
    <row r="15377" spans="1:9" x14ac:dyDescent="0.25">
      <c r="A15377" s="1">
        <v>46</v>
      </c>
      <c r="B15377" t="s">
        <v>941</v>
      </c>
      <c r="C15377" t="s">
        <v>93</v>
      </c>
      <c r="E15377" t="s">
        <v>12</v>
      </c>
      <c r="F15377" t="s">
        <v>10</v>
      </c>
      <c r="G15377" s="3">
        <v>19</v>
      </c>
      <c r="H15377" s="3">
        <v>4393.49105263</v>
      </c>
      <c r="I15377" s="4">
        <v>83476.33</v>
      </c>
    </row>
    <row r="15378" spans="1:9" x14ac:dyDescent="0.25">
      <c r="A15378" s="1">
        <v>46</v>
      </c>
      <c r="B15378" t="s">
        <v>900</v>
      </c>
      <c r="C15378" t="s">
        <v>121</v>
      </c>
      <c r="E15378" t="s">
        <v>9</v>
      </c>
      <c r="F15378" t="s">
        <v>15</v>
      </c>
      <c r="G15378" s="3">
        <v>19</v>
      </c>
      <c r="H15378" s="3">
        <v>4099</v>
      </c>
      <c r="I15378" s="4">
        <v>77881</v>
      </c>
    </row>
    <row r="15379" spans="1:9" x14ac:dyDescent="0.25">
      <c r="A15379" s="1">
        <v>46</v>
      </c>
      <c r="B15379" t="s">
        <v>877</v>
      </c>
      <c r="C15379" t="s">
        <v>107</v>
      </c>
      <c r="E15379" t="s">
        <v>7</v>
      </c>
      <c r="F15379" t="s">
        <v>1028</v>
      </c>
      <c r="G15379" s="3">
        <v>19</v>
      </c>
      <c r="H15379" s="3">
        <v>10981.63157895</v>
      </c>
      <c r="I15379" s="4">
        <v>208651</v>
      </c>
    </row>
    <row r="15380" spans="1:9" x14ac:dyDescent="0.25">
      <c r="A15380" s="1">
        <v>46</v>
      </c>
      <c r="B15380" t="s">
        <v>86</v>
      </c>
      <c r="C15380" t="s">
        <v>71</v>
      </c>
      <c r="E15380" t="s">
        <v>12</v>
      </c>
      <c r="F15380" t="s">
        <v>10</v>
      </c>
      <c r="G15380" s="3">
        <v>19</v>
      </c>
      <c r="H15380" s="3">
        <v>9000.1052631599996</v>
      </c>
      <c r="I15380" s="4">
        <v>171002</v>
      </c>
    </row>
    <row r="15381" spans="1:9" x14ac:dyDescent="0.25">
      <c r="A15381" s="1">
        <v>46</v>
      </c>
      <c r="B15381" t="s">
        <v>1079</v>
      </c>
      <c r="C15381" t="s">
        <v>24</v>
      </c>
      <c r="E15381" t="s">
        <v>38</v>
      </c>
      <c r="F15381" t="s">
        <v>1028</v>
      </c>
      <c r="G15381" s="3">
        <v>18.8</v>
      </c>
      <c r="H15381" s="3">
        <v>11499.101063829999</v>
      </c>
      <c r="I15381" s="4">
        <v>216183.1</v>
      </c>
    </row>
    <row r="15382" spans="1:9" x14ac:dyDescent="0.25">
      <c r="A15382" s="1">
        <v>46</v>
      </c>
      <c r="B15382" t="s">
        <v>1860</v>
      </c>
      <c r="C15382" t="s">
        <v>107</v>
      </c>
      <c r="E15382" t="s">
        <v>7</v>
      </c>
      <c r="F15382" t="s">
        <v>1028</v>
      </c>
      <c r="G15382" s="3">
        <v>18</v>
      </c>
      <c r="H15382" s="3">
        <v>9960.1111111099999</v>
      </c>
      <c r="I15382" s="4">
        <v>179282</v>
      </c>
    </row>
    <row r="15383" spans="1:9" x14ac:dyDescent="0.25">
      <c r="A15383" s="1">
        <v>46</v>
      </c>
      <c r="B15383" t="s">
        <v>1049</v>
      </c>
      <c r="C15383" t="s">
        <v>165</v>
      </c>
      <c r="E15383" t="s">
        <v>9</v>
      </c>
      <c r="F15383" t="s">
        <v>15</v>
      </c>
      <c r="G15383" s="3">
        <v>18</v>
      </c>
      <c r="H15383" s="3">
        <v>2721.2144444400001</v>
      </c>
      <c r="I15383" s="4">
        <v>48981.86</v>
      </c>
    </row>
    <row r="15384" spans="1:9" x14ac:dyDescent="0.25">
      <c r="A15384" s="1">
        <v>46</v>
      </c>
      <c r="B15384" t="s">
        <v>954</v>
      </c>
      <c r="C15384" t="s">
        <v>14</v>
      </c>
      <c r="E15384" t="s">
        <v>12</v>
      </c>
      <c r="F15384" t="s">
        <v>10</v>
      </c>
      <c r="G15384" s="3">
        <v>18</v>
      </c>
      <c r="H15384" s="3">
        <v>6002.3333333299997</v>
      </c>
      <c r="I15384" s="4">
        <v>108042</v>
      </c>
    </row>
    <row r="15385" spans="1:9" x14ac:dyDescent="0.25">
      <c r="A15385" s="1">
        <v>46</v>
      </c>
      <c r="B15385" t="s">
        <v>988</v>
      </c>
      <c r="C15385" t="s">
        <v>161</v>
      </c>
      <c r="E15385" t="s">
        <v>12</v>
      </c>
      <c r="F15385" t="s">
        <v>10</v>
      </c>
      <c r="G15385" s="3">
        <v>18</v>
      </c>
      <c r="H15385" s="3">
        <v>7126.7777777800002</v>
      </c>
      <c r="I15385" s="4">
        <v>128282</v>
      </c>
    </row>
    <row r="15386" spans="1:9" x14ac:dyDescent="0.25">
      <c r="A15386" s="1">
        <v>46</v>
      </c>
      <c r="B15386" t="s">
        <v>979</v>
      </c>
      <c r="C15386" t="s">
        <v>14</v>
      </c>
      <c r="E15386" t="s">
        <v>12</v>
      </c>
      <c r="F15386" t="s">
        <v>1028</v>
      </c>
      <c r="G15386" s="3">
        <v>17.600000000000001</v>
      </c>
      <c r="H15386" s="3">
        <v>7120.8852272699996</v>
      </c>
      <c r="I15386" s="4">
        <v>125327.58</v>
      </c>
    </row>
    <row r="15387" spans="1:9" x14ac:dyDescent="0.25">
      <c r="A15387" s="1">
        <v>46</v>
      </c>
      <c r="B15387" t="s">
        <v>1419</v>
      </c>
      <c r="C15387" t="s">
        <v>705</v>
      </c>
      <c r="E15387" t="s">
        <v>9</v>
      </c>
      <c r="F15387" t="s">
        <v>15</v>
      </c>
      <c r="G15387" s="3">
        <v>17</v>
      </c>
      <c r="H15387" s="3">
        <v>4716.64705882</v>
      </c>
      <c r="I15387" s="4">
        <v>80183</v>
      </c>
    </row>
    <row r="15388" spans="1:9" x14ac:dyDescent="0.25">
      <c r="A15388" s="1">
        <v>46</v>
      </c>
      <c r="B15388" t="s">
        <v>1142</v>
      </c>
      <c r="C15388" t="s">
        <v>6</v>
      </c>
      <c r="E15388" t="s">
        <v>42</v>
      </c>
      <c r="F15388" t="s">
        <v>1028</v>
      </c>
      <c r="G15388" s="3">
        <v>17</v>
      </c>
      <c r="H15388" s="3">
        <v>45938.191764709998</v>
      </c>
      <c r="I15388" s="4">
        <v>780949.26</v>
      </c>
    </row>
    <row r="15389" spans="1:9" x14ac:dyDescent="0.25">
      <c r="A15389" s="1">
        <v>46</v>
      </c>
      <c r="B15389" t="s">
        <v>129</v>
      </c>
      <c r="C15389" t="s">
        <v>130</v>
      </c>
      <c r="E15389" t="s">
        <v>9</v>
      </c>
      <c r="F15389" t="s">
        <v>15</v>
      </c>
      <c r="G15389" s="3">
        <v>17</v>
      </c>
      <c r="H15389" s="3">
        <v>5488.3235294100004</v>
      </c>
      <c r="I15389" s="4">
        <v>93301.5</v>
      </c>
    </row>
    <row r="15390" spans="1:9" x14ac:dyDescent="0.25">
      <c r="A15390" s="1">
        <v>46</v>
      </c>
      <c r="B15390" t="s">
        <v>1314</v>
      </c>
      <c r="C15390" t="s">
        <v>71</v>
      </c>
      <c r="E15390" t="s">
        <v>38</v>
      </c>
      <c r="F15390" t="s">
        <v>1028</v>
      </c>
      <c r="G15390" s="3">
        <v>16</v>
      </c>
      <c r="H15390" s="3">
        <v>22759.93</v>
      </c>
      <c r="I15390" s="4">
        <v>364158.88</v>
      </c>
    </row>
    <row r="15391" spans="1:9" x14ac:dyDescent="0.25">
      <c r="A15391" s="1">
        <v>46</v>
      </c>
      <c r="B15391" t="s">
        <v>1293</v>
      </c>
      <c r="C15391" t="s">
        <v>24</v>
      </c>
      <c r="E15391" t="s">
        <v>42</v>
      </c>
      <c r="F15391" t="s">
        <v>1028</v>
      </c>
      <c r="G15391" s="3">
        <v>16</v>
      </c>
      <c r="H15391" s="3">
        <v>73787.956250000003</v>
      </c>
      <c r="I15391" s="4">
        <v>1180607.3</v>
      </c>
    </row>
    <row r="15392" spans="1:9" x14ac:dyDescent="0.25">
      <c r="A15392" s="1">
        <v>46</v>
      </c>
      <c r="B15392" t="s">
        <v>1134</v>
      </c>
      <c r="C15392" t="s">
        <v>6</v>
      </c>
      <c r="E15392" t="s">
        <v>9</v>
      </c>
      <c r="F15392" t="s">
        <v>10</v>
      </c>
      <c r="G15392" s="3">
        <v>16</v>
      </c>
      <c r="H15392" s="3">
        <v>15528.11875</v>
      </c>
      <c r="I15392" s="4">
        <v>248449.9</v>
      </c>
    </row>
    <row r="15393" spans="1:9" x14ac:dyDescent="0.25">
      <c r="A15393" s="1">
        <v>46</v>
      </c>
      <c r="B15393" t="s">
        <v>1120</v>
      </c>
      <c r="C15393" t="s">
        <v>6</v>
      </c>
      <c r="E15393" t="s">
        <v>192</v>
      </c>
      <c r="F15393" t="s">
        <v>1028</v>
      </c>
      <c r="G15393" s="3">
        <v>16</v>
      </c>
      <c r="H15393" s="3">
        <v>32942.366249999999</v>
      </c>
      <c r="I15393" s="4">
        <v>527077.86</v>
      </c>
    </row>
    <row r="15394" spans="1:9" x14ac:dyDescent="0.25">
      <c r="A15394" s="1">
        <v>46</v>
      </c>
      <c r="B15394" t="s">
        <v>1096</v>
      </c>
      <c r="C15394" t="s">
        <v>6</v>
      </c>
      <c r="E15394" t="s">
        <v>42</v>
      </c>
      <c r="F15394" t="s">
        <v>1028</v>
      </c>
      <c r="G15394" s="3">
        <v>16</v>
      </c>
      <c r="H15394" s="3">
        <v>29980.36</v>
      </c>
      <c r="I15394" s="4">
        <v>479685.76</v>
      </c>
    </row>
    <row r="15395" spans="1:9" x14ac:dyDescent="0.25">
      <c r="A15395" s="1">
        <v>46</v>
      </c>
      <c r="B15395" t="s">
        <v>766</v>
      </c>
      <c r="C15395" t="s">
        <v>765</v>
      </c>
      <c r="E15395" t="s">
        <v>9</v>
      </c>
      <c r="F15395" t="s">
        <v>15</v>
      </c>
      <c r="G15395" s="3">
        <v>16</v>
      </c>
      <c r="H15395" s="3">
        <v>4344</v>
      </c>
      <c r="I15395" s="4">
        <v>69504</v>
      </c>
    </row>
    <row r="15396" spans="1:9" x14ac:dyDescent="0.25">
      <c r="A15396" s="1">
        <v>46</v>
      </c>
      <c r="B15396" t="s">
        <v>981</v>
      </c>
      <c r="C15396" t="s">
        <v>14</v>
      </c>
      <c r="E15396" t="s">
        <v>46</v>
      </c>
      <c r="F15396" t="s">
        <v>1028</v>
      </c>
      <c r="G15396" s="3">
        <v>15.6</v>
      </c>
      <c r="H15396" s="3">
        <v>8927.1974358999996</v>
      </c>
      <c r="I15396" s="4">
        <v>139264.28</v>
      </c>
    </row>
    <row r="15397" spans="1:9" x14ac:dyDescent="0.25">
      <c r="A15397" s="1">
        <v>46</v>
      </c>
      <c r="B15397" t="s">
        <v>1755</v>
      </c>
      <c r="C15397" t="s">
        <v>41</v>
      </c>
      <c r="E15397" t="s">
        <v>12</v>
      </c>
      <c r="F15397" t="s">
        <v>10</v>
      </c>
      <c r="G15397" s="3">
        <v>15</v>
      </c>
      <c r="H15397" s="3">
        <v>5942.9826666700001</v>
      </c>
      <c r="I15397" s="4">
        <v>89144.74</v>
      </c>
    </row>
    <row r="15398" spans="1:9" x14ac:dyDescent="0.25">
      <c r="A15398" s="1">
        <v>46</v>
      </c>
      <c r="B15398" t="s">
        <v>1838</v>
      </c>
      <c r="C15398" t="s">
        <v>6</v>
      </c>
      <c r="E15398" t="s">
        <v>46</v>
      </c>
      <c r="F15398" t="s">
        <v>1028</v>
      </c>
      <c r="G15398" s="3">
        <v>15</v>
      </c>
      <c r="H15398" s="3">
        <v>34743.599333329999</v>
      </c>
      <c r="I15398" s="4">
        <v>521153.99</v>
      </c>
    </row>
    <row r="15399" spans="1:9" x14ac:dyDescent="0.25">
      <c r="A15399" s="1">
        <v>46</v>
      </c>
      <c r="B15399" t="s">
        <v>1109</v>
      </c>
      <c r="C15399" t="s">
        <v>14</v>
      </c>
      <c r="E15399" t="s">
        <v>7</v>
      </c>
      <c r="F15399" t="s">
        <v>1028</v>
      </c>
      <c r="G15399" s="3">
        <v>15</v>
      </c>
      <c r="H15399" s="3">
        <v>9365.4940000000006</v>
      </c>
      <c r="I15399" s="4">
        <v>140482.41</v>
      </c>
    </row>
    <row r="15400" spans="1:9" x14ac:dyDescent="0.25">
      <c r="A15400" s="1">
        <v>46</v>
      </c>
      <c r="B15400" t="s">
        <v>859</v>
      </c>
      <c r="C15400" t="s">
        <v>41</v>
      </c>
      <c r="E15400" t="s">
        <v>9</v>
      </c>
      <c r="F15400" t="s">
        <v>15</v>
      </c>
      <c r="G15400" s="3">
        <v>15</v>
      </c>
      <c r="H15400" s="3">
        <v>3911.3493333299998</v>
      </c>
      <c r="I15400" s="4">
        <v>58670.239999999998</v>
      </c>
    </row>
    <row r="15401" spans="1:9" x14ac:dyDescent="0.25">
      <c r="A15401" s="1">
        <v>46</v>
      </c>
      <c r="B15401" t="s">
        <v>856</v>
      </c>
      <c r="C15401" t="s">
        <v>85</v>
      </c>
      <c r="E15401" t="s">
        <v>46</v>
      </c>
      <c r="F15401" t="s">
        <v>1028</v>
      </c>
      <c r="G15401" s="3">
        <v>15</v>
      </c>
      <c r="H15401" s="3">
        <v>9479.0033333299998</v>
      </c>
      <c r="I15401" s="4">
        <v>142185.04999999999</v>
      </c>
    </row>
    <row r="15402" spans="1:9" x14ac:dyDescent="0.25">
      <c r="A15402" s="1">
        <v>46</v>
      </c>
      <c r="B15402" t="s">
        <v>70</v>
      </c>
      <c r="C15402" t="s">
        <v>71</v>
      </c>
      <c r="E15402" t="s">
        <v>9</v>
      </c>
      <c r="F15402" t="s">
        <v>15</v>
      </c>
      <c r="G15402" s="3">
        <v>15</v>
      </c>
      <c r="H15402" s="3">
        <v>7727.24</v>
      </c>
      <c r="I15402" s="4">
        <v>115908.6</v>
      </c>
    </row>
    <row r="15403" spans="1:9" x14ac:dyDescent="0.25">
      <c r="A15403" s="1">
        <v>46</v>
      </c>
      <c r="B15403" t="s">
        <v>886</v>
      </c>
      <c r="C15403" t="s">
        <v>14</v>
      </c>
      <c r="E15403" t="s">
        <v>42</v>
      </c>
      <c r="F15403" t="s">
        <v>1028</v>
      </c>
      <c r="G15403" s="3">
        <v>14.8</v>
      </c>
      <c r="H15403" s="3">
        <v>17809.070945949999</v>
      </c>
      <c r="I15403" s="4">
        <v>263574.25</v>
      </c>
    </row>
    <row r="15404" spans="1:9" x14ac:dyDescent="0.25">
      <c r="A15404" s="1">
        <v>46</v>
      </c>
      <c r="B15404" t="s">
        <v>767</v>
      </c>
      <c r="C15404" t="s">
        <v>765</v>
      </c>
      <c r="E15404" t="s">
        <v>7</v>
      </c>
      <c r="F15404" t="s">
        <v>10</v>
      </c>
      <c r="G15404" s="3">
        <v>14.4</v>
      </c>
      <c r="H15404" s="3">
        <v>6699</v>
      </c>
      <c r="I15404" s="4">
        <v>96465.600000000006</v>
      </c>
    </row>
    <row r="15405" spans="1:9" x14ac:dyDescent="0.25">
      <c r="A15405" s="1">
        <v>46</v>
      </c>
      <c r="B15405" t="s">
        <v>1370</v>
      </c>
      <c r="C15405" t="s">
        <v>24</v>
      </c>
      <c r="E15405" t="s">
        <v>63</v>
      </c>
      <c r="F15405" t="s">
        <v>1028</v>
      </c>
      <c r="G15405" s="3">
        <v>14</v>
      </c>
      <c r="H15405" s="3">
        <v>54806.428571429999</v>
      </c>
      <c r="I15405" s="4">
        <v>767290</v>
      </c>
    </row>
    <row r="15406" spans="1:9" x14ac:dyDescent="0.25">
      <c r="A15406" s="1">
        <v>46</v>
      </c>
      <c r="B15406" t="s">
        <v>1064</v>
      </c>
      <c r="C15406" t="s">
        <v>165</v>
      </c>
      <c r="E15406" t="s">
        <v>7</v>
      </c>
      <c r="F15406" t="s">
        <v>10</v>
      </c>
      <c r="G15406" s="3">
        <v>14</v>
      </c>
      <c r="H15406" s="3">
        <v>6326.3714285699998</v>
      </c>
      <c r="I15406" s="4">
        <v>88569.2</v>
      </c>
    </row>
    <row r="15407" spans="1:9" x14ac:dyDescent="0.25">
      <c r="A15407" s="1">
        <v>46</v>
      </c>
      <c r="B15407" t="s">
        <v>1778</v>
      </c>
      <c r="C15407" t="s">
        <v>76</v>
      </c>
      <c r="E15407" t="s">
        <v>46</v>
      </c>
      <c r="F15407" t="s">
        <v>1028</v>
      </c>
      <c r="G15407" s="3">
        <v>14</v>
      </c>
      <c r="H15407" s="3">
        <v>14258.73714286</v>
      </c>
      <c r="I15407" s="4">
        <v>199622.32</v>
      </c>
    </row>
    <row r="15408" spans="1:9" x14ac:dyDescent="0.25">
      <c r="A15408" s="1">
        <v>46</v>
      </c>
      <c r="B15408" t="s">
        <v>818</v>
      </c>
      <c r="C15408" t="s">
        <v>85</v>
      </c>
      <c r="E15408" t="s">
        <v>7</v>
      </c>
      <c r="F15408" t="s">
        <v>10</v>
      </c>
      <c r="G15408" s="3">
        <v>14</v>
      </c>
      <c r="H15408" s="3">
        <v>6570.3564285700004</v>
      </c>
      <c r="I15408" s="4">
        <v>91984.99</v>
      </c>
    </row>
    <row r="15409" spans="1:9" x14ac:dyDescent="0.25">
      <c r="A15409" s="1">
        <v>46</v>
      </c>
      <c r="B15409" t="s">
        <v>88</v>
      </c>
      <c r="C15409" t="s">
        <v>76</v>
      </c>
      <c r="E15409" t="s">
        <v>7</v>
      </c>
      <c r="F15409" t="s">
        <v>10</v>
      </c>
      <c r="G15409" s="3">
        <v>14</v>
      </c>
      <c r="H15409" s="3">
        <v>9535.9178571400007</v>
      </c>
      <c r="I15409" s="4">
        <v>133502.85</v>
      </c>
    </row>
    <row r="15410" spans="1:9" x14ac:dyDescent="0.25">
      <c r="A15410" s="1">
        <v>46</v>
      </c>
      <c r="B15410" t="s">
        <v>106</v>
      </c>
      <c r="C15410" t="s">
        <v>107</v>
      </c>
      <c r="E15410" t="s">
        <v>9</v>
      </c>
      <c r="F15410" t="s">
        <v>10</v>
      </c>
      <c r="G15410" s="3">
        <v>14</v>
      </c>
      <c r="H15410" s="3">
        <v>7706.1471428599998</v>
      </c>
      <c r="I15410" s="4">
        <v>107886.06</v>
      </c>
    </row>
    <row r="15411" spans="1:9" x14ac:dyDescent="0.25">
      <c r="A15411" s="1">
        <v>46</v>
      </c>
      <c r="B15411" t="s">
        <v>1824</v>
      </c>
      <c r="C15411" t="s">
        <v>41</v>
      </c>
      <c r="E15411" t="s">
        <v>9</v>
      </c>
      <c r="F15411" t="s">
        <v>15</v>
      </c>
      <c r="G15411" s="3">
        <v>13</v>
      </c>
      <c r="H15411" s="3">
        <v>4499.6153846200004</v>
      </c>
      <c r="I15411" s="4">
        <v>58495</v>
      </c>
    </row>
    <row r="15412" spans="1:9" x14ac:dyDescent="0.25">
      <c r="A15412" s="1">
        <v>46</v>
      </c>
      <c r="B15412" t="s">
        <v>1495</v>
      </c>
      <c r="C15412" t="s">
        <v>705</v>
      </c>
      <c r="E15412" t="s">
        <v>7</v>
      </c>
      <c r="F15412" t="s">
        <v>10</v>
      </c>
      <c r="G15412" s="3">
        <v>13</v>
      </c>
      <c r="H15412" s="3">
        <v>7549.6076923099999</v>
      </c>
      <c r="I15412" s="4">
        <v>98144.9</v>
      </c>
    </row>
    <row r="15413" spans="1:9" x14ac:dyDescent="0.25">
      <c r="A15413" s="1">
        <v>46</v>
      </c>
      <c r="B15413" t="s">
        <v>1373</v>
      </c>
      <c r="C15413" t="s">
        <v>93</v>
      </c>
      <c r="E15413" t="s">
        <v>12</v>
      </c>
      <c r="F15413" t="s">
        <v>15</v>
      </c>
      <c r="G15413" s="3">
        <v>13</v>
      </c>
      <c r="H15413" s="3">
        <v>5362.5384615399998</v>
      </c>
      <c r="I15413" s="4">
        <v>69713</v>
      </c>
    </row>
    <row r="15414" spans="1:9" x14ac:dyDescent="0.25">
      <c r="A15414" s="1">
        <v>46</v>
      </c>
      <c r="B15414" t="s">
        <v>1123</v>
      </c>
      <c r="C15414" t="s">
        <v>14</v>
      </c>
      <c r="E15414" t="s">
        <v>63</v>
      </c>
      <c r="F15414" t="s">
        <v>1028</v>
      </c>
      <c r="G15414" s="3">
        <v>13</v>
      </c>
      <c r="H15414" s="3">
        <v>14789.38461538</v>
      </c>
      <c r="I15414" s="4">
        <v>192262</v>
      </c>
    </row>
    <row r="15415" spans="1:9" x14ac:dyDescent="0.25">
      <c r="A15415" s="1">
        <v>46</v>
      </c>
      <c r="B15415" t="s">
        <v>1115</v>
      </c>
      <c r="C15415" t="s">
        <v>161</v>
      </c>
      <c r="E15415" t="s">
        <v>718</v>
      </c>
      <c r="F15415" t="s">
        <v>1028</v>
      </c>
      <c r="G15415" s="3">
        <v>13</v>
      </c>
      <c r="H15415" s="3">
        <v>12109.27692308</v>
      </c>
      <c r="I15415" s="4">
        <v>157420.6</v>
      </c>
    </row>
    <row r="15416" spans="1:9" x14ac:dyDescent="0.25">
      <c r="A15416" s="1">
        <v>46</v>
      </c>
      <c r="B15416" t="s">
        <v>547</v>
      </c>
      <c r="C15416" t="s">
        <v>165</v>
      </c>
      <c r="E15416" t="s">
        <v>9</v>
      </c>
      <c r="F15416" t="s">
        <v>15</v>
      </c>
      <c r="G15416" s="3">
        <v>13</v>
      </c>
      <c r="H15416" s="3">
        <v>2847.33769231</v>
      </c>
      <c r="I15416" s="4">
        <v>37015.39</v>
      </c>
    </row>
    <row r="15417" spans="1:9" x14ac:dyDescent="0.25">
      <c r="A15417" s="1">
        <v>46</v>
      </c>
      <c r="B15417" t="s">
        <v>971</v>
      </c>
      <c r="C15417" t="s">
        <v>14</v>
      </c>
      <c r="E15417" t="s">
        <v>25</v>
      </c>
      <c r="F15417" t="s">
        <v>15</v>
      </c>
      <c r="G15417" s="3">
        <v>12.8</v>
      </c>
      <c r="H15417" s="3">
        <v>2900.8375000000001</v>
      </c>
      <c r="I15417" s="4">
        <v>37130.720000000001</v>
      </c>
    </row>
    <row r="15418" spans="1:9" x14ac:dyDescent="0.25">
      <c r="A15418" s="1">
        <v>46</v>
      </c>
      <c r="B15418" t="s">
        <v>1451</v>
      </c>
      <c r="C15418" t="s">
        <v>165</v>
      </c>
      <c r="E15418" t="s">
        <v>9</v>
      </c>
      <c r="F15418" t="s">
        <v>15</v>
      </c>
      <c r="G15418" s="3">
        <v>12</v>
      </c>
      <c r="H15418" s="3">
        <v>3630.25</v>
      </c>
      <c r="I15418" s="4">
        <v>43563</v>
      </c>
    </row>
    <row r="15419" spans="1:9" x14ac:dyDescent="0.25">
      <c r="A15419" s="1">
        <v>46</v>
      </c>
      <c r="B15419" t="s">
        <v>1678</v>
      </c>
      <c r="C15419" t="s">
        <v>765</v>
      </c>
      <c r="E15419" t="s">
        <v>7</v>
      </c>
      <c r="F15419" t="s">
        <v>10</v>
      </c>
      <c r="G15419" s="3">
        <v>12</v>
      </c>
      <c r="H15419" s="3">
        <v>7576.3333333299997</v>
      </c>
      <c r="I15419" s="4">
        <v>90916</v>
      </c>
    </row>
    <row r="15420" spans="1:9" x14ac:dyDescent="0.25">
      <c r="A15420" s="1">
        <v>46</v>
      </c>
      <c r="B15420" t="s">
        <v>1083</v>
      </c>
      <c r="C15420" t="s">
        <v>24</v>
      </c>
      <c r="E15420" t="s">
        <v>7</v>
      </c>
      <c r="F15420" t="s">
        <v>1028</v>
      </c>
      <c r="G15420" s="3">
        <v>12</v>
      </c>
      <c r="H15420" s="3">
        <v>13158.98666667</v>
      </c>
      <c r="I15420" s="4">
        <v>157907.84</v>
      </c>
    </row>
    <row r="15421" spans="1:9" x14ac:dyDescent="0.25">
      <c r="A15421" s="1">
        <v>46</v>
      </c>
      <c r="B15421" t="s">
        <v>1131</v>
      </c>
      <c r="C15421" t="s">
        <v>6</v>
      </c>
      <c r="E15421" t="s">
        <v>42</v>
      </c>
      <c r="F15421" t="s">
        <v>1028</v>
      </c>
      <c r="G15421" s="3">
        <v>12</v>
      </c>
      <c r="H15421" s="3">
        <v>58499.148333329998</v>
      </c>
      <c r="I15421" s="4">
        <v>701989.78</v>
      </c>
    </row>
    <row r="15422" spans="1:9" x14ac:dyDescent="0.25">
      <c r="A15422" s="1">
        <v>46</v>
      </c>
      <c r="B15422" t="s">
        <v>1061</v>
      </c>
      <c r="C15422" t="s">
        <v>130</v>
      </c>
      <c r="E15422" t="s">
        <v>25</v>
      </c>
      <c r="F15422" t="s">
        <v>15</v>
      </c>
      <c r="G15422" s="3">
        <v>12</v>
      </c>
      <c r="H15422" s="3">
        <v>4955.4750000000004</v>
      </c>
      <c r="I15422" s="4">
        <v>59465.7</v>
      </c>
    </row>
    <row r="15423" spans="1:9" x14ac:dyDescent="0.25">
      <c r="A15423" s="1">
        <v>46</v>
      </c>
      <c r="B15423" t="s">
        <v>1425</v>
      </c>
      <c r="C15423" t="s">
        <v>361</v>
      </c>
      <c r="E15423" t="s">
        <v>12</v>
      </c>
      <c r="F15423" t="s">
        <v>1028</v>
      </c>
      <c r="G15423" s="3">
        <v>12</v>
      </c>
      <c r="H15423" s="3">
        <v>9675.74</v>
      </c>
      <c r="I15423" s="4">
        <v>116108.88</v>
      </c>
    </row>
    <row r="15424" spans="1:9" x14ac:dyDescent="0.25">
      <c r="A15424" s="1">
        <v>46</v>
      </c>
      <c r="B15424" t="s">
        <v>438</v>
      </c>
      <c r="C15424" t="s">
        <v>165</v>
      </c>
      <c r="E15424" t="s">
        <v>25</v>
      </c>
      <c r="F15424" t="s">
        <v>15</v>
      </c>
      <c r="G15424" s="3">
        <v>12</v>
      </c>
      <c r="H15424" s="3">
        <v>1908.3908333300001</v>
      </c>
      <c r="I15424" s="4">
        <v>22900.69</v>
      </c>
    </row>
    <row r="15425" spans="1:9" x14ac:dyDescent="0.25">
      <c r="A15425" s="1">
        <v>46</v>
      </c>
      <c r="B15425" t="s">
        <v>520</v>
      </c>
      <c r="C15425" t="s">
        <v>165</v>
      </c>
      <c r="E15425" t="s">
        <v>9</v>
      </c>
      <c r="F15425" t="s">
        <v>15</v>
      </c>
      <c r="G15425" s="3">
        <v>11.4</v>
      </c>
      <c r="H15425" s="3">
        <v>2635.9035087699999</v>
      </c>
      <c r="I15425" s="4">
        <v>30049.3</v>
      </c>
    </row>
    <row r="15426" spans="1:9" x14ac:dyDescent="0.25">
      <c r="A15426" s="1">
        <v>46</v>
      </c>
      <c r="B15426" t="s">
        <v>1119</v>
      </c>
      <c r="C15426" t="s">
        <v>24</v>
      </c>
      <c r="E15426" t="s">
        <v>63</v>
      </c>
      <c r="F15426" t="s">
        <v>1028</v>
      </c>
      <c r="G15426" s="3">
        <v>11</v>
      </c>
      <c r="H15426" s="3">
        <v>18147.05181818</v>
      </c>
      <c r="I15426" s="4">
        <v>199617.57</v>
      </c>
    </row>
    <row r="15427" spans="1:9" x14ac:dyDescent="0.25">
      <c r="A15427" s="1">
        <v>46</v>
      </c>
      <c r="B15427" t="s">
        <v>1072</v>
      </c>
      <c r="C15427" t="s">
        <v>6</v>
      </c>
      <c r="E15427" t="s">
        <v>38</v>
      </c>
      <c r="F15427" t="s">
        <v>1028</v>
      </c>
      <c r="G15427" s="3">
        <v>11</v>
      </c>
      <c r="H15427" s="3">
        <v>33999.736363639997</v>
      </c>
      <c r="I15427" s="4">
        <v>373997.1</v>
      </c>
    </row>
    <row r="15428" spans="1:9" x14ac:dyDescent="0.25">
      <c r="A15428" s="1">
        <v>46</v>
      </c>
      <c r="B15428" t="s">
        <v>1090</v>
      </c>
      <c r="C15428" t="s">
        <v>93</v>
      </c>
      <c r="E15428" t="s">
        <v>7</v>
      </c>
      <c r="F15428" t="s">
        <v>10</v>
      </c>
      <c r="G15428" s="3">
        <v>11</v>
      </c>
      <c r="H15428" s="3">
        <v>6370.9818181800001</v>
      </c>
      <c r="I15428" s="4">
        <v>70080.800000000003</v>
      </c>
    </row>
    <row r="15429" spans="1:9" x14ac:dyDescent="0.25">
      <c r="A15429" s="1">
        <v>46</v>
      </c>
      <c r="B15429" t="s">
        <v>892</v>
      </c>
      <c r="C15429" t="s">
        <v>59</v>
      </c>
      <c r="E15429" t="s">
        <v>42</v>
      </c>
      <c r="F15429" t="s">
        <v>1028</v>
      </c>
      <c r="G15429" s="3">
        <v>11</v>
      </c>
      <c r="H15429" s="3">
        <v>17363.54545455</v>
      </c>
      <c r="I15429" s="4">
        <v>190999</v>
      </c>
    </row>
    <row r="15430" spans="1:9" x14ac:dyDescent="0.25">
      <c r="A15430" s="1">
        <v>46</v>
      </c>
      <c r="B15430" t="s">
        <v>654</v>
      </c>
      <c r="C15430" t="s">
        <v>152</v>
      </c>
      <c r="E15430" t="s">
        <v>7</v>
      </c>
      <c r="F15430" t="s">
        <v>1028</v>
      </c>
      <c r="G15430" s="3">
        <v>11</v>
      </c>
      <c r="H15430" s="3">
        <v>7940.9090909099996</v>
      </c>
      <c r="I15430" s="4">
        <v>87350</v>
      </c>
    </row>
    <row r="15431" spans="1:9" x14ac:dyDescent="0.25">
      <c r="A15431" s="1">
        <v>46</v>
      </c>
      <c r="B15431" t="s">
        <v>580</v>
      </c>
      <c r="C15431" t="s">
        <v>6</v>
      </c>
      <c r="E15431" t="s">
        <v>42</v>
      </c>
      <c r="F15431" t="s">
        <v>1028</v>
      </c>
      <c r="G15431" s="3">
        <v>11</v>
      </c>
      <c r="H15431" s="3">
        <v>46999</v>
      </c>
      <c r="I15431" s="4">
        <v>516989</v>
      </c>
    </row>
    <row r="15432" spans="1:9" x14ac:dyDescent="0.25">
      <c r="A15432" s="1">
        <v>46</v>
      </c>
      <c r="B15432" t="s">
        <v>830</v>
      </c>
      <c r="C15432" t="s">
        <v>107</v>
      </c>
      <c r="E15432" t="s">
        <v>46</v>
      </c>
      <c r="F15432" t="s">
        <v>1028</v>
      </c>
      <c r="G15432" s="3">
        <v>11</v>
      </c>
      <c r="H15432" s="3">
        <v>9964.2727272699995</v>
      </c>
      <c r="I15432" s="4">
        <v>109607</v>
      </c>
    </row>
    <row r="15433" spans="1:9" x14ac:dyDescent="0.25">
      <c r="A15433" s="1">
        <v>46</v>
      </c>
      <c r="B15433" t="s">
        <v>1814</v>
      </c>
      <c r="C15433" t="s">
        <v>41</v>
      </c>
      <c r="E15433" t="s">
        <v>7</v>
      </c>
      <c r="F15433" t="s">
        <v>10</v>
      </c>
      <c r="G15433" s="3">
        <v>10</v>
      </c>
      <c r="H15433" s="3">
        <v>8171.9840000000004</v>
      </c>
      <c r="I15433" s="4">
        <v>81719.839999999997</v>
      </c>
    </row>
    <row r="15434" spans="1:9" x14ac:dyDescent="0.25">
      <c r="A15434" s="1">
        <v>46</v>
      </c>
      <c r="B15434" t="s">
        <v>1279</v>
      </c>
      <c r="C15434" t="s">
        <v>24</v>
      </c>
      <c r="E15434" t="s">
        <v>42</v>
      </c>
      <c r="F15434" t="s">
        <v>1028</v>
      </c>
      <c r="G15434" s="3">
        <v>10</v>
      </c>
      <c r="H15434" s="3">
        <v>27999.54</v>
      </c>
      <c r="I15434" s="4">
        <v>279995.40000000002</v>
      </c>
    </row>
    <row r="15435" spans="1:9" x14ac:dyDescent="0.25">
      <c r="A15435" s="1">
        <v>46</v>
      </c>
      <c r="B15435" t="s">
        <v>1188</v>
      </c>
      <c r="C15435" t="s">
        <v>165</v>
      </c>
      <c r="E15435" t="s">
        <v>171</v>
      </c>
      <c r="F15435" t="s">
        <v>15</v>
      </c>
      <c r="G15435" s="3">
        <v>10</v>
      </c>
      <c r="H15435" s="3">
        <v>4783</v>
      </c>
      <c r="I15435" s="4">
        <v>47830</v>
      </c>
    </row>
    <row r="15436" spans="1:9" x14ac:dyDescent="0.25">
      <c r="A15436" s="1">
        <v>46</v>
      </c>
      <c r="B15436" t="s">
        <v>1055</v>
      </c>
      <c r="C15436" t="s">
        <v>111</v>
      </c>
      <c r="E15436" t="s">
        <v>63</v>
      </c>
      <c r="F15436" t="s">
        <v>1028</v>
      </c>
      <c r="G15436" s="3">
        <v>10</v>
      </c>
      <c r="H15436" s="3">
        <v>13139.098</v>
      </c>
      <c r="I15436" s="4">
        <v>131390.98000000001</v>
      </c>
    </row>
    <row r="15437" spans="1:9" x14ac:dyDescent="0.25">
      <c r="A15437" s="1">
        <v>46</v>
      </c>
      <c r="B15437" t="s">
        <v>1169</v>
      </c>
      <c r="C15437" t="s">
        <v>6</v>
      </c>
      <c r="E15437" t="s">
        <v>42</v>
      </c>
      <c r="F15437" t="s">
        <v>1028</v>
      </c>
      <c r="G15437" s="3">
        <v>10</v>
      </c>
      <c r="H15437" s="3">
        <v>74999.149999999994</v>
      </c>
      <c r="I15437" s="4">
        <v>749991.5</v>
      </c>
    </row>
    <row r="15438" spans="1:9" x14ac:dyDescent="0.25">
      <c r="A15438" s="1">
        <v>46</v>
      </c>
      <c r="B15438" t="s">
        <v>1688</v>
      </c>
      <c r="C15438" t="s">
        <v>76</v>
      </c>
      <c r="E15438" t="s">
        <v>63</v>
      </c>
      <c r="F15438" t="s">
        <v>1028</v>
      </c>
      <c r="G15438" s="3">
        <v>10</v>
      </c>
      <c r="H15438" s="3">
        <v>15878.957</v>
      </c>
      <c r="I15438" s="4">
        <v>158789.57</v>
      </c>
    </row>
    <row r="15439" spans="1:9" x14ac:dyDescent="0.25">
      <c r="A15439" s="1">
        <v>46</v>
      </c>
      <c r="B15439" t="s">
        <v>728</v>
      </c>
      <c r="C15439" t="s">
        <v>705</v>
      </c>
      <c r="E15439" t="s">
        <v>394</v>
      </c>
      <c r="F15439" t="s">
        <v>15</v>
      </c>
      <c r="G15439" s="3">
        <v>10</v>
      </c>
      <c r="H15439" s="3">
        <v>2766.4</v>
      </c>
      <c r="I15439" s="4">
        <v>27664</v>
      </c>
    </row>
    <row r="15440" spans="1:9" x14ac:dyDescent="0.25">
      <c r="A15440" s="1">
        <v>46</v>
      </c>
      <c r="B15440" t="s">
        <v>688</v>
      </c>
      <c r="C15440" t="s">
        <v>24</v>
      </c>
      <c r="E15440" t="s">
        <v>66</v>
      </c>
      <c r="F15440" t="s">
        <v>15</v>
      </c>
      <c r="G15440" s="3">
        <v>10</v>
      </c>
      <c r="H15440" s="3">
        <v>4359</v>
      </c>
      <c r="I15440" s="4">
        <v>43590</v>
      </c>
    </row>
    <row r="15441" spans="1:9" x14ac:dyDescent="0.25">
      <c r="A15441" s="1">
        <v>46</v>
      </c>
      <c r="B15441" t="s">
        <v>685</v>
      </c>
      <c r="C15441" t="s">
        <v>152</v>
      </c>
      <c r="E15441" t="s">
        <v>63</v>
      </c>
      <c r="F15441" t="s">
        <v>1028</v>
      </c>
      <c r="G15441" s="3">
        <v>10</v>
      </c>
      <c r="H15441" s="3">
        <v>11222</v>
      </c>
      <c r="I15441" s="4">
        <v>112220</v>
      </c>
    </row>
    <row r="15442" spans="1:9" x14ac:dyDescent="0.25">
      <c r="A15442" s="1">
        <v>46</v>
      </c>
      <c r="B15442" t="s">
        <v>618</v>
      </c>
      <c r="C15442" t="s">
        <v>85</v>
      </c>
      <c r="E15442" t="s">
        <v>25</v>
      </c>
      <c r="F15442" t="s">
        <v>15</v>
      </c>
      <c r="G15442" s="3">
        <v>10</v>
      </c>
      <c r="H15442" s="3">
        <v>2627.6</v>
      </c>
      <c r="I15442" s="4">
        <v>26276</v>
      </c>
    </row>
    <row r="15443" spans="1:9" x14ac:dyDescent="0.25">
      <c r="A15443" s="1">
        <v>46</v>
      </c>
      <c r="B15443" t="s">
        <v>100</v>
      </c>
      <c r="C15443" t="s">
        <v>71</v>
      </c>
      <c r="E15443" t="s">
        <v>9</v>
      </c>
      <c r="F15443" t="s">
        <v>10</v>
      </c>
      <c r="G15443" s="3">
        <v>10</v>
      </c>
      <c r="H15443" s="3">
        <v>10850.69</v>
      </c>
      <c r="I15443" s="4">
        <v>108506.9</v>
      </c>
    </row>
    <row r="15444" spans="1:9" x14ac:dyDescent="0.25">
      <c r="A15444" s="1">
        <v>46</v>
      </c>
      <c r="B15444" t="s">
        <v>1679</v>
      </c>
      <c r="C15444" t="s">
        <v>53</v>
      </c>
      <c r="E15444" t="s">
        <v>7</v>
      </c>
      <c r="F15444" t="s">
        <v>1028</v>
      </c>
      <c r="G15444" s="3">
        <v>9</v>
      </c>
      <c r="H15444" s="3">
        <v>6928.8888888900001</v>
      </c>
      <c r="I15444" s="4">
        <v>62360</v>
      </c>
    </row>
    <row r="15445" spans="1:9" x14ac:dyDescent="0.25">
      <c r="A15445" s="1">
        <v>46</v>
      </c>
      <c r="B15445" t="s">
        <v>1396</v>
      </c>
      <c r="C15445" t="s">
        <v>107</v>
      </c>
      <c r="E15445" t="s">
        <v>68</v>
      </c>
      <c r="F15445" t="s">
        <v>1028</v>
      </c>
      <c r="G15445" s="3">
        <v>9</v>
      </c>
      <c r="H15445" s="3">
        <v>25553.976666670002</v>
      </c>
      <c r="I15445" s="4">
        <v>229985.79</v>
      </c>
    </row>
    <row r="15446" spans="1:9" x14ac:dyDescent="0.25">
      <c r="A15446" s="1">
        <v>46</v>
      </c>
      <c r="B15446" t="s">
        <v>1345</v>
      </c>
      <c r="C15446" t="s">
        <v>323</v>
      </c>
      <c r="E15446" t="s">
        <v>9</v>
      </c>
      <c r="F15446" t="s">
        <v>15</v>
      </c>
      <c r="G15446" s="3">
        <v>9</v>
      </c>
      <c r="H15446" s="3">
        <v>4021.7777777800002</v>
      </c>
      <c r="I15446" s="4">
        <v>36196</v>
      </c>
    </row>
    <row r="15447" spans="1:9" x14ac:dyDescent="0.25">
      <c r="A15447" s="1">
        <v>46</v>
      </c>
      <c r="B15447" t="s">
        <v>1324</v>
      </c>
      <c r="C15447" t="s">
        <v>858</v>
      </c>
      <c r="E15447" t="s">
        <v>63</v>
      </c>
      <c r="F15447" t="s">
        <v>1028</v>
      </c>
      <c r="G15447" s="3">
        <v>9</v>
      </c>
      <c r="H15447" s="3">
        <v>9038</v>
      </c>
      <c r="I15447" s="4">
        <v>81342</v>
      </c>
    </row>
    <row r="15448" spans="1:9" x14ac:dyDescent="0.25">
      <c r="A15448" s="1">
        <v>46</v>
      </c>
      <c r="B15448" t="s">
        <v>1149</v>
      </c>
      <c r="C15448" t="s">
        <v>6</v>
      </c>
      <c r="E15448" t="s">
        <v>44</v>
      </c>
      <c r="F15448" t="s">
        <v>1028</v>
      </c>
      <c r="G15448" s="3">
        <v>9</v>
      </c>
      <c r="H15448" s="3">
        <v>58443.75</v>
      </c>
      <c r="I15448" s="4">
        <v>525993.75</v>
      </c>
    </row>
    <row r="15449" spans="1:9" x14ac:dyDescent="0.25">
      <c r="A15449" s="1">
        <v>46</v>
      </c>
      <c r="B15449" t="s">
        <v>1101</v>
      </c>
      <c r="C15449" t="s">
        <v>71</v>
      </c>
      <c r="E15449" t="s">
        <v>42</v>
      </c>
      <c r="F15449" t="s">
        <v>1028</v>
      </c>
      <c r="G15449" s="3">
        <v>9</v>
      </c>
      <c r="H15449" s="3">
        <v>35704.766666670002</v>
      </c>
      <c r="I15449" s="4">
        <v>321342.90000000002</v>
      </c>
    </row>
    <row r="15450" spans="1:9" x14ac:dyDescent="0.25">
      <c r="A15450" s="1">
        <v>46</v>
      </c>
      <c r="B15450" t="s">
        <v>1234</v>
      </c>
      <c r="C15450" t="s">
        <v>6</v>
      </c>
      <c r="E15450" t="s">
        <v>44</v>
      </c>
      <c r="F15450" t="s">
        <v>1028</v>
      </c>
      <c r="G15450" s="3">
        <v>9</v>
      </c>
      <c r="H15450" s="3">
        <v>100166.43333333</v>
      </c>
      <c r="I15450" s="4">
        <v>901497.9</v>
      </c>
    </row>
    <row r="15451" spans="1:9" x14ac:dyDescent="0.25">
      <c r="A15451" s="1">
        <v>46</v>
      </c>
      <c r="B15451" t="s">
        <v>1207</v>
      </c>
      <c r="C15451" t="s">
        <v>361</v>
      </c>
      <c r="E15451" t="s">
        <v>9</v>
      </c>
      <c r="F15451" t="s">
        <v>15</v>
      </c>
      <c r="G15451" s="3">
        <v>9</v>
      </c>
      <c r="H15451" s="3">
        <v>4330.7</v>
      </c>
      <c r="I15451" s="4">
        <v>38976.300000000003</v>
      </c>
    </row>
    <row r="15452" spans="1:9" x14ac:dyDescent="0.25">
      <c r="A15452" s="1">
        <v>46</v>
      </c>
      <c r="B15452" t="s">
        <v>934</v>
      </c>
      <c r="C15452" t="s">
        <v>651</v>
      </c>
      <c r="E15452" t="s">
        <v>7</v>
      </c>
      <c r="F15452" t="s">
        <v>10</v>
      </c>
      <c r="G15452" s="3">
        <v>9</v>
      </c>
      <c r="H15452" s="3">
        <v>4961.7666666699997</v>
      </c>
      <c r="I15452" s="4">
        <v>44655.9</v>
      </c>
    </row>
    <row r="15453" spans="1:9" x14ac:dyDescent="0.25">
      <c r="A15453" s="1">
        <v>46</v>
      </c>
      <c r="B15453" t="s">
        <v>1117</v>
      </c>
      <c r="C15453" t="s">
        <v>71</v>
      </c>
      <c r="E15453" t="s">
        <v>38</v>
      </c>
      <c r="F15453" t="s">
        <v>1028</v>
      </c>
      <c r="G15453" s="3">
        <v>9</v>
      </c>
      <c r="H15453" s="3">
        <v>15665.66666667</v>
      </c>
      <c r="I15453" s="4">
        <v>140991</v>
      </c>
    </row>
    <row r="15454" spans="1:9" x14ac:dyDescent="0.25">
      <c r="A15454" s="1">
        <v>46</v>
      </c>
      <c r="B15454" t="s">
        <v>528</v>
      </c>
      <c r="C15454" t="s">
        <v>41</v>
      </c>
      <c r="E15454" t="s">
        <v>7</v>
      </c>
      <c r="F15454" t="s">
        <v>1028</v>
      </c>
      <c r="G15454" s="3">
        <v>9</v>
      </c>
      <c r="H15454" s="3">
        <v>7009.47777778</v>
      </c>
      <c r="I15454" s="4">
        <v>63085.3</v>
      </c>
    </row>
    <row r="15455" spans="1:9" x14ac:dyDescent="0.25">
      <c r="A15455" s="1">
        <v>46</v>
      </c>
      <c r="B15455" t="s">
        <v>566</v>
      </c>
      <c r="C15455" t="s">
        <v>6</v>
      </c>
      <c r="E15455" t="s">
        <v>46</v>
      </c>
      <c r="F15455" t="s">
        <v>1028</v>
      </c>
      <c r="G15455" s="3">
        <v>9</v>
      </c>
      <c r="H15455" s="3">
        <v>11086.06666667</v>
      </c>
      <c r="I15455" s="4">
        <v>99774.6</v>
      </c>
    </row>
    <row r="15456" spans="1:9" x14ac:dyDescent="0.25">
      <c r="A15456" s="1">
        <v>46</v>
      </c>
      <c r="B15456" t="s">
        <v>273</v>
      </c>
      <c r="C15456" t="s">
        <v>107</v>
      </c>
      <c r="E15456" t="s">
        <v>9</v>
      </c>
      <c r="F15456" t="s">
        <v>10</v>
      </c>
      <c r="G15456" s="3">
        <v>9</v>
      </c>
      <c r="H15456" s="3">
        <v>5969.7777777800002</v>
      </c>
      <c r="I15456" s="4">
        <v>53728</v>
      </c>
    </row>
    <row r="15457" spans="1:9" x14ac:dyDescent="0.25">
      <c r="A15457" s="1">
        <v>46</v>
      </c>
      <c r="B15457" t="s">
        <v>317</v>
      </c>
      <c r="C15457" t="s">
        <v>165</v>
      </c>
      <c r="E15457" t="s">
        <v>25</v>
      </c>
      <c r="F15457" t="s">
        <v>15</v>
      </c>
      <c r="G15457" s="3">
        <v>9</v>
      </c>
      <c r="H15457" s="3">
        <v>2180.5877777800001</v>
      </c>
      <c r="I15457" s="4">
        <v>19625.29</v>
      </c>
    </row>
    <row r="15458" spans="1:9" x14ac:dyDescent="0.25">
      <c r="A15458" s="1">
        <v>46</v>
      </c>
      <c r="B15458" t="s">
        <v>1277</v>
      </c>
      <c r="C15458" t="s">
        <v>165</v>
      </c>
      <c r="E15458" t="s">
        <v>25</v>
      </c>
      <c r="F15458" t="s">
        <v>15</v>
      </c>
      <c r="G15458" s="3">
        <v>8.8000000000000007</v>
      </c>
      <c r="H15458" s="3">
        <v>2802.1477272699999</v>
      </c>
      <c r="I15458" s="4">
        <v>24658.9</v>
      </c>
    </row>
    <row r="15459" spans="1:9" x14ac:dyDescent="0.25">
      <c r="A15459" s="1">
        <v>46</v>
      </c>
      <c r="B15459" t="s">
        <v>1216</v>
      </c>
      <c r="C15459" t="s">
        <v>765</v>
      </c>
      <c r="E15459" t="s">
        <v>63</v>
      </c>
      <c r="F15459" t="s">
        <v>1028</v>
      </c>
      <c r="G15459" s="3">
        <v>8.8000000000000007</v>
      </c>
      <c r="H15459" s="3">
        <v>9269.1727272700009</v>
      </c>
      <c r="I15459" s="4">
        <v>81568.72</v>
      </c>
    </row>
    <row r="15460" spans="1:9" x14ac:dyDescent="0.25">
      <c r="A15460" s="1">
        <v>46</v>
      </c>
      <c r="B15460" t="s">
        <v>1777</v>
      </c>
      <c r="C15460" t="s">
        <v>165</v>
      </c>
      <c r="E15460" t="s">
        <v>12</v>
      </c>
      <c r="F15460" t="s">
        <v>10</v>
      </c>
      <c r="G15460" s="3">
        <v>8</v>
      </c>
      <c r="H15460" s="3">
        <v>5799.87</v>
      </c>
      <c r="I15460" s="4">
        <v>46398.96</v>
      </c>
    </row>
    <row r="15461" spans="1:9" x14ac:dyDescent="0.25">
      <c r="A15461" s="1">
        <v>46</v>
      </c>
      <c r="B15461" t="s">
        <v>1435</v>
      </c>
      <c r="C15461" t="s">
        <v>152</v>
      </c>
      <c r="E15461" t="s">
        <v>63</v>
      </c>
      <c r="F15461" t="s">
        <v>1028</v>
      </c>
      <c r="G15461" s="3">
        <v>8</v>
      </c>
      <c r="H15461" s="3">
        <v>17305.25</v>
      </c>
      <c r="I15461" s="4">
        <v>138442</v>
      </c>
    </row>
    <row r="15462" spans="1:9" x14ac:dyDescent="0.25">
      <c r="A15462" s="1">
        <v>46</v>
      </c>
      <c r="B15462" t="s">
        <v>1133</v>
      </c>
      <c r="C15462" t="s">
        <v>24</v>
      </c>
      <c r="E15462" t="s">
        <v>63</v>
      </c>
      <c r="F15462" t="s">
        <v>1028</v>
      </c>
      <c r="G15462" s="3">
        <v>8</v>
      </c>
      <c r="H15462" s="3">
        <v>40186.7575</v>
      </c>
      <c r="I15462" s="4">
        <v>321494.06</v>
      </c>
    </row>
    <row r="15463" spans="1:9" x14ac:dyDescent="0.25">
      <c r="A15463" s="1">
        <v>46</v>
      </c>
      <c r="B15463" t="s">
        <v>1182</v>
      </c>
      <c r="C15463" t="s">
        <v>71</v>
      </c>
      <c r="E15463" t="s">
        <v>44</v>
      </c>
      <c r="F15463" t="s">
        <v>1028</v>
      </c>
      <c r="G15463" s="3">
        <v>8</v>
      </c>
      <c r="H15463" s="3">
        <v>54930.362500000003</v>
      </c>
      <c r="I15463" s="4">
        <v>439442.9</v>
      </c>
    </row>
    <row r="15464" spans="1:9" x14ac:dyDescent="0.25">
      <c r="A15464" s="1">
        <v>46</v>
      </c>
      <c r="B15464" t="s">
        <v>1186</v>
      </c>
      <c r="C15464" t="s">
        <v>24</v>
      </c>
      <c r="E15464" t="s">
        <v>192</v>
      </c>
      <c r="F15464" t="s">
        <v>1028</v>
      </c>
      <c r="G15464" s="3">
        <v>8</v>
      </c>
      <c r="H15464" s="3">
        <v>33811.5</v>
      </c>
      <c r="I15464" s="4">
        <v>270492</v>
      </c>
    </row>
    <row r="15465" spans="1:9" x14ac:dyDescent="0.25">
      <c r="A15465" s="1">
        <v>46</v>
      </c>
      <c r="B15465" t="s">
        <v>1686</v>
      </c>
      <c r="C15465" t="s">
        <v>93</v>
      </c>
      <c r="E15465" t="s">
        <v>9</v>
      </c>
      <c r="F15465" t="s">
        <v>15</v>
      </c>
      <c r="G15465" s="3">
        <v>8</v>
      </c>
      <c r="H15465" s="3">
        <v>4099.5</v>
      </c>
      <c r="I15465" s="4">
        <v>32796</v>
      </c>
    </row>
    <row r="15466" spans="1:9" x14ac:dyDescent="0.25">
      <c r="A15466" s="1">
        <v>46</v>
      </c>
      <c r="B15466" t="s">
        <v>1405</v>
      </c>
      <c r="C15466" t="s">
        <v>1406</v>
      </c>
      <c r="E15466" t="s">
        <v>63</v>
      </c>
      <c r="F15466" t="s">
        <v>1028</v>
      </c>
      <c r="G15466" s="3">
        <v>8</v>
      </c>
      <c r="H15466" s="3">
        <v>11849</v>
      </c>
      <c r="I15466" s="4">
        <v>94792</v>
      </c>
    </row>
    <row r="15467" spans="1:9" x14ac:dyDescent="0.25">
      <c r="A15467" s="1">
        <v>46</v>
      </c>
      <c r="B15467" t="s">
        <v>1132</v>
      </c>
      <c r="C15467" t="s">
        <v>6</v>
      </c>
      <c r="E15467" t="s">
        <v>44</v>
      </c>
      <c r="F15467" t="s">
        <v>1028</v>
      </c>
      <c r="G15467" s="3">
        <v>8</v>
      </c>
      <c r="H15467" s="3">
        <v>40197.612500000003</v>
      </c>
      <c r="I15467" s="4">
        <v>321580.90000000002</v>
      </c>
    </row>
    <row r="15468" spans="1:9" x14ac:dyDescent="0.25">
      <c r="A15468" s="1">
        <v>46</v>
      </c>
      <c r="B15468" t="s">
        <v>788</v>
      </c>
      <c r="C15468" t="s">
        <v>93</v>
      </c>
      <c r="E15468" t="s">
        <v>9</v>
      </c>
      <c r="F15468" t="s">
        <v>15</v>
      </c>
      <c r="G15468" s="3">
        <v>8</v>
      </c>
      <c r="H15468" s="3">
        <v>3874.25</v>
      </c>
      <c r="I15468" s="4">
        <v>30994</v>
      </c>
    </row>
    <row r="15469" spans="1:9" x14ac:dyDescent="0.25">
      <c r="A15469" s="1">
        <v>46</v>
      </c>
      <c r="B15469" t="s">
        <v>771</v>
      </c>
      <c r="C15469" t="s">
        <v>136</v>
      </c>
      <c r="E15469" t="s">
        <v>9</v>
      </c>
      <c r="F15469" t="s">
        <v>15</v>
      </c>
      <c r="G15469" s="3">
        <v>8</v>
      </c>
      <c r="H15469" s="3">
        <v>3876.5</v>
      </c>
      <c r="I15469" s="4">
        <v>31012</v>
      </c>
    </row>
    <row r="15470" spans="1:9" x14ac:dyDescent="0.25">
      <c r="A15470" s="1">
        <v>46</v>
      </c>
      <c r="B15470" t="s">
        <v>744</v>
      </c>
      <c r="C15470" t="s">
        <v>71</v>
      </c>
      <c r="E15470" t="s">
        <v>7</v>
      </c>
      <c r="F15470" t="s">
        <v>1028</v>
      </c>
      <c r="G15470" s="3">
        <v>8</v>
      </c>
      <c r="H15470" s="3">
        <v>13331.25</v>
      </c>
      <c r="I15470" s="4">
        <v>106650</v>
      </c>
    </row>
    <row r="15471" spans="1:9" x14ac:dyDescent="0.25">
      <c r="A15471" s="1">
        <v>46</v>
      </c>
      <c r="B15471" t="s">
        <v>188</v>
      </c>
      <c r="C15471" t="s">
        <v>53</v>
      </c>
      <c r="E15471" t="s">
        <v>9</v>
      </c>
      <c r="F15471" t="s">
        <v>15</v>
      </c>
      <c r="G15471" s="3">
        <v>8</v>
      </c>
      <c r="H15471" s="3">
        <v>3900.875</v>
      </c>
      <c r="I15471" s="4">
        <v>31207</v>
      </c>
    </row>
    <row r="15472" spans="1:9" x14ac:dyDescent="0.25">
      <c r="A15472" s="1">
        <v>46</v>
      </c>
      <c r="B15472" t="s">
        <v>1822</v>
      </c>
      <c r="C15472" t="s">
        <v>41</v>
      </c>
      <c r="E15472" t="s">
        <v>7</v>
      </c>
      <c r="F15472" t="s">
        <v>10</v>
      </c>
      <c r="G15472" s="3">
        <v>7</v>
      </c>
      <c r="H15472" s="3">
        <v>7680.4285714300004</v>
      </c>
      <c r="I15472" s="4">
        <v>53763</v>
      </c>
    </row>
    <row r="15473" spans="1:9" x14ac:dyDescent="0.25">
      <c r="A15473" s="1">
        <v>46</v>
      </c>
      <c r="B15473" t="s">
        <v>1815</v>
      </c>
      <c r="C15473" t="s">
        <v>705</v>
      </c>
      <c r="E15473" t="s">
        <v>7</v>
      </c>
      <c r="F15473" t="s">
        <v>1028</v>
      </c>
      <c r="G15473" s="3">
        <v>7</v>
      </c>
      <c r="H15473" s="3">
        <v>9216.2857142899993</v>
      </c>
      <c r="I15473" s="4">
        <v>64514</v>
      </c>
    </row>
    <row r="15474" spans="1:9" x14ac:dyDescent="0.25">
      <c r="A15474" s="1">
        <v>46</v>
      </c>
      <c r="B15474" t="s">
        <v>1905</v>
      </c>
      <c r="C15474" t="s">
        <v>6</v>
      </c>
      <c r="E15474" t="s">
        <v>192</v>
      </c>
      <c r="F15474" t="s">
        <v>1028</v>
      </c>
      <c r="G15474" s="3">
        <v>7</v>
      </c>
      <c r="H15474" s="3">
        <v>32999</v>
      </c>
      <c r="I15474" s="4">
        <v>230993</v>
      </c>
    </row>
    <row r="15475" spans="1:9" x14ac:dyDescent="0.25">
      <c r="A15475" s="1">
        <v>46</v>
      </c>
      <c r="B15475" t="s">
        <v>1660</v>
      </c>
      <c r="C15475" t="s">
        <v>107</v>
      </c>
      <c r="E15475" t="s">
        <v>9</v>
      </c>
      <c r="F15475" t="s">
        <v>15</v>
      </c>
      <c r="G15475" s="3">
        <v>7</v>
      </c>
      <c r="H15475" s="3">
        <v>5995</v>
      </c>
      <c r="I15475" s="4">
        <v>41965</v>
      </c>
    </row>
    <row r="15476" spans="1:9" x14ac:dyDescent="0.25">
      <c r="A15476" s="1">
        <v>46</v>
      </c>
      <c r="B15476" t="s">
        <v>1364</v>
      </c>
      <c r="C15476" t="s">
        <v>323</v>
      </c>
      <c r="E15476" t="s">
        <v>9</v>
      </c>
      <c r="F15476" t="s">
        <v>15</v>
      </c>
      <c r="G15476" s="3">
        <v>7</v>
      </c>
      <c r="H15476" s="3">
        <v>2993</v>
      </c>
      <c r="I15476" s="4">
        <v>20951</v>
      </c>
    </row>
    <row r="15477" spans="1:9" x14ac:dyDescent="0.25">
      <c r="A15477" s="1">
        <v>46</v>
      </c>
      <c r="B15477" t="s">
        <v>1337</v>
      </c>
      <c r="C15477" t="s">
        <v>323</v>
      </c>
      <c r="E15477" t="s">
        <v>25</v>
      </c>
      <c r="F15477" t="s">
        <v>15</v>
      </c>
      <c r="G15477" s="3">
        <v>7</v>
      </c>
      <c r="H15477" s="3">
        <v>2841</v>
      </c>
      <c r="I15477" s="4">
        <v>19887</v>
      </c>
    </row>
    <row r="15478" spans="1:9" x14ac:dyDescent="0.25">
      <c r="A15478" s="1">
        <v>46</v>
      </c>
      <c r="B15478" t="s">
        <v>1257</v>
      </c>
      <c r="C15478" t="s">
        <v>59</v>
      </c>
      <c r="E15478" t="s">
        <v>7</v>
      </c>
      <c r="F15478" t="s">
        <v>1028</v>
      </c>
      <c r="G15478" s="3">
        <v>7</v>
      </c>
      <c r="H15478" s="3">
        <v>11356.517142860001</v>
      </c>
      <c r="I15478" s="4">
        <v>79495.62</v>
      </c>
    </row>
    <row r="15479" spans="1:9" x14ac:dyDescent="0.25">
      <c r="A15479" s="1">
        <v>46</v>
      </c>
      <c r="B15479" t="s">
        <v>1118</v>
      </c>
      <c r="C15479" t="s">
        <v>85</v>
      </c>
      <c r="E15479" t="s">
        <v>46</v>
      </c>
      <c r="F15479" t="s">
        <v>10</v>
      </c>
      <c r="G15479" s="3">
        <v>7</v>
      </c>
      <c r="H15479" s="3">
        <v>7999</v>
      </c>
      <c r="I15479" s="4">
        <v>55993</v>
      </c>
    </row>
    <row r="15480" spans="1:9" x14ac:dyDescent="0.25">
      <c r="A15480" s="1">
        <v>46</v>
      </c>
      <c r="B15480" t="s">
        <v>1100</v>
      </c>
      <c r="C15480" t="s">
        <v>93</v>
      </c>
      <c r="E15480" t="s">
        <v>171</v>
      </c>
      <c r="F15480" t="s">
        <v>15</v>
      </c>
      <c r="G15480" s="3">
        <v>7</v>
      </c>
      <c r="H15480" s="3">
        <v>4782.7142857099998</v>
      </c>
      <c r="I15480" s="4">
        <v>33479</v>
      </c>
    </row>
    <row r="15481" spans="1:9" x14ac:dyDescent="0.25">
      <c r="A15481" s="1">
        <v>46</v>
      </c>
      <c r="B15481" t="s">
        <v>1266</v>
      </c>
      <c r="C15481" t="s">
        <v>24</v>
      </c>
      <c r="E15481" t="s">
        <v>42</v>
      </c>
      <c r="F15481" t="s">
        <v>1028</v>
      </c>
      <c r="G15481" s="3">
        <v>7</v>
      </c>
      <c r="H15481" s="3">
        <v>40999.51428571</v>
      </c>
      <c r="I15481" s="4">
        <v>286996.59999999998</v>
      </c>
    </row>
    <row r="15482" spans="1:9" x14ac:dyDescent="0.25">
      <c r="A15482" s="1">
        <v>46</v>
      </c>
      <c r="B15482" t="s">
        <v>1130</v>
      </c>
      <c r="C15482" t="s">
        <v>6</v>
      </c>
      <c r="E15482" t="s">
        <v>44</v>
      </c>
      <c r="F15482" t="s">
        <v>1028</v>
      </c>
      <c r="G15482" s="3">
        <v>7</v>
      </c>
      <c r="H15482" s="3">
        <v>79948.251428570002</v>
      </c>
      <c r="I15482" s="4">
        <v>559637.76000000001</v>
      </c>
    </row>
    <row r="15483" spans="1:9" x14ac:dyDescent="0.25">
      <c r="A15483" s="1">
        <v>46</v>
      </c>
      <c r="B15483" t="s">
        <v>1170</v>
      </c>
      <c r="C15483" t="s">
        <v>6</v>
      </c>
      <c r="E15483" t="s">
        <v>44</v>
      </c>
      <c r="F15483" t="s">
        <v>1028</v>
      </c>
      <c r="G15483" s="3">
        <v>7</v>
      </c>
      <c r="H15483" s="3">
        <v>48446.09</v>
      </c>
      <c r="I15483" s="4">
        <v>339122.63</v>
      </c>
    </row>
    <row r="15484" spans="1:9" x14ac:dyDescent="0.25">
      <c r="A15484" s="1">
        <v>46</v>
      </c>
      <c r="B15484" t="s">
        <v>1172</v>
      </c>
      <c r="C15484" t="s">
        <v>93</v>
      </c>
      <c r="E15484" t="s">
        <v>25</v>
      </c>
      <c r="F15484" t="s">
        <v>15</v>
      </c>
      <c r="G15484" s="3">
        <v>7</v>
      </c>
      <c r="H15484" s="3">
        <v>3313.4585714300001</v>
      </c>
      <c r="I15484" s="4">
        <v>23194.21</v>
      </c>
    </row>
    <row r="15485" spans="1:9" x14ac:dyDescent="0.25">
      <c r="A15485" s="1">
        <v>46</v>
      </c>
      <c r="B15485" t="s">
        <v>902</v>
      </c>
      <c r="C15485" t="s">
        <v>769</v>
      </c>
      <c r="E15485" t="s">
        <v>9</v>
      </c>
      <c r="F15485" t="s">
        <v>15</v>
      </c>
      <c r="G15485" s="3">
        <v>7</v>
      </c>
      <c r="H15485" s="3">
        <v>3539.1428571400002</v>
      </c>
      <c r="I15485" s="4">
        <v>24774</v>
      </c>
    </row>
    <row r="15486" spans="1:9" x14ac:dyDescent="0.25">
      <c r="A15486" s="1">
        <v>46</v>
      </c>
      <c r="B15486" t="s">
        <v>901</v>
      </c>
      <c r="C15486" t="s">
        <v>651</v>
      </c>
      <c r="E15486" t="s">
        <v>25</v>
      </c>
      <c r="F15486" t="s">
        <v>15</v>
      </c>
      <c r="G15486" s="3">
        <v>7</v>
      </c>
      <c r="H15486" s="3">
        <v>3327.6171428600001</v>
      </c>
      <c r="I15486" s="4">
        <v>23293.32</v>
      </c>
    </row>
    <row r="15487" spans="1:9" x14ac:dyDescent="0.25">
      <c r="A15487" s="1">
        <v>46</v>
      </c>
      <c r="B15487" t="s">
        <v>885</v>
      </c>
      <c r="C15487" t="s">
        <v>19</v>
      </c>
      <c r="E15487" t="s">
        <v>12</v>
      </c>
      <c r="F15487" t="s">
        <v>10</v>
      </c>
      <c r="G15487" s="3">
        <v>7</v>
      </c>
      <c r="H15487" s="3">
        <v>4627.5714285699996</v>
      </c>
      <c r="I15487" s="4">
        <v>32393</v>
      </c>
    </row>
    <row r="15488" spans="1:9" x14ac:dyDescent="0.25">
      <c r="A15488" s="1">
        <v>46</v>
      </c>
      <c r="B15488" t="s">
        <v>1116</v>
      </c>
      <c r="C15488" t="s">
        <v>161</v>
      </c>
      <c r="E15488" t="s">
        <v>7</v>
      </c>
      <c r="F15488" t="s">
        <v>1028</v>
      </c>
      <c r="G15488" s="3">
        <v>7</v>
      </c>
      <c r="H15488" s="3">
        <v>8400.4285714300004</v>
      </c>
      <c r="I15488" s="4">
        <v>58803</v>
      </c>
    </row>
    <row r="15489" spans="1:9" x14ac:dyDescent="0.25">
      <c r="A15489" s="1">
        <v>46</v>
      </c>
      <c r="B15489" t="s">
        <v>925</v>
      </c>
      <c r="C15489" t="s">
        <v>152</v>
      </c>
      <c r="E15489" t="s">
        <v>63</v>
      </c>
      <c r="F15489" t="s">
        <v>1028</v>
      </c>
      <c r="G15489" s="3">
        <v>7</v>
      </c>
      <c r="H15489" s="3">
        <v>11313.285714289999</v>
      </c>
      <c r="I15489" s="4">
        <v>79193</v>
      </c>
    </row>
    <row r="15490" spans="1:9" x14ac:dyDescent="0.25">
      <c r="A15490" s="1">
        <v>46</v>
      </c>
      <c r="B15490" t="s">
        <v>676</v>
      </c>
      <c r="C15490" t="s">
        <v>24</v>
      </c>
      <c r="E15490" t="s">
        <v>66</v>
      </c>
      <c r="F15490" t="s">
        <v>15</v>
      </c>
      <c r="G15490" s="3">
        <v>7</v>
      </c>
      <c r="H15490" s="3">
        <v>6097</v>
      </c>
      <c r="I15490" s="4">
        <v>42679</v>
      </c>
    </row>
    <row r="15491" spans="1:9" x14ac:dyDescent="0.25">
      <c r="A15491" s="1">
        <v>46</v>
      </c>
      <c r="B15491" t="s">
        <v>553</v>
      </c>
      <c r="C15491" t="s">
        <v>41</v>
      </c>
      <c r="E15491" t="s">
        <v>63</v>
      </c>
      <c r="F15491" t="s">
        <v>1028</v>
      </c>
      <c r="G15491" s="3">
        <v>7</v>
      </c>
      <c r="H15491" s="3">
        <v>10465.63714286</v>
      </c>
      <c r="I15491" s="4">
        <v>73259.460000000006</v>
      </c>
    </row>
    <row r="15492" spans="1:9" x14ac:dyDescent="0.25">
      <c r="A15492" s="1">
        <v>46</v>
      </c>
      <c r="B15492" t="s">
        <v>720</v>
      </c>
      <c r="C15492" t="s">
        <v>85</v>
      </c>
      <c r="E15492" t="s">
        <v>7</v>
      </c>
      <c r="F15492" t="s">
        <v>10</v>
      </c>
      <c r="G15492" s="3">
        <v>7</v>
      </c>
      <c r="H15492" s="3">
        <v>7494.4414285700004</v>
      </c>
      <c r="I15492" s="4">
        <v>52461.09</v>
      </c>
    </row>
    <row r="15493" spans="1:9" x14ac:dyDescent="0.25">
      <c r="A15493" s="1">
        <v>46</v>
      </c>
      <c r="B15493" t="s">
        <v>1889</v>
      </c>
      <c r="C15493" t="s">
        <v>651</v>
      </c>
      <c r="E15493" t="s">
        <v>25</v>
      </c>
      <c r="F15493" t="s">
        <v>15</v>
      </c>
      <c r="G15493" s="3">
        <v>6</v>
      </c>
      <c r="H15493" s="3">
        <v>3357.1666666699998</v>
      </c>
      <c r="I15493" s="4">
        <v>20143</v>
      </c>
    </row>
    <row r="15494" spans="1:9" x14ac:dyDescent="0.25">
      <c r="A15494" s="1">
        <v>46</v>
      </c>
      <c r="B15494" t="s">
        <v>1792</v>
      </c>
      <c r="C15494" t="s">
        <v>93</v>
      </c>
      <c r="E15494" t="s">
        <v>55</v>
      </c>
      <c r="F15494" t="s">
        <v>10</v>
      </c>
      <c r="G15494" s="3">
        <v>6</v>
      </c>
      <c r="H15494" s="3">
        <v>6276.3466666699996</v>
      </c>
      <c r="I15494" s="4">
        <v>37658.080000000002</v>
      </c>
    </row>
    <row r="15495" spans="1:9" x14ac:dyDescent="0.25">
      <c r="A15495" s="1">
        <v>46</v>
      </c>
      <c r="B15495" t="s">
        <v>1288</v>
      </c>
      <c r="C15495" t="s">
        <v>59</v>
      </c>
      <c r="E15495" t="s">
        <v>46</v>
      </c>
      <c r="F15495" t="s">
        <v>1028</v>
      </c>
      <c r="G15495" s="3">
        <v>6</v>
      </c>
      <c r="H15495" s="3">
        <v>11979.75</v>
      </c>
      <c r="I15495" s="4">
        <v>71878.5</v>
      </c>
    </row>
    <row r="15496" spans="1:9" x14ac:dyDescent="0.25">
      <c r="A15496" s="1">
        <v>46</v>
      </c>
      <c r="B15496" t="s">
        <v>1078</v>
      </c>
      <c r="C15496" t="s">
        <v>93</v>
      </c>
      <c r="E15496" t="s">
        <v>9</v>
      </c>
      <c r="F15496" t="s">
        <v>15</v>
      </c>
      <c r="G15496" s="3">
        <v>6</v>
      </c>
      <c r="H15496" s="3">
        <v>3494.1666666699998</v>
      </c>
      <c r="I15496" s="4">
        <v>20965</v>
      </c>
    </row>
    <row r="15497" spans="1:9" x14ac:dyDescent="0.25">
      <c r="A15497" s="1">
        <v>46</v>
      </c>
      <c r="B15497" t="s">
        <v>1103</v>
      </c>
      <c r="C15497" t="s">
        <v>165</v>
      </c>
      <c r="E15497" t="s">
        <v>171</v>
      </c>
      <c r="F15497" t="s">
        <v>15</v>
      </c>
      <c r="G15497" s="3">
        <v>6</v>
      </c>
      <c r="H15497" s="3">
        <v>3832.3333333300002</v>
      </c>
      <c r="I15497" s="4">
        <v>22994</v>
      </c>
    </row>
    <row r="15498" spans="1:9" x14ac:dyDescent="0.25">
      <c r="A15498" s="1">
        <v>46</v>
      </c>
      <c r="B15498" t="s">
        <v>1104</v>
      </c>
      <c r="C15498" t="s">
        <v>24</v>
      </c>
      <c r="E15498" t="s">
        <v>63</v>
      </c>
      <c r="F15498" t="s">
        <v>1028</v>
      </c>
      <c r="G15498" s="3">
        <v>6</v>
      </c>
      <c r="H15498" s="3">
        <v>15742.633333330001</v>
      </c>
      <c r="I15498" s="4">
        <v>94455.8</v>
      </c>
    </row>
    <row r="15499" spans="1:9" x14ac:dyDescent="0.25">
      <c r="A15499" s="1">
        <v>46</v>
      </c>
      <c r="B15499" t="s">
        <v>1136</v>
      </c>
      <c r="C15499" t="s">
        <v>24</v>
      </c>
      <c r="E15499" t="s">
        <v>46</v>
      </c>
      <c r="F15499" t="s">
        <v>1028</v>
      </c>
      <c r="G15499" s="3">
        <v>6</v>
      </c>
      <c r="H15499" s="3">
        <v>17911.218333330002</v>
      </c>
      <c r="I15499" s="4">
        <v>107467.31</v>
      </c>
    </row>
    <row r="15500" spans="1:9" x14ac:dyDescent="0.25">
      <c r="A15500" s="1">
        <v>46</v>
      </c>
      <c r="B15500" t="s">
        <v>775</v>
      </c>
      <c r="C15500" t="s">
        <v>51</v>
      </c>
      <c r="E15500" t="s">
        <v>12</v>
      </c>
      <c r="F15500" t="s">
        <v>1028</v>
      </c>
      <c r="G15500" s="3">
        <v>6</v>
      </c>
      <c r="H15500" s="3">
        <v>8199</v>
      </c>
      <c r="I15500" s="4">
        <v>49194</v>
      </c>
    </row>
    <row r="15501" spans="1:9" x14ac:dyDescent="0.25">
      <c r="A15501" s="1">
        <v>46</v>
      </c>
      <c r="B15501" t="s">
        <v>942</v>
      </c>
      <c r="C15501" t="s">
        <v>59</v>
      </c>
      <c r="E15501" t="s">
        <v>63</v>
      </c>
      <c r="F15501" t="s">
        <v>1028</v>
      </c>
      <c r="G15501" s="3">
        <v>6</v>
      </c>
      <c r="H15501" s="3">
        <v>21703.933333329998</v>
      </c>
      <c r="I15501" s="4">
        <v>130223.6</v>
      </c>
    </row>
    <row r="15502" spans="1:9" x14ac:dyDescent="0.25">
      <c r="A15502" s="1">
        <v>46</v>
      </c>
      <c r="B15502" t="s">
        <v>697</v>
      </c>
      <c r="C15502" t="s">
        <v>24</v>
      </c>
      <c r="E15502" t="s">
        <v>7</v>
      </c>
      <c r="F15502" t="s">
        <v>1028</v>
      </c>
      <c r="G15502" s="3">
        <v>6</v>
      </c>
      <c r="H15502" s="3">
        <v>11012.33333333</v>
      </c>
      <c r="I15502" s="4">
        <v>66074</v>
      </c>
    </row>
    <row r="15503" spans="1:9" x14ac:dyDescent="0.25">
      <c r="A15503" s="1">
        <v>46</v>
      </c>
      <c r="B15503" t="s">
        <v>170</v>
      </c>
      <c r="C15503" t="s">
        <v>53</v>
      </c>
      <c r="E15503" t="s">
        <v>171</v>
      </c>
      <c r="F15503" t="s">
        <v>15</v>
      </c>
      <c r="G15503" s="3">
        <v>6</v>
      </c>
      <c r="H15503" s="3">
        <v>4296.3333333299997</v>
      </c>
      <c r="I15503" s="4">
        <v>25778</v>
      </c>
    </row>
    <row r="15504" spans="1:9" x14ac:dyDescent="0.25">
      <c r="A15504" s="1">
        <v>46</v>
      </c>
      <c r="B15504" t="s">
        <v>117</v>
      </c>
      <c r="C15504" t="s">
        <v>53</v>
      </c>
      <c r="E15504" t="s">
        <v>12</v>
      </c>
      <c r="F15504" t="s">
        <v>10</v>
      </c>
      <c r="G15504" s="3">
        <v>6</v>
      </c>
      <c r="H15504" s="3">
        <v>5811.5</v>
      </c>
      <c r="I15504" s="4">
        <v>34869</v>
      </c>
    </row>
    <row r="15505" spans="1:9" x14ac:dyDescent="0.25">
      <c r="A15505" s="1">
        <v>46</v>
      </c>
      <c r="B15505" t="s">
        <v>500</v>
      </c>
      <c r="C15505" t="s">
        <v>165</v>
      </c>
      <c r="E15505" t="s">
        <v>7</v>
      </c>
      <c r="F15505" t="s">
        <v>10</v>
      </c>
      <c r="G15505" s="3">
        <v>6</v>
      </c>
      <c r="H15505" s="3">
        <v>5103.9949999999999</v>
      </c>
      <c r="I15505" s="4">
        <v>30623.97</v>
      </c>
    </row>
    <row r="15506" spans="1:9" x14ac:dyDescent="0.25">
      <c r="A15506" s="1">
        <v>46</v>
      </c>
      <c r="B15506" t="s">
        <v>632</v>
      </c>
      <c r="C15506" t="s">
        <v>14</v>
      </c>
      <c r="E15506" t="s">
        <v>9</v>
      </c>
      <c r="F15506" t="s">
        <v>10</v>
      </c>
      <c r="G15506" s="3">
        <v>5.6</v>
      </c>
      <c r="H15506" s="3">
        <v>5151.5285714299998</v>
      </c>
      <c r="I15506" s="4">
        <v>28848.560000000001</v>
      </c>
    </row>
    <row r="15507" spans="1:9" x14ac:dyDescent="0.25">
      <c r="A15507" s="1">
        <v>46</v>
      </c>
      <c r="B15507" t="s">
        <v>1906</v>
      </c>
      <c r="C15507" t="s">
        <v>651</v>
      </c>
      <c r="E15507" t="s">
        <v>25</v>
      </c>
      <c r="F15507" t="s">
        <v>15</v>
      </c>
      <c r="G15507" s="3">
        <v>5</v>
      </c>
      <c r="H15507" s="3">
        <v>2699</v>
      </c>
      <c r="I15507" s="4">
        <v>13495</v>
      </c>
    </row>
    <row r="15508" spans="1:9" x14ac:dyDescent="0.25">
      <c r="A15508" s="1">
        <v>46</v>
      </c>
      <c r="B15508" t="s">
        <v>1907</v>
      </c>
      <c r="C15508" t="s">
        <v>41</v>
      </c>
      <c r="E15508" t="s">
        <v>25</v>
      </c>
      <c r="F15508" t="s">
        <v>15</v>
      </c>
      <c r="G15508" s="3">
        <v>5</v>
      </c>
      <c r="H15508" s="3">
        <v>3777.6</v>
      </c>
      <c r="I15508" s="4">
        <v>18888</v>
      </c>
    </row>
    <row r="15509" spans="1:9" x14ac:dyDescent="0.25">
      <c r="A15509" s="1">
        <v>46</v>
      </c>
      <c r="B15509" t="s">
        <v>1840</v>
      </c>
      <c r="C15509" t="s">
        <v>41</v>
      </c>
      <c r="E15509" t="s">
        <v>7</v>
      </c>
      <c r="F15509" t="s">
        <v>1028</v>
      </c>
      <c r="G15509" s="3">
        <v>5</v>
      </c>
      <c r="H15509" s="3">
        <v>8437.7999999999993</v>
      </c>
      <c r="I15509" s="4">
        <v>42189</v>
      </c>
    </row>
    <row r="15510" spans="1:9" x14ac:dyDescent="0.25">
      <c r="A15510" s="1">
        <v>46</v>
      </c>
      <c r="B15510" t="s">
        <v>1846</v>
      </c>
      <c r="C15510" t="s">
        <v>107</v>
      </c>
      <c r="E15510" t="s">
        <v>9</v>
      </c>
      <c r="F15510" t="s">
        <v>10</v>
      </c>
      <c r="G15510" s="3">
        <v>5</v>
      </c>
      <c r="H15510" s="3">
        <v>7028.18</v>
      </c>
      <c r="I15510" s="4">
        <v>35140.9</v>
      </c>
    </row>
    <row r="15511" spans="1:9" x14ac:dyDescent="0.25">
      <c r="A15511" s="1">
        <v>46</v>
      </c>
      <c r="B15511" t="s">
        <v>1490</v>
      </c>
      <c r="C15511" t="s">
        <v>107</v>
      </c>
      <c r="E15511" t="s">
        <v>7</v>
      </c>
      <c r="F15511" t="s">
        <v>1028</v>
      </c>
      <c r="G15511" s="3">
        <v>5</v>
      </c>
      <c r="H15511" s="3">
        <v>9957.4</v>
      </c>
      <c r="I15511" s="4">
        <v>49787</v>
      </c>
    </row>
    <row r="15512" spans="1:9" x14ac:dyDescent="0.25">
      <c r="A15512" s="1">
        <v>46</v>
      </c>
      <c r="B15512" t="s">
        <v>1847</v>
      </c>
      <c r="C15512" t="s">
        <v>107</v>
      </c>
      <c r="E15512" t="s">
        <v>46</v>
      </c>
      <c r="F15512" t="s">
        <v>1028</v>
      </c>
      <c r="G15512" s="3">
        <v>5</v>
      </c>
      <c r="H15512" s="3">
        <v>20759</v>
      </c>
      <c r="I15512" s="4">
        <v>103795</v>
      </c>
    </row>
    <row r="15513" spans="1:9" x14ac:dyDescent="0.25">
      <c r="A15513" s="1">
        <v>46</v>
      </c>
      <c r="B15513" t="s">
        <v>1414</v>
      </c>
      <c r="C15513" t="s">
        <v>71</v>
      </c>
      <c r="E15513" t="s">
        <v>38</v>
      </c>
      <c r="F15513" t="s">
        <v>1028</v>
      </c>
      <c r="G15513" s="3">
        <v>5</v>
      </c>
      <c r="H15513" s="3">
        <v>31199.72</v>
      </c>
      <c r="I15513" s="4">
        <v>155998.6</v>
      </c>
    </row>
    <row r="15514" spans="1:9" x14ac:dyDescent="0.25">
      <c r="A15514" s="1">
        <v>46</v>
      </c>
      <c r="B15514" t="s">
        <v>1382</v>
      </c>
      <c r="C15514" t="s">
        <v>107</v>
      </c>
      <c r="E15514" t="s">
        <v>46</v>
      </c>
      <c r="F15514" t="s">
        <v>1028</v>
      </c>
      <c r="G15514" s="3">
        <v>5</v>
      </c>
      <c r="H15514" s="3">
        <v>21955</v>
      </c>
      <c r="I15514" s="4">
        <v>109775</v>
      </c>
    </row>
    <row r="15515" spans="1:9" x14ac:dyDescent="0.25">
      <c r="A15515" s="1">
        <v>46</v>
      </c>
      <c r="B15515" t="s">
        <v>1343</v>
      </c>
      <c r="C15515" t="s">
        <v>59</v>
      </c>
      <c r="E15515" t="s">
        <v>42</v>
      </c>
      <c r="F15515" t="s">
        <v>1028</v>
      </c>
      <c r="G15515" s="3">
        <v>5</v>
      </c>
      <c r="H15515" s="3">
        <v>22999.72</v>
      </c>
      <c r="I15515" s="4">
        <v>114998.6</v>
      </c>
    </row>
    <row r="15516" spans="1:9" x14ac:dyDescent="0.25">
      <c r="A15516" s="1">
        <v>46</v>
      </c>
      <c r="B15516" t="s">
        <v>1346</v>
      </c>
      <c r="C15516" t="s">
        <v>651</v>
      </c>
      <c r="E15516" t="s">
        <v>9</v>
      </c>
      <c r="F15516" t="s">
        <v>15</v>
      </c>
      <c r="G15516" s="3">
        <v>5</v>
      </c>
      <c r="H15516" s="3">
        <v>2887.6</v>
      </c>
      <c r="I15516" s="4">
        <v>14438</v>
      </c>
    </row>
    <row r="15517" spans="1:9" x14ac:dyDescent="0.25">
      <c r="A15517" s="1">
        <v>46</v>
      </c>
      <c r="B15517" t="s">
        <v>1315</v>
      </c>
      <c r="C15517" t="s">
        <v>107</v>
      </c>
      <c r="E15517" t="s">
        <v>7</v>
      </c>
      <c r="F15517" t="s">
        <v>10</v>
      </c>
      <c r="G15517" s="3">
        <v>5</v>
      </c>
      <c r="H15517" s="3">
        <v>7755.8</v>
      </c>
      <c r="I15517" s="4">
        <v>38779</v>
      </c>
    </row>
    <row r="15518" spans="1:9" x14ac:dyDescent="0.25">
      <c r="A15518" s="1">
        <v>46</v>
      </c>
      <c r="B15518" t="s">
        <v>1289</v>
      </c>
      <c r="C15518" t="s">
        <v>59</v>
      </c>
      <c r="E15518" t="s">
        <v>718</v>
      </c>
      <c r="F15518" t="s">
        <v>1028</v>
      </c>
      <c r="G15518" s="3">
        <v>5</v>
      </c>
      <c r="H15518" s="3">
        <v>29999.54</v>
      </c>
      <c r="I15518" s="4">
        <v>149997.70000000001</v>
      </c>
    </row>
    <row r="15519" spans="1:9" x14ac:dyDescent="0.25">
      <c r="A15519" s="1">
        <v>46</v>
      </c>
      <c r="B15519" t="s">
        <v>1430</v>
      </c>
      <c r="C15519" t="s">
        <v>361</v>
      </c>
      <c r="E15519" t="s">
        <v>63</v>
      </c>
      <c r="F15519" t="s">
        <v>1028</v>
      </c>
      <c r="G15519" s="3">
        <v>5</v>
      </c>
      <c r="H15519" s="3">
        <v>9651.6</v>
      </c>
      <c r="I15519" s="4">
        <v>48258</v>
      </c>
    </row>
    <row r="15520" spans="1:9" x14ac:dyDescent="0.25">
      <c r="A15520" s="1">
        <v>46</v>
      </c>
      <c r="B15520" t="s">
        <v>1159</v>
      </c>
      <c r="C15520" t="s">
        <v>651</v>
      </c>
      <c r="E15520" t="s">
        <v>12</v>
      </c>
      <c r="F15520" t="s">
        <v>10</v>
      </c>
      <c r="G15520" s="3">
        <v>5</v>
      </c>
      <c r="H15520" s="3">
        <v>4474.6899999999996</v>
      </c>
      <c r="I15520" s="4">
        <v>22373.45</v>
      </c>
    </row>
    <row r="15521" spans="1:9" x14ac:dyDescent="0.25">
      <c r="A15521" s="1">
        <v>46</v>
      </c>
      <c r="B15521" t="s">
        <v>1112</v>
      </c>
      <c r="C15521" t="s">
        <v>93</v>
      </c>
      <c r="E15521" t="s">
        <v>9</v>
      </c>
      <c r="F15521" t="s">
        <v>15</v>
      </c>
      <c r="G15521" s="3">
        <v>5</v>
      </c>
      <c r="H15521" s="3">
        <v>4011.2</v>
      </c>
      <c r="I15521" s="4">
        <v>20056</v>
      </c>
    </row>
    <row r="15522" spans="1:9" x14ac:dyDescent="0.25">
      <c r="A15522" s="1">
        <v>46</v>
      </c>
      <c r="B15522" t="s">
        <v>1282</v>
      </c>
      <c r="C15522" t="s">
        <v>6</v>
      </c>
      <c r="E15522" t="s">
        <v>42</v>
      </c>
      <c r="F15522" t="s">
        <v>1140</v>
      </c>
      <c r="G15522" s="3">
        <v>5</v>
      </c>
      <c r="H15522" s="3">
        <v>155199.18</v>
      </c>
      <c r="I15522" s="4">
        <v>775995.9</v>
      </c>
    </row>
    <row r="15523" spans="1:9" x14ac:dyDescent="0.25">
      <c r="A15523" s="1">
        <v>46</v>
      </c>
      <c r="B15523" t="s">
        <v>1197</v>
      </c>
      <c r="C15523" t="s">
        <v>24</v>
      </c>
      <c r="E15523" t="s">
        <v>63</v>
      </c>
      <c r="F15523" t="s">
        <v>1028</v>
      </c>
      <c r="G15523" s="3">
        <v>5</v>
      </c>
      <c r="H15523" s="3">
        <v>34130.775999999998</v>
      </c>
      <c r="I15523" s="4">
        <v>170653.88</v>
      </c>
    </row>
    <row r="15524" spans="1:9" x14ac:dyDescent="0.25">
      <c r="A15524" s="1">
        <v>46</v>
      </c>
      <c r="B15524" t="s">
        <v>1830</v>
      </c>
      <c r="C15524" t="s">
        <v>130</v>
      </c>
      <c r="E15524" t="s">
        <v>12</v>
      </c>
      <c r="F15524" t="s">
        <v>10</v>
      </c>
      <c r="G15524" s="3">
        <v>5</v>
      </c>
      <c r="H15524" s="3">
        <v>8599.5400000000009</v>
      </c>
      <c r="I15524" s="4">
        <v>42997.7</v>
      </c>
    </row>
    <row r="15525" spans="1:9" x14ac:dyDescent="0.25">
      <c r="A15525" s="1">
        <v>46</v>
      </c>
      <c r="B15525" t="s">
        <v>1114</v>
      </c>
      <c r="C15525" t="s">
        <v>161</v>
      </c>
      <c r="E15525" t="s">
        <v>46</v>
      </c>
      <c r="F15525" t="s">
        <v>1028</v>
      </c>
      <c r="G15525" s="3">
        <v>5</v>
      </c>
      <c r="H15525" s="3">
        <v>10199</v>
      </c>
      <c r="I15525" s="4">
        <v>50995</v>
      </c>
    </row>
    <row r="15526" spans="1:9" x14ac:dyDescent="0.25">
      <c r="A15526" s="1">
        <v>46</v>
      </c>
      <c r="B15526" t="s">
        <v>1819</v>
      </c>
      <c r="C15526" t="s">
        <v>130</v>
      </c>
      <c r="E15526" t="s">
        <v>38</v>
      </c>
      <c r="F15526" t="s">
        <v>1028</v>
      </c>
      <c r="G15526" s="3">
        <v>5</v>
      </c>
      <c r="H15526" s="3">
        <v>12619.36</v>
      </c>
      <c r="I15526" s="4">
        <v>63096.800000000003</v>
      </c>
    </row>
    <row r="15527" spans="1:9" x14ac:dyDescent="0.25">
      <c r="A15527" s="1">
        <v>46</v>
      </c>
      <c r="B15527" t="s">
        <v>1110</v>
      </c>
      <c r="C15527" t="s">
        <v>71</v>
      </c>
      <c r="E15527" t="s">
        <v>63</v>
      </c>
      <c r="F15527" t="s">
        <v>1028</v>
      </c>
      <c r="G15527" s="3">
        <v>5</v>
      </c>
      <c r="H15527" s="3">
        <v>18599</v>
      </c>
      <c r="I15527" s="4">
        <v>92995</v>
      </c>
    </row>
    <row r="15528" spans="1:9" x14ac:dyDescent="0.25">
      <c r="A15528" s="1">
        <v>46</v>
      </c>
      <c r="B15528" t="s">
        <v>656</v>
      </c>
      <c r="C15528" t="s">
        <v>59</v>
      </c>
      <c r="E15528" t="s">
        <v>7</v>
      </c>
      <c r="F15528" t="s">
        <v>1028</v>
      </c>
      <c r="G15528" s="3">
        <v>5</v>
      </c>
      <c r="H15528" s="3">
        <v>8871.6280000000006</v>
      </c>
      <c r="I15528" s="4">
        <v>44358.14</v>
      </c>
    </row>
    <row r="15529" spans="1:9" x14ac:dyDescent="0.25">
      <c r="A15529" s="1">
        <v>46</v>
      </c>
      <c r="B15529" t="s">
        <v>745</v>
      </c>
      <c r="C15529" t="s">
        <v>107</v>
      </c>
      <c r="E15529" t="s">
        <v>7</v>
      </c>
      <c r="F15529" t="s">
        <v>1028</v>
      </c>
      <c r="G15529" s="3">
        <v>5</v>
      </c>
      <c r="H15529" s="3">
        <v>11781.304</v>
      </c>
      <c r="I15529" s="4">
        <v>58906.52</v>
      </c>
    </row>
    <row r="15530" spans="1:9" x14ac:dyDescent="0.25">
      <c r="A15530" s="1">
        <v>46</v>
      </c>
      <c r="B15530" t="s">
        <v>532</v>
      </c>
      <c r="C15530" t="s">
        <v>53</v>
      </c>
      <c r="E15530" t="s">
        <v>12</v>
      </c>
      <c r="F15530" t="s">
        <v>10</v>
      </c>
      <c r="G15530" s="3">
        <v>5</v>
      </c>
      <c r="H15530" s="3">
        <v>5099</v>
      </c>
      <c r="I15530" s="4">
        <v>25495</v>
      </c>
    </row>
    <row r="15531" spans="1:9" x14ac:dyDescent="0.25">
      <c r="A15531" s="1">
        <v>46</v>
      </c>
      <c r="B15531" t="s">
        <v>195</v>
      </c>
      <c r="C15531" t="s">
        <v>71</v>
      </c>
      <c r="E15531" t="s">
        <v>9</v>
      </c>
      <c r="F15531" t="s">
        <v>15</v>
      </c>
      <c r="G15531" s="3">
        <v>5</v>
      </c>
      <c r="H15531" s="3">
        <v>6333.4</v>
      </c>
      <c r="I15531" s="4">
        <v>31667</v>
      </c>
    </row>
    <row r="15532" spans="1:9" x14ac:dyDescent="0.25">
      <c r="A15532" s="1">
        <v>46</v>
      </c>
      <c r="B15532" t="s">
        <v>1908</v>
      </c>
      <c r="C15532" t="s">
        <v>14</v>
      </c>
      <c r="E15532" t="s">
        <v>12</v>
      </c>
      <c r="F15532" t="s">
        <v>1028</v>
      </c>
      <c r="G15532" s="3">
        <v>4</v>
      </c>
      <c r="H15532" s="3">
        <v>8419</v>
      </c>
      <c r="I15532" s="4">
        <v>33676</v>
      </c>
    </row>
    <row r="15533" spans="1:9" x14ac:dyDescent="0.25">
      <c r="A15533" s="1">
        <v>46</v>
      </c>
      <c r="B15533" t="s">
        <v>1886</v>
      </c>
      <c r="C15533" t="s">
        <v>14</v>
      </c>
      <c r="E15533" t="s">
        <v>25</v>
      </c>
      <c r="F15533" t="s">
        <v>15</v>
      </c>
      <c r="G15533" s="3">
        <v>4</v>
      </c>
      <c r="H15533" s="3">
        <v>4275.5</v>
      </c>
      <c r="I15533" s="4">
        <v>17102</v>
      </c>
    </row>
    <row r="15534" spans="1:9" x14ac:dyDescent="0.25">
      <c r="A15534" s="1">
        <v>46</v>
      </c>
      <c r="B15534" t="s">
        <v>1863</v>
      </c>
      <c r="C15534" t="s">
        <v>705</v>
      </c>
      <c r="E15534" t="s">
        <v>12</v>
      </c>
      <c r="F15534" t="s">
        <v>10</v>
      </c>
      <c r="G15534" s="3">
        <v>4</v>
      </c>
      <c r="H15534" s="3">
        <v>5238.5</v>
      </c>
      <c r="I15534" s="4">
        <v>20954</v>
      </c>
    </row>
    <row r="15535" spans="1:9" x14ac:dyDescent="0.25">
      <c r="A15535" s="1">
        <v>46</v>
      </c>
      <c r="B15535" t="s">
        <v>1859</v>
      </c>
      <c r="C15535" t="s">
        <v>107</v>
      </c>
      <c r="E15535" t="s">
        <v>7</v>
      </c>
      <c r="F15535" t="s">
        <v>10</v>
      </c>
      <c r="G15535" s="3">
        <v>4</v>
      </c>
      <c r="H15535" s="3">
        <v>9177.5</v>
      </c>
      <c r="I15535" s="4">
        <v>36710</v>
      </c>
    </row>
    <row r="15536" spans="1:9" x14ac:dyDescent="0.25">
      <c r="A15536" s="1">
        <v>46</v>
      </c>
      <c r="B15536" t="s">
        <v>1662</v>
      </c>
      <c r="C15536" t="s">
        <v>24</v>
      </c>
      <c r="E15536" t="s">
        <v>42</v>
      </c>
      <c r="F15536" t="s">
        <v>1028</v>
      </c>
      <c r="G15536" s="3">
        <v>4</v>
      </c>
      <c r="H15536" s="3">
        <v>141999.67499999999</v>
      </c>
      <c r="I15536" s="4">
        <v>567998.69999999995</v>
      </c>
    </row>
    <row r="15537" spans="1:9" x14ac:dyDescent="0.25">
      <c r="A15537" s="1">
        <v>46</v>
      </c>
      <c r="B15537" t="s">
        <v>1794</v>
      </c>
      <c r="C15537" t="s">
        <v>323</v>
      </c>
      <c r="E15537" t="s">
        <v>25</v>
      </c>
      <c r="F15537" t="s">
        <v>15</v>
      </c>
      <c r="G15537" s="3">
        <v>4</v>
      </c>
      <c r="H15537" s="3">
        <v>2506</v>
      </c>
      <c r="I15537" s="4">
        <v>10024</v>
      </c>
    </row>
    <row r="15538" spans="1:9" x14ac:dyDescent="0.25">
      <c r="A15538" s="1">
        <v>46</v>
      </c>
      <c r="B15538" t="s">
        <v>1418</v>
      </c>
      <c r="C15538" t="s">
        <v>705</v>
      </c>
      <c r="E15538" t="s">
        <v>12</v>
      </c>
      <c r="F15538" t="s">
        <v>10</v>
      </c>
      <c r="G15538" s="3">
        <v>4</v>
      </c>
      <c r="H15538" s="3">
        <v>7414.75</v>
      </c>
      <c r="I15538" s="4">
        <v>29659</v>
      </c>
    </row>
    <row r="15539" spans="1:9" x14ac:dyDescent="0.25">
      <c r="A15539" s="1">
        <v>46</v>
      </c>
      <c r="B15539" t="s">
        <v>1659</v>
      </c>
      <c r="C15539" t="s">
        <v>107</v>
      </c>
      <c r="E15539" t="s">
        <v>9</v>
      </c>
      <c r="F15539" t="s">
        <v>15</v>
      </c>
      <c r="G15539" s="3">
        <v>4</v>
      </c>
      <c r="H15539" s="3">
        <v>5225.3850000000002</v>
      </c>
      <c r="I15539" s="4">
        <v>20901.54</v>
      </c>
    </row>
    <row r="15540" spans="1:9" x14ac:dyDescent="0.25">
      <c r="A15540" s="1">
        <v>46</v>
      </c>
      <c r="B15540" t="s">
        <v>1397</v>
      </c>
      <c r="C15540" t="s">
        <v>323</v>
      </c>
      <c r="E15540" t="s">
        <v>7</v>
      </c>
      <c r="F15540" t="s">
        <v>10</v>
      </c>
      <c r="G15540" s="3">
        <v>4</v>
      </c>
      <c r="H15540" s="3">
        <v>6593</v>
      </c>
      <c r="I15540" s="4">
        <v>26372</v>
      </c>
    </row>
    <row r="15541" spans="1:9" x14ac:dyDescent="0.25">
      <c r="A15541" s="1">
        <v>46</v>
      </c>
      <c r="B15541" t="s">
        <v>1344</v>
      </c>
      <c r="C15541" t="s">
        <v>705</v>
      </c>
      <c r="E15541" t="s">
        <v>63</v>
      </c>
      <c r="F15541" t="s">
        <v>1028</v>
      </c>
      <c r="G15541" s="3">
        <v>4</v>
      </c>
      <c r="H15541" s="3">
        <v>13716.5</v>
      </c>
      <c r="I15541" s="4">
        <v>54866</v>
      </c>
    </row>
    <row r="15542" spans="1:9" x14ac:dyDescent="0.25">
      <c r="A15542" s="1">
        <v>46</v>
      </c>
      <c r="B15542" t="s">
        <v>1412</v>
      </c>
      <c r="C15542" t="s">
        <v>85</v>
      </c>
      <c r="E15542" t="s">
        <v>42</v>
      </c>
      <c r="F15542" t="s">
        <v>1028</v>
      </c>
      <c r="G15542" s="3">
        <v>4</v>
      </c>
      <c r="H15542" s="3">
        <v>15998.9925</v>
      </c>
      <c r="I15542" s="4">
        <v>63995.97</v>
      </c>
    </row>
    <row r="15543" spans="1:9" x14ac:dyDescent="0.25">
      <c r="A15543" s="1">
        <v>46</v>
      </c>
      <c r="B15543" t="s">
        <v>1325</v>
      </c>
      <c r="C15543" t="s">
        <v>651</v>
      </c>
      <c r="E15543" t="s">
        <v>9</v>
      </c>
      <c r="F15543" t="s">
        <v>15</v>
      </c>
      <c r="G15543" s="3">
        <v>4</v>
      </c>
      <c r="H15543" s="3">
        <v>2749</v>
      </c>
      <c r="I15543" s="4">
        <v>10996</v>
      </c>
    </row>
    <row r="15544" spans="1:9" x14ac:dyDescent="0.25">
      <c r="A15544" s="1">
        <v>46</v>
      </c>
      <c r="B15544" t="s">
        <v>1181</v>
      </c>
      <c r="C15544" t="s">
        <v>651</v>
      </c>
      <c r="E15544" t="s">
        <v>171</v>
      </c>
      <c r="F15544" t="s">
        <v>15</v>
      </c>
      <c r="G15544" s="3">
        <v>4</v>
      </c>
      <c r="H15544" s="3">
        <v>4335.8050000000003</v>
      </c>
      <c r="I15544" s="4">
        <v>17343.22</v>
      </c>
    </row>
    <row r="15545" spans="1:9" x14ac:dyDescent="0.25">
      <c r="A15545" s="1">
        <v>46</v>
      </c>
      <c r="B15545" t="s">
        <v>1215</v>
      </c>
      <c r="C15545" t="s">
        <v>165</v>
      </c>
      <c r="E15545" t="s">
        <v>9</v>
      </c>
      <c r="F15545" t="s">
        <v>15</v>
      </c>
      <c r="G15545" s="3">
        <v>4</v>
      </c>
      <c r="H15545" s="3">
        <v>3447.8</v>
      </c>
      <c r="I15545" s="4">
        <v>13791.2</v>
      </c>
    </row>
    <row r="15546" spans="1:9" x14ac:dyDescent="0.25">
      <c r="A15546" s="1">
        <v>46</v>
      </c>
      <c r="B15546" t="s">
        <v>1044</v>
      </c>
      <c r="C15546" t="s">
        <v>24</v>
      </c>
      <c r="E15546" t="s">
        <v>7</v>
      </c>
      <c r="F15546" t="s">
        <v>1028</v>
      </c>
      <c r="G15546" s="3">
        <v>4</v>
      </c>
      <c r="H15546" s="3">
        <v>9599</v>
      </c>
      <c r="I15546" s="4">
        <v>38396</v>
      </c>
    </row>
    <row r="15547" spans="1:9" x14ac:dyDescent="0.25">
      <c r="A15547" s="1">
        <v>46</v>
      </c>
      <c r="B15547" t="s">
        <v>1128</v>
      </c>
      <c r="C15547" t="s">
        <v>6</v>
      </c>
      <c r="E15547" t="s">
        <v>7</v>
      </c>
      <c r="F15547" t="s">
        <v>1028</v>
      </c>
      <c r="G15547" s="3">
        <v>4</v>
      </c>
      <c r="H15547" s="3">
        <v>30079.185000000001</v>
      </c>
      <c r="I15547" s="4">
        <v>120316.74</v>
      </c>
    </row>
    <row r="15548" spans="1:9" x14ac:dyDescent="0.25">
      <c r="A15548" s="1">
        <v>46</v>
      </c>
      <c r="B15548" t="s">
        <v>1154</v>
      </c>
      <c r="C15548" t="s">
        <v>6</v>
      </c>
      <c r="E15548" t="s">
        <v>63</v>
      </c>
      <c r="F15548" t="s">
        <v>1028</v>
      </c>
      <c r="G15548" s="3">
        <v>4</v>
      </c>
      <c r="H15548" s="3">
        <v>41024.5</v>
      </c>
      <c r="I15548" s="4">
        <v>164098</v>
      </c>
    </row>
    <row r="15549" spans="1:9" x14ac:dyDescent="0.25">
      <c r="A15549" s="1">
        <v>46</v>
      </c>
      <c r="B15549" t="s">
        <v>1268</v>
      </c>
      <c r="C15549" t="s">
        <v>6</v>
      </c>
      <c r="E15549" t="s">
        <v>38</v>
      </c>
      <c r="F15549" t="s">
        <v>1028</v>
      </c>
      <c r="G15549" s="3">
        <v>4</v>
      </c>
      <c r="H15549" s="3">
        <v>32474.25</v>
      </c>
      <c r="I15549" s="4">
        <v>129897</v>
      </c>
    </row>
    <row r="15550" spans="1:9" x14ac:dyDescent="0.25">
      <c r="A15550" s="1">
        <v>46</v>
      </c>
      <c r="B15550" t="s">
        <v>1105</v>
      </c>
      <c r="C15550" t="s">
        <v>6</v>
      </c>
      <c r="E15550" t="s">
        <v>46</v>
      </c>
      <c r="F15550" t="s">
        <v>1028</v>
      </c>
      <c r="G15550" s="3">
        <v>4</v>
      </c>
      <c r="H15550" s="3">
        <v>33649</v>
      </c>
      <c r="I15550" s="4">
        <v>134596</v>
      </c>
    </row>
    <row r="15551" spans="1:9" x14ac:dyDescent="0.25">
      <c r="A15551" s="1">
        <v>46</v>
      </c>
      <c r="B15551" t="s">
        <v>1156</v>
      </c>
      <c r="C15551" t="s">
        <v>705</v>
      </c>
      <c r="E15551" t="s">
        <v>527</v>
      </c>
      <c r="F15551" t="s">
        <v>10</v>
      </c>
      <c r="G15551" s="3">
        <v>4</v>
      </c>
      <c r="H15551" s="3">
        <v>6024.25</v>
      </c>
      <c r="I15551" s="4">
        <v>24097</v>
      </c>
    </row>
    <row r="15552" spans="1:9" x14ac:dyDescent="0.25">
      <c r="A15552" s="1">
        <v>46</v>
      </c>
      <c r="B15552" t="s">
        <v>1157</v>
      </c>
      <c r="C15552" t="s">
        <v>136</v>
      </c>
      <c r="E15552" t="s">
        <v>9</v>
      </c>
      <c r="F15552" t="s">
        <v>10</v>
      </c>
      <c r="G15552" s="3">
        <v>4</v>
      </c>
      <c r="H15552" s="3">
        <v>3486.72</v>
      </c>
      <c r="I15552" s="4">
        <v>13946.88</v>
      </c>
    </row>
    <row r="15553" spans="1:9" x14ac:dyDescent="0.25">
      <c r="A15553" s="1">
        <v>46</v>
      </c>
      <c r="B15553" t="s">
        <v>992</v>
      </c>
      <c r="C15553" t="s">
        <v>53</v>
      </c>
      <c r="E15553" t="s">
        <v>38</v>
      </c>
      <c r="F15553" t="s">
        <v>1028</v>
      </c>
      <c r="G15553" s="3">
        <v>4</v>
      </c>
      <c r="H15553" s="3">
        <v>8286.5</v>
      </c>
      <c r="I15553" s="4">
        <v>33146</v>
      </c>
    </row>
    <row r="15554" spans="1:9" x14ac:dyDescent="0.25">
      <c r="A15554" s="1">
        <v>46</v>
      </c>
      <c r="B15554" t="s">
        <v>983</v>
      </c>
      <c r="C15554" t="s">
        <v>14</v>
      </c>
      <c r="E15554" t="s">
        <v>42</v>
      </c>
      <c r="F15554" t="s">
        <v>1028</v>
      </c>
      <c r="G15554" s="3">
        <v>4</v>
      </c>
      <c r="H15554" s="3">
        <v>21126.474999999999</v>
      </c>
      <c r="I15554" s="4">
        <v>84505.9</v>
      </c>
    </row>
    <row r="15555" spans="1:9" x14ac:dyDescent="0.25">
      <c r="A15555" s="1">
        <v>46</v>
      </c>
      <c r="B15555" t="s">
        <v>904</v>
      </c>
      <c r="C15555" t="s">
        <v>121</v>
      </c>
      <c r="E15555" t="s">
        <v>25</v>
      </c>
      <c r="F15555" t="s">
        <v>15</v>
      </c>
      <c r="G15555" s="3">
        <v>4</v>
      </c>
      <c r="H15555" s="3">
        <v>3099</v>
      </c>
      <c r="I15555" s="4">
        <v>12396</v>
      </c>
    </row>
    <row r="15556" spans="1:9" x14ac:dyDescent="0.25">
      <c r="A15556" s="1">
        <v>46</v>
      </c>
      <c r="B15556" t="s">
        <v>854</v>
      </c>
      <c r="C15556" t="s">
        <v>85</v>
      </c>
      <c r="E15556" t="s">
        <v>63</v>
      </c>
      <c r="F15556" t="s">
        <v>1028</v>
      </c>
      <c r="G15556" s="3">
        <v>4</v>
      </c>
      <c r="H15556" s="3">
        <v>11499.0275</v>
      </c>
      <c r="I15556" s="4">
        <v>45996.11</v>
      </c>
    </row>
    <row r="15557" spans="1:9" x14ac:dyDescent="0.25">
      <c r="A15557" s="1">
        <v>46</v>
      </c>
      <c r="B15557" t="s">
        <v>875</v>
      </c>
      <c r="C15557" t="s">
        <v>323</v>
      </c>
      <c r="E15557" t="s">
        <v>25</v>
      </c>
      <c r="F15557" t="s">
        <v>15</v>
      </c>
      <c r="G15557" s="3">
        <v>4</v>
      </c>
      <c r="H15557" s="3">
        <v>2550.1025</v>
      </c>
      <c r="I15557" s="4">
        <v>10200.41</v>
      </c>
    </row>
    <row r="15558" spans="1:9" x14ac:dyDescent="0.25">
      <c r="A15558" s="1">
        <v>46</v>
      </c>
      <c r="B15558" t="s">
        <v>379</v>
      </c>
      <c r="C15558" t="s">
        <v>71</v>
      </c>
      <c r="E15558" t="s">
        <v>7</v>
      </c>
      <c r="F15558" t="s">
        <v>10</v>
      </c>
      <c r="G15558" s="3">
        <v>4</v>
      </c>
      <c r="H15558" s="3">
        <v>11699</v>
      </c>
      <c r="I15558" s="4">
        <v>46796</v>
      </c>
    </row>
    <row r="15559" spans="1:9" x14ac:dyDescent="0.25">
      <c r="A15559" s="1">
        <v>46</v>
      </c>
      <c r="B15559" t="s">
        <v>950</v>
      </c>
      <c r="C15559" t="s">
        <v>107</v>
      </c>
      <c r="E15559" t="s">
        <v>44</v>
      </c>
      <c r="F15559" t="s">
        <v>1028</v>
      </c>
      <c r="G15559" s="3">
        <v>4</v>
      </c>
      <c r="H15559" s="3">
        <v>35324.25</v>
      </c>
      <c r="I15559" s="4">
        <v>141297</v>
      </c>
    </row>
    <row r="15560" spans="1:9" x14ac:dyDescent="0.25">
      <c r="A15560" s="1">
        <v>46</v>
      </c>
      <c r="B15560" t="s">
        <v>917</v>
      </c>
      <c r="C15560" t="s">
        <v>24</v>
      </c>
      <c r="E15560" t="s">
        <v>44</v>
      </c>
      <c r="F15560" t="s">
        <v>1028</v>
      </c>
      <c r="G15560" s="3">
        <v>4</v>
      </c>
      <c r="H15560" s="3">
        <v>80249</v>
      </c>
      <c r="I15560" s="4">
        <v>320996</v>
      </c>
    </row>
    <row r="15561" spans="1:9" x14ac:dyDescent="0.25">
      <c r="A15561" s="1">
        <v>46</v>
      </c>
      <c r="B15561" t="s">
        <v>817</v>
      </c>
      <c r="C15561" t="s">
        <v>107</v>
      </c>
      <c r="E15561" t="s">
        <v>46</v>
      </c>
      <c r="F15561" t="s">
        <v>1028</v>
      </c>
      <c r="G15561" s="3">
        <v>4</v>
      </c>
      <c r="H15561" s="3">
        <v>14999</v>
      </c>
      <c r="I15561" s="4">
        <v>59996</v>
      </c>
    </row>
    <row r="15562" spans="1:9" x14ac:dyDescent="0.25">
      <c r="A15562" s="1">
        <v>46</v>
      </c>
      <c r="B15562" t="s">
        <v>454</v>
      </c>
      <c r="C15562" t="s">
        <v>121</v>
      </c>
      <c r="E15562" t="s">
        <v>25</v>
      </c>
      <c r="F15562" t="s">
        <v>15</v>
      </c>
      <c r="G15562" s="3">
        <v>4</v>
      </c>
      <c r="H15562" s="3">
        <v>2599</v>
      </c>
      <c r="I15562" s="4">
        <v>10396</v>
      </c>
    </row>
    <row r="15563" spans="1:9" x14ac:dyDescent="0.25">
      <c r="A15563" s="1">
        <v>46</v>
      </c>
      <c r="B15563" t="s">
        <v>260</v>
      </c>
      <c r="C15563" t="s">
        <v>71</v>
      </c>
      <c r="E15563" t="s">
        <v>38</v>
      </c>
      <c r="F15563" t="s">
        <v>10</v>
      </c>
      <c r="G15563" s="3">
        <v>4</v>
      </c>
      <c r="H15563" s="3">
        <v>15995.75</v>
      </c>
      <c r="I15563" s="4">
        <v>63983</v>
      </c>
    </row>
    <row r="15564" spans="1:9" x14ac:dyDescent="0.25">
      <c r="A15564" s="1">
        <v>46</v>
      </c>
      <c r="B15564" t="s">
        <v>586</v>
      </c>
      <c r="C15564" t="s">
        <v>71</v>
      </c>
      <c r="E15564" t="s">
        <v>38</v>
      </c>
      <c r="F15564" t="s">
        <v>10</v>
      </c>
      <c r="G15564" s="3">
        <v>4</v>
      </c>
      <c r="H15564" s="3">
        <v>15249</v>
      </c>
      <c r="I15564" s="4">
        <v>60996</v>
      </c>
    </row>
    <row r="15565" spans="1:9" x14ac:dyDescent="0.25">
      <c r="A15565" s="1">
        <v>46</v>
      </c>
      <c r="B15565" t="s">
        <v>1065</v>
      </c>
      <c r="C15565" t="s">
        <v>71</v>
      </c>
      <c r="E15565" t="s">
        <v>7</v>
      </c>
      <c r="F15565" t="s">
        <v>10</v>
      </c>
      <c r="G15565" s="3">
        <v>4</v>
      </c>
      <c r="H15565" s="3">
        <v>10999</v>
      </c>
      <c r="I15565" s="4">
        <v>43996</v>
      </c>
    </row>
    <row r="15566" spans="1:9" x14ac:dyDescent="0.25">
      <c r="A15566" s="1">
        <v>46</v>
      </c>
      <c r="B15566" t="s">
        <v>414</v>
      </c>
      <c r="C15566" t="s">
        <v>165</v>
      </c>
      <c r="E15566" t="s">
        <v>7</v>
      </c>
      <c r="F15566" t="s">
        <v>10</v>
      </c>
      <c r="G15566" s="3">
        <v>3.4</v>
      </c>
      <c r="H15566" s="3">
        <v>4575.1764705899996</v>
      </c>
      <c r="I15566" s="4">
        <v>15555.6</v>
      </c>
    </row>
    <row r="15567" spans="1:9" x14ac:dyDescent="0.25">
      <c r="A15567" s="1">
        <v>46</v>
      </c>
      <c r="B15567" t="s">
        <v>319</v>
      </c>
      <c r="C15567" t="s">
        <v>165</v>
      </c>
      <c r="E15567" t="s">
        <v>9</v>
      </c>
      <c r="F15567" t="s">
        <v>15</v>
      </c>
      <c r="G15567" s="3">
        <v>3</v>
      </c>
      <c r="H15567" s="3">
        <v>3665.6666666699998</v>
      </c>
      <c r="I15567" s="4">
        <v>10997</v>
      </c>
    </row>
    <row r="15568" spans="1:9" x14ac:dyDescent="0.25">
      <c r="A15568" s="1">
        <v>46</v>
      </c>
      <c r="B15568" t="s">
        <v>1909</v>
      </c>
      <c r="C15568" t="s">
        <v>51</v>
      </c>
      <c r="E15568" t="s">
        <v>63</v>
      </c>
      <c r="F15568" t="s">
        <v>1028</v>
      </c>
      <c r="G15568" s="3">
        <v>3</v>
      </c>
      <c r="H15568" s="3">
        <v>16266</v>
      </c>
      <c r="I15568" s="4">
        <v>48798</v>
      </c>
    </row>
    <row r="15569" spans="1:9" x14ac:dyDescent="0.25">
      <c r="A15569" s="1">
        <v>46</v>
      </c>
      <c r="B15569" t="s">
        <v>1782</v>
      </c>
      <c r="C15569" t="s">
        <v>53</v>
      </c>
      <c r="E15569" t="s">
        <v>7</v>
      </c>
      <c r="F15569" t="s">
        <v>10</v>
      </c>
      <c r="G15569" s="3">
        <v>3</v>
      </c>
      <c r="H15569" s="3">
        <v>6993</v>
      </c>
      <c r="I15569" s="4">
        <v>20979</v>
      </c>
    </row>
    <row r="15570" spans="1:9" x14ac:dyDescent="0.25">
      <c r="A15570" s="1">
        <v>46</v>
      </c>
      <c r="B15570" t="s">
        <v>1683</v>
      </c>
      <c r="C15570" t="s">
        <v>93</v>
      </c>
      <c r="E15570" t="s">
        <v>46</v>
      </c>
      <c r="F15570" t="s">
        <v>10</v>
      </c>
      <c r="G15570" s="3">
        <v>3</v>
      </c>
      <c r="H15570" s="3">
        <v>8301.6033333300002</v>
      </c>
      <c r="I15570" s="4">
        <v>24904.81</v>
      </c>
    </row>
    <row r="15571" spans="1:9" x14ac:dyDescent="0.25">
      <c r="A15571" s="1">
        <v>46</v>
      </c>
      <c r="B15571" t="s">
        <v>1498</v>
      </c>
      <c r="C15571" t="s">
        <v>107</v>
      </c>
      <c r="E15571" t="s">
        <v>46</v>
      </c>
      <c r="F15571" t="s">
        <v>1028</v>
      </c>
      <c r="G15571" s="3">
        <v>3</v>
      </c>
      <c r="H15571" s="3">
        <v>16543.66666667</v>
      </c>
      <c r="I15571" s="4">
        <v>49631</v>
      </c>
    </row>
    <row r="15572" spans="1:9" x14ac:dyDescent="0.25">
      <c r="A15572" s="1">
        <v>46</v>
      </c>
      <c r="B15572" t="s">
        <v>1401</v>
      </c>
      <c r="C15572" t="s">
        <v>107</v>
      </c>
      <c r="E15572" t="s">
        <v>7</v>
      </c>
      <c r="F15572" t="s">
        <v>1028</v>
      </c>
      <c r="G15572" s="3">
        <v>3</v>
      </c>
      <c r="H15572" s="3">
        <v>19365.66666667</v>
      </c>
      <c r="I15572" s="4">
        <v>58097</v>
      </c>
    </row>
    <row r="15573" spans="1:9" x14ac:dyDescent="0.25">
      <c r="A15573" s="1">
        <v>46</v>
      </c>
      <c r="B15573" t="s">
        <v>1866</v>
      </c>
      <c r="C15573" t="s">
        <v>59</v>
      </c>
      <c r="E15573" t="s">
        <v>68</v>
      </c>
      <c r="F15573" t="s">
        <v>1028</v>
      </c>
      <c r="G15573" s="3">
        <v>3</v>
      </c>
      <c r="H15573" s="3">
        <v>14499.9</v>
      </c>
      <c r="I15573" s="4">
        <v>43499.7</v>
      </c>
    </row>
    <row r="15574" spans="1:9" x14ac:dyDescent="0.25">
      <c r="A15574" s="1">
        <v>46</v>
      </c>
      <c r="B15574" t="s">
        <v>1372</v>
      </c>
      <c r="C15574" t="s">
        <v>71</v>
      </c>
      <c r="E15574" t="s">
        <v>63</v>
      </c>
      <c r="F15574" t="s">
        <v>1028</v>
      </c>
      <c r="G15574" s="3">
        <v>3</v>
      </c>
      <c r="H15574" s="3">
        <v>45279.56</v>
      </c>
      <c r="I15574" s="4">
        <v>135838.68</v>
      </c>
    </row>
    <row r="15575" spans="1:9" x14ac:dyDescent="0.25">
      <c r="A15575" s="1">
        <v>46</v>
      </c>
      <c r="B15575" t="s">
        <v>1338</v>
      </c>
      <c r="C15575" t="s">
        <v>93</v>
      </c>
      <c r="E15575" t="s">
        <v>9</v>
      </c>
      <c r="F15575" t="s">
        <v>15</v>
      </c>
      <c r="G15575" s="3">
        <v>3</v>
      </c>
      <c r="H15575" s="3">
        <v>4074.79</v>
      </c>
      <c r="I15575" s="4">
        <v>12224.37</v>
      </c>
    </row>
    <row r="15576" spans="1:9" x14ac:dyDescent="0.25">
      <c r="A15576" s="1">
        <v>46</v>
      </c>
      <c r="B15576" t="s">
        <v>1388</v>
      </c>
      <c r="C15576" t="s">
        <v>71</v>
      </c>
      <c r="E15576" t="s">
        <v>42</v>
      </c>
      <c r="F15576" t="s">
        <v>1028</v>
      </c>
      <c r="G15576" s="3">
        <v>3</v>
      </c>
      <c r="H15576" s="3">
        <v>54998.67333333</v>
      </c>
      <c r="I15576" s="4">
        <v>164996.01999999999</v>
      </c>
    </row>
    <row r="15577" spans="1:9" x14ac:dyDescent="0.25">
      <c r="A15577" s="1">
        <v>46</v>
      </c>
      <c r="B15577" t="s">
        <v>1187</v>
      </c>
      <c r="C15577" t="s">
        <v>651</v>
      </c>
      <c r="E15577" t="s">
        <v>12</v>
      </c>
      <c r="F15577" t="s">
        <v>10</v>
      </c>
      <c r="G15577" s="3">
        <v>3</v>
      </c>
      <c r="H15577" s="3">
        <v>6029.0733333300004</v>
      </c>
      <c r="I15577" s="4">
        <v>18087.22</v>
      </c>
    </row>
    <row r="15578" spans="1:9" x14ac:dyDescent="0.25">
      <c r="A15578" s="1">
        <v>46</v>
      </c>
      <c r="B15578" t="s">
        <v>1137</v>
      </c>
      <c r="C15578" t="s">
        <v>85</v>
      </c>
      <c r="E15578" t="s">
        <v>46</v>
      </c>
      <c r="F15578" t="s">
        <v>1028</v>
      </c>
      <c r="G15578" s="3">
        <v>3</v>
      </c>
      <c r="H15578" s="3">
        <v>8499</v>
      </c>
      <c r="I15578" s="4">
        <v>25497</v>
      </c>
    </row>
    <row r="15579" spans="1:9" x14ac:dyDescent="0.25">
      <c r="A15579" s="1">
        <v>46</v>
      </c>
      <c r="B15579" t="s">
        <v>1264</v>
      </c>
      <c r="C15579" t="s">
        <v>24</v>
      </c>
      <c r="E15579" t="s">
        <v>42</v>
      </c>
      <c r="F15579" t="s">
        <v>1028</v>
      </c>
      <c r="G15579" s="3">
        <v>3</v>
      </c>
      <c r="H15579" s="3">
        <v>46166</v>
      </c>
      <c r="I15579" s="4">
        <v>138498</v>
      </c>
    </row>
    <row r="15580" spans="1:9" x14ac:dyDescent="0.25">
      <c r="A15580" s="1">
        <v>46</v>
      </c>
      <c r="B15580" t="s">
        <v>1138</v>
      </c>
      <c r="C15580" t="s">
        <v>93</v>
      </c>
      <c r="E15580" t="s">
        <v>7</v>
      </c>
      <c r="F15580" t="s">
        <v>10</v>
      </c>
      <c r="G15580" s="3">
        <v>3</v>
      </c>
      <c r="H15580" s="3">
        <v>7014.6</v>
      </c>
      <c r="I15580" s="4">
        <v>21043.8</v>
      </c>
    </row>
    <row r="15581" spans="1:9" x14ac:dyDescent="0.25">
      <c r="A15581" s="1">
        <v>46</v>
      </c>
      <c r="B15581" t="s">
        <v>1482</v>
      </c>
      <c r="C15581" t="s">
        <v>24</v>
      </c>
      <c r="E15581" t="s">
        <v>44</v>
      </c>
      <c r="F15581" t="s">
        <v>1028</v>
      </c>
      <c r="G15581" s="3">
        <v>3</v>
      </c>
      <c r="H15581" s="3">
        <v>41499.300000000003</v>
      </c>
      <c r="I15581" s="4">
        <v>124497.9</v>
      </c>
    </row>
    <row r="15582" spans="1:9" x14ac:dyDescent="0.25">
      <c r="A15582" s="1">
        <v>46</v>
      </c>
      <c r="B15582" t="s">
        <v>1165</v>
      </c>
      <c r="C15582" t="s">
        <v>6</v>
      </c>
      <c r="E15582" t="s">
        <v>94</v>
      </c>
      <c r="F15582" t="s">
        <v>1028</v>
      </c>
      <c r="G15582" s="3">
        <v>3</v>
      </c>
      <c r="H15582" s="3">
        <v>99999</v>
      </c>
      <c r="I15582" s="4">
        <v>299997</v>
      </c>
    </row>
    <row r="15583" spans="1:9" x14ac:dyDescent="0.25">
      <c r="A15583" s="1">
        <v>46</v>
      </c>
      <c r="B15583" t="s">
        <v>1152</v>
      </c>
      <c r="C15583" t="s">
        <v>6</v>
      </c>
      <c r="E15583" t="s">
        <v>44</v>
      </c>
      <c r="F15583" t="s">
        <v>1028</v>
      </c>
      <c r="G15583" s="3">
        <v>3</v>
      </c>
      <c r="H15583" s="3">
        <v>69999</v>
      </c>
      <c r="I15583" s="4">
        <v>209997</v>
      </c>
    </row>
    <row r="15584" spans="1:9" x14ac:dyDescent="0.25">
      <c r="A15584" s="1">
        <v>46</v>
      </c>
      <c r="B15584" t="s">
        <v>1438</v>
      </c>
      <c r="C15584" t="s">
        <v>361</v>
      </c>
      <c r="E15584" t="s">
        <v>9</v>
      </c>
      <c r="F15584" t="s">
        <v>15</v>
      </c>
      <c r="G15584" s="3">
        <v>3</v>
      </c>
      <c r="H15584" s="3">
        <v>4198.9799999999996</v>
      </c>
      <c r="I15584" s="4">
        <v>12596.94</v>
      </c>
    </row>
    <row r="15585" spans="1:9" x14ac:dyDescent="0.25">
      <c r="A15585" s="1">
        <v>46</v>
      </c>
      <c r="B15585" t="s">
        <v>1141</v>
      </c>
      <c r="C15585" t="s">
        <v>6</v>
      </c>
      <c r="E15585" t="s">
        <v>42</v>
      </c>
      <c r="F15585" t="s">
        <v>1028</v>
      </c>
      <c r="G15585" s="3">
        <v>3</v>
      </c>
      <c r="H15585" s="3">
        <v>62666.633333329999</v>
      </c>
      <c r="I15585" s="4">
        <v>187999.9</v>
      </c>
    </row>
    <row r="15586" spans="1:9" x14ac:dyDescent="0.25">
      <c r="A15586" s="1">
        <v>46</v>
      </c>
      <c r="B15586" t="s">
        <v>1223</v>
      </c>
      <c r="C15586" t="s">
        <v>62</v>
      </c>
      <c r="E15586" t="s">
        <v>9</v>
      </c>
      <c r="F15586" t="s">
        <v>10</v>
      </c>
      <c r="G15586" s="3">
        <v>3</v>
      </c>
      <c r="H15586" s="3">
        <v>5999</v>
      </c>
      <c r="I15586" s="4">
        <v>17997</v>
      </c>
    </row>
    <row r="15587" spans="1:9" x14ac:dyDescent="0.25">
      <c r="A15587" s="1">
        <v>46</v>
      </c>
      <c r="B15587" t="s">
        <v>1129</v>
      </c>
      <c r="C15587" t="s">
        <v>62</v>
      </c>
      <c r="E15587" t="s">
        <v>9</v>
      </c>
      <c r="F15587" t="s">
        <v>15</v>
      </c>
      <c r="G15587" s="3">
        <v>3</v>
      </c>
      <c r="H15587" s="3">
        <v>4299</v>
      </c>
      <c r="I15587" s="4">
        <v>12897</v>
      </c>
    </row>
    <row r="15588" spans="1:9" x14ac:dyDescent="0.25">
      <c r="A15588" s="1">
        <v>46</v>
      </c>
      <c r="B15588" t="s">
        <v>1302</v>
      </c>
      <c r="C15588" t="s">
        <v>1303</v>
      </c>
      <c r="E15588" t="s">
        <v>46</v>
      </c>
      <c r="F15588" t="s">
        <v>10</v>
      </c>
      <c r="G15588" s="3">
        <v>3</v>
      </c>
      <c r="H15588" s="3">
        <v>7540.6666666700003</v>
      </c>
      <c r="I15588" s="4">
        <v>22622</v>
      </c>
    </row>
    <row r="15589" spans="1:9" x14ac:dyDescent="0.25">
      <c r="A15589" s="1">
        <v>46</v>
      </c>
      <c r="B15589" t="s">
        <v>1144</v>
      </c>
      <c r="C15589" t="s">
        <v>85</v>
      </c>
      <c r="E15589" t="s">
        <v>46</v>
      </c>
      <c r="F15589" t="s">
        <v>1028</v>
      </c>
      <c r="G15589" s="3">
        <v>3</v>
      </c>
      <c r="H15589" s="3">
        <v>8699.09333333</v>
      </c>
      <c r="I15589" s="4">
        <v>26097.279999999999</v>
      </c>
    </row>
    <row r="15590" spans="1:9" x14ac:dyDescent="0.25">
      <c r="A15590" s="1">
        <v>46</v>
      </c>
      <c r="B15590" t="s">
        <v>1173</v>
      </c>
      <c r="C15590" t="s">
        <v>85</v>
      </c>
      <c r="E15590" t="s">
        <v>63</v>
      </c>
      <c r="F15590" t="s">
        <v>1028</v>
      </c>
      <c r="G15590" s="3">
        <v>3</v>
      </c>
      <c r="H15590" s="3">
        <v>10499</v>
      </c>
      <c r="I15590" s="4">
        <v>31497</v>
      </c>
    </row>
    <row r="15591" spans="1:9" x14ac:dyDescent="0.25">
      <c r="A15591" s="1">
        <v>46</v>
      </c>
      <c r="B15591" t="s">
        <v>923</v>
      </c>
      <c r="C15591" t="s">
        <v>93</v>
      </c>
      <c r="E15591" t="s">
        <v>68</v>
      </c>
      <c r="F15591" t="s">
        <v>1028</v>
      </c>
      <c r="G15591" s="3">
        <v>3</v>
      </c>
      <c r="H15591" s="3">
        <v>9008.6666666700003</v>
      </c>
      <c r="I15591" s="4">
        <v>27026</v>
      </c>
    </row>
    <row r="15592" spans="1:9" x14ac:dyDescent="0.25">
      <c r="A15592" s="1">
        <v>46</v>
      </c>
      <c r="B15592" t="s">
        <v>855</v>
      </c>
      <c r="C15592" t="s">
        <v>651</v>
      </c>
      <c r="E15592" t="s">
        <v>9</v>
      </c>
      <c r="F15592" t="s">
        <v>15</v>
      </c>
      <c r="G15592" s="3">
        <v>3</v>
      </c>
      <c r="H15592" s="3">
        <v>3986</v>
      </c>
      <c r="I15592" s="4">
        <v>11958</v>
      </c>
    </row>
    <row r="15593" spans="1:9" x14ac:dyDescent="0.25">
      <c r="A15593" s="1">
        <v>46</v>
      </c>
      <c r="B15593" t="s">
        <v>805</v>
      </c>
      <c r="C15593" t="s">
        <v>710</v>
      </c>
      <c r="E15593" t="s">
        <v>25</v>
      </c>
      <c r="F15593" t="s">
        <v>15</v>
      </c>
      <c r="G15593" s="3">
        <v>3</v>
      </c>
      <c r="H15593" s="3">
        <v>2334.3333333300002</v>
      </c>
      <c r="I15593" s="4">
        <v>7003</v>
      </c>
    </row>
    <row r="15594" spans="1:9" x14ac:dyDescent="0.25">
      <c r="A15594" s="1">
        <v>46</v>
      </c>
      <c r="B15594" t="s">
        <v>758</v>
      </c>
      <c r="C15594" t="s">
        <v>587</v>
      </c>
      <c r="E15594" t="s">
        <v>9</v>
      </c>
      <c r="F15594" t="s">
        <v>15</v>
      </c>
      <c r="G15594" s="3">
        <v>3</v>
      </c>
      <c r="H15594" s="3">
        <v>4663.7933333299998</v>
      </c>
      <c r="I15594" s="4">
        <v>13991.38</v>
      </c>
    </row>
    <row r="15595" spans="1:9" x14ac:dyDescent="0.25">
      <c r="A15595" s="1">
        <v>46</v>
      </c>
      <c r="B15595" t="s">
        <v>719</v>
      </c>
      <c r="C15595" t="s">
        <v>59</v>
      </c>
      <c r="E15595" t="s">
        <v>63</v>
      </c>
      <c r="F15595" t="s">
        <v>1028</v>
      </c>
      <c r="G15595" s="3">
        <v>3</v>
      </c>
      <c r="H15595" s="3">
        <v>12588.53333333</v>
      </c>
      <c r="I15595" s="4">
        <v>37765.599999999999</v>
      </c>
    </row>
    <row r="15596" spans="1:9" x14ac:dyDescent="0.25">
      <c r="A15596" s="1">
        <v>46</v>
      </c>
      <c r="B15596" t="s">
        <v>731</v>
      </c>
      <c r="C15596" t="s">
        <v>107</v>
      </c>
      <c r="E15596" t="s">
        <v>46</v>
      </c>
      <c r="F15596" t="s">
        <v>1028</v>
      </c>
      <c r="G15596" s="3">
        <v>3</v>
      </c>
      <c r="H15596" s="3">
        <v>12999</v>
      </c>
      <c r="I15596" s="4">
        <v>38997</v>
      </c>
    </row>
    <row r="15597" spans="1:9" x14ac:dyDescent="0.25">
      <c r="A15597" s="1">
        <v>46</v>
      </c>
      <c r="B15597" t="s">
        <v>1047</v>
      </c>
      <c r="C15597" t="s">
        <v>50</v>
      </c>
      <c r="E15597" t="s">
        <v>7</v>
      </c>
      <c r="F15597" t="s">
        <v>10</v>
      </c>
      <c r="G15597" s="3">
        <v>3</v>
      </c>
      <c r="H15597" s="3">
        <v>5812.6666666700003</v>
      </c>
      <c r="I15597" s="4">
        <v>17438</v>
      </c>
    </row>
    <row r="15598" spans="1:9" x14ac:dyDescent="0.25">
      <c r="A15598" s="1">
        <v>46</v>
      </c>
      <c r="B15598" t="s">
        <v>752</v>
      </c>
      <c r="C15598" t="s">
        <v>24</v>
      </c>
      <c r="E15598" t="s">
        <v>63</v>
      </c>
      <c r="F15598" t="s">
        <v>1028</v>
      </c>
      <c r="G15598" s="3">
        <v>3</v>
      </c>
      <c r="H15598" s="3">
        <v>14894.66</v>
      </c>
      <c r="I15598" s="4">
        <v>44683.98</v>
      </c>
    </row>
    <row r="15599" spans="1:9" x14ac:dyDescent="0.25">
      <c r="A15599" s="1">
        <v>46</v>
      </c>
      <c r="B15599" t="s">
        <v>694</v>
      </c>
      <c r="C15599" t="s">
        <v>24</v>
      </c>
      <c r="E15599" t="s">
        <v>42</v>
      </c>
      <c r="F15599" t="s">
        <v>1028</v>
      </c>
      <c r="G15599" s="3">
        <v>3</v>
      </c>
      <c r="H15599" s="3">
        <v>25999</v>
      </c>
      <c r="I15599" s="4">
        <v>77997</v>
      </c>
    </row>
    <row r="15600" spans="1:9" x14ac:dyDescent="0.25">
      <c r="A15600" s="1">
        <v>46</v>
      </c>
      <c r="B15600" t="s">
        <v>537</v>
      </c>
      <c r="C15600" t="s">
        <v>536</v>
      </c>
      <c r="E15600" t="s">
        <v>9</v>
      </c>
      <c r="F15600" t="s">
        <v>15</v>
      </c>
      <c r="G15600" s="3">
        <v>3</v>
      </c>
      <c r="H15600" s="3">
        <v>3299</v>
      </c>
      <c r="I15600" s="4">
        <v>9897</v>
      </c>
    </row>
    <row r="15601" spans="1:9" x14ac:dyDescent="0.25">
      <c r="A15601" s="1">
        <v>46</v>
      </c>
      <c r="B15601" t="s">
        <v>725</v>
      </c>
      <c r="C15601" t="s">
        <v>24</v>
      </c>
      <c r="E15601" t="s">
        <v>42</v>
      </c>
      <c r="F15601" t="s">
        <v>1028</v>
      </c>
      <c r="G15601" s="3">
        <v>3</v>
      </c>
      <c r="H15601" s="3">
        <v>37169</v>
      </c>
      <c r="I15601" s="4">
        <v>111507</v>
      </c>
    </row>
    <row r="15602" spans="1:9" x14ac:dyDescent="0.25">
      <c r="A15602" s="1">
        <v>46</v>
      </c>
      <c r="B15602" t="s">
        <v>551</v>
      </c>
      <c r="C15602" t="s">
        <v>6</v>
      </c>
      <c r="E15602" t="s">
        <v>63</v>
      </c>
      <c r="F15602" t="s">
        <v>1028</v>
      </c>
      <c r="G15602" s="3">
        <v>3</v>
      </c>
      <c r="H15602" s="3">
        <v>23443.3</v>
      </c>
      <c r="I15602" s="4">
        <v>70329.899999999994</v>
      </c>
    </row>
    <row r="15603" spans="1:9" x14ac:dyDescent="0.25">
      <c r="A15603" s="1">
        <v>46</v>
      </c>
      <c r="B15603" t="s">
        <v>623</v>
      </c>
      <c r="C15603" t="s">
        <v>107</v>
      </c>
      <c r="E15603" t="s">
        <v>25</v>
      </c>
      <c r="F15603" t="s">
        <v>15</v>
      </c>
      <c r="G15603" s="3">
        <v>3</v>
      </c>
      <c r="H15603" s="3">
        <v>4299</v>
      </c>
      <c r="I15603" s="4">
        <v>12897</v>
      </c>
    </row>
    <row r="15604" spans="1:9" x14ac:dyDescent="0.25">
      <c r="A15604" s="1">
        <v>46</v>
      </c>
      <c r="B15604" t="s">
        <v>54</v>
      </c>
      <c r="C15604" t="s">
        <v>14</v>
      </c>
      <c r="E15604" t="s">
        <v>25</v>
      </c>
      <c r="F15604" t="s">
        <v>15</v>
      </c>
      <c r="G15604" s="3">
        <v>3</v>
      </c>
      <c r="H15604" s="3">
        <v>2806.9333333300001</v>
      </c>
      <c r="I15604" s="4">
        <v>8420.7999999999993</v>
      </c>
    </row>
    <row r="15605" spans="1:9" x14ac:dyDescent="0.25">
      <c r="A15605" s="1">
        <v>46</v>
      </c>
      <c r="B15605" t="s">
        <v>64</v>
      </c>
      <c r="C15605" t="s">
        <v>14</v>
      </c>
      <c r="E15605" t="s">
        <v>63</v>
      </c>
      <c r="F15605" t="s">
        <v>1028</v>
      </c>
      <c r="G15605" s="3">
        <v>3</v>
      </c>
      <c r="H15605" s="3">
        <v>8409.6333333300008</v>
      </c>
      <c r="I15605" s="4">
        <v>25228.9</v>
      </c>
    </row>
    <row r="15606" spans="1:9" x14ac:dyDescent="0.25">
      <c r="A15606" s="1">
        <v>46</v>
      </c>
      <c r="B15606" t="s">
        <v>304</v>
      </c>
      <c r="C15606" t="s">
        <v>121</v>
      </c>
      <c r="E15606" t="s">
        <v>7</v>
      </c>
      <c r="F15606" t="s">
        <v>10</v>
      </c>
      <c r="G15606" s="3">
        <v>3</v>
      </c>
      <c r="H15606" s="3">
        <v>7499</v>
      </c>
      <c r="I15606" s="4">
        <v>22497</v>
      </c>
    </row>
    <row r="15607" spans="1:9" x14ac:dyDescent="0.25">
      <c r="A15607" s="1">
        <v>46</v>
      </c>
      <c r="B15607" t="s">
        <v>259</v>
      </c>
      <c r="C15607" t="s">
        <v>6</v>
      </c>
      <c r="E15607" t="s">
        <v>9</v>
      </c>
      <c r="F15607" t="s">
        <v>15</v>
      </c>
      <c r="G15607" s="3">
        <v>3</v>
      </c>
      <c r="H15607" s="3">
        <v>5352.6666666700003</v>
      </c>
      <c r="I15607" s="4">
        <v>16058</v>
      </c>
    </row>
    <row r="15608" spans="1:9" x14ac:dyDescent="0.25">
      <c r="A15608" s="1">
        <v>46</v>
      </c>
      <c r="B15608" t="s">
        <v>567</v>
      </c>
      <c r="C15608" t="s">
        <v>6</v>
      </c>
      <c r="E15608" t="s">
        <v>7</v>
      </c>
      <c r="F15608" t="s">
        <v>1028</v>
      </c>
      <c r="G15608" s="3">
        <v>3</v>
      </c>
      <c r="H15608" s="3">
        <v>7499.6666666700003</v>
      </c>
      <c r="I15608" s="4">
        <v>22499</v>
      </c>
    </row>
    <row r="15609" spans="1:9" x14ac:dyDescent="0.25">
      <c r="A15609" s="1">
        <v>46</v>
      </c>
      <c r="B15609" t="s">
        <v>217</v>
      </c>
      <c r="C15609" t="s">
        <v>24</v>
      </c>
      <c r="E15609" t="s">
        <v>7</v>
      </c>
      <c r="F15609" t="s">
        <v>10</v>
      </c>
      <c r="G15609" s="3">
        <v>3</v>
      </c>
      <c r="H15609" s="3">
        <v>6999.3333333299997</v>
      </c>
      <c r="I15609" s="4">
        <v>20998</v>
      </c>
    </row>
    <row r="15610" spans="1:9" x14ac:dyDescent="0.25">
      <c r="A15610" s="1">
        <v>46</v>
      </c>
      <c r="B15610" t="s">
        <v>262</v>
      </c>
      <c r="C15610" t="s">
        <v>24</v>
      </c>
      <c r="E15610" t="s">
        <v>63</v>
      </c>
      <c r="F15610" t="s">
        <v>1028</v>
      </c>
      <c r="G15610" s="3">
        <v>3</v>
      </c>
      <c r="H15610" s="3">
        <v>22383.66666667</v>
      </c>
      <c r="I15610" s="4">
        <v>67151</v>
      </c>
    </row>
    <row r="15611" spans="1:9" x14ac:dyDescent="0.25">
      <c r="A15611" s="1">
        <v>46</v>
      </c>
      <c r="B15611" t="s">
        <v>78</v>
      </c>
      <c r="C15611" t="s">
        <v>6</v>
      </c>
      <c r="E15611" t="s">
        <v>7</v>
      </c>
      <c r="F15611" t="s">
        <v>10</v>
      </c>
      <c r="G15611" s="3">
        <v>3</v>
      </c>
      <c r="H15611" s="3">
        <v>7407.6333333299999</v>
      </c>
      <c r="I15611" s="4">
        <v>22222.9</v>
      </c>
    </row>
    <row r="15612" spans="1:9" x14ac:dyDescent="0.25">
      <c r="A15612" s="1">
        <v>46</v>
      </c>
      <c r="B15612" t="s">
        <v>982</v>
      </c>
      <c r="C15612" t="s">
        <v>59</v>
      </c>
      <c r="E15612" t="s">
        <v>9</v>
      </c>
      <c r="F15612" t="s">
        <v>15</v>
      </c>
      <c r="G15612" s="3">
        <v>2.8</v>
      </c>
      <c r="H15612" s="3">
        <v>4188.3964285700004</v>
      </c>
      <c r="I15612" s="4">
        <v>11727.51</v>
      </c>
    </row>
    <row r="15613" spans="1:9" x14ac:dyDescent="0.25">
      <c r="A15613" s="1">
        <v>46</v>
      </c>
      <c r="B15613" t="s">
        <v>918</v>
      </c>
      <c r="C15613" t="s">
        <v>165</v>
      </c>
      <c r="E15613" t="s">
        <v>63</v>
      </c>
      <c r="F15613" t="s">
        <v>1028</v>
      </c>
      <c r="G15613" s="3">
        <v>2.8</v>
      </c>
      <c r="H15613" s="3">
        <v>9011.0678571400003</v>
      </c>
      <c r="I15613" s="4">
        <v>25230.99</v>
      </c>
    </row>
    <row r="15614" spans="1:9" x14ac:dyDescent="0.25">
      <c r="A15614" s="1">
        <v>46</v>
      </c>
      <c r="B15614" t="s">
        <v>506</v>
      </c>
      <c r="C15614" t="s">
        <v>165</v>
      </c>
      <c r="E15614" t="s">
        <v>9</v>
      </c>
      <c r="F15614" t="s">
        <v>15</v>
      </c>
      <c r="G15614" s="3">
        <v>2.4</v>
      </c>
      <c r="H15614" s="3">
        <v>3399</v>
      </c>
      <c r="I15614" s="4">
        <v>8157.6</v>
      </c>
    </row>
    <row r="15615" spans="1:9" x14ac:dyDescent="0.25">
      <c r="A15615" s="1">
        <v>46</v>
      </c>
      <c r="B15615" t="s">
        <v>433</v>
      </c>
      <c r="C15615" t="s">
        <v>165</v>
      </c>
      <c r="E15615" t="s">
        <v>25</v>
      </c>
      <c r="F15615" t="s">
        <v>15</v>
      </c>
      <c r="G15615" s="3">
        <v>2</v>
      </c>
      <c r="H15615" s="3">
        <v>2099.88</v>
      </c>
      <c r="I15615" s="4">
        <v>4199.76</v>
      </c>
    </row>
    <row r="15616" spans="1:9" x14ac:dyDescent="0.25">
      <c r="A15616" s="1">
        <v>46</v>
      </c>
      <c r="B15616" t="s">
        <v>320</v>
      </c>
      <c r="C15616" t="s">
        <v>165</v>
      </c>
      <c r="E15616" t="s">
        <v>25</v>
      </c>
      <c r="F15616" t="s">
        <v>10</v>
      </c>
      <c r="G15616" s="3">
        <v>2</v>
      </c>
      <c r="H15616" s="3">
        <v>2773.81</v>
      </c>
      <c r="I15616" s="4">
        <v>5547.62</v>
      </c>
    </row>
    <row r="15617" spans="1:9" x14ac:dyDescent="0.25">
      <c r="A15617" s="1">
        <v>46</v>
      </c>
      <c r="B15617" t="s">
        <v>164</v>
      </c>
      <c r="C15617" t="s">
        <v>165</v>
      </c>
      <c r="E15617" t="s">
        <v>9</v>
      </c>
      <c r="F15617" t="s">
        <v>15</v>
      </c>
      <c r="G15617" s="3">
        <v>2</v>
      </c>
      <c r="H15617" s="3">
        <v>3099</v>
      </c>
      <c r="I15617" s="4">
        <v>6198</v>
      </c>
    </row>
    <row r="15618" spans="1:9" x14ac:dyDescent="0.25">
      <c r="A15618" s="1">
        <v>46</v>
      </c>
      <c r="B15618" t="s">
        <v>909</v>
      </c>
      <c r="C15618" t="s">
        <v>910</v>
      </c>
      <c r="E15618" t="s">
        <v>104</v>
      </c>
      <c r="F15618" t="s">
        <v>15</v>
      </c>
      <c r="G15618" s="3">
        <v>2</v>
      </c>
      <c r="H15618" s="3">
        <v>1595</v>
      </c>
      <c r="I15618" s="4">
        <v>3190</v>
      </c>
    </row>
    <row r="15619" spans="1:9" x14ac:dyDescent="0.25">
      <c r="A15619" s="1">
        <v>46</v>
      </c>
      <c r="B15619" t="s">
        <v>1858</v>
      </c>
      <c r="C15619" t="s">
        <v>985</v>
      </c>
      <c r="E15619" t="s">
        <v>7</v>
      </c>
      <c r="F15619" t="s">
        <v>1028</v>
      </c>
      <c r="G15619" s="3">
        <v>2</v>
      </c>
      <c r="H15619" s="3">
        <v>6964</v>
      </c>
      <c r="I15619" s="4">
        <v>13928</v>
      </c>
    </row>
    <row r="15620" spans="1:9" x14ac:dyDescent="0.25">
      <c r="A15620" s="1">
        <v>46</v>
      </c>
      <c r="B15620" t="s">
        <v>1890</v>
      </c>
      <c r="C15620" t="s">
        <v>323</v>
      </c>
      <c r="E15620" t="s">
        <v>12</v>
      </c>
      <c r="F15620" t="s">
        <v>10</v>
      </c>
      <c r="G15620" s="3">
        <v>2</v>
      </c>
      <c r="H15620" s="3">
        <v>6493.6149999999998</v>
      </c>
      <c r="I15620" s="4">
        <v>12987.23</v>
      </c>
    </row>
    <row r="15621" spans="1:9" x14ac:dyDescent="0.25">
      <c r="A15621" s="1">
        <v>46</v>
      </c>
      <c r="B15621" t="s">
        <v>1480</v>
      </c>
      <c r="C15621" t="s">
        <v>107</v>
      </c>
      <c r="E15621" t="s">
        <v>9</v>
      </c>
      <c r="F15621" t="s">
        <v>10</v>
      </c>
      <c r="G15621" s="3">
        <v>2</v>
      </c>
      <c r="H15621" s="3">
        <v>7299</v>
      </c>
      <c r="I15621" s="4">
        <v>14598</v>
      </c>
    </row>
    <row r="15622" spans="1:9" x14ac:dyDescent="0.25">
      <c r="A15622" s="1">
        <v>46</v>
      </c>
      <c r="B15622" t="s">
        <v>1426</v>
      </c>
      <c r="C15622" t="s">
        <v>107</v>
      </c>
      <c r="E15622" t="s">
        <v>68</v>
      </c>
      <c r="F15622" t="s">
        <v>1028</v>
      </c>
      <c r="G15622" s="3">
        <v>2</v>
      </c>
      <c r="H15622" s="3">
        <v>16599</v>
      </c>
      <c r="I15622" s="4">
        <v>33198</v>
      </c>
    </row>
    <row r="15623" spans="1:9" x14ac:dyDescent="0.25">
      <c r="A15623" s="1">
        <v>46</v>
      </c>
      <c r="B15623" t="s">
        <v>1429</v>
      </c>
      <c r="C15623" t="s">
        <v>1255</v>
      </c>
      <c r="E15623" t="s">
        <v>527</v>
      </c>
      <c r="F15623" t="s">
        <v>10</v>
      </c>
      <c r="G15623" s="3">
        <v>2</v>
      </c>
      <c r="H15623" s="3">
        <v>5799.5</v>
      </c>
      <c r="I15623" s="4">
        <v>11599</v>
      </c>
    </row>
    <row r="15624" spans="1:9" x14ac:dyDescent="0.25">
      <c r="A15624" s="1">
        <v>46</v>
      </c>
      <c r="B15624" t="s">
        <v>1375</v>
      </c>
      <c r="C15624" t="s">
        <v>107</v>
      </c>
      <c r="E15624" t="s">
        <v>192</v>
      </c>
      <c r="F15624" t="s">
        <v>1028</v>
      </c>
      <c r="G15624" s="3">
        <v>2</v>
      </c>
      <c r="H15624" s="3">
        <v>41789</v>
      </c>
      <c r="I15624" s="4">
        <v>83578</v>
      </c>
    </row>
    <row r="15625" spans="1:9" x14ac:dyDescent="0.25">
      <c r="A15625" s="1">
        <v>46</v>
      </c>
      <c r="B15625" t="s">
        <v>1335</v>
      </c>
      <c r="C15625" t="s">
        <v>705</v>
      </c>
      <c r="E15625" t="s">
        <v>46</v>
      </c>
      <c r="F15625" t="s">
        <v>1028</v>
      </c>
      <c r="G15625" s="3">
        <v>2</v>
      </c>
      <c r="H15625" s="3">
        <v>10999</v>
      </c>
      <c r="I15625" s="4">
        <v>21998</v>
      </c>
    </row>
    <row r="15626" spans="1:9" x14ac:dyDescent="0.25">
      <c r="A15626" s="1">
        <v>46</v>
      </c>
      <c r="B15626" t="s">
        <v>1910</v>
      </c>
      <c r="C15626" t="s">
        <v>323</v>
      </c>
      <c r="E15626" t="s">
        <v>9</v>
      </c>
      <c r="F15626" t="s">
        <v>15</v>
      </c>
      <c r="G15626" s="3">
        <v>2</v>
      </c>
      <c r="H15626" s="3">
        <v>4293</v>
      </c>
      <c r="I15626" s="4">
        <v>8586</v>
      </c>
    </row>
    <row r="15627" spans="1:9" x14ac:dyDescent="0.25">
      <c r="A15627" s="1">
        <v>46</v>
      </c>
      <c r="B15627" t="s">
        <v>1321</v>
      </c>
      <c r="C15627" t="s">
        <v>24</v>
      </c>
      <c r="E15627" t="s">
        <v>44</v>
      </c>
      <c r="F15627" t="s">
        <v>1028</v>
      </c>
      <c r="G15627" s="3">
        <v>2</v>
      </c>
      <c r="H15627" s="3">
        <v>34999</v>
      </c>
      <c r="I15627" s="4">
        <v>69998</v>
      </c>
    </row>
    <row r="15628" spans="1:9" x14ac:dyDescent="0.25">
      <c r="A15628" s="1">
        <v>46</v>
      </c>
      <c r="B15628" t="s">
        <v>1292</v>
      </c>
      <c r="C15628" t="s">
        <v>59</v>
      </c>
      <c r="E15628" t="s">
        <v>63</v>
      </c>
      <c r="F15628" t="s">
        <v>1028</v>
      </c>
      <c r="G15628" s="3">
        <v>2</v>
      </c>
      <c r="H15628" s="3">
        <v>12999.9</v>
      </c>
      <c r="I15628" s="4">
        <v>25999.8</v>
      </c>
    </row>
    <row r="15629" spans="1:9" x14ac:dyDescent="0.25">
      <c r="A15629" s="1">
        <v>46</v>
      </c>
      <c r="B15629" t="s">
        <v>1322</v>
      </c>
      <c r="C15629" t="s">
        <v>71</v>
      </c>
      <c r="E15629" t="s">
        <v>63</v>
      </c>
      <c r="F15629" t="s">
        <v>1028</v>
      </c>
      <c r="G15629" s="3">
        <v>2</v>
      </c>
      <c r="H15629" s="3">
        <v>70299.05</v>
      </c>
      <c r="I15629" s="4">
        <v>140598.1</v>
      </c>
    </row>
    <row r="15630" spans="1:9" x14ac:dyDescent="0.25">
      <c r="A15630" s="1">
        <v>46</v>
      </c>
      <c r="B15630" t="s">
        <v>1256</v>
      </c>
      <c r="C15630" t="s">
        <v>59</v>
      </c>
      <c r="E15630" t="s">
        <v>7</v>
      </c>
      <c r="F15630" t="s">
        <v>1028</v>
      </c>
      <c r="G15630" s="3">
        <v>2</v>
      </c>
      <c r="H15630" s="3">
        <v>9999.9</v>
      </c>
      <c r="I15630" s="4">
        <v>19999.8</v>
      </c>
    </row>
    <row r="15631" spans="1:9" x14ac:dyDescent="0.25">
      <c r="A15631" s="1">
        <v>46</v>
      </c>
      <c r="B15631" t="s">
        <v>1260</v>
      </c>
      <c r="C15631" t="s">
        <v>59</v>
      </c>
      <c r="E15631" t="s">
        <v>1261</v>
      </c>
      <c r="F15631" t="s">
        <v>1028</v>
      </c>
      <c r="G15631" s="3">
        <v>2</v>
      </c>
      <c r="H15631" s="3">
        <v>39999.449999999997</v>
      </c>
      <c r="I15631" s="4">
        <v>79998.899999999994</v>
      </c>
    </row>
    <row r="15632" spans="1:9" x14ac:dyDescent="0.25">
      <c r="A15632" s="1">
        <v>46</v>
      </c>
      <c r="B15632" t="s">
        <v>1217</v>
      </c>
      <c r="C15632" t="s">
        <v>93</v>
      </c>
      <c r="E15632" t="s">
        <v>7</v>
      </c>
      <c r="F15632" t="s">
        <v>10</v>
      </c>
      <c r="G15632" s="3">
        <v>2</v>
      </c>
      <c r="H15632" s="3">
        <v>6643.5</v>
      </c>
      <c r="I15632" s="4">
        <v>13287</v>
      </c>
    </row>
    <row r="15633" spans="1:9" x14ac:dyDescent="0.25">
      <c r="A15633" s="1">
        <v>46</v>
      </c>
      <c r="B15633" t="s">
        <v>1374</v>
      </c>
      <c r="C15633" t="s">
        <v>24</v>
      </c>
      <c r="E15633" t="s">
        <v>44</v>
      </c>
      <c r="F15633" t="s">
        <v>1028</v>
      </c>
      <c r="G15633" s="3">
        <v>2</v>
      </c>
      <c r="H15633" s="3">
        <v>48999</v>
      </c>
      <c r="I15633" s="4">
        <v>97998</v>
      </c>
    </row>
    <row r="15634" spans="1:9" x14ac:dyDescent="0.25">
      <c r="A15634" s="1">
        <v>46</v>
      </c>
      <c r="B15634" t="s">
        <v>1113</v>
      </c>
      <c r="C15634" t="s">
        <v>24</v>
      </c>
      <c r="E15634" t="s">
        <v>63</v>
      </c>
      <c r="F15634" t="s">
        <v>1028</v>
      </c>
      <c r="G15634" s="3">
        <v>2</v>
      </c>
      <c r="H15634" s="3">
        <v>19986.5</v>
      </c>
      <c r="I15634" s="4">
        <v>39973</v>
      </c>
    </row>
    <row r="15635" spans="1:9" x14ac:dyDescent="0.25">
      <c r="A15635" s="1">
        <v>46</v>
      </c>
      <c r="B15635" t="s">
        <v>1195</v>
      </c>
      <c r="C15635" t="s">
        <v>6</v>
      </c>
      <c r="E15635" t="s">
        <v>63</v>
      </c>
      <c r="F15635" t="s">
        <v>1028</v>
      </c>
      <c r="G15635" s="3">
        <v>2</v>
      </c>
      <c r="H15635" s="3">
        <v>40985.5</v>
      </c>
      <c r="I15635" s="4">
        <v>81971</v>
      </c>
    </row>
    <row r="15636" spans="1:9" x14ac:dyDescent="0.25">
      <c r="A15636" s="1">
        <v>46</v>
      </c>
      <c r="B15636" t="s">
        <v>1861</v>
      </c>
      <c r="C15636" t="s">
        <v>1406</v>
      </c>
      <c r="E15636" t="s">
        <v>46</v>
      </c>
      <c r="F15636" t="s">
        <v>1028</v>
      </c>
      <c r="G15636" s="3">
        <v>2</v>
      </c>
      <c r="H15636" s="3">
        <v>10499</v>
      </c>
      <c r="I15636" s="4">
        <v>20998</v>
      </c>
    </row>
    <row r="15637" spans="1:9" x14ac:dyDescent="0.25">
      <c r="A15637" s="1">
        <v>46</v>
      </c>
      <c r="B15637" t="s">
        <v>1095</v>
      </c>
      <c r="C15637" t="s">
        <v>62</v>
      </c>
      <c r="E15637" t="s">
        <v>63</v>
      </c>
      <c r="F15637" t="s">
        <v>1028</v>
      </c>
      <c r="G15637" s="3">
        <v>2</v>
      </c>
      <c r="H15637" s="3">
        <v>14503.33</v>
      </c>
      <c r="I15637" s="4">
        <v>29006.66</v>
      </c>
    </row>
    <row r="15638" spans="1:9" x14ac:dyDescent="0.25">
      <c r="A15638" s="1">
        <v>46</v>
      </c>
      <c r="B15638" t="s">
        <v>1353</v>
      </c>
      <c r="C15638" t="s">
        <v>53</v>
      </c>
      <c r="E15638" t="s">
        <v>9</v>
      </c>
      <c r="F15638" t="s">
        <v>15</v>
      </c>
      <c r="G15638" s="3">
        <v>2</v>
      </c>
      <c r="H15638" s="3">
        <v>3199</v>
      </c>
      <c r="I15638" s="4">
        <v>6398</v>
      </c>
    </row>
    <row r="15639" spans="1:9" x14ac:dyDescent="0.25">
      <c r="A15639" s="1">
        <v>46</v>
      </c>
      <c r="B15639" t="s">
        <v>1121</v>
      </c>
      <c r="C15639" t="s">
        <v>161</v>
      </c>
      <c r="E15639" t="s">
        <v>42</v>
      </c>
      <c r="F15639" t="s">
        <v>1028</v>
      </c>
      <c r="G15639" s="3">
        <v>2</v>
      </c>
      <c r="H15639" s="3">
        <v>17999</v>
      </c>
      <c r="I15639" s="4">
        <v>35998</v>
      </c>
    </row>
    <row r="15640" spans="1:9" x14ac:dyDescent="0.25">
      <c r="A15640" s="1">
        <v>46</v>
      </c>
      <c r="B15640" t="s">
        <v>1098</v>
      </c>
      <c r="C15640" t="s">
        <v>76</v>
      </c>
      <c r="E15640" t="s">
        <v>7</v>
      </c>
      <c r="F15640" t="s">
        <v>10</v>
      </c>
      <c r="G15640" s="3">
        <v>2</v>
      </c>
      <c r="H15640" s="3">
        <v>9132.5650000000005</v>
      </c>
      <c r="I15640" s="4">
        <v>18265.13</v>
      </c>
    </row>
    <row r="15641" spans="1:9" x14ac:dyDescent="0.25">
      <c r="A15641" s="1">
        <v>46</v>
      </c>
      <c r="B15641" t="s">
        <v>1145</v>
      </c>
      <c r="C15641" t="s">
        <v>858</v>
      </c>
      <c r="E15641" t="s">
        <v>7</v>
      </c>
      <c r="F15641" t="s">
        <v>10</v>
      </c>
      <c r="G15641" s="3">
        <v>2</v>
      </c>
      <c r="H15641" s="3">
        <v>4898.5</v>
      </c>
      <c r="I15641" s="4">
        <v>9797</v>
      </c>
    </row>
    <row r="15642" spans="1:9" x14ac:dyDescent="0.25">
      <c r="A15642" s="1">
        <v>46</v>
      </c>
      <c r="B15642" t="s">
        <v>991</v>
      </c>
      <c r="C15642" t="s">
        <v>985</v>
      </c>
      <c r="E15642" t="s">
        <v>12</v>
      </c>
      <c r="F15642" t="s">
        <v>10</v>
      </c>
      <c r="G15642" s="3">
        <v>2</v>
      </c>
      <c r="H15642" s="3">
        <v>4094</v>
      </c>
      <c r="I15642" s="4">
        <v>8188</v>
      </c>
    </row>
    <row r="15643" spans="1:9" x14ac:dyDescent="0.25">
      <c r="A15643" s="1">
        <v>46</v>
      </c>
      <c r="B15643" t="s">
        <v>972</v>
      </c>
      <c r="C15643" t="s">
        <v>705</v>
      </c>
      <c r="E15643" t="s">
        <v>20</v>
      </c>
      <c r="F15643" t="s">
        <v>15</v>
      </c>
      <c r="G15643" s="3">
        <v>2</v>
      </c>
      <c r="H15643" s="3">
        <v>3899</v>
      </c>
      <c r="I15643" s="4">
        <v>7798</v>
      </c>
    </row>
    <row r="15644" spans="1:9" x14ac:dyDescent="0.25">
      <c r="A15644" s="1">
        <v>46</v>
      </c>
      <c r="B15644" t="s">
        <v>956</v>
      </c>
      <c r="C15644" t="s">
        <v>121</v>
      </c>
      <c r="E15644" t="s">
        <v>25</v>
      </c>
      <c r="F15644" t="s">
        <v>15</v>
      </c>
      <c r="G15644" s="3">
        <v>2</v>
      </c>
      <c r="H15644" s="3">
        <v>2599</v>
      </c>
      <c r="I15644" s="4">
        <v>5198</v>
      </c>
    </row>
    <row r="15645" spans="1:9" x14ac:dyDescent="0.25">
      <c r="A15645" s="1">
        <v>46</v>
      </c>
      <c r="B15645" t="s">
        <v>937</v>
      </c>
      <c r="C15645" t="s">
        <v>93</v>
      </c>
      <c r="E15645" t="s">
        <v>17</v>
      </c>
      <c r="F15645" t="s">
        <v>10</v>
      </c>
      <c r="G15645" s="3">
        <v>2</v>
      </c>
      <c r="H15645" s="3">
        <v>6824</v>
      </c>
      <c r="I15645" s="4">
        <v>13648</v>
      </c>
    </row>
    <row r="15646" spans="1:9" x14ac:dyDescent="0.25">
      <c r="A15646" s="1">
        <v>46</v>
      </c>
      <c r="B15646" t="s">
        <v>929</v>
      </c>
      <c r="C15646" t="s">
        <v>51</v>
      </c>
      <c r="E15646" t="s">
        <v>7</v>
      </c>
      <c r="F15646" t="s">
        <v>1028</v>
      </c>
      <c r="G15646" s="3">
        <v>2</v>
      </c>
      <c r="H15646" s="3">
        <v>9454</v>
      </c>
      <c r="I15646" s="4">
        <v>18908</v>
      </c>
    </row>
    <row r="15647" spans="1:9" x14ac:dyDescent="0.25">
      <c r="A15647" s="1">
        <v>46</v>
      </c>
      <c r="B15647" t="s">
        <v>928</v>
      </c>
      <c r="C15647" t="s">
        <v>51</v>
      </c>
      <c r="E15647" t="s">
        <v>38</v>
      </c>
      <c r="F15647" t="s">
        <v>1028</v>
      </c>
      <c r="G15647" s="3">
        <v>2</v>
      </c>
      <c r="H15647" s="3">
        <v>10499</v>
      </c>
      <c r="I15647" s="4">
        <v>20998</v>
      </c>
    </row>
    <row r="15648" spans="1:9" x14ac:dyDescent="0.25">
      <c r="A15648" s="1">
        <v>46</v>
      </c>
      <c r="B15648" t="s">
        <v>957</v>
      </c>
      <c r="C15648" t="s">
        <v>14</v>
      </c>
      <c r="E15648" t="s">
        <v>9</v>
      </c>
      <c r="F15648" t="s">
        <v>10</v>
      </c>
      <c r="G15648" s="3">
        <v>2</v>
      </c>
      <c r="H15648" s="3">
        <v>5898.98</v>
      </c>
      <c r="I15648" s="4">
        <v>11797.96</v>
      </c>
    </row>
    <row r="15649" spans="1:9" x14ac:dyDescent="0.25">
      <c r="A15649" s="1">
        <v>46</v>
      </c>
      <c r="B15649" t="s">
        <v>899</v>
      </c>
      <c r="C15649" t="s">
        <v>769</v>
      </c>
      <c r="E15649" t="s">
        <v>9</v>
      </c>
      <c r="F15649" t="s">
        <v>15</v>
      </c>
      <c r="G15649" s="3">
        <v>2</v>
      </c>
      <c r="H15649" s="3">
        <v>2729</v>
      </c>
      <c r="I15649" s="4">
        <v>5458</v>
      </c>
    </row>
    <row r="15650" spans="1:9" x14ac:dyDescent="0.25">
      <c r="A15650" s="1">
        <v>46</v>
      </c>
      <c r="B15650" t="s">
        <v>1911</v>
      </c>
      <c r="C15650" t="s">
        <v>361</v>
      </c>
      <c r="E15650" t="s">
        <v>9</v>
      </c>
      <c r="F15650" t="s">
        <v>15</v>
      </c>
      <c r="G15650" s="3">
        <v>2</v>
      </c>
      <c r="H15650" s="3">
        <v>5276.98</v>
      </c>
      <c r="I15650" s="4">
        <v>10553.96</v>
      </c>
    </row>
    <row r="15651" spans="1:9" x14ac:dyDescent="0.25">
      <c r="A15651" s="1">
        <v>46</v>
      </c>
      <c r="B15651" t="s">
        <v>1887</v>
      </c>
      <c r="C15651" t="s">
        <v>130</v>
      </c>
      <c r="E15651" t="s">
        <v>63</v>
      </c>
      <c r="F15651" t="s">
        <v>1028</v>
      </c>
      <c r="G15651" s="3">
        <v>2</v>
      </c>
      <c r="H15651" s="3">
        <v>17049.45</v>
      </c>
      <c r="I15651" s="4">
        <v>34098.9</v>
      </c>
    </row>
    <row r="15652" spans="1:9" x14ac:dyDescent="0.25">
      <c r="A15652" s="1">
        <v>46</v>
      </c>
      <c r="B15652" t="s">
        <v>1812</v>
      </c>
      <c r="C15652" t="s">
        <v>130</v>
      </c>
      <c r="E15652" t="s">
        <v>7</v>
      </c>
      <c r="F15652" t="s">
        <v>1028</v>
      </c>
      <c r="G15652" s="3">
        <v>2</v>
      </c>
      <c r="H15652" s="3">
        <v>10764.95</v>
      </c>
      <c r="I15652" s="4">
        <v>21529.9</v>
      </c>
    </row>
    <row r="15653" spans="1:9" x14ac:dyDescent="0.25">
      <c r="A15653" s="1">
        <v>46</v>
      </c>
      <c r="B15653" t="s">
        <v>823</v>
      </c>
      <c r="C15653" t="s">
        <v>93</v>
      </c>
      <c r="E15653" t="s">
        <v>12</v>
      </c>
      <c r="F15653" t="s">
        <v>10</v>
      </c>
      <c r="G15653" s="3">
        <v>2</v>
      </c>
      <c r="H15653" s="3">
        <v>6114.5</v>
      </c>
      <c r="I15653" s="4">
        <v>12229</v>
      </c>
    </row>
    <row r="15654" spans="1:9" x14ac:dyDescent="0.25">
      <c r="A15654" s="1">
        <v>46</v>
      </c>
      <c r="B15654" t="s">
        <v>741</v>
      </c>
      <c r="C15654" t="s">
        <v>76</v>
      </c>
      <c r="E15654" t="s">
        <v>38</v>
      </c>
      <c r="F15654" t="s">
        <v>1028</v>
      </c>
      <c r="G15654" s="3">
        <v>2</v>
      </c>
      <c r="H15654" s="3">
        <v>14102.004999999999</v>
      </c>
      <c r="I15654" s="4">
        <v>28204.01</v>
      </c>
    </row>
    <row r="15655" spans="1:9" x14ac:dyDescent="0.25">
      <c r="A15655" s="1">
        <v>46</v>
      </c>
      <c r="B15655" t="s">
        <v>749</v>
      </c>
      <c r="C15655" t="s">
        <v>587</v>
      </c>
      <c r="E15655" t="s">
        <v>25</v>
      </c>
      <c r="F15655" t="s">
        <v>15</v>
      </c>
      <c r="G15655" s="3">
        <v>2</v>
      </c>
      <c r="H15655" s="3">
        <v>2799</v>
      </c>
      <c r="I15655" s="4">
        <v>5598</v>
      </c>
    </row>
    <row r="15656" spans="1:9" x14ac:dyDescent="0.25">
      <c r="A15656" s="1">
        <v>46</v>
      </c>
      <c r="B15656" t="s">
        <v>739</v>
      </c>
      <c r="C15656" t="s">
        <v>41</v>
      </c>
      <c r="E15656" t="s">
        <v>9</v>
      </c>
      <c r="F15656" t="s">
        <v>15</v>
      </c>
      <c r="G15656" s="3">
        <v>2</v>
      </c>
      <c r="H15656" s="3">
        <v>3514</v>
      </c>
      <c r="I15656" s="4">
        <v>7028</v>
      </c>
    </row>
    <row r="15657" spans="1:9" x14ac:dyDescent="0.25">
      <c r="A15657" s="1">
        <v>46</v>
      </c>
      <c r="B15657" t="s">
        <v>850</v>
      </c>
      <c r="C15657" t="s">
        <v>59</v>
      </c>
      <c r="E15657" t="s">
        <v>68</v>
      </c>
      <c r="F15657" t="s">
        <v>1028</v>
      </c>
      <c r="G15657" s="3">
        <v>2</v>
      </c>
      <c r="H15657" s="3">
        <v>13999</v>
      </c>
      <c r="I15657" s="4">
        <v>27998</v>
      </c>
    </row>
    <row r="15658" spans="1:9" x14ac:dyDescent="0.25">
      <c r="A15658" s="1">
        <v>46</v>
      </c>
      <c r="B15658" t="s">
        <v>729</v>
      </c>
      <c r="C15658" t="s">
        <v>6</v>
      </c>
      <c r="E15658" t="s">
        <v>42</v>
      </c>
      <c r="F15658" t="s">
        <v>1028</v>
      </c>
      <c r="G15658" s="3">
        <v>2</v>
      </c>
      <c r="H15658" s="3">
        <v>25749.5</v>
      </c>
      <c r="I15658" s="4">
        <v>51499</v>
      </c>
    </row>
    <row r="15659" spans="1:9" x14ac:dyDescent="0.25">
      <c r="A15659" s="1">
        <v>46</v>
      </c>
      <c r="B15659" t="s">
        <v>787</v>
      </c>
      <c r="C15659" t="s">
        <v>24</v>
      </c>
      <c r="E15659" t="s">
        <v>38</v>
      </c>
      <c r="F15659" t="s">
        <v>1028</v>
      </c>
      <c r="G15659" s="3">
        <v>2</v>
      </c>
      <c r="H15659" s="3">
        <v>12249</v>
      </c>
      <c r="I15659" s="4">
        <v>24498</v>
      </c>
    </row>
    <row r="15660" spans="1:9" x14ac:dyDescent="0.25">
      <c r="A15660" s="1">
        <v>46</v>
      </c>
      <c r="B15660" t="s">
        <v>1227</v>
      </c>
      <c r="C15660" t="s">
        <v>152</v>
      </c>
      <c r="E15660" t="s">
        <v>42</v>
      </c>
      <c r="F15660" t="s">
        <v>1028</v>
      </c>
      <c r="G15660" s="3">
        <v>2</v>
      </c>
      <c r="H15660" s="3">
        <v>16753.775000000001</v>
      </c>
      <c r="I15660" s="4">
        <v>33507.550000000003</v>
      </c>
    </row>
    <row r="15661" spans="1:9" x14ac:dyDescent="0.25">
      <c r="A15661" s="1">
        <v>46</v>
      </c>
      <c r="B15661" t="s">
        <v>689</v>
      </c>
      <c r="C15661" t="s">
        <v>107</v>
      </c>
      <c r="E15661" t="s">
        <v>46</v>
      </c>
      <c r="F15661" t="s">
        <v>1028</v>
      </c>
      <c r="G15661" s="3">
        <v>2</v>
      </c>
      <c r="H15661" s="3">
        <v>18498.98</v>
      </c>
      <c r="I15661" s="4">
        <v>36997.96</v>
      </c>
    </row>
    <row r="15662" spans="1:9" x14ac:dyDescent="0.25">
      <c r="A15662" s="1">
        <v>46</v>
      </c>
      <c r="B15662" t="s">
        <v>598</v>
      </c>
      <c r="C15662" t="s">
        <v>14</v>
      </c>
      <c r="E15662" t="s">
        <v>9</v>
      </c>
      <c r="F15662" t="s">
        <v>15</v>
      </c>
      <c r="G15662" s="3">
        <v>2</v>
      </c>
      <c r="H15662" s="3">
        <v>3999</v>
      </c>
      <c r="I15662" s="4">
        <v>7998</v>
      </c>
    </row>
    <row r="15663" spans="1:9" x14ac:dyDescent="0.25">
      <c r="A15663" s="1">
        <v>46</v>
      </c>
      <c r="B15663" t="s">
        <v>677</v>
      </c>
      <c r="C15663" t="s">
        <v>107</v>
      </c>
      <c r="E15663" t="s">
        <v>7</v>
      </c>
      <c r="F15663" t="s">
        <v>1028</v>
      </c>
      <c r="G15663" s="3">
        <v>2</v>
      </c>
      <c r="H15663" s="3">
        <v>9499</v>
      </c>
      <c r="I15663" s="4">
        <v>18998</v>
      </c>
    </row>
    <row r="15664" spans="1:9" x14ac:dyDescent="0.25">
      <c r="A15664" s="1">
        <v>46</v>
      </c>
      <c r="B15664" t="s">
        <v>724</v>
      </c>
      <c r="C15664" t="s">
        <v>24</v>
      </c>
      <c r="E15664" t="s">
        <v>63</v>
      </c>
      <c r="F15664" t="s">
        <v>1028</v>
      </c>
      <c r="G15664" s="3">
        <v>2</v>
      </c>
      <c r="H15664" s="3">
        <v>22799</v>
      </c>
      <c r="I15664" s="4">
        <v>45598</v>
      </c>
    </row>
    <row r="15665" spans="1:9" x14ac:dyDescent="0.25">
      <c r="A15665" s="1">
        <v>46</v>
      </c>
      <c r="B15665" t="s">
        <v>908</v>
      </c>
      <c r="C15665" t="s">
        <v>107</v>
      </c>
      <c r="E15665" t="s">
        <v>7</v>
      </c>
      <c r="F15665" t="s">
        <v>1028</v>
      </c>
      <c r="G15665" s="3">
        <v>2</v>
      </c>
      <c r="H15665" s="3">
        <v>14149</v>
      </c>
      <c r="I15665" s="4">
        <v>28298</v>
      </c>
    </row>
    <row r="15666" spans="1:9" x14ac:dyDescent="0.25">
      <c r="A15666" s="1">
        <v>46</v>
      </c>
      <c r="B15666" t="s">
        <v>715</v>
      </c>
      <c r="C15666" t="s">
        <v>24</v>
      </c>
      <c r="E15666" t="s">
        <v>38</v>
      </c>
      <c r="F15666" t="s">
        <v>1028</v>
      </c>
      <c r="G15666" s="3">
        <v>2</v>
      </c>
      <c r="H15666" s="3">
        <v>29999</v>
      </c>
      <c r="I15666" s="4">
        <v>59998</v>
      </c>
    </row>
    <row r="15667" spans="1:9" x14ac:dyDescent="0.25">
      <c r="A15667" s="1">
        <v>46</v>
      </c>
      <c r="B15667" t="s">
        <v>847</v>
      </c>
      <c r="C15667" t="s">
        <v>6</v>
      </c>
      <c r="E15667" t="s">
        <v>38</v>
      </c>
      <c r="F15667" t="s">
        <v>1028</v>
      </c>
      <c r="G15667" s="3">
        <v>2</v>
      </c>
      <c r="H15667" s="3">
        <v>25463</v>
      </c>
      <c r="I15667" s="4">
        <v>50926</v>
      </c>
    </row>
    <row r="15668" spans="1:9" x14ac:dyDescent="0.25">
      <c r="A15668" s="1">
        <v>46</v>
      </c>
      <c r="B15668" t="s">
        <v>674</v>
      </c>
      <c r="C15668" t="s">
        <v>24</v>
      </c>
      <c r="E15668" t="s">
        <v>7</v>
      </c>
      <c r="F15668" t="s">
        <v>1028</v>
      </c>
      <c r="G15668" s="3">
        <v>2</v>
      </c>
      <c r="H15668" s="3">
        <v>13649</v>
      </c>
      <c r="I15668" s="4">
        <v>27298</v>
      </c>
    </row>
    <row r="15669" spans="1:9" x14ac:dyDescent="0.25">
      <c r="A15669" s="1">
        <v>46</v>
      </c>
      <c r="B15669" t="s">
        <v>544</v>
      </c>
      <c r="C15669" t="s">
        <v>41</v>
      </c>
      <c r="E15669" t="s">
        <v>7</v>
      </c>
      <c r="F15669" t="s">
        <v>10</v>
      </c>
      <c r="G15669" s="3">
        <v>2</v>
      </c>
      <c r="H15669" s="3">
        <v>5299</v>
      </c>
      <c r="I15669" s="4">
        <v>10598</v>
      </c>
    </row>
    <row r="15670" spans="1:9" x14ac:dyDescent="0.25">
      <c r="A15670" s="1">
        <v>46</v>
      </c>
      <c r="B15670" t="s">
        <v>732</v>
      </c>
      <c r="C15670" t="s">
        <v>24</v>
      </c>
      <c r="E15670" t="s">
        <v>192</v>
      </c>
      <c r="F15670" t="s">
        <v>1028</v>
      </c>
      <c r="G15670" s="3">
        <v>2</v>
      </c>
      <c r="H15670" s="3">
        <v>27198.98</v>
      </c>
      <c r="I15670" s="4">
        <v>54397.96</v>
      </c>
    </row>
    <row r="15671" spans="1:9" x14ac:dyDescent="0.25">
      <c r="A15671" s="1">
        <v>46</v>
      </c>
      <c r="B15671" t="s">
        <v>603</v>
      </c>
      <c r="C15671" t="s">
        <v>6</v>
      </c>
      <c r="E15671" t="s">
        <v>42</v>
      </c>
      <c r="F15671" t="s">
        <v>1028</v>
      </c>
      <c r="G15671" s="3">
        <v>2</v>
      </c>
      <c r="H15671" s="3">
        <v>26749.45</v>
      </c>
      <c r="I15671" s="4">
        <v>53498.9</v>
      </c>
    </row>
    <row r="15672" spans="1:9" x14ac:dyDescent="0.25">
      <c r="A15672" s="1">
        <v>46</v>
      </c>
      <c r="B15672" t="s">
        <v>519</v>
      </c>
      <c r="C15672" t="s">
        <v>41</v>
      </c>
      <c r="E15672" t="s">
        <v>46</v>
      </c>
      <c r="F15672" t="s">
        <v>1028</v>
      </c>
      <c r="G15672" s="3">
        <v>2</v>
      </c>
      <c r="H15672" s="3">
        <v>8399.5</v>
      </c>
      <c r="I15672" s="4">
        <v>16799</v>
      </c>
    </row>
    <row r="15673" spans="1:9" x14ac:dyDescent="0.25">
      <c r="A15673" s="1">
        <v>46</v>
      </c>
      <c r="B15673" t="s">
        <v>408</v>
      </c>
      <c r="C15673" t="s">
        <v>41</v>
      </c>
      <c r="E15673" t="s">
        <v>9</v>
      </c>
      <c r="F15673" t="s">
        <v>15</v>
      </c>
      <c r="G15673" s="3">
        <v>2</v>
      </c>
      <c r="H15673" s="3">
        <v>2999</v>
      </c>
      <c r="I15673" s="4">
        <v>5998</v>
      </c>
    </row>
    <row r="15674" spans="1:9" x14ac:dyDescent="0.25">
      <c r="A15674" s="1">
        <v>46</v>
      </c>
      <c r="B15674" t="s">
        <v>451</v>
      </c>
      <c r="C15674" t="s">
        <v>111</v>
      </c>
      <c r="E15674" t="s">
        <v>9</v>
      </c>
      <c r="F15674" t="s">
        <v>15</v>
      </c>
      <c r="G15674" s="3">
        <v>2</v>
      </c>
      <c r="H15674" s="3">
        <v>4700</v>
      </c>
      <c r="I15674" s="4">
        <v>9400</v>
      </c>
    </row>
    <row r="15675" spans="1:9" x14ac:dyDescent="0.25">
      <c r="A15675" s="1">
        <v>46</v>
      </c>
      <c r="B15675" t="s">
        <v>211</v>
      </c>
      <c r="C15675" t="s">
        <v>85</v>
      </c>
      <c r="E15675" t="s">
        <v>63</v>
      </c>
      <c r="F15675" t="s">
        <v>1028</v>
      </c>
      <c r="G15675" s="3">
        <v>2</v>
      </c>
      <c r="H15675" s="3">
        <v>12498.9</v>
      </c>
      <c r="I15675" s="4">
        <v>24997.8</v>
      </c>
    </row>
    <row r="15676" spans="1:9" x14ac:dyDescent="0.25">
      <c r="A15676" s="1">
        <v>46</v>
      </c>
      <c r="B15676" t="s">
        <v>558</v>
      </c>
      <c r="C15676" t="s">
        <v>6</v>
      </c>
      <c r="E15676" t="s">
        <v>42</v>
      </c>
      <c r="F15676" t="s">
        <v>1140</v>
      </c>
      <c r="G15676" s="3">
        <v>2</v>
      </c>
      <c r="H15676" s="3">
        <v>77999</v>
      </c>
      <c r="I15676" s="4">
        <v>155998</v>
      </c>
    </row>
    <row r="15677" spans="1:9" x14ac:dyDescent="0.25">
      <c r="A15677" s="1">
        <v>46</v>
      </c>
      <c r="B15677" t="s">
        <v>570</v>
      </c>
      <c r="C15677" t="s">
        <v>571</v>
      </c>
      <c r="E15677" t="s">
        <v>7</v>
      </c>
      <c r="F15677" t="s">
        <v>10</v>
      </c>
      <c r="G15677" s="3">
        <v>2</v>
      </c>
      <c r="H15677" s="3">
        <v>7899</v>
      </c>
      <c r="I15677" s="4">
        <v>15798</v>
      </c>
    </row>
    <row r="15678" spans="1:9" x14ac:dyDescent="0.25">
      <c r="A15678" s="1">
        <v>46</v>
      </c>
      <c r="B15678" t="s">
        <v>305</v>
      </c>
      <c r="C15678" t="s">
        <v>51</v>
      </c>
      <c r="E15678" t="s">
        <v>7</v>
      </c>
      <c r="F15678" t="s">
        <v>1028</v>
      </c>
      <c r="G15678" s="3">
        <v>2</v>
      </c>
      <c r="H15678" s="3">
        <v>10999</v>
      </c>
      <c r="I15678" s="4">
        <v>21998</v>
      </c>
    </row>
    <row r="15679" spans="1:9" x14ac:dyDescent="0.25">
      <c r="A15679" s="1">
        <v>46</v>
      </c>
      <c r="B15679" t="s">
        <v>11</v>
      </c>
      <c r="C15679" t="s">
        <v>6</v>
      </c>
      <c r="E15679" t="s">
        <v>9</v>
      </c>
      <c r="F15679" t="s">
        <v>10</v>
      </c>
      <c r="G15679" s="3">
        <v>2</v>
      </c>
      <c r="H15679" s="3">
        <v>6849</v>
      </c>
      <c r="I15679" s="4">
        <v>13698</v>
      </c>
    </row>
    <row r="15680" spans="1:9" x14ac:dyDescent="0.25">
      <c r="A15680" s="1">
        <v>46</v>
      </c>
      <c r="B15680" t="s">
        <v>699</v>
      </c>
      <c r="C15680" t="s">
        <v>24</v>
      </c>
      <c r="E15680" t="s">
        <v>96</v>
      </c>
      <c r="F15680" t="s">
        <v>10</v>
      </c>
      <c r="G15680" s="3">
        <v>2</v>
      </c>
      <c r="H15680" s="3">
        <v>3134</v>
      </c>
      <c r="I15680" s="4">
        <v>6268</v>
      </c>
    </row>
    <row r="15681" spans="1:9" x14ac:dyDescent="0.25">
      <c r="A15681" s="1">
        <v>46</v>
      </c>
      <c r="B15681" t="s">
        <v>290</v>
      </c>
      <c r="C15681" t="s">
        <v>121</v>
      </c>
      <c r="E15681" t="s">
        <v>12</v>
      </c>
      <c r="F15681" t="s">
        <v>10</v>
      </c>
      <c r="G15681" s="3">
        <v>2</v>
      </c>
      <c r="H15681" s="3">
        <v>5899</v>
      </c>
      <c r="I15681" s="4">
        <v>11798</v>
      </c>
    </row>
    <row r="15682" spans="1:9" x14ac:dyDescent="0.25">
      <c r="A15682" s="1">
        <v>46</v>
      </c>
      <c r="B15682" t="s">
        <v>255</v>
      </c>
      <c r="C15682" t="s">
        <v>71</v>
      </c>
      <c r="E15682" t="s">
        <v>12</v>
      </c>
      <c r="F15682" t="s">
        <v>10</v>
      </c>
      <c r="G15682" s="3">
        <v>2</v>
      </c>
      <c r="H15682" s="3">
        <v>8549</v>
      </c>
      <c r="I15682" s="4">
        <v>17098</v>
      </c>
    </row>
    <row r="15683" spans="1:9" x14ac:dyDescent="0.25">
      <c r="A15683" s="1">
        <v>46</v>
      </c>
      <c r="B15683" t="s">
        <v>484</v>
      </c>
      <c r="C15683" t="s">
        <v>121</v>
      </c>
      <c r="E15683" t="s">
        <v>7</v>
      </c>
      <c r="F15683" t="s">
        <v>10</v>
      </c>
      <c r="G15683" s="3">
        <v>2</v>
      </c>
      <c r="H15683" s="3">
        <v>6299</v>
      </c>
      <c r="I15683" s="4">
        <v>12598</v>
      </c>
    </row>
    <row r="15684" spans="1:9" x14ac:dyDescent="0.25">
      <c r="A15684" s="1">
        <v>46</v>
      </c>
      <c r="B15684" t="s">
        <v>538</v>
      </c>
      <c r="C15684" t="s">
        <v>299</v>
      </c>
      <c r="E15684" t="s">
        <v>7</v>
      </c>
      <c r="F15684" t="s">
        <v>1028</v>
      </c>
      <c r="G15684" s="3">
        <v>1.6</v>
      </c>
      <c r="H15684" s="3">
        <v>5999</v>
      </c>
      <c r="I15684" s="4">
        <v>9598.4</v>
      </c>
    </row>
    <row r="15685" spans="1:9" x14ac:dyDescent="0.25">
      <c r="A15685" s="1">
        <v>46</v>
      </c>
      <c r="B15685" t="s">
        <v>1177</v>
      </c>
      <c r="C15685" t="s">
        <v>944</v>
      </c>
      <c r="E15685" t="s">
        <v>12</v>
      </c>
      <c r="F15685" t="s">
        <v>1028</v>
      </c>
      <c r="G15685" s="3">
        <v>1</v>
      </c>
      <c r="H15685" s="3">
        <v>5306.36</v>
      </c>
      <c r="I15685" s="4">
        <v>5306.36</v>
      </c>
    </row>
    <row r="15686" spans="1:9" x14ac:dyDescent="0.25">
      <c r="A15686" s="1">
        <v>46</v>
      </c>
      <c r="B15686" t="s">
        <v>1912</v>
      </c>
      <c r="C15686" t="s">
        <v>62</v>
      </c>
      <c r="E15686" t="s">
        <v>63</v>
      </c>
      <c r="F15686" t="s">
        <v>1028</v>
      </c>
      <c r="G15686" s="3">
        <v>1</v>
      </c>
      <c r="H15686" s="3">
        <v>14999</v>
      </c>
      <c r="I15686" s="4">
        <v>14999</v>
      </c>
    </row>
    <row r="15687" spans="1:9" x14ac:dyDescent="0.25">
      <c r="A15687" s="1">
        <v>46</v>
      </c>
      <c r="B15687" t="s">
        <v>1913</v>
      </c>
      <c r="C15687" t="s">
        <v>769</v>
      </c>
      <c r="E15687" t="s">
        <v>7</v>
      </c>
      <c r="F15687" t="s">
        <v>10</v>
      </c>
      <c r="G15687" s="3">
        <v>1</v>
      </c>
      <c r="H15687" s="3">
        <v>5099</v>
      </c>
      <c r="I15687" s="4">
        <v>5099</v>
      </c>
    </row>
    <row r="15688" spans="1:9" x14ac:dyDescent="0.25">
      <c r="A15688" s="1">
        <v>46</v>
      </c>
      <c r="B15688" t="s">
        <v>1914</v>
      </c>
      <c r="C15688" t="s">
        <v>93</v>
      </c>
      <c r="E15688" t="s">
        <v>7</v>
      </c>
      <c r="F15688" t="s">
        <v>1028</v>
      </c>
      <c r="G15688" s="3">
        <v>1</v>
      </c>
      <c r="H15688" s="3">
        <v>7989</v>
      </c>
      <c r="I15688" s="4">
        <v>7989</v>
      </c>
    </row>
    <row r="15689" spans="1:9" x14ac:dyDescent="0.25">
      <c r="A15689" s="1">
        <v>46</v>
      </c>
      <c r="B15689" t="s">
        <v>1915</v>
      </c>
      <c r="C15689" t="s">
        <v>327</v>
      </c>
      <c r="E15689" t="s">
        <v>9</v>
      </c>
      <c r="F15689" t="s">
        <v>15</v>
      </c>
      <c r="G15689" s="3">
        <v>1</v>
      </c>
      <c r="H15689" s="3">
        <v>3899</v>
      </c>
      <c r="I15689" s="4">
        <v>3899</v>
      </c>
    </row>
    <row r="15690" spans="1:9" x14ac:dyDescent="0.25">
      <c r="A15690" s="1">
        <v>46</v>
      </c>
      <c r="B15690" t="s">
        <v>1916</v>
      </c>
      <c r="C15690" t="s">
        <v>93</v>
      </c>
      <c r="E15690" t="s">
        <v>9</v>
      </c>
      <c r="F15690" t="s">
        <v>10</v>
      </c>
      <c r="G15690" s="3">
        <v>1</v>
      </c>
      <c r="H15690" s="3">
        <v>4799</v>
      </c>
      <c r="I15690" s="4">
        <v>4799</v>
      </c>
    </row>
    <row r="15691" spans="1:9" x14ac:dyDescent="0.25">
      <c r="A15691" s="1">
        <v>46</v>
      </c>
      <c r="B15691" t="s">
        <v>1891</v>
      </c>
      <c r="C15691" t="s">
        <v>62</v>
      </c>
      <c r="E15691" t="s">
        <v>9</v>
      </c>
      <c r="F15691" t="s">
        <v>10</v>
      </c>
      <c r="G15691" s="3">
        <v>1</v>
      </c>
      <c r="H15691" s="3">
        <v>5914.32</v>
      </c>
      <c r="I15691" s="4">
        <v>5914.32</v>
      </c>
    </row>
    <row r="15692" spans="1:9" x14ac:dyDescent="0.25">
      <c r="A15692" s="1">
        <v>46</v>
      </c>
      <c r="B15692" t="s">
        <v>1917</v>
      </c>
      <c r="C15692" t="s">
        <v>14</v>
      </c>
      <c r="E15692" t="s">
        <v>42</v>
      </c>
      <c r="F15692" t="s">
        <v>1028</v>
      </c>
      <c r="G15692" s="3">
        <v>1</v>
      </c>
      <c r="H15692" s="3">
        <v>22999</v>
      </c>
      <c r="I15692" s="4">
        <v>22999</v>
      </c>
    </row>
    <row r="15693" spans="1:9" x14ac:dyDescent="0.25">
      <c r="A15693" s="1">
        <v>46</v>
      </c>
      <c r="B15693" t="s">
        <v>1918</v>
      </c>
      <c r="C15693" t="s">
        <v>1949</v>
      </c>
      <c r="E15693" t="s">
        <v>9</v>
      </c>
      <c r="F15693" t="s">
        <v>1028</v>
      </c>
      <c r="G15693" s="3">
        <v>1</v>
      </c>
      <c r="H15693" s="3">
        <v>4353</v>
      </c>
      <c r="I15693" s="4">
        <v>4353</v>
      </c>
    </row>
    <row r="15694" spans="1:9" x14ac:dyDescent="0.25">
      <c r="A15694" s="1">
        <v>46</v>
      </c>
      <c r="B15694" t="s">
        <v>1862</v>
      </c>
      <c r="C15694" t="s">
        <v>107</v>
      </c>
      <c r="E15694" t="s">
        <v>63</v>
      </c>
      <c r="F15694" t="s">
        <v>1028</v>
      </c>
      <c r="G15694" s="3">
        <v>1</v>
      </c>
      <c r="H15694" s="3">
        <v>61791</v>
      </c>
      <c r="I15694" s="4">
        <v>61791</v>
      </c>
    </row>
    <row r="15695" spans="1:9" x14ac:dyDescent="0.25">
      <c r="A15695" s="1">
        <v>46</v>
      </c>
      <c r="B15695" t="s">
        <v>1845</v>
      </c>
      <c r="C15695" t="s">
        <v>107</v>
      </c>
      <c r="E15695" t="s">
        <v>7</v>
      </c>
      <c r="F15695" t="s">
        <v>1028</v>
      </c>
      <c r="G15695" s="3">
        <v>1</v>
      </c>
      <c r="H15695" s="3">
        <v>19999</v>
      </c>
      <c r="I15695" s="4">
        <v>19999</v>
      </c>
    </row>
    <row r="15696" spans="1:9" x14ac:dyDescent="0.25">
      <c r="A15696" s="1">
        <v>46</v>
      </c>
      <c r="B15696" t="s">
        <v>1823</v>
      </c>
      <c r="C15696" t="s">
        <v>41</v>
      </c>
      <c r="E15696" t="s">
        <v>7</v>
      </c>
      <c r="F15696" t="s">
        <v>10</v>
      </c>
      <c r="G15696" s="3">
        <v>1</v>
      </c>
      <c r="H15696" s="3">
        <v>6999</v>
      </c>
      <c r="I15696" s="4">
        <v>6999</v>
      </c>
    </row>
    <row r="15697" spans="1:9" x14ac:dyDescent="0.25">
      <c r="A15697" s="1">
        <v>46</v>
      </c>
      <c r="B15697" t="s">
        <v>1816</v>
      </c>
      <c r="C15697" t="s">
        <v>323</v>
      </c>
      <c r="E15697" t="s">
        <v>63</v>
      </c>
      <c r="F15697" t="s">
        <v>1028</v>
      </c>
      <c r="G15697" s="3">
        <v>1</v>
      </c>
      <c r="H15697" s="3">
        <v>9993</v>
      </c>
      <c r="I15697" s="4">
        <v>9993</v>
      </c>
    </row>
    <row r="15698" spans="1:9" x14ac:dyDescent="0.25">
      <c r="A15698" s="1">
        <v>46</v>
      </c>
      <c r="B15698" t="s">
        <v>1827</v>
      </c>
      <c r="C15698" t="s">
        <v>62</v>
      </c>
      <c r="E15698" t="s">
        <v>7</v>
      </c>
      <c r="F15698" t="s">
        <v>1028</v>
      </c>
      <c r="G15698" s="3">
        <v>1</v>
      </c>
      <c r="H15698" s="3">
        <v>9999</v>
      </c>
      <c r="I15698" s="4">
        <v>9999</v>
      </c>
    </row>
    <row r="15699" spans="1:9" x14ac:dyDescent="0.25">
      <c r="A15699" s="1">
        <v>46</v>
      </c>
      <c r="B15699" t="s">
        <v>1793</v>
      </c>
      <c r="C15699" t="s">
        <v>14</v>
      </c>
      <c r="E15699" t="s">
        <v>63</v>
      </c>
      <c r="F15699" t="s">
        <v>1028</v>
      </c>
      <c r="G15699" s="3">
        <v>1</v>
      </c>
      <c r="H15699" s="3">
        <v>12999</v>
      </c>
      <c r="I15699" s="4">
        <v>12999</v>
      </c>
    </row>
    <row r="15700" spans="1:9" x14ac:dyDescent="0.25">
      <c r="A15700" s="1">
        <v>46</v>
      </c>
      <c r="B15700" t="s">
        <v>1919</v>
      </c>
      <c r="C15700" t="s">
        <v>14</v>
      </c>
      <c r="E15700" t="s">
        <v>46</v>
      </c>
      <c r="F15700" t="s">
        <v>1028</v>
      </c>
      <c r="G15700" s="3">
        <v>1</v>
      </c>
      <c r="H15700" s="3">
        <v>11999</v>
      </c>
      <c r="I15700" s="4">
        <v>11999</v>
      </c>
    </row>
    <row r="15701" spans="1:9" x14ac:dyDescent="0.25">
      <c r="A15701" s="1">
        <v>46</v>
      </c>
      <c r="B15701" t="s">
        <v>1499</v>
      </c>
      <c r="C15701" t="s">
        <v>107</v>
      </c>
      <c r="E15701" t="s">
        <v>7</v>
      </c>
      <c r="F15701" t="s">
        <v>1028</v>
      </c>
      <c r="G15701" s="3">
        <v>1</v>
      </c>
      <c r="H15701" s="3">
        <v>13221.11</v>
      </c>
      <c r="I15701" s="4">
        <v>13221.11</v>
      </c>
    </row>
    <row r="15702" spans="1:9" x14ac:dyDescent="0.25">
      <c r="A15702" s="1">
        <v>46</v>
      </c>
      <c r="B15702" t="s">
        <v>1485</v>
      </c>
      <c r="C15702" t="s">
        <v>71</v>
      </c>
      <c r="E15702" t="s">
        <v>44</v>
      </c>
      <c r="F15702" t="s">
        <v>1140</v>
      </c>
      <c r="G15702" s="3">
        <v>1</v>
      </c>
      <c r="H15702" s="3">
        <v>179999</v>
      </c>
      <c r="I15702" s="4">
        <v>179999</v>
      </c>
    </row>
    <row r="15703" spans="1:9" x14ac:dyDescent="0.25">
      <c r="A15703" s="1">
        <v>46</v>
      </c>
      <c r="B15703" t="s">
        <v>1894</v>
      </c>
      <c r="C15703" t="s">
        <v>24</v>
      </c>
      <c r="E15703" t="s">
        <v>44</v>
      </c>
      <c r="F15703" t="s">
        <v>1140</v>
      </c>
      <c r="G15703" s="3">
        <v>1</v>
      </c>
      <c r="H15703" s="3">
        <v>159999.9</v>
      </c>
      <c r="I15703" s="4">
        <v>159999.9</v>
      </c>
    </row>
    <row r="15704" spans="1:9" x14ac:dyDescent="0.25">
      <c r="A15704" s="1">
        <v>46</v>
      </c>
      <c r="B15704" t="s">
        <v>1920</v>
      </c>
      <c r="C15704" t="s">
        <v>107</v>
      </c>
      <c r="E15704" t="s">
        <v>63</v>
      </c>
      <c r="F15704" t="s">
        <v>1028</v>
      </c>
      <c r="G15704" s="3">
        <v>1</v>
      </c>
      <c r="H15704" s="3">
        <v>18999</v>
      </c>
      <c r="I15704" s="4">
        <v>18999</v>
      </c>
    </row>
    <row r="15705" spans="1:9" x14ac:dyDescent="0.25">
      <c r="A15705" s="1">
        <v>46</v>
      </c>
      <c r="B15705" t="s">
        <v>1895</v>
      </c>
      <c r="C15705" t="s">
        <v>107</v>
      </c>
      <c r="E15705" t="s">
        <v>7</v>
      </c>
      <c r="F15705" t="s">
        <v>1028</v>
      </c>
      <c r="G15705" s="3">
        <v>1</v>
      </c>
      <c r="H15705" s="3">
        <v>13999</v>
      </c>
      <c r="I15705" s="4">
        <v>13999</v>
      </c>
    </row>
    <row r="15706" spans="1:9" x14ac:dyDescent="0.25">
      <c r="A15706" s="1">
        <v>46</v>
      </c>
      <c r="B15706" t="s">
        <v>1818</v>
      </c>
      <c r="C15706" t="s">
        <v>152</v>
      </c>
      <c r="E15706" t="s">
        <v>46</v>
      </c>
      <c r="F15706" t="s">
        <v>1028</v>
      </c>
      <c r="G15706" s="3">
        <v>1</v>
      </c>
      <c r="H15706" s="3">
        <v>15199</v>
      </c>
      <c r="I15706" s="4">
        <v>15199</v>
      </c>
    </row>
    <row r="15707" spans="1:9" x14ac:dyDescent="0.25">
      <c r="A15707" s="1">
        <v>46</v>
      </c>
      <c r="B15707" t="s">
        <v>1491</v>
      </c>
      <c r="C15707" t="s">
        <v>107</v>
      </c>
      <c r="E15707" t="s">
        <v>63</v>
      </c>
      <c r="F15707" t="s">
        <v>1028</v>
      </c>
      <c r="G15707" s="3">
        <v>1</v>
      </c>
      <c r="H15707" s="3">
        <v>18999</v>
      </c>
      <c r="I15707" s="4">
        <v>18999</v>
      </c>
    </row>
    <row r="15708" spans="1:9" x14ac:dyDescent="0.25">
      <c r="A15708" s="1">
        <v>46</v>
      </c>
      <c r="B15708" t="s">
        <v>1502</v>
      </c>
      <c r="C15708" t="s">
        <v>651</v>
      </c>
      <c r="E15708" t="s">
        <v>55</v>
      </c>
      <c r="F15708" t="s">
        <v>15</v>
      </c>
      <c r="G15708" s="3">
        <v>1</v>
      </c>
      <c r="H15708" s="3">
        <v>5984</v>
      </c>
      <c r="I15708" s="4">
        <v>5984</v>
      </c>
    </row>
    <row r="15709" spans="1:9" x14ac:dyDescent="0.25">
      <c r="A15709" s="1">
        <v>46</v>
      </c>
      <c r="B15709" t="s">
        <v>1481</v>
      </c>
      <c r="C15709" t="s">
        <v>53</v>
      </c>
      <c r="E15709" t="s">
        <v>7</v>
      </c>
      <c r="F15709" t="s">
        <v>10</v>
      </c>
      <c r="G15709" s="3">
        <v>1</v>
      </c>
      <c r="H15709" s="3">
        <v>5399</v>
      </c>
      <c r="I15709" s="4">
        <v>5399</v>
      </c>
    </row>
    <row r="15710" spans="1:9" x14ac:dyDescent="0.25">
      <c r="A15710" s="1">
        <v>46</v>
      </c>
      <c r="B15710" t="s">
        <v>1417</v>
      </c>
      <c r="C15710" t="s">
        <v>323</v>
      </c>
      <c r="E15710" t="s">
        <v>46</v>
      </c>
      <c r="F15710" t="s">
        <v>1028</v>
      </c>
      <c r="G15710" s="3">
        <v>1</v>
      </c>
      <c r="H15710" s="3">
        <v>8793</v>
      </c>
      <c r="I15710" s="4">
        <v>8793</v>
      </c>
    </row>
    <row r="15711" spans="1:9" x14ac:dyDescent="0.25">
      <c r="A15711" s="1">
        <v>46</v>
      </c>
      <c r="B15711" t="s">
        <v>1921</v>
      </c>
      <c r="C15711" t="s">
        <v>111</v>
      </c>
      <c r="E15711" t="s">
        <v>42</v>
      </c>
      <c r="F15711" t="s">
        <v>1028</v>
      </c>
      <c r="G15711" s="3">
        <v>1</v>
      </c>
      <c r="H15711" s="3">
        <v>22999</v>
      </c>
      <c r="I15711" s="4">
        <v>22999</v>
      </c>
    </row>
    <row r="15712" spans="1:9" x14ac:dyDescent="0.25">
      <c r="A15712" s="1">
        <v>46</v>
      </c>
      <c r="B15712" t="s">
        <v>1465</v>
      </c>
      <c r="C15712" t="s">
        <v>361</v>
      </c>
      <c r="E15712" t="s">
        <v>46</v>
      </c>
      <c r="F15712" t="s">
        <v>1028</v>
      </c>
      <c r="G15712" s="3">
        <v>1</v>
      </c>
      <c r="H15712" s="3">
        <v>9099</v>
      </c>
      <c r="I15712" s="4">
        <v>9099</v>
      </c>
    </row>
    <row r="15713" spans="1:9" x14ac:dyDescent="0.25">
      <c r="A15713" s="1">
        <v>46</v>
      </c>
      <c r="B15713" t="s">
        <v>1358</v>
      </c>
      <c r="C15713" t="s">
        <v>62</v>
      </c>
      <c r="E15713" t="s">
        <v>12</v>
      </c>
      <c r="F15713" t="s">
        <v>1028</v>
      </c>
      <c r="G15713" s="3">
        <v>1</v>
      </c>
      <c r="H15713" s="3">
        <v>8909</v>
      </c>
      <c r="I15713" s="4">
        <v>8909</v>
      </c>
    </row>
    <row r="15714" spans="1:9" x14ac:dyDescent="0.25">
      <c r="A15714" s="1">
        <v>46</v>
      </c>
      <c r="B15714" t="s">
        <v>1355</v>
      </c>
      <c r="C15714" t="s">
        <v>24</v>
      </c>
      <c r="E15714" t="s">
        <v>42</v>
      </c>
      <c r="F15714" t="s">
        <v>1140</v>
      </c>
      <c r="G15714" s="3">
        <v>1</v>
      </c>
      <c r="H15714" s="3">
        <v>79999</v>
      </c>
      <c r="I15714" s="4">
        <v>79999</v>
      </c>
    </row>
    <row r="15715" spans="1:9" x14ac:dyDescent="0.25">
      <c r="A15715" s="1">
        <v>46</v>
      </c>
      <c r="B15715" t="s">
        <v>1320</v>
      </c>
      <c r="C15715" t="s">
        <v>71</v>
      </c>
      <c r="E15715" t="s">
        <v>38</v>
      </c>
      <c r="F15715" t="s">
        <v>1028</v>
      </c>
      <c r="G15715" s="3">
        <v>1</v>
      </c>
      <c r="H15715" s="3">
        <v>48999</v>
      </c>
      <c r="I15715" s="4">
        <v>48999</v>
      </c>
    </row>
    <row r="15716" spans="1:9" x14ac:dyDescent="0.25">
      <c r="A15716" s="1">
        <v>46</v>
      </c>
      <c r="B15716" t="s">
        <v>1347</v>
      </c>
      <c r="C15716" t="s">
        <v>71</v>
      </c>
      <c r="E15716" t="s">
        <v>44</v>
      </c>
      <c r="F15716" t="s">
        <v>1028</v>
      </c>
      <c r="G15716" s="3">
        <v>1</v>
      </c>
      <c r="H15716" s="3">
        <v>85999.9</v>
      </c>
      <c r="I15716" s="4">
        <v>85999.9</v>
      </c>
    </row>
    <row r="15717" spans="1:9" x14ac:dyDescent="0.25">
      <c r="A15717" s="1">
        <v>46</v>
      </c>
      <c r="B15717" t="s">
        <v>1295</v>
      </c>
      <c r="C15717" t="s">
        <v>59</v>
      </c>
      <c r="E15717" t="s">
        <v>46</v>
      </c>
      <c r="F15717" t="s">
        <v>1028</v>
      </c>
      <c r="G15717" s="3">
        <v>1</v>
      </c>
      <c r="H15717" s="3">
        <v>11100.53</v>
      </c>
      <c r="I15717" s="4">
        <v>11100.53</v>
      </c>
    </row>
    <row r="15718" spans="1:9" x14ac:dyDescent="0.25">
      <c r="A15718" s="1">
        <v>46</v>
      </c>
      <c r="B15718" t="s">
        <v>1178</v>
      </c>
      <c r="C15718" t="s">
        <v>59</v>
      </c>
      <c r="E15718" t="s">
        <v>63</v>
      </c>
      <c r="F15718" t="s">
        <v>1028</v>
      </c>
      <c r="G15718" s="3">
        <v>1</v>
      </c>
      <c r="H15718" s="3">
        <v>12999</v>
      </c>
      <c r="I15718" s="4">
        <v>12999</v>
      </c>
    </row>
    <row r="15719" spans="1:9" x14ac:dyDescent="0.25">
      <c r="A15719" s="1">
        <v>46</v>
      </c>
      <c r="B15719" t="s">
        <v>1179</v>
      </c>
      <c r="C15719" t="s">
        <v>24</v>
      </c>
      <c r="E15719" t="s">
        <v>42</v>
      </c>
      <c r="F15719" t="s">
        <v>1028</v>
      </c>
      <c r="G15719" s="3">
        <v>1</v>
      </c>
      <c r="H15719" s="3">
        <v>59999</v>
      </c>
      <c r="I15719" s="4">
        <v>59999</v>
      </c>
    </row>
    <row r="15720" spans="1:9" x14ac:dyDescent="0.25">
      <c r="A15720" s="1">
        <v>46</v>
      </c>
      <c r="B15720" t="s">
        <v>1492</v>
      </c>
      <c r="C15720" t="s">
        <v>361</v>
      </c>
      <c r="E15720" t="s">
        <v>63</v>
      </c>
      <c r="F15720" t="s">
        <v>1028</v>
      </c>
      <c r="G15720" s="3">
        <v>1</v>
      </c>
      <c r="H15720" s="3">
        <v>9749</v>
      </c>
      <c r="I15720" s="4">
        <v>9749</v>
      </c>
    </row>
    <row r="15721" spans="1:9" x14ac:dyDescent="0.25">
      <c r="A15721" s="1">
        <v>46</v>
      </c>
      <c r="B15721" t="s">
        <v>1146</v>
      </c>
      <c r="C15721" t="s">
        <v>136</v>
      </c>
      <c r="E15721" t="s">
        <v>7</v>
      </c>
      <c r="F15721" t="s">
        <v>10</v>
      </c>
      <c r="G15721" s="3">
        <v>1</v>
      </c>
      <c r="H15721" s="3">
        <v>5300</v>
      </c>
      <c r="I15721" s="4">
        <v>5300</v>
      </c>
    </row>
    <row r="15722" spans="1:9" x14ac:dyDescent="0.25">
      <c r="A15722" s="1">
        <v>46</v>
      </c>
      <c r="B15722" t="s">
        <v>1093</v>
      </c>
      <c r="C15722" t="s">
        <v>651</v>
      </c>
      <c r="E15722" t="s">
        <v>9</v>
      </c>
      <c r="F15722" t="s">
        <v>15</v>
      </c>
      <c r="G15722" s="3">
        <v>1</v>
      </c>
      <c r="H15722" s="3">
        <v>2999</v>
      </c>
      <c r="I15722" s="4">
        <v>2999</v>
      </c>
    </row>
    <row r="15723" spans="1:9" x14ac:dyDescent="0.25">
      <c r="A15723" s="1">
        <v>46</v>
      </c>
      <c r="B15723" t="s">
        <v>1183</v>
      </c>
      <c r="C15723" t="s">
        <v>24</v>
      </c>
      <c r="E15723" t="s">
        <v>42</v>
      </c>
      <c r="F15723" t="s">
        <v>1028</v>
      </c>
      <c r="G15723" s="3">
        <v>1</v>
      </c>
      <c r="H15723" s="3">
        <v>23999</v>
      </c>
      <c r="I15723" s="4">
        <v>23999</v>
      </c>
    </row>
    <row r="15724" spans="1:9" x14ac:dyDescent="0.25">
      <c r="A15724" s="1">
        <v>46</v>
      </c>
      <c r="B15724" t="s">
        <v>1184</v>
      </c>
      <c r="C15724" t="s">
        <v>59</v>
      </c>
      <c r="E15724" t="s">
        <v>12</v>
      </c>
      <c r="F15724" t="s">
        <v>10</v>
      </c>
      <c r="G15724" s="3">
        <v>1</v>
      </c>
      <c r="H15724" s="3">
        <v>7999</v>
      </c>
      <c r="I15724" s="4">
        <v>7999</v>
      </c>
    </row>
    <row r="15725" spans="1:9" x14ac:dyDescent="0.25">
      <c r="A15725" s="1">
        <v>46</v>
      </c>
      <c r="B15725" t="s">
        <v>1221</v>
      </c>
      <c r="C15725" t="s">
        <v>93</v>
      </c>
      <c r="E15725" t="s">
        <v>7</v>
      </c>
      <c r="F15725" t="s">
        <v>10</v>
      </c>
      <c r="G15725" s="3">
        <v>1</v>
      </c>
      <c r="H15725" s="3">
        <v>6999</v>
      </c>
      <c r="I15725" s="4">
        <v>6999</v>
      </c>
    </row>
    <row r="15726" spans="1:9" x14ac:dyDescent="0.25">
      <c r="A15726" s="1">
        <v>46</v>
      </c>
      <c r="B15726" t="s">
        <v>1162</v>
      </c>
      <c r="C15726" t="s">
        <v>93</v>
      </c>
      <c r="E15726" t="s">
        <v>68</v>
      </c>
      <c r="F15726" t="s">
        <v>1028</v>
      </c>
      <c r="G15726" s="3">
        <v>1</v>
      </c>
      <c r="H15726" s="3">
        <v>11499</v>
      </c>
      <c r="I15726" s="4">
        <v>11499</v>
      </c>
    </row>
    <row r="15727" spans="1:9" x14ac:dyDescent="0.25">
      <c r="A15727" s="1">
        <v>46</v>
      </c>
      <c r="B15727" t="s">
        <v>1238</v>
      </c>
      <c r="C15727" t="s">
        <v>76</v>
      </c>
      <c r="E15727" t="s">
        <v>42</v>
      </c>
      <c r="F15727" t="s">
        <v>1028</v>
      </c>
      <c r="G15727" s="3">
        <v>1</v>
      </c>
      <c r="H15727" s="3">
        <v>26599</v>
      </c>
      <c r="I15727" s="4">
        <v>26599</v>
      </c>
    </row>
    <row r="15728" spans="1:9" x14ac:dyDescent="0.25">
      <c r="A15728" s="1">
        <v>46</v>
      </c>
      <c r="B15728" t="s">
        <v>1081</v>
      </c>
      <c r="C15728" t="s">
        <v>651</v>
      </c>
      <c r="E15728" t="s">
        <v>9</v>
      </c>
      <c r="F15728" t="s">
        <v>15</v>
      </c>
      <c r="G15728" s="3">
        <v>1</v>
      </c>
      <c r="H15728" s="3">
        <v>4099</v>
      </c>
      <c r="I15728" s="4">
        <v>4099</v>
      </c>
    </row>
    <row r="15729" spans="1:9" x14ac:dyDescent="0.25">
      <c r="A15729" s="1">
        <v>46</v>
      </c>
      <c r="B15729" t="s">
        <v>1056</v>
      </c>
      <c r="C15729" t="s">
        <v>111</v>
      </c>
      <c r="E15729" t="s">
        <v>9</v>
      </c>
      <c r="F15729" t="s">
        <v>15</v>
      </c>
      <c r="G15729" s="3">
        <v>1</v>
      </c>
      <c r="H15729" s="3">
        <v>5299</v>
      </c>
      <c r="I15729" s="4">
        <v>5299</v>
      </c>
    </row>
    <row r="15730" spans="1:9" x14ac:dyDescent="0.25">
      <c r="A15730" s="1">
        <v>46</v>
      </c>
      <c r="B15730" t="s">
        <v>1071</v>
      </c>
      <c r="C15730" t="s">
        <v>24</v>
      </c>
      <c r="E15730" t="s">
        <v>38</v>
      </c>
      <c r="F15730" t="s">
        <v>1028</v>
      </c>
      <c r="G15730" s="3">
        <v>1</v>
      </c>
      <c r="H15730" s="3">
        <v>16605.900000000001</v>
      </c>
      <c r="I15730" s="4">
        <v>16605.900000000001</v>
      </c>
    </row>
    <row r="15731" spans="1:9" x14ac:dyDescent="0.25">
      <c r="A15731" s="1">
        <v>46</v>
      </c>
      <c r="B15731" t="s">
        <v>1494</v>
      </c>
      <c r="C15731" t="s">
        <v>24</v>
      </c>
      <c r="E15731" t="s">
        <v>42</v>
      </c>
      <c r="F15731" t="s">
        <v>1028</v>
      </c>
      <c r="G15731" s="3">
        <v>1</v>
      </c>
      <c r="H15731" s="3">
        <v>39999</v>
      </c>
      <c r="I15731" s="4">
        <v>39999</v>
      </c>
    </row>
    <row r="15732" spans="1:9" x14ac:dyDescent="0.25">
      <c r="A15732" s="1">
        <v>46</v>
      </c>
      <c r="B15732" t="s">
        <v>1404</v>
      </c>
      <c r="C15732" t="s">
        <v>6</v>
      </c>
      <c r="E15732" t="s">
        <v>94</v>
      </c>
      <c r="F15732" t="s">
        <v>1140</v>
      </c>
      <c r="G15732" s="3">
        <v>1</v>
      </c>
      <c r="H15732" s="3">
        <v>364999</v>
      </c>
      <c r="I15732" s="4">
        <v>364999</v>
      </c>
    </row>
    <row r="15733" spans="1:9" x14ac:dyDescent="0.25">
      <c r="A15733" s="1">
        <v>46</v>
      </c>
      <c r="B15733" t="s">
        <v>1233</v>
      </c>
      <c r="C15733" t="s">
        <v>71</v>
      </c>
      <c r="E15733" t="s">
        <v>94</v>
      </c>
      <c r="F15733" t="s">
        <v>1028</v>
      </c>
      <c r="G15733" s="3">
        <v>1</v>
      </c>
      <c r="H15733" s="3">
        <v>99999.9</v>
      </c>
      <c r="I15733" s="4">
        <v>99999.9</v>
      </c>
    </row>
    <row r="15734" spans="1:9" x14ac:dyDescent="0.25">
      <c r="A15734" s="1">
        <v>46</v>
      </c>
      <c r="B15734" t="s">
        <v>1298</v>
      </c>
      <c r="C15734" t="s">
        <v>6</v>
      </c>
      <c r="E15734" t="s">
        <v>44</v>
      </c>
      <c r="F15734" t="s">
        <v>1140</v>
      </c>
      <c r="G15734" s="3">
        <v>1</v>
      </c>
      <c r="H15734" s="3">
        <v>242999</v>
      </c>
      <c r="I15734" s="4">
        <v>242999</v>
      </c>
    </row>
    <row r="15735" spans="1:9" x14ac:dyDescent="0.25">
      <c r="A15735" s="1">
        <v>46</v>
      </c>
      <c r="B15735" t="s">
        <v>1052</v>
      </c>
      <c r="C15735" t="s">
        <v>62</v>
      </c>
      <c r="E15735" t="s">
        <v>9</v>
      </c>
      <c r="F15735" t="s">
        <v>15</v>
      </c>
      <c r="G15735" s="3">
        <v>1</v>
      </c>
      <c r="H15735" s="3">
        <v>4116</v>
      </c>
      <c r="I15735" s="4">
        <v>4116</v>
      </c>
    </row>
    <row r="15736" spans="1:9" x14ac:dyDescent="0.25">
      <c r="A15736" s="1">
        <v>46</v>
      </c>
      <c r="B15736" t="s">
        <v>1467</v>
      </c>
      <c r="C15736" t="s">
        <v>24</v>
      </c>
      <c r="E15736" t="s">
        <v>180</v>
      </c>
      <c r="F15736" t="s">
        <v>1028</v>
      </c>
      <c r="G15736" s="3">
        <v>1</v>
      </c>
      <c r="H15736" s="3">
        <v>144999.9</v>
      </c>
      <c r="I15736" s="4">
        <v>144999.9</v>
      </c>
    </row>
    <row r="15737" spans="1:9" x14ac:dyDescent="0.25">
      <c r="A15737" s="1">
        <v>46</v>
      </c>
      <c r="B15737" t="s">
        <v>1194</v>
      </c>
      <c r="C15737" t="s">
        <v>6</v>
      </c>
      <c r="E15737" t="s">
        <v>182</v>
      </c>
      <c r="F15737" t="s">
        <v>1028</v>
      </c>
      <c r="G15737" s="3">
        <v>1</v>
      </c>
      <c r="H15737" s="3">
        <v>66499.98</v>
      </c>
      <c r="I15737" s="4">
        <v>66499.98</v>
      </c>
    </row>
    <row r="15738" spans="1:9" x14ac:dyDescent="0.25">
      <c r="A15738" s="1">
        <v>46</v>
      </c>
      <c r="B15738" t="s">
        <v>1166</v>
      </c>
      <c r="C15738" t="s">
        <v>6</v>
      </c>
      <c r="E15738" t="s">
        <v>94</v>
      </c>
      <c r="F15738" t="s">
        <v>1028</v>
      </c>
      <c r="G15738" s="3">
        <v>1</v>
      </c>
      <c r="H15738" s="3">
        <v>169999</v>
      </c>
      <c r="I15738" s="4">
        <v>169999</v>
      </c>
    </row>
    <row r="15739" spans="1:9" x14ac:dyDescent="0.25">
      <c r="A15739" s="1">
        <v>46</v>
      </c>
      <c r="B15739" t="s">
        <v>1167</v>
      </c>
      <c r="C15739" t="s">
        <v>24</v>
      </c>
      <c r="E15739" t="s">
        <v>42</v>
      </c>
      <c r="F15739" t="s">
        <v>1028</v>
      </c>
      <c r="G15739" s="3">
        <v>1</v>
      </c>
      <c r="H15739" s="3">
        <v>32998.980000000003</v>
      </c>
      <c r="I15739" s="4">
        <v>32998.980000000003</v>
      </c>
    </row>
    <row r="15740" spans="1:9" x14ac:dyDescent="0.25">
      <c r="A15740" s="1">
        <v>46</v>
      </c>
      <c r="B15740" t="s">
        <v>1504</v>
      </c>
      <c r="C15740" t="s">
        <v>1406</v>
      </c>
      <c r="E15740" t="s">
        <v>42</v>
      </c>
      <c r="F15740" t="s">
        <v>1028</v>
      </c>
      <c r="G15740" s="3">
        <v>1</v>
      </c>
      <c r="H15740" s="3">
        <v>18524</v>
      </c>
      <c r="I15740" s="4">
        <v>18524</v>
      </c>
    </row>
    <row r="15741" spans="1:9" x14ac:dyDescent="0.25">
      <c r="A15741" s="1">
        <v>46</v>
      </c>
      <c r="B15741" t="s">
        <v>1199</v>
      </c>
      <c r="C15741" t="s">
        <v>85</v>
      </c>
      <c r="E15741" t="s">
        <v>7</v>
      </c>
      <c r="F15741" t="s">
        <v>10</v>
      </c>
      <c r="G15741" s="3">
        <v>1</v>
      </c>
      <c r="H15741" s="3">
        <v>7499</v>
      </c>
      <c r="I15741" s="4">
        <v>7499</v>
      </c>
    </row>
    <row r="15742" spans="1:9" x14ac:dyDescent="0.25">
      <c r="A15742" s="1">
        <v>46</v>
      </c>
      <c r="B15742" t="s">
        <v>1427</v>
      </c>
      <c r="C15742" t="s">
        <v>361</v>
      </c>
      <c r="E15742" t="s">
        <v>46</v>
      </c>
      <c r="F15742" t="s">
        <v>1028</v>
      </c>
      <c r="G15742" s="3">
        <v>1</v>
      </c>
      <c r="H15742" s="3">
        <v>9099</v>
      </c>
      <c r="I15742" s="4">
        <v>9099</v>
      </c>
    </row>
    <row r="15743" spans="1:9" x14ac:dyDescent="0.25">
      <c r="A15743" s="1">
        <v>46</v>
      </c>
      <c r="B15743" t="s">
        <v>1236</v>
      </c>
      <c r="C15743" t="s">
        <v>136</v>
      </c>
      <c r="E15743" t="s">
        <v>63</v>
      </c>
      <c r="F15743" t="s">
        <v>1028</v>
      </c>
      <c r="G15743" s="3">
        <v>1</v>
      </c>
      <c r="H15743" s="3">
        <v>8169.61</v>
      </c>
      <c r="I15743" s="4">
        <v>8169.61</v>
      </c>
    </row>
    <row r="15744" spans="1:9" x14ac:dyDescent="0.25">
      <c r="A15744" s="1">
        <v>46</v>
      </c>
      <c r="B15744" t="s">
        <v>1441</v>
      </c>
      <c r="C15744" t="s">
        <v>361</v>
      </c>
      <c r="E15744" t="s">
        <v>42</v>
      </c>
      <c r="F15744" t="s">
        <v>1028</v>
      </c>
      <c r="G15744" s="3">
        <v>1</v>
      </c>
      <c r="H15744" s="3">
        <v>20499</v>
      </c>
      <c r="I15744" s="4">
        <v>20499</v>
      </c>
    </row>
    <row r="15745" spans="1:9" x14ac:dyDescent="0.25">
      <c r="A15745" s="1">
        <v>46</v>
      </c>
      <c r="B15745" t="s">
        <v>1204</v>
      </c>
      <c r="C15745" t="s">
        <v>136</v>
      </c>
      <c r="E15745" t="s">
        <v>25</v>
      </c>
      <c r="F15745" t="s">
        <v>15</v>
      </c>
      <c r="G15745" s="3">
        <v>1</v>
      </c>
      <c r="H15745" s="3">
        <v>2375</v>
      </c>
      <c r="I15745" s="4">
        <v>2375</v>
      </c>
    </row>
    <row r="15746" spans="1:9" x14ac:dyDescent="0.25">
      <c r="A15746" s="1">
        <v>46</v>
      </c>
      <c r="B15746" t="s">
        <v>1099</v>
      </c>
      <c r="C15746" t="s">
        <v>59</v>
      </c>
      <c r="E15746" t="s">
        <v>63</v>
      </c>
      <c r="F15746" t="s">
        <v>1028</v>
      </c>
      <c r="G15746" s="3">
        <v>1</v>
      </c>
      <c r="H15746" s="3">
        <v>23999</v>
      </c>
      <c r="I15746" s="4">
        <v>23999</v>
      </c>
    </row>
    <row r="15747" spans="1:9" x14ac:dyDescent="0.25">
      <c r="A15747" s="1">
        <v>46</v>
      </c>
      <c r="B15747" t="s">
        <v>1158</v>
      </c>
      <c r="C15747" t="s">
        <v>53</v>
      </c>
      <c r="E15747" t="s">
        <v>9</v>
      </c>
      <c r="F15747" t="s">
        <v>15</v>
      </c>
      <c r="G15747" s="3">
        <v>1</v>
      </c>
      <c r="H15747" s="3">
        <v>3693</v>
      </c>
      <c r="I15747" s="4">
        <v>3693</v>
      </c>
    </row>
    <row r="15748" spans="1:9" x14ac:dyDescent="0.25">
      <c r="A15748" s="1">
        <v>46</v>
      </c>
      <c r="B15748" t="s">
        <v>984</v>
      </c>
      <c r="C15748" t="s">
        <v>985</v>
      </c>
      <c r="E15748" t="s">
        <v>9</v>
      </c>
      <c r="F15748" t="s">
        <v>15</v>
      </c>
      <c r="G15748" s="3">
        <v>1</v>
      </c>
      <c r="H15748" s="3">
        <v>3299</v>
      </c>
      <c r="I15748" s="4">
        <v>3299</v>
      </c>
    </row>
    <row r="15749" spans="1:9" x14ac:dyDescent="0.25">
      <c r="A15749" s="1">
        <v>46</v>
      </c>
      <c r="B15749" t="s">
        <v>1023</v>
      </c>
      <c r="C15749" t="s">
        <v>107</v>
      </c>
      <c r="E15749" t="s">
        <v>1261</v>
      </c>
      <c r="F15749" t="s">
        <v>1028</v>
      </c>
      <c r="G15749" s="3">
        <v>1</v>
      </c>
      <c r="H15749" s="3">
        <v>18870.439999999999</v>
      </c>
      <c r="I15749" s="4">
        <v>18870.439999999999</v>
      </c>
    </row>
    <row r="15750" spans="1:9" x14ac:dyDescent="0.25">
      <c r="A15750" s="1">
        <v>46</v>
      </c>
      <c r="B15750" t="s">
        <v>1208</v>
      </c>
      <c r="C15750" t="s">
        <v>62</v>
      </c>
      <c r="E15750" t="s">
        <v>7</v>
      </c>
      <c r="F15750" t="s">
        <v>1028</v>
      </c>
      <c r="G15750" s="3">
        <v>1</v>
      </c>
      <c r="H15750" s="3">
        <v>10485</v>
      </c>
      <c r="I15750" s="4">
        <v>10485</v>
      </c>
    </row>
    <row r="15751" spans="1:9" x14ac:dyDescent="0.25">
      <c r="A15751" s="1">
        <v>46</v>
      </c>
      <c r="B15751" t="s">
        <v>939</v>
      </c>
      <c r="C15751" t="s">
        <v>93</v>
      </c>
      <c r="E15751" t="s">
        <v>46</v>
      </c>
      <c r="F15751" t="s">
        <v>1028</v>
      </c>
      <c r="G15751" s="3">
        <v>1</v>
      </c>
      <c r="H15751" s="3">
        <v>8299</v>
      </c>
      <c r="I15751" s="4">
        <v>8299</v>
      </c>
    </row>
    <row r="15752" spans="1:9" x14ac:dyDescent="0.25">
      <c r="A15752" s="1">
        <v>46</v>
      </c>
      <c r="B15752" t="s">
        <v>882</v>
      </c>
      <c r="C15752" t="s">
        <v>19</v>
      </c>
      <c r="E15752" t="s">
        <v>12</v>
      </c>
      <c r="F15752" t="s">
        <v>10</v>
      </c>
      <c r="G15752" s="3">
        <v>1</v>
      </c>
      <c r="H15752" s="3">
        <v>3799</v>
      </c>
      <c r="I15752" s="4">
        <v>3799</v>
      </c>
    </row>
    <row r="15753" spans="1:9" x14ac:dyDescent="0.25">
      <c r="A15753" s="1">
        <v>46</v>
      </c>
      <c r="B15753" t="s">
        <v>880</v>
      </c>
      <c r="C15753" t="s">
        <v>19</v>
      </c>
      <c r="E15753" t="s">
        <v>9</v>
      </c>
      <c r="F15753" t="s">
        <v>15</v>
      </c>
      <c r="G15753" s="3">
        <v>1</v>
      </c>
      <c r="H15753" s="3">
        <v>2659</v>
      </c>
      <c r="I15753" s="4">
        <v>2659</v>
      </c>
    </row>
    <row r="15754" spans="1:9" x14ac:dyDescent="0.25">
      <c r="A15754" s="1">
        <v>46</v>
      </c>
      <c r="B15754" t="s">
        <v>890</v>
      </c>
      <c r="C15754" t="s">
        <v>85</v>
      </c>
      <c r="E15754" t="s">
        <v>7</v>
      </c>
      <c r="F15754" t="s">
        <v>10</v>
      </c>
      <c r="G15754" s="3">
        <v>1</v>
      </c>
      <c r="H15754" s="3">
        <v>4999</v>
      </c>
      <c r="I15754" s="4">
        <v>4999</v>
      </c>
    </row>
    <row r="15755" spans="1:9" x14ac:dyDescent="0.25">
      <c r="A15755" s="1">
        <v>46</v>
      </c>
      <c r="B15755" t="s">
        <v>895</v>
      </c>
      <c r="C15755" t="s">
        <v>41</v>
      </c>
      <c r="E15755" t="s">
        <v>12</v>
      </c>
      <c r="F15755" t="s">
        <v>10</v>
      </c>
      <c r="G15755" s="3">
        <v>1</v>
      </c>
      <c r="H15755" s="3">
        <v>5240.0600000000004</v>
      </c>
      <c r="I15755" s="4">
        <v>5240.0600000000004</v>
      </c>
    </row>
    <row r="15756" spans="1:9" x14ac:dyDescent="0.25">
      <c r="A15756" s="1">
        <v>46</v>
      </c>
      <c r="B15756" t="s">
        <v>872</v>
      </c>
      <c r="C15756" t="s">
        <v>93</v>
      </c>
      <c r="E15756" t="s">
        <v>9</v>
      </c>
      <c r="F15756" t="s">
        <v>15</v>
      </c>
      <c r="G15756" s="3">
        <v>1</v>
      </c>
      <c r="H15756" s="3">
        <v>2499</v>
      </c>
      <c r="I15756" s="4">
        <v>2499</v>
      </c>
    </row>
    <row r="15757" spans="1:9" x14ac:dyDescent="0.25">
      <c r="A15757" s="1">
        <v>46</v>
      </c>
      <c r="B15757" t="s">
        <v>841</v>
      </c>
      <c r="C15757" t="s">
        <v>93</v>
      </c>
      <c r="E15757" t="s">
        <v>46</v>
      </c>
      <c r="F15757" t="s">
        <v>1028</v>
      </c>
      <c r="G15757" s="3">
        <v>1</v>
      </c>
      <c r="H15757" s="3">
        <v>7777</v>
      </c>
      <c r="I15757" s="4">
        <v>7777</v>
      </c>
    </row>
    <row r="15758" spans="1:9" x14ac:dyDescent="0.25">
      <c r="A15758" s="1">
        <v>46</v>
      </c>
      <c r="B15758" t="s">
        <v>843</v>
      </c>
      <c r="C15758" t="s">
        <v>229</v>
      </c>
      <c r="E15758" t="s">
        <v>46</v>
      </c>
      <c r="F15758" t="s">
        <v>10</v>
      </c>
      <c r="G15758" s="3">
        <v>1</v>
      </c>
      <c r="H15758" s="3">
        <v>7999</v>
      </c>
      <c r="I15758" s="4">
        <v>7999</v>
      </c>
    </row>
    <row r="15759" spans="1:9" x14ac:dyDescent="0.25">
      <c r="A15759" s="1">
        <v>46</v>
      </c>
      <c r="B15759" t="s">
        <v>828</v>
      </c>
      <c r="C15759" t="s">
        <v>705</v>
      </c>
      <c r="E15759" t="s">
        <v>9</v>
      </c>
      <c r="F15759" t="s">
        <v>15</v>
      </c>
      <c r="G15759" s="3">
        <v>1</v>
      </c>
      <c r="H15759" s="3">
        <v>2945</v>
      </c>
      <c r="I15759" s="4">
        <v>2945</v>
      </c>
    </row>
    <row r="15760" spans="1:9" x14ac:dyDescent="0.25">
      <c r="A15760" s="1">
        <v>46</v>
      </c>
      <c r="B15760" t="s">
        <v>975</v>
      </c>
      <c r="C15760" t="s">
        <v>152</v>
      </c>
      <c r="E15760" t="s">
        <v>63</v>
      </c>
      <c r="F15760" t="s">
        <v>1028</v>
      </c>
      <c r="G15760" s="3">
        <v>1</v>
      </c>
      <c r="H15760" s="3">
        <v>23492</v>
      </c>
      <c r="I15760" s="4">
        <v>23492</v>
      </c>
    </row>
    <row r="15761" spans="1:9" x14ac:dyDescent="0.25">
      <c r="A15761" s="1">
        <v>46</v>
      </c>
      <c r="B15761" t="s">
        <v>1246</v>
      </c>
      <c r="C15761" t="s">
        <v>50</v>
      </c>
      <c r="E15761" t="s">
        <v>171</v>
      </c>
      <c r="F15761" t="s">
        <v>15</v>
      </c>
      <c r="G15761" s="3">
        <v>1</v>
      </c>
      <c r="H15761" s="3">
        <v>2500</v>
      </c>
      <c r="I15761" s="4">
        <v>2500</v>
      </c>
    </row>
    <row r="15762" spans="1:9" x14ac:dyDescent="0.25">
      <c r="A15762" s="1">
        <v>46</v>
      </c>
      <c r="B15762" t="s">
        <v>814</v>
      </c>
      <c r="C15762" t="s">
        <v>93</v>
      </c>
      <c r="E15762" t="s">
        <v>9</v>
      </c>
      <c r="F15762" t="s">
        <v>15</v>
      </c>
      <c r="G15762" s="3">
        <v>1</v>
      </c>
      <c r="H15762" s="3">
        <v>3135</v>
      </c>
      <c r="I15762" s="4">
        <v>3135</v>
      </c>
    </row>
    <row r="15763" spans="1:9" x14ac:dyDescent="0.25">
      <c r="A15763" s="1">
        <v>46</v>
      </c>
      <c r="B15763" t="s">
        <v>1922</v>
      </c>
      <c r="C15763" t="s">
        <v>327</v>
      </c>
      <c r="E15763" t="s">
        <v>25</v>
      </c>
      <c r="F15763" t="s">
        <v>15</v>
      </c>
      <c r="G15763" s="3">
        <v>1</v>
      </c>
      <c r="H15763" s="3">
        <v>3200</v>
      </c>
      <c r="I15763" s="4">
        <v>3200</v>
      </c>
    </row>
    <row r="15764" spans="1:9" x14ac:dyDescent="0.25">
      <c r="A15764" s="1">
        <v>46</v>
      </c>
      <c r="B15764" t="s">
        <v>796</v>
      </c>
      <c r="C15764" t="s">
        <v>93</v>
      </c>
      <c r="E15764" t="s">
        <v>12</v>
      </c>
      <c r="F15764" t="s">
        <v>10</v>
      </c>
      <c r="G15764" s="3">
        <v>1</v>
      </c>
      <c r="H15764" s="3">
        <v>5499</v>
      </c>
      <c r="I15764" s="4">
        <v>5499</v>
      </c>
    </row>
    <row r="15765" spans="1:9" x14ac:dyDescent="0.25">
      <c r="A15765" s="1">
        <v>46</v>
      </c>
      <c r="B15765" t="s">
        <v>932</v>
      </c>
      <c r="C15765" t="s">
        <v>107</v>
      </c>
      <c r="E15765" t="s">
        <v>192</v>
      </c>
      <c r="F15765" t="s">
        <v>1028</v>
      </c>
      <c r="G15765" s="3">
        <v>1</v>
      </c>
      <c r="H15765" s="3">
        <v>17999</v>
      </c>
      <c r="I15765" s="4">
        <v>17999</v>
      </c>
    </row>
    <row r="15766" spans="1:9" x14ac:dyDescent="0.25">
      <c r="A15766" s="1">
        <v>46</v>
      </c>
      <c r="B15766" t="s">
        <v>757</v>
      </c>
      <c r="C15766" t="s">
        <v>587</v>
      </c>
      <c r="E15766" t="s">
        <v>9</v>
      </c>
      <c r="F15766" t="s">
        <v>15</v>
      </c>
      <c r="G15766" s="3">
        <v>1</v>
      </c>
      <c r="H15766" s="3">
        <v>3499</v>
      </c>
      <c r="I15766" s="4">
        <v>3499</v>
      </c>
    </row>
    <row r="15767" spans="1:9" x14ac:dyDescent="0.25">
      <c r="A15767" s="1">
        <v>46</v>
      </c>
      <c r="B15767" t="s">
        <v>747</v>
      </c>
      <c r="C15767" t="s">
        <v>59</v>
      </c>
      <c r="E15767" t="s">
        <v>46</v>
      </c>
      <c r="F15767" t="s">
        <v>1028</v>
      </c>
      <c r="G15767" s="3">
        <v>1</v>
      </c>
      <c r="H15767" s="3">
        <v>9973</v>
      </c>
      <c r="I15767" s="4">
        <v>9973</v>
      </c>
    </row>
    <row r="15768" spans="1:9" x14ac:dyDescent="0.25">
      <c r="A15768" s="1">
        <v>46</v>
      </c>
      <c r="B15768" t="s">
        <v>740</v>
      </c>
      <c r="C15768" t="s">
        <v>41</v>
      </c>
      <c r="E15768" t="s">
        <v>12</v>
      </c>
      <c r="F15768" t="s">
        <v>10</v>
      </c>
      <c r="G15768" s="3">
        <v>1</v>
      </c>
      <c r="H15768" s="3">
        <v>6177.04</v>
      </c>
      <c r="I15768" s="4">
        <v>6177.04</v>
      </c>
    </row>
    <row r="15769" spans="1:9" x14ac:dyDescent="0.25">
      <c r="A15769" s="1">
        <v>46</v>
      </c>
      <c r="B15769" t="s">
        <v>866</v>
      </c>
      <c r="C15769" t="s">
        <v>71</v>
      </c>
      <c r="E15769" t="s">
        <v>42</v>
      </c>
      <c r="F15769" t="s">
        <v>1028</v>
      </c>
      <c r="G15769" s="3">
        <v>1</v>
      </c>
      <c r="H15769" s="3">
        <v>152999</v>
      </c>
      <c r="I15769" s="4">
        <v>152999</v>
      </c>
    </row>
    <row r="15770" spans="1:9" x14ac:dyDescent="0.25">
      <c r="A15770" s="1">
        <v>46</v>
      </c>
      <c r="B15770" t="s">
        <v>704</v>
      </c>
      <c r="C15770" t="s">
        <v>705</v>
      </c>
      <c r="E15770" t="s">
        <v>12</v>
      </c>
      <c r="F15770" t="s">
        <v>10</v>
      </c>
      <c r="G15770" s="3">
        <v>1</v>
      </c>
      <c r="H15770" s="3">
        <v>3999</v>
      </c>
      <c r="I15770" s="4">
        <v>3999</v>
      </c>
    </row>
    <row r="15771" spans="1:9" x14ac:dyDescent="0.25">
      <c r="A15771" s="1">
        <v>46</v>
      </c>
      <c r="B15771" t="s">
        <v>680</v>
      </c>
      <c r="C15771" t="s">
        <v>59</v>
      </c>
      <c r="E15771" t="s">
        <v>9</v>
      </c>
      <c r="F15771" t="s">
        <v>15</v>
      </c>
      <c r="G15771" s="3">
        <v>1</v>
      </c>
      <c r="H15771" s="3">
        <v>4299</v>
      </c>
      <c r="I15771" s="4">
        <v>4299</v>
      </c>
    </row>
    <row r="15772" spans="1:9" x14ac:dyDescent="0.25">
      <c r="A15772" s="1">
        <v>46</v>
      </c>
      <c r="B15772" t="s">
        <v>709</v>
      </c>
      <c r="C15772" t="s">
        <v>710</v>
      </c>
      <c r="E15772" t="s">
        <v>9</v>
      </c>
      <c r="F15772" t="s">
        <v>15</v>
      </c>
      <c r="G15772" s="3">
        <v>1</v>
      </c>
      <c r="H15772" s="3">
        <v>2203</v>
      </c>
      <c r="I15772" s="4">
        <v>2203</v>
      </c>
    </row>
    <row r="15773" spans="1:9" x14ac:dyDescent="0.25">
      <c r="A15773" s="1">
        <v>46</v>
      </c>
      <c r="B15773" t="s">
        <v>836</v>
      </c>
      <c r="C15773" t="s">
        <v>51</v>
      </c>
      <c r="E15773" t="s">
        <v>38</v>
      </c>
      <c r="F15773" t="s">
        <v>1028</v>
      </c>
      <c r="G15773" s="3">
        <v>1</v>
      </c>
      <c r="H15773" s="3">
        <v>13599</v>
      </c>
      <c r="I15773" s="4">
        <v>13599</v>
      </c>
    </row>
    <row r="15774" spans="1:9" x14ac:dyDescent="0.25">
      <c r="A15774" s="1">
        <v>46</v>
      </c>
      <c r="B15774" t="s">
        <v>966</v>
      </c>
      <c r="C15774" t="s">
        <v>51</v>
      </c>
      <c r="E15774" t="s">
        <v>9</v>
      </c>
      <c r="F15774" t="s">
        <v>15</v>
      </c>
      <c r="G15774" s="3">
        <v>1</v>
      </c>
      <c r="H15774" s="3">
        <v>4221</v>
      </c>
      <c r="I15774" s="4">
        <v>4221</v>
      </c>
    </row>
    <row r="15775" spans="1:9" x14ac:dyDescent="0.25">
      <c r="A15775" s="1">
        <v>46</v>
      </c>
      <c r="B15775" t="s">
        <v>682</v>
      </c>
      <c r="C15775" t="s">
        <v>41</v>
      </c>
      <c r="E15775" t="s">
        <v>38</v>
      </c>
      <c r="F15775" t="s">
        <v>1028</v>
      </c>
      <c r="G15775" s="3">
        <v>1</v>
      </c>
      <c r="H15775" s="3">
        <v>9198.9599999999991</v>
      </c>
      <c r="I15775" s="4">
        <v>9198.9599999999991</v>
      </c>
    </row>
    <row r="15776" spans="1:9" x14ac:dyDescent="0.25">
      <c r="A15776" s="1">
        <v>46</v>
      </c>
      <c r="B15776" t="s">
        <v>829</v>
      </c>
      <c r="C15776" t="s">
        <v>24</v>
      </c>
      <c r="E15776" t="s">
        <v>7</v>
      </c>
      <c r="F15776" t="s">
        <v>1028</v>
      </c>
      <c r="G15776" s="3">
        <v>1</v>
      </c>
      <c r="H15776" s="3">
        <v>8399</v>
      </c>
      <c r="I15776" s="4">
        <v>8399</v>
      </c>
    </row>
    <row r="15777" spans="1:9" x14ac:dyDescent="0.25">
      <c r="A15777" s="1">
        <v>46</v>
      </c>
      <c r="B15777" t="s">
        <v>874</v>
      </c>
      <c r="C15777" t="s">
        <v>51</v>
      </c>
      <c r="E15777" t="s">
        <v>25</v>
      </c>
      <c r="F15777" t="s">
        <v>15</v>
      </c>
      <c r="G15777" s="3">
        <v>1</v>
      </c>
      <c r="H15777" s="3">
        <v>3299</v>
      </c>
      <c r="I15777" s="4">
        <v>3299</v>
      </c>
    </row>
    <row r="15778" spans="1:9" x14ac:dyDescent="0.25">
      <c r="A15778" s="1">
        <v>46</v>
      </c>
      <c r="B15778" t="s">
        <v>914</v>
      </c>
      <c r="C15778" t="s">
        <v>107</v>
      </c>
      <c r="E15778" t="s">
        <v>42</v>
      </c>
      <c r="F15778" t="s">
        <v>1028</v>
      </c>
      <c r="G15778" s="3">
        <v>1</v>
      </c>
      <c r="H15778" s="3">
        <v>67540.160000000003</v>
      </c>
      <c r="I15778" s="4">
        <v>67540.160000000003</v>
      </c>
    </row>
    <row r="15779" spans="1:9" x14ac:dyDescent="0.25">
      <c r="A15779" s="1">
        <v>46</v>
      </c>
      <c r="B15779" t="s">
        <v>652</v>
      </c>
      <c r="C15779" t="s">
        <v>59</v>
      </c>
      <c r="E15779" t="s">
        <v>46</v>
      </c>
      <c r="F15779" t="s">
        <v>1028</v>
      </c>
      <c r="G15779" s="3">
        <v>1</v>
      </c>
      <c r="H15779" s="3">
        <v>11999.9</v>
      </c>
      <c r="I15779" s="4">
        <v>11999.9</v>
      </c>
    </row>
    <row r="15780" spans="1:9" x14ac:dyDescent="0.25">
      <c r="A15780" s="1">
        <v>46</v>
      </c>
      <c r="B15780" t="s">
        <v>663</v>
      </c>
      <c r="C15780" t="s">
        <v>59</v>
      </c>
      <c r="E15780" t="s">
        <v>42</v>
      </c>
      <c r="F15780" t="s">
        <v>1028</v>
      </c>
      <c r="G15780" s="3">
        <v>1</v>
      </c>
      <c r="H15780" s="3">
        <v>17619</v>
      </c>
      <c r="I15780" s="4">
        <v>17619</v>
      </c>
    </row>
    <row r="15781" spans="1:9" x14ac:dyDescent="0.25">
      <c r="A15781" s="1">
        <v>46</v>
      </c>
      <c r="B15781" t="s">
        <v>826</v>
      </c>
      <c r="C15781" t="s">
        <v>71</v>
      </c>
      <c r="E15781" t="s">
        <v>42</v>
      </c>
      <c r="F15781" t="s">
        <v>1028</v>
      </c>
      <c r="G15781" s="3">
        <v>1</v>
      </c>
      <c r="H15781" s="3">
        <v>89999</v>
      </c>
      <c r="I15781" s="4">
        <v>89999</v>
      </c>
    </row>
    <row r="15782" spans="1:9" x14ac:dyDescent="0.25">
      <c r="A15782" s="1">
        <v>46</v>
      </c>
      <c r="B15782" t="s">
        <v>730</v>
      </c>
      <c r="C15782" t="s">
        <v>71</v>
      </c>
      <c r="E15782" t="s">
        <v>42</v>
      </c>
      <c r="F15782" t="s">
        <v>1028</v>
      </c>
      <c r="G15782" s="3">
        <v>1</v>
      </c>
      <c r="H15782" s="3">
        <v>29999</v>
      </c>
      <c r="I15782" s="4">
        <v>29999</v>
      </c>
    </row>
    <row r="15783" spans="1:9" x14ac:dyDescent="0.25">
      <c r="A15783" s="1">
        <v>46</v>
      </c>
      <c r="B15783" t="s">
        <v>675</v>
      </c>
      <c r="C15783" t="s">
        <v>152</v>
      </c>
      <c r="E15783" t="s">
        <v>46</v>
      </c>
      <c r="F15783" t="s">
        <v>1028</v>
      </c>
      <c r="G15783" s="3">
        <v>1</v>
      </c>
      <c r="H15783" s="3">
        <v>14999</v>
      </c>
      <c r="I15783" s="4">
        <v>14999</v>
      </c>
    </row>
    <row r="15784" spans="1:9" x14ac:dyDescent="0.25">
      <c r="A15784" s="1">
        <v>46</v>
      </c>
      <c r="B15784" t="s">
        <v>655</v>
      </c>
      <c r="C15784" t="s">
        <v>107</v>
      </c>
      <c r="E15784" t="s">
        <v>63</v>
      </c>
      <c r="F15784" t="s">
        <v>1028</v>
      </c>
      <c r="G15784" s="3">
        <v>1</v>
      </c>
      <c r="H15784" s="3">
        <v>12999</v>
      </c>
      <c r="I15784" s="4">
        <v>12999</v>
      </c>
    </row>
    <row r="15785" spans="1:9" x14ac:dyDescent="0.25">
      <c r="A15785" s="1">
        <v>46</v>
      </c>
      <c r="B15785" t="s">
        <v>670</v>
      </c>
      <c r="C15785" t="s">
        <v>59</v>
      </c>
      <c r="E15785" t="s">
        <v>63</v>
      </c>
      <c r="F15785" t="s">
        <v>1028</v>
      </c>
      <c r="G15785" s="3">
        <v>1</v>
      </c>
      <c r="H15785" s="3">
        <v>9619.9</v>
      </c>
      <c r="I15785" s="4">
        <v>9619.9</v>
      </c>
    </row>
    <row r="15786" spans="1:9" x14ac:dyDescent="0.25">
      <c r="A15786" s="1">
        <v>46</v>
      </c>
      <c r="B15786" t="s">
        <v>642</v>
      </c>
      <c r="C15786" t="s">
        <v>6</v>
      </c>
      <c r="E15786" t="s">
        <v>182</v>
      </c>
      <c r="F15786" t="s">
        <v>1028</v>
      </c>
      <c r="G15786" s="3">
        <v>1</v>
      </c>
      <c r="H15786" s="3">
        <v>68678.98</v>
      </c>
      <c r="I15786" s="4">
        <v>68678.98</v>
      </c>
    </row>
    <row r="15787" spans="1:9" x14ac:dyDescent="0.25">
      <c r="A15787" s="1">
        <v>46</v>
      </c>
      <c r="B15787" t="s">
        <v>692</v>
      </c>
      <c r="C15787" t="s">
        <v>107</v>
      </c>
      <c r="E15787" t="s">
        <v>63</v>
      </c>
      <c r="F15787" t="s">
        <v>1028</v>
      </c>
      <c r="G15787" s="3">
        <v>1</v>
      </c>
      <c r="H15787" s="3">
        <v>21999</v>
      </c>
      <c r="I15787" s="4">
        <v>21999</v>
      </c>
    </row>
    <row r="15788" spans="1:9" x14ac:dyDescent="0.25">
      <c r="A15788" s="1">
        <v>46</v>
      </c>
      <c r="B15788" t="s">
        <v>721</v>
      </c>
      <c r="C15788" t="s">
        <v>59</v>
      </c>
      <c r="E15788" t="s">
        <v>7</v>
      </c>
      <c r="F15788" t="s">
        <v>1028</v>
      </c>
      <c r="G15788" s="3">
        <v>1</v>
      </c>
      <c r="H15788" s="3">
        <v>7999.9</v>
      </c>
      <c r="I15788" s="4">
        <v>7999.9</v>
      </c>
    </row>
    <row r="15789" spans="1:9" x14ac:dyDescent="0.25">
      <c r="A15789" s="1">
        <v>46</v>
      </c>
      <c r="B15789" t="s">
        <v>661</v>
      </c>
      <c r="C15789" t="s">
        <v>59</v>
      </c>
      <c r="E15789" t="s">
        <v>12</v>
      </c>
      <c r="F15789" t="s">
        <v>10</v>
      </c>
      <c r="G15789" s="3">
        <v>1</v>
      </c>
      <c r="H15789" s="3">
        <v>4699</v>
      </c>
      <c r="I15789" s="4">
        <v>4699</v>
      </c>
    </row>
    <row r="15790" spans="1:9" x14ac:dyDescent="0.25">
      <c r="A15790" s="1">
        <v>46</v>
      </c>
      <c r="B15790" t="s">
        <v>846</v>
      </c>
      <c r="C15790" t="s">
        <v>107</v>
      </c>
      <c r="E15790" t="s">
        <v>68</v>
      </c>
      <c r="F15790" t="s">
        <v>1028</v>
      </c>
      <c r="G15790" s="3">
        <v>1</v>
      </c>
      <c r="H15790" s="3">
        <v>12999</v>
      </c>
      <c r="I15790" s="4">
        <v>12999</v>
      </c>
    </row>
    <row r="15791" spans="1:9" x14ac:dyDescent="0.25">
      <c r="A15791" s="1">
        <v>46</v>
      </c>
      <c r="B15791" t="s">
        <v>827</v>
      </c>
      <c r="C15791" t="s">
        <v>24</v>
      </c>
      <c r="E15791" t="s">
        <v>180</v>
      </c>
      <c r="F15791" t="s">
        <v>1028</v>
      </c>
      <c r="G15791" s="3">
        <v>1</v>
      </c>
      <c r="H15791" s="3">
        <v>99999</v>
      </c>
      <c r="I15791" s="4">
        <v>99999</v>
      </c>
    </row>
    <row r="15792" spans="1:9" x14ac:dyDescent="0.25">
      <c r="A15792" s="1">
        <v>46</v>
      </c>
      <c r="B15792" t="s">
        <v>693</v>
      </c>
      <c r="C15792" t="s">
        <v>24</v>
      </c>
      <c r="E15792" t="s">
        <v>7</v>
      </c>
      <c r="F15792" t="s">
        <v>1028</v>
      </c>
      <c r="G15792" s="3">
        <v>1</v>
      </c>
      <c r="H15792" s="3">
        <v>10498.98</v>
      </c>
      <c r="I15792" s="4">
        <v>10498.98</v>
      </c>
    </row>
    <row r="15793" spans="1:9" x14ac:dyDescent="0.25">
      <c r="A15793" s="1">
        <v>46</v>
      </c>
      <c r="B15793" t="s">
        <v>868</v>
      </c>
      <c r="C15793" t="s">
        <v>107</v>
      </c>
      <c r="E15793" t="s">
        <v>7</v>
      </c>
      <c r="F15793" t="s">
        <v>1028</v>
      </c>
      <c r="G15793" s="3">
        <v>1</v>
      </c>
      <c r="H15793" s="3">
        <v>11199</v>
      </c>
      <c r="I15793" s="4">
        <v>11199</v>
      </c>
    </row>
    <row r="15794" spans="1:9" x14ac:dyDescent="0.25">
      <c r="A15794" s="1">
        <v>46</v>
      </c>
      <c r="B15794" t="s">
        <v>678</v>
      </c>
      <c r="C15794" t="s">
        <v>24</v>
      </c>
      <c r="E15794" t="s">
        <v>38</v>
      </c>
      <c r="F15794" t="s">
        <v>1028</v>
      </c>
      <c r="G15794" s="3">
        <v>1</v>
      </c>
      <c r="H15794" s="3">
        <v>13999</v>
      </c>
      <c r="I15794" s="4">
        <v>13999</v>
      </c>
    </row>
    <row r="15795" spans="1:9" x14ac:dyDescent="0.25">
      <c r="A15795" s="1">
        <v>46</v>
      </c>
      <c r="B15795" t="s">
        <v>695</v>
      </c>
      <c r="C15795" t="s">
        <v>24</v>
      </c>
      <c r="E15795" t="s">
        <v>63</v>
      </c>
      <c r="F15795" t="s">
        <v>1028</v>
      </c>
      <c r="G15795" s="3">
        <v>1</v>
      </c>
      <c r="H15795" s="3">
        <v>19998.96</v>
      </c>
      <c r="I15795" s="4">
        <v>19998.96</v>
      </c>
    </row>
    <row r="15796" spans="1:9" x14ac:dyDescent="0.25">
      <c r="A15796" s="1">
        <v>46</v>
      </c>
      <c r="B15796" t="s">
        <v>573</v>
      </c>
      <c r="C15796" t="s">
        <v>6</v>
      </c>
      <c r="E15796" t="s">
        <v>63</v>
      </c>
      <c r="F15796" t="s">
        <v>1028</v>
      </c>
      <c r="G15796" s="3">
        <v>1</v>
      </c>
      <c r="H15796" s="3">
        <v>30599</v>
      </c>
      <c r="I15796" s="4">
        <v>30599</v>
      </c>
    </row>
    <row r="15797" spans="1:9" x14ac:dyDescent="0.25">
      <c r="A15797" s="1">
        <v>46</v>
      </c>
      <c r="B15797" t="s">
        <v>803</v>
      </c>
      <c r="C15797" t="s">
        <v>6</v>
      </c>
      <c r="E15797" t="s">
        <v>7</v>
      </c>
      <c r="F15797" t="s">
        <v>1028</v>
      </c>
      <c r="G15797" s="3">
        <v>1</v>
      </c>
      <c r="H15797" s="3">
        <v>23799</v>
      </c>
      <c r="I15797" s="4">
        <v>23799</v>
      </c>
    </row>
    <row r="15798" spans="1:9" x14ac:dyDescent="0.25">
      <c r="A15798" s="1">
        <v>46</v>
      </c>
      <c r="B15798" t="s">
        <v>696</v>
      </c>
      <c r="C15798" t="s">
        <v>24</v>
      </c>
      <c r="E15798" t="s">
        <v>63</v>
      </c>
      <c r="F15798" t="s">
        <v>1028</v>
      </c>
      <c r="G15798" s="3">
        <v>1</v>
      </c>
      <c r="H15798" s="3">
        <v>24999</v>
      </c>
      <c r="I15798" s="4">
        <v>24999</v>
      </c>
    </row>
    <row r="15799" spans="1:9" x14ac:dyDescent="0.25">
      <c r="A15799" s="1">
        <v>46</v>
      </c>
      <c r="B15799" t="s">
        <v>542</v>
      </c>
      <c r="C15799" t="s">
        <v>53</v>
      </c>
      <c r="E15799" t="s">
        <v>96</v>
      </c>
      <c r="F15799" t="s">
        <v>10</v>
      </c>
      <c r="G15799" s="3">
        <v>1</v>
      </c>
      <c r="H15799" s="3">
        <v>2343</v>
      </c>
      <c r="I15799" s="4">
        <v>2343</v>
      </c>
    </row>
    <row r="15800" spans="1:9" x14ac:dyDescent="0.25">
      <c r="A15800" s="1">
        <v>46</v>
      </c>
      <c r="B15800" t="s">
        <v>561</v>
      </c>
      <c r="C15800" t="s">
        <v>6</v>
      </c>
      <c r="E15800" t="s">
        <v>38</v>
      </c>
      <c r="F15800" t="s">
        <v>1028</v>
      </c>
      <c r="G15800" s="3">
        <v>1</v>
      </c>
      <c r="H15800" s="3">
        <v>22999</v>
      </c>
      <c r="I15800" s="4">
        <v>22999</v>
      </c>
    </row>
    <row r="15801" spans="1:9" x14ac:dyDescent="0.25">
      <c r="A15801" s="1">
        <v>46</v>
      </c>
      <c r="B15801" t="s">
        <v>711</v>
      </c>
      <c r="C15801" t="s">
        <v>24</v>
      </c>
      <c r="E15801" t="s">
        <v>38</v>
      </c>
      <c r="F15801" t="s">
        <v>1028</v>
      </c>
      <c r="G15801" s="3">
        <v>1</v>
      </c>
      <c r="H15801" s="3">
        <v>17499</v>
      </c>
      <c r="I15801" s="4">
        <v>17499</v>
      </c>
    </row>
    <row r="15802" spans="1:9" x14ac:dyDescent="0.25">
      <c r="A15802" s="1">
        <v>46</v>
      </c>
      <c r="B15802" t="s">
        <v>807</v>
      </c>
      <c r="C15802" t="s">
        <v>6</v>
      </c>
      <c r="E15802" t="s">
        <v>63</v>
      </c>
      <c r="F15802" t="s">
        <v>1028</v>
      </c>
      <c r="G15802" s="3">
        <v>1</v>
      </c>
      <c r="H15802" s="3">
        <v>12899</v>
      </c>
      <c r="I15802" s="4">
        <v>12899</v>
      </c>
    </row>
    <row r="15803" spans="1:9" x14ac:dyDescent="0.25">
      <c r="A15803" s="1">
        <v>46</v>
      </c>
      <c r="B15803" t="s">
        <v>572</v>
      </c>
      <c r="C15803" t="s">
        <v>6</v>
      </c>
      <c r="E15803" t="s">
        <v>46</v>
      </c>
      <c r="F15803" t="s">
        <v>1028</v>
      </c>
      <c r="G15803" s="3">
        <v>1</v>
      </c>
      <c r="H15803" s="3">
        <v>14946.08</v>
      </c>
      <c r="I15803" s="4">
        <v>14946.08</v>
      </c>
    </row>
    <row r="15804" spans="1:9" x14ac:dyDescent="0.25">
      <c r="A15804" s="1">
        <v>46</v>
      </c>
      <c r="B15804" t="s">
        <v>597</v>
      </c>
      <c r="C15804" t="s">
        <v>6</v>
      </c>
      <c r="E15804" t="s">
        <v>7</v>
      </c>
      <c r="F15804" t="s">
        <v>1028</v>
      </c>
      <c r="G15804" s="3">
        <v>1</v>
      </c>
      <c r="H15804" s="3">
        <v>13998.96</v>
      </c>
      <c r="I15804" s="4">
        <v>13998.96</v>
      </c>
    </row>
    <row r="15805" spans="1:9" x14ac:dyDescent="0.25">
      <c r="A15805" s="1">
        <v>46</v>
      </c>
      <c r="B15805" t="s">
        <v>960</v>
      </c>
      <c r="C15805" t="s">
        <v>71</v>
      </c>
      <c r="E15805" t="s">
        <v>184</v>
      </c>
      <c r="F15805" t="s">
        <v>1028</v>
      </c>
      <c r="G15805" s="3">
        <v>1</v>
      </c>
      <c r="H15805" s="3">
        <v>179999.9</v>
      </c>
      <c r="I15805" s="4">
        <v>179999.9</v>
      </c>
    </row>
    <row r="15806" spans="1:9" x14ac:dyDescent="0.25">
      <c r="A15806" s="1">
        <v>46</v>
      </c>
      <c r="B15806" t="s">
        <v>556</v>
      </c>
      <c r="C15806" t="s">
        <v>6</v>
      </c>
      <c r="E15806" t="s">
        <v>7</v>
      </c>
      <c r="F15806" t="s">
        <v>1028</v>
      </c>
      <c r="G15806" s="3">
        <v>1</v>
      </c>
      <c r="H15806" s="3">
        <v>13699</v>
      </c>
      <c r="I15806" s="4">
        <v>13699</v>
      </c>
    </row>
    <row r="15807" spans="1:9" x14ac:dyDescent="0.25">
      <c r="A15807" s="1">
        <v>46</v>
      </c>
      <c r="B15807" t="s">
        <v>545</v>
      </c>
      <c r="C15807" t="s">
        <v>6</v>
      </c>
      <c r="E15807" t="s">
        <v>42</v>
      </c>
      <c r="F15807" t="s">
        <v>1028</v>
      </c>
      <c r="G15807" s="3">
        <v>1</v>
      </c>
      <c r="H15807" s="3">
        <v>47499</v>
      </c>
      <c r="I15807" s="4">
        <v>47499</v>
      </c>
    </row>
    <row r="15808" spans="1:9" x14ac:dyDescent="0.25">
      <c r="A15808" s="1">
        <v>46</v>
      </c>
      <c r="B15808" t="s">
        <v>504</v>
      </c>
      <c r="C15808" t="s">
        <v>41</v>
      </c>
      <c r="E15808" t="s">
        <v>7</v>
      </c>
      <c r="F15808" t="s">
        <v>10</v>
      </c>
      <c r="G15808" s="3">
        <v>1</v>
      </c>
      <c r="H15808" s="3">
        <v>7199</v>
      </c>
      <c r="I15808" s="4">
        <v>7199</v>
      </c>
    </row>
    <row r="15809" spans="1:9" x14ac:dyDescent="0.25">
      <c r="A15809" s="1">
        <v>46</v>
      </c>
      <c r="B15809" t="s">
        <v>376</v>
      </c>
      <c r="C15809" t="s">
        <v>19</v>
      </c>
      <c r="E15809" t="s">
        <v>12</v>
      </c>
      <c r="F15809" t="s">
        <v>10</v>
      </c>
      <c r="G15809" s="3">
        <v>1</v>
      </c>
      <c r="H15809" s="3">
        <v>1469</v>
      </c>
      <c r="I15809" s="4">
        <v>1469</v>
      </c>
    </row>
    <row r="15810" spans="1:9" x14ac:dyDescent="0.25">
      <c r="A15810" s="1">
        <v>46</v>
      </c>
      <c r="B15810" t="s">
        <v>212</v>
      </c>
      <c r="C15810" t="s">
        <v>130</v>
      </c>
      <c r="E15810" t="s">
        <v>7</v>
      </c>
      <c r="F15810" t="s">
        <v>10</v>
      </c>
      <c r="G15810" s="3">
        <v>1</v>
      </c>
      <c r="H15810" s="3">
        <v>12199</v>
      </c>
      <c r="I15810" s="4">
        <v>12199</v>
      </c>
    </row>
    <row r="15811" spans="1:9" x14ac:dyDescent="0.25">
      <c r="A15811" s="1">
        <v>46</v>
      </c>
      <c r="B15811" t="s">
        <v>112</v>
      </c>
      <c r="C15811" t="s">
        <v>41</v>
      </c>
      <c r="E15811" t="s">
        <v>9</v>
      </c>
      <c r="F15811" t="s">
        <v>10</v>
      </c>
      <c r="G15811" s="3">
        <v>1</v>
      </c>
      <c r="H15811" s="3">
        <v>4599</v>
      </c>
      <c r="I15811" s="4">
        <v>4599</v>
      </c>
    </row>
    <row r="15812" spans="1:9" x14ac:dyDescent="0.25">
      <c r="A15812" s="1">
        <v>46</v>
      </c>
      <c r="B15812" t="s">
        <v>209</v>
      </c>
      <c r="C15812" t="s">
        <v>121</v>
      </c>
      <c r="E15812" t="s">
        <v>46</v>
      </c>
      <c r="F15812" t="s">
        <v>1028</v>
      </c>
      <c r="G15812" s="3">
        <v>1</v>
      </c>
      <c r="H15812" s="3">
        <v>9499</v>
      </c>
      <c r="I15812" s="4">
        <v>9499</v>
      </c>
    </row>
    <row r="15813" spans="1:9" x14ac:dyDescent="0.25">
      <c r="A15813" s="1">
        <v>46</v>
      </c>
      <c r="B15813" t="s">
        <v>155</v>
      </c>
      <c r="C15813" t="s">
        <v>53</v>
      </c>
      <c r="E15813" t="s">
        <v>9</v>
      </c>
      <c r="F15813" t="s">
        <v>15</v>
      </c>
      <c r="G15813" s="3">
        <v>1</v>
      </c>
      <c r="H15813" s="3">
        <v>3808</v>
      </c>
      <c r="I15813" s="4">
        <v>3808</v>
      </c>
    </row>
    <row r="15814" spans="1:9" x14ac:dyDescent="0.25">
      <c r="A15814" s="1">
        <v>46</v>
      </c>
      <c r="B15814" t="s">
        <v>1923</v>
      </c>
      <c r="C15814" t="s">
        <v>161</v>
      </c>
      <c r="E15814" t="s">
        <v>20</v>
      </c>
      <c r="F15814" t="s">
        <v>10</v>
      </c>
      <c r="G15814" s="3">
        <v>1</v>
      </c>
      <c r="H15814" s="3">
        <v>4545</v>
      </c>
      <c r="I15814" s="4">
        <v>4545</v>
      </c>
    </row>
    <row r="15815" spans="1:9" x14ac:dyDescent="0.25">
      <c r="A15815" s="1">
        <v>46</v>
      </c>
      <c r="B15815" t="s">
        <v>158</v>
      </c>
      <c r="C15815" t="s">
        <v>41</v>
      </c>
      <c r="E15815" t="s">
        <v>12</v>
      </c>
      <c r="F15815" t="s">
        <v>10</v>
      </c>
      <c r="G15815" s="3">
        <v>1</v>
      </c>
      <c r="H15815" s="3">
        <v>4049</v>
      </c>
      <c r="I15815" s="4">
        <v>4049</v>
      </c>
    </row>
    <row r="15816" spans="1:9" x14ac:dyDescent="0.25">
      <c r="A15816" s="1">
        <v>46</v>
      </c>
      <c r="B15816" t="s">
        <v>468</v>
      </c>
      <c r="C15816" t="s">
        <v>14</v>
      </c>
      <c r="E15816" t="s">
        <v>9</v>
      </c>
      <c r="F15816" t="s">
        <v>10</v>
      </c>
      <c r="G15816" s="3">
        <v>1</v>
      </c>
      <c r="H15816" s="3">
        <v>4749</v>
      </c>
      <c r="I15816" s="4">
        <v>4749</v>
      </c>
    </row>
    <row r="15817" spans="1:9" x14ac:dyDescent="0.25">
      <c r="A15817" s="1">
        <v>46</v>
      </c>
      <c r="B15817" t="s">
        <v>548</v>
      </c>
      <c r="C15817" t="s">
        <v>53</v>
      </c>
      <c r="E15817" t="s">
        <v>9</v>
      </c>
      <c r="F15817" t="s">
        <v>15</v>
      </c>
      <c r="G15817" s="3">
        <v>1</v>
      </c>
      <c r="H15817" s="3">
        <v>2659</v>
      </c>
      <c r="I15817" s="4">
        <v>2659</v>
      </c>
    </row>
    <row r="15818" spans="1:9" x14ac:dyDescent="0.25">
      <c r="A15818" s="1">
        <v>46</v>
      </c>
      <c r="B15818" t="s">
        <v>470</v>
      </c>
      <c r="C15818" t="s">
        <v>14</v>
      </c>
      <c r="E15818" t="s">
        <v>12</v>
      </c>
      <c r="F15818" t="s">
        <v>10</v>
      </c>
      <c r="G15818" s="3">
        <v>1</v>
      </c>
      <c r="H15818" s="3">
        <v>4599</v>
      </c>
      <c r="I15818" s="4">
        <v>4599</v>
      </c>
    </row>
    <row r="15819" spans="1:9" x14ac:dyDescent="0.25">
      <c r="A15819" s="1">
        <v>46</v>
      </c>
      <c r="B15819" t="s">
        <v>469</v>
      </c>
      <c r="C15819" t="s">
        <v>14</v>
      </c>
      <c r="E15819" t="s">
        <v>9</v>
      </c>
      <c r="F15819" t="s">
        <v>15</v>
      </c>
      <c r="G15819" s="3">
        <v>1</v>
      </c>
      <c r="H15819" s="3">
        <v>2399</v>
      </c>
      <c r="I15819" s="4">
        <v>2399</v>
      </c>
    </row>
    <row r="15820" spans="1:9" x14ac:dyDescent="0.25">
      <c r="A15820" s="1">
        <v>46</v>
      </c>
      <c r="B15820" t="s">
        <v>120</v>
      </c>
      <c r="C15820" t="s">
        <v>121</v>
      </c>
      <c r="E15820" t="s">
        <v>9</v>
      </c>
      <c r="F15820" t="s">
        <v>15</v>
      </c>
      <c r="G15820" s="3">
        <v>1</v>
      </c>
      <c r="H15820" s="3">
        <v>2899</v>
      </c>
      <c r="I15820" s="4">
        <v>2899</v>
      </c>
    </row>
    <row r="15821" spans="1:9" x14ac:dyDescent="0.25">
      <c r="A15821" s="1">
        <v>46</v>
      </c>
      <c r="B15821" t="s">
        <v>166</v>
      </c>
      <c r="C15821" t="s">
        <v>152</v>
      </c>
      <c r="E15821" t="s">
        <v>46</v>
      </c>
      <c r="F15821" t="s">
        <v>1028</v>
      </c>
      <c r="G15821" s="3">
        <v>1</v>
      </c>
      <c r="H15821" s="3">
        <v>8579</v>
      </c>
      <c r="I15821" s="4">
        <v>8579</v>
      </c>
    </row>
    <row r="15822" spans="1:9" x14ac:dyDescent="0.25">
      <c r="A15822" s="1">
        <v>46</v>
      </c>
      <c r="B15822" t="s">
        <v>746</v>
      </c>
      <c r="C15822" t="s">
        <v>361</v>
      </c>
      <c r="E15822" t="s">
        <v>38</v>
      </c>
      <c r="F15822" t="s">
        <v>1028</v>
      </c>
      <c r="G15822" s="3">
        <v>1</v>
      </c>
      <c r="H15822" s="3">
        <v>12455.2</v>
      </c>
      <c r="I15822" s="4">
        <v>12455.2</v>
      </c>
    </row>
    <row r="15823" spans="1:9" x14ac:dyDescent="0.25">
      <c r="A15823" s="1">
        <v>46</v>
      </c>
      <c r="B15823" t="s">
        <v>475</v>
      </c>
      <c r="C15823" t="s">
        <v>71</v>
      </c>
      <c r="E15823" t="s">
        <v>42</v>
      </c>
      <c r="F15823" t="s">
        <v>1028</v>
      </c>
      <c r="G15823" s="3">
        <v>1</v>
      </c>
      <c r="H15823" s="3">
        <v>69999</v>
      </c>
      <c r="I15823" s="4">
        <v>69999</v>
      </c>
    </row>
    <row r="15824" spans="1:9" x14ac:dyDescent="0.25">
      <c r="A15824" s="1">
        <v>46</v>
      </c>
      <c r="B15824" t="s">
        <v>529</v>
      </c>
      <c r="C15824" t="s">
        <v>24</v>
      </c>
      <c r="E15824" t="s">
        <v>192</v>
      </c>
      <c r="F15824" t="s">
        <v>1028</v>
      </c>
      <c r="G15824" s="3">
        <v>1</v>
      </c>
      <c r="H15824" s="3">
        <v>26950</v>
      </c>
      <c r="I15824" s="4">
        <v>26950</v>
      </c>
    </row>
    <row r="15825" spans="1:9" x14ac:dyDescent="0.25">
      <c r="A15825" s="1">
        <v>46</v>
      </c>
      <c r="B15825" t="s">
        <v>645</v>
      </c>
      <c r="C15825" t="s">
        <v>361</v>
      </c>
      <c r="E15825" t="s">
        <v>9</v>
      </c>
      <c r="F15825" t="s">
        <v>15</v>
      </c>
      <c r="G15825" s="3">
        <v>1</v>
      </c>
      <c r="H15825" s="3">
        <v>3599</v>
      </c>
      <c r="I15825" s="4">
        <v>3599</v>
      </c>
    </row>
    <row r="15826" spans="1:9" x14ac:dyDescent="0.25">
      <c r="A15826" s="1">
        <v>46</v>
      </c>
      <c r="B15826" t="s">
        <v>1092</v>
      </c>
      <c r="C15826" t="s">
        <v>50</v>
      </c>
      <c r="E15826" t="s">
        <v>12</v>
      </c>
      <c r="F15826" t="s">
        <v>1028</v>
      </c>
      <c r="G15826" s="3">
        <v>1</v>
      </c>
      <c r="H15826" s="3">
        <v>2500</v>
      </c>
      <c r="I15826" s="4">
        <v>2500</v>
      </c>
    </row>
    <row r="15827" spans="1:9" x14ac:dyDescent="0.25">
      <c r="A15827" s="1">
        <v>46</v>
      </c>
      <c r="B15827" t="s">
        <v>335</v>
      </c>
      <c r="C15827" t="s">
        <v>24</v>
      </c>
      <c r="E15827" t="s">
        <v>42</v>
      </c>
      <c r="F15827" t="s">
        <v>1028</v>
      </c>
      <c r="G15827" s="3">
        <v>1</v>
      </c>
      <c r="H15827" s="3">
        <v>49998.96</v>
      </c>
      <c r="I15827" s="4">
        <v>49998.96</v>
      </c>
    </row>
    <row r="15828" spans="1:9" x14ac:dyDescent="0.25">
      <c r="A15828" s="1">
        <v>46</v>
      </c>
      <c r="B15828" t="s">
        <v>1702</v>
      </c>
      <c r="C15828" t="s">
        <v>24</v>
      </c>
      <c r="E15828" t="s">
        <v>42</v>
      </c>
      <c r="F15828" t="s">
        <v>1028</v>
      </c>
      <c r="G15828" s="3">
        <v>1</v>
      </c>
      <c r="H15828" s="3">
        <v>26999</v>
      </c>
      <c r="I15828" s="4">
        <v>26999</v>
      </c>
    </row>
    <row r="15829" spans="1:9" x14ac:dyDescent="0.25">
      <c r="A15829" s="1">
        <v>46</v>
      </c>
      <c r="B15829" t="s">
        <v>412</v>
      </c>
      <c r="C15829" t="s">
        <v>107</v>
      </c>
      <c r="E15829" t="s">
        <v>9</v>
      </c>
      <c r="F15829" t="s">
        <v>15</v>
      </c>
      <c r="G15829" s="3">
        <v>1</v>
      </c>
      <c r="H15829" s="3">
        <v>4598.9399999999996</v>
      </c>
      <c r="I15829" s="4">
        <v>4598.9399999999996</v>
      </c>
    </row>
    <row r="15830" spans="1:9" x14ac:dyDescent="0.25">
      <c r="A15830" s="1">
        <v>46</v>
      </c>
      <c r="B15830" t="s">
        <v>145</v>
      </c>
      <c r="C15830" t="s">
        <v>107</v>
      </c>
      <c r="E15830" t="s">
        <v>7</v>
      </c>
      <c r="F15830" t="s">
        <v>10</v>
      </c>
      <c r="G15830" s="3">
        <v>1</v>
      </c>
      <c r="H15830" s="3">
        <v>7999</v>
      </c>
      <c r="I15830" s="4">
        <v>7999</v>
      </c>
    </row>
    <row r="15831" spans="1:9" x14ac:dyDescent="0.25">
      <c r="A15831" s="1">
        <v>46</v>
      </c>
      <c r="B15831" t="s">
        <v>35</v>
      </c>
      <c r="C15831" t="s">
        <v>24</v>
      </c>
      <c r="E15831" t="s">
        <v>9</v>
      </c>
      <c r="F15831" t="s">
        <v>10</v>
      </c>
      <c r="G15831" s="3">
        <v>1</v>
      </c>
      <c r="H15831" s="3">
        <v>7899</v>
      </c>
      <c r="I15831" s="4">
        <v>7899</v>
      </c>
    </row>
    <row r="15832" spans="1:9" x14ac:dyDescent="0.25">
      <c r="A15832" s="1">
        <v>46</v>
      </c>
      <c r="B15832" t="s">
        <v>309</v>
      </c>
      <c r="C15832" t="s">
        <v>107</v>
      </c>
      <c r="E15832" t="s">
        <v>7</v>
      </c>
      <c r="F15832" t="s">
        <v>10</v>
      </c>
      <c r="G15832" s="3">
        <v>1</v>
      </c>
      <c r="H15832" s="3">
        <v>5393</v>
      </c>
      <c r="I15832" s="4">
        <v>5393</v>
      </c>
    </row>
    <row r="15833" spans="1:9" x14ac:dyDescent="0.25">
      <c r="A15833" s="1">
        <v>46</v>
      </c>
      <c r="B15833" t="s">
        <v>176</v>
      </c>
      <c r="C15833" t="s">
        <v>107</v>
      </c>
      <c r="E15833" t="s">
        <v>9</v>
      </c>
      <c r="F15833" t="s">
        <v>15</v>
      </c>
      <c r="G15833" s="3">
        <v>1</v>
      </c>
      <c r="H15833" s="3">
        <v>4599.8999999999996</v>
      </c>
      <c r="I15833" s="4">
        <v>4599.8999999999996</v>
      </c>
    </row>
    <row r="15834" spans="1:9" x14ac:dyDescent="0.25">
      <c r="A15834" s="1">
        <v>46</v>
      </c>
      <c r="B15834" t="s">
        <v>73</v>
      </c>
      <c r="C15834" t="s">
        <v>53</v>
      </c>
      <c r="E15834" t="s">
        <v>74</v>
      </c>
      <c r="F15834" t="s">
        <v>10</v>
      </c>
      <c r="G15834" s="3">
        <v>1</v>
      </c>
      <c r="H15834" s="3">
        <v>2356</v>
      </c>
      <c r="I15834" s="4">
        <v>2356</v>
      </c>
    </row>
    <row r="15835" spans="1:9" x14ac:dyDescent="0.25">
      <c r="A15835" s="1">
        <v>46</v>
      </c>
      <c r="B15835" t="s">
        <v>235</v>
      </c>
      <c r="C15835" t="s">
        <v>53</v>
      </c>
      <c r="E15835" t="s">
        <v>9</v>
      </c>
      <c r="F15835" t="s">
        <v>15</v>
      </c>
      <c r="G15835" s="3">
        <v>1</v>
      </c>
      <c r="H15835" s="3">
        <v>3998</v>
      </c>
      <c r="I15835" s="4">
        <v>3998</v>
      </c>
    </row>
    <row r="15836" spans="1:9" x14ac:dyDescent="0.25">
      <c r="A15836" s="1">
        <v>46</v>
      </c>
      <c r="B15836" t="s">
        <v>194</v>
      </c>
      <c r="C15836" t="s">
        <v>41</v>
      </c>
      <c r="E15836" t="s">
        <v>25</v>
      </c>
      <c r="F15836" t="s">
        <v>15</v>
      </c>
      <c r="G15836" s="3">
        <v>1</v>
      </c>
      <c r="H15836" s="3">
        <v>2390.5</v>
      </c>
      <c r="I15836" s="4">
        <v>2390.5</v>
      </c>
    </row>
    <row r="15837" spans="1:9" x14ac:dyDescent="0.25">
      <c r="A15837" s="1">
        <v>46</v>
      </c>
      <c r="B15837" t="s">
        <v>282</v>
      </c>
      <c r="C15837" t="s">
        <v>14</v>
      </c>
      <c r="E15837" t="s">
        <v>9</v>
      </c>
      <c r="F15837" t="s">
        <v>15</v>
      </c>
      <c r="G15837" s="3">
        <v>1</v>
      </c>
      <c r="H15837" s="3">
        <v>4999</v>
      </c>
      <c r="I15837" s="4">
        <v>4999</v>
      </c>
    </row>
    <row r="15838" spans="1:9" x14ac:dyDescent="0.25">
      <c r="A15838" s="1">
        <v>46</v>
      </c>
      <c r="B15838" t="s">
        <v>258</v>
      </c>
      <c r="C15838" t="s">
        <v>14</v>
      </c>
      <c r="E15838" t="s">
        <v>7</v>
      </c>
      <c r="F15838" t="s">
        <v>1028</v>
      </c>
      <c r="G15838" s="3">
        <v>1</v>
      </c>
      <c r="H15838" s="3">
        <v>7899</v>
      </c>
      <c r="I15838" s="4">
        <v>7899</v>
      </c>
    </row>
    <row r="15839" spans="1:9" x14ac:dyDescent="0.25">
      <c r="A15839" s="1">
        <v>46</v>
      </c>
      <c r="B15839" t="s">
        <v>1924</v>
      </c>
      <c r="C15839" t="s">
        <v>51</v>
      </c>
      <c r="E15839" t="s">
        <v>38</v>
      </c>
      <c r="F15839" t="s">
        <v>10</v>
      </c>
      <c r="G15839" s="3">
        <v>1</v>
      </c>
      <c r="H15839" s="3">
        <v>13999</v>
      </c>
      <c r="I15839" s="4">
        <v>13999</v>
      </c>
    </row>
    <row r="15840" spans="1:9" x14ac:dyDescent="0.25">
      <c r="A15840" s="1">
        <v>46</v>
      </c>
      <c r="B15840" t="s">
        <v>1925</v>
      </c>
      <c r="C15840" t="s">
        <v>62</v>
      </c>
      <c r="E15840" t="s">
        <v>63</v>
      </c>
      <c r="F15840" t="s">
        <v>1028</v>
      </c>
      <c r="G15840" s="3">
        <v>1</v>
      </c>
      <c r="H15840" s="3">
        <v>10299</v>
      </c>
      <c r="I15840" s="4">
        <v>10299</v>
      </c>
    </row>
    <row r="15841" spans="1:9" x14ac:dyDescent="0.25">
      <c r="A15841" s="1">
        <v>46</v>
      </c>
      <c r="B15841" t="s">
        <v>358</v>
      </c>
      <c r="C15841" t="s">
        <v>19</v>
      </c>
      <c r="E15841" t="s">
        <v>20</v>
      </c>
      <c r="F15841" t="s">
        <v>15</v>
      </c>
      <c r="G15841" s="3">
        <v>1</v>
      </c>
      <c r="H15841" s="3">
        <v>3059</v>
      </c>
      <c r="I15841" s="4">
        <v>3059</v>
      </c>
    </row>
    <row r="15842" spans="1:9" x14ac:dyDescent="0.25">
      <c r="A15842" s="1">
        <v>46</v>
      </c>
      <c r="B15842" t="s">
        <v>102</v>
      </c>
      <c r="C15842" t="s">
        <v>19</v>
      </c>
      <c r="E15842" t="s">
        <v>12</v>
      </c>
      <c r="F15842" t="s">
        <v>10</v>
      </c>
      <c r="G15842" s="3">
        <v>1</v>
      </c>
      <c r="H15842" s="3">
        <v>6541.98</v>
      </c>
      <c r="I15842" s="4">
        <v>6541.98</v>
      </c>
    </row>
    <row r="15843" spans="1:9" x14ac:dyDescent="0.25">
      <c r="A15843" s="1">
        <v>46</v>
      </c>
      <c r="B15843" t="s">
        <v>373</v>
      </c>
      <c r="C15843" t="s">
        <v>19</v>
      </c>
      <c r="E15843" t="s">
        <v>57</v>
      </c>
      <c r="F15843" t="s">
        <v>10</v>
      </c>
      <c r="G15843" s="3">
        <v>1</v>
      </c>
      <c r="H15843" s="3">
        <v>6999</v>
      </c>
      <c r="I15843" s="4">
        <v>6999</v>
      </c>
    </row>
    <row r="15844" spans="1:9" x14ac:dyDescent="0.25">
      <c r="A15844" s="1">
        <v>46</v>
      </c>
      <c r="B15844" t="s">
        <v>1926</v>
      </c>
      <c r="C15844" t="s">
        <v>24</v>
      </c>
      <c r="E15844" t="s">
        <v>9</v>
      </c>
      <c r="F15844" t="s">
        <v>15</v>
      </c>
      <c r="G15844" s="3">
        <v>1</v>
      </c>
      <c r="H15844" s="3">
        <v>5499</v>
      </c>
      <c r="I15844" s="4">
        <v>5499</v>
      </c>
    </row>
    <row r="15845" spans="1:9" x14ac:dyDescent="0.25">
      <c r="A15845" s="1">
        <v>46</v>
      </c>
      <c r="B15845" t="s">
        <v>1927</v>
      </c>
      <c r="C15845" t="s">
        <v>121</v>
      </c>
      <c r="E15845" t="s">
        <v>9</v>
      </c>
      <c r="F15845" t="s">
        <v>15</v>
      </c>
      <c r="G15845" s="3">
        <v>1</v>
      </c>
      <c r="H15845" s="3">
        <v>2499</v>
      </c>
      <c r="I15845" s="4">
        <v>2499</v>
      </c>
    </row>
    <row r="15846" spans="1:9" x14ac:dyDescent="0.25">
      <c r="A15846" s="1">
        <v>46</v>
      </c>
      <c r="B15846" t="s">
        <v>495</v>
      </c>
      <c r="C15846" t="s">
        <v>365</v>
      </c>
      <c r="E15846" t="s">
        <v>66</v>
      </c>
      <c r="F15846" t="s">
        <v>15</v>
      </c>
      <c r="G15846" s="3">
        <v>1</v>
      </c>
      <c r="H15846" s="3">
        <v>3399.51</v>
      </c>
      <c r="I15846" s="4">
        <v>3399.51</v>
      </c>
    </row>
    <row r="15847" spans="1:9" x14ac:dyDescent="0.25">
      <c r="A15847" s="1">
        <v>46</v>
      </c>
      <c r="B15847" t="s">
        <v>1280</v>
      </c>
      <c r="C15847" t="s">
        <v>59</v>
      </c>
      <c r="E15847" t="s">
        <v>38</v>
      </c>
      <c r="F15847" t="s">
        <v>10</v>
      </c>
      <c r="G15847" s="3">
        <v>0.8</v>
      </c>
      <c r="H15847" s="3">
        <v>9779</v>
      </c>
      <c r="I15847" s="4">
        <v>7823.2</v>
      </c>
    </row>
    <row r="15848" spans="1:9" x14ac:dyDescent="0.25">
      <c r="A15848" s="1">
        <v>46</v>
      </c>
      <c r="B15848" t="s">
        <v>794</v>
      </c>
      <c r="C15848" t="s">
        <v>59</v>
      </c>
      <c r="E15848" t="s">
        <v>63</v>
      </c>
      <c r="F15848" t="s">
        <v>1028</v>
      </c>
      <c r="G15848" s="3">
        <v>0.8</v>
      </c>
      <c r="H15848" s="3">
        <v>8855</v>
      </c>
      <c r="I15848" s="4">
        <v>7084</v>
      </c>
    </row>
    <row r="15849" spans="1:9" x14ac:dyDescent="0.25">
      <c r="A15849" s="1">
        <v>46</v>
      </c>
      <c r="B15849" t="s">
        <v>554</v>
      </c>
      <c r="C15849" t="s">
        <v>299</v>
      </c>
      <c r="E15849" t="s">
        <v>63</v>
      </c>
      <c r="F15849" t="s">
        <v>1028</v>
      </c>
      <c r="G15849" s="3">
        <v>0.8</v>
      </c>
      <c r="H15849" s="3">
        <v>8649.5</v>
      </c>
      <c r="I15849" s="4">
        <v>6919.6</v>
      </c>
    </row>
    <row r="15850" spans="1:9" x14ac:dyDescent="0.25">
      <c r="A15850" s="1">
        <v>46</v>
      </c>
      <c r="B15850" t="s">
        <v>459</v>
      </c>
      <c r="C15850" t="s">
        <v>299</v>
      </c>
      <c r="E15850" t="s">
        <v>46</v>
      </c>
      <c r="F15850" t="s">
        <v>1028</v>
      </c>
      <c r="G15850" s="3">
        <v>0.8</v>
      </c>
      <c r="H15850" s="3">
        <v>9559</v>
      </c>
      <c r="I15850" s="4">
        <v>7647.2</v>
      </c>
    </row>
    <row r="15851" spans="1:9" x14ac:dyDescent="0.25">
      <c r="A15851" s="1">
        <v>46</v>
      </c>
      <c r="B15851" t="s">
        <v>582</v>
      </c>
      <c r="C15851" t="s">
        <v>6</v>
      </c>
      <c r="E15851" t="s">
        <v>63</v>
      </c>
      <c r="F15851" t="s">
        <v>1028</v>
      </c>
      <c r="G15851" s="3">
        <v>0.8</v>
      </c>
      <c r="H15851" s="3">
        <v>14759</v>
      </c>
      <c r="I15851" s="4">
        <v>11807.2</v>
      </c>
    </row>
    <row r="15852" spans="1:9" x14ac:dyDescent="0.25">
      <c r="A15852" s="1">
        <v>46</v>
      </c>
      <c r="B15852" t="s">
        <v>228</v>
      </c>
      <c r="C15852" t="s">
        <v>229</v>
      </c>
      <c r="E15852" t="s">
        <v>9</v>
      </c>
      <c r="F15852" t="s">
        <v>15</v>
      </c>
      <c r="G15852" s="3">
        <v>-0.8</v>
      </c>
      <c r="H15852" s="3">
        <v>4999</v>
      </c>
      <c r="I15852" s="4">
        <v>-3999.2</v>
      </c>
    </row>
    <row r="15853" spans="1:9" x14ac:dyDescent="0.25">
      <c r="A15853" s="1">
        <v>46</v>
      </c>
      <c r="B15853" t="s">
        <v>1928</v>
      </c>
      <c r="C15853" t="s">
        <v>71</v>
      </c>
      <c r="E15853" t="s">
        <v>46</v>
      </c>
      <c r="F15853" t="s">
        <v>10</v>
      </c>
      <c r="G15853" s="3">
        <v>-1</v>
      </c>
      <c r="H15853" s="3">
        <v>8567.76</v>
      </c>
      <c r="I15853" s="4">
        <v>-8567.76</v>
      </c>
    </row>
    <row r="15854" spans="1:9" x14ac:dyDescent="0.25">
      <c r="A15854" s="1">
        <v>46</v>
      </c>
      <c r="B15854" t="s">
        <v>1665</v>
      </c>
      <c r="C15854" t="s">
        <v>107</v>
      </c>
      <c r="E15854" t="s">
        <v>63</v>
      </c>
      <c r="F15854" t="s">
        <v>1028</v>
      </c>
      <c r="G15854" s="3">
        <v>-1</v>
      </c>
      <c r="H15854" s="3">
        <v>38849</v>
      </c>
      <c r="I15854" s="4">
        <v>-38849</v>
      </c>
    </row>
    <row r="15855" spans="1:9" x14ac:dyDescent="0.25">
      <c r="A15855" s="1">
        <v>46</v>
      </c>
      <c r="B15855" t="s">
        <v>1239</v>
      </c>
      <c r="C15855" t="s">
        <v>6</v>
      </c>
      <c r="E15855" t="s">
        <v>7</v>
      </c>
      <c r="F15855" t="s">
        <v>1028</v>
      </c>
      <c r="G15855" s="3">
        <v>-1</v>
      </c>
      <c r="H15855" s="3">
        <v>32719.9</v>
      </c>
      <c r="I15855" s="4">
        <v>-32719.9</v>
      </c>
    </row>
    <row r="15856" spans="1:9" x14ac:dyDescent="0.25">
      <c r="A15856" s="1">
        <v>46</v>
      </c>
      <c r="B15856" t="s">
        <v>1155</v>
      </c>
      <c r="C15856" t="s">
        <v>229</v>
      </c>
      <c r="E15856" t="s">
        <v>7</v>
      </c>
      <c r="F15856" t="s">
        <v>1028</v>
      </c>
      <c r="G15856" s="3">
        <v>-1</v>
      </c>
      <c r="H15856" s="3">
        <v>6499</v>
      </c>
      <c r="I15856" s="4">
        <v>-6499</v>
      </c>
    </row>
    <row r="15857" spans="1:9" x14ac:dyDescent="0.25">
      <c r="A15857" s="1">
        <v>46</v>
      </c>
      <c r="B15857" t="s">
        <v>935</v>
      </c>
      <c r="C15857" t="s">
        <v>93</v>
      </c>
      <c r="E15857" t="s">
        <v>63</v>
      </c>
      <c r="F15857" t="s">
        <v>1028</v>
      </c>
      <c r="G15857" s="3">
        <v>-1</v>
      </c>
      <c r="H15857" s="3">
        <v>8999</v>
      </c>
      <c r="I15857" s="4">
        <v>-8999</v>
      </c>
    </row>
    <row r="15858" spans="1:9" x14ac:dyDescent="0.25">
      <c r="A15858" s="1">
        <v>46</v>
      </c>
      <c r="B15858" t="s">
        <v>898</v>
      </c>
      <c r="C15858" t="s">
        <v>19</v>
      </c>
      <c r="E15858" t="s">
        <v>9</v>
      </c>
      <c r="F15858" t="s">
        <v>15</v>
      </c>
      <c r="G15858" s="3">
        <v>-1</v>
      </c>
      <c r="H15858" s="3">
        <v>3499</v>
      </c>
      <c r="I15858" s="4">
        <v>-3499</v>
      </c>
    </row>
    <row r="15859" spans="1:9" x14ac:dyDescent="0.25">
      <c r="A15859" s="1">
        <v>46</v>
      </c>
      <c r="B15859" t="s">
        <v>1929</v>
      </c>
      <c r="C15859" t="s">
        <v>24</v>
      </c>
      <c r="E15859" t="s">
        <v>7</v>
      </c>
      <c r="F15859" t="s">
        <v>1028</v>
      </c>
      <c r="G15859" s="3">
        <v>-1</v>
      </c>
      <c r="H15859" s="3">
        <v>13399</v>
      </c>
      <c r="I15859" s="4">
        <v>-13399</v>
      </c>
    </row>
    <row r="15860" spans="1:9" x14ac:dyDescent="0.25">
      <c r="A15860" s="1">
        <v>46</v>
      </c>
      <c r="B15860" t="s">
        <v>738</v>
      </c>
      <c r="C15860" t="s">
        <v>71</v>
      </c>
      <c r="E15860" t="s">
        <v>7</v>
      </c>
      <c r="F15860" t="s">
        <v>1028</v>
      </c>
      <c r="G15860" s="3">
        <v>-1</v>
      </c>
      <c r="H15860" s="3">
        <v>17999</v>
      </c>
      <c r="I15860" s="4">
        <v>-17999</v>
      </c>
    </row>
    <row r="15861" spans="1:9" x14ac:dyDescent="0.25">
      <c r="A15861" s="1">
        <v>46</v>
      </c>
      <c r="B15861" t="s">
        <v>648</v>
      </c>
      <c r="C15861" t="s">
        <v>6</v>
      </c>
      <c r="E15861" t="s">
        <v>63</v>
      </c>
      <c r="F15861" t="s">
        <v>1028</v>
      </c>
      <c r="G15861" s="3">
        <v>-1</v>
      </c>
      <c r="H15861" s="3">
        <v>15542.9</v>
      </c>
      <c r="I15861" s="4">
        <v>-15542.9</v>
      </c>
    </row>
    <row r="15862" spans="1:9" x14ac:dyDescent="0.25">
      <c r="A15862" s="1">
        <v>46</v>
      </c>
      <c r="B15862" t="s">
        <v>196</v>
      </c>
      <c r="C15862" t="s">
        <v>14</v>
      </c>
      <c r="E15862" t="s">
        <v>12</v>
      </c>
      <c r="F15862" t="s">
        <v>1028</v>
      </c>
      <c r="G15862" s="3">
        <v>-1</v>
      </c>
      <c r="H15862" s="3">
        <v>5999</v>
      </c>
      <c r="I15862" s="4">
        <v>-5999</v>
      </c>
    </row>
    <row r="15863" spans="1:9" x14ac:dyDescent="0.25">
      <c r="A15863" s="1">
        <v>46</v>
      </c>
      <c r="B15863" t="s">
        <v>511</v>
      </c>
      <c r="C15863" t="s">
        <v>165</v>
      </c>
      <c r="E15863" t="s">
        <v>25</v>
      </c>
      <c r="F15863" t="s">
        <v>15</v>
      </c>
      <c r="G15863" s="3">
        <v>-1</v>
      </c>
      <c r="H15863" s="3">
        <v>1999</v>
      </c>
      <c r="I15863" s="4">
        <v>-1999</v>
      </c>
    </row>
    <row r="15864" spans="1:9" x14ac:dyDescent="0.25">
      <c r="A15864" s="1">
        <v>46</v>
      </c>
      <c r="B15864" t="s">
        <v>115</v>
      </c>
      <c r="C15864" t="s">
        <v>14</v>
      </c>
      <c r="E15864" t="s">
        <v>38</v>
      </c>
      <c r="F15864" t="s">
        <v>1028</v>
      </c>
      <c r="G15864" s="3">
        <v>-1</v>
      </c>
      <c r="H15864" s="3">
        <v>14499</v>
      </c>
      <c r="I15864" s="4">
        <v>-14499</v>
      </c>
    </row>
    <row r="15865" spans="1:9" x14ac:dyDescent="0.25">
      <c r="A15865" s="1">
        <v>46</v>
      </c>
      <c r="B15865" t="s">
        <v>1350</v>
      </c>
      <c r="C15865" t="s">
        <v>50</v>
      </c>
      <c r="E15865" t="s">
        <v>25</v>
      </c>
      <c r="F15865" t="s">
        <v>10</v>
      </c>
      <c r="G15865" s="3">
        <v>-1</v>
      </c>
      <c r="H15865" s="3">
        <v>3399</v>
      </c>
      <c r="I15865" s="4">
        <v>-3399</v>
      </c>
    </row>
    <row r="15866" spans="1:9" x14ac:dyDescent="0.25">
      <c r="A15866" s="1">
        <v>46</v>
      </c>
      <c r="B15866" t="s">
        <v>118</v>
      </c>
      <c r="C15866" t="s">
        <v>14</v>
      </c>
      <c r="E15866" t="s">
        <v>42</v>
      </c>
      <c r="F15866" t="s">
        <v>1028</v>
      </c>
      <c r="G15866" s="3">
        <v>-1</v>
      </c>
      <c r="H15866" s="3">
        <v>26999.040000000001</v>
      </c>
      <c r="I15866" s="4">
        <v>-26999.040000000001</v>
      </c>
    </row>
    <row r="15867" spans="1:9" x14ac:dyDescent="0.25">
      <c r="A15867" s="1">
        <v>46</v>
      </c>
      <c r="B15867" t="s">
        <v>45</v>
      </c>
      <c r="C15867" t="s">
        <v>14</v>
      </c>
      <c r="E15867" t="s">
        <v>46</v>
      </c>
      <c r="F15867" t="s">
        <v>1028</v>
      </c>
      <c r="G15867" s="3">
        <v>-1</v>
      </c>
      <c r="H15867" s="3">
        <v>8574.99</v>
      </c>
      <c r="I15867" s="4">
        <v>-8574.99</v>
      </c>
    </row>
    <row r="15868" spans="1:9" x14ac:dyDescent="0.25">
      <c r="A15868" s="1">
        <v>46</v>
      </c>
      <c r="B15868" t="s">
        <v>513</v>
      </c>
      <c r="C15868" t="s">
        <v>14</v>
      </c>
      <c r="E15868" t="s">
        <v>12</v>
      </c>
      <c r="F15868" t="s">
        <v>10</v>
      </c>
      <c r="G15868" s="3">
        <v>-1</v>
      </c>
      <c r="H15868" s="3">
        <v>9018</v>
      </c>
      <c r="I15868" s="4">
        <v>-9018</v>
      </c>
    </row>
    <row r="15869" spans="1:9" x14ac:dyDescent="0.25">
      <c r="A15869" s="1">
        <v>46</v>
      </c>
      <c r="B15869" t="s">
        <v>240</v>
      </c>
      <c r="C15869" t="s">
        <v>229</v>
      </c>
      <c r="E15869" t="s">
        <v>9</v>
      </c>
      <c r="F15869" t="s">
        <v>15</v>
      </c>
      <c r="G15869" s="3">
        <v>-1</v>
      </c>
      <c r="H15869" s="3">
        <v>3999</v>
      </c>
      <c r="I15869" s="4">
        <v>-3999</v>
      </c>
    </row>
    <row r="15870" spans="1:9" x14ac:dyDescent="0.25">
      <c r="A15870" s="1">
        <v>46</v>
      </c>
      <c r="B15870" t="s">
        <v>125</v>
      </c>
      <c r="C15870" t="s">
        <v>31</v>
      </c>
      <c r="E15870" t="s">
        <v>46</v>
      </c>
      <c r="F15870" t="s">
        <v>1028</v>
      </c>
      <c r="G15870" s="3">
        <v>-1</v>
      </c>
      <c r="H15870" s="3">
        <v>6499</v>
      </c>
      <c r="I15870" s="4">
        <v>-6499</v>
      </c>
    </row>
    <row r="15871" spans="1:9" x14ac:dyDescent="0.25">
      <c r="A15871" s="1">
        <v>46</v>
      </c>
      <c r="B15871" t="s">
        <v>1930</v>
      </c>
      <c r="C15871" t="s">
        <v>6</v>
      </c>
      <c r="E15871" t="s">
        <v>9</v>
      </c>
      <c r="F15871" t="s">
        <v>10</v>
      </c>
      <c r="G15871" s="3">
        <v>-1</v>
      </c>
      <c r="H15871" s="3">
        <v>12699</v>
      </c>
      <c r="I15871" s="4">
        <v>-12699</v>
      </c>
    </row>
    <row r="15872" spans="1:9" x14ac:dyDescent="0.25">
      <c r="A15872" s="1">
        <v>46</v>
      </c>
      <c r="B15872" t="s">
        <v>753</v>
      </c>
      <c r="C15872" t="s">
        <v>24</v>
      </c>
      <c r="E15872" t="s">
        <v>63</v>
      </c>
      <c r="F15872" t="s">
        <v>1028</v>
      </c>
      <c r="G15872" s="3">
        <v>-2</v>
      </c>
      <c r="H15872" s="3">
        <v>19999</v>
      </c>
      <c r="I15872" s="4">
        <v>-39998</v>
      </c>
    </row>
    <row r="15873" spans="1:9" x14ac:dyDescent="0.25">
      <c r="A15873" s="1">
        <v>46</v>
      </c>
      <c r="B15873" t="s">
        <v>99</v>
      </c>
      <c r="C15873" t="s">
        <v>62</v>
      </c>
      <c r="E15873" t="s">
        <v>12</v>
      </c>
      <c r="F15873" t="s">
        <v>10</v>
      </c>
      <c r="G15873" s="3">
        <v>-2</v>
      </c>
      <c r="H15873" s="3">
        <v>7819.08</v>
      </c>
      <c r="I15873" s="4">
        <v>-15638.16</v>
      </c>
    </row>
    <row r="15874" spans="1:9" x14ac:dyDescent="0.25">
      <c r="A15874" s="1">
        <v>47</v>
      </c>
      <c r="B15874" t="s">
        <v>989</v>
      </c>
      <c r="C15874" t="s">
        <v>111</v>
      </c>
      <c r="E15874" t="s">
        <v>7</v>
      </c>
      <c r="F15874" t="s">
        <v>1028</v>
      </c>
      <c r="G15874" s="3">
        <v>1035</v>
      </c>
      <c r="H15874" s="3">
        <v>8533.0853430000006</v>
      </c>
      <c r="I15874" s="4">
        <v>8831743.3300000001</v>
      </c>
    </row>
    <row r="15875" spans="1:9" x14ac:dyDescent="0.25">
      <c r="A15875" s="1">
        <v>47</v>
      </c>
      <c r="B15875" t="s">
        <v>978</v>
      </c>
      <c r="C15875" t="s">
        <v>111</v>
      </c>
      <c r="E15875" t="s">
        <v>9</v>
      </c>
      <c r="F15875" t="s">
        <v>15</v>
      </c>
      <c r="G15875" s="3">
        <v>966</v>
      </c>
      <c r="H15875" s="3">
        <v>5150.0168737100003</v>
      </c>
      <c r="I15875" s="4">
        <v>4974916.3</v>
      </c>
    </row>
    <row r="15876" spans="1:9" x14ac:dyDescent="0.25">
      <c r="A15876" s="1">
        <v>47</v>
      </c>
      <c r="B15876" t="s">
        <v>1029</v>
      </c>
      <c r="C15876" t="s">
        <v>6</v>
      </c>
      <c r="E15876" t="s">
        <v>7</v>
      </c>
      <c r="F15876" t="s">
        <v>1028</v>
      </c>
      <c r="G15876" s="3">
        <v>909</v>
      </c>
      <c r="H15876" s="3">
        <v>11477.279989000001</v>
      </c>
      <c r="I15876" s="4">
        <v>10432847.51</v>
      </c>
    </row>
    <row r="15877" spans="1:9" x14ac:dyDescent="0.25">
      <c r="A15877" s="1">
        <v>47</v>
      </c>
      <c r="B15877" t="s">
        <v>1030</v>
      </c>
      <c r="C15877" t="s">
        <v>6</v>
      </c>
      <c r="E15877" t="s">
        <v>9</v>
      </c>
      <c r="F15877" t="s">
        <v>10</v>
      </c>
      <c r="G15877" s="3">
        <v>789</v>
      </c>
      <c r="H15877" s="3">
        <v>7279.7986565299998</v>
      </c>
      <c r="I15877" s="4">
        <v>5743761.1399999997</v>
      </c>
    </row>
    <row r="15878" spans="1:9" x14ac:dyDescent="0.25">
      <c r="A15878" s="1">
        <v>47</v>
      </c>
      <c r="B15878" t="s">
        <v>1050</v>
      </c>
      <c r="C15878" t="s">
        <v>6</v>
      </c>
      <c r="E15878" t="s">
        <v>9</v>
      </c>
      <c r="F15878" t="s">
        <v>15</v>
      </c>
      <c r="G15878" s="3">
        <v>649</v>
      </c>
      <c r="H15878" s="3">
        <v>6267.0279969200001</v>
      </c>
      <c r="I15878" s="4">
        <v>4067301.17</v>
      </c>
    </row>
    <row r="15879" spans="1:9" x14ac:dyDescent="0.25">
      <c r="A15879" s="1">
        <v>47</v>
      </c>
      <c r="B15879" t="s">
        <v>813</v>
      </c>
      <c r="C15879" t="s">
        <v>111</v>
      </c>
      <c r="E15879" t="s">
        <v>63</v>
      </c>
      <c r="F15879" t="s">
        <v>1028</v>
      </c>
      <c r="G15879" s="3">
        <v>579</v>
      </c>
      <c r="H15879" s="3">
        <v>11818.89455959</v>
      </c>
      <c r="I15879" s="4">
        <v>6843139.9500000002</v>
      </c>
    </row>
    <row r="15880" spans="1:9" x14ac:dyDescent="0.25">
      <c r="A15880" s="1">
        <v>47</v>
      </c>
      <c r="B15880" t="s">
        <v>1035</v>
      </c>
      <c r="C15880" t="s">
        <v>6</v>
      </c>
      <c r="E15880" t="s">
        <v>7</v>
      </c>
      <c r="F15880" t="s">
        <v>10</v>
      </c>
      <c r="G15880" s="3">
        <v>426</v>
      </c>
      <c r="H15880" s="3">
        <v>9468.8781220700002</v>
      </c>
      <c r="I15880" s="4">
        <v>4033742.08</v>
      </c>
    </row>
    <row r="15881" spans="1:9" x14ac:dyDescent="0.25">
      <c r="A15881" s="1">
        <v>47</v>
      </c>
      <c r="B15881" t="s">
        <v>1031</v>
      </c>
      <c r="C15881" t="s">
        <v>6</v>
      </c>
      <c r="E15881" t="s">
        <v>63</v>
      </c>
      <c r="F15881" t="s">
        <v>1028</v>
      </c>
      <c r="G15881" s="3">
        <v>420</v>
      </c>
      <c r="H15881" s="3">
        <v>15457.926952379999</v>
      </c>
      <c r="I15881" s="4">
        <v>6492329.3200000003</v>
      </c>
    </row>
    <row r="15882" spans="1:9" x14ac:dyDescent="0.25">
      <c r="A15882" s="1">
        <v>47</v>
      </c>
      <c r="B15882" t="s">
        <v>1839</v>
      </c>
      <c r="C15882" t="s">
        <v>6</v>
      </c>
      <c r="E15882" t="s">
        <v>7</v>
      </c>
      <c r="F15882" t="s">
        <v>1028</v>
      </c>
      <c r="G15882" s="3">
        <v>413</v>
      </c>
      <c r="H15882" s="3">
        <v>11360.670121069999</v>
      </c>
      <c r="I15882" s="4">
        <v>4691956.76</v>
      </c>
    </row>
    <row r="15883" spans="1:9" x14ac:dyDescent="0.25">
      <c r="A15883" s="1">
        <v>47</v>
      </c>
      <c r="B15883" t="s">
        <v>1842</v>
      </c>
      <c r="C15883" t="s">
        <v>6</v>
      </c>
      <c r="E15883" t="s">
        <v>46</v>
      </c>
      <c r="F15883" t="s">
        <v>1028</v>
      </c>
      <c r="G15883" s="3">
        <v>400</v>
      </c>
      <c r="H15883" s="3">
        <v>12884.381149999999</v>
      </c>
      <c r="I15883" s="4">
        <v>5153752.46</v>
      </c>
    </row>
    <row r="15884" spans="1:9" x14ac:dyDescent="0.25">
      <c r="A15884" s="1">
        <v>47</v>
      </c>
      <c r="B15884" t="s">
        <v>1317</v>
      </c>
      <c r="C15884" t="s">
        <v>24</v>
      </c>
      <c r="E15884" t="s">
        <v>7</v>
      </c>
      <c r="F15884" t="s">
        <v>1028</v>
      </c>
      <c r="G15884" s="3">
        <v>380</v>
      </c>
      <c r="H15884" s="3">
        <v>11405.89557895</v>
      </c>
      <c r="I15884" s="4">
        <v>4334240.32</v>
      </c>
    </row>
    <row r="15885" spans="1:9" x14ac:dyDescent="0.25">
      <c r="A15885" s="1">
        <v>47</v>
      </c>
      <c r="B15885" t="s">
        <v>1060</v>
      </c>
      <c r="C15885" t="s">
        <v>6</v>
      </c>
      <c r="E15885" t="s">
        <v>46</v>
      </c>
      <c r="F15885" t="s">
        <v>1028</v>
      </c>
      <c r="G15885" s="3">
        <v>377</v>
      </c>
      <c r="H15885" s="3">
        <v>12978.792944299999</v>
      </c>
      <c r="I15885" s="4">
        <v>4893004.9400000004</v>
      </c>
    </row>
    <row r="15886" spans="1:9" x14ac:dyDescent="0.25">
      <c r="A15886" s="1">
        <v>47</v>
      </c>
      <c r="B15886" t="s">
        <v>61</v>
      </c>
      <c r="C15886" t="s">
        <v>62</v>
      </c>
      <c r="E15886" t="s">
        <v>9</v>
      </c>
      <c r="F15886" t="s">
        <v>15</v>
      </c>
      <c r="G15886" s="3">
        <v>363</v>
      </c>
      <c r="H15886" s="3">
        <v>3298.4104683199998</v>
      </c>
      <c r="I15886" s="4">
        <v>1197323</v>
      </c>
    </row>
    <row r="15887" spans="1:9" x14ac:dyDescent="0.25">
      <c r="A15887" s="1">
        <v>47</v>
      </c>
      <c r="B15887" t="s">
        <v>671</v>
      </c>
      <c r="C15887" t="s">
        <v>24</v>
      </c>
      <c r="E15887" t="s">
        <v>9</v>
      </c>
      <c r="F15887" t="s">
        <v>10</v>
      </c>
      <c r="G15887" s="3">
        <v>346</v>
      </c>
      <c r="H15887" s="3">
        <v>7261.6716474000004</v>
      </c>
      <c r="I15887" s="4">
        <v>2512538.39</v>
      </c>
    </row>
    <row r="15888" spans="1:9" x14ac:dyDescent="0.25">
      <c r="A15888" s="1">
        <v>47</v>
      </c>
      <c r="B15888" t="s">
        <v>776</v>
      </c>
      <c r="C15888" t="s">
        <v>24</v>
      </c>
      <c r="E15888" t="s">
        <v>7</v>
      </c>
      <c r="F15888" t="s">
        <v>10</v>
      </c>
      <c r="G15888" s="3">
        <v>318</v>
      </c>
      <c r="H15888" s="3">
        <v>9429.5284591199998</v>
      </c>
      <c r="I15888" s="4">
        <v>2998590.05</v>
      </c>
    </row>
    <row r="15889" spans="1:9" x14ac:dyDescent="0.25">
      <c r="A15889" s="1">
        <v>47</v>
      </c>
      <c r="B15889" t="s">
        <v>1475</v>
      </c>
      <c r="C15889" t="s">
        <v>14</v>
      </c>
      <c r="E15889" t="s">
        <v>9</v>
      </c>
      <c r="F15889" t="s">
        <v>15</v>
      </c>
      <c r="G15889" s="3">
        <v>312</v>
      </c>
      <c r="H15889" s="3">
        <v>5392.9970833300004</v>
      </c>
      <c r="I15889" s="4">
        <v>1682615.09</v>
      </c>
    </row>
    <row r="15890" spans="1:9" x14ac:dyDescent="0.25">
      <c r="A15890" s="1">
        <v>47</v>
      </c>
      <c r="B15890" t="s">
        <v>1276</v>
      </c>
      <c r="C15890" t="s">
        <v>6</v>
      </c>
      <c r="E15890" t="s">
        <v>9</v>
      </c>
      <c r="F15890" t="s">
        <v>15</v>
      </c>
      <c r="G15890" s="3">
        <v>303</v>
      </c>
      <c r="H15890" s="3">
        <v>6276.9137293699996</v>
      </c>
      <c r="I15890" s="4">
        <v>1901904.86</v>
      </c>
    </row>
    <row r="15891" spans="1:9" x14ac:dyDescent="0.25">
      <c r="A15891" s="1">
        <v>47</v>
      </c>
      <c r="B15891" t="s">
        <v>1032</v>
      </c>
      <c r="C15891" t="s">
        <v>50</v>
      </c>
      <c r="E15891" t="s">
        <v>9</v>
      </c>
      <c r="F15891" t="s">
        <v>15</v>
      </c>
      <c r="G15891" s="3">
        <v>302</v>
      </c>
      <c r="H15891" s="3">
        <v>3037.9927483400002</v>
      </c>
      <c r="I15891" s="4">
        <v>917473.81</v>
      </c>
    </row>
    <row r="15892" spans="1:9" x14ac:dyDescent="0.25">
      <c r="A15892" s="1">
        <v>47</v>
      </c>
      <c r="B15892" t="s">
        <v>1424</v>
      </c>
      <c r="C15892" t="s">
        <v>111</v>
      </c>
      <c r="E15892" t="s">
        <v>46</v>
      </c>
      <c r="F15892" t="s">
        <v>1028</v>
      </c>
      <c r="G15892" s="3">
        <v>287</v>
      </c>
      <c r="H15892" s="3">
        <v>10834.791951220001</v>
      </c>
      <c r="I15892" s="4">
        <v>3109585.29</v>
      </c>
    </row>
    <row r="15893" spans="1:9" x14ac:dyDescent="0.25">
      <c r="A15893" s="1">
        <v>47</v>
      </c>
      <c r="B15893" t="s">
        <v>1039</v>
      </c>
      <c r="C15893" t="s">
        <v>6</v>
      </c>
      <c r="E15893" t="s">
        <v>46</v>
      </c>
      <c r="F15893" t="s">
        <v>1028</v>
      </c>
      <c r="G15893" s="3">
        <v>271</v>
      </c>
      <c r="H15893" s="3">
        <v>15973.574095939999</v>
      </c>
      <c r="I15893" s="4">
        <v>4328838.58</v>
      </c>
    </row>
    <row r="15894" spans="1:9" x14ac:dyDescent="0.25">
      <c r="A15894" s="1">
        <v>47</v>
      </c>
      <c r="B15894" t="s">
        <v>1366</v>
      </c>
      <c r="C15894" t="s">
        <v>50</v>
      </c>
      <c r="E15894" t="s">
        <v>9</v>
      </c>
      <c r="F15894" t="s">
        <v>15</v>
      </c>
      <c r="G15894" s="3">
        <v>268</v>
      </c>
      <c r="H15894" s="3">
        <v>3947.3331343300001</v>
      </c>
      <c r="I15894" s="4">
        <v>1057885.28</v>
      </c>
    </row>
    <row r="15895" spans="1:9" x14ac:dyDescent="0.25">
      <c r="A15895" s="1">
        <v>47</v>
      </c>
      <c r="B15895" t="s">
        <v>963</v>
      </c>
      <c r="C15895" t="s">
        <v>14</v>
      </c>
      <c r="E15895" t="s">
        <v>25</v>
      </c>
      <c r="F15895" t="s">
        <v>15</v>
      </c>
      <c r="G15895" s="3">
        <v>267</v>
      </c>
      <c r="H15895" s="3">
        <v>4030.39</v>
      </c>
      <c r="I15895" s="4">
        <v>1076114.1299999999</v>
      </c>
    </row>
    <row r="15896" spans="1:9" x14ac:dyDescent="0.25">
      <c r="A15896" s="1">
        <v>47</v>
      </c>
      <c r="B15896" t="s">
        <v>1037</v>
      </c>
      <c r="C15896" t="s">
        <v>6</v>
      </c>
      <c r="E15896" t="s">
        <v>7</v>
      </c>
      <c r="F15896" t="s">
        <v>1028</v>
      </c>
      <c r="G15896" s="3">
        <v>248</v>
      </c>
      <c r="H15896" s="3">
        <v>15748.44443548</v>
      </c>
      <c r="I15896" s="4">
        <v>3905614.22</v>
      </c>
    </row>
    <row r="15897" spans="1:9" x14ac:dyDescent="0.25">
      <c r="A15897" s="1">
        <v>47</v>
      </c>
      <c r="B15897" t="s">
        <v>8</v>
      </c>
      <c r="C15897" t="s">
        <v>6</v>
      </c>
      <c r="E15897" t="s">
        <v>9</v>
      </c>
      <c r="F15897" t="s">
        <v>10</v>
      </c>
      <c r="G15897" s="3">
        <v>243</v>
      </c>
      <c r="H15897" s="3">
        <v>10605.807572019999</v>
      </c>
      <c r="I15897" s="4">
        <v>2577211.2400000002</v>
      </c>
    </row>
    <row r="15898" spans="1:9" x14ac:dyDescent="0.25">
      <c r="A15898" s="1">
        <v>47</v>
      </c>
      <c r="B15898" t="s">
        <v>1046</v>
      </c>
      <c r="C15898" t="s">
        <v>24</v>
      </c>
      <c r="E15898" t="s">
        <v>9</v>
      </c>
      <c r="F15898" t="s">
        <v>15</v>
      </c>
      <c r="G15898" s="3">
        <v>235</v>
      </c>
      <c r="H15898" s="3">
        <v>6268.5812340399998</v>
      </c>
      <c r="I15898" s="4">
        <v>1473116.59</v>
      </c>
    </row>
    <row r="15899" spans="1:9" x14ac:dyDescent="0.25">
      <c r="A15899" s="1">
        <v>47</v>
      </c>
      <c r="B15899" t="s">
        <v>881</v>
      </c>
      <c r="C15899" t="s">
        <v>6</v>
      </c>
      <c r="E15899" t="s">
        <v>25</v>
      </c>
      <c r="F15899" t="s">
        <v>15</v>
      </c>
      <c r="G15899" s="3">
        <v>230</v>
      </c>
      <c r="H15899" s="3">
        <v>5569.1637391300001</v>
      </c>
      <c r="I15899" s="4">
        <v>1280907.6599999999</v>
      </c>
    </row>
    <row r="15900" spans="1:9" x14ac:dyDescent="0.25">
      <c r="A15900" s="1">
        <v>47</v>
      </c>
      <c r="B15900" t="s">
        <v>1040</v>
      </c>
      <c r="C15900" t="s">
        <v>50</v>
      </c>
      <c r="E15900" t="s">
        <v>25</v>
      </c>
      <c r="F15900" t="s">
        <v>15</v>
      </c>
      <c r="G15900" s="3">
        <v>210</v>
      </c>
      <c r="H15900" s="3">
        <v>2919.2376666700002</v>
      </c>
      <c r="I15900" s="4">
        <v>613039.91</v>
      </c>
    </row>
    <row r="15901" spans="1:9" x14ac:dyDescent="0.25">
      <c r="A15901" s="1">
        <v>47</v>
      </c>
      <c r="B15901" t="s">
        <v>1042</v>
      </c>
      <c r="C15901" t="s">
        <v>6</v>
      </c>
      <c r="E15901" t="s">
        <v>63</v>
      </c>
      <c r="F15901" t="s">
        <v>1028</v>
      </c>
      <c r="G15901" s="3">
        <v>204</v>
      </c>
      <c r="H15901" s="3">
        <v>20930.254460780001</v>
      </c>
      <c r="I15901" s="4">
        <v>4269771.91</v>
      </c>
    </row>
    <row r="15902" spans="1:9" x14ac:dyDescent="0.25">
      <c r="A15902" s="1">
        <v>47</v>
      </c>
      <c r="B15902" t="s">
        <v>594</v>
      </c>
      <c r="C15902" t="s">
        <v>59</v>
      </c>
      <c r="E15902" t="s">
        <v>9</v>
      </c>
      <c r="F15902" t="s">
        <v>15</v>
      </c>
      <c r="G15902" s="3">
        <v>194</v>
      </c>
      <c r="H15902" s="3">
        <v>5454.4474226800003</v>
      </c>
      <c r="I15902" s="4">
        <v>1058162.8</v>
      </c>
    </row>
    <row r="15903" spans="1:9" x14ac:dyDescent="0.25">
      <c r="A15903" s="1">
        <v>47</v>
      </c>
      <c r="B15903" t="s">
        <v>1038</v>
      </c>
      <c r="C15903" t="s">
        <v>6</v>
      </c>
      <c r="E15903" t="s">
        <v>7</v>
      </c>
      <c r="F15903" t="s">
        <v>1028</v>
      </c>
      <c r="G15903" s="3">
        <v>186</v>
      </c>
      <c r="H15903" s="3">
        <v>13975.547473119999</v>
      </c>
      <c r="I15903" s="4">
        <v>2599451.83</v>
      </c>
    </row>
    <row r="15904" spans="1:9" x14ac:dyDescent="0.25">
      <c r="A15904" s="1">
        <v>47</v>
      </c>
      <c r="B15904" t="s">
        <v>1051</v>
      </c>
      <c r="C15904" t="s">
        <v>6</v>
      </c>
      <c r="E15904" t="s">
        <v>7</v>
      </c>
      <c r="F15904" t="s">
        <v>1028</v>
      </c>
      <c r="G15904" s="3">
        <v>163</v>
      </c>
      <c r="H15904" s="3">
        <v>18943.617791410001</v>
      </c>
      <c r="I15904" s="4">
        <v>3087809.7</v>
      </c>
    </row>
    <row r="15905" spans="1:9" x14ac:dyDescent="0.25">
      <c r="A15905" s="1">
        <v>47</v>
      </c>
      <c r="B15905" t="s">
        <v>1756</v>
      </c>
      <c r="C15905" t="s">
        <v>985</v>
      </c>
      <c r="E15905" t="s">
        <v>9</v>
      </c>
      <c r="F15905" t="s">
        <v>15</v>
      </c>
      <c r="G15905" s="3">
        <v>160</v>
      </c>
      <c r="H15905" s="3">
        <v>3707.8423750000002</v>
      </c>
      <c r="I15905" s="4">
        <v>593254.78</v>
      </c>
    </row>
    <row r="15906" spans="1:9" x14ac:dyDescent="0.25">
      <c r="A15906" s="1">
        <v>47</v>
      </c>
      <c r="B15906" t="s">
        <v>1476</v>
      </c>
      <c r="C15906" t="s">
        <v>14</v>
      </c>
      <c r="E15906" t="s">
        <v>7</v>
      </c>
      <c r="F15906" t="s">
        <v>1028</v>
      </c>
      <c r="G15906" s="3">
        <v>160</v>
      </c>
      <c r="H15906" s="3">
        <v>9085.1408749999991</v>
      </c>
      <c r="I15906" s="4">
        <v>1453622.54</v>
      </c>
    </row>
    <row r="15907" spans="1:9" x14ac:dyDescent="0.25">
      <c r="A15907" s="1">
        <v>47</v>
      </c>
      <c r="B15907" t="s">
        <v>1488</v>
      </c>
      <c r="C15907" t="s">
        <v>14</v>
      </c>
      <c r="E15907" t="s">
        <v>9</v>
      </c>
      <c r="F15907" t="s">
        <v>15</v>
      </c>
      <c r="G15907" s="3">
        <v>157</v>
      </c>
      <c r="H15907" s="3">
        <v>3871.8228662400002</v>
      </c>
      <c r="I15907" s="4">
        <v>607876.18999999994</v>
      </c>
    </row>
    <row r="15908" spans="1:9" x14ac:dyDescent="0.25">
      <c r="A15908" s="1">
        <v>47</v>
      </c>
      <c r="B15908" t="s">
        <v>1308</v>
      </c>
      <c r="C15908" t="s">
        <v>24</v>
      </c>
      <c r="E15908" t="s">
        <v>7</v>
      </c>
      <c r="F15908" t="s">
        <v>1028</v>
      </c>
      <c r="G15908" s="3">
        <v>149</v>
      </c>
      <c r="H15908" s="3">
        <v>13248.09932886</v>
      </c>
      <c r="I15908" s="4">
        <v>1973966.8</v>
      </c>
    </row>
    <row r="15909" spans="1:9" x14ac:dyDescent="0.25">
      <c r="A15909" s="1">
        <v>47</v>
      </c>
      <c r="B15909" t="s">
        <v>1045</v>
      </c>
      <c r="C15909" t="s">
        <v>6</v>
      </c>
      <c r="E15909" t="s">
        <v>63</v>
      </c>
      <c r="F15909" t="s">
        <v>1028</v>
      </c>
      <c r="G15909" s="3">
        <v>146</v>
      </c>
      <c r="H15909" s="3">
        <v>18475.05746575</v>
      </c>
      <c r="I15909" s="4">
        <v>2697358.39</v>
      </c>
    </row>
    <row r="15910" spans="1:9" x14ac:dyDescent="0.25">
      <c r="A15910" s="1">
        <v>47</v>
      </c>
      <c r="B15910" t="s">
        <v>1086</v>
      </c>
      <c r="C15910" t="s">
        <v>59</v>
      </c>
      <c r="E15910" t="s">
        <v>9</v>
      </c>
      <c r="F15910" t="s">
        <v>15</v>
      </c>
      <c r="G15910" s="3">
        <v>143</v>
      </c>
      <c r="H15910" s="3">
        <v>4546.8690209799997</v>
      </c>
      <c r="I15910" s="4">
        <v>650202.27</v>
      </c>
    </row>
    <row r="15911" spans="1:9" x14ac:dyDescent="0.25">
      <c r="A15911" s="1">
        <v>47</v>
      </c>
      <c r="B15911" t="s">
        <v>1054</v>
      </c>
      <c r="C15911" t="s">
        <v>50</v>
      </c>
      <c r="E15911" t="s">
        <v>7</v>
      </c>
      <c r="F15911" t="s">
        <v>10</v>
      </c>
      <c r="G15911" s="3">
        <v>132</v>
      </c>
      <c r="H15911" s="3">
        <v>4922.8326515199997</v>
      </c>
      <c r="I15911" s="4">
        <v>649813.91</v>
      </c>
    </row>
    <row r="15912" spans="1:9" x14ac:dyDescent="0.25">
      <c r="A15912" s="1">
        <v>47</v>
      </c>
      <c r="B15912" t="s">
        <v>1444</v>
      </c>
      <c r="C15912" t="s">
        <v>24</v>
      </c>
      <c r="E15912" t="s">
        <v>63</v>
      </c>
      <c r="F15912" t="s">
        <v>1028</v>
      </c>
      <c r="G15912" s="3">
        <v>129</v>
      </c>
      <c r="H15912" s="3">
        <v>16421.988294570001</v>
      </c>
      <c r="I15912" s="4">
        <v>2118436.4900000002</v>
      </c>
    </row>
    <row r="15913" spans="1:9" x14ac:dyDescent="0.25">
      <c r="A15913" s="1">
        <v>47</v>
      </c>
      <c r="B15913" t="s">
        <v>1058</v>
      </c>
      <c r="C15913" t="s">
        <v>6</v>
      </c>
      <c r="E15913" t="s">
        <v>46</v>
      </c>
      <c r="F15913" t="s">
        <v>1028</v>
      </c>
      <c r="G15913" s="3">
        <v>123</v>
      </c>
      <c r="H15913" s="3">
        <v>22276.33731707</v>
      </c>
      <c r="I15913" s="4">
        <v>2739989.49</v>
      </c>
    </row>
    <row r="15914" spans="1:9" x14ac:dyDescent="0.25">
      <c r="A15914" s="1">
        <v>47</v>
      </c>
      <c r="B15914" t="s">
        <v>1445</v>
      </c>
      <c r="C15914" t="s">
        <v>24</v>
      </c>
      <c r="E15914" t="s">
        <v>38</v>
      </c>
      <c r="F15914" t="s">
        <v>1028</v>
      </c>
      <c r="G15914" s="3">
        <v>115</v>
      </c>
      <c r="H15914" s="3">
        <v>14176.987304349999</v>
      </c>
      <c r="I15914" s="4">
        <v>1630353.54</v>
      </c>
    </row>
    <row r="15915" spans="1:9" x14ac:dyDescent="0.25">
      <c r="A15915" s="1">
        <v>47</v>
      </c>
      <c r="B15915" t="s">
        <v>30</v>
      </c>
      <c r="C15915" t="s">
        <v>31</v>
      </c>
      <c r="E15915" t="s">
        <v>9</v>
      </c>
      <c r="F15915" t="s">
        <v>15</v>
      </c>
      <c r="G15915" s="3">
        <v>114</v>
      </c>
      <c r="H15915" s="3">
        <v>3304.0877193000001</v>
      </c>
      <c r="I15915" s="4">
        <v>376666</v>
      </c>
    </row>
    <row r="15916" spans="1:9" x14ac:dyDescent="0.25">
      <c r="A15916" s="1">
        <v>47</v>
      </c>
      <c r="B15916" t="s">
        <v>1323</v>
      </c>
      <c r="C15916" t="s">
        <v>59</v>
      </c>
      <c r="E15916" t="s">
        <v>7</v>
      </c>
      <c r="F15916" t="s">
        <v>10</v>
      </c>
      <c r="G15916" s="3">
        <v>113</v>
      </c>
      <c r="H15916" s="3">
        <v>8793.1380530999995</v>
      </c>
      <c r="I15916" s="4">
        <v>993624.6</v>
      </c>
    </row>
    <row r="15917" spans="1:9" x14ac:dyDescent="0.25">
      <c r="A15917" s="1">
        <v>47</v>
      </c>
      <c r="B15917" t="s">
        <v>27</v>
      </c>
      <c r="C15917" t="s">
        <v>6</v>
      </c>
      <c r="E15917" t="s">
        <v>25</v>
      </c>
      <c r="F15917" t="s">
        <v>15</v>
      </c>
      <c r="G15917" s="3">
        <v>112</v>
      </c>
      <c r="H15917" s="3">
        <v>3568.5714285700001</v>
      </c>
      <c r="I15917" s="4">
        <v>399680</v>
      </c>
    </row>
    <row r="15918" spans="1:9" x14ac:dyDescent="0.25">
      <c r="A15918" s="1">
        <v>47</v>
      </c>
      <c r="B15918" t="s">
        <v>1041</v>
      </c>
      <c r="C15918" t="s">
        <v>165</v>
      </c>
      <c r="E15918" t="s">
        <v>9</v>
      </c>
      <c r="F15918" t="s">
        <v>15</v>
      </c>
      <c r="G15918" s="3">
        <v>109</v>
      </c>
      <c r="H15918" s="3">
        <v>2884.88073394</v>
      </c>
      <c r="I15918" s="4">
        <v>314452</v>
      </c>
    </row>
    <row r="15919" spans="1:9" x14ac:dyDescent="0.25">
      <c r="A15919" s="1">
        <v>47</v>
      </c>
      <c r="B15919" t="s">
        <v>1841</v>
      </c>
      <c r="C15919" t="s">
        <v>6</v>
      </c>
      <c r="E15919" t="s">
        <v>63</v>
      </c>
      <c r="F15919" t="s">
        <v>1028</v>
      </c>
      <c r="G15919" s="3">
        <v>107</v>
      </c>
      <c r="H15919" s="3">
        <v>15365.239719630001</v>
      </c>
      <c r="I15919" s="4">
        <v>1644080.65</v>
      </c>
    </row>
    <row r="15920" spans="1:9" x14ac:dyDescent="0.25">
      <c r="A15920" s="1">
        <v>47</v>
      </c>
      <c r="B15920" t="s">
        <v>515</v>
      </c>
      <c r="C15920" t="s">
        <v>62</v>
      </c>
      <c r="E15920" t="s">
        <v>25</v>
      </c>
      <c r="F15920" t="s">
        <v>15</v>
      </c>
      <c r="G15920" s="3">
        <v>107</v>
      </c>
      <c r="H15920" s="3">
        <v>2929.7476635500002</v>
      </c>
      <c r="I15920" s="4">
        <v>313483</v>
      </c>
    </row>
    <row r="15921" spans="1:9" x14ac:dyDescent="0.25">
      <c r="A15921" s="1">
        <v>47</v>
      </c>
      <c r="B15921" t="s">
        <v>1075</v>
      </c>
      <c r="C15921" t="s">
        <v>6</v>
      </c>
      <c r="E15921" t="s">
        <v>63</v>
      </c>
      <c r="F15921" t="s">
        <v>1028</v>
      </c>
      <c r="G15921" s="3">
        <v>103</v>
      </c>
      <c r="H15921" s="3">
        <v>31785.358446599999</v>
      </c>
      <c r="I15921" s="4">
        <v>3273891.92</v>
      </c>
    </row>
    <row r="15922" spans="1:9" x14ac:dyDescent="0.25">
      <c r="A15922" s="1">
        <v>47</v>
      </c>
      <c r="B15922" t="s">
        <v>36</v>
      </c>
      <c r="C15922" t="s">
        <v>31</v>
      </c>
      <c r="E15922" t="s">
        <v>12</v>
      </c>
      <c r="F15922" t="s">
        <v>10</v>
      </c>
      <c r="G15922" s="3">
        <v>102</v>
      </c>
      <c r="H15922" s="3">
        <v>4908.2058823500001</v>
      </c>
      <c r="I15922" s="4">
        <v>500637</v>
      </c>
    </row>
    <row r="15923" spans="1:9" x14ac:dyDescent="0.25">
      <c r="A15923" s="1">
        <v>47</v>
      </c>
      <c r="B15923" t="s">
        <v>1048</v>
      </c>
      <c r="C15923" t="s">
        <v>6</v>
      </c>
      <c r="E15923" t="s">
        <v>68</v>
      </c>
      <c r="F15923" t="s">
        <v>1028</v>
      </c>
      <c r="G15923" s="3">
        <v>99</v>
      </c>
      <c r="H15923" s="3">
        <v>16366.11939394</v>
      </c>
      <c r="I15923" s="4">
        <v>1620245.82</v>
      </c>
    </row>
    <row r="15924" spans="1:9" x14ac:dyDescent="0.25">
      <c r="A15924" s="1">
        <v>47</v>
      </c>
      <c r="B15924" t="s">
        <v>1057</v>
      </c>
      <c r="C15924" t="s">
        <v>6</v>
      </c>
      <c r="E15924" t="s">
        <v>63</v>
      </c>
      <c r="F15924" t="s">
        <v>1028</v>
      </c>
      <c r="G15924" s="3">
        <v>98</v>
      </c>
      <c r="H15924" s="3">
        <v>26373.25806122</v>
      </c>
      <c r="I15924" s="4">
        <v>2584579.29</v>
      </c>
    </row>
    <row r="15925" spans="1:9" x14ac:dyDescent="0.25">
      <c r="A15925" s="1">
        <v>47</v>
      </c>
      <c r="B15925" t="s">
        <v>1411</v>
      </c>
      <c r="C15925" t="s">
        <v>1255</v>
      </c>
      <c r="E15925" t="s">
        <v>9</v>
      </c>
      <c r="F15925" t="s">
        <v>15</v>
      </c>
      <c r="G15925" s="3">
        <v>97</v>
      </c>
      <c r="H15925" s="3">
        <v>3438.3783505199999</v>
      </c>
      <c r="I15925" s="4">
        <v>333522.7</v>
      </c>
    </row>
    <row r="15926" spans="1:9" x14ac:dyDescent="0.25">
      <c r="A15926" s="1">
        <v>47</v>
      </c>
      <c r="B15926" t="s">
        <v>1500</v>
      </c>
      <c r="C15926" t="s">
        <v>14</v>
      </c>
      <c r="E15926" t="s">
        <v>9</v>
      </c>
      <c r="F15926" t="s">
        <v>10</v>
      </c>
      <c r="G15926" s="3">
        <v>96</v>
      </c>
      <c r="H15926" s="3">
        <v>6198.52385417</v>
      </c>
      <c r="I15926" s="4">
        <v>595058.29</v>
      </c>
    </row>
    <row r="15927" spans="1:9" x14ac:dyDescent="0.25">
      <c r="A15927" s="1">
        <v>47</v>
      </c>
      <c r="B15927" t="s">
        <v>955</v>
      </c>
      <c r="C15927" t="s">
        <v>14</v>
      </c>
      <c r="E15927" t="s">
        <v>46</v>
      </c>
      <c r="F15927" t="s">
        <v>1028</v>
      </c>
      <c r="G15927" s="3">
        <v>95</v>
      </c>
      <c r="H15927" s="3">
        <v>9791.8309473699992</v>
      </c>
      <c r="I15927" s="4">
        <v>930223.94</v>
      </c>
    </row>
    <row r="15928" spans="1:9" x14ac:dyDescent="0.25">
      <c r="A15928" s="1">
        <v>47</v>
      </c>
      <c r="B15928" t="s">
        <v>768</v>
      </c>
      <c r="C15928" t="s">
        <v>769</v>
      </c>
      <c r="E15928" t="s">
        <v>9</v>
      </c>
      <c r="F15928" t="s">
        <v>15</v>
      </c>
      <c r="G15928" s="3">
        <v>91</v>
      </c>
      <c r="H15928" s="3">
        <v>2923.2087912100001</v>
      </c>
      <c r="I15928" s="4">
        <v>266012</v>
      </c>
    </row>
    <row r="15929" spans="1:9" x14ac:dyDescent="0.25">
      <c r="A15929" s="1">
        <v>47</v>
      </c>
      <c r="B15929" t="s">
        <v>1809</v>
      </c>
      <c r="C15929" t="s">
        <v>31</v>
      </c>
      <c r="E15929" t="s">
        <v>9</v>
      </c>
      <c r="F15929" t="s">
        <v>15</v>
      </c>
      <c r="G15929" s="3">
        <v>89</v>
      </c>
      <c r="H15929" s="3">
        <v>4741.4606741600001</v>
      </c>
      <c r="I15929" s="4">
        <v>421990</v>
      </c>
    </row>
    <row r="15930" spans="1:9" x14ac:dyDescent="0.25">
      <c r="A15930" s="1">
        <v>47</v>
      </c>
      <c r="B15930" t="s">
        <v>1111</v>
      </c>
      <c r="C15930" t="s">
        <v>24</v>
      </c>
      <c r="E15930" t="s">
        <v>38</v>
      </c>
      <c r="F15930" t="s">
        <v>1028</v>
      </c>
      <c r="G15930" s="3">
        <v>89</v>
      </c>
      <c r="H15930" s="3">
        <v>15977.65460674</v>
      </c>
      <c r="I15930" s="4">
        <v>1422011.26</v>
      </c>
    </row>
    <row r="15931" spans="1:9" x14ac:dyDescent="0.25">
      <c r="A15931" s="1">
        <v>47</v>
      </c>
      <c r="B15931" t="s">
        <v>1677</v>
      </c>
      <c r="C15931" t="s">
        <v>985</v>
      </c>
      <c r="E15931" t="s">
        <v>9</v>
      </c>
      <c r="F15931" t="s">
        <v>15</v>
      </c>
      <c r="G15931" s="3">
        <v>88</v>
      </c>
      <c r="H15931" s="3">
        <v>3037.4492045500001</v>
      </c>
      <c r="I15931" s="4">
        <v>267295.53000000003</v>
      </c>
    </row>
    <row r="15932" spans="1:9" x14ac:dyDescent="0.25">
      <c r="A15932" s="1">
        <v>47</v>
      </c>
      <c r="B15932" t="s">
        <v>1053</v>
      </c>
      <c r="C15932" t="s">
        <v>6</v>
      </c>
      <c r="E15932" t="s">
        <v>46</v>
      </c>
      <c r="F15932" t="s">
        <v>1028</v>
      </c>
      <c r="G15932" s="3">
        <v>88</v>
      </c>
      <c r="H15932" s="3">
        <v>18806.54011364</v>
      </c>
      <c r="I15932" s="4">
        <v>1654975.53</v>
      </c>
    </row>
    <row r="15933" spans="1:9" x14ac:dyDescent="0.25">
      <c r="A15933" s="1">
        <v>47</v>
      </c>
      <c r="B15933" t="s">
        <v>1681</v>
      </c>
      <c r="C15933" t="s">
        <v>14</v>
      </c>
      <c r="E15933" t="s">
        <v>9</v>
      </c>
      <c r="F15933" t="s">
        <v>15</v>
      </c>
      <c r="G15933" s="3">
        <v>84</v>
      </c>
      <c r="H15933" s="3">
        <v>4934.3357142900004</v>
      </c>
      <c r="I15933" s="4">
        <v>414484.2</v>
      </c>
    </row>
    <row r="15934" spans="1:9" x14ac:dyDescent="0.25">
      <c r="A15934" s="1">
        <v>47</v>
      </c>
      <c r="B15934" t="s">
        <v>1059</v>
      </c>
      <c r="C15934" t="s">
        <v>165</v>
      </c>
      <c r="E15934" t="s">
        <v>25</v>
      </c>
      <c r="F15934" t="s">
        <v>15</v>
      </c>
      <c r="G15934" s="3">
        <v>84</v>
      </c>
      <c r="H15934" s="3">
        <v>2968.6428571400002</v>
      </c>
      <c r="I15934" s="4">
        <v>249366</v>
      </c>
    </row>
    <row r="15935" spans="1:9" x14ac:dyDescent="0.25">
      <c r="A15935" s="1">
        <v>47</v>
      </c>
      <c r="B15935" t="s">
        <v>1478</v>
      </c>
      <c r="C15935" t="s">
        <v>14</v>
      </c>
      <c r="E15935" t="s">
        <v>25</v>
      </c>
      <c r="F15935" t="s">
        <v>15</v>
      </c>
      <c r="G15935" s="3">
        <v>82</v>
      </c>
      <c r="H15935" s="3">
        <v>3229.3852439000002</v>
      </c>
      <c r="I15935" s="4">
        <v>264809.59000000003</v>
      </c>
    </row>
    <row r="15936" spans="1:9" x14ac:dyDescent="0.25">
      <c r="A15936" s="1">
        <v>47</v>
      </c>
      <c r="B15936" t="s">
        <v>486</v>
      </c>
      <c r="C15936" t="s">
        <v>53</v>
      </c>
      <c r="E15936" t="s">
        <v>9</v>
      </c>
      <c r="F15936" t="s">
        <v>15</v>
      </c>
      <c r="G15936" s="3">
        <v>82</v>
      </c>
      <c r="H15936" s="3">
        <v>2926.3926829299999</v>
      </c>
      <c r="I15936" s="4">
        <v>239964.2</v>
      </c>
    </row>
    <row r="15937" spans="1:9" x14ac:dyDescent="0.25">
      <c r="A15937" s="1">
        <v>47</v>
      </c>
      <c r="B15937" t="s">
        <v>1286</v>
      </c>
      <c r="C15937" t="s">
        <v>1287</v>
      </c>
      <c r="E15937" t="s">
        <v>7</v>
      </c>
      <c r="F15937" t="s">
        <v>10</v>
      </c>
      <c r="G15937" s="3">
        <v>80</v>
      </c>
      <c r="H15937" s="3">
        <v>6972.94</v>
      </c>
      <c r="I15937" s="4">
        <v>557835.19999999995</v>
      </c>
    </row>
    <row r="15938" spans="1:9" x14ac:dyDescent="0.25">
      <c r="A15938" s="1">
        <v>47</v>
      </c>
      <c r="B15938" t="s">
        <v>965</v>
      </c>
      <c r="C15938" t="s">
        <v>14</v>
      </c>
      <c r="E15938" t="s">
        <v>12</v>
      </c>
      <c r="F15938" t="s">
        <v>10</v>
      </c>
      <c r="G15938" s="3">
        <v>76</v>
      </c>
      <c r="H15938" s="3">
        <v>4917.4452631599997</v>
      </c>
      <c r="I15938" s="4">
        <v>373725.84</v>
      </c>
    </row>
    <row r="15939" spans="1:9" x14ac:dyDescent="0.25">
      <c r="A15939" s="1">
        <v>47</v>
      </c>
      <c r="B15939" t="s">
        <v>808</v>
      </c>
      <c r="C15939" t="s">
        <v>152</v>
      </c>
      <c r="E15939" t="s">
        <v>9</v>
      </c>
      <c r="F15939" t="s">
        <v>15</v>
      </c>
      <c r="G15939" s="3">
        <v>76</v>
      </c>
      <c r="H15939" s="3">
        <v>4460.6315789500004</v>
      </c>
      <c r="I15939" s="4">
        <v>339008</v>
      </c>
    </row>
    <row r="15940" spans="1:9" x14ac:dyDescent="0.25">
      <c r="A15940" s="1">
        <v>47</v>
      </c>
      <c r="B15940" t="s">
        <v>1675</v>
      </c>
      <c r="C15940" t="s">
        <v>6</v>
      </c>
      <c r="E15940" t="s">
        <v>46</v>
      </c>
      <c r="F15940" t="s">
        <v>1028</v>
      </c>
      <c r="G15940" s="3">
        <v>71</v>
      </c>
      <c r="H15940" s="3">
        <v>11940.912676059999</v>
      </c>
      <c r="I15940" s="4">
        <v>847804.8</v>
      </c>
    </row>
    <row r="15941" spans="1:9" x14ac:dyDescent="0.25">
      <c r="A15941" s="1">
        <v>47</v>
      </c>
      <c r="B15941" t="s">
        <v>1387</v>
      </c>
      <c r="C15941" t="s">
        <v>1303</v>
      </c>
      <c r="E15941" t="s">
        <v>12</v>
      </c>
      <c r="F15941" t="s">
        <v>10</v>
      </c>
      <c r="G15941" s="3">
        <v>71</v>
      </c>
      <c r="H15941" s="3">
        <v>5631.6478873200003</v>
      </c>
      <c r="I15941" s="4">
        <v>399847</v>
      </c>
    </row>
    <row r="15942" spans="1:9" x14ac:dyDescent="0.25">
      <c r="A15942" s="1">
        <v>47</v>
      </c>
      <c r="B15942" t="s">
        <v>905</v>
      </c>
      <c r="C15942" t="s">
        <v>41</v>
      </c>
      <c r="E15942" t="s">
        <v>12</v>
      </c>
      <c r="F15942" t="s">
        <v>10</v>
      </c>
      <c r="G15942" s="3">
        <v>71</v>
      </c>
      <c r="H15942" s="3">
        <v>4412.9859154899996</v>
      </c>
      <c r="I15942" s="4">
        <v>313322</v>
      </c>
    </row>
    <row r="15943" spans="1:9" x14ac:dyDescent="0.25">
      <c r="A15943" s="1">
        <v>47</v>
      </c>
      <c r="B15943" t="s">
        <v>1449</v>
      </c>
      <c r="C15943" t="s">
        <v>705</v>
      </c>
      <c r="E15943" t="s">
        <v>9</v>
      </c>
      <c r="F15943" t="s">
        <v>15</v>
      </c>
      <c r="G15943" s="3">
        <v>70</v>
      </c>
      <c r="H15943" s="3">
        <v>3183.15714286</v>
      </c>
      <c r="I15943" s="4">
        <v>222821</v>
      </c>
    </row>
    <row r="15944" spans="1:9" x14ac:dyDescent="0.25">
      <c r="A15944" s="1">
        <v>47</v>
      </c>
      <c r="B15944" t="s">
        <v>1885</v>
      </c>
      <c r="C15944" t="s">
        <v>41</v>
      </c>
      <c r="E15944" t="s">
        <v>9</v>
      </c>
      <c r="F15944" t="s">
        <v>15</v>
      </c>
      <c r="G15944" s="3">
        <v>69</v>
      </c>
      <c r="H15944" s="3">
        <v>4681.5042028999997</v>
      </c>
      <c r="I15944" s="4">
        <v>323023.78999999998</v>
      </c>
    </row>
    <row r="15945" spans="1:9" x14ac:dyDescent="0.25">
      <c r="A15945" s="1">
        <v>47</v>
      </c>
      <c r="B15945" t="s">
        <v>1311</v>
      </c>
      <c r="C15945" t="s">
        <v>71</v>
      </c>
      <c r="E15945" t="s">
        <v>63</v>
      </c>
      <c r="F15945" t="s">
        <v>1028</v>
      </c>
      <c r="G15945" s="3">
        <v>69</v>
      </c>
      <c r="H15945" s="3">
        <v>25728.839130429998</v>
      </c>
      <c r="I15945" s="4">
        <v>1775289.9</v>
      </c>
    </row>
    <row r="15946" spans="1:9" x14ac:dyDescent="0.25">
      <c r="A15946" s="1">
        <v>47</v>
      </c>
      <c r="B15946" t="s">
        <v>1036</v>
      </c>
      <c r="C15946" t="s">
        <v>50</v>
      </c>
      <c r="E15946" t="s">
        <v>25</v>
      </c>
      <c r="F15946" t="s">
        <v>15</v>
      </c>
      <c r="G15946" s="3">
        <v>68</v>
      </c>
      <c r="H15946" s="3">
        <v>2282.54044118</v>
      </c>
      <c r="I15946" s="4">
        <v>155212.75</v>
      </c>
    </row>
    <row r="15947" spans="1:9" x14ac:dyDescent="0.25">
      <c r="A15947" s="1">
        <v>47</v>
      </c>
      <c r="B15947" t="s">
        <v>1462</v>
      </c>
      <c r="C15947" t="s">
        <v>50</v>
      </c>
      <c r="E15947" t="s">
        <v>7</v>
      </c>
      <c r="F15947" t="s">
        <v>10</v>
      </c>
      <c r="G15947" s="3">
        <v>66</v>
      </c>
      <c r="H15947" s="3">
        <v>6249.0450000000001</v>
      </c>
      <c r="I15947" s="4">
        <v>412436.97</v>
      </c>
    </row>
    <row r="15948" spans="1:9" x14ac:dyDescent="0.25">
      <c r="A15948" s="1">
        <v>47</v>
      </c>
      <c r="B15948" t="s">
        <v>1309</v>
      </c>
      <c r="C15948" t="s">
        <v>1287</v>
      </c>
      <c r="E15948" t="s">
        <v>9</v>
      </c>
      <c r="F15948" t="s">
        <v>15</v>
      </c>
      <c r="G15948" s="3">
        <v>66</v>
      </c>
      <c r="H15948" s="3">
        <v>4870.3034848500001</v>
      </c>
      <c r="I15948" s="4">
        <v>321440.03000000003</v>
      </c>
    </row>
    <row r="15949" spans="1:9" x14ac:dyDescent="0.25">
      <c r="A15949" s="1">
        <v>47</v>
      </c>
      <c r="B15949" t="s">
        <v>1063</v>
      </c>
      <c r="C15949" t="s">
        <v>6</v>
      </c>
      <c r="E15949" t="s">
        <v>66</v>
      </c>
      <c r="F15949" t="s">
        <v>15</v>
      </c>
      <c r="G15949" s="3">
        <v>66</v>
      </c>
      <c r="H15949" s="3">
        <v>6162.0272727299998</v>
      </c>
      <c r="I15949" s="4">
        <v>406693.8</v>
      </c>
    </row>
    <row r="15950" spans="1:9" x14ac:dyDescent="0.25">
      <c r="A15950" s="1">
        <v>47</v>
      </c>
      <c r="B15950" t="s">
        <v>1076</v>
      </c>
      <c r="C15950" t="s">
        <v>24</v>
      </c>
      <c r="E15950" t="s">
        <v>63</v>
      </c>
      <c r="F15950" t="s">
        <v>1028</v>
      </c>
      <c r="G15950" s="3">
        <v>65</v>
      </c>
      <c r="H15950" s="3">
        <v>17581.292307690001</v>
      </c>
      <c r="I15950" s="4">
        <v>1142784</v>
      </c>
    </row>
    <row r="15951" spans="1:9" x14ac:dyDescent="0.25">
      <c r="A15951" s="1">
        <v>47</v>
      </c>
      <c r="B15951" t="s">
        <v>1253</v>
      </c>
      <c r="C15951" t="s">
        <v>6</v>
      </c>
      <c r="E15951" t="s">
        <v>7</v>
      </c>
      <c r="F15951" t="s">
        <v>1028</v>
      </c>
      <c r="G15951" s="3">
        <v>65</v>
      </c>
      <c r="H15951" s="3">
        <v>15888.84861538</v>
      </c>
      <c r="I15951" s="4">
        <v>1032775.16</v>
      </c>
    </row>
    <row r="15952" spans="1:9" x14ac:dyDescent="0.25">
      <c r="A15952" s="1">
        <v>47</v>
      </c>
      <c r="B15952" t="s">
        <v>1148</v>
      </c>
      <c r="C15952" t="s">
        <v>31</v>
      </c>
      <c r="E15952" t="s">
        <v>7</v>
      </c>
      <c r="F15952" t="s">
        <v>1028</v>
      </c>
      <c r="G15952" s="3">
        <v>63</v>
      </c>
      <c r="H15952" s="3">
        <v>7835.6825396800004</v>
      </c>
      <c r="I15952" s="4">
        <v>493648</v>
      </c>
    </row>
    <row r="15953" spans="1:9" x14ac:dyDescent="0.25">
      <c r="A15953" s="1">
        <v>47</v>
      </c>
      <c r="B15953" t="s">
        <v>39</v>
      </c>
      <c r="C15953" t="s">
        <v>6</v>
      </c>
      <c r="E15953" t="s">
        <v>9</v>
      </c>
      <c r="F15953" t="s">
        <v>15</v>
      </c>
      <c r="G15953" s="3">
        <v>63</v>
      </c>
      <c r="H15953" s="3">
        <v>5514.77619048</v>
      </c>
      <c r="I15953" s="4">
        <v>347430.9</v>
      </c>
    </row>
    <row r="15954" spans="1:9" x14ac:dyDescent="0.25">
      <c r="A15954" s="1">
        <v>47</v>
      </c>
      <c r="B15954" t="s">
        <v>786</v>
      </c>
      <c r="C15954" t="s">
        <v>769</v>
      </c>
      <c r="E15954" t="s">
        <v>9</v>
      </c>
      <c r="F15954" t="s">
        <v>15</v>
      </c>
      <c r="G15954" s="3">
        <v>62</v>
      </c>
      <c r="H15954" s="3">
        <v>3549.7258064500002</v>
      </c>
      <c r="I15954" s="4">
        <v>220083</v>
      </c>
    </row>
    <row r="15955" spans="1:9" x14ac:dyDescent="0.25">
      <c r="A15955" s="1">
        <v>47</v>
      </c>
      <c r="B15955" t="s">
        <v>230</v>
      </c>
      <c r="C15955" t="s">
        <v>51</v>
      </c>
      <c r="E15955" t="s">
        <v>9</v>
      </c>
      <c r="F15955" t="s">
        <v>15</v>
      </c>
      <c r="G15955" s="3">
        <v>61</v>
      </c>
      <c r="H15955" s="3">
        <v>3775.3114754100002</v>
      </c>
      <c r="I15955" s="4">
        <v>230294</v>
      </c>
    </row>
    <row r="15956" spans="1:9" x14ac:dyDescent="0.25">
      <c r="A15956" s="1">
        <v>47</v>
      </c>
      <c r="B15956" t="s">
        <v>517</v>
      </c>
      <c r="C15956" t="s">
        <v>62</v>
      </c>
      <c r="E15956" t="s">
        <v>12</v>
      </c>
      <c r="F15956" t="s">
        <v>10</v>
      </c>
      <c r="G15956" s="3">
        <v>60</v>
      </c>
      <c r="H15956" s="3">
        <v>5421.0833333299997</v>
      </c>
      <c r="I15956" s="4">
        <v>325265</v>
      </c>
    </row>
    <row r="15957" spans="1:9" x14ac:dyDescent="0.25">
      <c r="A15957" s="1">
        <v>47</v>
      </c>
      <c r="B15957" t="s">
        <v>707</v>
      </c>
      <c r="C15957" t="s">
        <v>152</v>
      </c>
      <c r="E15957" t="s">
        <v>12</v>
      </c>
      <c r="F15957" t="s">
        <v>10</v>
      </c>
      <c r="G15957" s="3">
        <v>58</v>
      </c>
      <c r="H15957" s="3">
        <v>7238.9655172399998</v>
      </c>
      <c r="I15957" s="4">
        <v>419860</v>
      </c>
    </row>
    <row r="15958" spans="1:9" x14ac:dyDescent="0.25">
      <c r="A15958" s="1">
        <v>47</v>
      </c>
      <c r="B15958" t="s">
        <v>224</v>
      </c>
      <c r="C15958" t="s">
        <v>76</v>
      </c>
      <c r="E15958" t="s">
        <v>9</v>
      </c>
      <c r="F15958" t="s">
        <v>10</v>
      </c>
      <c r="G15958" s="3">
        <v>58</v>
      </c>
      <c r="H15958" s="3">
        <v>6545.54655172</v>
      </c>
      <c r="I15958" s="4">
        <v>379641.7</v>
      </c>
    </row>
    <row r="15959" spans="1:9" x14ac:dyDescent="0.25">
      <c r="A15959" s="1">
        <v>47</v>
      </c>
      <c r="B15959" t="s">
        <v>1813</v>
      </c>
      <c r="C15959" t="s">
        <v>165</v>
      </c>
      <c r="E15959" t="s">
        <v>9</v>
      </c>
      <c r="F15959" t="s">
        <v>15</v>
      </c>
      <c r="G15959" s="3">
        <v>57</v>
      </c>
      <c r="H15959" s="3">
        <v>3772.6754385999998</v>
      </c>
      <c r="I15959" s="4">
        <v>215042.5</v>
      </c>
    </row>
    <row r="15960" spans="1:9" x14ac:dyDescent="0.25">
      <c r="A15960" s="1">
        <v>47</v>
      </c>
      <c r="B15960" t="s">
        <v>1312</v>
      </c>
      <c r="C15960" t="s">
        <v>71</v>
      </c>
      <c r="E15960" t="s">
        <v>7</v>
      </c>
      <c r="F15960" t="s">
        <v>1028</v>
      </c>
      <c r="G15960" s="3">
        <v>57</v>
      </c>
      <c r="H15960" s="3">
        <v>18899.455438600002</v>
      </c>
      <c r="I15960" s="4">
        <v>1077268.96</v>
      </c>
    </row>
    <row r="15961" spans="1:9" x14ac:dyDescent="0.25">
      <c r="A15961" s="1">
        <v>47</v>
      </c>
      <c r="B15961" t="s">
        <v>1067</v>
      </c>
      <c r="C15961" t="s">
        <v>6</v>
      </c>
      <c r="E15961" t="s">
        <v>63</v>
      </c>
      <c r="F15961" t="s">
        <v>1028</v>
      </c>
      <c r="G15961" s="3">
        <v>56</v>
      </c>
      <c r="H15961" s="3">
        <v>39396.71875</v>
      </c>
      <c r="I15961" s="4">
        <v>2206216.25</v>
      </c>
    </row>
    <row r="15962" spans="1:9" x14ac:dyDescent="0.25">
      <c r="A15962" s="1">
        <v>47</v>
      </c>
      <c r="B15962" t="s">
        <v>1501</v>
      </c>
      <c r="C15962" t="s">
        <v>71</v>
      </c>
      <c r="E15962" t="s">
        <v>63</v>
      </c>
      <c r="F15962" t="s">
        <v>1028</v>
      </c>
      <c r="G15962" s="3">
        <v>55</v>
      </c>
      <c r="H15962" s="3">
        <v>32881.899818179998</v>
      </c>
      <c r="I15962" s="4">
        <v>1808504.49</v>
      </c>
    </row>
    <row r="15963" spans="1:9" x14ac:dyDescent="0.25">
      <c r="A15963" s="1">
        <v>47</v>
      </c>
      <c r="B15963" t="s">
        <v>1451</v>
      </c>
      <c r="C15963" t="s">
        <v>165</v>
      </c>
      <c r="E15963" t="s">
        <v>9</v>
      </c>
      <c r="F15963" t="s">
        <v>15</v>
      </c>
      <c r="G15963" s="3">
        <v>55</v>
      </c>
      <c r="H15963" s="3">
        <v>3620.6363636400001</v>
      </c>
      <c r="I15963" s="4">
        <v>199135</v>
      </c>
    </row>
    <row r="15964" spans="1:9" x14ac:dyDescent="0.25">
      <c r="A15964" s="1">
        <v>47</v>
      </c>
      <c r="B15964" t="s">
        <v>1810</v>
      </c>
      <c r="C15964" t="s">
        <v>24</v>
      </c>
      <c r="E15964" t="s">
        <v>25</v>
      </c>
      <c r="F15964" t="s">
        <v>15</v>
      </c>
      <c r="G15964" s="3">
        <v>55</v>
      </c>
      <c r="H15964" s="3">
        <v>5949.26418182</v>
      </c>
      <c r="I15964" s="4">
        <v>327209.53000000003</v>
      </c>
    </row>
    <row r="15965" spans="1:9" x14ac:dyDescent="0.25">
      <c r="A15965" s="1">
        <v>47</v>
      </c>
      <c r="B15965" t="s">
        <v>80</v>
      </c>
      <c r="C15965" t="s">
        <v>6</v>
      </c>
      <c r="E15965" t="s">
        <v>9</v>
      </c>
      <c r="F15965" t="s">
        <v>10</v>
      </c>
      <c r="G15965" s="3">
        <v>55</v>
      </c>
      <c r="H15965" s="3">
        <v>5963.4545454500003</v>
      </c>
      <c r="I15965" s="4">
        <v>327990</v>
      </c>
    </row>
    <row r="15966" spans="1:9" x14ac:dyDescent="0.25">
      <c r="A15966" s="1">
        <v>47</v>
      </c>
      <c r="B15966" t="s">
        <v>1676</v>
      </c>
      <c r="C15966" t="s">
        <v>765</v>
      </c>
      <c r="E15966" t="s">
        <v>9</v>
      </c>
      <c r="F15966" t="s">
        <v>15</v>
      </c>
      <c r="G15966" s="3">
        <v>54</v>
      </c>
      <c r="H15966" s="3">
        <v>3987.9255555599998</v>
      </c>
      <c r="I15966" s="4">
        <v>215347.98</v>
      </c>
    </row>
    <row r="15967" spans="1:9" x14ac:dyDescent="0.25">
      <c r="A15967" s="1">
        <v>47</v>
      </c>
      <c r="B15967" t="s">
        <v>1680</v>
      </c>
      <c r="C15967" t="s">
        <v>14</v>
      </c>
      <c r="E15967" t="s">
        <v>12</v>
      </c>
      <c r="F15967" t="s">
        <v>10</v>
      </c>
      <c r="G15967" s="3">
        <v>53</v>
      </c>
      <c r="H15967" s="3">
        <v>8336.6105660400008</v>
      </c>
      <c r="I15967" s="4">
        <v>441840.36</v>
      </c>
    </row>
    <row r="15968" spans="1:9" x14ac:dyDescent="0.25">
      <c r="A15968" s="1">
        <v>47</v>
      </c>
      <c r="B15968" t="s">
        <v>1318</v>
      </c>
      <c r="C15968" t="s">
        <v>165</v>
      </c>
      <c r="E15968" t="s">
        <v>25</v>
      </c>
      <c r="F15968" t="s">
        <v>15</v>
      </c>
      <c r="G15968" s="3">
        <v>53</v>
      </c>
      <c r="H15968" s="3">
        <v>2252.3962264199999</v>
      </c>
      <c r="I15968" s="4">
        <v>119377</v>
      </c>
    </row>
    <row r="15969" spans="1:9" x14ac:dyDescent="0.25">
      <c r="A15969" s="1">
        <v>47</v>
      </c>
      <c r="B15969" t="s">
        <v>1082</v>
      </c>
      <c r="C15969" t="s">
        <v>6</v>
      </c>
      <c r="E15969" t="s">
        <v>46</v>
      </c>
      <c r="F15969" t="s">
        <v>1028</v>
      </c>
      <c r="G15969" s="3">
        <v>53</v>
      </c>
      <c r="H15969" s="3">
        <v>18943.558490570002</v>
      </c>
      <c r="I15969" s="4">
        <v>1004008.6</v>
      </c>
    </row>
    <row r="15970" spans="1:9" x14ac:dyDescent="0.25">
      <c r="A15970" s="1">
        <v>47</v>
      </c>
      <c r="B15970" t="s">
        <v>1066</v>
      </c>
      <c r="C15970" t="s">
        <v>24</v>
      </c>
      <c r="E15970" t="s">
        <v>7</v>
      </c>
      <c r="F15970" t="s">
        <v>1028</v>
      </c>
      <c r="G15970" s="3">
        <v>51</v>
      </c>
      <c r="H15970" s="3">
        <v>14090.82215686</v>
      </c>
      <c r="I15970" s="4">
        <v>718631.93</v>
      </c>
    </row>
    <row r="15971" spans="1:9" x14ac:dyDescent="0.25">
      <c r="A15971" s="1">
        <v>47</v>
      </c>
      <c r="B15971" t="s">
        <v>1073</v>
      </c>
      <c r="C15971" t="s">
        <v>14</v>
      </c>
      <c r="E15971" t="s">
        <v>12</v>
      </c>
      <c r="F15971" t="s">
        <v>10</v>
      </c>
      <c r="G15971" s="3">
        <v>51</v>
      </c>
      <c r="H15971" s="3">
        <v>6639.9784313700002</v>
      </c>
      <c r="I15971" s="4">
        <v>338638.9</v>
      </c>
    </row>
    <row r="15972" spans="1:9" x14ac:dyDescent="0.25">
      <c r="A15972" s="1">
        <v>47</v>
      </c>
      <c r="B15972" t="s">
        <v>575</v>
      </c>
      <c r="C15972" t="s">
        <v>6</v>
      </c>
      <c r="E15972" t="s">
        <v>63</v>
      </c>
      <c r="F15972" t="s">
        <v>1028</v>
      </c>
      <c r="G15972" s="3">
        <v>51</v>
      </c>
      <c r="H15972" s="3">
        <v>14357.43137255</v>
      </c>
      <c r="I15972" s="4">
        <v>732229</v>
      </c>
    </row>
    <row r="15973" spans="1:9" x14ac:dyDescent="0.25">
      <c r="A15973" s="1">
        <v>47</v>
      </c>
      <c r="B15973" t="s">
        <v>1212</v>
      </c>
      <c r="C15973" t="s">
        <v>50</v>
      </c>
      <c r="E15973" t="s">
        <v>9</v>
      </c>
      <c r="F15973" t="s">
        <v>15</v>
      </c>
      <c r="G15973" s="3">
        <v>50</v>
      </c>
      <c r="H15973" s="3">
        <v>4193.3995999999997</v>
      </c>
      <c r="I15973" s="4">
        <v>209669.98</v>
      </c>
    </row>
    <row r="15974" spans="1:9" x14ac:dyDescent="0.25">
      <c r="A15974" s="1">
        <v>47</v>
      </c>
      <c r="B15974" t="s">
        <v>884</v>
      </c>
      <c r="C15974" t="s">
        <v>14</v>
      </c>
      <c r="E15974" t="s">
        <v>9</v>
      </c>
      <c r="F15974" t="s">
        <v>15</v>
      </c>
      <c r="G15974" s="3">
        <v>49</v>
      </c>
      <c r="H15974" s="3">
        <v>3362.1681632700002</v>
      </c>
      <c r="I15974" s="4">
        <v>164746.23999999999</v>
      </c>
    </row>
    <row r="15975" spans="1:9" x14ac:dyDescent="0.25">
      <c r="A15975" s="1">
        <v>47</v>
      </c>
      <c r="B15975" t="s">
        <v>764</v>
      </c>
      <c r="C15975" t="s">
        <v>765</v>
      </c>
      <c r="E15975" t="s">
        <v>9</v>
      </c>
      <c r="F15975" t="s">
        <v>15</v>
      </c>
      <c r="G15975" s="3">
        <v>49</v>
      </c>
      <c r="H15975" s="3">
        <v>2958.47346939</v>
      </c>
      <c r="I15975" s="4">
        <v>144965.20000000001</v>
      </c>
    </row>
    <row r="15976" spans="1:9" x14ac:dyDescent="0.25">
      <c r="A15976" s="1">
        <v>47</v>
      </c>
      <c r="B15976" t="s">
        <v>1062</v>
      </c>
      <c r="C15976" t="s">
        <v>165</v>
      </c>
      <c r="E15976" t="s">
        <v>25</v>
      </c>
      <c r="F15976" t="s">
        <v>15</v>
      </c>
      <c r="G15976" s="3">
        <v>48</v>
      </c>
      <c r="H15976" s="3">
        <v>2287.5416666699998</v>
      </c>
      <c r="I15976" s="4">
        <v>109802</v>
      </c>
    </row>
    <row r="15977" spans="1:9" x14ac:dyDescent="0.25">
      <c r="A15977" s="1">
        <v>47</v>
      </c>
      <c r="B15977" t="s">
        <v>723</v>
      </c>
      <c r="C15977" t="s">
        <v>229</v>
      </c>
      <c r="E15977" t="s">
        <v>9</v>
      </c>
      <c r="F15977" t="s">
        <v>15</v>
      </c>
      <c r="G15977" s="3">
        <v>47</v>
      </c>
      <c r="H15977" s="3">
        <v>2701.1910638300001</v>
      </c>
      <c r="I15977" s="4">
        <v>126955.98</v>
      </c>
    </row>
    <row r="15978" spans="1:9" x14ac:dyDescent="0.25">
      <c r="A15978" s="1">
        <v>47</v>
      </c>
      <c r="B15978" t="s">
        <v>834</v>
      </c>
      <c r="C15978" t="s">
        <v>85</v>
      </c>
      <c r="E15978" t="s">
        <v>9</v>
      </c>
      <c r="F15978" t="s">
        <v>15</v>
      </c>
      <c r="G15978" s="3">
        <v>46</v>
      </c>
      <c r="H15978" s="3">
        <v>4198.9841304299998</v>
      </c>
      <c r="I15978" s="4">
        <v>193153.27</v>
      </c>
    </row>
    <row r="15979" spans="1:9" x14ac:dyDescent="0.25">
      <c r="A15979" s="1">
        <v>47</v>
      </c>
      <c r="B15979" t="s">
        <v>990</v>
      </c>
      <c r="C15979" t="s">
        <v>14</v>
      </c>
      <c r="E15979" t="s">
        <v>7</v>
      </c>
      <c r="F15979" t="s">
        <v>1028</v>
      </c>
      <c r="G15979" s="3">
        <v>44</v>
      </c>
      <c r="H15979" s="3">
        <v>7830.9890909100004</v>
      </c>
      <c r="I15979" s="4">
        <v>344563.52</v>
      </c>
    </row>
    <row r="15980" spans="1:9" x14ac:dyDescent="0.25">
      <c r="A15980" s="1">
        <v>47</v>
      </c>
      <c r="B15980" t="s">
        <v>1791</v>
      </c>
      <c r="C15980" t="s">
        <v>14</v>
      </c>
      <c r="E15980" t="s">
        <v>7</v>
      </c>
      <c r="F15980" t="s">
        <v>1028</v>
      </c>
      <c r="G15980" s="3">
        <v>42</v>
      </c>
      <c r="H15980" s="3">
        <v>8197.9814285699995</v>
      </c>
      <c r="I15980" s="4">
        <v>344315.22</v>
      </c>
    </row>
    <row r="15981" spans="1:9" x14ac:dyDescent="0.25">
      <c r="A15981" s="1">
        <v>47</v>
      </c>
      <c r="B15981" t="s">
        <v>1336</v>
      </c>
      <c r="C15981" t="s">
        <v>59</v>
      </c>
      <c r="E15981" t="s">
        <v>63</v>
      </c>
      <c r="F15981" t="s">
        <v>1028</v>
      </c>
      <c r="G15981" s="3">
        <v>42</v>
      </c>
      <c r="H15981" s="3">
        <v>13474.919761900001</v>
      </c>
      <c r="I15981" s="4">
        <v>565946.63</v>
      </c>
    </row>
    <row r="15982" spans="1:9" x14ac:dyDescent="0.25">
      <c r="A15982" s="1">
        <v>47</v>
      </c>
      <c r="B15982" t="s">
        <v>815</v>
      </c>
      <c r="C15982" t="s">
        <v>85</v>
      </c>
      <c r="E15982" t="s">
        <v>9</v>
      </c>
      <c r="F15982" t="s">
        <v>15</v>
      </c>
      <c r="G15982" s="3">
        <v>42</v>
      </c>
      <c r="H15982" s="3">
        <v>3504.6428571400002</v>
      </c>
      <c r="I15982" s="4">
        <v>147195</v>
      </c>
    </row>
    <row r="15983" spans="1:9" x14ac:dyDescent="0.25">
      <c r="A15983" s="1">
        <v>47</v>
      </c>
      <c r="B15983" t="s">
        <v>1070</v>
      </c>
      <c r="C15983" t="s">
        <v>165</v>
      </c>
      <c r="E15983" t="s">
        <v>9</v>
      </c>
      <c r="F15983" t="s">
        <v>10</v>
      </c>
      <c r="G15983" s="3">
        <v>41</v>
      </c>
      <c r="H15983" s="3">
        <v>3954.4565853700001</v>
      </c>
      <c r="I15983" s="4">
        <v>162132.72</v>
      </c>
    </row>
    <row r="15984" spans="1:9" x14ac:dyDescent="0.25">
      <c r="A15984" s="1">
        <v>47</v>
      </c>
      <c r="B15984" t="s">
        <v>1089</v>
      </c>
      <c r="C15984" t="s">
        <v>6</v>
      </c>
      <c r="E15984" t="s">
        <v>42</v>
      </c>
      <c r="F15984" t="s">
        <v>1028</v>
      </c>
      <c r="G15984" s="3">
        <v>41</v>
      </c>
      <c r="H15984" s="3">
        <v>33431.876341460003</v>
      </c>
      <c r="I15984" s="4">
        <v>1370706.93</v>
      </c>
    </row>
    <row r="15985" spans="1:9" x14ac:dyDescent="0.25">
      <c r="A15985" s="1">
        <v>47</v>
      </c>
      <c r="B15985" t="s">
        <v>1084</v>
      </c>
      <c r="C15985" t="s">
        <v>76</v>
      </c>
      <c r="E15985" t="s">
        <v>7</v>
      </c>
      <c r="F15985" t="s">
        <v>1028</v>
      </c>
      <c r="G15985" s="3">
        <v>41</v>
      </c>
      <c r="H15985" s="3">
        <v>10562.299756099999</v>
      </c>
      <c r="I15985" s="4">
        <v>433054.29</v>
      </c>
    </row>
    <row r="15986" spans="1:9" x14ac:dyDescent="0.25">
      <c r="A15986" s="1">
        <v>47</v>
      </c>
      <c r="B15986" t="s">
        <v>1443</v>
      </c>
      <c r="C15986" t="s">
        <v>14</v>
      </c>
      <c r="E15986" t="s">
        <v>9</v>
      </c>
      <c r="F15986" t="s">
        <v>15</v>
      </c>
      <c r="G15986" s="3">
        <v>41</v>
      </c>
      <c r="H15986" s="3">
        <v>4388.2697561000004</v>
      </c>
      <c r="I15986" s="4">
        <v>179919.06</v>
      </c>
    </row>
    <row r="15987" spans="1:9" x14ac:dyDescent="0.25">
      <c r="A15987" s="1">
        <v>47</v>
      </c>
      <c r="B15987" t="s">
        <v>1061</v>
      </c>
      <c r="C15987" t="s">
        <v>130</v>
      </c>
      <c r="E15987" t="s">
        <v>25</v>
      </c>
      <c r="F15987" t="s">
        <v>15</v>
      </c>
      <c r="G15987" s="3">
        <v>40</v>
      </c>
      <c r="H15987" s="3">
        <v>4747.3462499999996</v>
      </c>
      <c r="I15987" s="4">
        <v>189893.85</v>
      </c>
    </row>
    <row r="15988" spans="1:9" x14ac:dyDescent="0.25">
      <c r="A15988" s="1">
        <v>47</v>
      </c>
      <c r="B15988" t="s">
        <v>129</v>
      </c>
      <c r="C15988" t="s">
        <v>130</v>
      </c>
      <c r="E15988" t="s">
        <v>9</v>
      </c>
      <c r="F15988" t="s">
        <v>15</v>
      </c>
      <c r="G15988" s="3">
        <v>40</v>
      </c>
      <c r="H15988" s="3">
        <v>5495.4350000000004</v>
      </c>
      <c r="I15988" s="4">
        <v>219817.4</v>
      </c>
    </row>
    <row r="15989" spans="1:9" x14ac:dyDescent="0.25">
      <c r="A15989" s="1">
        <v>47</v>
      </c>
      <c r="B15989" t="s">
        <v>1108</v>
      </c>
      <c r="C15989" t="s">
        <v>93</v>
      </c>
      <c r="E15989" t="s">
        <v>96</v>
      </c>
      <c r="F15989" t="s">
        <v>10</v>
      </c>
      <c r="G15989" s="3">
        <v>39</v>
      </c>
      <c r="H15989" s="3">
        <v>3242.1374359000001</v>
      </c>
      <c r="I15989" s="4">
        <v>126443.36</v>
      </c>
    </row>
    <row r="15990" spans="1:9" x14ac:dyDescent="0.25">
      <c r="A15990" s="1">
        <v>47</v>
      </c>
      <c r="B15990" t="s">
        <v>980</v>
      </c>
      <c r="C15990" t="s">
        <v>14</v>
      </c>
      <c r="E15990" t="s">
        <v>63</v>
      </c>
      <c r="F15990" t="s">
        <v>1028</v>
      </c>
      <c r="G15990" s="3">
        <v>39</v>
      </c>
      <c r="H15990" s="3">
        <v>10164.79487179</v>
      </c>
      <c r="I15990" s="4">
        <v>396427</v>
      </c>
    </row>
    <row r="15991" spans="1:9" x14ac:dyDescent="0.25">
      <c r="A15991" s="1">
        <v>47</v>
      </c>
      <c r="B15991" t="s">
        <v>79</v>
      </c>
      <c r="C15991" t="s">
        <v>76</v>
      </c>
      <c r="E15991" t="s">
        <v>12</v>
      </c>
      <c r="F15991" t="s">
        <v>10</v>
      </c>
      <c r="G15991" s="3">
        <v>39</v>
      </c>
      <c r="H15991" s="3">
        <v>7752.1282051300004</v>
      </c>
      <c r="I15991" s="4">
        <v>302333</v>
      </c>
    </row>
    <row r="15992" spans="1:9" x14ac:dyDescent="0.25">
      <c r="A15992" s="1">
        <v>47</v>
      </c>
      <c r="B15992" t="s">
        <v>1479</v>
      </c>
      <c r="C15992" t="s">
        <v>14</v>
      </c>
      <c r="E15992" t="s">
        <v>63</v>
      </c>
      <c r="F15992" t="s">
        <v>1028</v>
      </c>
      <c r="G15992" s="3">
        <v>38</v>
      </c>
      <c r="H15992" s="3">
        <v>13886.301842110001</v>
      </c>
      <c r="I15992" s="4">
        <v>527679.47</v>
      </c>
    </row>
    <row r="15993" spans="1:9" x14ac:dyDescent="0.25">
      <c r="A15993" s="1">
        <v>47</v>
      </c>
      <c r="B15993" t="s">
        <v>1811</v>
      </c>
      <c r="C15993" t="s">
        <v>24</v>
      </c>
      <c r="E15993" t="s">
        <v>66</v>
      </c>
      <c r="F15993" t="s">
        <v>15</v>
      </c>
      <c r="G15993" s="3">
        <v>38</v>
      </c>
      <c r="H15993" s="3">
        <v>6780.5</v>
      </c>
      <c r="I15993" s="4">
        <v>257659</v>
      </c>
    </row>
    <row r="15994" spans="1:9" x14ac:dyDescent="0.25">
      <c r="A15994" s="1">
        <v>47</v>
      </c>
      <c r="B15994" t="s">
        <v>1224</v>
      </c>
      <c r="C15994" t="s">
        <v>165</v>
      </c>
      <c r="E15994" t="s">
        <v>7</v>
      </c>
      <c r="F15994" t="s">
        <v>1028</v>
      </c>
      <c r="G15994" s="3">
        <v>38</v>
      </c>
      <c r="H15994" s="3">
        <v>6367.915</v>
      </c>
      <c r="I15994" s="4">
        <v>241980.77</v>
      </c>
    </row>
    <row r="15995" spans="1:9" x14ac:dyDescent="0.25">
      <c r="A15995" s="1">
        <v>47</v>
      </c>
      <c r="B15995" t="s">
        <v>951</v>
      </c>
      <c r="C15995" t="s">
        <v>361</v>
      </c>
      <c r="E15995" t="s">
        <v>9</v>
      </c>
      <c r="F15995" t="s">
        <v>15</v>
      </c>
      <c r="G15995" s="3">
        <v>38</v>
      </c>
      <c r="H15995" s="3">
        <v>3490.0526315799998</v>
      </c>
      <c r="I15995" s="4">
        <v>132622</v>
      </c>
    </row>
    <row r="15996" spans="1:9" x14ac:dyDescent="0.25">
      <c r="A15996" s="1">
        <v>47</v>
      </c>
      <c r="B15996" t="s">
        <v>669</v>
      </c>
      <c r="C15996" t="s">
        <v>24</v>
      </c>
      <c r="E15996" t="s">
        <v>25</v>
      </c>
      <c r="F15996" t="s">
        <v>15</v>
      </c>
      <c r="G15996" s="3">
        <v>37</v>
      </c>
      <c r="H15996" s="3">
        <v>5472.1210810800003</v>
      </c>
      <c r="I15996" s="4">
        <v>202468.48000000001</v>
      </c>
    </row>
    <row r="15997" spans="1:9" x14ac:dyDescent="0.25">
      <c r="A15997" s="1">
        <v>47</v>
      </c>
      <c r="B15997" t="s">
        <v>1085</v>
      </c>
      <c r="C15997" t="s">
        <v>14</v>
      </c>
      <c r="E15997" t="s">
        <v>9</v>
      </c>
      <c r="F15997" t="s">
        <v>10</v>
      </c>
      <c r="G15997" s="3">
        <v>36</v>
      </c>
      <c r="H15997" s="3">
        <v>5257.1583333299996</v>
      </c>
      <c r="I15997" s="4">
        <v>189257.7</v>
      </c>
    </row>
    <row r="15998" spans="1:9" x14ac:dyDescent="0.25">
      <c r="A15998" s="1">
        <v>47</v>
      </c>
      <c r="B15998" t="s">
        <v>1395</v>
      </c>
      <c r="C15998" t="s">
        <v>50</v>
      </c>
      <c r="E15998" t="s">
        <v>46</v>
      </c>
      <c r="F15998" t="s">
        <v>1028</v>
      </c>
      <c r="G15998" s="3">
        <v>35</v>
      </c>
      <c r="H15998" s="3">
        <v>7976.1428571400002</v>
      </c>
      <c r="I15998" s="4">
        <v>279165</v>
      </c>
    </row>
    <row r="15999" spans="1:9" x14ac:dyDescent="0.25">
      <c r="A15999" s="1">
        <v>47</v>
      </c>
      <c r="B15999" t="s">
        <v>1168</v>
      </c>
      <c r="C15999" t="s">
        <v>24</v>
      </c>
      <c r="E15999" t="s">
        <v>38</v>
      </c>
      <c r="F15999" t="s">
        <v>1028</v>
      </c>
      <c r="G15999" s="3">
        <v>35</v>
      </c>
      <c r="H15999" s="3">
        <v>26037.845714290001</v>
      </c>
      <c r="I15999" s="4">
        <v>911324.6</v>
      </c>
    </row>
    <row r="16000" spans="1:9" x14ac:dyDescent="0.25">
      <c r="A16000" s="1">
        <v>47</v>
      </c>
      <c r="B16000" t="s">
        <v>135</v>
      </c>
      <c r="C16000" t="s">
        <v>136</v>
      </c>
      <c r="E16000" t="s">
        <v>9</v>
      </c>
      <c r="F16000" t="s">
        <v>15</v>
      </c>
      <c r="G16000" s="3">
        <v>35</v>
      </c>
      <c r="H16000" s="3">
        <v>2961.86</v>
      </c>
      <c r="I16000" s="4">
        <v>103665.1</v>
      </c>
    </row>
    <row r="16001" spans="1:9" x14ac:dyDescent="0.25">
      <c r="A16001" s="1">
        <v>47</v>
      </c>
      <c r="B16001" t="s">
        <v>1381</v>
      </c>
      <c r="C16001" t="s">
        <v>50</v>
      </c>
      <c r="E16001" t="s">
        <v>46</v>
      </c>
      <c r="F16001" t="s">
        <v>10</v>
      </c>
      <c r="G16001" s="3">
        <v>34</v>
      </c>
      <c r="H16001" s="3">
        <v>6279.14705882</v>
      </c>
      <c r="I16001" s="4">
        <v>213491</v>
      </c>
    </row>
    <row r="16002" spans="1:9" x14ac:dyDescent="0.25">
      <c r="A16002" s="1">
        <v>47</v>
      </c>
      <c r="B16002" t="s">
        <v>1314</v>
      </c>
      <c r="C16002" t="s">
        <v>71</v>
      </c>
      <c r="E16002" t="s">
        <v>38</v>
      </c>
      <c r="F16002" t="s">
        <v>1028</v>
      </c>
      <c r="G16002" s="3">
        <v>34</v>
      </c>
      <c r="H16002" s="3">
        <v>22092.276470590001</v>
      </c>
      <c r="I16002" s="4">
        <v>751137.4</v>
      </c>
    </row>
    <row r="16003" spans="1:9" x14ac:dyDescent="0.25">
      <c r="A16003" s="1">
        <v>47</v>
      </c>
      <c r="B16003" t="s">
        <v>1316</v>
      </c>
      <c r="C16003" t="s">
        <v>24</v>
      </c>
      <c r="E16003" t="s">
        <v>63</v>
      </c>
      <c r="F16003" t="s">
        <v>1028</v>
      </c>
      <c r="G16003" s="3">
        <v>34</v>
      </c>
      <c r="H16003" s="3">
        <v>29921.037352939999</v>
      </c>
      <c r="I16003" s="4">
        <v>1017315.27</v>
      </c>
    </row>
    <row r="16004" spans="1:9" x14ac:dyDescent="0.25">
      <c r="A16004" s="1">
        <v>47</v>
      </c>
      <c r="B16004" t="s">
        <v>1413</v>
      </c>
      <c r="C16004" t="s">
        <v>1406</v>
      </c>
      <c r="E16004" t="s">
        <v>9</v>
      </c>
      <c r="F16004" t="s">
        <v>15</v>
      </c>
      <c r="G16004" s="3">
        <v>34</v>
      </c>
      <c r="H16004" s="3">
        <v>4644.5294117599997</v>
      </c>
      <c r="I16004" s="4">
        <v>157914</v>
      </c>
    </row>
    <row r="16005" spans="1:9" x14ac:dyDescent="0.25">
      <c r="A16005" s="1">
        <v>47</v>
      </c>
      <c r="B16005" t="s">
        <v>1096</v>
      </c>
      <c r="C16005" t="s">
        <v>6</v>
      </c>
      <c r="E16005" t="s">
        <v>42</v>
      </c>
      <c r="F16005" t="s">
        <v>1028</v>
      </c>
      <c r="G16005" s="3">
        <v>33</v>
      </c>
      <c r="H16005" s="3">
        <v>29694.818787880002</v>
      </c>
      <c r="I16005" s="4">
        <v>979929.02</v>
      </c>
    </row>
    <row r="16006" spans="1:9" x14ac:dyDescent="0.25">
      <c r="A16006" s="1">
        <v>47</v>
      </c>
      <c r="B16006" t="s">
        <v>1682</v>
      </c>
      <c r="C16006" t="s">
        <v>14</v>
      </c>
      <c r="E16006" t="s">
        <v>12</v>
      </c>
      <c r="F16006" t="s">
        <v>10</v>
      </c>
      <c r="G16006" s="3">
        <v>32</v>
      </c>
      <c r="H16006" s="3">
        <v>5821.3787499999999</v>
      </c>
      <c r="I16006" s="4">
        <v>186284.12</v>
      </c>
    </row>
    <row r="16007" spans="1:9" x14ac:dyDescent="0.25">
      <c r="A16007" s="1">
        <v>47</v>
      </c>
      <c r="B16007" t="s">
        <v>1097</v>
      </c>
      <c r="C16007" t="s">
        <v>6</v>
      </c>
      <c r="E16007" t="s">
        <v>42</v>
      </c>
      <c r="F16007" t="s">
        <v>1028</v>
      </c>
      <c r="G16007" s="3">
        <v>32</v>
      </c>
      <c r="H16007" s="3">
        <v>39561.474374999998</v>
      </c>
      <c r="I16007" s="4">
        <v>1265967.18</v>
      </c>
    </row>
    <row r="16008" spans="1:9" x14ac:dyDescent="0.25">
      <c r="A16008" s="1">
        <v>47</v>
      </c>
      <c r="B16008" t="s">
        <v>1448</v>
      </c>
      <c r="C16008" t="s">
        <v>24</v>
      </c>
      <c r="E16008" t="s">
        <v>63</v>
      </c>
      <c r="F16008" t="s">
        <v>1028</v>
      </c>
      <c r="G16008" s="3">
        <v>31</v>
      </c>
      <c r="H16008" s="3">
        <v>25580.6383871</v>
      </c>
      <c r="I16008" s="4">
        <v>792999.79</v>
      </c>
    </row>
    <row r="16009" spans="1:9" x14ac:dyDescent="0.25">
      <c r="A16009" s="1">
        <v>47</v>
      </c>
      <c r="B16009" t="s">
        <v>1083</v>
      </c>
      <c r="C16009" t="s">
        <v>24</v>
      </c>
      <c r="E16009" t="s">
        <v>7</v>
      </c>
      <c r="F16009" t="s">
        <v>1028</v>
      </c>
      <c r="G16009" s="3">
        <v>31</v>
      </c>
      <c r="H16009" s="3">
        <v>13231.6216129</v>
      </c>
      <c r="I16009" s="4">
        <v>410180.27</v>
      </c>
    </row>
    <row r="16010" spans="1:9" x14ac:dyDescent="0.25">
      <c r="A16010" s="1">
        <v>47</v>
      </c>
      <c r="B16010" t="s">
        <v>1077</v>
      </c>
      <c r="C16010" t="s">
        <v>165</v>
      </c>
      <c r="E16010" t="s">
        <v>9</v>
      </c>
      <c r="F16010" t="s">
        <v>10</v>
      </c>
      <c r="G16010" s="3">
        <v>30</v>
      </c>
      <c r="H16010" s="3">
        <v>2931.53333333</v>
      </c>
      <c r="I16010" s="4">
        <v>87946</v>
      </c>
    </row>
    <row r="16011" spans="1:9" x14ac:dyDescent="0.25">
      <c r="A16011" s="1">
        <v>47</v>
      </c>
      <c r="B16011" t="s">
        <v>1837</v>
      </c>
      <c r="C16011" t="s">
        <v>705</v>
      </c>
      <c r="E16011" t="s">
        <v>9</v>
      </c>
      <c r="F16011" t="s">
        <v>15</v>
      </c>
      <c r="G16011" s="3">
        <v>30</v>
      </c>
      <c r="H16011" s="3">
        <v>3337.9903333299999</v>
      </c>
      <c r="I16011" s="4">
        <v>100139.71</v>
      </c>
    </row>
    <row r="16012" spans="1:9" x14ac:dyDescent="0.25">
      <c r="A16012" s="1">
        <v>47</v>
      </c>
      <c r="B16012" t="s">
        <v>1342</v>
      </c>
      <c r="C16012" t="s">
        <v>59</v>
      </c>
      <c r="E16012" t="s">
        <v>46</v>
      </c>
      <c r="F16012" t="s">
        <v>1028</v>
      </c>
      <c r="G16012" s="3">
        <v>30</v>
      </c>
      <c r="H16012" s="3">
        <v>12948.89</v>
      </c>
      <c r="I16012" s="4">
        <v>388466.7</v>
      </c>
    </row>
    <row r="16013" spans="1:9" x14ac:dyDescent="0.25">
      <c r="A16013" s="1">
        <v>47</v>
      </c>
      <c r="B16013" t="s">
        <v>88</v>
      </c>
      <c r="C16013" t="s">
        <v>76</v>
      </c>
      <c r="E16013" t="s">
        <v>7</v>
      </c>
      <c r="F16013" t="s">
        <v>10</v>
      </c>
      <c r="G16013" s="3">
        <v>30</v>
      </c>
      <c r="H16013" s="3">
        <v>9430.0193333299994</v>
      </c>
      <c r="I16013" s="4">
        <v>282900.58</v>
      </c>
    </row>
    <row r="16014" spans="1:9" x14ac:dyDescent="0.25">
      <c r="A16014" s="1">
        <v>47</v>
      </c>
      <c r="B16014" t="s">
        <v>900</v>
      </c>
      <c r="C16014" t="s">
        <v>121</v>
      </c>
      <c r="E16014" t="s">
        <v>9</v>
      </c>
      <c r="F16014" t="s">
        <v>15</v>
      </c>
      <c r="G16014" s="3">
        <v>29</v>
      </c>
      <c r="H16014" s="3">
        <v>4099</v>
      </c>
      <c r="I16014" s="4">
        <v>118871</v>
      </c>
    </row>
    <row r="16015" spans="1:9" x14ac:dyDescent="0.25">
      <c r="A16015" s="1">
        <v>47</v>
      </c>
      <c r="B16015" t="s">
        <v>1135</v>
      </c>
      <c r="C16015" t="s">
        <v>93</v>
      </c>
      <c r="E16015" t="s">
        <v>9</v>
      </c>
      <c r="F16015" t="s">
        <v>15</v>
      </c>
      <c r="G16015" s="3">
        <v>28</v>
      </c>
      <c r="H16015" s="3">
        <v>3719.6428571400002</v>
      </c>
      <c r="I16015" s="4">
        <v>104150</v>
      </c>
    </row>
    <row r="16016" spans="1:9" x14ac:dyDescent="0.25">
      <c r="A16016" s="1">
        <v>47</v>
      </c>
      <c r="B16016" t="s">
        <v>1334</v>
      </c>
      <c r="C16016" t="s">
        <v>24</v>
      </c>
      <c r="E16016" t="s">
        <v>38</v>
      </c>
      <c r="F16016" t="s">
        <v>1028</v>
      </c>
      <c r="G16016" s="3">
        <v>28</v>
      </c>
      <c r="H16016" s="3">
        <v>22886.195</v>
      </c>
      <c r="I16016" s="4">
        <v>640813.46</v>
      </c>
    </row>
    <row r="16017" spans="1:9" x14ac:dyDescent="0.25">
      <c r="A16017" s="1">
        <v>47</v>
      </c>
      <c r="B16017" t="s">
        <v>1348</v>
      </c>
      <c r="C16017" t="s">
        <v>24</v>
      </c>
      <c r="E16017" t="s">
        <v>22</v>
      </c>
      <c r="F16017" t="s">
        <v>1028</v>
      </c>
      <c r="G16017" s="3">
        <v>28</v>
      </c>
      <c r="H16017" s="3">
        <v>18921.641428570001</v>
      </c>
      <c r="I16017" s="4">
        <v>529805.96</v>
      </c>
    </row>
    <row r="16018" spans="1:9" x14ac:dyDescent="0.25">
      <c r="A16018" s="1">
        <v>47</v>
      </c>
      <c r="B16018" t="s">
        <v>1119</v>
      </c>
      <c r="C16018" t="s">
        <v>24</v>
      </c>
      <c r="E16018" t="s">
        <v>63</v>
      </c>
      <c r="F16018" t="s">
        <v>1028</v>
      </c>
      <c r="G16018" s="3">
        <v>28</v>
      </c>
      <c r="H16018" s="3">
        <v>18580.20357143</v>
      </c>
      <c r="I16018" s="4">
        <v>520245.7</v>
      </c>
    </row>
    <row r="16019" spans="1:9" x14ac:dyDescent="0.25">
      <c r="A16019" s="1">
        <v>47</v>
      </c>
      <c r="B16019" t="s">
        <v>1087</v>
      </c>
      <c r="C16019" t="s">
        <v>6</v>
      </c>
      <c r="E16019" t="s">
        <v>68</v>
      </c>
      <c r="F16019" t="s">
        <v>1028</v>
      </c>
      <c r="G16019" s="3">
        <v>28</v>
      </c>
      <c r="H16019" s="3">
        <v>28166.777142859999</v>
      </c>
      <c r="I16019" s="4">
        <v>788669.76</v>
      </c>
    </row>
    <row r="16020" spans="1:9" x14ac:dyDescent="0.25">
      <c r="A16020" s="1">
        <v>47</v>
      </c>
      <c r="B16020" t="s">
        <v>734</v>
      </c>
      <c r="C16020" t="s">
        <v>161</v>
      </c>
      <c r="E16020" t="s">
        <v>9</v>
      </c>
      <c r="F16020" t="s">
        <v>15</v>
      </c>
      <c r="G16020" s="3">
        <v>28</v>
      </c>
      <c r="H16020" s="3">
        <v>4902.3964285700004</v>
      </c>
      <c r="I16020" s="4">
        <v>137267.1</v>
      </c>
    </row>
    <row r="16021" spans="1:9" x14ac:dyDescent="0.25">
      <c r="A16021" s="1">
        <v>47</v>
      </c>
      <c r="B16021" t="s">
        <v>1131</v>
      </c>
      <c r="C16021" t="s">
        <v>6</v>
      </c>
      <c r="E16021" t="s">
        <v>42</v>
      </c>
      <c r="F16021" t="s">
        <v>1028</v>
      </c>
      <c r="G16021" s="3">
        <v>27</v>
      </c>
      <c r="H16021" s="3">
        <v>58886.439259259998</v>
      </c>
      <c r="I16021" s="4">
        <v>1589933.86</v>
      </c>
    </row>
    <row r="16022" spans="1:9" x14ac:dyDescent="0.25">
      <c r="A16022" s="1">
        <v>47</v>
      </c>
      <c r="B16022" t="s">
        <v>973</v>
      </c>
      <c r="C16022" t="s">
        <v>121</v>
      </c>
      <c r="E16022" t="s">
        <v>9</v>
      </c>
      <c r="F16022" t="s">
        <v>15</v>
      </c>
      <c r="G16022" s="3">
        <v>27</v>
      </c>
      <c r="H16022" s="3">
        <v>3099</v>
      </c>
      <c r="I16022" s="4">
        <v>83673</v>
      </c>
    </row>
    <row r="16023" spans="1:9" x14ac:dyDescent="0.25">
      <c r="A16023" s="1">
        <v>47</v>
      </c>
      <c r="B16023" t="s">
        <v>981</v>
      </c>
      <c r="C16023" t="s">
        <v>14</v>
      </c>
      <c r="E16023" t="s">
        <v>46</v>
      </c>
      <c r="F16023" t="s">
        <v>1028</v>
      </c>
      <c r="G16023" s="3">
        <v>27</v>
      </c>
      <c r="H16023" s="3">
        <v>9187.59333333</v>
      </c>
      <c r="I16023" s="4">
        <v>248065.02</v>
      </c>
    </row>
    <row r="16024" spans="1:9" x14ac:dyDescent="0.25">
      <c r="A16024" s="1">
        <v>47</v>
      </c>
      <c r="B16024" t="s">
        <v>964</v>
      </c>
      <c r="C16024" t="s">
        <v>14</v>
      </c>
      <c r="E16024" t="s">
        <v>12</v>
      </c>
      <c r="F16024" t="s">
        <v>10</v>
      </c>
      <c r="G16024" s="3">
        <v>27</v>
      </c>
      <c r="H16024" s="3">
        <v>6109.3525925900003</v>
      </c>
      <c r="I16024" s="4">
        <v>164952.51999999999</v>
      </c>
    </row>
    <row r="16025" spans="1:9" x14ac:dyDescent="0.25">
      <c r="A16025" s="1">
        <v>47</v>
      </c>
      <c r="B16025" t="s">
        <v>793</v>
      </c>
      <c r="C16025" t="s">
        <v>710</v>
      </c>
      <c r="E16025" t="s">
        <v>96</v>
      </c>
      <c r="F16025" t="s">
        <v>10</v>
      </c>
      <c r="G16025" s="3">
        <v>27</v>
      </c>
      <c r="H16025" s="3">
        <v>2133.9566666699998</v>
      </c>
      <c r="I16025" s="4">
        <v>57616.83</v>
      </c>
    </row>
    <row r="16026" spans="1:9" x14ac:dyDescent="0.25">
      <c r="A16026" s="1">
        <v>47</v>
      </c>
      <c r="B16026" t="s">
        <v>580</v>
      </c>
      <c r="C16026" t="s">
        <v>6</v>
      </c>
      <c r="E16026" t="s">
        <v>42</v>
      </c>
      <c r="F16026" t="s">
        <v>1028</v>
      </c>
      <c r="G16026" s="3">
        <v>27</v>
      </c>
      <c r="H16026" s="3">
        <v>46999</v>
      </c>
      <c r="I16026" s="4">
        <v>1268973</v>
      </c>
    </row>
    <row r="16027" spans="1:9" x14ac:dyDescent="0.25">
      <c r="A16027" s="1">
        <v>47</v>
      </c>
      <c r="B16027" t="s">
        <v>988</v>
      </c>
      <c r="C16027" t="s">
        <v>161</v>
      </c>
      <c r="E16027" t="s">
        <v>12</v>
      </c>
      <c r="F16027" t="s">
        <v>10</v>
      </c>
      <c r="G16027" s="3">
        <v>27</v>
      </c>
      <c r="H16027" s="3">
        <v>6660.8518518499995</v>
      </c>
      <c r="I16027" s="4">
        <v>179843</v>
      </c>
    </row>
    <row r="16028" spans="1:9" x14ac:dyDescent="0.25">
      <c r="A16028" s="1">
        <v>47</v>
      </c>
      <c r="B16028" t="s">
        <v>1487</v>
      </c>
      <c r="C16028" t="s">
        <v>51</v>
      </c>
      <c r="E16028" t="s">
        <v>7</v>
      </c>
      <c r="F16028" t="s">
        <v>10</v>
      </c>
      <c r="G16028" s="3">
        <v>26</v>
      </c>
      <c r="H16028" s="3">
        <v>8033.1923076900002</v>
      </c>
      <c r="I16028" s="4">
        <v>208863</v>
      </c>
    </row>
    <row r="16029" spans="1:9" x14ac:dyDescent="0.25">
      <c r="A16029" s="1">
        <v>47</v>
      </c>
      <c r="B16029" t="s">
        <v>1254</v>
      </c>
      <c r="C16029" t="s">
        <v>1255</v>
      </c>
      <c r="E16029" t="s">
        <v>9</v>
      </c>
      <c r="F16029" t="s">
        <v>15</v>
      </c>
      <c r="G16029" s="3">
        <v>26</v>
      </c>
      <c r="H16029" s="3">
        <v>3044.67461538</v>
      </c>
      <c r="I16029" s="4">
        <v>79161.539999999994</v>
      </c>
    </row>
    <row r="16030" spans="1:9" x14ac:dyDescent="0.25">
      <c r="A16030" s="1">
        <v>47</v>
      </c>
      <c r="B16030" t="s">
        <v>1107</v>
      </c>
      <c r="C16030" t="s">
        <v>6</v>
      </c>
      <c r="E16030" t="s">
        <v>42</v>
      </c>
      <c r="F16030" t="s">
        <v>1028</v>
      </c>
      <c r="G16030" s="3">
        <v>26</v>
      </c>
      <c r="H16030" s="3">
        <v>27751.588461539999</v>
      </c>
      <c r="I16030" s="4">
        <v>721541.3</v>
      </c>
    </row>
    <row r="16031" spans="1:9" x14ac:dyDescent="0.25">
      <c r="A16031" s="1">
        <v>47</v>
      </c>
      <c r="B16031" t="s">
        <v>857</v>
      </c>
      <c r="C16031" t="s">
        <v>858</v>
      </c>
      <c r="E16031" t="s">
        <v>9</v>
      </c>
      <c r="F16031" t="s">
        <v>15</v>
      </c>
      <c r="G16031" s="3">
        <v>26</v>
      </c>
      <c r="H16031" s="3">
        <v>3545.1269230799999</v>
      </c>
      <c r="I16031" s="4">
        <v>92173.3</v>
      </c>
    </row>
    <row r="16032" spans="1:9" x14ac:dyDescent="0.25">
      <c r="A16032" s="1">
        <v>47</v>
      </c>
      <c r="B16032" t="s">
        <v>788</v>
      </c>
      <c r="C16032" t="s">
        <v>93</v>
      </c>
      <c r="E16032" t="s">
        <v>9</v>
      </c>
      <c r="F16032" t="s">
        <v>15</v>
      </c>
      <c r="G16032" s="3">
        <v>26</v>
      </c>
      <c r="H16032" s="3">
        <v>3901.3076923100002</v>
      </c>
      <c r="I16032" s="4">
        <v>101434</v>
      </c>
    </row>
    <row r="16033" spans="1:9" x14ac:dyDescent="0.25">
      <c r="A16033" s="1">
        <v>47</v>
      </c>
      <c r="B16033" t="s">
        <v>610</v>
      </c>
      <c r="C16033" t="s">
        <v>6</v>
      </c>
      <c r="E16033" t="s">
        <v>46</v>
      </c>
      <c r="F16033" t="s">
        <v>1028</v>
      </c>
      <c r="G16033" s="3">
        <v>26</v>
      </c>
      <c r="H16033" s="3">
        <v>12237.171538459999</v>
      </c>
      <c r="I16033" s="4">
        <v>318166.46000000002</v>
      </c>
    </row>
    <row r="16034" spans="1:9" x14ac:dyDescent="0.25">
      <c r="A16034" s="1">
        <v>47</v>
      </c>
      <c r="B16034" t="s">
        <v>851</v>
      </c>
      <c r="C16034" t="s">
        <v>152</v>
      </c>
      <c r="E16034" t="s">
        <v>7</v>
      </c>
      <c r="F16034" t="s">
        <v>1028</v>
      </c>
      <c r="G16034" s="3">
        <v>25</v>
      </c>
      <c r="H16034" s="3">
        <v>8742.84</v>
      </c>
      <c r="I16034" s="4">
        <v>218571</v>
      </c>
    </row>
    <row r="16035" spans="1:9" x14ac:dyDescent="0.25">
      <c r="A16035" s="1">
        <v>47</v>
      </c>
      <c r="B16035" t="s">
        <v>137</v>
      </c>
      <c r="C16035" t="s">
        <v>6</v>
      </c>
      <c r="E16035" t="s">
        <v>7</v>
      </c>
      <c r="F16035" t="s">
        <v>10</v>
      </c>
      <c r="G16035" s="3">
        <v>25</v>
      </c>
      <c r="H16035" s="3">
        <v>7528.28</v>
      </c>
      <c r="I16035" s="4">
        <v>188207</v>
      </c>
    </row>
    <row r="16036" spans="1:9" x14ac:dyDescent="0.25">
      <c r="A16036" s="1">
        <v>47</v>
      </c>
      <c r="B16036" t="s">
        <v>1888</v>
      </c>
      <c r="C16036" t="s">
        <v>51</v>
      </c>
      <c r="E16036" t="s">
        <v>7</v>
      </c>
      <c r="F16036" t="s">
        <v>1028</v>
      </c>
      <c r="G16036" s="3">
        <v>24</v>
      </c>
      <c r="H16036" s="3">
        <v>10053.91666667</v>
      </c>
      <c r="I16036" s="4">
        <v>241294</v>
      </c>
    </row>
    <row r="16037" spans="1:9" x14ac:dyDescent="0.25">
      <c r="A16037" s="1">
        <v>47</v>
      </c>
      <c r="B16037" t="s">
        <v>1838</v>
      </c>
      <c r="C16037" t="s">
        <v>6</v>
      </c>
      <c r="E16037" t="s">
        <v>46</v>
      </c>
      <c r="F16037" t="s">
        <v>1028</v>
      </c>
      <c r="G16037" s="3">
        <v>24</v>
      </c>
      <c r="H16037" s="3">
        <v>34317.90833333</v>
      </c>
      <c r="I16037" s="4">
        <v>823629.8</v>
      </c>
    </row>
    <row r="16038" spans="1:9" x14ac:dyDescent="0.25">
      <c r="A16038" s="1">
        <v>47</v>
      </c>
      <c r="B16038" t="s">
        <v>1921</v>
      </c>
      <c r="C16038" t="s">
        <v>111</v>
      </c>
      <c r="E16038" t="s">
        <v>42</v>
      </c>
      <c r="F16038" t="s">
        <v>1028</v>
      </c>
      <c r="G16038" s="3">
        <v>24</v>
      </c>
      <c r="H16038" s="3">
        <v>22645.475833330001</v>
      </c>
      <c r="I16038" s="4">
        <v>543491.42000000004</v>
      </c>
    </row>
    <row r="16039" spans="1:9" x14ac:dyDescent="0.25">
      <c r="A16039" s="1">
        <v>47</v>
      </c>
      <c r="B16039" t="s">
        <v>1263</v>
      </c>
      <c r="C16039" t="s">
        <v>31</v>
      </c>
      <c r="E16039" t="s">
        <v>63</v>
      </c>
      <c r="F16039" t="s">
        <v>1028</v>
      </c>
      <c r="G16039" s="3">
        <v>24</v>
      </c>
      <c r="H16039" s="3">
        <v>10752.95833333</v>
      </c>
      <c r="I16039" s="4">
        <v>258071</v>
      </c>
    </row>
    <row r="16040" spans="1:9" x14ac:dyDescent="0.25">
      <c r="A16040" s="1">
        <v>47</v>
      </c>
      <c r="B16040" t="s">
        <v>1151</v>
      </c>
      <c r="C16040" t="s">
        <v>6</v>
      </c>
      <c r="E16040" t="s">
        <v>63</v>
      </c>
      <c r="F16040" t="s">
        <v>1028</v>
      </c>
      <c r="G16040" s="3">
        <v>24</v>
      </c>
      <c r="H16040" s="3">
        <v>53607.31916667</v>
      </c>
      <c r="I16040" s="4">
        <v>1286575.6599999999</v>
      </c>
    </row>
    <row r="16041" spans="1:9" x14ac:dyDescent="0.25">
      <c r="A16041" s="1">
        <v>47</v>
      </c>
      <c r="B16041" t="s">
        <v>1080</v>
      </c>
      <c r="C16041" t="s">
        <v>165</v>
      </c>
      <c r="E16041" t="s">
        <v>46</v>
      </c>
      <c r="F16041" t="s">
        <v>1028</v>
      </c>
      <c r="G16041" s="3">
        <v>24</v>
      </c>
      <c r="H16041" s="3">
        <v>7523.3329166699996</v>
      </c>
      <c r="I16041" s="4">
        <v>180559.99</v>
      </c>
    </row>
    <row r="16042" spans="1:9" x14ac:dyDescent="0.25">
      <c r="A16042" s="1">
        <v>47</v>
      </c>
      <c r="B16042" t="s">
        <v>1857</v>
      </c>
      <c r="C16042" t="s">
        <v>93</v>
      </c>
      <c r="E16042" t="s">
        <v>25</v>
      </c>
      <c r="F16042" t="s">
        <v>15</v>
      </c>
      <c r="G16042" s="3">
        <v>23</v>
      </c>
      <c r="H16042" s="3">
        <v>3091.6086956499998</v>
      </c>
      <c r="I16042" s="4">
        <v>71107</v>
      </c>
    </row>
    <row r="16043" spans="1:9" x14ac:dyDescent="0.25">
      <c r="A16043" s="1">
        <v>47</v>
      </c>
      <c r="B16043" t="s">
        <v>1755</v>
      </c>
      <c r="C16043" t="s">
        <v>41</v>
      </c>
      <c r="E16043" t="s">
        <v>12</v>
      </c>
      <c r="F16043" t="s">
        <v>10</v>
      </c>
      <c r="G16043" s="3">
        <v>23</v>
      </c>
      <c r="H16043" s="3">
        <v>5979.0682608699999</v>
      </c>
      <c r="I16043" s="4">
        <v>137518.57</v>
      </c>
    </row>
    <row r="16044" spans="1:9" x14ac:dyDescent="0.25">
      <c r="A16044" s="1">
        <v>47</v>
      </c>
      <c r="B16044" t="s">
        <v>941</v>
      </c>
      <c r="C16044" t="s">
        <v>93</v>
      </c>
      <c r="E16044" t="s">
        <v>12</v>
      </c>
      <c r="F16044" t="s">
        <v>10</v>
      </c>
      <c r="G16044" s="3">
        <v>23</v>
      </c>
      <c r="H16044" s="3">
        <v>4552.6956521700004</v>
      </c>
      <c r="I16044" s="4">
        <v>104712</v>
      </c>
    </row>
    <row r="16045" spans="1:9" x14ac:dyDescent="0.25">
      <c r="A16045" s="1">
        <v>47</v>
      </c>
      <c r="B16045" t="s">
        <v>859</v>
      </c>
      <c r="C16045" t="s">
        <v>41</v>
      </c>
      <c r="E16045" t="s">
        <v>9</v>
      </c>
      <c r="F16045" t="s">
        <v>15</v>
      </c>
      <c r="G16045" s="3">
        <v>23</v>
      </c>
      <c r="H16045" s="3">
        <v>3799.3034782599998</v>
      </c>
      <c r="I16045" s="4">
        <v>87383.98</v>
      </c>
    </row>
    <row r="16046" spans="1:9" x14ac:dyDescent="0.25">
      <c r="A16046" s="1">
        <v>47</v>
      </c>
      <c r="B16046" t="s">
        <v>1258</v>
      </c>
      <c r="C16046" t="s">
        <v>59</v>
      </c>
      <c r="E16046" t="s">
        <v>9</v>
      </c>
      <c r="F16046" t="s">
        <v>15</v>
      </c>
      <c r="G16046" s="3">
        <v>22</v>
      </c>
      <c r="H16046" s="3">
        <v>5238.7736363599997</v>
      </c>
      <c r="I16046" s="4">
        <v>115253.02</v>
      </c>
    </row>
    <row r="16047" spans="1:9" x14ac:dyDescent="0.25">
      <c r="A16047" s="1">
        <v>47</v>
      </c>
      <c r="B16047" t="s">
        <v>1109</v>
      </c>
      <c r="C16047" t="s">
        <v>14</v>
      </c>
      <c r="E16047" t="s">
        <v>7</v>
      </c>
      <c r="F16047" t="s">
        <v>1028</v>
      </c>
      <c r="G16047" s="3">
        <v>21</v>
      </c>
      <c r="H16047" s="3">
        <v>9632.5095238100002</v>
      </c>
      <c r="I16047" s="4">
        <v>202282.7</v>
      </c>
    </row>
    <row r="16048" spans="1:9" x14ac:dyDescent="0.25">
      <c r="A16048" s="1">
        <v>47</v>
      </c>
      <c r="B16048" t="s">
        <v>845</v>
      </c>
      <c r="C16048" t="s">
        <v>152</v>
      </c>
      <c r="E16048" t="s">
        <v>46</v>
      </c>
      <c r="F16048" t="s">
        <v>1028</v>
      </c>
      <c r="G16048" s="3">
        <v>21</v>
      </c>
      <c r="H16048" s="3">
        <v>10724.047619049999</v>
      </c>
      <c r="I16048" s="4">
        <v>225205</v>
      </c>
    </row>
    <row r="16049" spans="1:9" x14ac:dyDescent="0.25">
      <c r="A16049" s="1">
        <v>47</v>
      </c>
      <c r="B16049" t="s">
        <v>1370</v>
      </c>
      <c r="C16049" t="s">
        <v>24</v>
      </c>
      <c r="E16049" t="s">
        <v>63</v>
      </c>
      <c r="F16049" t="s">
        <v>1028</v>
      </c>
      <c r="G16049" s="3">
        <v>20</v>
      </c>
      <c r="H16049" s="3">
        <v>53750.165000000001</v>
      </c>
      <c r="I16049" s="4">
        <v>1075003.3</v>
      </c>
    </row>
    <row r="16050" spans="1:9" x14ac:dyDescent="0.25">
      <c r="A16050" s="1">
        <v>47</v>
      </c>
      <c r="B16050" t="s">
        <v>1147</v>
      </c>
      <c r="C16050" t="s">
        <v>93</v>
      </c>
      <c r="E16050" t="s">
        <v>9</v>
      </c>
      <c r="F16050" t="s">
        <v>15</v>
      </c>
      <c r="G16050" s="3">
        <v>20</v>
      </c>
      <c r="H16050" s="3">
        <v>2894</v>
      </c>
      <c r="I16050" s="4">
        <v>57880</v>
      </c>
    </row>
    <row r="16051" spans="1:9" x14ac:dyDescent="0.25">
      <c r="A16051" s="1">
        <v>47</v>
      </c>
      <c r="B16051" t="s">
        <v>1142</v>
      </c>
      <c r="C16051" t="s">
        <v>6</v>
      </c>
      <c r="E16051" t="s">
        <v>42</v>
      </c>
      <c r="F16051" t="s">
        <v>1028</v>
      </c>
      <c r="G16051" s="3">
        <v>20</v>
      </c>
      <c r="H16051" s="3">
        <v>45911.73</v>
      </c>
      <c r="I16051" s="4">
        <v>918234.6</v>
      </c>
    </row>
    <row r="16052" spans="1:9" x14ac:dyDescent="0.25">
      <c r="A16052" s="1">
        <v>47</v>
      </c>
      <c r="B16052" t="s">
        <v>86</v>
      </c>
      <c r="C16052" t="s">
        <v>71</v>
      </c>
      <c r="E16052" t="s">
        <v>12</v>
      </c>
      <c r="F16052" t="s">
        <v>10</v>
      </c>
      <c r="G16052" s="3">
        <v>20</v>
      </c>
      <c r="H16052" s="3">
        <v>9049</v>
      </c>
      <c r="I16052" s="4">
        <v>180980</v>
      </c>
    </row>
    <row r="16053" spans="1:9" x14ac:dyDescent="0.25">
      <c r="A16053" s="1">
        <v>47</v>
      </c>
      <c r="B16053" t="s">
        <v>1161</v>
      </c>
      <c r="C16053" t="s">
        <v>59</v>
      </c>
      <c r="E16053" t="s">
        <v>12</v>
      </c>
      <c r="F16053" t="s">
        <v>10</v>
      </c>
      <c r="G16053" s="3">
        <v>19</v>
      </c>
      <c r="H16053" s="3">
        <v>8094.4094736799998</v>
      </c>
      <c r="I16053" s="4">
        <v>153793.78</v>
      </c>
    </row>
    <row r="16054" spans="1:9" x14ac:dyDescent="0.25">
      <c r="A16054" s="1">
        <v>47</v>
      </c>
      <c r="B16054" t="s">
        <v>1185</v>
      </c>
      <c r="C16054" t="s">
        <v>24</v>
      </c>
      <c r="E16054" t="s">
        <v>46</v>
      </c>
      <c r="F16054" t="s">
        <v>1028</v>
      </c>
      <c r="G16054" s="3">
        <v>19</v>
      </c>
      <c r="H16054" s="3">
        <v>15798.43157895</v>
      </c>
      <c r="I16054" s="4">
        <v>300170.2</v>
      </c>
    </row>
    <row r="16055" spans="1:9" x14ac:dyDescent="0.25">
      <c r="A16055" s="1">
        <v>47</v>
      </c>
      <c r="B16055" t="s">
        <v>1169</v>
      </c>
      <c r="C16055" t="s">
        <v>6</v>
      </c>
      <c r="E16055" t="s">
        <v>42</v>
      </c>
      <c r="F16055" t="s">
        <v>1028</v>
      </c>
      <c r="G16055" s="3">
        <v>19</v>
      </c>
      <c r="H16055" s="3">
        <v>74459.931578949996</v>
      </c>
      <c r="I16055" s="4">
        <v>1414738.7</v>
      </c>
    </row>
    <row r="16056" spans="1:9" x14ac:dyDescent="0.25">
      <c r="A16056" s="1">
        <v>47</v>
      </c>
      <c r="B16056" t="s">
        <v>971</v>
      </c>
      <c r="C16056" t="s">
        <v>14</v>
      </c>
      <c r="E16056" t="s">
        <v>25</v>
      </c>
      <c r="F16056" t="s">
        <v>15</v>
      </c>
      <c r="G16056" s="3">
        <v>19</v>
      </c>
      <c r="H16056" s="3">
        <v>2930.8894736799998</v>
      </c>
      <c r="I16056" s="4">
        <v>55686.9</v>
      </c>
    </row>
    <row r="16057" spans="1:9" x14ac:dyDescent="0.25">
      <c r="A16057" s="1">
        <v>47</v>
      </c>
      <c r="B16057" t="s">
        <v>1812</v>
      </c>
      <c r="C16057" t="s">
        <v>130</v>
      </c>
      <c r="E16057" t="s">
        <v>7</v>
      </c>
      <c r="F16057" t="s">
        <v>1028</v>
      </c>
      <c r="G16057" s="3">
        <v>19</v>
      </c>
      <c r="H16057" s="3">
        <v>10246.036842109999</v>
      </c>
      <c r="I16057" s="4">
        <v>194674.7</v>
      </c>
    </row>
    <row r="16058" spans="1:9" x14ac:dyDescent="0.25">
      <c r="A16058" s="1">
        <v>47</v>
      </c>
      <c r="B16058" t="s">
        <v>727</v>
      </c>
      <c r="C16058" t="s">
        <v>229</v>
      </c>
      <c r="E16058" t="s">
        <v>12</v>
      </c>
      <c r="F16058" t="s">
        <v>10</v>
      </c>
      <c r="G16058" s="3">
        <v>19</v>
      </c>
      <c r="H16058" s="3">
        <v>5418.5789473699997</v>
      </c>
      <c r="I16058" s="4">
        <v>102953</v>
      </c>
    </row>
    <row r="16059" spans="1:9" x14ac:dyDescent="0.25">
      <c r="A16059" s="1">
        <v>47</v>
      </c>
      <c r="B16059" t="s">
        <v>1068</v>
      </c>
      <c r="C16059" t="s">
        <v>53</v>
      </c>
      <c r="E16059" t="s">
        <v>25</v>
      </c>
      <c r="F16059" t="s">
        <v>15</v>
      </c>
      <c r="G16059" s="3">
        <v>19</v>
      </c>
      <c r="H16059" s="3">
        <v>2460.26315789</v>
      </c>
      <c r="I16059" s="4">
        <v>46745</v>
      </c>
    </row>
    <row r="16060" spans="1:9" x14ac:dyDescent="0.25">
      <c r="A16060" s="1">
        <v>47</v>
      </c>
      <c r="B16060" t="s">
        <v>510</v>
      </c>
      <c r="C16060" t="s">
        <v>53</v>
      </c>
      <c r="E16060" t="s">
        <v>25</v>
      </c>
      <c r="F16060" t="s">
        <v>15</v>
      </c>
      <c r="G16060" s="3">
        <v>19</v>
      </c>
      <c r="H16060" s="3">
        <v>3023.1578947399998</v>
      </c>
      <c r="I16060" s="4">
        <v>57440</v>
      </c>
    </row>
    <row r="16061" spans="1:9" x14ac:dyDescent="0.25">
      <c r="A16061" s="1">
        <v>47</v>
      </c>
      <c r="B16061" t="s">
        <v>1419</v>
      </c>
      <c r="C16061" t="s">
        <v>705</v>
      </c>
      <c r="E16061" t="s">
        <v>9</v>
      </c>
      <c r="F16061" t="s">
        <v>15</v>
      </c>
      <c r="G16061" s="3">
        <v>18</v>
      </c>
      <c r="H16061" s="3">
        <v>4803.4444444399996</v>
      </c>
      <c r="I16061" s="4">
        <v>86462</v>
      </c>
    </row>
    <row r="16062" spans="1:9" x14ac:dyDescent="0.25">
      <c r="A16062" s="1">
        <v>47</v>
      </c>
      <c r="B16062" t="s">
        <v>1127</v>
      </c>
      <c r="C16062" t="s">
        <v>24</v>
      </c>
      <c r="E16062" t="s">
        <v>38</v>
      </c>
      <c r="F16062" t="s">
        <v>1028</v>
      </c>
      <c r="G16062" s="3">
        <v>18</v>
      </c>
      <c r="H16062" s="3">
        <v>15923.10555556</v>
      </c>
      <c r="I16062" s="4">
        <v>286615.90000000002</v>
      </c>
    </row>
    <row r="16063" spans="1:9" x14ac:dyDescent="0.25">
      <c r="A16063" s="1">
        <v>47</v>
      </c>
      <c r="B16063" t="s">
        <v>1778</v>
      </c>
      <c r="C16063" t="s">
        <v>76</v>
      </c>
      <c r="E16063" t="s">
        <v>46</v>
      </c>
      <c r="F16063" t="s">
        <v>1028</v>
      </c>
      <c r="G16063" s="3">
        <v>18</v>
      </c>
      <c r="H16063" s="3">
        <v>14588.078333330001</v>
      </c>
      <c r="I16063" s="4">
        <v>262585.40999999997</v>
      </c>
    </row>
    <row r="16064" spans="1:9" x14ac:dyDescent="0.25">
      <c r="A16064" s="1">
        <v>47</v>
      </c>
      <c r="B16064" t="s">
        <v>842</v>
      </c>
      <c r="C16064" t="s">
        <v>14</v>
      </c>
      <c r="E16064" t="s">
        <v>9</v>
      </c>
      <c r="F16064" t="s">
        <v>15</v>
      </c>
      <c r="G16064" s="3">
        <v>18</v>
      </c>
      <c r="H16064" s="3">
        <v>3949.3283333300001</v>
      </c>
      <c r="I16064" s="4">
        <v>71087.91</v>
      </c>
    </row>
    <row r="16065" spans="1:9" x14ac:dyDescent="0.25">
      <c r="A16065" s="1">
        <v>47</v>
      </c>
      <c r="B16065" t="s">
        <v>1908</v>
      </c>
      <c r="C16065" t="s">
        <v>14</v>
      </c>
      <c r="E16065" t="s">
        <v>12</v>
      </c>
      <c r="F16065" t="s">
        <v>1028</v>
      </c>
      <c r="G16065" s="3">
        <v>17</v>
      </c>
      <c r="H16065" s="3">
        <v>8347.4588235299998</v>
      </c>
      <c r="I16065" s="4">
        <v>141906.79999999999</v>
      </c>
    </row>
    <row r="16066" spans="1:9" x14ac:dyDescent="0.25">
      <c r="A16066" s="1">
        <v>47</v>
      </c>
      <c r="B16066" t="s">
        <v>1919</v>
      </c>
      <c r="C16066" t="s">
        <v>14</v>
      </c>
      <c r="E16066" t="s">
        <v>46</v>
      </c>
      <c r="F16066" t="s">
        <v>1028</v>
      </c>
      <c r="G16066" s="3">
        <v>17</v>
      </c>
      <c r="H16066" s="3">
        <v>11668.182352940001</v>
      </c>
      <c r="I16066" s="4">
        <v>198359.1</v>
      </c>
    </row>
    <row r="16067" spans="1:9" x14ac:dyDescent="0.25">
      <c r="A16067" s="1">
        <v>47</v>
      </c>
      <c r="B16067" t="s">
        <v>1055</v>
      </c>
      <c r="C16067" t="s">
        <v>111</v>
      </c>
      <c r="E16067" t="s">
        <v>63</v>
      </c>
      <c r="F16067" t="s">
        <v>1028</v>
      </c>
      <c r="G16067" s="3">
        <v>17</v>
      </c>
      <c r="H16067" s="3">
        <v>12734.19823529</v>
      </c>
      <c r="I16067" s="4">
        <v>216481.37</v>
      </c>
    </row>
    <row r="16068" spans="1:9" x14ac:dyDescent="0.25">
      <c r="A16068" s="1">
        <v>47</v>
      </c>
      <c r="B16068" t="s">
        <v>1688</v>
      </c>
      <c r="C16068" t="s">
        <v>76</v>
      </c>
      <c r="E16068" t="s">
        <v>63</v>
      </c>
      <c r="F16068" t="s">
        <v>1028</v>
      </c>
      <c r="G16068" s="3">
        <v>17</v>
      </c>
      <c r="H16068" s="3">
        <v>15214.641176470001</v>
      </c>
      <c r="I16068" s="4">
        <v>258648.9</v>
      </c>
    </row>
    <row r="16069" spans="1:9" x14ac:dyDescent="0.25">
      <c r="A16069" s="1">
        <v>47</v>
      </c>
      <c r="B16069" t="s">
        <v>654</v>
      </c>
      <c r="C16069" t="s">
        <v>152</v>
      </c>
      <c r="E16069" t="s">
        <v>7</v>
      </c>
      <c r="F16069" t="s">
        <v>1028</v>
      </c>
      <c r="G16069" s="3">
        <v>17</v>
      </c>
      <c r="H16069" s="3">
        <v>7999</v>
      </c>
      <c r="I16069" s="4">
        <v>135983</v>
      </c>
    </row>
    <row r="16070" spans="1:9" x14ac:dyDescent="0.25">
      <c r="A16070" s="1">
        <v>47</v>
      </c>
      <c r="B16070" t="s">
        <v>1757</v>
      </c>
      <c r="C16070" t="s">
        <v>985</v>
      </c>
      <c r="E16070" t="s">
        <v>46</v>
      </c>
      <c r="F16070" t="s">
        <v>1028</v>
      </c>
      <c r="G16070" s="3">
        <v>16</v>
      </c>
      <c r="H16070" s="3">
        <v>8017.4375</v>
      </c>
      <c r="I16070" s="4">
        <v>128279</v>
      </c>
    </row>
    <row r="16071" spans="1:9" x14ac:dyDescent="0.25">
      <c r="A16071" s="1">
        <v>47</v>
      </c>
      <c r="B16071" t="s">
        <v>1860</v>
      </c>
      <c r="C16071" t="s">
        <v>107</v>
      </c>
      <c r="E16071" t="s">
        <v>7</v>
      </c>
      <c r="F16071" t="s">
        <v>1028</v>
      </c>
      <c r="G16071" s="3">
        <v>16</v>
      </c>
      <c r="H16071" s="3">
        <v>9986.5062500000004</v>
      </c>
      <c r="I16071" s="4">
        <v>159784.1</v>
      </c>
    </row>
    <row r="16072" spans="1:9" x14ac:dyDescent="0.25">
      <c r="A16072" s="1">
        <v>47</v>
      </c>
      <c r="B16072" t="s">
        <v>1094</v>
      </c>
      <c r="C16072" t="s">
        <v>93</v>
      </c>
      <c r="E16072" t="s">
        <v>9</v>
      </c>
      <c r="F16072" t="s">
        <v>15</v>
      </c>
      <c r="G16072" s="3">
        <v>16</v>
      </c>
      <c r="H16072" s="3">
        <v>3241.8781250000002</v>
      </c>
      <c r="I16072" s="4">
        <v>51870.05</v>
      </c>
    </row>
    <row r="16073" spans="1:9" x14ac:dyDescent="0.25">
      <c r="A16073" s="1">
        <v>47</v>
      </c>
      <c r="B16073" t="s">
        <v>1830</v>
      </c>
      <c r="C16073" t="s">
        <v>130</v>
      </c>
      <c r="E16073" t="s">
        <v>12</v>
      </c>
      <c r="F16073" t="s">
        <v>10</v>
      </c>
      <c r="G16073" s="3">
        <v>16</v>
      </c>
      <c r="H16073" s="3">
        <v>7632.4875000000002</v>
      </c>
      <c r="I16073" s="4">
        <v>122119.8</v>
      </c>
    </row>
    <row r="16074" spans="1:9" x14ac:dyDescent="0.25">
      <c r="A16074" s="1">
        <v>47</v>
      </c>
      <c r="B16074" t="s">
        <v>1931</v>
      </c>
      <c r="C16074" t="s">
        <v>327</v>
      </c>
      <c r="E16074" t="s">
        <v>12</v>
      </c>
      <c r="F16074" t="s">
        <v>10</v>
      </c>
      <c r="G16074" s="3">
        <v>15</v>
      </c>
      <c r="H16074" s="3">
        <v>5114.3140000000003</v>
      </c>
      <c r="I16074" s="4">
        <v>76714.710000000006</v>
      </c>
    </row>
    <row r="16075" spans="1:9" x14ac:dyDescent="0.25">
      <c r="A16075" s="1">
        <v>47</v>
      </c>
      <c r="B16075" t="s">
        <v>1373</v>
      </c>
      <c r="C16075" t="s">
        <v>93</v>
      </c>
      <c r="E16075" t="s">
        <v>12</v>
      </c>
      <c r="F16075" t="s">
        <v>15</v>
      </c>
      <c r="G16075" s="3">
        <v>15</v>
      </c>
      <c r="H16075" s="3">
        <v>5454.8666666700001</v>
      </c>
      <c r="I16075" s="4">
        <v>81823</v>
      </c>
    </row>
    <row r="16076" spans="1:9" x14ac:dyDescent="0.25">
      <c r="A16076" s="1">
        <v>47</v>
      </c>
      <c r="B16076" t="s">
        <v>1101</v>
      </c>
      <c r="C16076" t="s">
        <v>71</v>
      </c>
      <c r="E16076" t="s">
        <v>42</v>
      </c>
      <c r="F16076" t="s">
        <v>1028</v>
      </c>
      <c r="G16076" s="3">
        <v>15</v>
      </c>
      <c r="H16076" s="3">
        <v>38414.32</v>
      </c>
      <c r="I16076" s="4">
        <v>576214.80000000005</v>
      </c>
    </row>
    <row r="16077" spans="1:9" x14ac:dyDescent="0.25">
      <c r="A16077" s="1">
        <v>47</v>
      </c>
      <c r="B16077" t="s">
        <v>886</v>
      </c>
      <c r="C16077" t="s">
        <v>14</v>
      </c>
      <c r="E16077" t="s">
        <v>42</v>
      </c>
      <c r="F16077" t="s">
        <v>1028</v>
      </c>
      <c r="G16077" s="3">
        <v>15</v>
      </c>
      <c r="H16077" s="3">
        <v>17891.237333329998</v>
      </c>
      <c r="I16077" s="4">
        <v>268368.56</v>
      </c>
    </row>
    <row r="16078" spans="1:9" x14ac:dyDescent="0.25">
      <c r="A16078" s="1">
        <v>47</v>
      </c>
      <c r="B16078" t="s">
        <v>767</v>
      </c>
      <c r="C16078" t="s">
        <v>765</v>
      </c>
      <c r="E16078" t="s">
        <v>7</v>
      </c>
      <c r="F16078" t="s">
        <v>10</v>
      </c>
      <c r="G16078" s="3">
        <v>15</v>
      </c>
      <c r="H16078" s="3">
        <v>6999</v>
      </c>
      <c r="I16078" s="4">
        <v>104985</v>
      </c>
    </row>
    <row r="16079" spans="1:9" x14ac:dyDescent="0.25">
      <c r="A16079" s="1">
        <v>47</v>
      </c>
      <c r="B16079" t="s">
        <v>1116</v>
      </c>
      <c r="C16079" t="s">
        <v>161</v>
      </c>
      <c r="E16079" t="s">
        <v>7</v>
      </c>
      <c r="F16079" t="s">
        <v>1028</v>
      </c>
      <c r="G16079" s="3">
        <v>15</v>
      </c>
      <c r="H16079" s="3">
        <v>8186.02</v>
      </c>
      <c r="I16079" s="4">
        <v>122790.3</v>
      </c>
    </row>
    <row r="16080" spans="1:9" x14ac:dyDescent="0.25">
      <c r="A16080" s="1">
        <v>47</v>
      </c>
      <c r="B16080" t="s">
        <v>1486</v>
      </c>
      <c r="C16080" t="s">
        <v>51</v>
      </c>
      <c r="E16080" t="s">
        <v>9</v>
      </c>
      <c r="F16080" t="s">
        <v>15</v>
      </c>
      <c r="G16080" s="3">
        <v>14</v>
      </c>
      <c r="H16080" s="3">
        <v>5733.0714285699996</v>
      </c>
      <c r="I16080" s="4">
        <v>80263</v>
      </c>
    </row>
    <row r="16081" spans="1:9" x14ac:dyDescent="0.25">
      <c r="A16081" s="1">
        <v>47</v>
      </c>
      <c r="B16081" t="s">
        <v>1678</v>
      </c>
      <c r="C16081" t="s">
        <v>765</v>
      </c>
      <c r="E16081" t="s">
        <v>7</v>
      </c>
      <c r="F16081" t="s">
        <v>10</v>
      </c>
      <c r="G16081" s="3">
        <v>14</v>
      </c>
      <c r="H16081" s="3">
        <v>7899</v>
      </c>
      <c r="I16081" s="4">
        <v>110586</v>
      </c>
    </row>
    <row r="16082" spans="1:9" x14ac:dyDescent="0.25">
      <c r="A16082" s="1">
        <v>47</v>
      </c>
      <c r="B16082" t="s">
        <v>1257</v>
      </c>
      <c r="C16082" t="s">
        <v>59</v>
      </c>
      <c r="E16082" t="s">
        <v>7</v>
      </c>
      <c r="F16082" t="s">
        <v>1028</v>
      </c>
      <c r="G16082" s="3">
        <v>14</v>
      </c>
      <c r="H16082" s="3">
        <v>11114.25571429</v>
      </c>
      <c r="I16082" s="4">
        <v>155599.57999999999</v>
      </c>
    </row>
    <row r="16083" spans="1:9" x14ac:dyDescent="0.25">
      <c r="A16083" s="1">
        <v>47</v>
      </c>
      <c r="B16083" t="s">
        <v>1064</v>
      </c>
      <c r="C16083" t="s">
        <v>165</v>
      </c>
      <c r="E16083" t="s">
        <v>7</v>
      </c>
      <c r="F16083" t="s">
        <v>10</v>
      </c>
      <c r="G16083" s="3">
        <v>14</v>
      </c>
      <c r="H16083" s="3">
        <v>6185.1142857100003</v>
      </c>
      <c r="I16083" s="4">
        <v>86591.6</v>
      </c>
    </row>
    <row r="16084" spans="1:9" x14ac:dyDescent="0.25">
      <c r="A16084" s="1">
        <v>47</v>
      </c>
      <c r="B16084" t="s">
        <v>877</v>
      </c>
      <c r="C16084" t="s">
        <v>107</v>
      </c>
      <c r="E16084" t="s">
        <v>7</v>
      </c>
      <c r="F16084" t="s">
        <v>1028</v>
      </c>
      <c r="G16084" s="3">
        <v>14</v>
      </c>
      <c r="H16084" s="3">
        <v>10892.92857143</v>
      </c>
      <c r="I16084" s="4">
        <v>152501</v>
      </c>
    </row>
    <row r="16085" spans="1:9" x14ac:dyDescent="0.25">
      <c r="A16085" s="1">
        <v>47</v>
      </c>
      <c r="B16085" t="s">
        <v>1824</v>
      </c>
      <c r="C16085" t="s">
        <v>41</v>
      </c>
      <c r="E16085" t="s">
        <v>9</v>
      </c>
      <c r="F16085" t="s">
        <v>15</v>
      </c>
      <c r="G16085" s="3">
        <v>13</v>
      </c>
      <c r="H16085" s="3">
        <v>4970.1461538499998</v>
      </c>
      <c r="I16085" s="4">
        <v>64611.9</v>
      </c>
    </row>
    <row r="16086" spans="1:9" x14ac:dyDescent="0.25">
      <c r="A16086" s="1">
        <v>47</v>
      </c>
      <c r="B16086" t="s">
        <v>1814</v>
      </c>
      <c r="C16086" t="s">
        <v>41</v>
      </c>
      <c r="E16086" t="s">
        <v>7</v>
      </c>
      <c r="F16086" t="s">
        <v>10</v>
      </c>
      <c r="G16086" s="3">
        <v>13</v>
      </c>
      <c r="H16086" s="3">
        <v>7739.5384615399998</v>
      </c>
      <c r="I16086" s="4">
        <v>100614</v>
      </c>
    </row>
    <row r="16087" spans="1:9" x14ac:dyDescent="0.25">
      <c r="A16087" s="1">
        <v>47</v>
      </c>
      <c r="B16087" t="s">
        <v>1777</v>
      </c>
      <c r="C16087" t="s">
        <v>165</v>
      </c>
      <c r="E16087" t="s">
        <v>12</v>
      </c>
      <c r="F16087" t="s">
        <v>10</v>
      </c>
      <c r="G16087" s="3">
        <v>13</v>
      </c>
      <c r="H16087" s="3">
        <v>5634.3846153799996</v>
      </c>
      <c r="I16087" s="4">
        <v>73247</v>
      </c>
    </row>
    <row r="16088" spans="1:9" x14ac:dyDescent="0.25">
      <c r="A16088" s="1">
        <v>47</v>
      </c>
      <c r="B16088" t="s">
        <v>1414</v>
      </c>
      <c r="C16088" t="s">
        <v>71</v>
      </c>
      <c r="E16088" t="s">
        <v>38</v>
      </c>
      <c r="F16088" t="s">
        <v>1028</v>
      </c>
      <c r="G16088" s="3">
        <v>13</v>
      </c>
      <c r="H16088" s="3">
        <v>28614.38461538</v>
      </c>
      <c r="I16088" s="4">
        <v>371987</v>
      </c>
    </row>
    <row r="16089" spans="1:9" x14ac:dyDescent="0.25">
      <c r="A16089" s="1">
        <v>47</v>
      </c>
      <c r="B16089" t="s">
        <v>1134</v>
      </c>
      <c r="C16089" t="s">
        <v>6</v>
      </c>
      <c r="E16089" t="s">
        <v>9</v>
      </c>
      <c r="F16089" t="s">
        <v>10</v>
      </c>
      <c r="G16089" s="3">
        <v>13</v>
      </c>
      <c r="H16089" s="3">
        <v>15323.13538462</v>
      </c>
      <c r="I16089" s="4">
        <v>199200.76</v>
      </c>
    </row>
    <row r="16090" spans="1:9" x14ac:dyDescent="0.25">
      <c r="A16090" s="1">
        <v>47</v>
      </c>
      <c r="B16090" t="s">
        <v>1188</v>
      </c>
      <c r="C16090" t="s">
        <v>165</v>
      </c>
      <c r="E16090" t="s">
        <v>171</v>
      </c>
      <c r="F16090" t="s">
        <v>15</v>
      </c>
      <c r="G16090" s="3">
        <v>13</v>
      </c>
      <c r="H16090" s="3">
        <v>5100.6153846200004</v>
      </c>
      <c r="I16090" s="4">
        <v>66308</v>
      </c>
    </row>
    <row r="16091" spans="1:9" x14ac:dyDescent="0.25">
      <c r="A16091" s="1">
        <v>47</v>
      </c>
      <c r="B16091" t="s">
        <v>1120</v>
      </c>
      <c r="C16091" t="s">
        <v>6</v>
      </c>
      <c r="E16091" t="s">
        <v>192</v>
      </c>
      <c r="F16091" t="s">
        <v>1028</v>
      </c>
      <c r="G16091" s="3">
        <v>13</v>
      </c>
      <c r="H16091" s="3">
        <v>32808.06</v>
      </c>
      <c r="I16091" s="4">
        <v>426504.78</v>
      </c>
    </row>
    <row r="16092" spans="1:9" x14ac:dyDescent="0.25">
      <c r="A16092" s="1">
        <v>47</v>
      </c>
      <c r="B16092" t="s">
        <v>1172</v>
      </c>
      <c r="C16092" t="s">
        <v>93</v>
      </c>
      <c r="E16092" t="s">
        <v>25</v>
      </c>
      <c r="F16092" t="s">
        <v>15</v>
      </c>
      <c r="G16092" s="3">
        <v>13</v>
      </c>
      <c r="H16092" s="3">
        <v>3464</v>
      </c>
      <c r="I16092" s="4">
        <v>45032</v>
      </c>
    </row>
    <row r="16093" spans="1:9" x14ac:dyDescent="0.25">
      <c r="A16093" s="1">
        <v>47</v>
      </c>
      <c r="B16093" t="s">
        <v>1216</v>
      </c>
      <c r="C16093" t="s">
        <v>765</v>
      </c>
      <c r="E16093" t="s">
        <v>63</v>
      </c>
      <c r="F16093" t="s">
        <v>1028</v>
      </c>
      <c r="G16093" s="3">
        <v>13</v>
      </c>
      <c r="H16093" s="3">
        <v>9299</v>
      </c>
      <c r="I16093" s="4">
        <v>120887</v>
      </c>
    </row>
    <row r="16094" spans="1:9" x14ac:dyDescent="0.25">
      <c r="A16094" s="1">
        <v>47</v>
      </c>
      <c r="B16094" t="s">
        <v>744</v>
      </c>
      <c r="C16094" t="s">
        <v>71</v>
      </c>
      <c r="E16094" t="s">
        <v>7</v>
      </c>
      <c r="F16094" t="s">
        <v>1028</v>
      </c>
      <c r="G16094" s="3">
        <v>13</v>
      </c>
      <c r="H16094" s="3">
        <v>13824.171538459999</v>
      </c>
      <c r="I16094" s="4">
        <v>179714.23</v>
      </c>
    </row>
    <row r="16095" spans="1:9" x14ac:dyDescent="0.25">
      <c r="A16095" s="1">
        <v>47</v>
      </c>
      <c r="B16095" t="s">
        <v>273</v>
      </c>
      <c r="C16095" t="s">
        <v>107</v>
      </c>
      <c r="E16095" t="s">
        <v>9</v>
      </c>
      <c r="F16095" t="s">
        <v>10</v>
      </c>
      <c r="G16095" s="3">
        <v>13</v>
      </c>
      <c r="H16095" s="3">
        <v>5982.5857142900004</v>
      </c>
      <c r="I16095" s="4">
        <v>77773.614285710006</v>
      </c>
    </row>
    <row r="16096" spans="1:9" x14ac:dyDescent="0.25">
      <c r="A16096" s="1">
        <v>47</v>
      </c>
      <c r="B16096" t="s">
        <v>1495</v>
      </c>
      <c r="C16096" t="s">
        <v>705</v>
      </c>
      <c r="E16096" t="s">
        <v>7</v>
      </c>
      <c r="F16096" t="s">
        <v>10</v>
      </c>
      <c r="G16096" s="3">
        <v>12</v>
      </c>
      <c r="H16096" s="3">
        <v>7626.9166666700003</v>
      </c>
      <c r="I16096" s="4">
        <v>91523</v>
      </c>
    </row>
    <row r="16097" spans="1:9" x14ac:dyDescent="0.25">
      <c r="A16097" s="1">
        <v>47</v>
      </c>
      <c r="B16097" t="s">
        <v>1125</v>
      </c>
      <c r="C16097" t="s">
        <v>93</v>
      </c>
      <c r="E16097" t="s">
        <v>9</v>
      </c>
      <c r="F16097" t="s">
        <v>15</v>
      </c>
      <c r="G16097" s="3">
        <v>12</v>
      </c>
      <c r="H16097" s="3">
        <v>3685.6666666699998</v>
      </c>
      <c r="I16097" s="4">
        <v>44228</v>
      </c>
    </row>
    <row r="16098" spans="1:9" x14ac:dyDescent="0.25">
      <c r="A16098" s="1">
        <v>47</v>
      </c>
      <c r="B16098" t="s">
        <v>1090</v>
      </c>
      <c r="C16098" t="s">
        <v>93</v>
      </c>
      <c r="E16098" t="s">
        <v>7</v>
      </c>
      <c r="F16098" t="s">
        <v>10</v>
      </c>
      <c r="G16098" s="3">
        <v>12</v>
      </c>
      <c r="H16098" s="3">
        <v>5967.8249999999998</v>
      </c>
      <c r="I16098" s="4">
        <v>71613.899999999994</v>
      </c>
    </row>
    <row r="16099" spans="1:9" x14ac:dyDescent="0.25">
      <c r="A16099" s="1">
        <v>47</v>
      </c>
      <c r="B16099" t="s">
        <v>967</v>
      </c>
      <c r="C16099" t="s">
        <v>14</v>
      </c>
      <c r="E16099" t="s">
        <v>63</v>
      </c>
      <c r="F16099" t="s">
        <v>1028</v>
      </c>
      <c r="G16099" s="3">
        <v>12</v>
      </c>
      <c r="H16099" s="3">
        <v>10953.16666667</v>
      </c>
      <c r="I16099" s="4">
        <v>131438</v>
      </c>
    </row>
    <row r="16100" spans="1:9" x14ac:dyDescent="0.25">
      <c r="A16100" s="1">
        <v>47</v>
      </c>
      <c r="B16100" t="s">
        <v>979</v>
      </c>
      <c r="C16100" t="s">
        <v>14</v>
      </c>
      <c r="E16100" t="s">
        <v>12</v>
      </c>
      <c r="F16100" t="s">
        <v>1028</v>
      </c>
      <c r="G16100" s="3">
        <v>12</v>
      </c>
      <c r="H16100" s="3">
        <v>7185.6666666700003</v>
      </c>
      <c r="I16100" s="4">
        <v>86228</v>
      </c>
    </row>
    <row r="16101" spans="1:9" x14ac:dyDescent="0.25">
      <c r="A16101" s="1">
        <v>47</v>
      </c>
      <c r="B16101" t="s">
        <v>1110</v>
      </c>
      <c r="C16101" t="s">
        <v>71</v>
      </c>
      <c r="E16101" t="s">
        <v>63</v>
      </c>
      <c r="F16101" t="s">
        <v>1028</v>
      </c>
      <c r="G16101" s="3">
        <v>12</v>
      </c>
      <c r="H16101" s="3">
        <v>17081.58333333</v>
      </c>
      <c r="I16101" s="4">
        <v>204979</v>
      </c>
    </row>
    <row r="16102" spans="1:9" x14ac:dyDescent="0.25">
      <c r="A16102" s="1">
        <v>47</v>
      </c>
      <c r="B16102" t="s">
        <v>618</v>
      </c>
      <c r="C16102" t="s">
        <v>85</v>
      </c>
      <c r="E16102" t="s">
        <v>25</v>
      </c>
      <c r="F16102" t="s">
        <v>15</v>
      </c>
      <c r="G16102" s="3">
        <v>12</v>
      </c>
      <c r="H16102" s="3">
        <v>2955.49333333</v>
      </c>
      <c r="I16102" s="4">
        <v>35465.919999999998</v>
      </c>
    </row>
    <row r="16103" spans="1:9" x14ac:dyDescent="0.25">
      <c r="A16103" s="1">
        <v>47</v>
      </c>
      <c r="B16103" t="s">
        <v>579</v>
      </c>
      <c r="C16103" t="s">
        <v>41</v>
      </c>
      <c r="E16103" t="s">
        <v>9</v>
      </c>
      <c r="F16103" t="s">
        <v>15</v>
      </c>
      <c r="G16103" s="3">
        <v>12</v>
      </c>
      <c r="H16103" s="3">
        <v>3223.9816666699999</v>
      </c>
      <c r="I16103" s="4">
        <v>38687.78</v>
      </c>
    </row>
    <row r="16104" spans="1:9" x14ac:dyDescent="0.25">
      <c r="A16104" s="1">
        <v>47</v>
      </c>
      <c r="B16104" t="s">
        <v>1907</v>
      </c>
      <c r="C16104" t="s">
        <v>41</v>
      </c>
      <c r="E16104" t="s">
        <v>25</v>
      </c>
      <c r="F16104" t="s">
        <v>15</v>
      </c>
      <c r="G16104" s="3">
        <v>11</v>
      </c>
      <c r="H16104" s="3">
        <v>3760.5454545500002</v>
      </c>
      <c r="I16104" s="4">
        <v>41366</v>
      </c>
    </row>
    <row r="16105" spans="1:9" x14ac:dyDescent="0.25">
      <c r="A16105" s="1">
        <v>47</v>
      </c>
      <c r="B16105" t="s">
        <v>1889</v>
      </c>
      <c r="C16105" t="s">
        <v>651</v>
      </c>
      <c r="E16105" t="s">
        <v>25</v>
      </c>
      <c r="F16105" t="s">
        <v>15</v>
      </c>
      <c r="G16105" s="3">
        <v>11</v>
      </c>
      <c r="H16105" s="3">
        <v>3334.4545454499998</v>
      </c>
      <c r="I16105" s="4">
        <v>36679</v>
      </c>
    </row>
    <row r="16106" spans="1:9" x14ac:dyDescent="0.25">
      <c r="A16106" s="1">
        <v>47</v>
      </c>
      <c r="B16106" t="s">
        <v>1293</v>
      </c>
      <c r="C16106" t="s">
        <v>24</v>
      </c>
      <c r="E16106" t="s">
        <v>42</v>
      </c>
      <c r="F16106" t="s">
        <v>1028</v>
      </c>
      <c r="G16106" s="3">
        <v>11</v>
      </c>
      <c r="H16106" s="3">
        <v>78811.087272730001</v>
      </c>
      <c r="I16106" s="4">
        <v>866921.96</v>
      </c>
    </row>
    <row r="16107" spans="1:9" x14ac:dyDescent="0.25">
      <c r="A16107" s="1">
        <v>47</v>
      </c>
      <c r="B16107" t="s">
        <v>1279</v>
      </c>
      <c r="C16107" t="s">
        <v>24</v>
      </c>
      <c r="E16107" t="s">
        <v>42</v>
      </c>
      <c r="F16107" t="s">
        <v>1028</v>
      </c>
      <c r="G16107" s="3">
        <v>11</v>
      </c>
      <c r="H16107" s="3">
        <v>27999</v>
      </c>
      <c r="I16107" s="4">
        <v>307989</v>
      </c>
    </row>
    <row r="16108" spans="1:9" x14ac:dyDescent="0.25">
      <c r="A16108" s="1">
        <v>47</v>
      </c>
      <c r="B16108" t="s">
        <v>1079</v>
      </c>
      <c r="C16108" t="s">
        <v>24</v>
      </c>
      <c r="E16108" t="s">
        <v>38</v>
      </c>
      <c r="F16108" t="s">
        <v>1028</v>
      </c>
      <c r="G16108" s="3">
        <v>11</v>
      </c>
      <c r="H16108" s="3">
        <v>11408.172727270001</v>
      </c>
      <c r="I16108" s="4">
        <v>125489.9</v>
      </c>
    </row>
    <row r="16109" spans="1:9" x14ac:dyDescent="0.25">
      <c r="A16109" s="1">
        <v>47</v>
      </c>
      <c r="B16109" t="s">
        <v>1072</v>
      </c>
      <c r="C16109" t="s">
        <v>6</v>
      </c>
      <c r="E16109" t="s">
        <v>38</v>
      </c>
      <c r="F16109" t="s">
        <v>1028</v>
      </c>
      <c r="G16109" s="3">
        <v>11</v>
      </c>
      <c r="H16109" s="3">
        <v>33999.490909089996</v>
      </c>
      <c r="I16109" s="4">
        <v>373994.4</v>
      </c>
    </row>
    <row r="16110" spans="1:9" x14ac:dyDescent="0.25">
      <c r="A16110" s="1">
        <v>47</v>
      </c>
      <c r="B16110" t="s">
        <v>818</v>
      </c>
      <c r="C16110" t="s">
        <v>85</v>
      </c>
      <c r="E16110" t="s">
        <v>7</v>
      </c>
      <c r="F16110" t="s">
        <v>10</v>
      </c>
      <c r="G16110" s="3">
        <v>11</v>
      </c>
      <c r="H16110" s="3">
        <v>7179.61</v>
      </c>
      <c r="I16110" s="4">
        <v>78975.710000000006</v>
      </c>
    </row>
    <row r="16111" spans="1:9" x14ac:dyDescent="0.25">
      <c r="A16111" s="1">
        <v>47</v>
      </c>
      <c r="B16111" t="s">
        <v>925</v>
      </c>
      <c r="C16111" t="s">
        <v>152</v>
      </c>
      <c r="E16111" t="s">
        <v>63</v>
      </c>
      <c r="F16111" t="s">
        <v>1028</v>
      </c>
      <c r="G16111" s="3">
        <v>11</v>
      </c>
      <c r="H16111" s="3">
        <v>11671.727272730001</v>
      </c>
      <c r="I16111" s="4">
        <v>128389</v>
      </c>
    </row>
    <row r="16112" spans="1:9" x14ac:dyDescent="0.25">
      <c r="A16112" s="1">
        <v>47</v>
      </c>
      <c r="B16112" t="s">
        <v>106</v>
      </c>
      <c r="C16112" t="s">
        <v>107</v>
      </c>
      <c r="E16112" t="s">
        <v>9</v>
      </c>
      <c r="F16112" t="s">
        <v>10</v>
      </c>
      <c r="G16112" s="3">
        <v>11</v>
      </c>
      <c r="H16112" s="3">
        <v>7853.5454545499997</v>
      </c>
      <c r="I16112" s="4">
        <v>86389</v>
      </c>
    </row>
    <row r="16113" spans="1:9" x14ac:dyDescent="0.25">
      <c r="A16113" s="1">
        <v>47</v>
      </c>
      <c r="B16113" t="s">
        <v>100</v>
      </c>
      <c r="C16113" t="s">
        <v>71</v>
      </c>
      <c r="E16113" t="s">
        <v>9</v>
      </c>
      <c r="F16113" t="s">
        <v>10</v>
      </c>
      <c r="G16113" s="3">
        <v>11</v>
      </c>
      <c r="H16113" s="3">
        <v>10895.60909091</v>
      </c>
      <c r="I16113" s="4">
        <v>119851.7</v>
      </c>
    </row>
    <row r="16114" spans="1:9" x14ac:dyDescent="0.25">
      <c r="A16114" s="1">
        <v>47</v>
      </c>
      <c r="B16114" t="s">
        <v>720</v>
      </c>
      <c r="C16114" t="s">
        <v>85</v>
      </c>
      <c r="E16114" t="s">
        <v>7</v>
      </c>
      <c r="F16114" t="s">
        <v>10</v>
      </c>
      <c r="G16114" s="3">
        <v>11</v>
      </c>
      <c r="H16114" s="3">
        <v>7953.6554545500003</v>
      </c>
      <c r="I16114" s="4">
        <v>87490.21</v>
      </c>
    </row>
    <row r="16115" spans="1:9" x14ac:dyDescent="0.25">
      <c r="A16115" s="1">
        <v>47</v>
      </c>
      <c r="B16115" t="s">
        <v>1886</v>
      </c>
      <c r="C16115" t="s">
        <v>14</v>
      </c>
      <c r="E16115" t="s">
        <v>25</v>
      </c>
      <c r="F16115" t="s">
        <v>15</v>
      </c>
      <c r="G16115" s="3">
        <v>10</v>
      </c>
      <c r="H16115" s="3">
        <v>4265.9170000000004</v>
      </c>
      <c r="I16115" s="4">
        <v>42659.17</v>
      </c>
    </row>
    <row r="16116" spans="1:9" x14ac:dyDescent="0.25">
      <c r="A16116" s="1">
        <v>47</v>
      </c>
      <c r="B16116" t="s">
        <v>954</v>
      </c>
      <c r="C16116" t="s">
        <v>14</v>
      </c>
      <c r="E16116" t="s">
        <v>12</v>
      </c>
      <c r="F16116" t="s">
        <v>10</v>
      </c>
      <c r="G16116" s="3">
        <v>10</v>
      </c>
      <c r="H16116" s="3">
        <v>5879</v>
      </c>
      <c r="I16116" s="4">
        <v>58790</v>
      </c>
    </row>
    <row r="16117" spans="1:9" x14ac:dyDescent="0.25">
      <c r="A16117" s="1">
        <v>47</v>
      </c>
      <c r="B16117" t="s">
        <v>225</v>
      </c>
      <c r="C16117" t="s">
        <v>107</v>
      </c>
      <c r="E16117" t="s">
        <v>9</v>
      </c>
      <c r="F16117" t="s">
        <v>10</v>
      </c>
      <c r="G16117" s="3">
        <v>10</v>
      </c>
      <c r="H16117" s="3">
        <v>6669</v>
      </c>
      <c r="I16117" s="4">
        <v>66690</v>
      </c>
    </row>
    <row r="16118" spans="1:9" x14ac:dyDescent="0.25">
      <c r="A16118" s="1">
        <v>47</v>
      </c>
      <c r="B16118" t="s">
        <v>1792</v>
      </c>
      <c r="C16118" t="s">
        <v>93</v>
      </c>
      <c r="E16118" t="s">
        <v>55</v>
      </c>
      <c r="F16118" t="s">
        <v>10</v>
      </c>
      <c r="G16118" s="3">
        <v>9</v>
      </c>
      <c r="H16118" s="3">
        <v>6068.3333333299997</v>
      </c>
      <c r="I16118" s="4">
        <v>54615</v>
      </c>
    </row>
    <row r="16119" spans="1:9" x14ac:dyDescent="0.25">
      <c r="A16119" s="1">
        <v>47</v>
      </c>
      <c r="B16119" t="s">
        <v>904</v>
      </c>
      <c r="C16119" t="s">
        <v>121</v>
      </c>
      <c r="E16119" t="s">
        <v>25</v>
      </c>
      <c r="F16119" t="s">
        <v>15</v>
      </c>
      <c r="G16119" s="3">
        <v>9</v>
      </c>
      <c r="H16119" s="3">
        <v>3107</v>
      </c>
      <c r="I16119" s="4">
        <v>27963</v>
      </c>
    </row>
    <row r="16120" spans="1:9" x14ac:dyDescent="0.25">
      <c r="A16120" s="1">
        <v>47</v>
      </c>
      <c r="B16120" t="s">
        <v>854</v>
      </c>
      <c r="C16120" t="s">
        <v>85</v>
      </c>
      <c r="E16120" t="s">
        <v>63</v>
      </c>
      <c r="F16120" t="s">
        <v>1028</v>
      </c>
      <c r="G16120" s="3">
        <v>9</v>
      </c>
      <c r="H16120" s="3">
        <v>11499</v>
      </c>
      <c r="I16120" s="4">
        <v>103491</v>
      </c>
    </row>
    <row r="16121" spans="1:9" x14ac:dyDescent="0.25">
      <c r="A16121" s="1">
        <v>47</v>
      </c>
      <c r="B16121" t="s">
        <v>766</v>
      </c>
      <c r="C16121" t="s">
        <v>765</v>
      </c>
      <c r="E16121" t="s">
        <v>9</v>
      </c>
      <c r="F16121" t="s">
        <v>15</v>
      </c>
      <c r="G16121" s="3">
        <v>9</v>
      </c>
      <c r="H16121" s="3">
        <v>4399</v>
      </c>
      <c r="I16121" s="4">
        <v>39591</v>
      </c>
    </row>
    <row r="16122" spans="1:9" x14ac:dyDescent="0.25">
      <c r="A16122" s="1">
        <v>47</v>
      </c>
      <c r="B16122" t="s">
        <v>775</v>
      </c>
      <c r="C16122" t="s">
        <v>51</v>
      </c>
      <c r="E16122" t="s">
        <v>12</v>
      </c>
      <c r="F16122" t="s">
        <v>1028</v>
      </c>
      <c r="G16122" s="3">
        <v>9</v>
      </c>
      <c r="H16122" s="3">
        <v>8199</v>
      </c>
      <c r="I16122" s="4">
        <v>73791</v>
      </c>
    </row>
    <row r="16123" spans="1:9" x14ac:dyDescent="0.25">
      <c r="A16123" s="1">
        <v>47</v>
      </c>
      <c r="B16123" t="s">
        <v>722</v>
      </c>
      <c r="C16123" t="s">
        <v>59</v>
      </c>
      <c r="E16123" t="s">
        <v>7</v>
      </c>
      <c r="F16123" t="s">
        <v>10</v>
      </c>
      <c r="G16123" s="3">
        <v>9</v>
      </c>
      <c r="H16123" s="3">
        <v>6701.7666666699997</v>
      </c>
      <c r="I16123" s="4">
        <v>60315.9</v>
      </c>
    </row>
    <row r="16124" spans="1:9" x14ac:dyDescent="0.25">
      <c r="A16124" s="1">
        <v>47</v>
      </c>
      <c r="B16124" t="s">
        <v>728</v>
      </c>
      <c r="C16124" t="s">
        <v>705</v>
      </c>
      <c r="E16124" t="s">
        <v>394</v>
      </c>
      <c r="F16124" t="s">
        <v>15</v>
      </c>
      <c r="G16124" s="3">
        <v>9</v>
      </c>
      <c r="H16124" s="3">
        <v>2804.18</v>
      </c>
      <c r="I16124" s="4">
        <v>25237.62</v>
      </c>
    </row>
    <row r="16125" spans="1:9" x14ac:dyDescent="0.25">
      <c r="A16125" s="1">
        <v>47</v>
      </c>
      <c r="B16125" t="s">
        <v>950</v>
      </c>
      <c r="C16125" t="s">
        <v>107</v>
      </c>
      <c r="E16125" t="s">
        <v>44</v>
      </c>
      <c r="F16125" t="s">
        <v>1028</v>
      </c>
      <c r="G16125" s="3">
        <v>9</v>
      </c>
      <c r="H16125" s="3">
        <v>36006.77777778</v>
      </c>
      <c r="I16125" s="4">
        <v>324061</v>
      </c>
    </row>
    <row r="16126" spans="1:9" x14ac:dyDescent="0.25">
      <c r="A16126" s="1">
        <v>47</v>
      </c>
      <c r="B16126" t="s">
        <v>528</v>
      </c>
      <c r="C16126" t="s">
        <v>41</v>
      </c>
      <c r="E16126" t="s">
        <v>7</v>
      </c>
      <c r="F16126" t="s">
        <v>1028</v>
      </c>
      <c r="G16126" s="3">
        <v>9</v>
      </c>
      <c r="H16126" s="3">
        <v>7282.3933333300001</v>
      </c>
      <c r="I16126" s="4">
        <v>65541.539999999994</v>
      </c>
    </row>
    <row r="16127" spans="1:9" x14ac:dyDescent="0.25">
      <c r="A16127" s="1">
        <v>47</v>
      </c>
      <c r="B16127" t="s">
        <v>1659</v>
      </c>
      <c r="C16127" t="s">
        <v>107</v>
      </c>
      <c r="E16127" t="s">
        <v>9</v>
      </c>
      <c r="F16127" t="s">
        <v>15</v>
      </c>
      <c r="G16127" s="3">
        <v>8</v>
      </c>
      <c r="H16127" s="3">
        <v>5311.5775000000003</v>
      </c>
      <c r="I16127" s="4">
        <v>42492.62</v>
      </c>
    </row>
    <row r="16128" spans="1:9" x14ac:dyDescent="0.25">
      <c r="A16128" s="1">
        <v>47</v>
      </c>
      <c r="B16128" t="s">
        <v>1382</v>
      </c>
      <c r="C16128" t="s">
        <v>107</v>
      </c>
      <c r="E16128" t="s">
        <v>46</v>
      </c>
      <c r="F16128" t="s">
        <v>1028</v>
      </c>
      <c r="G16128" s="3">
        <v>8</v>
      </c>
      <c r="H16128" s="3">
        <v>21905.5</v>
      </c>
      <c r="I16128" s="4">
        <v>175244</v>
      </c>
    </row>
    <row r="16129" spans="1:9" x14ac:dyDescent="0.25">
      <c r="A16129" s="1">
        <v>47</v>
      </c>
      <c r="B16129" t="s">
        <v>1281</v>
      </c>
      <c r="C16129" t="s">
        <v>858</v>
      </c>
      <c r="E16129" t="s">
        <v>9</v>
      </c>
      <c r="F16129" t="s">
        <v>15</v>
      </c>
      <c r="G16129" s="3">
        <v>8</v>
      </c>
      <c r="H16129" s="3">
        <v>3799</v>
      </c>
      <c r="I16129" s="4">
        <v>30392</v>
      </c>
    </row>
    <row r="16130" spans="1:9" x14ac:dyDescent="0.25">
      <c r="A16130" s="1">
        <v>47</v>
      </c>
      <c r="B16130" t="s">
        <v>1181</v>
      </c>
      <c r="C16130" t="s">
        <v>651</v>
      </c>
      <c r="E16130" t="s">
        <v>171</v>
      </c>
      <c r="F16130" t="s">
        <v>15</v>
      </c>
      <c r="G16130" s="3">
        <v>8</v>
      </c>
      <c r="H16130" s="3">
        <v>3930.625</v>
      </c>
      <c r="I16130" s="4">
        <v>31445</v>
      </c>
    </row>
    <row r="16131" spans="1:9" x14ac:dyDescent="0.25">
      <c r="A16131" s="1">
        <v>47</v>
      </c>
      <c r="B16131" t="s">
        <v>1164</v>
      </c>
      <c r="C16131" t="s">
        <v>651</v>
      </c>
      <c r="E16131" t="s">
        <v>171</v>
      </c>
      <c r="F16131" t="s">
        <v>15</v>
      </c>
      <c r="G16131" s="3">
        <v>8</v>
      </c>
      <c r="H16131" s="3">
        <v>5293.875</v>
      </c>
      <c r="I16131" s="4">
        <v>42351</v>
      </c>
    </row>
    <row r="16132" spans="1:9" x14ac:dyDescent="0.25">
      <c r="A16132" s="1">
        <v>47</v>
      </c>
      <c r="B16132" t="s">
        <v>1266</v>
      </c>
      <c r="C16132" t="s">
        <v>24</v>
      </c>
      <c r="E16132" t="s">
        <v>42</v>
      </c>
      <c r="F16132" t="s">
        <v>1028</v>
      </c>
      <c r="G16132" s="3">
        <v>8</v>
      </c>
      <c r="H16132" s="3">
        <v>41249.327499999999</v>
      </c>
      <c r="I16132" s="4">
        <v>329994.62</v>
      </c>
    </row>
    <row r="16133" spans="1:9" x14ac:dyDescent="0.25">
      <c r="A16133" s="1">
        <v>47</v>
      </c>
      <c r="B16133" t="s">
        <v>902</v>
      </c>
      <c r="C16133" t="s">
        <v>769</v>
      </c>
      <c r="E16133" t="s">
        <v>9</v>
      </c>
      <c r="F16133" t="s">
        <v>15</v>
      </c>
      <c r="G16133" s="3">
        <v>8</v>
      </c>
      <c r="H16133" s="3">
        <v>3594.5</v>
      </c>
      <c r="I16133" s="4">
        <v>28756</v>
      </c>
    </row>
    <row r="16134" spans="1:9" x14ac:dyDescent="0.25">
      <c r="A16134" s="1">
        <v>47</v>
      </c>
      <c r="B16134" t="s">
        <v>1123</v>
      </c>
      <c r="C16134" t="s">
        <v>14</v>
      </c>
      <c r="E16134" t="s">
        <v>63</v>
      </c>
      <c r="F16134" t="s">
        <v>1028</v>
      </c>
      <c r="G16134" s="3">
        <v>8</v>
      </c>
      <c r="H16134" s="3">
        <v>14657.01</v>
      </c>
      <c r="I16134" s="4">
        <v>117256.08</v>
      </c>
    </row>
    <row r="16135" spans="1:9" x14ac:dyDescent="0.25">
      <c r="A16135" s="1">
        <v>47</v>
      </c>
      <c r="B16135" t="s">
        <v>856</v>
      </c>
      <c r="C16135" t="s">
        <v>85</v>
      </c>
      <c r="E16135" t="s">
        <v>46</v>
      </c>
      <c r="F16135" t="s">
        <v>1028</v>
      </c>
      <c r="G16135" s="3">
        <v>8</v>
      </c>
      <c r="H16135" s="3">
        <v>9498.9925000000003</v>
      </c>
      <c r="I16135" s="4">
        <v>75991.94</v>
      </c>
    </row>
    <row r="16136" spans="1:9" x14ac:dyDescent="0.25">
      <c r="A16136" s="1">
        <v>47</v>
      </c>
      <c r="B16136" t="s">
        <v>1819</v>
      </c>
      <c r="C16136" t="s">
        <v>130</v>
      </c>
      <c r="E16136" t="s">
        <v>38</v>
      </c>
      <c r="F16136" t="s">
        <v>1028</v>
      </c>
      <c r="G16136" s="3">
        <v>8</v>
      </c>
      <c r="H16136" s="3">
        <v>11887.112499999999</v>
      </c>
      <c r="I16136" s="4">
        <v>95096.9</v>
      </c>
    </row>
    <row r="16137" spans="1:9" x14ac:dyDescent="0.25">
      <c r="A16137" s="1">
        <v>47</v>
      </c>
      <c r="B16137" t="s">
        <v>747</v>
      </c>
      <c r="C16137" t="s">
        <v>59</v>
      </c>
      <c r="E16137" t="s">
        <v>46</v>
      </c>
      <c r="F16137" t="s">
        <v>1028</v>
      </c>
      <c r="G16137" s="3">
        <v>8</v>
      </c>
      <c r="H16137" s="3">
        <v>11953.842500000001</v>
      </c>
      <c r="I16137" s="4">
        <v>95630.74</v>
      </c>
    </row>
    <row r="16138" spans="1:9" x14ac:dyDescent="0.25">
      <c r="A16138" s="1">
        <v>47</v>
      </c>
      <c r="B16138" t="s">
        <v>1115</v>
      </c>
      <c r="C16138" t="s">
        <v>161</v>
      </c>
      <c r="E16138" t="s">
        <v>718</v>
      </c>
      <c r="F16138" t="s">
        <v>1028</v>
      </c>
      <c r="G16138" s="3">
        <v>8</v>
      </c>
      <c r="H16138" s="3">
        <v>12292.4625</v>
      </c>
      <c r="I16138" s="4">
        <v>98339.7</v>
      </c>
    </row>
    <row r="16139" spans="1:9" x14ac:dyDescent="0.25">
      <c r="A16139" s="1">
        <v>47</v>
      </c>
      <c r="B16139" t="s">
        <v>656</v>
      </c>
      <c r="C16139" t="s">
        <v>59</v>
      </c>
      <c r="E16139" t="s">
        <v>7</v>
      </c>
      <c r="F16139" t="s">
        <v>1028</v>
      </c>
      <c r="G16139" s="3">
        <v>8</v>
      </c>
      <c r="H16139" s="3">
        <v>8356.6087499999994</v>
      </c>
      <c r="I16139" s="4">
        <v>66852.87</v>
      </c>
    </row>
    <row r="16140" spans="1:9" x14ac:dyDescent="0.25">
      <c r="A16140" s="1">
        <v>47</v>
      </c>
      <c r="B16140" t="s">
        <v>547</v>
      </c>
      <c r="C16140" t="s">
        <v>165</v>
      </c>
      <c r="E16140" t="s">
        <v>9</v>
      </c>
      <c r="F16140" t="s">
        <v>15</v>
      </c>
      <c r="G16140" s="3">
        <v>8</v>
      </c>
      <c r="H16140" s="3">
        <v>2946.125</v>
      </c>
      <c r="I16140" s="4">
        <v>23569</v>
      </c>
    </row>
    <row r="16141" spans="1:9" x14ac:dyDescent="0.25">
      <c r="A16141" s="1">
        <v>47</v>
      </c>
      <c r="B16141" t="s">
        <v>235</v>
      </c>
      <c r="C16141" t="s">
        <v>53</v>
      </c>
      <c r="E16141" t="s">
        <v>9</v>
      </c>
      <c r="F16141" t="s">
        <v>15</v>
      </c>
      <c r="G16141" s="3">
        <v>8</v>
      </c>
      <c r="H16141" s="3">
        <v>3622.25</v>
      </c>
      <c r="I16141" s="4">
        <v>28978</v>
      </c>
    </row>
    <row r="16142" spans="1:9" x14ac:dyDescent="0.25">
      <c r="A16142" s="1">
        <v>47</v>
      </c>
      <c r="B16142" t="s">
        <v>1932</v>
      </c>
      <c r="C16142" t="s">
        <v>14</v>
      </c>
      <c r="E16142" t="s">
        <v>12</v>
      </c>
      <c r="F16142" t="s">
        <v>1028</v>
      </c>
      <c r="G16142" s="3">
        <v>7</v>
      </c>
      <c r="H16142" s="3">
        <v>7998.3885714300004</v>
      </c>
      <c r="I16142" s="4">
        <v>55988.72</v>
      </c>
    </row>
    <row r="16143" spans="1:9" x14ac:dyDescent="0.25">
      <c r="A16143" s="1">
        <v>47</v>
      </c>
      <c r="B16143" t="s">
        <v>1491</v>
      </c>
      <c r="C16143" t="s">
        <v>107</v>
      </c>
      <c r="E16143" t="s">
        <v>63</v>
      </c>
      <c r="F16143" t="s">
        <v>1028</v>
      </c>
      <c r="G16143" s="3">
        <v>7</v>
      </c>
      <c r="H16143" s="3">
        <v>18613.428571429999</v>
      </c>
      <c r="I16143" s="4">
        <v>130294</v>
      </c>
    </row>
    <row r="16144" spans="1:9" x14ac:dyDescent="0.25">
      <c r="A16144" s="1">
        <v>47</v>
      </c>
      <c r="B16144" t="s">
        <v>1847</v>
      </c>
      <c r="C16144" t="s">
        <v>107</v>
      </c>
      <c r="E16144" t="s">
        <v>46</v>
      </c>
      <c r="F16144" t="s">
        <v>1028</v>
      </c>
      <c r="G16144" s="3">
        <v>7</v>
      </c>
      <c r="H16144" s="3">
        <v>20858.142857139999</v>
      </c>
      <c r="I16144" s="4">
        <v>146007</v>
      </c>
    </row>
    <row r="16145" spans="1:9" x14ac:dyDescent="0.25">
      <c r="A16145" s="1">
        <v>47</v>
      </c>
      <c r="B16145" t="s">
        <v>1401</v>
      </c>
      <c r="C16145" t="s">
        <v>107</v>
      </c>
      <c r="E16145" t="s">
        <v>7</v>
      </c>
      <c r="F16145" t="s">
        <v>1028</v>
      </c>
      <c r="G16145" s="3">
        <v>7</v>
      </c>
      <c r="H16145" s="3">
        <v>19634.845714290001</v>
      </c>
      <c r="I16145" s="4">
        <v>137443.92000000001</v>
      </c>
    </row>
    <row r="16146" spans="1:9" x14ac:dyDescent="0.25">
      <c r="A16146" s="1">
        <v>47</v>
      </c>
      <c r="B16146" t="s">
        <v>1345</v>
      </c>
      <c r="C16146" t="s">
        <v>323</v>
      </c>
      <c r="E16146" t="s">
        <v>9</v>
      </c>
      <c r="F16146" t="s">
        <v>15</v>
      </c>
      <c r="G16146" s="3">
        <v>7</v>
      </c>
      <c r="H16146" s="3">
        <v>3922.5714285700001</v>
      </c>
      <c r="I16146" s="4">
        <v>27458</v>
      </c>
    </row>
    <row r="16147" spans="1:9" x14ac:dyDescent="0.25">
      <c r="A16147" s="1">
        <v>47</v>
      </c>
      <c r="B16147" t="s">
        <v>1346</v>
      </c>
      <c r="C16147" t="s">
        <v>651</v>
      </c>
      <c r="E16147" t="s">
        <v>9</v>
      </c>
      <c r="F16147" t="s">
        <v>15</v>
      </c>
      <c r="G16147" s="3">
        <v>7</v>
      </c>
      <c r="H16147" s="3">
        <v>2878.0414285699999</v>
      </c>
      <c r="I16147" s="4">
        <v>20146.29</v>
      </c>
    </row>
    <row r="16148" spans="1:9" x14ac:dyDescent="0.25">
      <c r="A16148" s="1">
        <v>47</v>
      </c>
      <c r="B16148" t="s">
        <v>1315</v>
      </c>
      <c r="C16148" t="s">
        <v>107</v>
      </c>
      <c r="E16148" t="s">
        <v>7</v>
      </c>
      <c r="F16148" t="s">
        <v>10</v>
      </c>
      <c r="G16148" s="3">
        <v>7</v>
      </c>
      <c r="H16148" s="3">
        <v>7826.02</v>
      </c>
      <c r="I16148" s="4">
        <v>54782.14</v>
      </c>
    </row>
    <row r="16149" spans="1:9" x14ac:dyDescent="0.25">
      <c r="A16149" s="1">
        <v>47</v>
      </c>
      <c r="B16149" t="s">
        <v>1297</v>
      </c>
      <c r="C16149" t="s">
        <v>858</v>
      </c>
      <c r="E16149" t="s">
        <v>7</v>
      </c>
      <c r="F16149" t="s">
        <v>10</v>
      </c>
      <c r="G16149" s="3">
        <v>7</v>
      </c>
      <c r="H16149" s="3">
        <v>4680.1057142899999</v>
      </c>
      <c r="I16149" s="4">
        <v>32760.74</v>
      </c>
    </row>
    <row r="16150" spans="1:9" x14ac:dyDescent="0.25">
      <c r="A16150" s="1">
        <v>47</v>
      </c>
      <c r="B16150" t="s">
        <v>1234</v>
      </c>
      <c r="C16150" t="s">
        <v>6</v>
      </c>
      <c r="E16150" t="s">
        <v>44</v>
      </c>
      <c r="F16150" t="s">
        <v>1028</v>
      </c>
      <c r="G16150" s="3">
        <v>7</v>
      </c>
      <c r="H16150" s="3">
        <v>102856.28571429</v>
      </c>
      <c r="I16150" s="4">
        <v>719994</v>
      </c>
    </row>
    <row r="16151" spans="1:9" x14ac:dyDescent="0.25">
      <c r="A16151" s="1">
        <v>47</v>
      </c>
      <c r="B16151" t="s">
        <v>901</v>
      </c>
      <c r="C16151" t="s">
        <v>651</v>
      </c>
      <c r="E16151" t="s">
        <v>25</v>
      </c>
      <c r="F16151" t="s">
        <v>15</v>
      </c>
      <c r="G16151" s="3">
        <v>7</v>
      </c>
      <c r="H16151" s="3">
        <v>3234.68</v>
      </c>
      <c r="I16151" s="4">
        <v>22642.76</v>
      </c>
    </row>
    <row r="16152" spans="1:9" x14ac:dyDescent="0.25">
      <c r="A16152" s="1">
        <v>47</v>
      </c>
      <c r="B16152" t="s">
        <v>885</v>
      </c>
      <c r="C16152" t="s">
        <v>19</v>
      </c>
      <c r="E16152" t="s">
        <v>12</v>
      </c>
      <c r="F16152" t="s">
        <v>10</v>
      </c>
      <c r="G16152" s="3">
        <v>7</v>
      </c>
      <c r="H16152" s="3">
        <v>4730.4285714300004</v>
      </c>
      <c r="I16152" s="4">
        <v>33113</v>
      </c>
    </row>
    <row r="16153" spans="1:9" x14ac:dyDescent="0.25">
      <c r="A16153" s="1">
        <v>47</v>
      </c>
      <c r="B16153" t="s">
        <v>855</v>
      </c>
      <c r="C16153" t="s">
        <v>651</v>
      </c>
      <c r="E16153" t="s">
        <v>9</v>
      </c>
      <c r="F16153" t="s">
        <v>15</v>
      </c>
      <c r="G16153" s="3">
        <v>7</v>
      </c>
      <c r="H16153" s="3">
        <v>4071.4571428600002</v>
      </c>
      <c r="I16153" s="4">
        <v>28500.2</v>
      </c>
    </row>
    <row r="16154" spans="1:9" x14ac:dyDescent="0.25">
      <c r="A16154" s="1">
        <v>47</v>
      </c>
      <c r="B16154" t="s">
        <v>892</v>
      </c>
      <c r="C16154" t="s">
        <v>59</v>
      </c>
      <c r="E16154" t="s">
        <v>42</v>
      </c>
      <c r="F16154" t="s">
        <v>1028</v>
      </c>
      <c r="G16154" s="3">
        <v>7</v>
      </c>
      <c r="H16154" s="3">
        <v>15945.25714286</v>
      </c>
      <c r="I16154" s="4">
        <v>111616.8</v>
      </c>
    </row>
    <row r="16155" spans="1:9" x14ac:dyDescent="0.25">
      <c r="A16155" s="1">
        <v>47</v>
      </c>
      <c r="B16155" t="s">
        <v>188</v>
      </c>
      <c r="C16155" t="s">
        <v>53</v>
      </c>
      <c r="E16155" t="s">
        <v>9</v>
      </c>
      <c r="F16155" t="s">
        <v>15</v>
      </c>
      <c r="G16155" s="3">
        <v>7</v>
      </c>
      <c r="H16155" s="3">
        <v>4146.4285714300004</v>
      </c>
      <c r="I16155" s="4">
        <v>29025</v>
      </c>
    </row>
    <row r="16156" spans="1:9" x14ac:dyDescent="0.25">
      <c r="A16156" s="1">
        <v>47</v>
      </c>
      <c r="B16156" t="s">
        <v>289</v>
      </c>
      <c r="C16156" t="s">
        <v>152</v>
      </c>
      <c r="E16156" t="s">
        <v>9</v>
      </c>
      <c r="F16156" t="s">
        <v>15</v>
      </c>
      <c r="G16156" s="3">
        <v>7</v>
      </c>
      <c r="H16156" s="3">
        <v>3677.5714285700001</v>
      </c>
      <c r="I16156" s="4">
        <v>25743</v>
      </c>
    </row>
    <row r="16157" spans="1:9" x14ac:dyDescent="0.25">
      <c r="A16157" s="1">
        <v>47</v>
      </c>
      <c r="B16157" t="s">
        <v>500</v>
      </c>
      <c r="C16157" t="s">
        <v>165</v>
      </c>
      <c r="E16157" t="s">
        <v>7</v>
      </c>
      <c r="F16157" t="s">
        <v>10</v>
      </c>
      <c r="G16157" s="3">
        <v>7</v>
      </c>
      <c r="H16157" s="3">
        <v>4965.9128571399997</v>
      </c>
      <c r="I16157" s="4">
        <v>34761.39</v>
      </c>
    </row>
    <row r="16158" spans="1:9" x14ac:dyDescent="0.25">
      <c r="A16158" s="1">
        <v>47</v>
      </c>
      <c r="B16158" t="s">
        <v>317</v>
      </c>
      <c r="C16158" t="s">
        <v>165</v>
      </c>
      <c r="E16158" t="s">
        <v>25</v>
      </c>
      <c r="F16158" t="s">
        <v>15</v>
      </c>
      <c r="G16158" s="3">
        <v>7</v>
      </c>
      <c r="H16158" s="3">
        <v>2442.7128571399999</v>
      </c>
      <c r="I16158" s="4">
        <v>17098.990000000002</v>
      </c>
    </row>
    <row r="16159" spans="1:9" x14ac:dyDescent="0.25">
      <c r="A16159" s="1">
        <v>47</v>
      </c>
      <c r="B16159" t="s">
        <v>70</v>
      </c>
      <c r="C16159" t="s">
        <v>71</v>
      </c>
      <c r="E16159" t="s">
        <v>9</v>
      </c>
      <c r="F16159" t="s">
        <v>15</v>
      </c>
      <c r="G16159" s="3">
        <v>7</v>
      </c>
      <c r="H16159" s="3">
        <v>7960.9642857099998</v>
      </c>
      <c r="I16159" s="4">
        <v>55726.75</v>
      </c>
    </row>
    <row r="16160" spans="1:9" x14ac:dyDescent="0.25">
      <c r="A16160" s="1">
        <v>47</v>
      </c>
      <c r="B16160" t="s">
        <v>438</v>
      </c>
      <c r="C16160" t="s">
        <v>165</v>
      </c>
      <c r="E16160" t="s">
        <v>25</v>
      </c>
      <c r="F16160" t="s">
        <v>15</v>
      </c>
      <c r="G16160" s="3">
        <v>7</v>
      </c>
      <c r="H16160" s="3">
        <v>1929.1785714299999</v>
      </c>
      <c r="I16160" s="4">
        <v>13504.25</v>
      </c>
    </row>
    <row r="16161" spans="1:9" x14ac:dyDescent="0.25">
      <c r="A16161" s="1">
        <v>47</v>
      </c>
      <c r="B16161" t="s">
        <v>1906</v>
      </c>
      <c r="C16161" t="s">
        <v>651</v>
      </c>
      <c r="E16161" t="s">
        <v>25</v>
      </c>
      <c r="F16161" t="s">
        <v>15</v>
      </c>
      <c r="G16161" s="3">
        <v>6</v>
      </c>
      <c r="H16161" s="3">
        <v>2594.5</v>
      </c>
      <c r="I16161" s="4">
        <v>15567</v>
      </c>
    </row>
    <row r="16162" spans="1:9" x14ac:dyDescent="0.25">
      <c r="A16162" s="1">
        <v>47</v>
      </c>
      <c r="B16162" t="s">
        <v>1909</v>
      </c>
      <c r="C16162" t="s">
        <v>51</v>
      </c>
      <c r="E16162" t="s">
        <v>63</v>
      </c>
      <c r="F16162" t="s">
        <v>1028</v>
      </c>
      <c r="G16162" s="3">
        <v>6</v>
      </c>
      <c r="H16162" s="3">
        <v>13999</v>
      </c>
      <c r="I16162" s="4">
        <v>83994</v>
      </c>
    </row>
    <row r="16163" spans="1:9" x14ac:dyDescent="0.25">
      <c r="A16163" s="1">
        <v>47</v>
      </c>
      <c r="B16163" t="s">
        <v>1863</v>
      </c>
      <c r="C16163" t="s">
        <v>705</v>
      </c>
      <c r="E16163" t="s">
        <v>12</v>
      </c>
      <c r="F16163" t="s">
        <v>10</v>
      </c>
      <c r="G16163" s="3">
        <v>6</v>
      </c>
      <c r="H16163" s="3">
        <v>5312.0333333299996</v>
      </c>
      <c r="I16163" s="4">
        <v>31872.2</v>
      </c>
    </row>
    <row r="16164" spans="1:9" x14ac:dyDescent="0.25">
      <c r="A16164" s="1">
        <v>47</v>
      </c>
      <c r="B16164" t="s">
        <v>1858</v>
      </c>
      <c r="C16164" t="s">
        <v>985</v>
      </c>
      <c r="E16164" t="s">
        <v>7</v>
      </c>
      <c r="F16164" t="s">
        <v>1028</v>
      </c>
      <c r="G16164" s="3">
        <v>6</v>
      </c>
      <c r="H16164" s="3">
        <v>6880.3333333299997</v>
      </c>
      <c r="I16164" s="4">
        <v>41282</v>
      </c>
    </row>
    <row r="16165" spans="1:9" x14ac:dyDescent="0.25">
      <c r="A16165" s="1">
        <v>47</v>
      </c>
      <c r="B16165" t="s">
        <v>1679</v>
      </c>
      <c r="C16165" t="s">
        <v>53</v>
      </c>
      <c r="E16165" t="s">
        <v>7</v>
      </c>
      <c r="F16165" t="s">
        <v>1028</v>
      </c>
      <c r="G16165" s="3">
        <v>6</v>
      </c>
      <c r="H16165" s="3">
        <v>6654.1666666700003</v>
      </c>
      <c r="I16165" s="4">
        <v>39925</v>
      </c>
    </row>
    <row r="16166" spans="1:9" x14ac:dyDescent="0.25">
      <c r="A16166" s="1">
        <v>47</v>
      </c>
      <c r="B16166" t="s">
        <v>1490</v>
      </c>
      <c r="C16166" t="s">
        <v>107</v>
      </c>
      <c r="E16166" t="s">
        <v>7</v>
      </c>
      <c r="F16166" t="s">
        <v>1028</v>
      </c>
      <c r="G16166" s="3">
        <v>6</v>
      </c>
      <c r="H16166" s="3">
        <v>9998.3449999999993</v>
      </c>
      <c r="I16166" s="4">
        <v>59990.07</v>
      </c>
    </row>
    <row r="16167" spans="1:9" x14ac:dyDescent="0.25">
      <c r="A16167" s="1">
        <v>47</v>
      </c>
      <c r="B16167" t="s">
        <v>1435</v>
      </c>
      <c r="C16167" t="s">
        <v>152</v>
      </c>
      <c r="E16167" t="s">
        <v>63</v>
      </c>
      <c r="F16167" t="s">
        <v>1028</v>
      </c>
      <c r="G16167" s="3">
        <v>6</v>
      </c>
      <c r="H16167" s="3">
        <v>17365.66666667</v>
      </c>
      <c r="I16167" s="4">
        <v>104194</v>
      </c>
    </row>
    <row r="16168" spans="1:9" x14ac:dyDescent="0.25">
      <c r="A16168" s="1">
        <v>47</v>
      </c>
      <c r="B16168" t="s">
        <v>1429</v>
      </c>
      <c r="C16168" t="s">
        <v>1255</v>
      </c>
      <c r="E16168" t="s">
        <v>527</v>
      </c>
      <c r="F16168" t="s">
        <v>10</v>
      </c>
      <c r="G16168" s="3">
        <v>6</v>
      </c>
      <c r="H16168" s="3">
        <v>6090.6666666700003</v>
      </c>
      <c r="I16168" s="4">
        <v>36544</v>
      </c>
    </row>
    <row r="16169" spans="1:9" x14ac:dyDescent="0.25">
      <c r="A16169" s="1">
        <v>47</v>
      </c>
      <c r="B16169" t="s">
        <v>1400</v>
      </c>
      <c r="C16169" t="s">
        <v>93</v>
      </c>
      <c r="E16169" t="s">
        <v>171</v>
      </c>
      <c r="F16169" t="s">
        <v>15</v>
      </c>
      <c r="G16169" s="3">
        <v>6</v>
      </c>
      <c r="H16169" s="3">
        <v>4843.6666666700003</v>
      </c>
      <c r="I16169" s="4">
        <v>29062</v>
      </c>
    </row>
    <row r="16170" spans="1:9" x14ac:dyDescent="0.25">
      <c r="A16170" s="1">
        <v>47</v>
      </c>
      <c r="B16170" t="s">
        <v>1396</v>
      </c>
      <c r="C16170" t="s">
        <v>107</v>
      </c>
      <c r="E16170" t="s">
        <v>68</v>
      </c>
      <c r="F16170" t="s">
        <v>1028</v>
      </c>
      <c r="G16170" s="3">
        <v>6</v>
      </c>
      <c r="H16170" s="3">
        <v>25050.6</v>
      </c>
      <c r="I16170" s="4">
        <v>150303.6</v>
      </c>
    </row>
    <row r="16171" spans="1:9" x14ac:dyDescent="0.25">
      <c r="A16171" s="1">
        <v>47</v>
      </c>
      <c r="B16171" t="s">
        <v>1372</v>
      </c>
      <c r="C16171" t="s">
        <v>71</v>
      </c>
      <c r="E16171" t="s">
        <v>63</v>
      </c>
      <c r="F16171" t="s">
        <v>1028</v>
      </c>
      <c r="G16171" s="3">
        <v>6</v>
      </c>
      <c r="H16171" s="3">
        <v>47999</v>
      </c>
      <c r="I16171" s="4">
        <v>287994</v>
      </c>
    </row>
    <row r="16172" spans="1:9" x14ac:dyDescent="0.25">
      <c r="A16172" s="1">
        <v>47</v>
      </c>
      <c r="B16172" t="s">
        <v>1324</v>
      </c>
      <c r="C16172" t="s">
        <v>858</v>
      </c>
      <c r="E16172" t="s">
        <v>63</v>
      </c>
      <c r="F16172" t="s">
        <v>1028</v>
      </c>
      <c r="G16172" s="3">
        <v>6</v>
      </c>
      <c r="H16172" s="3">
        <v>8930.15</v>
      </c>
      <c r="I16172" s="4">
        <v>53580.9</v>
      </c>
    </row>
    <row r="16173" spans="1:9" x14ac:dyDescent="0.25">
      <c r="A16173" s="1">
        <v>47</v>
      </c>
      <c r="B16173" t="s">
        <v>1264</v>
      </c>
      <c r="C16173" t="s">
        <v>24</v>
      </c>
      <c r="E16173" t="s">
        <v>42</v>
      </c>
      <c r="F16173" t="s">
        <v>1028</v>
      </c>
      <c r="G16173" s="3">
        <v>6</v>
      </c>
      <c r="H16173" s="3">
        <v>48698.92333333</v>
      </c>
      <c r="I16173" s="4">
        <v>292193.53999999998</v>
      </c>
    </row>
    <row r="16174" spans="1:9" x14ac:dyDescent="0.25">
      <c r="A16174" s="1">
        <v>47</v>
      </c>
      <c r="B16174" t="s">
        <v>1353</v>
      </c>
      <c r="C16174" t="s">
        <v>53</v>
      </c>
      <c r="E16174" t="s">
        <v>9</v>
      </c>
      <c r="F16174" t="s">
        <v>15</v>
      </c>
      <c r="G16174" s="3">
        <v>6</v>
      </c>
      <c r="H16174" s="3">
        <v>3191.5</v>
      </c>
      <c r="I16174" s="4">
        <v>19149</v>
      </c>
    </row>
    <row r="16175" spans="1:9" x14ac:dyDescent="0.25">
      <c r="A16175" s="1">
        <v>47</v>
      </c>
      <c r="B16175" t="s">
        <v>1121</v>
      </c>
      <c r="C16175" t="s">
        <v>161</v>
      </c>
      <c r="E16175" t="s">
        <v>42</v>
      </c>
      <c r="F16175" t="s">
        <v>1028</v>
      </c>
      <c r="G16175" s="3">
        <v>6</v>
      </c>
      <c r="H16175" s="3">
        <v>17999</v>
      </c>
      <c r="I16175" s="4">
        <v>107994</v>
      </c>
    </row>
    <row r="16176" spans="1:9" x14ac:dyDescent="0.25">
      <c r="A16176" s="1">
        <v>47</v>
      </c>
      <c r="B16176" t="s">
        <v>1144</v>
      </c>
      <c r="C16176" t="s">
        <v>85</v>
      </c>
      <c r="E16176" t="s">
        <v>46</v>
      </c>
      <c r="F16176" t="s">
        <v>1028</v>
      </c>
      <c r="G16176" s="3">
        <v>6</v>
      </c>
      <c r="H16176" s="3">
        <v>7824.4549999999999</v>
      </c>
      <c r="I16176" s="4">
        <v>46946.73</v>
      </c>
    </row>
    <row r="16177" spans="1:9" x14ac:dyDescent="0.25">
      <c r="A16177" s="1">
        <v>47</v>
      </c>
      <c r="B16177" t="s">
        <v>1173</v>
      </c>
      <c r="C16177" t="s">
        <v>85</v>
      </c>
      <c r="E16177" t="s">
        <v>63</v>
      </c>
      <c r="F16177" t="s">
        <v>1028</v>
      </c>
      <c r="G16177" s="3">
        <v>6</v>
      </c>
      <c r="H16177" s="3">
        <v>10353.445</v>
      </c>
      <c r="I16177" s="4">
        <v>62120.67</v>
      </c>
    </row>
    <row r="16178" spans="1:9" x14ac:dyDescent="0.25">
      <c r="A16178" s="1">
        <v>47</v>
      </c>
      <c r="B16178" t="s">
        <v>934</v>
      </c>
      <c r="C16178" t="s">
        <v>651</v>
      </c>
      <c r="E16178" t="s">
        <v>7</v>
      </c>
      <c r="F16178" t="s">
        <v>10</v>
      </c>
      <c r="G16178" s="3">
        <v>6</v>
      </c>
      <c r="H16178" s="3">
        <v>4723.1666666700003</v>
      </c>
      <c r="I16178" s="4">
        <v>28339</v>
      </c>
    </row>
    <row r="16179" spans="1:9" x14ac:dyDescent="0.25">
      <c r="A16179" s="1">
        <v>47</v>
      </c>
      <c r="B16179" t="s">
        <v>814</v>
      </c>
      <c r="C16179" t="s">
        <v>93</v>
      </c>
      <c r="E16179" t="s">
        <v>9</v>
      </c>
      <c r="F16179" t="s">
        <v>15</v>
      </c>
      <c r="G16179" s="3">
        <v>6</v>
      </c>
      <c r="H16179" s="3">
        <v>3355</v>
      </c>
      <c r="I16179" s="4">
        <v>20130</v>
      </c>
    </row>
    <row r="16180" spans="1:9" x14ac:dyDescent="0.25">
      <c r="A16180" s="1">
        <v>47</v>
      </c>
      <c r="B16180" t="s">
        <v>688</v>
      </c>
      <c r="C16180" t="s">
        <v>24</v>
      </c>
      <c r="E16180" t="s">
        <v>66</v>
      </c>
      <c r="F16180" t="s">
        <v>15</v>
      </c>
      <c r="G16180" s="3">
        <v>6</v>
      </c>
      <c r="H16180" s="3">
        <v>4599</v>
      </c>
      <c r="I16180" s="4">
        <v>27594</v>
      </c>
    </row>
    <row r="16181" spans="1:9" x14ac:dyDescent="0.25">
      <c r="A16181" s="1">
        <v>47</v>
      </c>
      <c r="B16181" t="s">
        <v>830</v>
      </c>
      <c r="C16181" t="s">
        <v>107</v>
      </c>
      <c r="E16181" t="s">
        <v>46</v>
      </c>
      <c r="F16181" t="s">
        <v>1028</v>
      </c>
      <c r="G16181" s="3">
        <v>6</v>
      </c>
      <c r="H16181" s="3">
        <v>9832</v>
      </c>
      <c r="I16181" s="4">
        <v>58992</v>
      </c>
    </row>
    <row r="16182" spans="1:9" x14ac:dyDescent="0.25">
      <c r="A16182" s="1">
        <v>47</v>
      </c>
      <c r="B16182" t="s">
        <v>1840</v>
      </c>
      <c r="C16182" t="s">
        <v>41</v>
      </c>
      <c r="E16182" t="s">
        <v>7</v>
      </c>
      <c r="F16182" t="s">
        <v>1028</v>
      </c>
      <c r="G16182" s="3">
        <v>5</v>
      </c>
      <c r="H16182" s="3">
        <v>8423.7999999999993</v>
      </c>
      <c r="I16182" s="4">
        <v>42119</v>
      </c>
    </row>
    <row r="16183" spans="1:9" x14ac:dyDescent="0.25">
      <c r="A16183" s="1">
        <v>47</v>
      </c>
      <c r="B16183" t="s">
        <v>1660</v>
      </c>
      <c r="C16183" t="s">
        <v>107</v>
      </c>
      <c r="E16183" t="s">
        <v>9</v>
      </c>
      <c r="F16183" t="s">
        <v>15</v>
      </c>
      <c r="G16183" s="3">
        <v>5</v>
      </c>
      <c r="H16183" s="3">
        <v>6003.9620000000004</v>
      </c>
      <c r="I16183" s="4">
        <v>30019.81</v>
      </c>
    </row>
    <row r="16184" spans="1:9" x14ac:dyDescent="0.25">
      <c r="A16184" s="1">
        <v>47</v>
      </c>
      <c r="B16184" t="s">
        <v>1866</v>
      </c>
      <c r="C16184" t="s">
        <v>59</v>
      </c>
      <c r="E16184" t="s">
        <v>68</v>
      </c>
      <c r="F16184" t="s">
        <v>1028</v>
      </c>
      <c r="G16184" s="3">
        <v>5</v>
      </c>
      <c r="H16184" s="3">
        <v>14459.72</v>
      </c>
      <c r="I16184" s="4">
        <v>72298.600000000006</v>
      </c>
    </row>
    <row r="16185" spans="1:9" x14ac:dyDescent="0.25">
      <c r="A16185" s="1">
        <v>47</v>
      </c>
      <c r="B16185" t="s">
        <v>1277</v>
      </c>
      <c r="C16185" t="s">
        <v>165</v>
      </c>
      <c r="E16185" t="s">
        <v>25</v>
      </c>
      <c r="F16185" t="s">
        <v>15</v>
      </c>
      <c r="G16185" s="3">
        <v>5</v>
      </c>
      <c r="H16185" s="3">
        <v>3031.5920000000001</v>
      </c>
      <c r="I16185" s="4">
        <v>15157.96</v>
      </c>
    </row>
    <row r="16186" spans="1:9" x14ac:dyDescent="0.25">
      <c r="A16186" s="1">
        <v>47</v>
      </c>
      <c r="B16186" t="s">
        <v>1159</v>
      </c>
      <c r="C16186" t="s">
        <v>651</v>
      </c>
      <c r="E16186" t="s">
        <v>12</v>
      </c>
      <c r="F16186" t="s">
        <v>10</v>
      </c>
      <c r="G16186" s="3">
        <v>5</v>
      </c>
      <c r="H16186" s="3">
        <v>4949.8919999999998</v>
      </c>
      <c r="I16186" s="4">
        <v>24749.46</v>
      </c>
    </row>
    <row r="16187" spans="1:9" x14ac:dyDescent="0.25">
      <c r="A16187" s="1">
        <v>47</v>
      </c>
      <c r="B16187" t="s">
        <v>1186</v>
      </c>
      <c r="C16187" t="s">
        <v>24</v>
      </c>
      <c r="E16187" t="s">
        <v>192</v>
      </c>
      <c r="F16187" t="s">
        <v>1028</v>
      </c>
      <c r="G16187" s="3">
        <v>5</v>
      </c>
      <c r="H16187" s="3">
        <v>33317.506000000001</v>
      </c>
      <c r="I16187" s="4">
        <v>166587.53</v>
      </c>
    </row>
    <row r="16188" spans="1:9" x14ac:dyDescent="0.25">
      <c r="A16188" s="1">
        <v>47</v>
      </c>
      <c r="B16188" t="s">
        <v>1103</v>
      </c>
      <c r="C16188" t="s">
        <v>165</v>
      </c>
      <c r="E16188" t="s">
        <v>171</v>
      </c>
      <c r="F16188" t="s">
        <v>15</v>
      </c>
      <c r="G16188" s="3">
        <v>5</v>
      </c>
      <c r="H16188" s="3">
        <v>4177.2</v>
      </c>
      <c r="I16188" s="4">
        <v>20886</v>
      </c>
    </row>
    <row r="16189" spans="1:9" x14ac:dyDescent="0.25">
      <c r="A16189" s="1">
        <v>47</v>
      </c>
      <c r="B16189" t="s">
        <v>1136</v>
      </c>
      <c r="C16189" t="s">
        <v>24</v>
      </c>
      <c r="E16189" t="s">
        <v>46</v>
      </c>
      <c r="F16189" t="s">
        <v>1028</v>
      </c>
      <c r="G16189" s="3">
        <v>5</v>
      </c>
      <c r="H16189" s="3">
        <v>18239</v>
      </c>
      <c r="I16189" s="4">
        <v>91195</v>
      </c>
    </row>
    <row r="16190" spans="1:9" x14ac:dyDescent="0.25">
      <c r="A16190" s="1">
        <v>47</v>
      </c>
      <c r="B16190" t="s">
        <v>1044</v>
      </c>
      <c r="C16190" t="s">
        <v>24</v>
      </c>
      <c r="E16190" t="s">
        <v>7</v>
      </c>
      <c r="F16190" t="s">
        <v>1028</v>
      </c>
      <c r="G16190" s="3">
        <v>5</v>
      </c>
      <c r="H16190" s="3">
        <v>9499</v>
      </c>
      <c r="I16190" s="4">
        <v>47495</v>
      </c>
    </row>
    <row r="16191" spans="1:9" x14ac:dyDescent="0.25">
      <c r="A16191" s="1">
        <v>47</v>
      </c>
      <c r="B16191" t="s">
        <v>1494</v>
      </c>
      <c r="C16191" t="s">
        <v>24</v>
      </c>
      <c r="E16191" t="s">
        <v>42</v>
      </c>
      <c r="F16191" t="s">
        <v>1028</v>
      </c>
      <c r="G16191" s="3">
        <v>5</v>
      </c>
      <c r="H16191" s="3">
        <v>39999.199999999997</v>
      </c>
      <c r="I16191" s="4">
        <v>199996</v>
      </c>
    </row>
    <row r="16192" spans="1:9" x14ac:dyDescent="0.25">
      <c r="A16192" s="1">
        <v>47</v>
      </c>
      <c r="B16192" t="s">
        <v>1268</v>
      </c>
      <c r="C16192" t="s">
        <v>6</v>
      </c>
      <c r="E16192" t="s">
        <v>38</v>
      </c>
      <c r="F16192" t="s">
        <v>1028</v>
      </c>
      <c r="G16192" s="3">
        <v>5</v>
      </c>
      <c r="H16192" s="3">
        <v>33999.18</v>
      </c>
      <c r="I16192" s="4">
        <v>169995.9</v>
      </c>
    </row>
    <row r="16193" spans="1:9" x14ac:dyDescent="0.25">
      <c r="A16193" s="1">
        <v>47</v>
      </c>
      <c r="B16193" t="s">
        <v>1105</v>
      </c>
      <c r="C16193" t="s">
        <v>6</v>
      </c>
      <c r="E16193" t="s">
        <v>46</v>
      </c>
      <c r="F16193" t="s">
        <v>1028</v>
      </c>
      <c r="G16193" s="3">
        <v>5</v>
      </c>
      <c r="H16193" s="3">
        <v>34186.199999999997</v>
      </c>
      <c r="I16193" s="4">
        <v>170931</v>
      </c>
    </row>
    <row r="16194" spans="1:9" x14ac:dyDescent="0.25">
      <c r="A16194" s="1">
        <v>47</v>
      </c>
      <c r="B16194" t="s">
        <v>1129</v>
      </c>
      <c r="C16194" t="s">
        <v>62</v>
      </c>
      <c r="E16194" t="s">
        <v>9</v>
      </c>
      <c r="F16194" t="s">
        <v>15</v>
      </c>
      <c r="G16194" s="3">
        <v>5</v>
      </c>
      <c r="H16194" s="3">
        <v>4282.16</v>
      </c>
      <c r="I16194" s="4">
        <v>21410.799999999999</v>
      </c>
    </row>
    <row r="16195" spans="1:9" x14ac:dyDescent="0.25">
      <c r="A16195" s="1">
        <v>47</v>
      </c>
      <c r="B16195" t="s">
        <v>1130</v>
      </c>
      <c r="C16195" t="s">
        <v>6</v>
      </c>
      <c r="E16195" t="s">
        <v>44</v>
      </c>
      <c r="F16195" t="s">
        <v>1028</v>
      </c>
      <c r="G16195" s="3">
        <v>5</v>
      </c>
      <c r="H16195" s="3">
        <v>81598.820000000007</v>
      </c>
      <c r="I16195" s="4">
        <v>407994.1</v>
      </c>
    </row>
    <row r="16196" spans="1:9" x14ac:dyDescent="0.25">
      <c r="A16196" s="1">
        <v>47</v>
      </c>
      <c r="B16196" t="s">
        <v>1405</v>
      </c>
      <c r="C16196" t="s">
        <v>1406</v>
      </c>
      <c r="E16196" t="s">
        <v>63</v>
      </c>
      <c r="F16196" t="s">
        <v>1028</v>
      </c>
      <c r="G16196" s="3">
        <v>5</v>
      </c>
      <c r="H16196" s="3">
        <v>11959</v>
      </c>
      <c r="I16196" s="4">
        <v>59795</v>
      </c>
    </row>
    <row r="16197" spans="1:9" x14ac:dyDescent="0.25">
      <c r="A16197" s="1">
        <v>47</v>
      </c>
      <c r="B16197" t="s">
        <v>1425</v>
      </c>
      <c r="C16197" t="s">
        <v>361</v>
      </c>
      <c r="E16197" t="s">
        <v>12</v>
      </c>
      <c r="F16197" t="s">
        <v>1028</v>
      </c>
      <c r="G16197" s="3">
        <v>5</v>
      </c>
      <c r="H16197" s="3">
        <v>9640.7999999999993</v>
      </c>
      <c r="I16197" s="4">
        <v>48204</v>
      </c>
    </row>
    <row r="16198" spans="1:9" x14ac:dyDescent="0.25">
      <c r="A16198" s="1">
        <v>47</v>
      </c>
      <c r="B16198" t="s">
        <v>1207</v>
      </c>
      <c r="C16198" t="s">
        <v>361</v>
      </c>
      <c r="E16198" t="s">
        <v>9</v>
      </c>
      <c r="F16198" t="s">
        <v>15</v>
      </c>
      <c r="G16198" s="3">
        <v>5</v>
      </c>
      <c r="H16198" s="3">
        <v>4299</v>
      </c>
      <c r="I16198" s="4">
        <v>21495</v>
      </c>
    </row>
    <row r="16199" spans="1:9" x14ac:dyDescent="0.25">
      <c r="A16199" s="1">
        <v>47</v>
      </c>
      <c r="B16199" t="s">
        <v>1175</v>
      </c>
      <c r="C16199" t="s">
        <v>93</v>
      </c>
      <c r="E16199" t="s">
        <v>25</v>
      </c>
      <c r="F16199" t="s">
        <v>15</v>
      </c>
      <c r="G16199" s="3">
        <v>5</v>
      </c>
      <c r="H16199" s="3">
        <v>2799</v>
      </c>
      <c r="I16199" s="4">
        <v>13995</v>
      </c>
    </row>
    <row r="16200" spans="1:9" x14ac:dyDescent="0.25">
      <c r="A16200" s="1">
        <v>47</v>
      </c>
      <c r="B16200" t="s">
        <v>805</v>
      </c>
      <c r="C16200" t="s">
        <v>710</v>
      </c>
      <c r="E16200" t="s">
        <v>25</v>
      </c>
      <c r="F16200" t="s">
        <v>15</v>
      </c>
      <c r="G16200" s="3">
        <v>5</v>
      </c>
      <c r="H16200" s="3">
        <v>2266.1999999999998</v>
      </c>
      <c r="I16200" s="4">
        <v>11331</v>
      </c>
    </row>
    <row r="16201" spans="1:9" x14ac:dyDescent="0.25">
      <c r="A16201" s="1">
        <v>47</v>
      </c>
      <c r="B16201" t="s">
        <v>875</v>
      </c>
      <c r="C16201" t="s">
        <v>323</v>
      </c>
      <c r="E16201" t="s">
        <v>25</v>
      </c>
      <c r="F16201" t="s">
        <v>15</v>
      </c>
      <c r="G16201" s="3">
        <v>5</v>
      </c>
      <c r="H16201" s="3">
        <v>2685.076</v>
      </c>
      <c r="I16201" s="4">
        <v>13425.38</v>
      </c>
    </row>
    <row r="16202" spans="1:9" x14ac:dyDescent="0.25">
      <c r="A16202" s="1">
        <v>47</v>
      </c>
      <c r="B16202" t="s">
        <v>682</v>
      </c>
      <c r="C16202" t="s">
        <v>41</v>
      </c>
      <c r="E16202" t="s">
        <v>38</v>
      </c>
      <c r="F16202" t="s">
        <v>1028</v>
      </c>
      <c r="G16202" s="3">
        <v>5</v>
      </c>
      <c r="H16202" s="3">
        <v>9298</v>
      </c>
      <c r="I16202" s="4">
        <v>46490</v>
      </c>
    </row>
    <row r="16203" spans="1:9" x14ac:dyDescent="0.25">
      <c r="A16203" s="1">
        <v>47</v>
      </c>
      <c r="B16203" t="s">
        <v>685</v>
      </c>
      <c r="C16203" t="s">
        <v>152</v>
      </c>
      <c r="E16203" t="s">
        <v>63</v>
      </c>
      <c r="F16203" t="s">
        <v>1028</v>
      </c>
      <c r="G16203" s="3">
        <v>5</v>
      </c>
      <c r="H16203" s="3">
        <v>11519</v>
      </c>
      <c r="I16203" s="4">
        <v>57595</v>
      </c>
    </row>
    <row r="16204" spans="1:9" x14ac:dyDescent="0.25">
      <c r="A16204" s="1">
        <v>47</v>
      </c>
      <c r="B16204" t="s">
        <v>676</v>
      </c>
      <c r="C16204" t="s">
        <v>24</v>
      </c>
      <c r="E16204" t="s">
        <v>66</v>
      </c>
      <c r="F16204" t="s">
        <v>15</v>
      </c>
      <c r="G16204" s="3">
        <v>5</v>
      </c>
      <c r="H16204" s="3">
        <v>5768.9960000000001</v>
      </c>
      <c r="I16204" s="4">
        <v>28844.98</v>
      </c>
    </row>
    <row r="16205" spans="1:9" x14ac:dyDescent="0.25">
      <c r="A16205" s="1">
        <v>47</v>
      </c>
      <c r="B16205" t="s">
        <v>942</v>
      </c>
      <c r="C16205" t="s">
        <v>59</v>
      </c>
      <c r="E16205" t="s">
        <v>63</v>
      </c>
      <c r="F16205" t="s">
        <v>1028</v>
      </c>
      <c r="G16205" s="3">
        <v>5</v>
      </c>
      <c r="H16205" s="3">
        <v>22088.86</v>
      </c>
      <c r="I16205" s="4">
        <v>110444.3</v>
      </c>
    </row>
    <row r="16206" spans="1:9" x14ac:dyDescent="0.25">
      <c r="A16206" s="1">
        <v>47</v>
      </c>
      <c r="B16206" t="s">
        <v>1117</v>
      </c>
      <c r="C16206" t="s">
        <v>71</v>
      </c>
      <c r="E16206" t="s">
        <v>38</v>
      </c>
      <c r="F16206" t="s">
        <v>1028</v>
      </c>
      <c r="G16206" s="3">
        <v>5</v>
      </c>
      <c r="H16206" s="3">
        <v>15799</v>
      </c>
      <c r="I16206" s="4">
        <v>78995</v>
      </c>
    </row>
    <row r="16207" spans="1:9" x14ac:dyDescent="0.25">
      <c r="A16207" s="1">
        <v>47</v>
      </c>
      <c r="B16207" t="s">
        <v>553</v>
      </c>
      <c r="C16207" t="s">
        <v>41</v>
      </c>
      <c r="E16207" t="s">
        <v>63</v>
      </c>
      <c r="F16207" t="s">
        <v>1028</v>
      </c>
      <c r="G16207" s="3">
        <v>5</v>
      </c>
      <c r="H16207" s="3">
        <v>10349.384</v>
      </c>
      <c r="I16207" s="4">
        <v>51746.92</v>
      </c>
    </row>
    <row r="16208" spans="1:9" x14ac:dyDescent="0.25">
      <c r="A16208" s="1">
        <v>47</v>
      </c>
      <c r="B16208" t="s">
        <v>551</v>
      </c>
      <c r="C16208" t="s">
        <v>6</v>
      </c>
      <c r="E16208" t="s">
        <v>63</v>
      </c>
      <c r="F16208" t="s">
        <v>1028</v>
      </c>
      <c r="G16208" s="3">
        <v>5</v>
      </c>
      <c r="H16208" s="3">
        <v>24364.092000000001</v>
      </c>
      <c r="I16208" s="4">
        <v>121820.46</v>
      </c>
    </row>
    <row r="16209" spans="1:9" x14ac:dyDescent="0.25">
      <c r="A16209" s="1">
        <v>47</v>
      </c>
      <c r="B16209" t="s">
        <v>487</v>
      </c>
      <c r="C16209" t="s">
        <v>53</v>
      </c>
      <c r="E16209" t="s">
        <v>9</v>
      </c>
      <c r="F16209" t="s">
        <v>15</v>
      </c>
      <c r="G16209" s="3">
        <v>5</v>
      </c>
      <c r="H16209" s="3">
        <v>2921.8</v>
      </c>
      <c r="I16209" s="4">
        <v>14609</v>
      </c>
    </row>
    <row r="16210" spans="1:9" x14ac:dyDescent="0.25">
      <c r="A16210" s="1">
        <v>47</v>
      </c>
      <c r="B16210" t="s">
        <v>170</v>
      </c>
      <c r="C16210" t="s">
        <v>53</v>
      </c>
      <c r="E16210" t="s">
        <v>171</v>
      </c>
      <c r="F16210" t="s">
        <v>15</v>
      </c>
      <c r="G16210" s="3">
        <v>5</v>
      </c>
      <c r="H16210" s="3">
        <v>4244.3999999999996</v>
      </c>
      <c r="I16210" s="4">
        <v>21222</v>
      </c>
    </row>
    <row r="16211" spans="1:9" x14ac:dyDescent="0.25">
      <c r="A16211" s="1">
        <v>47</v>
      </c>
      <c r="B16211" t="s">
        <v>520</v>
      </c>
      <c r="C16211" t="s">
        <v>165</v>
      </c>
      <c r="E16211" t="s">
        <v>9</v>
      </c>
      <c r="F16211" t="s">
        <v>15</v>
      </c>
      <c r="G16211" s="3">
        <v>5</v>
      </c>
      <c r="H16211" s="3">
        <v>2619</v>
      </c>
      <c r="I16211" s="4">
        <v>13095</v>
      </c>
    </row>
    <row r="16212" spans="1:9" x14ac:dyDescent="0.25">
      <c r="A16212" s="1">
        <v>47</v>
      </c>
      <c r="B16212" t="s">
        <v>472</v>
      </c>
      <c r="C16212" t="s">
        <v>165</v>
      </c>
      <c r="E16212" t="s">
        <v>55</v>
      </c>
      <c r="F16212" t="s">
        <v>10</v>
      </c>
      <c r="G16212" s="3">
        <v>4</v>
      </c>
      <c r="H16212" s="3">
        <v>4634.8599999999997</v>
      </c>
      <c r="I16212" s="4">
        <v>18539.439999999999</v>
      </c>
    </row>
    <row r="16213" spans="1:9" x14ac:dyDescent="0.25">
      <c r="A16213" s="1">
        <v>47</v>
      </c>
      <c r="B16213" t="s">
        <v>1913</v>
      </c>
      <c r="C16213" t="s">
        <v>769</v>
      </c>
      <c r="E16213" t="s">
        <v>7</v>
      </c>
      <c r="F16213" t="s">
        <v>10</v>
      </c>
      <c r="G16213" s="3">
        <v>4</v>
      </c>
      <c r="H16213" s="3">
        <v>5035.25</v>
      </c>
      <c r="I16213" s="4">
        <v>20141</v>
      </c>
    </row>
    <row r="16214" spans="1:9" x14ac:dyDescent="0.25">
      <c r="A16214" s="1">
        <v>47</v>
      </c>
      <c r="B16214" t="s">
        <v>1915</v>
      </c>
      <c r="C16214" t="s">
        <v>327</v>
      </c>
      <c r="E16214" t="s">
        <v>9</v>
      </c>
      <c r="F16214" t="s">
        <v>15</v>
      </c>
      <c r="G16214" s="3">
        <v>4</v>
      </c>
      <c r="H16214" s="3">
        <v>3956.0875000000001</v>
      </c>
      <c r="I16214" s="4">
        <v>15824.35</v>
      </c>
    </row>
    <row r="16215" spans="1:9" x14ac:dyDescent="0.25">
      <c r="A16215" s="1">
        <v>47</v>
      </c>
      <c r="B16215" t="s">
        <v>1825</v>
      </c>
      <c r="C16215" t="s">
        <v>41</v>
      </c>
      <c r="E16215" t="s">
        <v>63</v>
      </c>
      <c r="F16215" t="s">
        <v>1028</v>
      </c>
      <c r="G16215" s="3">
        <v>4</v>
      </c>
      <c r="H16215" s="3">
        <v>11739.877500000001</v>
      </c>
      <c r="I16215" s="4">
        <v>46959.51</v>
      </c>
    </row>
    <row r="16216" spans="1:9" x14ac:dyDescent="0.25">
      <c r="A16216" s="1">
        <v>47</v>
      </c>
      <c r="B16216" t="s">
        <v>1815</v>
      </c>
      <c r="C16216" t="s">
        <v>705</v>
      </c>
      <c r="E16216" t="s">
        <v>7</v>
      </c>
      <c r="F16216" t="s">
        <v>1028</v>
      </c>
      <c r="G16216" s="3">
        <v>4</v>
      </c>
      <c r="H16216" s="3">
        <v>9275.75</v>
      </c>
      <c r="I16216" s="4">
        <v>37103</v>
      </c>
    </row>
    <row r="16217" spans="1:9" x14ac:dyDescent="0.25">
      <c r="A16217" s="1">
        <v>47</v>
      </c>
      <c r="B16217" t="s">
        <v>1364</v>
      </c>
      <c r="C16217" t="s">
        <v>323</v>
      </c>
      <c r="E16217" t="s">
        <v>9</v>
      </c>
      <c r="F16217" t="s">
        <v>15</v>
      </c>
      <c r="G16217" s="3">
        <v>4</v>
      </c>
      <c r="H16217" s="3">
        <v>3044</v>
      </c>
      <c r="I16217" s="4">
        <v>12176</v>
      </c>
    </row>
    <row r="16218" spans="1:9" x14ac:dyDescent="0.25">
      <c r="A16218" s="1">
        <v>47</v>
      </c>
      <c r="B16218" t="s">
        <v>1333</v>
      </c>
      <c r="C16218" t="s">
        <v>107</v>
      </c>
      <c r="E16218" t="s">
        <v>25</v>
      </c>
      <c r="F16218" t="s">
        <v>10</v>
      </c>
      <c r="G16218" s="3">
        <v>4</v>
      </c>
      <c r="H16218" s="3">
        <v>5194.25</v>
      </c>
      <c r="I16218" s="4">
        <v>20777</v>
      </c>
    </row>
    <row r="16219" spans="1:9" x14ac:dyDescent="0.25">
      <c r="A16219" s="1">
        <v>47</v>
      </c>
      <c r="B16219" t="s">
        <v>1256</v>
      </c>
      <c r="C16219" t="s">
        <v>59</v>
      </c>
      <c r="E16219" t="s">
        <v>7</v>
      </c>
      <c r="F16219" t="s">
        <v>1028</v>
      </c>
      <c r="G16219" s="3">
        <v>4</v>
      </c>
      <c r="H16219" s="3">
        <v>9974.6749999999993</v>
      </c>
      <c r="I16219" s="4">
        <v>39898.699999999997</v>
      </c>
    </row>
    <row r="16220" spans="1:9" x14ac:dyDescent="0.25">
      <c r="A16220" s="1">
        <v>47</v>
      </c>
      <c r="B16220" t="s">
        <v>1118</v>
      </c>
      <c r="C16220" t="s">
        <v>85</v>
      </c>
      <c r="E16220" t="s">
        <v>46</v>
      </c>
      <c r="F16220" t="s">
        <v>10</v>
      </c>
      <c r="G16220" s="3">
        <v>4</v>
      </c>
      <c r="H16220" s="3">
        <v>7999</v>
      </c>
      <c r="I16220" s="4">
        <v>31996</v>
      </c>
    </row>
    <row r="16221" spans="1:9" x14ac:dyDescent="0.25">
      <c r="A16221" s="1">
        <v>47</v>
      </c>
      <c r="B16221" t="s">
        <v>1100</v>
      </c>
      <c r="C16221" t="s">
        <v>93</v>
      </c>
      <c r="E16221" t="s">
        <v>171</v>
      </c>
      <c r="F16221" t="s">
        <v>15</v>
      </c>
      <c r="G16221" s="3">
        <v>4</v>
      </c>
      <c r="H16221" s="3">
        <v>4491.5</v>
      </c>
      <c r="I16221" s="4">
        <v>17966</v>
      </c>
    </row>
    <row r="16222" spans="1:9" x14ac:dyDescent="0.25">
      <c r="A16222" s="1">
        <v>47</v>
      </c>
      <c r="B16222" t="s">
        <v>1149</v>
      </c>
      <c r="C16222" t="s">
        <v>6</v>
      </c>
      <c r="E16222" t="s">
        <v>44</v>
      </c>
      <c r="F16222" t="s">
        <v>1028</v>
      </c>
      <c r="G16222" s="3">
        <v>4</v>
      </c>
      <c r="H16222" s="3">
        <v>59999.224999999999</v>
      </c>
      <c r="I16222" s="4">
        <v>239996.9</v>
      </c>
    </row>
    <row r="16223" spans="1:9" x14ac:dyDescent="0.25">
      <c r="A16223" s="1">
        <v>47</v>
      </c>
      <c r="B16223" t="s">
        <v>1189</v>
      </c>
      <c r="C16223" t="s">
        <v>6</v>
      </c>
      <c r="E16223" t="s">
        <v>44</v>
      </c>
      <c r="F16223" t="s">
        <v>1140</v>
      </c>
      <c r="G16223" s="3">
        <v>4</v>
      </c>
      <c r="H16223" s="3">
        <v>154749.45000000001</v>
      </c>
      <c r="I16223" s="4">
        <v>618997.80000000005</v>
      </c>
    </row>
    <row r="16224" spans="1:9" x14ac:dyDescent="0.25">
      <c r="A16224" s="1">
        <v>47</v>
      </c>
      <c r="B16224" t="s">
        <v>1152</v>
      </c>
      <c r="C16224" t="s">
        <v>6</v>
      </c>
      <c r="E16224" t="s">
        <v>44</v>
      </c>
      <c r="F16224" t="s">
        <v>1028</v>
      </c>
      <c r="G16224" s="3">
        <v>4</v>
      </c>
      <c r="H16224" s="3">
        <v>69999</v>
      </c>
      <c r="I16224" s="4">
        <v>279996</v>
      </c>
    </row>
    <row r="16225" spans="1:9" x14ac:dyDescent="0.25">
      <c r="A16225" s="1">
        <v>47</v>
      </c>
      <c r="B16225" t="s">
        <v>1235</v>
      </c>
      <c r="C16225" t="s">
        <v>6</v>
      </c>
      <c r="E16225" t="s">
        <v>94</v>
      </c>
      <c r="F16225" t="s">
        <v>1028</v>
      </c>
      <c r="G16225" s="3">
        <v>4</v>
      </c>
      <c r="H16225" s="3">
        <v>129999</v>
      </c>
      <c r="I16225" s="4">
        <v>519996</v>
      </c>
    </row>
    <row r="16226" spans="1:9" x14ac:dyDescent="0.25">
      <c r="A16226" s="1">
        <v>47</v>
      </c>
      <c r="B16226" t="s">
        <v>1128</v>
      </c>
      <c r="C16226" t="s">
        <v>6</v>
      </c>
      <c r="E16226" t="s">
        <v>7</v>
      </c>
      <c r="F16226" t="s">
        <v>1028</v>
      </c>
      <c r="G16226" s="3">
        <v>4</v>
      </c>
      <c r="H16226" s="3">
        <v>29974.724999999999</v>
      </c>
      <c r="I16226" s="4">
        <v>119898.9</v>
      </c>
    </row>
    <row r="16227" spans="1:9" x14ac:dyDescent="0.25">
      <c r="A16227" s="1">
        <v>47</v>
      </c>
      <c r="B16227" t="s">
        <v>1170</v>
      </c>
      <c r="C16227" t="s">
        <v>6</v>
      </c>
      <c r="E16227" t="s">
        <v>44</v>
      </c>
      <c r="F16227" t="s">
        <v>1028</v>
      </c>
      <c r="G16227" s="3">
        <v>4</v>
      </c>
      <c r="H16227" s="3">
        <v>46711.5</v>
      </c>
      <c r="I16227" s="4">
        <v>186846</v>
      </c>
    </row>
    <row r="16228" spans="1:9" x14ac:dyDescent="0.25">
      <c r="A16228" s="1">
        <v>47</v>
      </c>
      <c r="B16228" t="s">
        <v>968</v>
      </c>
      <c r="C16228" t="s">
        <v>710</v>
      </c>
      <c r="E16228" t="s">
        <v>104</v>
      </c>
      <c r="F16228" t="s">
        <v>15</v>
      </c>
      <c r="G16228" s="3">
        <v>4</v>
      </c>
      <c r="H16228" s="3">
        <v>2096.6350000000002</v>
      </c>
      <c r="I16228" s="4">
        <v>8386.5400000000009</v>
      </c>
    </row>
    <row r="16229" spans="1:9" x14ac:dyDescent="0.25">
      <c r="A16229" s="1">
        <v>47</v>
      </c>
      <c r="B16229" t="s">
        <v>956</v>
      </c>
      <c r="C16229" t="s">
        <v>121</v>
      </c>
      <c r="E16229" t="s">
        <v>25</v>
      </c>
      <c r="F16229" t="s">
        <v>15</v>
      </c>
      <c r="G16229" s="3">
        <v>4</v>
      </c>
      <c r="H16229" s="3">
        <v>2594.4650000000001</v>
      </c>
      <c r="I16229" s="4">
        <v>10377.86</v>
      </c>
    </row>
    <row r="16230" spans="1:9" x14ac:dyDescent="0.25">
      <c r="A16230" s="1">
        <v>47</v>
      </c>
      <c r="B16230" t="s">
        <v>771</v>
      </c>
      <c r="C16230" t="s">
        <v>136</v>
      </c>
      <c r="E16230" t="s">
        <v>9</v>
      </c>
      <c r="F16230" t="s">
        <v>15</v>
      </c>
      <c r="G16230" s="3">
        <v>4</v>
      </c>
      <c r="H16230" s="3">
        <v>3816.5</v>
      </c>
      <c r="I16230" s="4">
        <v>15266</v>
      </c>
    </row>
    <row r="16231" spans="1:9" x14ac:dyDescent="0.25">
      <c r="A16231" s="1">
        <v>47</v>
      </c>
      <c r="B16231" t="s">
        <v>787</v>
      </c>
      <c r="C16231" t="s">
        <v>24</v>
      </c>
      <c r="E16231" t="s">
        <v>38</v>
      </c>
      <c r="F16231" t="s">
        <v>1028</v>
      </c>
      <c r="G16231" s="3">
        <v>4</v>
      </c>
      <c r="H16231" s="3">
        <v>11355.5</v>
      </c>
      <c r="I16231" s="4">
        <v>45422</v>
      </c>
    </row>
    <row r="16232" spans="1:9" x14ac:dyDescent="0.25">
      <c r="A16232" s="1">
        <v>47</v>
      </c>
      <c r="B16232" t="s">
        <v>917</v>
      </c>
      <c r="C16232" t="s">
        <v>24</v>
      </c>
      <c r="E16232" t="s">
        <v>44</v>
      </c>
      <c r="F16232" t="s">
        <v>1028</v>
      </c>
      <c r="G16232" s="3">
        <v>4</v>
      </c>
      <c r="H16232" s="3">
        <v>81435.75</v>
      </c>
      <c r="I16232" s="4">
        <v>325743</v>
      </c>
    </row>
    <row r="16233" spans="1:9" x14ac:dyDescent="0.25">
      <c r="A16233" s="1">
        <v>47</v>
      </c>
      <c r="B16233" t="s">
        <v>542</v>
      </c>
      <c r="C16233" t="s">
        <v>53</v>
      </c>
      <c r="E16233" t="s">
        <v>96</v>
      </c>
      <c r="F16233" t="s">
        <v>10</v>
      </c>
      <c r="G16233" s="3">
        <v>4</v>
      </c>
      <c r="H16233" s="3">
        <v>2659</v>
      </c>
      <c r="I16233" s="4">
        <v>10636</v>
      </c>
    </row>
    <row r="16234" spans="1:9" x14ac:dyDescent="0.25">
      <c r="A16234" s="1">
        <v>47</v>
      </c>
      <c r="B16234" t="s">
        <v>817</v>
      </c>
      <c r="C16234" t="s">
        <v>107</v>
      </c>
      <c r="E16234" t="s">
        <v>46</v>
      </c>
      <c r="F16234" t="s">
        <v>1028</v>
      </c>
      <c r="G16234" s="3">
        <v>4</v>
      </c>
      <c r="H16234" s="3">
        <v>14686.7575</v>
      </c>
      <c r="I16234" s="4">
        <v>58747.03</v>
      </c>
    </row>
    <row r="16235" spans="1:9" x14ac:dyDescent="0.25">
      <c r="A16235" s="1">
        <v>47</v>
      </c>
      <c r="B16235" t="s">
        <v>196</v>
      </c>
      <c r="C16235" t="s">
        <v>14</v>
      </c>
      <c r="E16235" t="s">
        <v>12</v>
      </c>
      <c r="F16235" t="s">
        <v>1028</v>
      </c>
      <c r="G16235" s="3">
        <v>4</v>
      </c>
      <c r="H16235" s="3">
        <v>5898.9949999999999</v>
      </c>
      <c r="I16235" s="4">
        <v>23595.98</v>
      </c>
    </row>
    <row r="16236" spans="1:9" x14ac:dyDescent="0.25">
      <c r="A16236" s="1">
        <v>47</v>
      </c>
      <c r="B16236" t="s">
        <v>117</v>
      </c>
      <c r="C16236" t="s">
        <v>53</v>
      </c>
      <c r="E16236" t="s">
        <v>12</v>
      </c>
      <c r="F16236" t="s">
        <v>10</v>
      </c>
      <c r="G16236" s="3">
        <v>4</v>
      </c>
      <c r="H16236" s="3">
        <v>5911.5</v>
      </c>
      <c r="I16236" s="4">
        <v>23646</v>
      </c>
    </row>
    <row r="16237" spans="1:9" x14ac:dyDescent="0.25">
      <c r="A16237" s="1">
        <v>47</v>
      </c>
      <c r="B16237" t="s">
        <v>1933</v>
      </c>
      <c r="C16237" t="s">
        <v>107</v>
      </c>
      <c r="E16237" t="s">
        <v>46</v>
      </c>
      <c r="F16237" t="s">
        <v>1028</v>
      </c>
      <c r="G16237" s="3">
        <v>3</v>
      </c>
      <c r="H16237" s="3">
        <v>15295.73</v>
      </c>
      <c r="I16237" s="4">
        <v>45887.19</v>
      </c>
    </row>
    <row r="16238" spans="1:9" x14ac:dyDescent="0.25">
      <c r="A16238" s="1">
        <v>47</v>
      </c>
      <c r="B16238" t="s">
        <v>1822</v>
      </c>
      <c r="C16238" t="s">
        <v>41</v>
      </c>
      <c r="E16238" t="s">
        <v>7</v>
      </c>
      <c r="F16238" t="s">
        <v>10</v>
      </c>
      <c r="G16238" s="3">
        <v>3</v>
      </c>
      <c r="H16238" s="3">
        <v>7972.3333333299997</v>
      </c>
      <c r="I16238" s="4">
        <v>23917</v>
      </c>
    </row>
    <row r="16239" spans="1:9" x14ac:dyDescent="0.25">
      <c r="A16239" s="1">
        <v>47</v>
      </c>
      <c r="B16239" t="s">
        <v>1823</v>
      </c>
      <c r="C16239" t="s">
        <v>41</v>
      </c>
      <c r="E16239" t="s">
        <v>7</v>
      </c>
      <c r="F16239" t="s">
        <v>10</v>
      </c>
      <c r="G16239" s="3">
        <v>3</v>
      </c>
      <c r="H16239" s="3">
        <v>6359.3366666700003</v>
      </c>
      <c r="I16239" s="4">
        <v>19078.009999999998</v>
      </c>
    </row>
    <row r="16240" spans="1:9" x14ac:dyDescent="0.25">
      <c r="A16240" s="1">
        <v>47</v>
      </c>
      <c r="B16240" t="s">
        <v>1890</v>
      </c>
      <c r="C16240" t="s">
        <v>323</v>
      </c>
      <c r="E16240" t="s">
        <v>12</v>
      </c>
      <c r="F16240" t="s">
        <v>10</v>
      </c>
      <c r="G16240" s="3">
        <v>3</v>
      </c>
      <c r="H16240" s="3">
        <v>6693</v>
      </c>
      <c r="I16240" s="4">
        <v>20079</v>
      </c>
    </row>
    <row r="16241" spans="1:9" x14ac:dyDescent="0.25">
      <c r="A16241" s="1">
        <v>47</v>
      </c>
      <c r="B16241" t="s">
        <v>1499</v>
      </c>
      <c r="C16241" t="s">
        <v>107</v>
      </c>
      <c r="E16241" t="s">
        <v>7</v>
      </c>
      <c r="F16241" t="s">
        <v>1028</v>
      </c>
      <c r="G16241" s="3">
        <v>3</v>
      </c>
      <c r="H16241" s="3">
        <v>13274.4</v>
      </c>
      <c r="I16241" s="4">
        <v>39823.199999999997</v>
      </c>
    </row>
    <row r="16242" spans="1:9" x14ac:dyDescent="0.25">
      <c r="A16242" s="1">
        <v>47</v>
      </c>
      <c r="B16242" t="s">
        <v>1920</v>
      </c>
      <c r="C16242" t="s">
        <v>107</v>
      </c>
      <c r="E16242" t="s">
        <v>63</v>
      </c>
      <c r="F16242" t="s">
        <v>1028</v>
      </c>
      <c r="G16242" s="3">
        <v>3</v>
      </c>
      <c r="H16242" s="3">
        <v>18999</v>
      </c>
      <c r="I16242" s="4">
        <v>56997</v>
      </c>
    </row>
    <row r="16243" spans="1:9" x14ac:dyDescent="0.25">
      <c r="A16243" s="1">
        <v>47</v>
      </c>
      <c r="B16243" t="s">
        <v>1934</v>
      </c>
      <c r="C16243" t="s">
        <v>93</v>
      </c>
      <c r="E16243" t="s">
        <v>25</v>
      </c>
      <c r="F16243" t="s">
        <v>15</v>
      </c>
      <c r="G16243" s="3">
        <v>3</v>
      </c>
      <c r="H16243" s="3">
        <v>3494</v>
      </c>
      <c r="I16243" s="4">
        <v>10482</v>
      </c>
    </row>
    <row r="16244" spans="1:9" x14ac:dyDescent="0.25">
      <c r="A16244" s="1">
        <v>47</v>
      </c>
      <c r="B16244" t="s">
        <v>1344</v>
      </c>
      <c r="C16244" t="s">
        <v>705</v>
      </c>
      <c r="E16244" t="s">
        <v>63</v>
      </c>
      <c r="F16244" t="s">
        <v>1028</v>
      </c>
      <c r="G16244" s="3">
        <v>3</v>
      </c>
      <c r="H16244" s="3">
        <v>13905.66666667</v>
      </c>
      <c r="I16244" s="4">
        <v>41717</v>
      </c>
    </row>
    <row r="16245" spans="1:9" x14ac:dyDescent="0.25">
      <c r="A16245" s="1">
        <v>47</v>
      </c>
      <c r="B16245" t="s">
        <v>1337</v>
      </c>
      <c r="C16245" t="s">
        <v>323</v>
      </c>
      <c r="E16245" t="s">
        <v>25</v>
      </c>
      <c r="F16245" t="s">
        <v>15</v>
      </c>
      <c r="G16245" s="3">
        <v>3</v>
      </c>
      <c r="H16245" s="3">
        <v>3262.3333333300002</v>
      </c>
      <c r="I16245" s="4">
        <v>9787</v>
      </c>
    </row>
    <row r="16246" spans="1:9" x14ac:dyDescent="0.25">
      <c r="A16246" s="1">
        <v>47</v>
      </c>
      <c r="B16246" t="s">
        <v>1288</v>
      </c>
      <c r="C16246" t="s">
        <v>59</v>
      </c>
      <c r="E16246" t="s">
        <v>46</v>
      </c>
      <c r="F16246" t="s">
        <v>1028</v>
      </c>
      <c r="G16246" s="3">
        <v>3</v>
      </c>
      <c r="H16246" s="3">
        <v>9967.8566666700008</v>
      </c>
      <c r="I16246" s="4">
        <v>29903.57</v>
      </c>
    </row>
    <row r="16247" spans="1:9" x14ac:dyDescent="0.25">
      <c r="A16247" s="1">
        <v>47</v>
      </c>
      <c r="B16247" t="s">
        <v>1430</v>
      </c>
      <c r="C16247" t="s">
        <v>361</v>
      </c>
      <c r="E16247" t="s">
        <v>63</v>
      </c>
      <c r="F16247" t="s">
        <v>1028</v>
      </c>
      <c r="G16247" s="3">
        <v>3</v>
      </c>
      <c r="H16247" s="3">
        <v>9419.6666666700003</v>
      </c>
      <c r="I16247" s="4">
        <v>28259</v>
      </c>
    </row>
    <row r="16248" spans="1:9" x14ac:dyDescent="0.25">
      <c r="A16248" s="1">
        <v>47</v>
      </c>
      <c r="B16248" t="s">
        <v>1412</v>
      </c>
      <c r="C16248" t="s">
        <v>85</v>
      </c>
      <c r="E16248" t="s">
        <v>42</v>
      </c>
      <c r="F16248" t="s">
        <v>1028</v>
      </c>
      <c r="G16248" s="3">
        <v>3</v>
      </c>
      <c r="H16248" s="3">
        <v>15862.38</v>
      </c>
      <c r="I16248" s="4">
        <v>47587.14</v>
      </c>
    </row>
    <row r="16249" spans="1:9" x14ac:dyDescent="0.25">
      <c r="A16249" s="1">
        <v>47</v>
      </c>
      <c r="B16249" t="s">
        <v>1280</v>
      </c>
      <c r="C16249" t="s">
        <v>59</v>
      </c>
      <c r="E16249" t="s">
        <v>38</v>
      </c>
      <c r="F16249" t="s">
        <v>10</v>
      </c>
      <c r="G16249" s="3">
        <v>3</v>
      </c>
      <c r="H16249" s="3">
        <v>9998.6666666700003</v>
      </c>
      <c r="I16249" s="4">
        <v>29996</v>
      </c>
    </row>
    <row r="16250" spans="1:9" x14ac:dyDescent="0.25">
      <c r="A16250" s="1">
        <v>47</v>
      </c>
      <c r="B16250" t="s">
        <v>1325</v>
      </c>
      <c r="C16250" t="s">
        <v>651</v>
      </c>
      <c r="E16250" t="s">
        <v>9</v>
      </c>
      <c r="F16250" t="s">
        <v>15</v>
      </c>
      <c r="G16250" s="3">
        <v>3</v>
      </c>
      <c r="H16250" s="3">
        <v>2749</v>
      </c>
      <c r="I16250" s="4">
        <v>8247</v>
      </c>
    </row>
    <row r="16251" spans="1:9" x14ac:dyDescent="0.25">
      <c r="A16251" s="1">
        <v>47</v>
      </c>
      <c r="B16251" t="s">
        <v>1374</v>
      </c>
      <c r="C16251" t="s">
        <v>24</v>
      </c>
      <c r="E16251" t="s">
        <v>44</v>
      </c>
      <c r="F16251" t="s">
        <v>1028</v>
      </c>
      <c r="G16251" s="3">
        <v>3</v>
      </c>
      <c r="H16251" s="3">
        <v>48999.6</v>
      </c>
      <c r="I16251" s="4">
        <v>146998.79999999999</v>
      </c>
    </row>
    <row r="16252" spans="1:9" x14ac:dyDescent="0.25">
      <c r="A16252" s="1">
        <v>47</v>
      </c>
      <c r="B16252" t="s">
        <v>1056</v>
      </c>
      <c r="C16252" t="s">
        <v>111</v>
      </c>
      <c r="E16252" t="s">
        <v>9</v>
      </c>
      <c r="F16252" t="s">
        <v>15</v>
      </c>
      <c r="G16252" s="3">
        <v>3</v>
      </c>
      <c r="H16252" s="3">
        <v>4999.3333333299997</v>
      </c>
      <c r="I16252" s="4">
        <v>14998</v>
      </c>
    </row>
    <row r="16253" spans="1:9" x14ac:dyDescent="0.25">
      <c r="A16253" s="1">
        <v>47</v>
      </c>
      <c r="B16253" t="s">
        <v>1282</v>
      </c>
      <c r="C16253" t="s">
        <v>6</v>
      </c>
      <c r="E16253" t="s">
        <v>42</v>
      </c>
      <c r="F16253" t="s">
        <v>1140</v>
      </c>
      <c r="G16253" s="3">
        <v>3</v>
      </c>
      <c r="H16253" s="3">
        <v>149332.33333333</v>
      </c>
      <c r="I16253" s="4">
        <v>447997</v>
      </c>
    </row>
    <row r="16254" spans="1:9" x14ac:dyDescent="0.25">
      <c r="A16254" s="1">
        <v>47</v>
      </c>
      <c r="B16254" t="s">
        <v>1052</v>
      </c>
      <c r="C16254" t="s">
        <v>62</v>
      </c>
      <c r="E16254" t="s">
        <v>9</v>
      </c>
      <c r="F16254" t="s">
        <v>15</v>
      </c>
      <c r="G16254" s="3">
        <v>3</v>
      </c>
      <c r="H16254" s="3">
        <v>4467.9133333299997</v>
      </c>
      <c r="I16254" s="4">
        <v>13403.74</v>
      </c>
    </row>
    <row r="16255" spans="1:9" x14ac:dyDescent="0.25">
      <c r="A16255" s="1">
        <v>47</v>
      </c>
      <c r="B16255" t="s">
        <v>1467</v>
      </c>
      <c r="C16255" t="s">
        <v>24</v>
      </c>
      <c r="E16255" t="s">
        <v>180</v>
      </c>
      <c r="F16255" t="s">
        <v>1028</v>
      </c>
      <c r="G16255" s="3">
        <v>3</v>
      </c>
      <c r="H16255" s="3">
        <v>116332.66666667</v>
      </c>
      <c r="I16255" s="4">
        <v>348998</v>
      </c>
    </row>
    <row r="16256" spans="1:9" x14ac:dyDescent="0.25">
      <c r="A16256" s="1">
        <v>47</v>
      </c>
      <c r="B16256" t="s">
        <v>1113</v>
      </c>
      <c r="C16256" t="s">
        <v>24</v>
      </c>
      <c r="E16256" t="s">
        <v>63</v>
      </c>
      <c r="F16256" t="s">
        <v>1028</v>
      </c>
      <c r="G16256" s="3">
        <v>3</v>
      </c>
      <c r="H16256" s="3">
        <v>22499</v>
      </c>
      <c r="I16256" s="4">
        <v>67497</v>
      </c>
    </row>
    <row r="16257" spans="1:9" x14ac:dyDescent="0.25">
      <c r="A16257" s="1">
        <v>47</v>
      </c>
      <c r="B16257" t="s">
        <v>1197</v>
      </c>
      <c r="C16257" t="s">
        <v>24</v>
      </c>
      <c r="E16257" t="s">
        <v>63</v>
      </c>
      <c r="F16257" t="s">
        <v>1028</v>
      </c>
      <c r="G16257" s="3">
        <v>3</v>
      </c>
      <c r="H16257" s="3">
        <v>34199</v>
      </c>
      <c r="I16257" s="4">
        <v>102597</v>
      </c>
    </row>
    <row r="16258" spans="1:9" x14ac:dyDescent="0.25">
      <c r="A16258" s="1">
        <v>47</v>
      </c>
      <c r="B16258" t="s">
        <v>1154</v>
      </c>
      <c r="C16258" t="s">
        <v>6</v>
      </c>
      <c r="E16258" t="s">
        <v>63</v>
      </c>
      <c r="F16258" t="s">
        <v>1028</v>
      </c>
      <c r="G16258" s="3">
        <v>3</v>
      </c>
      <c r="H16258" s="3">
        <v>39999.599999999999</v>
      </c>
      <c r="I16258" s="4">
        <v>119998.8</v>
      </c>
    </row>
    <row r="16259" spans="1:9" x14ac:dyDescent="0.25">
      <c r="A16259" s="1">
        <v>47</v>
      </c>
      <c r="B16259" t="s">
        <v>1427</v>
      </c>
      <c r="C16259" t="s">
        <v>361</v>
      </c>
      <c r="E16259" t="s">
        <v>46</v>
      </c>
      <c r="F16259" t="s">
        <v>1028</v>
      </c>
      <c r="G16259" s="3">
        <v>3</v>
      </c>
      <c r="H16259" s="3">
        <v>9383.6666666700003</v>
      </c>
      <c r="I16259" s="4">
        <v>28151</v>
      </c>
    </row>
    <row r="16260" spans="1:9" x14ac:dyDescent="0.25">
      <c r="A16260" s="1">
        <v>47</v>
      </c>
      <c r="B16260" t="s">
        <v>1098</v>
      </c>
      <c r="C16260" t="s">
        <v>76</v>
      </c>
      <c r="E16260" t="s">
        <v>7</v>
      </c>
      <c r="F16260" t="s">
        <v>10</v>
      </c>
      <c r="G16260" s="3">
        <v>3</v>
      </c>
      <c r="H16260" s="3">
        <v>8499</v>
      </c>
      <c r="I16260" s="4">
        <v>25497</v>
      </c>
    </row>
    <row r="16261" spans="1:9" x14ac:dyDescent="0.25">
      <c r="A16261" s="1">
        <v>47</v>
      </c>
      <c r="B16261" t="s">
        <v>1158</v>
      </c>
      <c r="C16261" t="s">
        <v>53</v>
      </c>
      <c r="E16261" t="s">
        <v>9</v>
      </c>
      <c r="F16261" t="s">
        <v>15</v>
      </c>
      <c r="G16261" s="3">
        <v>3</v>
      </c>
      <c r="H16261" s="3">
        <v>3912</v>
      </c>
      <c r="I16261" s="4">
        <v>11736</v>
      </c>
    </row>
    <row r="16262" spans="1:9" x14ac:dyDescent="0.25">
      <c r="A16262" s="1">
        <v>47</v>
      </c>
      <c r="B16262" t="s">
        <v>991</v>
      </c>
      <c r="C16262" t="s">
        <v>985</v>
      </c>
      <c r="E16262" t="s">
        <v>12</v>
      </c>
      <c r="F16262" t="s">
        <v>10</v>
      </c>
      <c r="G16262" s="3">
        <v>3</v>
      </c>
      <c r="H16262" s="3">
        <v>4325.6666666700003</v>
      </c>
      <c r="I16262" s="4">
        <v>12977</v>
      </c>
    </row>
    <row r="16263" spans="1:9" x14ac:dyDescent="0.25">
      <c r="A16263" s="1">
        <v>47</v>
      </c>
      <c r="B16263" t="s">
        <v>983</v>
      </c>
      <c r="C16263" t="s">
        <v>14</v>
      </c>
      <c r="E16263" t="s">
        <v>42</v>
      </c>
      <c r="F16263" t="s">
        <v>1028</v>
      </c>
      <c r="G16263" s="3">
        <v>3</v>
      </c>
      <c r="H16263" s="3">
        <v>20399.33333333</v>
      </c>
      <c r="I16263" s="4">
        <v>61198</v>
      </c>
    </row>
    <row r="16264" spans="1:9" x14ac:dyDescent="0.25">
      <c r="A16264" s="1">
        <v>47</v>
      </c>
      <c r="B16264" t="s">
        <v>1208</v>
      </c>
      <c r="C16264" t="s">
        <v>62</v>
      </c>
      <c r="E16264" t="s">
        <v>7</v>
      </c>
      <c r="F16264" t="s">
        <v>1028</v>
      </c>
      <c r="G16264" s="3">
        <v>3</v>
      </c>
      <c r="H16264" s="3">
        <v>10889</v>
      </c>
      <c r="I16264" s="4">
        <v>32667</v>
      </c>
    </row>
    <row r="16265" spans="1:9" x14ac:dyDescent="0.25">
      <c r="A16265" s="1">
        <v>47</v>
      </c>
      <c r="B16265" t="s">
        <v>882</v>
      </c>
      <c r="C16265" t="s">
        <v>19</v>
      </c>
      <c r="E16265" t="s">
        <v>12</v>
      </c>
      <c r="F16265" t="s">
        <v>10</v>
      </c>
      <c r="G16265" s="3">
        <v>3</v>
      </c>
      <c r="H16265" s="3">
        <v>3665.6666666699998</v>
      </c>
      <c r="I16265" s="4">
        <v>10997</v>
      </c>
    </row>
    <row r="16266" spans="1:9" x14ac:dyDescent="0.25">
      <c r="A16266" s="1">
        <v>47</v>
      </c>
      <c r="B16266" t="s">
        <v>1887</v>
      </c>
      <c r="C16266" t="s">
        <v>130</v>
      </c>
      <c r="E16266" t="s">
        <v>63</v>
      </c>
      <c r="F16266" t="s">
        <v>1028</v>
      </c>
      <c r="G16266" s="3">
        <v>3</v>
      </c>
      <c r="H16266" s="3">
        <v>13505</v>
      </c>
      <c r="I16266" s="4">
        <v>40515</v>
      </c>
    </row>
    <row r="16267" spans="1:9" x14ac:dyDescent="0.25">
      <c r="A16267" s="1">
        <v>47</v>
      </c>
      <c r="B16267" t="s">
        <v>822</v>
      </c>
      <c r="C16267" t="s">
        <v>130</v>
      </c>
      <c r="E16267" t="s">
        <v>9</v>
      </c>
      <c r="F16267" t="s">
        <v>10</v>
      </c>
      <c r="G16267" s="3">
        <v>3</v>
      </c>
      <c r="H16267" s="3">
        <v>6859.3333333299997</v>
      </c>
      <c r="I16267" s="4">
        <v>20578</v>
      </c>
    </row>
    <row r="16268" spans="1:9" x14ac:dyDescent="0.25">
      <c r="A16268" s="1">
        <v>47</v>
      </c>
      <c r="B16268" t="s">
        <v>739</v>
      </c>
      <c r="C16268" t="s">
        <v>41</v>
      </c>
      <c r="E16268" t="s">
        <v>9</v>
      </c>
      <c r="F16268" t="s">
        <v>15</v>
      </c>
      <c r="G16268" s="3">
        <v>3</v>
      </c>
      <c r="H16268" s="3">
        <v>3938.3333333300002</v>
      </c>
      <c r="I16268" s="4">
        <v>11815</v>
      </c>
    </row>
    <row r="16269" spans="1:9" x14ac:dyDescent="0.25">
      <c r="A16269" s="1">
        <v>47</v>
      </c>
      <c r="B16269" t="s">
        <v>719</v>
      </c>
      <c r="C16269" t="s">
        <v>59</v>
      </c>
      <c r="E16269" t="s">
        <v>63</v>
      </c>
      <c r="F16269" t="s">
        <v>1028</v>
      </c>
      <c r="G16269" s="3">
        <v>3</v>
      </c>
      <c r="H16269" s="3">
        <v>13028.68333333</v>
      </c>
      <c r="I16269" s="4">
        <v>39086.050000000003</v>
      </c>
    </row>
    <row r="16270" spans="1:9" x14ac:dyDescent="0.25">
      <c r="A16270" s="1">
        <v>47</v>
      </c>
      <c r="B16270" t="s">
        <v>966</v>
      </c>
      <c r="C16270" t="s">
        <v>51</v>
      </c>
      <c r="E16270" t="s">
        <v>9</v>
      </c>
      <c r="F16270" t="s">
        <v>15</v>
      </c>
      <c r="G16270" s="3">
        <v>3</v>
      </c>
      <c r="H16270" s="3">
        <v>4221.3333333299997</v>
      </c>
      <c r="I16270" s="4">
        <v>12664</v>
      </c>
    </row>
    <row r="16271" spans="1:9" x14ac:dyDescent="0.25">
      <c r="A16271" s="1">
        <v>47</v>
      </c>
      <c r="B16271" t="s">
        <v>908</v>
      </c>
      <c r="C16271" t="s">
        <v>107</v>
      </c>
      <c r="E16271" t="s">
        <v>7</v>
      </c>
      <c r="F16271" t="s">
        <v>1028</v>
      </c>
      <c r="G16271" s="3">
        <v>3</v>
      </c>
      <c r="H16271" s="3">
        <v>13532</v>
      </c>
      <c r="I16271" s="4">
        <v>40596</v>
      </c>
    </row>
    <row r="16272" spans="1:9" x14ac:dyDescent="0.25">
      <c r="A16272" s="1">
        <v>47</v>
      </c>
      <c r="B16272" t="s">
        <v>745</v>
      </c>
      <c r="C16272" t="s">
        <v>107</v>
      </c>
      <c r="E16272" t="s">
        <v>7</v>
      </c>
      <c r="F16272" t="s">
        <v>1028</v>
      </c>
      <c r="G16272" s="3">
        <v>3</v>
      </c>
      <c r="H16272" s="3">
        <v>10933.36333333</v>
      </c>
      <c r="I16272" s="4">
        <v>32800.089999999997</v>
      </c>
    </row>
    <row r="16273" spans="1:9" x14ac:dyDescent="0.25">
      <c r="A16273" s="1">
        <v>47</v>
      </c>
      <c r="B16273" t="s">
        <v>552</v>
      </c>
      <c r="C16273" t="s">
        <v>6</v>
      </c>
      <c r="E16273" t="s">
        <v>38</v>
      </c>
      <c r="F16273" t="s">
        <v>1028</v>
      </c>
      <c r="G16273" s="3">
        <v>3</v>
      </c>
      <c r="H16273" s="3">
        <v>20165.706666670001</v>
      </c>
      <c r="I16273" s="4">
        <v>60497.120000000003</v>
      </c>
    </row>
    <row r="16274" spans="1:9" x14ac:dyDescent="0.25">
      <c r="A16274" s="1">
        <v>47</v>
      </c>
      <c r="B16274" t="s">
        <v>506</v>
      </c>
      <c r="C16274" t="s">
        <v>165</v>
      </c>
      <c r="E16274" t="s">
        <v>9</v>
      </c>
      <c r="F16274" t="s">
        <v>15</v>
      </c>
      <c r="G16274" s="3">
        <v>3</v>
      </c>
      <c r="H16274" s="3">
        <v>3399</v>
      </c>
      <c r="I16274" s="4">
        <v>10197</v>
      </c>
    </row>
    <row r="16275" spans="1:9" x14ac:dyDescent="0.25">
      <c r="A16275" s="1">
        <v>47</v>
      </c>
      <c r="B16275" t="s">
        <v>584</v>
      </c>
      <c r="C16275" t="s">
        <v>6</v>
      </c>
      <c r="E16275" t="s">
        <v>44</v>
      </c>
      <c r="F16275" t="s">
        <v>1140</v>
      </c>
      <c r="G16275" s="3">
        <v>3</v>
      </c>
      <c r="H16275" s="3">
        <v>168665.66666667</v>
      </c>
      <c r="I16275" s="4">
        <v>505997</v>
      </c>
    </row>
    <row r="16276" spans="1:9" x14ac:dyDescent="0.25">
      <c r="A16276" s="1">
        <v>47</v>
      </c>
      <c r="B16276" t="s">
        <v>570</v>
      </c>
      <c r="C16276" t="s">
        <v>571</v>
      </c>
      <c r="E16276" t="s">
        <v>7</v>
      </c>
      <c r="F16276" t="s">
        <v>10</v>
      </c>
      <c r="G16276" s="3">
        <v>3</v>
      </c>
      <c r="H16276" s="3">
        <v>7899</v>
      </c>
      <c r="I16276" s="4">
        <v>23697</v>
      </c>
    </row>
    <row r="16277" spans="1:9" x14ac:dyDescent="0.25">
      <c r="A16277" s="1">
        <v>47</v>
      </c>
      <c r="B16277" t="s">
        <v>566</v>
      </c>
      <c r="C16277" t="s">
        <v>6</v>
      </c>
      <c r="E16277" t="s">
        <v>46</v>
      </c>
      <c r="F16277" t="s">
        <v>1028</v>
      </c>
      <c r="G16277" s="3">
        <v>3</v>
      </c>
      <c r="H16277" s="3">
        <v>11261.93333333</v>
      </c>
      <c r="I16277" s="4">
        <v>33785.800000000003</v>
      </c>
    </row>
    <row r="16278" spans="1:9" x14ac:dyDescent="0.25">
      <c r="A16278" s="1">
        <v>47</v>
      </c>
      <c r="B16278" t="s">
        <v>1065</v>
      </c>
      <c r="C16278" t="s">
        <v>71</v>
      </c>
      <c r="E16278" t="s">
        <v>7</v>
      </c>
      <c r="F16278" t="s">
        <v>10</v>
      </c>
      <c r="G16278" s="3">
        <v>3</v>
      </c>
      <c r="H16278" s="3">
        <v>12999</v>
      </c>
      <c r="I16278" s="4">
        <v>38997</v>
      </c>
    </row>
    <row r="16279" spans="1:9" x14ac:dyDescent="0.25">
      <c r="A16279" s="1">
        <v>47</v>
      </c>
      <c r="B16279" t="s">
        <v>83</v>
      </c>
      <c r="C16279" t="s">
        <v>19</v>
      </c>
      <c r="E16279" t="s">
        <v>74</v>
      </c>
      <c r="F16279" t="s">
        <v>10</v>
      </c>
      <c r="G16279" s="3">
        <v>3</v>
      </c>
      <c r="H16279" s="3">
        <v>1605.66666667</v>
      </c>
      <c r="I16279" s="4">
        <v>4817</v>
      </c>
    </row>
    <row r="16280" spans="1:9" x14ac:dyDescent="0.25">
      <c r="A16280" s="1">
        <v>47</v>
      </c>
      <c r="B16280" t="s">
        <v>320</v>
      </c>
      <c r="C16280" t="s">
        <v>165</v>
      </c>
      <c r="E16280" t="s">
        <v>25</v>
      </c>
      <c r="F16280" t="s">
        <v>10</v>
      </c>
      <c r="G16280" s="3">
        <v>2</v>
      </c>
      <c r="H16280" s="3">
        <v>2749</v>
      </c>
      <c r="I16280" s="4">
        <v>5498</v>
      </c>
    </row>
    <row r="16281" spans="1:9" x14ac:dyDescent="0.25">
      <c r="A16281" s="1">
        <v>47</v>
      </c>
      <c r="B16281" t="s">
        <v>909</v>
      </c>
      <c r="C16281" t="s">
        <v>910</v>
      </c>
      <c r="E16281" t="s">
        <v>104</v>
      </c>
      <c r="F16281" t="s">
        <v>15</v>
      </c>
      <c r="G16281" s="3">
        <v>2</v>
      </c>
      <c r="H16281" s="3">
        <v>1595</v>
      </c>
      <c r="I16281" s="4">
        <v>3190</v>
      </c>
    </row>
    <row r="16282" spans="1:9" x14ac:dyDescent="0.25">
      <c r="A16282" s="1">
        <v>47</v>
      </c>
      <c r="B16282" t="s">
        <v>1914</v>
      </c>
      <c r="C16282" t="s">
        <v>93</v>
      </c>
      <c r="E16282" t="s">
        <v>7</v>
      </c>
      <c r="F16282" t="s">
        <v>1028</v>
      </c>
      <c r="G16282" s="3">
        <v>2</v>
      </c>
      <c r="H16282" s="3">
        <v>7319.5</v>
      </c>
      <c r="I16282" s="4">
        <v>14639</v>
      </c>
    </row>
    <row r="16283" spans="1:9" x14ac:dyDescent="0.25">
      <c r="A16283" s="1">
        <v>47</v>
      </c>
      <c r="B16283" t="s">
        <v>1935</v>
      </c>
      <c r="C16283" t="s">
        <v>93</v>
      </c>
      <c r="E16283" t="s">
        <v>46</v>
      </c>
      <c r="F16283" t="s">
        <v>1028</v>
      </c>
      <c r="G16283" s="3">
        <v>2</v>
      </c>
      <c r="H16283" s="3">
        <v>8899</v>
      </c>
      <c r="I16283" s="4">
        <v>17798</v>
      </c>
    </row>
    <row r="16284" spans="1:9" x14ac:dyDescent="0.25">
      <c r="A16284" s="1">
        <v>47</v>
      </c>
      <c r="B16284" t="s">
        <v>1827</v>
      </c>
      <c r="C16284" t="s">
        <v>62</v>
      </c>
      <c r="E16284" t="s">
        <v>7</v>
      </c>
      <c r="F16284" t="s">
        <v>1028</v>
      </c>
      <c r="G16284" s="3">
        <v>2</v>
      </c>
      <c r="H16284" s="3">
        <v>9999</v>
      </c>
      <c r="I16284" s="4">
        <v>19998</v>
      </c>
    </row>
    <row r="16285" spans="1:9" x14ac:dyDescent="0.25">
      <c r="A16285" s="1">
        <v>47</v>
      </c>
      <c r="B16285" t="s">
        <v>1936</v>
      </c>
      <c r="C16285" t="s">
        <v>323</v>
      </c>
      <c r="E16285" t="s">
        <v>7</v>
      </c>
      <c r="F16285" t="s">
        <v>10</v>
      </c>
      <c r="G16285" s="3">
        <v>2</v>
      </c>
      <c r="H16285" s="3">
        <v>6993</v>
      </c>
      <c r="I16285" s="4">
        <v>13986</v>
      </c>
    </row>
    <row r="16286" spans="1:9" x14ac:dyDescent="0.25">
      <c r="A16286" s="1">
        <v>47</v>
      </c>
      <c r="B16286" t="s">
        <v>1794</v>
      </c>
      <c r="C16286" t="s">
        <v>323</v>
      </c>
      <c r="E16286" t="s">
        <v>25</v>
      </c>
      <c r="F16286" t="s">
        <v>15</v>
      </c>
      <c r="G16286" s="3">
        <v>2</v>
      </c>
      <c r="H16286" s="3">
        <v>2546</v>
      </c>
      <c r="I16286" s="4">
        <v>5092</v>
      </c>
    </row>
    <row r="16287" spans="1:9" x14ac:dyDescent="0.25">
      <c r="A16287" s="1">
        <v>47</v>
      </c>
      <c r="B16287" t="s">
        <v>1895</v>
      </c>
      <c r="C16287" t="s">
        <v>107</v>
      </c>
      <c r="E16287" t="s">
        <v>7</v>
      </c>
      <c r="F16287" t="s">
        <v>1028</v>
      </c>
      <c r="G16287" s="3">
        <v>2</v>
      </c>
      <c r="H16287" s="3">
        <v>13824</v>
      </c>
      <c r="I16287" s="4">
        <v>27648</v>
      </c>
    </row>
    <row r="16288" spans="1:9" x14ac:dyDescent="0.25">
      <c r="A16288" s="1">
        <v>47</v>
      </c>
      <c r="B16288" t="s">
        <v>1818</v>
      </c>
      <c r="C16288" t="s">
        <v>152</v>
      </c>
      <c r="E16288" t="s">
        <v>46</v>
      </c>
      <c r="F16288" t="s">
        <v>1028</v>
      </c>
      <c r="G16288" s="3">
        <v>2</v>
      </c>
      <c r="H16288" s="3">
        <v>14699</v>
      </c>
      <c r="I16288" s="4">
        <v>29398</v>
      </c>
    </row>
    <row r="16289" spans="1:9" x14ac:dyDescent="0.25">
      <c r="A16289" s="1">
        <v>47</v>
      </c>
      <c r="B16289" t="s">
        <v>1481</v>
      </c>
      <c r="C16289" t="s">
        <v>53</v>
      </c>
      <c r="E16289" t="s">
        <v>7</v>
      </c>
      <c r="F16289" t="s">
        <v>10</v>
      </c>
      <c r="G16289" s="3">
        <v>2</v>
      </c>
      <c r="H16289" s="3">
        <v>5180</v>
      </c>
      <c r="I16289" s="4">
        <v>10360</v>
      </c>
    </row>
    <row r="16290" spans="1:9" x14ac:dyDescent="0.25">
      <c r="A16290" s="1">
        <v>47</v>
      </c>
      <c r="B16290" t="s">
        <v>1426</v>
      </c>
      <c r="C16290" t="s">
        <v>107</v>
      </c>
      <c r="E16290" t="s">
        <v>68</v>
      </c>
      <c r="F16290" t="s">
        <v>1028</v>
      </c>
      <c r="G16290" s="3">
        <v>2</v>
      </c>
      <c r="H16290" s="3">
        <v>16390.73</v>
      </c>
      <c r="I16290" s="4">
        <v>32781.46</v>
      </c>
    </row>
    <row r="16291" spans="1:9" x14ac:dyDescent="0.25">
      <c r="A16291" s="1">
        <v>47</v>
      </c>
      <c r="B16291" t="s">
        <v>1428</v>
      </c>
      <c r="C16291" t="s">
        <v>323</v>
      </c>
      <c r="E16291" t="s">
        <v>12</v>
      </c>
      <c r="F16291" t="s">
        <v>10</v>
      </c>
      <c r="G16291" s="3">
        <v>2</v>
      </c>
      <c r="H16291" s="3">
        <v>4793</v>
      </c>
      <c r="I16291" s="4">
        <v>9586</v>
      </c>
    </row>
    <row r="16292" spans="1:9" x14ac:dyDescent="0.25">
      <c r="A16292" s="1">
        <v>47</v>
      </c>
      <c r="B16292" t="s">
        <v>1418</v>
      </c>
      <c r="C16292" t="s">
        <v>705</v>
      </c>
      <c r="E16292" t="s">
        <v>12</v>
      </c>
      <c r="F16292" t="s">
        <v>10</v>
      </c>
      <c r="G16292" s="3">
        <v>2</v>
      </c>
      <c r="H16292" s="3">
        <v>7227.5</v>
      </c>
      <c r="I16292" s="4">
        <v>14455</v>
      </c>
    </row>
    <row r="16293" spans="1:9" x14ac:dyDescent="0.25">
      <c r="A16293" s="1">
        <v>47</v>
      </c>
      <c r="B16293" t="s">
        <v>1399</v>
      </c>
      <c r="C16293" t="s">
        <v>59</v>
      </c>
      <c r="E16293" t="s">
        <v>42</v>
      </c>
      <c r="F16293" t="s">
        <v>1028</v>
      </c>
      <c r="G16293" s="3">
        <v>2</v>
      </c>
      <c r="H16293" s="3">
        <v>21749.5</v>
      </c>
      <c r="I16293" s="4">
        <v>43499</v>
      </c>
    </row>
    <row r="16294" spans="1:9" x14ac:dyDescent="0.25">
      <c r="A16294" s="1">
        <v>47</v>
      </c>
      <c r="B16294" t="s">
        <v>1375</v>
      </c>
      <c r="C16294" t="s">
        <v>107</v>
      </c>
      <c r="E16294" t="s">
        <v>192</v>
      </c>
      <c r="F16294" t="s">
        <v>1028</v>
      </c>
      <c r="G16294" s="3">
        <v>2</v>
      </c>
      <c r="H16294" s="3">
        <v>41999</v>
      </c>
      <c r="I16294" s="4">
        <v>83998</v>
      </c>
    </row>
    <row r="16295" spans="1:9" x14ac:dyDescent="0.25">
      <c r="A16295" s="1">
        <v>47</v>
      </c>
      <c r="B16295" t="s">
        <v>1343</v>
      </c>
      <c r="C16295" t="s">
        <v>59</v>
      </c>
      <c r="E16295" t="s">
        <v>42</v>
      </c>
      <c r="F16295" t="s">
        <v>1028</v>
      </c>
      <c r="G16295" s="3">
        <v>2</v>
      </c>
      <c r="H16295" s="3">
        <v>17829.95</v>
      </c>
      <c r="I16295" s="4">
        <v>35659.9</v>
      </c>
    </row>
    <row r="16296" spans="1:9" x14ac:dyDescent="0.25">
      <c r="A16296" s="1">
        <v>47</v>
      </c>
      <c r="B16296" t="s">
        <v>1335</v>
      </c>
      <c r="C16296" t="s">
        <v>705</v>
      </c>
      <c r="E16296" t="s">
        <v>46</v>
      </c>
      <c r="F16296" t="s">
        <v>1028</v>
      </c>
      <c r="G16296" s="3">
        <v>2</v>
      </c>
      <c r="H16296" s="3">
        <v>10889</v>
      </c>
      <c r="I16296" s="4">
        <v>21778</v>
      </c>
    </row>
    <row r="16297" spans="1:9" x14ac:dyDescent="0.25">
      <c r="A16297" s="1">
        <v>47</v>
      </c>
      <c r="B16297" t="s">
        <v>1910</v>
      </c>
      <c r="C16297" t="s">
        <v>323</v>
      </c>
      <c r="E16297" t="s">
        <v>9</v>
      </c>
      <c r="F16297" t="s">
        <v>15</v>
      </c>
      <c r="G16297" s="3">
        <v>2</v>
      </c>
      <c r="H16297" s="3">
        <v>4293</v>
      </c>
      <c r="I16297" s="4">
        <v>8586</v>
      </c>
    </row>
    <row r="16298" spans="1:9" x14ac:dyDescent="0.25">
      <c r="A16298" s="1">
        <v>47</v>
      </c>
      <c r="B16298" t="s">
        <v>1338</v>
      </c>
      <c r="C16298" t="s">
        <v>93</v>
      </c>
      <c r="E16298" t="s">
        <v>9</v>
      </c>
      <c r="F16298" t="s">
        <v>15</v>
      </c>
      <c r="G16298" s="3">
        <v>2</v>
      </c>
      <c r="H16298" s="3">
        <v>4019.625</v>
      </c>
      <c r="I16298" s="4">
        <v>8039.25</v>
      </c>
    </row>
    <row r="16299" spans="1:9" x14ac:dyDescent="0.25">
      <c r="A16299" s="1">
        <v>47</v>
      </c>
      <c r="B16299" t="s">
        <v>1289</v>
      </c>
      <c r="C16299" t="s">
        <v>59</v>
      </c>
      <c r="E16299" t="s">
        <v>718</v>
      </c>
      <c r="F16299" t="s">
        <v>1028</v>
      </c>
      <c r="G16299" s="3">
        <v>2</v>
      </c>
      <c r="H16299" s="3">
        <v>23529.95</v>
      </c>
      <c r="I16299" s="4">
        <v>47059.9</v>
      </c>
    </row>
    <row r="16300" spans="1:9" x14ac:dyDescent="0.25">
      <c r="A16300" s="1">
        <v>47</v>
      </c>
      <c r="B16300" t="s">
        <v>1292</v>
      </c>
      <c r="C16300" t="s">
        <v>59</v>
      </c>
      <c r="E16300" t="s">
        <v>63</v>
      </c>
      <c r="F16300" t="s">
        <v>1028</v>
      </c>
      <c r="G16300" s="3">
        <v>2</v>
      </c>
      <c r="H16300" s="3">
        <v>12999.9</v>
      </c>
      <c r="I16300" s="4">
        <v>25999.8</v>
      </c>
    </row>
    <row r="16301" spans="1:9" x14ac:dyDescent="0.25">
      <c r="A16301" s="1">
        <v>47</v>
      </c>
      <c r="B16301" t="s">
        <v>1322</v>
      </c>
      <c r="C16301" t="s">
        <v>71</v>
      </c>
      <c r="E16301" t="s">
        <v>63</v>
      </c>
      <c r="F16301" t="s">
        <v>1028</v>
      </c>
      <c r="G16301" s="3">
        <v>2</v>
      </c>
      <c r="H16301" s="3">
        <v>75999</v>
      </c>
      <c r="I16301" s="4">
        <v>151998</v>
      </c>
    </row>
    <row r="16302" spans="1:9" x14ac:dyDescent="0.25">
      <c r="A16302" s="1">
        <v>47</v>
      </c>
      <c r="B16302" t="s">
        <v>1295</v>
      </c>
      <c r="C16302" t="s">
        <v>59</v>
      </c>
      <c r="E16302" t="s">
        <v>46</v>
      </c>
      <c r="F16302" t="s">
        <v>1028</v>
      </c>
      <c r="G16302" s="3">
        <v>2</v>
      </c>
      <c r="H16302" s="3">
        <v>11999</v>
      </c>
      <c r="I16302" s="4">
        <v>23998</v>
      </c>
    </row>
    <row r="16303" spans="1:9" x14ac:dyDescent="0.25">
      <c r="A16303" s="1">
        <v>47</v>
      </c>
      <c r="B16303" t="s">
        <v>1492</v>
      </c>
      <c r="C16303" t="s">
        <v>361</v>
      </c>
      <c r="E16303" t="s">
        <v>63</v>
      </c>
      <c r="F16303" t="s">
        <v>1028</v>
      </c>
      <c r="G16303" s="3">
        <v>2</v>
      </c>
      <c r="H16303" s="3">
        <v>9262</v>
      </c>
      <c r="I16303" s="4">
        <v>18524</v>
      </c>
    </row>
    <row r="16304" spans="1:9" x14ac:dyDescent="0.25">
      <c r="A16304" s="1">
        <v>47</v>
      </c>
      <c r="B16304" t="s">
        <v>1182</v>
      </c>
      <c r="C16304" t="s">
        <v>71</v>
      </c>
      <c r="E16304" t="s">
        <v>44</v>
      </c>
      <c r="F16304" t="s">
        <v>1028</v>
      </c>
      <c r="G16304" s="3">
        <v>2</v>
      </c>
      <c r="H16304" s="3">
        <v>54999</v>
      </c>
      <c r="I16304" s="4">
        <v>109998</v>
      </c>
    </row>
    <row r="16305" spans="1:9" x14ac:dyDescent="0.25">
      <c r="A16305" s="1">
        <v>47</v>
      </c>
      <c r="B16305" t="s">
        <v>1184</v>
      </c>
      <c r="C16305" t="s">
        <v>59</v>
      </c>
      <c r="E16305" t="s">
        <v>12</v>
      </c>
      <c r="F16305" t="s">
        <v>10</v>
      </c>
      <c r="G16305" s="3">
        <v>2</v>
      </c>
      <c r="H16305" s="3">
        <v>7499</v>
      </c>
      <c r="I16305" s="4">
        <v>14998</v>
      </c>
    </row>
    <row r="16306" spans="1:9" x14ac:dyDescent="0.25">
      <c r="A16306" s="1">
        <v>47</v>
      </c>
      <c r="B16306" t="s">
        <v>1112</v>
      </c>
      <c r="C16306" t="s">
        <v>93</v>
      </c>
      <c r="E16306" t="s">
        <v>9</v>
      </c>
      <c r="F16306" t="s">
        <v>15</v>
      </c>
      <c r="G16306" s="3">
        <v>2</v>
      </c>
      <c r="H16306" s="3">
        <v>4123</v>
      </c>
      <c r="I16306" s="4">
        <v>8246</v>
      </c>
    </row>
    <row r="16307" spans="1:9" x14ac:dyDescent="0.25">
      <c r="A16307" s="1">
        <v>47</v>
      </c>
      <c r="B16307" t="s">
        <v>1214</v>
      </c>
      <c r="C16307" t="s">
        <v>710</v>
      </c>
      <c r="E16307" t="s">
        <v>9</v>
      </c>
      <c r="F16307" t="s">
        <v>15</v>
      </c>
      <c r="G16307" s="3">
        <v>2</v>
      </c>
      <c r="H16307" s="3">
        <v>2999</v>
      </c>
      <c r="I16307" s="4">
        <v>5998</v>
      </c>
    </row>
    <row r="16308" spans="1:9" x14ac:dyDescent="0.25">
      <c r="A16308" s="1">
        <v>47</v>
      </c>
      <c r="B16308" t="s">
        <v>1104</v>
      </c>
      <c r="C16308" t="s">
        <v>24</v>
      </c>
      <c r="E16308" t="s">
        <v>63</v>
      </c>
      <c r="F16308" t="s">
        <v>1028</v>
      </c>
      <c r="G16308" s="3">
        <v>2</v>
      </c>
      <c r="H16308" s="3">
        <v>15699</v>
      </c>
      <c r="I16308" s="4">
        <v>31398</v>
      </c>
    </row>
    <row r="16309" spans="1:9" x14ac:dyDescent="0.25">
      <c r="A16309" s="1">
        <v>47</v>
      </c>
      <c r="B16309" t="s">
        <v>1215</v>
      </c>
      <c r="C16309" t="s">
        <v>165</v>
      </c>
      <c r="E16309" t="s">
        <v>9</v>
      </c>
      <c r="F16309" t="s">
        <v>15</v>
      </c>
      <c r="G16309" s="3">
        <v>2</v>
      </c>
      <c r="H16309" s="3">
        <v>3599</v>
      </c>
      <c r="I16309" s="4">
        <v>7198</v>
      </c>
    </row>
    <row r="16310" spans="1:9" x14ac:dyDescent="0.25">
      <c r="A16310" s="1">
        <v>47</v>
      </c>
      <c r="B16310" t="s">
        <v>1137</v>
      </c>
      <c r="C16310" t="s">
        <v>85</v>
      </c>
      <c r="E16310" t="s">
        <v>46</v>
      </c>
      <c r="F16310" t="s">
        <v>1028</v>
      </c>
      <c r="G16310" s="3">
        <v>2</v>
      </c>
      <c r="H16310" s="3">
        <v>8498.9599999999991</v>
      </c>
      <c r="I16310" s="4">
        <v>16997.919999999998</v>
      </c>
    </row>
    <row r="16311" spans="1:9" x14ac:dyDescent="0.25">
      <c r="A16311" s="1">
        <v>47</v>
      </c>
      <c r="B16311" t="s">
        <v>1404</v>
      </c>
      <c r="C16311" t="s">
        <v>6</v>
      </c>
      <c r="E16311" t="s">
        <v>94</v>
      </c>
      <c r="F16311" t="s">
        <v>1140</v>
      </c>
      <c r="G16311" s="3">
        <v>2</v>
      </c>
      <c r="H16311" s="3">
        <v>364999</v>
      </c>
      <c r="I16311" s="4">
        <v>729998</v>
      </c>
    </row>
    <row r="16312" spans="1:9" x14ac:dyDescent="0.25">
      <c r="A16312" s="1">
        <v>47</v>
      </c>
      <c r="B16312" t="s">
        <v>1241</v>
      </c>
      <c r="C16312" t="s">
        <v>6</v>
      </c>
      <c r="E16312" t="s">
        <v>44</v>
      </c>
      <c r="F16312" t="s">
        <v>1028</v>
      </c>
      <c r="G16312" s="3">
        <v>2</v>
      </c>
      <c r="H16312" s="3">
        <v>82499</v>
      </c>
      <c r="I16312" s="4">
        <v>164998</v>
      </c>
    </row>
    <row r="16313" spans="1:9" x14ac:dyDescent="0.25">
      <c r="A16313" s="1">
        <v>47</v>
      </c>
      <c r="B16313" t="s">
        <v>1165</v>
      </c>
      <c r="C16313" t="s">
        <v>6</v>
      </c>
      <c r="E16313" t="s">
        <v>94</v>
      </c>
      <c r="F16313" t="s">
        <v>1028</v>
      </c>
      <c r="G16313" s="3">
        <v>2</v>
      </c>
      <c r="H16313" s="3">
        <v>97499</v>
      </c>
      <c r="I16313" s="4">
        <v>194998</v>
      </c>
    </row>
    <row r="16314" spans="1:9" x14ac:dyDescent="0.25">
      <c r="A16314" s="1">
        <v>47</v>
      </c>
      <c r="B16314" t="s">
        <v>1194</v>
      </c>
      <c r="C16314" t="s">
        <v>6</v>
      </c>
      <c r="E16314" t="s">
        <v>182</v>
      </c>
      <c r="F16314" t="s">
        <v>1028</v>
      </c>
      <c r="G16314" s="3">
        <v>2</v>
      </c>
      <c r="H16314" s="3">
        <v>65359.08</v>
      </c>
      <c r="I16314" s="4">
        <v>130718.16</v>
      </c>
    </row>
    <row r="16315" spans="1:9" x14ac:dyDescent="0.25">
      <c r="A16315" s="1">
        <v>47</v>
      </c>
      <c r="B16315" t="s">
        <v>1139</v>
      </c>
      <c r="C16315" t="s">
        <v>6</v>
      </c>
      <c r="E16315" t="s">
        <v>42</v>
      </c>
      <c r="F16315" t="s">
        <v>1140</v>
      </c>
      <c r="G16315" s="3">
        <v>2</v>
      </c>
      <c r="H16315" s="3">
        <v>96999</v>
      </c>
      <c r="I16315" s="4">
        <v>193998</v>
      </c>
    </row>
    <row r="16316" spans="1:9" x14ac:dyDescent="0.25">
      <c r="A16316" s="1">
        <v>47</v>
      </c>
      <c r="B16316" t="s">
        <v>1141</v>
      </c>
      <c r="C16316" t="s">
        <v>6</v>
      </c>
      <c r="E16316" t="s">
        <v>42</v>
      </c>
      <c r="F16316" t="s">
        <v>1028</v>
      </c>
      <c r="G16316" s="3">
        <v>2</v>
      </c>
      <c r="H16316" s="3">
        <v>63249.5</v>
      </c>
      <c r="I16316" s="4">
        <v>126499</v>
      </c>
    </row>
    <row r="16317" spans="1:9" x14ac:dyDescent="0.25">
      <c r="A16317" s="1">
        <v>47</v>
      </c>
      <c r="B16317" t="s">
        <v>1440</v>
      </c>
      <c r="C16317" t="s">
        <v>361</v>
      </c>
      <c r="E16317" t="s">
        <v>12</v>
      </c>
      <c r="F16317" t="s">
        <v>1028</v>
      </c>
      <c r="G16317" s="3">
        <v>2</v>
      </c>
      <c r="H16317" s="3">
        <v>9356.4699999999993</v>
      </c>
      <c r="I16317" s="4">
        <v>18712.939999999999</v>
      </c>
    </row>
    <row r="16318" spans="1:9" x14ac:dyDescent="0.25">
      <c r="A16318" s="1">
        <v>47</v>
      </c>
      <c r="B16318" t="s">
        <v>1861</v>
      </c>
      <c r="C16318" t="s">
        <v>1406</v>
      </c>
      <c r="E16318" t="s">
        <v>46</v>
      </c>
      <c r="F16318" t="s">
        <v>1028</v>
      </c>
      <c r="G16318" s="3">
        <v>2</v>
      </c>
      <c r="H16318" s="3">
        <v>10499</v>
      </c>
      <c r="I16318" s="4">
        <v>20998</v>
      </c>
    </row>
    <row r="16319" spans="1:9" x14ac:dyDescent="0.25">
      <c r="A16319" s="1">
        <v>47</v>
      </c>
      <c r="B16319" t="s">
        <v>1132</v>
      </c>
      <c r="C16319" t="s">
        <v>6</v>
      </c>
      <c r="E16319" t="s">
        <v>44</v>
      </c>
      <c r="F16319" t="s">
        <v>1028</v>
      </c>
      <c r="G16319" s="3">
        <v>2</v>
      </c>
      <c r="H16319" s="3">
        <v>40999.449999999997</v>
      </c>
      <c r="I16319" s="4">
        <v>81998.899999999994</v>
      </c>
    </row>
    <row r="16320" spans="1:9" x14ac:dyDescent="0.25">
      <c r="A16320" s="1">
        <v>47</v>
      </c>
      <c r="B16320" t="s">
        <v>1302</v>
      </c>
      <c r="C16320" t="s">
        <v>1303</v>
      </c>
      <c r="E16320" t="s">
        <v>46</v>
      </c>
      <c r="F16320" t="s">
        <v>10</v>
      </c>
      <c r="G16320" s="3">
        <v>2</v>
      </c>
      <c r="H16320" s="3">
        <v>8549</v>
      </c>
      <c r="I16320" s="4">
        <v>17098</v>
      </c>
    </row>
    <row r="16321" spans="1:9" x14ac:dyDescent="0.25">
      <c r="A16321" s="1">
        <v>47</v>
      </c>
      <c r="B16321" t="s">
        <v>1441</v>
      </c>
      <c r="C16321" t="s">
        <v>361</v>
      </c>
      <c r="E16321" t="s">
        <v>42</v>
      </c>
      <c r="F16321" t="s">
        <v>1028</v>
      </c>
      <c r="G16321" s="3">
        <v>2</v>
      </c>
      <c r="H16321" s="3">
        <v>20644</v>
      </c>
      <c r="I16321" s="4">
        <v>41288</v>
      </c>
    </row>
    <row r="16322" spans="1:9" x14ac:dyDescent="0.25">
      <c r="A16322" s="1">
        <v>47</v>
      </c>
      <c r="B16322" t="s">
        <v>1145</v>
      </c>
      <c r="C16322" t="s">
        <v>858</v>
      </c>
      <c r="E16322" t="s">
        <v>7</v>
      </c>
      <c r="F16322" t="s">
        <v>10</v>
      </c>
      <c r="G16322" s="3">
        <v>2</v>
      </c>
      <c r="H16322" s="3">
        <v>5402</v>
      </c>
      <c r="I16322" s="4">
        <v>10804</v>
      </c>
    </row>
    <row r="16323" spans="1:9" x14ac:dyDescent="0.25">
      <c r="A16323" s="1">
        <v>47</v>
      </c>
      <c r="B16323" t="s">
        <v>1157</v>
      </c>
      <c r="C16323" t="s">
        <v>136</v>
      </c>
      <c r="E16323" t="s">
        <v>9</v>
      </c>
      <c r="F16323" t="s">
        <v>10</v>
      </c>
      <c r="G16323" s="3">
        <v>2</v>
      </c>
      <c r="H16323" s="3">
        <v>3499</v>
      </c>
      <c r="I16323" s="4">
        <v>6998</v>
      </c>
    </row>
    <row r="16324" spans="1:9" x14ac:dyDescent="0.25">
      <c r="A16324" s="1">
        <v>47</v>
      </c>
      <c r="B16324" t="s">
        <v>992</v>
      </c>
      <c r="C16324" t="s">
        <v>53</v>
      </c>
      <c r="E16324" t="s">
        <v>38</v>
      </c>
      <c r="F16324" t="s">
        <v>1028</v>
      </c>
      <c r="G16324" s="3">
        <v>2</v>
      </c>
      <c r="H16324" s="3">
        <v>8499</v>
      </c>
      <c r="I16324" s="4">
        <v>16998</v>
      </c>
    </row>
    <row r="16325" spans="1:9" x14ac:dyDescent="0.25">
      <c r="A16325" s="1">
        <v>47</v>
      </c>
      <c r="B16325" t="s">
        <v>984</v>
      </c>
      <c r="C16325" t="s">
        <v>985</v>
      </c>
      <c r="E16325" t="s">
        <v>9</v>
      </c>
      <c r="F16325" t="s">
        <v>15</v>
      </c>
      <c r="G16325" s="3">
        <v>2</v>
      </c>
      <c r="H16325" s="3">
        <v>3482.5</v>
      </c>
      <c r="I16325" s="4">
        <v>6965</v>
      </c>
    </row>
    <row r="16326" spans="1:9" x14ac:dyDescent="0.25">
      <c r="A16326" s="1">
        <v>47</v>
      </c>
      <c r="B16326" t="s">
        <v>937</v>
      </c>
      <c r="C16326" t="s">
        <v>93</v>
      </c>
      <c r="E16326" t="s">
        <v>17</v>
      </c>
      <c r="F16326" t="s">
        <v>10</v>
      </c>
      <c r="G16326" s="3">
        <v>2</v>
      </c>
      <c r="H16326" s="3">
        <v>6649</v>
      </c>
      <c r="I16326" s="4">
        <v>13298</v>
      </c>
    </row>
    <row r="16327" spans="1:9" x14ac:dyDescent="0.25">
      <c r="A16327" s="1">
        <v>47</v>
      </c>
      <c r="B16327" t="s">
        <v>929</v>
      </c>
      <c r="C16327" t="s">
        <v>51</v>
      </c>
      <c r="E16327" t="s">
        <v>7</v>
      </c>
      <c r="F16327" t="s">
        <v>1028</v>
      </c>
      <c r="G16327" s="3">
        <v>2</v>
      </c>
      <c r="H16327" s="3">
        <v>8536.5</v>
      </c>
      <c r="I16327" s="4">
        <v>17073</v>
      </c>
    </row>
    <row r="16328" spans="1:9" x14ac:dyDescent="0.25">
      <c r="A16328" s="1">
        <v>47</v>
      </c>
      <c r="B16328" t="s">
        <v>922</v>
      </c>
      <c r="C16328" t="s">
        <v>93</v>
      </c>
      <c r="E16328" t="s">
        <v>9</v>
      </c>
      <c r="F16328" t="s">
        <v>10</v>
      </c>
      <c r="G16328" s="3">
        <v>2</v>
      </c>
      <c r="H16328" s="3">
        <v>4426</v>
      </c>
      <c r="I16328" s="4">
        <v>8852</v>
      </c>
    </row>
    <row r="16329" spans="1:9" x14ac:dyDescent="0.25">
      <c r="A16329" s="1">
        <v>47</v>
      </c>
      <c r="B16329" t="s">
        <v>923</v>
      </c>
      <c r="C16329" t="s">
        <v>93</v>
      </c>
      <c r="E16329" t="s">
        <v>68</v>
      </c>
      <c r="F16329" t="s">
        <v>1028</v>
      </c>
      <c r="G16329" s="3">
        <v>2</v>
      </c>
      <c r="H16329" s="3">
        <v>8286.5</v>
      </c>
      <c r="I16329" s="4">
        <v>16573</v>
      </c>
    </row>
    <row r="16330" spans="1:9" x14ac:dyDescent="0.25">
      <c r="A16330" s="1">
        <v>47</v>
      </c>
      <c r="B16330" t="s">
        <v>957</v>
      </c>
      <c r="C16330" t="s">
        <v>14</v>
      </c>
      <c r="E16330" t="s">
        <v>9</v>
      </c>
      <c r="F16330" t="s">
        <v>10</v>
      </c>
      <c r="G16330" s="3">
        <v>2</v>
      </c>
      <c r="H16330" s="3">
        <v>5898.96</v>
      </c>
      <c r="I16330" s="4">
        <v>11797.92</v>
      </c>
    </row>
    <row r="16331" spans="1:9" x14ac:dyDescent="0.25">
      <c r="A16331" s="1">
        <v>47</v>
      </c>
      <c r="B16331" t="s">
        <v>895</v>
      </c>
      <c r="C16331" t="s">
        <v>41</v>
      </c>
      <c r="E16331" t="s">
        <v>12</v>
      </c>
      <c r="F16331" t="s">
        <v>10</v>
      </c>
      <c r="G16331" s="3">
        <v>2</v>
      </c>
      <c r="H16331" s="3">
        <v>5690.24</v>
      </c>
      <c r="I16331" s="4">
        <v>11380.48</v>
      </c>
    </row>
    <row r="16332" spans="1:9" x14ac:dyDescent="0.25">
      <c r="A16332" s="1">
        <v>47</v>
      </c>
      <c r="B16332" t="s">
        <v>749</v>
      </c>
      <c r="C16332" t="s">
        <v>587</v>
      </c>
      <c r="E16332" t="s">
        <v>25</v>
      </c>
      <c r="F16332" t="s">
        <v>15</v>
      </c>
      <c r="G16332" s="3">
        <v>2</v>
      </c>
      <c r="H16332" s="3">
        <v>2798.9949999999999</v>
      </c>
      <c r="I16332" s="4">
        <v>5597.99</v>
      </c>
    </row>
    <row r="16333" spans="1:9" x14ac:dyDescent="0.25">
      <c r="A16333" s="1">
        <v>47</v>
      </c>
      <c r="B16333" t="s">
        <v>686</v>
      </c>
      <c r="C16333" t="s">
        <v>59</v>
      </c>
      <c r="E16333" t="s">
        <v>12</v>
      </c>
      <c r="F16333" t="s">
        <v>10</v>
      </c>
      <c r="G16333" s="3">
        <v>2</v>
      </c>
      <c r="H16333" s="3">
        <v>6389</v>
      </c>
      <c r="I16333" s="4">
        <v>12778</v>
      </c>
    </row>
    <row r="16334" spans="1:9" x14ac:dyDescent="0.25">
      <c r="A16334" s="1">
        <v>47</v>
      </c>
      <c r="B16334" t="s">
        <v>379</v>
      </c>
      <c r="C16334" t="s">
        <v>71</v>
      </c>
      <c r="E16334" t="s">
        <v>7</v>
      </c>
      <c r="F16334" t="s">
        <v>10</v>
      </c>
      <c r="G16334" s="3">
        <v>2</v>
      </c>
      <c r="H16334" s="3">
        <v>11999</v>
      </c>
      <c r="I16334" s="4">
        <v>23998</v>
      </c>
    </row>
    <row r="16335" spans="1:9" x14ac:dyDescent="0.25">
      <c r="A16335" s="1">
        <v>47</v>
      </c>
      <c r="B16335" t="s">
        <v>826</v>
      </c>
      <c r="C16335" t="s">
        <v>71</v>
      </c>
      <c r="E16335" t="s">
        <v>42</v>
      </c>
      <c r="F16335" t="s">
        <v>1028</v>
      </c>
      <c r="G16335" s="3">
        <v>2</v>
      </c>
      <c r="H16335" s="3">
        <v>86999</v>
      </c>
      <c r="I16335" s="4">
        <v>173998</v>
      </c>
    </row>
    <row r="16336" spans="1:9" x14ac:dyDescent="0.25">
      <c r="A16336" s="1">
        <v>47</v>
      </c>
      <c r="B16336" t="s">
        <v>632</v>
      </c>
      <c r="C16336" t="s">
        <v>14</v>
      </c>
      <c r="E16336" t="s">
        <v>9</v>
      </c>
      <c r="F16336" t="s">
        <v>10</v>
      </c>
      <c r="G16336" s="3">
        <v>2</v>
      </c>
      <c r="H16336" s="3">
        <v>4993.5</v>
      </c>
      <c r="I16336" s="4">
        <v>9987</v>
      </c>
    </row>
    <row r="16337" spans="1:9" x14ac:dyDescent="0.25">
      <c r="A16337" s="1">
        <v>47</v>
      </c>
      <c r="B16337" t="s">
        <v>730</v>
      </c>
      <c r="C16337" t="s">
        <v>71</v>
      </c>
      <c r="E16337" t="s">
        <v>42</v>
      </c>
      <c r="F16337" t="s">
        <v>1028</v>
      </c>
      <c r="G16337" s="3">
        <v>2</v>
      </c>
      <c r="H16337" s="3">
        <v>29999</v>
      </c>
      <c r="I16337" s="4">
        <v>59998</v>
      </c>
    </row>
    <row r="16338" spans="1:9" x14ac:dyDescent="0.25">
      <c r="A16338" s="1">
        <v>47</v>
      </c>
      <c r="B16338" t="s">
        <v>743</v>
      </c>
      <c r="C16338" t="s">
        <v>152</v>
      </c>
      <c r="E16338" t="s">
        <v>46</v>
      </c>
      <c r="F16338" t="s">
        <v>1028</v>
      </c>
      <c r="G16338" s="3">
        <v>2</v>
      </c>
      <c r="H16338" s="3">
        <v>9749</v>
      </c>
      <c r="I16338" s="4">
        <v>19498</v>
      </c>
    </row>
    <row r="16339" spans="1:9" x14ac:dyDescent="0.25">
      <c r="A16339" s="1">
        <v>47</v>
      </c>
      <c r="B16339" t="s">
        <v>1227</v>
      </c>
      <c r="C16339" t="s">
        <v>152</v>
      </c>
      <c r="E16339" t="s">
        <v>42</v>
      </c>
      <c r="F16339" t="s">
        <v>1028</v>
      </c>
      <c r="G16339" s="3">
        <v>2</v>
      </c>
      <c r="H16339" s="3">
        <v>16999</v>
      </c>
      <c r="I16339" s="4">
        <v>33998</v>
      </c>
    </row>
    <row r="16340" spans="1:9" x14ac:dyDescent="0.25">
      <c r="A16340" s="1">
        <v>47</v>
      </c>
      <c r="B16340" t="s">
        <v>617</v>
      </c>
      <c r="C16340" t="s">
        <v>41</v>
      </c>
      <c r="E16340" t="s">
        <v>42</v>
      </c>
      <c r="F16340" t="s">
        <v>1028</v>
      </c>
      <c r="G16340" s="3">
        <v>2</v>
      </c>
      <c r="H16340" s="3">
        <v>13937.7</v>
      </c>
      <c r="I16340" s="4">
        <v>27875.4</v>
      </c>
    </row>
    <row r="16341" spans="1:9" x14ac:dyDescent="0.25">
      <c r="A16341" s="1">
        <v>47</v>
      </c>
      <c r="B16341" t="s">
        <v>599</v>
      </c>
      <c r="C16341" t="s">
        <v>121</v>
      </c>
      <c r="E16341" t="s">
        <v>63</v>
      </c>
      <c r="F16341" t="s">
        <v>1028</v>
      </c>
      <c r="G16341" s="3">
        <v>2</v>
      </c>
      <c r="H16341" s="3">
        <v>10999</v>
      </c>
      <c r="I16341" s="4">
        <v>21998</v>
      </c>
    </row>
    <row r="16342" spans="1:9" x14ac:dyDescent="0.25">
      <c r="A16342" s="1">
        <v>47</v>
      </c>
      <c r="B16342" t="s">
        <v>794</v>
      </c>
      <c r="C16342" t="s">
        <v>59</v>
      </c>
      <c r="E16342" t="s">
        <v>63</v>
      </c>
      <c r="F16342" t="s">
        <v>1028</v>
      </c>
      <c r="G16342" s="3">
        <v>2</v>
      </c>
      <c r="H16342" s="3">
        <v>9749</v>
      </c>
      <c r="I16342" s="4">
        <v>19498</v>
      </c>
    </row>
    <row r="16343" spans="1:9" x14ac:dyDescent="0.25">
      <c r="A16343" s="1">
        <v>47</v>
      </c>
      <c r="B16343" t="s">
        <v>1701</v>
      </c>
      <c r="C16343" t="s">
        <v>59</v>
      </c>
      <c r="E16343" t="s">
        <v>7</v>
      </c>
      <c r="F16343" t="s">
        <v>1028</v>
      </c>
      <c r="G16343" s="3">
        <v>2</v>
      </c>
      <c r="H16343" s="3">
        <v>6399</v>
      </c>
      <c r="I16343" s="4">
        <v>12798</v>
      </c>
    </row>
    <row r="16344" spans="1:9" x14ac:dyDescent="0.25">
      <c r="A16344" s="1">
        <v>47</v>
      </c>
      <c r="B16344" t="s">
        <v>695</v>
      </c>
      <c r="C16344" t="s">
        <v>24</v>
      </c>
      <c r="E16344" t="s">
        <v>63</v>
      </c>
      <c r="F16344" t="s">
        <v>1028</v>
      </c>
      <c r="G16344" s="3">
        <v>2</v>
      </c>
      <c r="H16344" s="3">
        <v>17499.5</v>
      </c>
      <c r="I16344" s="4">
        <v>34999</v>
      </c>
    </row>
    <row r="16345" spans="1:9" x14ac:dyDescent="0.25">
      <c r="A16345" s="1">
        <v>47</v>
      </c>
      <c r="B16345" t="s">
        <v>803</v>
      </c>
      <c r="C16345" t="s">
        <v>6</v>
      </c>
      <c r="E16345" t="s">
        <v>7</v>
      </c>
      <c r="F16345" t="s">
        <v>1028</v>
      </c>
      <c r="G16345" s="3">
        <v>2</v>
      </c>
      <c r="H16345" s="3">
        <v>23799</v>
      </c>
      <c r="I16345" s="4">
        <v>47598</v>
      </c>
    </row>
    <row r="16346" spans="1:9" x14ac:dyDescent="0.25">
      <c r="A16346" s="1">
        <v>47</v>
      </c>
      <c r="B16346" t="s">
        <v>784</v>
      </c>
      <c r="C16346" t="s">
        <v>6</v>
      </c>
      <c r="E16346" t="s">
        <v>46</v>
      </c>
      <c r="F16346" t="s">
        <v>1028</v>
      </c>
      <c r="G16346" s="3">
        <v>2</v>
      </c>
      <c r="H16346" s="3">
        <v>9699</v>
      </c>
      <c r="I16346" s="4">
        <v>19398</v>
      </c>
    </row>
    <row r="16347" spans="1:9" x14ac:dyDescent="0.25">
      <c r="A16347" s="1">
        <v>47</v>
      </c>
      <c r="B16347" t="s">
        <v>697</v>
      </c>
      <c r="C16347" t="s">
        <v>24</v>
      </c>
      <c r="E16347" t="s">
        <v>7</v>
      </c>
      <c r="F16347" t="s">
        <v>1028</v>
      </c>
      <c r="G16347" s="3">
        <v>2</v>
      </c>
      <c r="H16347" s="3">
        <v>10529</v>
      </c>
      <c r="I16347" s="4">
        <v>21058</v>
      </c>
    </row>
    <row r="16348" spans="1:9" x14ac:dyDescent="0.25">
      <c r="A16348" s="1">
        <v>47</v>
      </c>
      <c r="B16348" t="s">
        <v>543</v>
      </c>
      <c r="C16348" t="s">
        <v>53</v>
      </c>
      <c r="E16348" t="s">
        <v>7</v>
      </c>
      <c r="F16348" t="s">
        <v>10</v>
      </c>
      <c r="G16348" s="3">
        <v>2</v>
      </c>
      <c r="H16348" s="3">
        <v>7299</v>
      </c>
      <c r="I16348" s="4">
        <v>14598</v>
      </c>
    </row>
    <row r="16349" spans="1:9" x14ac:dyDescent="0.25">
      <c r="A16349" s="1">
        <v>47</v>
      </c>
      <c r="B16349" t="s">
        <v>535</v>
      </c>
      <c r="C16349" t="s">
        <v>536</v>
      </c>
      <c r="E16349" t="s">
        <v>527</v>
      </c>
      <c r="F16349" t="s">
        <v>10</v>
      </c>
      <c r="G16349" s="3">
        <v>2</v>
      </c>
      <c r="H16349" s="3">
        <v>5149</v>
      </c>
      <c r="I16349" s="4">
        <v>10298</v>
      </c>
    </row>
    <row r="16350" spans="1:9" x14ac:dyDescent="0.25">
      <c r="A16350" s="1">
        <v>47</v>
      </c>
      <c r="B16350" t="s">
        <v>918</v>
      </c>
      <c r="C16350" t="s">
        <v>165</v>
      </c>
      <c r="E16350" t="s">
        <v>63</v>
      </c>
      <c r="F16350" t="s">
        <v>1028</v>
      </c>
      <c r="G16350" s="3">
        <v>2</v>
      </c>
      <c r="H16350" s="3">
        <v>9299.4500000000007</v>
      </c>
      <c r="I16350" s="4">
        <v>18598.900000000001</v>
      </c>
    </row>
    <row r="16351" spans="1:9" x14ac:dyDescent="0.25">
      <c r="A16351" s="1">
        <v>47</v>
      </c>
      <c r="B16351" t="s">
        <v>604</v>
      </c>
      <c r="C16351" t="s">
        <v>71</v>
      </c>
      <c r="E16351" t="s">
        <v>44</v>
      </c>
      <c r="F16351" t="s">
        <v>1028</v>
      </c>
      <c r="G16351" s="3">
        <v>2</v>
      </c>
      <c r="H16351" s="3">
        <v>59999</v>
      </c>
      <c r="I16351" s="4">
        <v>119998</v>
      </c>
    </row>
    <row r="16352" spans="1:9" x14ac:dyDescent="0.25">
      <c r="A16352" s="1">
        <v>47</v>
      </c>
      <c r="B16352" t="s">
        <v>408</v>
      </c>
      <c r="C16352" t="s">
        <v>41</v>
      </c>
      <c r="E16352" t="s">
        <v>9</v>
      </c>
      <c r="F16352" t="s">
        <v>15</v>
      </c>
      <c r="G16352" s="3">
        <v>2</v>
      </c>
      <c r="H16352" s="3">
        <v>3004.2750000000001</v>
      </c>
      <c r="I16352" s="4">
        <v>6008.55</v>
      </c>
    </row>
    <row r="16353" spans="1:9" x14ac:dyDescent="0.25">
      <c r="A16353" s="1">
        <v>47</v>
      </c>
      <c r="B16353" t="s">
        <v>1330</v>
      </c>
      <c r="C16353" t="s">
        <v>50</v>
      </c>
      <c r="E16353" t="s">
        <v>63</v>
      </c>
      <c r="F16353" t="s">
        <v>1028</v>
      </c>
      <c r="G16353" s="3">
        <v>2</v>
      </c>
      <c r="H16353" s="3">
        <v>2500</v>
      </c>
      <c r="I16353" s="4">
        <v>5000</v>
      </c>
    </row>
    <row r="16354" spans="1:9" x14ac:dyDescent="0.25">
      <c r="A16354" s="1">
        <v>47</v>
      </c>
      <c r="B16354" t="s">
        <v>252</v>
      </c>
      <c r="C16354" t="s">
        <v>121</v>
      </c>
      <c r="E16354" t="s">
        <v>7</v>
      </c>
      <c r="F16354" t="s">
        <v>10</v>
      </c>
      <c r="G16354" s="3">
        <v>2</v>
      </c>
      <c r="H16354" s="3">
        <v>7999</v>
      </c>
      <c r="I16354" s="4">
        <v>15998</v>
      </c>
    </row>
    <row r="16355" spans="1:9" x14ac:dyDescent="0.25">
      <c r="A16355" s="1">
        <v>47</v>
      </c>
      <c r="B16355" t="s">
        <v>567</v>
      </c>
      <c r="C16355" t="s">
        <v>6</v>
      </c>
      <c r="E16355" t="s">
        <v>7</v>
      </c>
      <c r="F16355" t="s">
        <v>1028</v>
      </c>
      <c r="G16355" s="3">
        <v>2</v>
      </c>
      <c r="H16355" s="3">
        <v>10559.05</v>
      </c>
      <c r="I16355" s="4">
        <v>21118.1</v>
      </c>
    </row>
    <row r="16356" spans="1:9" x14ac:dyDescent="0.25">
      <c r="A16356" s="1">
        <v>47</v>
      </c>
      <c r="B16356" t="s">
        <v>582</v>
      </c>
      <c r="C16356" t="s">
        <v>6</v>
      </c>
      <c r="E16356" t="s">
        <v>63</v>
      </c>
      <c r="F16356" t="s">
        <v>1028</v>
      </c>
      <c r="G16356" s="3">
        <v>2</v>
      </c>
      <c r="H16356" s="3">
        <v>14466.5</v>
      </c>
      <c r="I16356" s="4">
        <v>28933</v>
      </c>
    </row>
    <row r="16357" spans="1:9" x14ac:dyDescent="0.25">
      <c r="A16357" s="1">
        <v>47</v>
      </c>
      <c r="B16357" t="s">
        <v>217</v>
      </c>
      <c r="C16357" t="s">
        <v>24</v>
      </c>
      <c r="E16357" t="s">
        <v>7</v>
      </c>
      <c r="F16357" t="s">
        <v>10</v>
      </c>
      <c r="G16357" s="3">
        <v>2</v>
      </c>
      <c r="H16357" s="3">
        <v>6699</v>
      </c>
      <c r="I16357" s="4">
        <v>13398</v>
      </c>
    </row>
    <row r="16358" spans="1:9" x14ac:dyDescent="0.25">
      <c r="A16358" s="1">
        <v>47</v>
      </c>
      <c r="B16358" t="s">
        <v>1092</v>
      </c>
      <c r="C16358" t="s">
        <v>50</v>
      </c>
      <c r="E16358" t="s">
        <v>12</v>
      </c>
      <c r="F16358" t="s">
        <v>1028</v>
      </c>
      <c r="G16358" s="3">
        <v>2</v>
      </c>
      <c r="H16358" s="3">
        <v>3150</v>
      </c>
      <c r="I16358" s="4">
        <v>6300</v>
      </c>
    </row>
    <row r="16359" spans="1:9" x14ac:dyDescent="0.25">
      <c r="A16359" s="1">
        <v>47</v>
      </c>
      <c r="B16359" t="s">
        <v>586</v>
      </c>
      <c r="C16359" t="s">
        <v>71</v>
      </c>
      <c r="E16359" t="s">
        <v>38</v>
      </c>
      <c r="F16359" t="s">
        <v>10</v>
      </c>
      <c r="G16359" s="3">
        <v>2</v>
      </c>
      <c r="H16359" s="3">
        <v>15499</v>
      </c>
      <c r="I16359" s="4">
        <v>30998</v>
      </c>
    </row>
    <row r="16360" spans="1:9" x14ac:dyDescent="0.25">
      <c r="A16360" s="1">
        <v>47</v>
      </c>
      <c r="B16360" t="s">
        <v>242</v>
      </c>
      <c r="C16360" t="s">
        <v>6</v>
      </c>
      <c r="E16360" t="s">
        <v>38</v>
      </c>
      <c r="F16360" t="s">
        <v>1028</v>
      </c>
      <c r="G16360" s="3">
        <v>2</v>
      </c>
      <c r="H16360" s="3">
        <v>13518.47</v>
      </c>
      <c r="I16360" s="4">
        <v>27036.94</v>
      </c>
    </row>
    <row r="16361" spans="1:9" x14ac:dyDescent="0.25">
      <c r="A16361" s="1">
        <v>47</v>
      </c>
      <c r="B16361" t="s">
        <v>412</v>
      </c>
      <c r="C16361" t="s">
        <v>107</v>
      </c>
      <c r="E16361" t="s">
        <v>9</v>
      </c>
      <c r="F16361" t="s">
        <v>15</v>
      </c>
      <c r="G16361" s="3">
        <v>2</v>
      </c>
      <c r="H16361" s="3">
        <v>4189</v>
      </c>
      <c r="I16361" s="4">
        <v>8378</v>
      </c>
    </row>
    <row r="16362" spans="1:9" x14ac:dyDescent="0.25">
      <c r="A16362" s="1">
        <v>47</v>
      </c>
      <c r="B16362" t="s">
        <v>414</v>
      </c>
      <c r="C16362" t="s">
        <v>165</v>
      </c>
      <c r="E16362" t="s">
        <v>7</v>
      </c>
      <c r="F16362" t="s">
        <v>10</v>
      </c>
      <c r="G16362" s="3">
        <v>2</v>
      </c>
      <c r="H16362" s="3">
        <v>4849</v>
      </c>
      <c r="I16362" s="4">
        <v>9698</v>
      </c>
    </row>
    <row r="16363" spans="1:9" x14ac:dyDescent="0.25">
      <c r="A16363" s="1">
        <v>47</v>
      </c>
      <c r="B16363" t="s">
        <v>433</v>
      </c>
      <c r="C16363" t="s">
        <v>165</v>
      </c>
      <c r="E16363" t="s">
        <v>25</v>
      </c>
      <c r="F16363" t="s">
        <v>15</v>
      </c>
      <c r="G16363" s="3">
        <v>1</v>
      </c>
      <c r="H16363" s="3">
        <v>2087.23</v>
      </c>
      <c r="I16363" s="4">
        <v>2087.23</v>
      </c>
    </row>
    <row r="16364" spans="1:9" x14ac:dyDescent="0.25">
      <c r="A16364" s="1">
        <v>47</v>
      </c>
      <c r="B16364" t="s">
        <v>366</v>
      </c>
      <c r="C16364" t="s">
        <v>6</v>
      </c>
      <c r="E16364" t="s">
        <v>96</v>
      </c>
      <c r="F16364" t="s">
        <v>10</v>
      </c>
      <c r="G16364" s="3">
        <v>1</v>
      </c>
      <c r="H16364" s="3">
        <v>3299</v>
      </c>
      <c r="I16364" s="4">
        <v>3299</v>
      </c>
    </row>
    <row r="16365" spans="1:9" x14ac:dyDescent="0.25">
      <c r="A16365" s="1">
        <v>47</v>
      </c>
      <c r="B16365" t="s">
        <v>164</v>
      </c>
      <c r="C16365" t="s">
        <v>165</v>
      </c>
      <c r="E16365" t="s">
        <v>9</v>
      </c>
      <c r="F16365" t="s">
        <v>15</v>
      </c>
      <c r="G16365" s="3">
        <v>1</v>
      </c>
      <c r="H16365" s="3">
        <v>3099</v>
      </c>
      <c r="I16365" s="4">
        <v>3099</v>
      </c>
    </row>
    <row r="16366" spans="1:9" x14ac:dyDescent="0.25">
      <c r="A16366" s="1">
        <v>47</v>
      </c>
      <c r="B16366" t="s">
        <v>1937</v>
      </c>
      <c r="C16366" t="s">
        <v>62</v>
      </c>
      <c r="E16366" t="s">
        <v>7</v>
      </c>
      <c r="F16366" t="s">
        <v>1028</v>
      </c>
      <c r="G16366" s="3">
        <v>1</v>
      </c>
      <c r="H16366" s="3">
        <v>11499</v>
      </c>
      <c r="I16366" s="4">
        <v>11499</v>
      </c>
    </row>
    <row r="16367" spans="1:9" x14ac:dyDescent="0.25">
      <c r="A16367" s="1">
        <v>47</v>
      </c>
      <c r="B16367" t="s">
        <v>1938</v>
      </c>
      <c r="C16367" t="s">
        <v>705</v>
      </c>
      <c r="E16367" t="s">
        <v>63</v>
      </c>
      <c r="F16367" t="s">
        <v>1028</v>
      </c>
      <c r="G16367" s="3">
        <v>1</v>
      </c>
      <c r="H16367" s="3">
        <v>10499</v>
      </c>
      <c r="I16367" s="4">
        <v>10499</v>
      </c>
    </row>
    <row r="16368" spans="1:9" x14ac:dyDescent="0.25">
      <c r="A16368" s="1">
        <v>47</v>
      </c>
      <c r="B16368" t="s">
        <v>1939</v>
      </c>
      <c r="C16368" t="s">
        <v>41</v>
      </c>
      <c r="E16368" t="s">
        <v>42</v>
      </c>
      <c r="F16368" t="s">
        <v>1028</v>
      </c>
      <c r="G16368" s="3">
        <v>1</v>
      </c>
      <c r="H16368" s="3">
        <v>16499</v>
      </c>
      <c r="I16368" s="4">
        <v>16499</v>
      </c>
    </row>
    <row r="16369" spans="1:9" x14ac:dyDescent="0.25">
      <c r="A16369" s="1">
        <v>47</v>
      </c>
      <c r="B16369" t="s">
        <v>1916</v>
      </c>
      <c r="C16369" t="s">
        <v>93</v>
      </c>
      <c r="E16369" t="s">
        <v>9</v>
      </c>
      <c r="F16369" t="s">
        <v>10</v>
      </c>
      <c r="G16369" s="3">
        <v>1</v>
      </c>
      <c r="H16369" s="3">
        <v>3299</v>
      </c>
      <c r="I16369" s="4">
        <v>3299</v>
      </c>
    </row>
    <row r="16370" spans="1:9" x14ac:dyDescent="0.25">
      <c r="A16370" s="1">
        <v>47</v>
      </c>
      <c r="B16370" t="s">
        <v>1940</v>
      </c>
      <c r="C16370" t="s">
        <v>327</v>
      </c>
      <c r="E16370" t="s">
        <v>7</v>
      </c>
      <c r="F16370" t="s">
        <v>10</v>
      </c>
      <c r="G16370" s="3">
        <v>1</v>
      </c>
      <c r="H16370" s="3">
        <v>6455</v>
      </c>
      <c r="I16370" s="4">
        <v>6455</v>
      </c>
    </row>
    <row r="16371" spans="1:9" x14ac:dyDescent="0.25">
      <c r="A16371" s="1">
        <v>47</v>
      </c>
      <c r="B16371" t="s">
        <v>1917</v>
      </c>
      <c r="C16371" t="s">
        <v>14</v>
      </c>
      <c r="E16371" t="s">
        <v>42</v>
      </c>
      <c r="F16371" t="s">
        <v>1028</v>
      </c>
      <c r="G16371" s="3">
        <v>1</v>
      </c>
      <c r="H16371" s="3">
        <v>21849</v>
      </c>
      <c r="I16371" s="4">
        <v>21849</v>
      </c>
    </row>
    <row r="16372" spans="1:9" x14ac:dyDescent="0.25">
      <c r="A16372" s="1">
        <v>47</v>
      </c>
      <c r="B16372" t="s">
        <v>1918</v>
      </c>
      <c r="C16372" t="s">
        <v>1949</v>
      </c>
      <c r="E16372" t="s">
        <v>9</v>
      </c>
      <c r="F16372" t="s">
        <v>1028</v>
      </c>
      <c r="G16372" s="3">
        <v>1</v>
      </c>
      <c r="H16372" s="3">
        <v>4353</v>
      </c>
      <c r="I16372" s="4">
        <v>4353</v>
      </c>
    </row>
    <row r="16373" spans="1:9" x14ac:dyDescent="0.25">
      <c r="A16373" s="1">
        <v>47</v>
      </c>
      <c r="B16373" t="s">
        <v>1845</v>
      </c>
      <c r="C16373" t="s">
        <v>107</v>
      </c>
      <c r="E16373" t="s">
        <v>7</v>
      </c>
      <c r="F16373" t="s">
        <v>1028</v>
      </c>
      <c r="G16373" s="3">
        <v>1</v>
      </c>
      <c r="H16373" s="3">
        <v>19999</v>
      </c>
      <c r="I16373" s="4">
        <v>19999</v>
      </c>
    </row>
    <row r="16374" spans="1:9" x14ac:dyDescent="0.25">
      <c r="A16374" s="1">
        <v>47</v>
      </c>
      <c r="B16374" t="s">
        <v>1941</v>
      </c>
      <c r="C16374" t="s">
        <v>107</v>
      </c>
      <c r="E16374" t="s">
        <v>192</v>
      </c>
      <c r="F16374" t="s">
        <v>1028</v>
      </c>
      <c r="G16374" s="3">
        <v>1</v>
      </c>
      <c r="H16374" s="3">
        <v>30598</v>
      </c>
      <c r="I16374" s="4">
        <v>30598</v>
      </c>
    </row>
    <row r="16375" spans="1:9" x14ac:dyDescent="0.25">
      <c r="A16375" s="1">
        <v>47</v>
      </c>
      <c r="B16375" t="s">
        <v>1846</v>
      </c>
      <c r="C16375" t="s">
        <v>107</v>
      </c>
      <c r="E16375" t="s">
        <v>9</v>
      </c>
      <c r="F16375" t="s">
        <v>10</v>
      </c>
      <c r="G16375" s="3">
        <v>1</v>
      </c>
      <c r="H16375" s="3">
        <v>7306.77</v>
      </c>
      <c r="I16375" s="4">
        <v>7306.77</v>
      </c>
    </row>
    <row r="16376" spans="1:9" x14ac:dyDescent="0.25">
      <c r="A16376" s="1">
        <v>47</v>
      </c>
      <c r="B16376" t="s">
        <v>1793</v>
      </c>
      <c r="C16376" t="s">
        <v>14</v>
      </c>
      <c r="E16376" t="s">
        <v>63</v>
      </c>
      <c r="F16376" t="s">
        <v>1028</v>
      </c>
      <c r="G16376" s="3">
        <v>1</v>
      </c>
      <c r="H16376" s="3">
        <v>12999</v>
      </c>
      <c r="I16376" s="4">
        <v>12999</v>
      </c>
    </row>
    <row r="16377" spans="1:9" x14ac:dyDescent="0.25">
      <c r="A16377" s="1">
        <v>47</v>
      </c>
      <c r="B16377" t="s">
        <v>1666</v>
      </c>
      <c r="C16377" t="s">
        <v>107</v>
      </c>
      <c r="E16377" t="s">
        <v>42</v>
      </c>
      <c r="F16377" t="s">
        <v>1028</v>
      </c>
      <c r="G16377" s="3">
        <v>1</v>
      </c>
      <c r="H16377" s="3">
        <v>27339</v>
      </c>
      <c r="I16377" s="4">
        <v>27339</v>
      </c>
    </row>
    <row r="16378" spans="1:9" x14ac:dyDescent="0.25">
      <c r="A16378" s="1">
        <v>47</v>
      </c>
      <c r="B16378" t="s">
        <v>1905</v>
      </c>
      <c r="C16378" t="s">
        <v>6</v>
      </c>
      <c r="E16378" t="s">
        <v>192</v>
      </c>
      <c r="F16378" t="s">
        <v>1028</v>
      </c>
      <c r="G16378" s="3">
        <v>1</v>
      </c>
      <c r="H16378" s="3">
        <v>32280</v>
      </c>
      <c r="I16378" s="4">
        <v>32280</v>
      </c>
    </row>
    <row r="16379" spans="1:9" x14ac:dyDescent="0.25">
      <c r="A16379" s="1">
        <v>47</v>
      </c>
      <c r="B16379" t="s">
        <v>1497</v>
      </c>
      <c r="C16379" t="s">
        <v>93</v>
      </c>
      <c r="E16379" t="s">
        <v>46</v>
      </c>
      <c r="F16379" t="s">
        <v>1028</v>
      </c>
      <c r="G16379" s="3">
        <v>1</v>
      </c>
      <c r="H16379" s="3">
        <v>15863.72</v>
      </c>
      <c r="I16379" s="4">
        <v>15863.72</v>
      </c>
    </row>
    <row r="16380" spans="1:9" x14ac:dyDescent="0.25">
      <c r="A16380" s="1">
        <v>47</v>
      </c>
      <c r="B16380" t="s">
        <v>1498</v>
      </c>
      <c r="C16380" t="s">
        <v>107</v>
      </c>
      <c r="E16380" t="s">
        <v>46</v>
      </c>
      <c r="F16380" t="s">
        <v>1028</v>
      </c>
      <c r="G16380" s="3">
        <v>1</v>
      </c>
      <c r="H16380" s="3">
        <v>16599</v>
      </c>
      <c r="I16380" s="4">
        <v>16599</v>
      </c>
    </row>
    <row r="16381" spans="1:9" x14ac:dyDescent="0.25">
      <c r="A16381" s="1">
        <v>47</v>
      </c>
      <c r="B16381" t="s">
        <v>1489</v>
      </c>
      <c r="C16381" t="s">
        <v>107</v>
      </c>
      <c r="E16381" t="s">
        <v>46</v>
      </c>
      <c r="F16381" t="s">
        <v>1028</v>
      </c>
      <c r="G16381" s="3">
        <v>1</v>
      </c>
      <c r="H16381" s="3">
        <v>14599</v>
      </c>
      <c r="I16381" s="4">
        <v>14599</v>
      </c>
    </row>
    <row r="16382" spans="1:9" x14ac:dyDescent="0.25">
      <c r="A16382" s="1">
        <v>47</v>
      </c>
      <c r="B16382" t="s">
        <v>1460</v>
      </c>
      <c r="C16382" t="s">
        <v>161</v>
      </c>
      <c r="E16382" t="s">
        <v>63</v>
      </c>
      <c r="F16382" t="s">
        <v>1028</v>
      </c>
      <c r="G16382" s="3">
        <v>1</v>
      </c>
      <c r="H16382" s="3">
        <v>9499</v>
      </c>
      <c r="I16382" s="4">
        <v>9499</v>
      </c>
    </row>
    <row r="16383" spans="1:9" x14ac:dyDescent="0.25">
      <c r="A16383" s="1">
        <v>47</v>
      </c>
      <c r="B16383" t="s">
        <v>1502</v>
      </c>
      <c r="C16383" t="s">
        <v>651</v>
      </c>
      <c r="E16383" t="s">
        <v>55</v>
      </c>
      <c r="F16383" t="s">
        <v>15</v>
      </c>
      <c r="G16383" s="3">
        <v>1</v>
      </c>
      <c r="H16383" s="3">
        <v>5984</v>
      </c>
      <c r="I16383" s="4">
        <v>5984</v>
      </c>
    </row>
    <row r="16384" spans="1:9" x14ac:dyDescent="0.25">
      <c r="A16384" s="1">
        <v>47</v>
      </c>
      <c r="B16384" t="s">
        <v>1432</v>
      </c>
      <c r="C16384" t="s">
        <v>24</v>
      </c>
      <c r="E16384" t="s">
        <v>42</v>
      </c>
      <c r="F16384" t="s">
        <v>1140</v>
      </c>
      <c r="G16384" s="3">
        <v>1</v>
      </c>
      <c r="H16384" s="3">
        <v>104999</v>
      </c>
      <c r="I16384" s="4">
        <v>104999</v>
      </c>
    </row>
    <row r="16385" spans="1:9" x14ac:dyDescent="0.25">
      <c r="A16385" s="1">
        <v>47</v>
      </c>
      <c r="B16385" t="s">
        <v>1433</v>
      </c>
      <c r="C16385" t="s">
        <v>24</v>
      </c>
      <c r="E16385" t="s">
        <v>184</v>
      </c>
      <c r="F16385" t="s">
        <v>1028</v>
      </c>
      <c r="G16385" s="3">
        <v>1</v>
      </c>
      <c r="H16385" s="3">
        <v>254999</v>
      </c>
      <c r="I16385" s="4">
        <v>254999</v>
      </c>
    </row>
    <row r="16386" spans="1:9" x14ac:dyDescent="0.25">
      <c r="A16386" s="1">
        <v>47</v>
      </c>
      <c r="B16386" t="s">
        <v>1397</v>
      </c>
      <c r="C16386" t="s">
        <v>323</v>
      </c>
      <c r="E16386" t="s">
        <v>7</v>
      </c>
      <c r="F16386" t="s">
        <v>10</v>
      </c>
      <c r="G16386" s="3">
        <v>1</v>
      </c>
      <c r="H16386" s="3">
        <v>6593</v>
      </c>
      <c r="I16386" s="4">
        <v>6593</v>
      </c>
    </row>
    <row r="16387" spans="1:9" x14ac:dyDescent="0.25">
      <c r="A16387" s="1">
        <v>47</v>
      </c>
      <c r="B16387" t="s">
        <v>1464</v>
      </c>
      <c r="C16387" t="s">
        <v>361</v>
      </c>
      <c r="E16387" t="s">
        <v>12</v>
      </c>
      <c r="F16387" t="s">
        <v>1028</v>
      </c>
      <c r="G16387" s="3">
        <v>1</v>
      </c>
      <c r="H16387" s="3">
        <v>6499</v>
      </c>
      <c r="I16387" s="4">
        <v>6499</v>
      </c>
    </row>
    <row r="16388" spans="1:9" x14ac:dyDescent="0.25">
      <c r="A16388" s="1">
        <v>47</v>
      </c>
      <c r="B16388" t="s">
        <v>1465</v>
      </c>
      <c r="C16388" t="s">
        <v>361</v>
      </c>
      <c r="E16388" t="s">
        <v>46</v>
      </c>
      <c r="F16388" t="s">
        <v>1028</v>
      </c>
      <c r="G16388" s="3">
        <v>1</v>
      </c>
      <c r="H16388" s="3">
        <v>8644</v>
      </c>
      <c r="I16388" s="4">
        <v>8644</v>
      </c>
    </row>
    <row r="16389" spans="1:9" x14ac:dyDescent="0.25">
      <c r="A16389" s="1">
        <v>47</v>
      </c>
      <c r="B16389" t="s">
        <v>1320</v>
      </c>
      <c r="C16389" t="s">
        <v>71</v>
      </c>
      <c r="E16389" t="s">
        <v>38</v>
      </c>
      <c r="F16389" t="s">
        <v>1028</v>
      </c>
      <c r="G16389" s="3">
        <v>1</v>
      </c>
      <c r="H16389" s="3">
        <v>48999</v>
      </c>
      <c r="I16389" s="4">
        <v>48999</v>
      </c>
    </row>
    <row r="16390" spans="1:9" x14ac:dyDescent="0.25">
      <c r="A16390" s="1">
        <v>47</v>
      </c>
      <c r="B16390" t="s">
        <v>1321</v>
      </c>
      <c r="C16390" t="s">
        <v>24</v>
      </c>
      <c r="E16390" t="s">
        <v>44</v>
      </c>
      <c r="F16390" t="s">
        <v>1028</v>
      </c>
      <c r="G16390" s="3">
        <v>1</v>
      </c>
      <c r="H16390" s="3">
        <v>33479.9</v>
      </c>
      <c r="I16390" s="4">
        <v>33479.9</v>
      </c>
    </row>
    <row r="16391" spans="1:9" x14ac:dyDescent="0.25">
      <c r="A16391" s="1">
        <v>47</v>
      </c>
      <c r="B16391" t="s">
        <v>1416</v>
      </c>
      <c r="C16391" t="s">
        <v>6</v>
      </c>
      <c r="E16391" t="s">
        <v>63</v>
      </c>
      <c r="F16391" t="s">
        <v>1028</v>
      </c>
      <c r="G16391" s="3">
        <v>1</v>
      </c>
      <c r="H16391" s="3">
        <v>14134.81</v>
      </c>
      <c r="I16391" s="4">
        <v>14134.81</v>
      </c>
    </row>
    <row r="16392" spans="1:9" x14ac:dyDescent="0.25">
      <c r="A16392" s="1">
        <v>47</v>
      </c>
      <c r="B16392" t="s">
        <v>1421</v>
      </c>
      <c r="C16392" t="s">
        <v>6</v>
      </c>
      <c r="E16392" t="s">
        <v>63</v>
      </c>
      <c r="F16392" t="s">
        <v>1028</v>
      </c>
      <c r="G16392" s="3">
        <v>1</v>
      </c>
      <c r="H16392" s="3">
        <v>16928.599999999999</v>
      </c>
      <c r="I16392" s="4">
        <v>16928.599999999999</v>
      </c>
    </row>
    <row r="16393" spans="1:9" x14ac:dyDescent="0.25">
      <c r="A16393" s="1">
        <v>47</v>
      </c>
      <c r="B16393" t="s">
        <v>1347</v>
      </c>
      <c r="C16393" t="s">
        <v>71</v>
      </c>
      <c r="E16393" t="s">
        <v>44</v>
      </c>
      <c r="F16393" t="s">
        <v>1028</v>
      </c>
      <c r="G16393" s="3">
        <v>1</v>
      </c>
      <c r="H16393" s="3">
        <v>85999</v>
      </c>
      <c r="I16393" s="4">
        <v>85999</v>
      </c>
    </row>
    <row r="16394" spans="1:9" x14ac:dyDescent="0.25">
      <c r="A16394" s="1">
        <v>47</v>
      </c>
      <c r="B16394" t="s">
        <v>1388</v>
      </c>
      <c r="C16394" t="s">
        <v>71</v>
      </c>
      <c r="E16394" t="s">
        <v>42</v>
      </c>
      <c r="F16394" t="s">
        <v>1028</v>
      </c>
      <c r="G16394" s="3">
        <v>1</v>
      </c>
      <c r="H16394" s="3">
        <v>54999</v>
      </c>
      <c r="I16394" s="4">
        <v>54999</v>
      </c>
    </row>
    <row r="16395" spans="1:9" x14ac:dyDescent="0.25">
      <c r="A16395" s="1">
        <v>47</v>
      </c>
      <c r="B16395" t="s">
        <v>1262</v>
      </c>
      <c r="C16395" t="s">
        <v>651</v>
      </c>
      <c r="E16395" t="s">
        <v>63</v>
      </c>
      <c r="F16395" t="s">
        <v>1028</v>
      </c>
      <c r="G16395" s="3">
        <v>1</v>
      </c>
      <c r="H16395" s="3">
        <v>8923.9</v>
      </c>
      <c r="I16395" s="4">
        <v>8923.9</v>
      </c>
    </row>
    <row r="16396" spans="1:9" x14ac:dyDescent="0.25">
      <c r="A16396" s="1">
        <v>47</v>
      </c>
      <c r="B16396" t="s">
        <v>1260</v>
      </c>
      <c r="C16396" t="s">
        <v>59</v>
      </c>
      <c r="E16396" t="s">
        <v>1261</v>
      </c>
      <c r="F16396" t="s">
        <v>1028</v>
      </c>
      <c r="G16396" s="3">
        <v>1</v>
      </c>
      <c r="H16396" s="3">
        <v>29999.9</v>
      </c>
      <c r="I16396" s="4">
        <v>29999.9</v>
      </c>
    </row>
    <row r="16397" spans="1:9" x14ac:dyDescent="0.25">
      <c r="A16397" s="1">
        <v>47</v>
      </c>
      <c r="B16397" t="s">
        <v>1178</v>
      </c>
      <c r="C16397" t="s">
        <v>59</v>
      </c>
      <c r="E16397" t="s">
        <v>63</v>
      </c>
      <c r="F16397" t="s">
        <v>1028</v>
      </c>
      <c r="G16397" s="3">
        <v>1</v>
      </c>
      <c r="H16397" s="3">
        <v>12999</v>
      </c>
      <c r="I16397" s="4">
        <v>12999</v>
      </c>
    </row>
    <row r="16398" spans="1:9" x14ac:dyDescent="0.25">
      <c r="A16398" s="1">
        <v>47</v>
      </c>
      <c r="B16398" t="s">
        <v>1133</v>
      </c>
      <c r="C16398" t="s">
        <v>24</v>
      </c>
      <c r="E16398" t="s">
        <v>63</v>
      </c>
      <c r="F16398" t="s">
        <v>1028</v>
      </c>
      <c r="G16398" s="3">
        <v>1</v>
      </c>
      <c r="H16398" s="3">
        <v>37998.959999999999</v>
      </c>
      <c r="I16398" s="4">
        <v>37998.959999999999</v>
      </c>
    </row>
    <row r="16399" spans="1:9" x14ac:dyDescent="0.25">
      <c r="A16399" s="1">
        <v>47</v>
      </c>
      <c r="B16399" t="s">
        <v>1078</v>
      </c>
      <c r="C16399" t="s">
        <v>93</v>
      </c>
      <c r="E16399" t="s">
        <v>9</v>
      </c>
      <c r="F16399" t="s">
        <v>15</v>
      </c>
      <c r="G16399" s="3">
        <v>1</v>
      </c>
      <c r="H16399" s="3">
        <v>3499</v>
      </c>
      <c r="I16399" s="4">
        <v>3499</v>
      </c>
    </row>
    <row r="16400" spans="1:9" x14ac:dyDescent="0.25">
      <c r="A16400" s="1">
        <v>47</v>
      </c>
      <c r="B16400" t="s">
        <v>1146</v>
      </c>
      <c r="C16400" t="s">
        <v>136</v>
      </c>
      <c r="E16400" t="s">
        <v>7</v>
      </c>
      <c r="F16400" t="s">
        <v>10</v>
      </c>
      <c r="G16400" s="3">
        <v>1</v>
      </c>
      <c r="H16400" s="3">
        <v>4899</v>
      </c>
      <c r="I16400" s="4">
        <v>4899</v>
      </c>
    </row>
    <row r="16401" spans="1:9" x14ac:dyDescent="0.25">
      <c r="A16401" s="1">
        <v>47</v>
      </c>
      <c r="B16401" t="s">
        <v>1093</v>
      </c>
      <c r="C16401" t="s">
        <v>651</v>
      </c>
      <c r="E16401" t="s">
        <v>9</v>
      </c>
      <c r="F16401" t="s">
        <v>15</v>
      </c>
      <c r="G16401" s="3">
        <v>1</v>
      </c>
      <c r="H16401" s="3">
        <v>2849</v>
      </c>
      <c r="I16401" s="4">
        <v>2849</v>
      </c>
    </row>
    <row r="16402" spans="1:9" x14ac:dyDescent="0.25">
      <c r="A16402" s="1">
        <v>47</v>
      </c>
      <c r="B16402" t="s">
        <v>1160</v>
      </c>
      <c r="C16402" t="s">
        <v>651</v>
      </c>
      <c r="E16402" t="s">
        <v>7</v>
      </c>
      <c r="F16402" t="s">
        <v>10</v>
      </c>
      <c r="G16402" s="3">
        <v>1</v>
      </c>
      <c r="H16402" s="3">
        <v>6370</v>
      </c>
      <c r="I16402" s="4">
        <v>6370</v>
      </c>
    </row>
    <row r="16403" spans="1:9" x14ac:dyDescent="0.25">
      <c r="A16403" s="1">
        <v>47</v>
      </c>
      <c r="B16403" t="s">
        <v>1183</v>
      </c>
      <c r="C16403" t="s">
        <v>24</v>
      </c>
      <c r="E16403" t="s">
        <v>42</v>
      </c>
      <c r="F16403" t="s">
        <v>1028</v>
      </c>
      <c r="G16403" s="3">
        <v>1</v>
      </c>
      <c r="H16403" s="3">
        <v>20829</v>
      </c>
      <c r="I16403" s="4">
        <v>20829</v>
      </c>
    </row>
    <row r="16404" spans="1:9" x14ac:dyDescent="0.25">
      <c r="A16404" s="1">
        <v>47</v>
      </c>
      <c r="B16404" t="s">
        <v>1069</v>
      </c>
      <c r="C16404" t="s">
        <v>651</v>
      </c>
      <c r="E16404" t="s">
        <v>9</v>
      </c>
      <c r="F16404" t="s">
        <v>15</v>
      </c>
      <c r="G16404" s="3">
        <v>1</v>
      </c>
      <c r="H16404" s="3">
        <v>3299</v>
      </c>
      <c r="I16404" s="4">
        <v>3299</v>
      </c>
    </row>
    <row r="16405" spans="1:9" x14ac:dyDescent="0.25">
      <c r="A16405" s="1">
        <v>47</v>
      </c>
      <c r="B16405" t="s">
        <v>1187</v>
      </c>
      <c r="C16405" t="s">
        <v>651</v>
      </c>
      <c r="E16405" t="s">
        <v>12</v>
      </c>
      <c r="F16405" t="s">
        <v>10</v>
      </c>
      <c r="G16405" s="3">
        <v>1</v>
      </c>
      <c r="H16405" s="3">
        <v>6099</v>
      </c>
      <c r="I16405" s="4">
        <v>6099</v>
      </c>
    </row>
    <row r="16406" spans="1:9" x14ac:dyDescent="0.25">
      <c r="A16406" s="1">
        <v>47</v>
      </c>
      <c r="B16406" t="s">
        <v>1043</v>
      </c>
      <c r="C16406" t="s">
        <v>6</v>
      </c>
      <c r="E16406" t="s">
        <v>9</v>
      </c>
      <c r="F16406" t="s">
        <v>15</v>
      </c>
      <c r="G16406" s="3">
        <v>1</v>
      </c>
      <c r="H16406" s="3">
        <v>6299</v>
      </c>
      <c r="I16406" s="4">
        <v>6299</v>
      </c>
    </row>
    <row r="16407" spans="1:9" x14ac:dyDescent="0.25">
      <c r="A16407" s="1">
        <v>47</v>
      </c>
      <c r="B16407" t="s">
        <v>1686</v>
      </c>
      <c r="C16407" t="s">
        <v>93</v>
      </c>
      <c r="E16407" t="s">
        <v>9</v>
      </c>
      <c r="F16407" t="s">
        <v>15</v>
      </c>
      <c r="G16407" s="3">
        <v>1</v>
      </c>
      <c r="H16407" s="3">
        <v>3430</v>
      </c>
      <c r="I16407" s="4">
        <v>3430</v>
      </c>
    </row>
    <row r="16408" spans="1:9" x14ac:dyDescent="0.25">
      <c r="A16408" s="1">
        <v>47</v>
      </c>
      <c r="B16408" t="s">
        <v>1163</v>
      </c>
      <c r="C16408" t="s">
        <v>651</v>
      </c>
      <c r="E16408" t="s">
        <v>9</v>
      </c>
      <c r="F16408" t="s">
        <v>15</v>
      </c>
      <c r="G16408" s="3">
        <v>1</v>
      </c>
      <c r="H16408" s="3">
        <v>3399</v>
      </c>
      <c r="I16408" s="4">
        <v>3399</v>
      </c>
    </row>
    <row r="16409" spans="1:9" x14ac:dyDescent="0.25">
      <c r="A16409" s="1">
        <v>47</v>
      </c>
      <c r="B16409" t="s">
        <v>1218</v>
      </c>
      <c r="C16409" t="s">
        <v>93</v>
      </c>
      <c r="E16409" t="s">
        <v>46</v>
      </c>
      <c r="F16409" t="s">
        <v>1028</v>
      </c>
      <c r="G16409" s="3">
        <v>1</v>
      </c>
      <c r="H16409" s="3">
        <v>8399</v>
      </c>
      <c r="I16409" s="4">
        <v>8399</v>
      </c>
    </row>
    <row r="16410" spans="1:9" x14ac:dyDescent="0.25">
      <c r="A16410" s="1">
        <v>47</v>
      </c>
      <c r="B16410" t="s">
        <v>1074</v>
      </c>
      <c r="C16410" t="s">
        <v>111</v>
      </c>
      <c r="E16410" t="s">
        <v>7</v>
      </c>
      <c r="F16410" t="s">
        <v>1028</v>
      </c>
      <c r="G16410" s="3">
        <v>1</v>
      </c>
      <c r="H16410" s="3">
        <v>9399</v>
      </c>
      <c r="I16410" s="4">
        <v>9399</v>
      </c>
    </row>
    <row r="16411" spans="1:9" x14ac:dyDescent="0.25">
      <c r="A16411" s="1">
        <v>47</v>
      </c>
      <c r="B16411" t="s">
        <v>1867</v>
      </c>
      <c r="C16411" t="s">
        <v>51</v>
      </c>
      <c r="E16411" t="s">
        <v>38</v>
      </c>
      <c r="F16411" t="s">
        <v>1028</v>
      </c>
      <c r="G16411" s="3">
        <v>1</v>
      </c>
      <c r="H16411" s="3">
        <v>25999</v>
      </c>
      <c r="I16411" s="4">
        <v>25999</v>
      </c>
    </row>
    <row r="16412" spans="1:9" x14ac:dyDescent="0.25">
      <c r="A16412" s="1">
        <v>47</v>
      </c>
      <c r="B16412" t="s">
        <v>1239</v>
      </c>
      <c r="C16412" t="s">
        <v>6</v>
      </c>
      <c r="E16412" t="s">
        <v>7</v>
      </c>
      <c r="F16412" t="s">
        <v>1028</v>
      </c>
      <c r="G16412" s="3">
        <v>1</v>
      </c>
      <c r="H16412" s="3">
        <v>39999.9</v>
      </c>
      <c r="I16412" s="4">
        <v>39999.9</v>
      </c>
    </row>
    <row r="16413" spans="1:9" x14ac:dyDescent="0.25">
      <c r="A16413" s="1">
        <v>47</v>
      </c>
      <c r="B16413" t="s">
        <v>1138</v>
      </c>
      <c r="C16413" t="s">
        <v>93</v>
      </c>
      <c r="E16413" t="s">
        <v>7</v>
      </c>
      <c r="F16413" t="s">
        <v>10</v>
      </c>
      <c r="G16413" s="3">
        <v>1</v>
      </c>
      <c r="H16413" s="3">
        <v>6649</v>
      </c>
      <c r="I16413" s="4">
        <v>6649</v>
      </c>
    </row>
    <row r="16414" spans="1:9" x14ac:dyDescent="0.25">
      <c r="A16414" s="1">
        <v>47</v>
      </c>
      <c r="B16414" t="s">
        <v>1071</v>
      </c>
      <c r="C16414" t="s">
        <v>24</v>
      </c>
      <c r="E16414" t="s">
        <v>38</v>
      </c>
      <c r="F16414" t="s">
        <v>1028</v>
      </c>
      <c r="G16414" s="3">
        <v>1</v>
      </c>
      <c r="H16414" s="3">
        <v>18413.810000000001</v>
      </c>
      <c r="I16414" s="4">
        <v>18413.810000000001</v>
      </c>
    </row>
    <row r="16415" spans="1:9" x14ac:dyDescent="0.25">
      <c r="A16415" s="1">
        <v>47</v>
      </c>
      <c r="B16415" t="s">
        <v>1191</v>
      </c>
      <c r="C16415" t="s">
        <v>71</v>
      </c>
      <c r="E16415" t="s">
        <v>42</v>
      </c>
      <c r="F16415" t="s">
        <v>1028</v>
      </c>
      <c r="G16415" s="3">
        <v>1</v>
      </c>
      <c r="H16415" s="3">
        <v>77999</v>
      </c>
      <c r="I16415" s="4">
        <v>77999</v>
      </c>
    </row>
    <row r="16416" spans="1:9" x14ac:dyDescent="0.25">
      <c r="A16416" s="1">
        <v>47</v>
      </c>
      <c r="B16416" t="s">
        <v>1482</v>
      </c>
      <c r="C16416" t="s">
        <v>24</v>
      </c>
      <c r="E16416" t="s">
        <v>44</v>
      </c>
      <c r="F16416" t="s">
        <v>1028</v>
      </c>
      <c r="G16416" s="3">
        <v>1</v>
      </c>
      <c r="H16416" s="3">
        <v>41999</v>
      </c>
      <c r="I16416" s="4">
        <v>41999</v>
      </c>
    </row>
    <row r="16417" spans="1:9" x14ac:dyDescent="0.25">
      <c r="A16417" s="1">
        <v>47</v>
      </c>
      <c r="B16417" t="s">
        <v>1298</v>
      </c>
      <c r="C16417" t="s">
        <v>6</v>
      </c>
      <c r="E16417" t="s">
        <v>44</v>
      </c>
      <c r="F16417" t="s">
        <v>1140</v>
      </c>
      <c r="G16417" s="3">
        <v>1</v>
      </c>
      <c r="H16417" s="3">
        <v>242999</v>
      </c>
      <c r="I16417" s="4">
        <v>242999</v>
      </c>
    </row>
    <row r="16418" spans="1:9" x14ac:dyDescent="0.25">
      <c r="A16418" s="1">
        <v>47</v>
      </c>
      <c r="B16418" t="s">
        <v>1389</v>
      </c>
      <c r="C16418" t="s">
        <v>6</v>
      </c>
      <c r="E16418" t="s">
        <v>7</v>
      </c>
      <c r="F16418" t="s">
        <v>1028</v>
      </c>
      <c r="G16418" s="3">
        <v>1</v>
      </c>
      <c r="H16418" s="3">
        <v>29298</v>
      </c>
      <c r="I16418" s="4">
        <v>29298</v>
      </c>
    </row>
    <row r="16419" spans="1:9" x14ac:dyDescent="0.25">
      <c r="A16419" s="1">
        <v>47</v>
      </c>
      <c r="B16419" t="s">
        <v>1167</v>
      </c>
      <c r="C16419" t="s">
        <v>24</v>
      </c>
      <c r="E16419" t="s">
        <v>42</v>
      </c>
      <c r="F16419" t="s">
        <v>1028</v>
      </c>
      <c r="G16419" s="3">
        <v>1</v>
      </c>
      <c r="H16419" s="3">
        <v>32703.98</v>
      </c>
      <c r="I16419" s="4">
        <v>32703.98</v>
      </c>
    </row>
    <row r="16420" spans="1:9" x14ac:dyDescent="0.25">
      <c r="A16420" s="1">
        <v>47</v>
      </c>
      <c r="B16420" t="s">
        <v>1195</v>
      </c>
      <c r="C16420" t="s">
        <v>6</v>
      </c>
      <c r="E16420" t="s">
        <v>63</v>
      </c>
      <c r="F16420" t="s">
        <v>1028</v>
      </c>
      <c r="G16420" s="3">
        <v>1</v>
      </c>
      <c r="H16420" s="3">
        <v>40999</v>
      </c>
      <c r="I16420" s="4">
        <v>40999</v>
      </c>
    </row>
    <row r="16421" spans="1:9" x14ac:dyDescent="0.25">
      <c r="A16421" s="1">
        <v>47</v>
      </c>
      <c r="B16421" t="s">
        <v>1438</v>
      </c>
      <c r="C16421" t="s">
        <v>361</v>
      </c>
      <c r="E16421" t="s">
        <v>9</v>
      </c>
      <c r="F16421" t="s">
        <v>15</v>
      </c>
      <c r="G16421" s="3">
        <v>1</v>
      </c>
      <c r="H16421" s="3">
        <v>4198.9799999999996</v>
      </c>
      <c r="I16421" s="4">
        <v>4198.9799999999996</v>
      </c>
    </row>
    <row r="16422" spans="1:9" x14ac:dyDescent="0.25">
      <c r="A16422" s="1">
        <v>47</v>
      </c>
      <c r="B16422" t="s">
        <v>1503</v>
      </c>
      <c r="C16422" t="s">
        <v>361</v>
      </c>
      <c r="E16422" t="s">
        <v>12</v>
      </c>
      <c r="F16422" t="s">
        <v>1028</v>
      </c>
      <c r="G16422" s="3">
        <v>1</v>
      </c>
      <c r="H16422" s="3">
        <v>9206</v>
      </c>
      <c r="I16422" s="4">
        <v>9206</v>
      </c>
    </row>
    <row r="16423" spans="1:9" x14ac:dyDescent="0.25">
      <c r="A16423" s="1">
        <v>47</v>
      </c>
      <c r="B16423" t="s">
        <v>1095</v>
      </c>
      <c r="C16423" t="s">
        <v>62</v>
      </c>
      <c r="E16423" t="s">
        <v>63</v>
      </c>
      <c r="F16423" t="s">
        <v>1028</v>
      </c>
      <c r="G16423" s="3">
        <v>1</v>
      </c>
      <c r="H16423" s="3">
        <v>14999</v>
      </c>
      <c r="I16423" s="4">
        <v>14999</v>
      </c>
    </row>
    <row r="16424" spans="1:9" x14ac:dyDescent="0.25">
      <c r="A16424" s="1">
        <v>47</v>
      </c>
      <c r="B16424" t="s">
        <v>1114</v>
      </c>
      <c r="C16424" t="s">
        <v>161</v>
      </c>
      <c r="E16424" t="s">
        <v>46</v>
      </c>
      <c r="F16424" t="s">
        <v>1028</v>
      </c>
      <c r="G16424" s="3">
        <v>1</v>
      </c>
      <c r="H16424" s="3">
        <v>10999</v>
      </c>
      <c r="I16424" s="4">
        <v>10999</v>
      </c>
    </row>
    <row r="16425" spans="1:9" x14ac:dyDescent="0.25">
      <c r="A16425" s="1">
        <v>47</v>
      </c>
      <c r="B16425" t="s">
        <v>1049</v>
      </c>
      <c r="C16425" t="s">
        <v>165</v>
      </c>
      <c r="E16425" t="s">
        <v>9</v>
      </c>
      <c r="F16425" t="s">
        <v>15</v>
      </c>
      <c r="G16425" s="3">
        <v>1</v>
      </c>
      <c r="H16425" s="3">
        <v>2999</v>
      </c>
      <c r="I16425" s="4">
        <v>2999</v>
      </c>
    </row>
    <row r="16426" spans="1:9" x14ac:dyDescent="0.25">
      <c r="A16426" s="1">
        <v>47</v>
      </c>
      <c r="B16426" t="s">
        <v>1143</v>
      </c>
      <c r="C16426" t="s">
        <v>62</v>
      </c>
      <c r="E16426" t="s">
        <v>46</v>
      </c>
      <c r="F16426" t="s">
        <v>1028</v>
      </c>
      <c r="G16426" s="3">
        <v>1</v>
      </c>
      <c r="H16426" s="3">
        <v>15539</v>
      </c>
      <c r="I16426" s="4">
        <v>15539</v>
      </c>
    </row>
    <row r="16427" spans="1:9" x14ac:dyDescent="0.25">
      <c r="A16427" s="1">
        <v>47</v>
      </c>
      <c r="B16427" t="s">
        <v>214</v>
      </c>
      <c r="C16427" t="s">
        <v>107</v>
      </c>
      <c r="E16427" t="s">
        <v>7</v>
      </c>
      <c r="F16427" t="s">
        <v>10</v>
      </c>
      <c r="G16427" s="3">
        <v>1</v>
      </c>
      <c r="H16427" s="3">
        <v>8299</v>
      </c>
      <c r="I16427" s="4">
        <v>8299</v>
      </c>
    </row>
    <row r="16428" spans="1:9" x14ac:dyDescent="0.25">
      <c r="A16428" s="1">
        <v>47</v>
      </c>
      <c r="B16428" t="s">
        <v>1204</v>
      </c>
      <c r="C16428" t="s">
        <v>136</v>
      </c>
      <c r="E16428" t="s">
        <v>25</v>
      </c>
      <c r="F16428" t="s">
        <v>15</v>
      </c>
      <c r="G16428" s="3">
        <v>1</v>
      </c>
      <c r="H16428" s="3">
        <v>2573</v>
      </c>
      <c r="I16428" s="4">
        <v>2573</v>
      </c>
    </row>
    <row r="16429" spans="1:9" x14ac:dyDescent="0.25">
      <c r="A16429" s="1">
        <v>47</v>
      </c>
      <c r="B16429" t="s">
        <v>760</v>
      </c>
      <c r="C16429" t="s">
        <v>587</v>
      </c>
      <c r="E16429" t="s">
        <v>46</v>
      </c>
      <c r="F16429" t="s">
        <v>1028</v>
      </c>
      <c r="G16429" s="3">
        <v>1</v>
      </c>
      <c r="H16429" s="3">
        <v>8799</v>
      </c>
      <c r="I16429" s="4">
        <v>8799</v>
      </c>
    </row>
    <row r="16430" spans="1:9" x14ac:dyDescent="0.25">
      <c r="A16430" s="1">
        <v>47</v>
      </c>
      <c r="B16430" t="s">
        <v>982</v>
      </c>
      <c r="C16430" t="s">
        <v>59</v>
      </c>
      <c r="E16430" t="s">
        <v>9</v>
      </c>
      <c r="F16430" t="s">
        <v>15</v>
      </c>
      <c r="G16430" s="3">
        <v>1</v>
      </c>
      <c r="H16430" s="3">
        <v>4132</v>
      </c>
      <c r="I16430" s="4">
        <v>4132</v>
      </c>
    </row>
    <row r="16431" spans="1:9" x14ac:dyDescent="0.25">
      <c r="A16431" s="1">
        <v>47</v>
      </c>
      <c r="B16431" t="s">
        <v>928</v>
      </c>
      <c r="C16431" t="s">
        <v>51</v>
      </c>
      <c r="E16431" t="s">
        <v>38</v>
      </c>
      <c r="F16431" t="s">
        <v>1028</v>
      </c>
      <c r="G16431" s="3">
        <v>1</v>
      </c>
      <c r="H16431" s="3">
        <v>9999</v>
      </c>
      <c r="I16431" s="4">
        <v>9999</v>
      </c>
    </row>
    <row r="16432" spans="1:9" x14ac:dyDescent="0.25">
      <c r="A16432" s="1">
        <v>47</v>
      </c>
      <c r="B16432" t="s">
        <v>898</v>
      </c>
      <c r="C16432" t="s">
        <v>19</v>
      </c>
      <c r="E16432" t="s">
        <v>9</v>
      </c>
      <c r="F16432" t="s">
        <v>15</v>
      </c>
      <c r="G16432" s="3">
        <v>1</v>
      </c>
      <c r="H16432" s="3">
        <v>2999</v>
      </c>
      <c r="I16432" s="4">
        <v>2999</v>
      </c>
    </row>
    <row r="16433" spans="1:9" x14ac:dyDescent="0.25">
      <c r="A16433" s="1">
        <v>47</v>
      </c>
      <c r="B16433" t="s">
        <v>1102</v>
      </c>
      <c r="C16433" t="s">
        <v>24</v>
      </c>
      <c r="E16433" t="s">
        <v>63</v>
      </c>
      <c r="F16433" t="s">
        <v>1028</v>
      </c>
      <c r="G16433" s="3">
        <v>1</v>
      </c>
      <c r="H16433" s="3">
        <v>45999</v>
      </c>
      <c r="I16433" s="4">
        <v>45999</v>
      </c>
    </row>
    <row r="16434" spans="1:9" x14ac:dyDescent="0.25">
      <c r="A16434" s="1">
        <v>47</v>
      </c>
      <c r="B16434" t="s">
        <v>930</v>
      </c>
      <c r="C16434" t="s">
        <v>6</v>
      </c>
      <c r="E16434" t="s">
        <v>192</v>
      </c>
      <c r="F16434" t="s">
        <v>1028</v>
      </c>
      <c r="G16434" s="3">
        <v>1</v>
      </c>
      <c r="H16434" s="3">
        <v>30185.96</v>
      </c>
      <c r="I16434" s="4">
        <v>30185.96</v>
      </c>
    </row>
    <row r="16435" spans="1:9" x14ac:dyDescent="0.25">
      <c r="A16435" s="1">
        <v>47</v>
      </c>
      <c r="B16435" t="s">
        <v>863</v>
      </c>
      <c r="C16435" t="s">
        <v>858</v>
      </c>
      <c r="E16435" t="s">
        <v>12</v>
      </c>
      <c r="F16435" t="s">
        <v>10</v>
      </c>
      <c r="G16435" s="3">
        <v>1</v>
      </c>
      <c r="H16435" s="3">
        <v>4799</v>
      </c>
      <c r="I16435" s="4">
        <v>4799</v>
      </c>
    </row>
    <row r="16436" spans="1:9" x14ac:dyDescent="0.25">
      <c r="A16436" s="1">
        <v>47</v>
      </c>
      <c r="B16436" t="s">
        <v>1246</v>
      </c>
      <c r="C16436" t="s">
        <v>50</v>
      </c>
      <c r="E16436" t="s">
        <v>171</v>
      </c>
      <c r="F16436" t="s">
        <v>15</v>
      </c>
      <c r="G16436" s="3">
        <v>1</v>
      </c>
      <c r="H16436" s="3">
        <v>2500</v>
      </c>
      <c r="I16436" s="4">
        <v>2500</v>
      </c>
    </row>
    <row r="16437" spans="1:9" x14ac:dyDescent="0.25">
      <c r="A16437" s="1">
        <v>47</v>
      </c>
      <c r="B16437" t="s">
        <v>823</v>
      </c>
      <c r="C16437" t="s">
        <v>93</v>
      </c>
      <c r="E16437" t="s">
        <v>12</v>
      </c>
      <c r="F16437" t="s">
        <v>10</v>
      </c>
      <c r="G16437" s="3">
        <v>1</v>
      </c>
      <c r="H16437" s="3">
        <v>6370</v>
      </c>
      <c r="I16437" s="4">
        <v>6370</v>
      </c>
    </row>
    <row r="16438" spans="1:9" x14ac:dyDescent="0.25">
      <c r="A16438" s="1">
        <v>47</v>
      </c>
      <c r="B16438" t="s">
        <v>962</v>
      </c>
      <c r="C16438" t="s">
        <v>6</v>
      </c>
      <c r="E16438" t="s">
        <v>63</v>
      </c>
      <c r="F16438" t="s">
        <v>1140</v>
      </c>
      <c r="G16438" s="3">
        <v>1</v>
      </c>
      <c r="H16438" s="3">
        <v>85845</v>
      </c>
      <c r="I16438" s="4">
        <v>85845</v>
      </c>
    </row>
    <row r="16439" spans="1:9" x14ac:dyDescent="0.25">
      <c r="A16439" s="1">
        <v>47</v>
      </c>
      <c r="B16439" t="s">
        <v>1034</v>
      </c>
      <c r="C16439" t="s">
        <v>50</v>
      </c>
      <c r="E16439" t="s">
        <v>9</v>
      </c>
      <c r="F16439" t="s">
        <v>15</v>
      </c>
      <c r="G16439" s="3">
        <v>1</v>
      </c>
      <c r="H16439" s="3">
        <v>3199</v>
      </c>
      <c r="I16439" s="4">
        <v>3199</v>
      </c>
    </row>
    <row r="16440" spans="1:9" x14ac:dyDescent="0.25">
      <c r="A16440" s="1">
        <v>47</v>
      </c>
      <c r="B16440" t="s">
        <v>791</v>
      </c>
      <c r="C16440" t="s">
        <v>136</v>
      </c>
      <c r="E16440" t="s">
        <v>46</v>
      </c>
      <c r="F16440" t="s">
        <v>1028</v>
      </c>
      <c r="G16440" s="3">
        <v>1</v>
      </c>
      <c r="H16440" s="3">
        <v>8499</v>
      </c>
      <c r="I16440" s="4">
        <v>8499</v>
      </c>
    </row>
    <row r="16441" spans="1:9" x14ac:dyDescent="0.25">
      <c r="A16441" s="1">
        <v>47</v>
      </c>
      <c r="B16441" t="s">
        <v>757</v>
      </c>
      <c r="C16441" t="s">
        <v>587</v>
      </c>
      <c r="E16441" t="s">
        <v>9</v>
      </c>
      <c r="F16441" t="s">
        <v>15</v>
      </c>
      <c r="G16441" s="3">
        <v>1</v>
      </c>
      <c r="H16441" s="3">
        <v>3599</v>
      </c>
      <c r="I16441" s="4">
        <v>3599</v>
      </c>
    </row>
    <row r="16442" spans="1:9" x14ac:dyDescent="0.25">
      <c r="A16442" s="1">
        <v>47</v>
      </c>
      <c r="B16442" t="s">
        <v>741</v>
      </c>
      <c r="C16442" t="s">
        <v>76</v>
      </c>
      <c r="E16442" t="s">
        <v>38</v>
      </c>
      <c r="F16442" t="s">
        <v>1028</v>
      </c>
      <c r="G16442" s="3">
        <v>1</v>
      </c>
      <c r="H16442" s="3">
        <v>13651.64</v>
      </c>
      <c r="I16442" s="4">
        <v>13651.64</v>
      </c>
    </row>
    <row r="16443" spans="1:9" x14ac:dyDescent="0.25">
      <c r="A16443" s="1">
        <v>47</v>
      </c>
      <c r="B16443" t="s">
        <v>750</v>
      </c>
      <c r="C16443" t="s">
        <v>651</v>
      </c>
      <c r="E16443" t="s">
        <v>7</v>
      </c>
      <c r="F16443" t="s">
        <v>10</v>
      </c>
      <c r="G16443" s="3">
        <v>1</v>
      </c>
      <c r="H16443" s="3">
        <v>5405</v>
      </c>
      <c r="I16443" s="4">
        <v>5405</v>
      </c>
    </row>
    <row r="16444" spans="1:9" x14ac:dyDescent="0.25">
      <c r="A16444" s="1">
        <v>47</v>
      </c>
      <c r="B16444" t="s">
        <v>680</v>
      </c>
      <c r="C16444" t="s">
        <v>59</v>
      </c>
      <c r="E16444" t="s">
        <v>9</v>
      </c>
      <c r="F16444" t="s">
        <v>15</v>
      </c>
      <c r="G16444" s="3">
        <v>1</v>
      </c>
      <c r="H16444" s="3">
        <v>3999</v>
      </c>
      <c r="I16444" s="4">
        <v>3999</v>
      </c>
    </row>
    <row r="16445" spans="1:9" x14ac:dyDescent="0.25">
      <c r="A16445" s="1">
        <v>47</v>
      </c>
      <c r="B16445" t="s">
        <v>873</v>
      </c>
      <c r="C16445" t="s">
        <v>51</v>
      </c>
      <c r="E16445" t="s">
        <v>7</v>
      </c>
      <c r="F16445" t="s">
        <v>10</v>
      </c>
      <c r="G16445" s="3">
        <v>1</v>
      </c>
      <c r="H16445" s="3">
        <v>6999</v>
      </c>
      <c r="I16445" s="4">
        <v>6999</v>
      </c>
    </row>
    <row r="16446" spans="1:9" x14ac:dyDescent="0.25">
      <c r="A16446" s="1">
        <v>47</v>
      </c>
      <c r="B16446" t="s">
        <v>1871</v>
      </c>
      <c r="C16446" t="s">
        <v>6</v>
      </c>
      <c r="E16446" t="s">
        <v>63</v>
      </c>
      <c r="F16446" t="s">
        <v>1028</v>
      </c>
      <c r="G16446" s="3">
        <v>1</v>
      </c>
      <c r="H16446" s="3">
        <v>29999</v>
      </c>
      <c r="I16446" s="4">
        <v>29999</v>
      </c>
    </row>
    <row r="16447" spans="1:9" x14ac:dyDescent="0.25">
      <c r="A16447" s="1">
        <v>47</v>
      </c>
      <c r="B16447" t="s">
        <v>729</v>
      </c>
      <c r="C16447" t="s">
        <v>6</v>
      </c>
      <c r="E16447" t="s">
        <v>42</v>
      </c>
      <c r="F16447" t="s">
        <v>1028</v>
      </c>
      <c r="G16447" s="3">
        <v>1</v>
      </c>
      <c r="H16447" s="3">
        <v>25999</v>
      </c>
      <c r="I16447" s="4">
        <v>25999</v>
      </c>
    </row>
    <row r="16448" spans="1:9" x14ac:dyDescent="0.25">
      <c r="A16448" s="1">
        <v>47</v>
      </c>
      <c r="B16448" t="s">
        <v>692</v>
      </c>
      <c r="C16448" t="s">
        <v>107</v>
      </c>
      <c r="E16448" t="s">
        <v>63</v>
      </c>
      <c r="F16448" t="s">
        <v>1028</v>
      </c>
      <c r="G16448" s="3">
        <v>1</v>
      </c>
      <c r="H16448" s="3">
        <v>17669</v>
      </c>
      <c r="I16448" s="4">
        <v>17669</v>
      </c>
    </row>
    <row r="16449" spans="1:9" x14ac:dyDescent="0.25">
      <c r="A16449" s="1">
        <v>47</v>
      </c>
      <c r="B16449" t="s">
        <v>677</v>
      </c>
      <c r="C16449" t="s">
        <v>107</v>
      </c>
      <c r="E16449" t="s">
        <v>7</v>
      </c>
      <c r="F16449" t="s">
        <v>1028</v>
      </c>
      <c r="G16449" s="3">
        <v>1</v>
      </c>
      <c r="H16449" s="3">
        <v>8499</v>
      </c>
      <c r="I16449" s="4">
        <v>8499</v>
      </c>
    </row>
    <row r="16450" spans="1:9" x14ac:dyDescent="0.25">
      <c r="A16450" s="1">
        <v>47</v>
      </c>
      <c r="B16450" t="s">
        <v>779</v>
      </c>
      <c r="C16450" t="s">
        <v>59</v>
      </c>
      <c r="E16450" t="s">
        <v>7</v>
      </c>
      <c r="F16450" t="s">
        <v>1028</v>
      </c>
      <c r="G16450" s="3">
        <v>1</v>
      </c>
      <c r="H16450" s="3">
        <v>7999</v>
      </c>
      <c r="I16450" s="4">
        <v>7999</v>
      </c>
    </row>
    <row r="16451" spans="1:9" x14ac:dyDescent="0.25">
      <c r="A16451" s="1">
        <v>47</v>
      </c>
      <c r="B16451" t="s">
        <v>595</v>
      </c>
      <c r="C16451" t="s">
        <v>14</v>
      </c>
      <c r="E16451" t="s">
        <v>12</v>
      </c>
      <c r="F16451" t="s">
        <v>10</v>
      </c>
      <c r="G16451" s="3">
        <v>1</v>
      </c>
      <c r="H16451" s="3">
        <v>5999</v>
      </c>
      <c r="I16451" s="4">
        <v>5999</v>
      </c>
    </row>
    <row r="16452" spans="1:9" x14ac:dyDescent="0.25">
      <c r="A16452" s="1">
        <v>47</v>
      </c>
      <c r="B16452" t="s">
        <v>731</v>
      </c>
      <c r="C16452" t="s">
        <v>107</v>
      </c>
      <c r="E16452" t="s">
        <v>46</v>
      </c>
      <c r="F16452" t="s">
        <v>1028</v>
      </c>
      <c r="G16452" s="3">
        <v>1</v>
      </c>
      <c r="H16452" s="3">
        <v>12999</v>
      </c>
      <c r="I16452" s="4">
        <v>12999</v>
      </c>
    </row>
    <row r="16453" spans="1:9" x14ac:dyDescent="0.25">
      <c r="A16453" s="1">
        <v>47</v>
      </c>
      <c r="B16453" t="s">
        <v>1176</v>
      </c>
      <c r="C16453" t="s">
        <v>50</v>
      </c>
      <c r="E16453" t="s">
        <v>38</v>
      </c>
      <c r="F16453" t="s">
        <v>10</v>
      </c>
      <c r="G16453" s="3">
        <v>1</v>
      </c>
      <c r="H16453" s="3">
        <v>7199</v>
      </c>
      <c r="I16453" s="4">
        <v>7199</v>
      </c>
    </row>
    <row r="16454" spans="1:9" x14ac:dyDescent="0.25">
      <c r="A16454" s="1">
        <v>47</v>
      </c>
      <c r="B16454" t="s">
        <v>1210</v>
      </c>
      <c r="C16454" t="s">
        <v>50</v>
      </c>
      <c r="E16454" t="s">
        <v>9</v>
      </c>
      <c r="F16454" t="s">
        <v>15</v>
      </c>
      <c r="G16454" s="3">
        <v>1</v>
      </c>
      <c r="H16454" s="3">
        <v>1150</v>
      </c>
      <c r="I16454" s="4">
        <v>1150</v>
      </c>
    </row>
    <row r="16455" spans="1:9" x14ac:dyDescent="0.25">
      <c r="A16455" s="1">
        <v>47</v>
      </c>
      <c r="B16455" t="s">
        <v>721</v>
      </c>
      <c r="C16455" t="s">
        <v>59</v>
      </c>
      <c r="E16455" t="s">
        <v>7</v>
      </c>
      <c r="F16455" t="s">
        <v>1028</v>
      </c>
      <c r="G16455" s="3">
        <v>1</v>
      </c>
      <c r="H16455" s="3">
        <v>4560</v>
      </c>
      <c r="I16455" s="4">
        <v>4560</v>
      </c>
    </row>
    <row r="16456" spans="1:9" x14ac:dyDescent="0.25">
      <c r="A16456" s="1">
        <v>47</v>
      </c>
      <c r="B16456" t="s">
        <v>583</v>
      </c>
      <c r="C16456" t="s">
        <v>121</v>
      </c>
      <c r="E16456" t="s">
        <v>12</v>
      </c>
      <c r="F16456" t="s">
        <v>10</v>
      </c>
      <c r="G16456" s="3">
        <v>1</v>
      </c>
      <c r="H16456" s="3">
        <v>6499</v>
      </c>
      <c r="I16456" s="4">
        <v>6499</v>
      </c>
    </row>
    <row r="16457" spans="1:9" x14ac:dyDescent="0.25">
      <c r="A16457" s="1">
        <v>47</v>
      </c>
      <c r="B16457" t="s">
        <v>827</v>
      </c>
      <c r="C16457" t="s">
        <v>24</v>
      </c>
      <c r="E16457" t="s">
        <v>180</v>
      </c>
      <c r="F16457" t="s">
        <v>1028</v>
      </c>
      <c r="G16457" s="3">
        <v>1</v>
      </c>
      <c r="H16457" s="3">
        <v>99999</v>
      </c>
      <c r="I16457" s="4">
        <v>99999</v>
      </c>
    </row>
    <row r="16458" spans="1:9" x14ac:dyDescent="0.25">
      <c r="A16458" s="1">
        <v>47</v>
      </c>
      <c r="B16458" t="s">
        <v>724</v>
      </c>
      <c r="C16458" t="s">
        <v>24</v>
      </c>
      <c r="E16458" t="s">
        <v>63</v>
      </c>
      <c r="F16458" t="s">
        <v>1028</v>
      </c>
      <c r="G16458" s="3">
        <v>1</v>
      </c>
      <c r="H16458" s="3">
        <v>22799</v>
      </c>
      <c r="I16458" s="4">
        <v>22799</v>
      </c>
    </row>
    <row r="16459" spans="1:9" x14ac:dyDescent="0.25">
      <c r="A16459" s="1">
        <v>47</v>
      </c>
      <c r="B16459" t="s">
        <v>1001</v>
      </c>
      <c r="C16459" t="s">
        <v>24</v>
      </c>
      <c r="E16459" t="s">
        <v>42</v>
      </c>
      <c r="F16459" t="s">
        <v>1028</v>
      </c>
      <c r="G16459" s="3">
        <v>1</v>
      </c>
      <c r="H16459" s="3">
        <v>183999</v>
      </c>
      <c r="I16459" s="4">
        <v>183999</v>
      </c>
    </row>
    <row r="16460" spans="1:9" x14ac:dyDescent="0.25">
      <c r="A16460" s="1">
        <v>47</v>
      </c>
      <c r="B16460" t="s">
        <v>693</v>
      </c>
      <c r="C16460" t="s">
        <v>24</v>
      </c>
      <c r="E16460" t="s">
        <v>7</v>
      </c>
      <c r="F16460" t="s">
        <v>1028</v>
      </c>
      <c r="G16460" s="3">
        <v>1</v>
      </c>
      <c r="H16460" s="3">
        <v>10498.98</v>
      </c>
      <c r="I16460" s="4">
        <v>10498.98</v>
      </c>
    </row>
    <row r="16461" spans="1:9" x14ac:dyDescent="0.25">
      <c r="A16461" s="1">
        <v>47</v>
      </c>
      <c r="B16461" t="s">
        <v>1237</v>
      </c>
      <c r="C16461" t="s">
        <v>50</v>
      </c>
      <c r="E16461" t="s">
        <v>38</v>
      </c>
      <c r="F16461" t="s">
        <v>10</v>
      </c>
      <c r="G16461" s="3">
        <v>1</v>
      </c>
      <c r="H16461" s="3">
        <v>7699</v>
      </c>
      <c r="I16461" s="4">
        <v>7699</v>
      </c>
    </row>
    <row r="16462" spans="1:9" x14ac:dyDescent="0.25">
      <c r="A16462" s="1">
        <v>47</v>
      </c>
      <c r="B16462" t="s">
        <v>752</v>
      </c>
      <c r="C16462" t="s">
        <v>24</v>
      </c>
      <c r="E16462" t="s">
        <v>63</v>
      </c>
      <c r="F16462" t="s">
        <v>1028</v>
      </c>
      <c r="G16462" s="3">
        <v>1</v>
      </c>
      <c r="H16462" s="3">
        <v>16599</v>
      </c>
      <c r="I16462" s="4">
        <v>16599</v>
      </c>
    </row>
    <row r="16463" spans="1:9" x14ac:dyDescent="0.25">
      <c r="A16463" s="1">
        <v>47</v>
      </c>
      <c r="B16463" t="s">
        <v>694</v>
      </c>
      <c r="C16463" t="s">
        <v>24</v>
      </c>
      <c r="E16463" t="s">
        <v>42</v>
      </c>
      <c r="F16463" t="s">
        <v>1028</v>
      </c>
      <c r="G16463" s="3">
        <v>1</v>
      </c>
      <c r="H16463" s="3">
        <v>29999</v>
      </c>
      <c r="I16463" s="4">
        <v>29999</v>
      </c>
    </row>
    <row r="16464" spans="1:9" x14ac:dyDescent="0.25">
      <c r="A16464" s="1">
        <v>47</v>
      </c>
      <c r="B16464" t="s">
        <v>773</v>
      </c>
      <c r="C16464" t="s">
        <v>6</v>
      </c>
      <c r="E16464" t="s">
        <v>7</v>
      </c>
      <c r="F16464" t="s">
        <v>1028</v>
      </c>
      <c r="G16464" s="3">
        <v>1</v>
      </c>
      <c r="H16464" s="3">
        <v>25399</v>
      </c>
      <c r="I16464" s="4">
        <v>25399</v>
      </c>
    </row>
    <row r="16465" spans="1:9" x14ac:dyDescent="0.25">
      <c r="A16465" s="1">
        <v>47</v>
      </c>
      <c r="B16465" t="s">
        <v>753</v>
      </c>
      <c r="C16465" t="s">
        <v>24</v>
      </c>
      <c r="E16465" t="s">
        <v>63</v>
      </c>
      <c r="F16465" t="s">
        <v>1028</v>
      </c>
      <c r="G16465" s="3">
        <v>1</v>
      </c>
      <c r="H16465" s="3">
        <v>16999</v>
      </c>
      <c r="I16465" s="4">
        <v>16999</v>
      </c>
    </row>
    <row r="16466" spans="1:9" x14ac:dyDescent="0.25">
      <c r="A16466" s="1">
        <v>47</v>
      </c>
      <c r="B16466" t="s">
        <v>714</v>
      </c>
      <c r="C16466" t="s">
        <v>24</v>
      </c>
      <c r="E16466" t="s">
        <v>63</v>
      </c>
      <c r="F16466" t="s">
        <v>1028</v>
      </c>
      <c r="G16466" s="3">
        <v>1</v>
      </c>
      <c r="H16466" s="3">
        <v>15999</v>
      </c>
      <c r="I16466" s="4">
        <v>15999</v>
      </c>
    </row>
    <row r="16467" spans="1:9" x14ac:dyDescent="0.25">
      <c r="A16467" s="1">
        <v>47</v>
      </c>
      <c r="B16467" t="s">
        <v>679</v>
      </c>
      <c r="C16467" t="s">
        <v>24</v>
      </c>
      <c r="E16467" t="s">
        <v>63</v>
      </c>
      <c r="F16467" t="s">
        <v>1028</v>
      </c>
      <c r="G16467" s="3">
        <v>1</v>
      </c>
      <c r="H16467" s="3">
        <v>54745</v>
      </c>
      <c r="I16467" s="4">
        <v>54745</v>
      </c>
    </row>
    <row r="16468" spans="1:9" x14ac:dyDescent="0.25">
      <c r="A16468" s="1">
        <v>47</v>
      </c>
      <c r="B16468" t="s">
        <v>715</v>
      </c>
      <c r="C16468" t="s">
        <v>24</v>
      </c>
      <c r="E16468" t="s">
        <v>38</v>
      </c>
      <c r="F16468" t="s">
        <v>1028</v>
      </c>
      <c r="G16468" s="3">
        <v>1</v>
      </c>
      <c r="H16468" s="3">
        <v>19499</v>
      </c>
      <c r="I16468" s="4">
        <v>19499</v>
      </c>
    </row>
    <row r="16469" spans="1:9" x14ac:dyDescent="0.25">
      <c r="A16469" s="1">
        <v>47</v>
      </c>
      <c r="B16469" t="s">
        <v>847</v>
      </c>
      <c r="C16469" t="s">
        <v>6</v>
      </c>
      <c r="E16469" t="s">
        <v>38</v>
      </c>
      <c r="F16469" t="s">
        <v>1028</v>
      </c>
      <c r="G16469" s="3">
        <v>1</v>
      </c>
      <c r="H16469" s="3">
        <v>23999</v>
      </c>
      <c r="I16469" s="4">
        <v>23999</v>
      </c>
    </row>
    <row r="16470" spans="1:9" x14ac:dyDescent="0.25">
      <c r="A16470" s="1">
        <v>47</v>
      </c>
      <c r="B16470" t="s">
        <v>674</v>
      </c>
      <c r="C16470" t="s">
        <v>24</v>
      </c>
      <c r="E16470" t="s">
        <v>7</v>
      </c>
      <c r="F16470" t="s">
        <v>1028</v>
      </c>
      <c r="G16470" s="3">
        <v>1</v>
      </c>
      <c r="H16470" s="3">
        <v>12498.96</v>
      </c>
      <c r="I16470" s="4">
        <v>12498.96</v>
      </c>
    </row>
    <row r="16471" spans="1:9" x14ac:dyDescent="0.25">
      <c r="A16471" s="1">
        <v>47</v>
      </c>
      <c r="B16471" t="s">
        <v>799</v>
      </c>
      <c r="C16471" t="s">
        <v>6</v>
      </c>
      <c r="E16471" t="s">
        <v>63</v>
      </c>
      <c r="F16471" t="s">
        <v>1028</v>
      </c>
      <c r="G16471" s="3">
        <v>1</v>
      </c>
      <c r="H16471" s="3">
        <v>30599</v>
      </c>
      <c r="I16471" s="4">
        <v>30599</v>
      </c>
    </row>
    <row r="16472" spans="1:9" x14ac:dyDescent="0.25">
      <c r="A16472" s="1">
        <v>47</v>
      </c>
      <c r="B16472" t="s">
        <v>620</v>
      </c>
      <c r="C16472" t="s">
        <v>6</v>
      </c>
      <c r="E16472" t="s">
        <v>182</v>
      </c>
      <c r="F16472" t="s">
        <v>1140</v>
      </c>
      <c r="G16472" s="3">
        <v>1</v>
      </c>
      <c r="H16472" s="3">
        <v>199998.96</v>
      </c>
      <c r="I16472" s="4">
        <v>199998.96</v>
      </c>
    </row>
    <row r="16473" spans="1:9" x14ac:dyDescent="0.25">
      <c r="A16473" s="1">
        <v>47</v>
      </c>
      <c r="B16473" t="s">
        <v>544</v>
      </c>
      <c r="C16473" t="s">
        <v>41</v>
      </c>
      <c r="E16473" t="s">
        <v>7</v>
      </c>
      <c r="F16473" t="s">
        <v>10</v>
      </c>
      <c r="G16473" s="3">
        <v>1</v>
      </c>
      <c r="H16473" s="3">
        <v>4999</v>
      </c>
      <c r="I16473" s="4">
        <v>4999</v>
      </c>
    </row>
    <row r="16474" spans="1:9" x14ac:dyDescent="0.25">
      <c r="A16474" s="1">
        <v>47</v>
      </c>
      <c r="B16474" t="s">
        <v>725</v>
      </c>
      <c r="C16474" t="s">
        <v>24</v>
      </c>
      <c r="E16474" t="s">
        <v>42</v>
      </c>
      <c r="F16474" t="s">
        <v>1028</v>
      </c>
      <c r="G16474" s="3">
        <v>1</v>
      </c>
      <c r="H16474" s="3">
        <v>36004</v>
      </c>
      <c r="I16474" s="4">
        <v>36004</v>
      </c>
    </row>
    <row r="16475" spans="1:9" x14ac:dyDescent="0.25">
      <c r="A16475" s="1">
        <v>47</v>
      </c>
      <c r="B16475" t="s">
        <v>711</v>
      </c>
      <c r="C16475" t="s">
        <v>24</v>
      </c>
      <c r="E16475" t="s">
        <v>38</v>
      </c>
      <c r="F16475" t="s">
        <v>1028</v>
      </c>
      <c r="G16475" s="3">
        <v>1</v>
      </c>
      <c r="H16475" s="3">
        <v>17499</v>
      </c>
      <c r="I16475" s="4">
        <v>17499</v>
      </c>
    </row>
    <row r="16476" spans="1:9" x14ac:dyDescent="0.25">
      <c r="A16476" s="1">
        <v>47</v>
      </c>
      <c r="B16476" t="s">
        <v>562</v>
      </c>
      <c r="C16476" t="s">
        <v>6</v>
      </c>
      <c r="E16476" t="s">
        <v>63</v>
      </c>
      <c r="F16476" t="s">
        <v>1028</v>
      </c>
      <c r="G16476" s="3">
        <v>1</v>
      </c>
      <c r="H16476" s="3">
        <v>18999</v>
      </c>
      <c r="I16476" s="4">
        <v>18999</v>
      </c>
    </row>
    <row r="16477" spans="1:9" x14ac:dyDescent="0.25">
      <c r="A16477" s="1">
        <v>47</v>
      </c>
      <c r="B16477" t="s">
        <v>588</v>
      </c>
      <c r="C16477" t="s">
        <v>6</v>
      </c>
      <c r="E16477" t="s">
        <v>63</v>
      </c>
      <c r="F16477" t="s">
        <v>1028</v>
      </c>
      <c r="G16477" s="3">
        <v>1</v>
      </c>
      <c r="H16477" s="3">
        <v>17560.86</v>
      </c>
      <c r="I16477" s="4">
        <v>17560.86</v>
      </c>
    </row>
    <row r="16478" spans="1:9" x14ac:dyDescent="0.25">
      <c r="A16478" s="1">
        <v>47</v>
      </c>
      <c r="B16478" t="s">
        <v>643</v>
      </c>
      <c r="C16478" t="s">
        <v>107</v>
      </c>
      <c r="E16478" t="s">
        <v>25</v>
      </c>
      <c r="F16478" t="s">
        <v>15</v>
      </c>
      <c r="G16478" s="3">
        <v>1</v>
      </c>
      <c r="H16478" s="3">
        <v>4299</v>
      </c>
      <c r="I16478" s="4">
        <v>4299</v>
      </c>
    </row>
    <row r="16479" spans="1:9" x14ac:dyDescent="0.25">
      <c r="A16479" s="1">
        <v>47</v>
      </c>
      <c r="B16479" t="s">
        <v>577</v>
      </c>
      <c r="C16479" t="s">
        <v>6</v>
      </c>
      <c r="E16479" t="s">
        <v>44</v>
      </c>
      <c r="F16479" t="s">
        <v>1028</v>
      </c>
      <c r="G16479" s="3">
        <v>1</v>
      </c>
      <c r="H16479" s="3">
        <v>46299.81</v>
      </c>
      <c r="I16479" s="4">
        <v>46299.81</v>
      </c>
    </row>
    <row r="16480" spans="1:9" x14ac:dyDescent="0.25">
      <c r="A16480" s="1">
        <v>47</v>
      </c>
      <c r="B16480" t="s">
        <v>454</v>
      </c>
      <c r="C16480" t="s">
        <v>121</v>
      </c>
      <c r="E16480" t="s">
        <v>25</v>
      </c>
      <c r="F16480" t="s">
        <v>15</v>
      </c>
      <c r="G16480" s="3">
        <v>1</v>
      </c>
      <c r="H16480" s="3">
        <v>2599</v>
      </c>
      <c r="I16480" s="4">
        <v>2599</v>
      </c>
    </row>
    <row r="16481" spans="1:9" x14ac:dyDescent="0.25">
      <c r="A16481" s="1">
        <v>47</v>
      </c>
      <c r="B16481" t="s">
        <v>455</v>
      </c>
      <c r="C16481" t="s">
        <v>365</v>
      </c>
      <c r="E16481" t="s">
        <v>96</v>
      </c>
      <c r="F16481" t="s">
        <v>10</v>
      </c>
      <c r="G16481" s="3">
        <v>1</v>
      </c>
      <c r="H16481" s="3">
        <v>2698.92</v>
      </c>
      <c r="I16481" s="4">
        <v>2698.92</v>
      </c>
    </row>
    <row r="16482" spans="1:9" x14ac:dyDescent="0.25">
      <c r="A16482" s="1">
        <v>47</v>
      </c>
      <c r="B16482" t="s">
        <v>410</v>
      </c>
      <c r="C16482" t="s">
        <v>41</v>
      </c>
      <c r="E16482" t="s">
        <v>63</v>
      </c>
      <c r="F16482" t="s">
        <v>1028</v>
      </c>
      <c r="G16482" s="3">
        <v>1</v>
      </c>
      <c r="H16482" s="3">
        <v>6599</v>
      </c>
      <c r="I16482" s="4">
        <v>6599</v>
      </c>
    </row>
    <row r="16483" spans="1:9" x14ac:dyDescent="0.25">
      <c r="A16483" s="1">
        <v>47</v>
      </c>
      <c r="B16483" t="s">
        <v>459</v>
      </c>
      <c r="C16483" t="s">
        <v>299</v>
      </c>
      <c r="E16483" t="s">
        <v>46</v>
      </c>
      <c r="F16483" t="s">
        <v>1028</v>
      </c>
      <c r="G16483" s="3">
        <v>1</v>
      </c>
      <c r="H16483" s="3">
        <v>8999</v>
      </c>
      <c r="I16483" s="4">
        <v>8999</v>
      </c>
    </row>
    <row r="16484" spans="1:9" x14ac:dyDescent="0.25">
      <c r="A16484" s="1">
        <v>47</v>
      </c>
      <c r="B16484" t="s">
        <v>460</v>
      </c>
      <c r="C16484" t="s">
        <v>85</v>
      </c>
      <c r="E16484" t="s">
        <v>44</v>
      </c>
      <c r="F16484" t="s">
        <v>1028</v>
      </c>
      <c r="G16484" s="3">
        <v>1</v>
      </c>
      <c r="H16484" s="3">
        <v>26999</v>
      </c>
      <c r="I16484" s="4">
        <v>26999</v>
      </c>
    </row>
    <row r="16485" spans="1:9" x14ac:dyDescent="0.25">
      <c r="A16485" s="1">
        <v>47</v>
      </c>
      <c r="B16485" t="s">
        <v>212</v>
      </c>
      <c r="C16485" t="s">
        <v>130</v>
      </c>
      <c r="E16485" t="s">
        <v>7</v>
      </c>
      <c r="F16485" t="s">
        <v>10</v>
      </c>
      <c r="G16485" s="3">
        <v>1</v>
      </c>
      <c r="H16485" s="3">
        <v>12199</v>
      </c>
      <c r="I16485" s="4">
        <v>12199</v>
      </c>
    </row>
    <row r="16486" spans="1:9" x14ac:dyDescent="0.25">
      <c r="A16486" s="1">
        <v>47</v>
      </c>
      <c r="B16486" t="s">
        <v>708</v>
      </c>
      <c r="C16486" t="s">
        <v>361</v>
      </c>
      <c r="E16486" t="s">
        <v>9</v>
      </c>
      <c r="F16486" t="s">
        <v>15</v>
      </c>
      <c r="G16486" s="3">
        <v>1</v>
      </c>
      <c r="H16486" s="3">
        <v>3598.98</v>
      </c>
      <c r="I16486" s="4">
        <v>3598.98</v>
      </c>
    </row>
    <row r="16487" spans="1:9" x14ac:dyDescent="0.25">
      <c r="A16487" s="1">
        <v>47</v>
      </c>
      <c r="B16487" t="s">
        <v>1275</v>
      </c>
      <c r="C16487" t="s">
        <v>50</v>
      </c>
      <c r="E16487" t="s">
        <v>42</v>
      </c>
      <c r="F16487" t="s">
        <v>1028</v>
      </c>
      <c r="G16487" s="3">
        <v>1</v>
      </c>
      <c r="H16487" s="3">
        <v>9880</v>
      </c>
      <c r="I16487" s="4">
        <v>9880</v>
      </c>
    </row>
    <row r="16488" spans="1:9" x14ac:dyDescent="0.25">
      <c r="A16488" s="1">
        <v>47</v>
      </c>
      <c r="B16488" t="s">
        <v>1872</v>
      </c>
      <c r="C16488" t="s">
        <v>93</v>
      </c>
      <c r="E16488" t="s">
        <v>171</v>
      </c>
      <c r="F16488" t="s">
        <v>15</v>
      </c>
      <c r="G16488" s="3">
        <v>1</v>
      </c>
      <c r="H16488" s="3">
        <v>4163.6400000000003</v>
      </c>
      <c r="I16488" s="4">
        <v>4163.6400000000003</v>
      </c>
    </row>
    <row r="16489" spans="1:9" x14ac:dyDescent="0.25">
      <c r="A16489" s="1">
        <v>47</v>
      </c>
      <c r="B16489" t="s">
        <v>155</v>
      </c>
      <c r="C16489" t="s">
        <v>53</v>
      </c>
      <c r="E16489" t="s">
        <v>9</v>
      </c>
      <c r="F16489" t="s">
        <v>15</v>
      </c>
      <c r="G16489" s="3">
        <v>1</v>
      </c>
      <c r="H16489" s="3">
        <v>3993</v>
      </c>
      <c r="I16489" s="4">
        <v>3993</v>
      </c>
    </row>
    <row r="16490" spans="1:9" x14ac:dyDescent="0.25">
      <c r="A16490" s="1">
        <v>47</v>
      </c>
      <c r="B16490" t="s">
        <v>755</v>
      </c>
      <c r="C16490" t="s">
        <v>361</v>
      </c>
      <c r="E16490" t="s">
        <v>192</v>
      </c>
      <c r="F16490" t="s">
        <v>1028</v>
      </c>
      <c r="G16490" s="3">
        <v>1</v>
      </c>
      <c r="H16490" s="3">
        <v>25999</v>
      </c>
      <c r="I16490" s="4">
        <v>25999</v>
      </c>
    </row>
    <row r="16491" spans="1:9" x14ac:dyDescent="0.25">
      <c r="A16491" s="1">
        <v>47</v>
      </c>
      <c r="B16491" t="s">
        <v>146</v>
      </c>
      <c r="C16491" t="s">
        <v>41</v>
      </c>
      <c r="E16491" t="s">
        <v>9</v>
      </c>
      <c r="F16491" t="s">
        <v>15</v>
      </c>
      <c r="G16491" s="3">
        <v>1</v>
      </c>
      <c r="H16491" s="3">
        <v>3291</v>
      </c>
      <c r="I16491" s="4">
        <v>3291</v>
      </c>
    </row>
    <row r="16492" spans="1:9" x14ac:dyDescent="0.25">
      <c r="A16492" s="1">
        <v>47</v>
      </c>
      <c r="B16492" t="s">
        <v>158</v>
      </c>
      <c r="C16492" t="s">
        <v>41</v>
      </c>
      <c r="E16492" t="s">
        <v>12</v>
      </c>
      <c r="F16492" t="s">
        <v>10</v>
      </c>
      <c r="G16492" s="3">
        <v>1</v>
      </c>
      <c r="H16492" s="3">
        <v>4499</v>
      </c>
      <c r="I16492" s="4">
        <v>4499</v>
      </c>
    </row>
    <row r="16493" spans="1:9" x14ac:dyDescent="0.25">
      <c r="A16493" s="1">
        <v>47</v>
      </c>
      <c r="B16493" t="s">
        <v>496</v>
      </c>
      <c r="C16493" t="s">
        <v>375</v>
      </c>
      <c r="E16493" t="s">
        <v>7</v>
      </c>
      <c r="F16493" t="s">
        <v>10</v>
      </c>
      <c r="G16493" s="3">
        <v>1</v>
      </c>
      <c r="H16493" s="3">
        <v>7999</v>
      </c>
      <c r="I16493" s="4">
        <v>7999</v>
      </c>
    </row>
    <row r="16494" spans="1:9" x14ac:dyDescent="0.25">
      <c r="A16494" s="1">
        <v>47</v>
      </c>
      <c r="B16494" t="s">
        <v>1283</v>
      </c>
      <c r="C16494" t="s">
        <v>375</v>
      </c>
      <c r="E16494" t="s">
        <v>9</v>
      </c>
      <c r="F16494" t="s">
        <v>15</v>
      </c>
      <c r="G16494" s="3">
        <v>1</v>
      </c>
      <c r="H16494" s="3">
        <v>4999</v>
      </c>
      <c r="I16494" s="4">
        <v>4999</v>
      </c>
    </row>
    <row r="16495" spans="1:9" x14ac:dyDescent="0.25">
      <c r="A16495" s="1">
        <v>47</v>
      </c>
      <c r="B16495" t="s">
        <v>1942</v>
      </c>
      <c r="C16495" t="s">
        <v>6</v>
      </c>
      <c r="E16495" t="s">
        <v>38</v>
      </c>
      <c r="F16495" t="s">
        <v>10</v>
      </c>
      <c r="G16495" s="3">
        <v>1</v>
      </c>
      <c r="H16495" s="3">
        <v>14999</v>
      </c>
      <c r="I16495" s="4">
        <v>14999</v>
      </c>
    </row>
    <row r="16496" spans="1:9" x14ac:dyDescent="0.25">
      <c r="A16496" s="1">
        <v>47</v>
      </c>
      <c r="B16496" t="s">
        <v>64</v>
      </c>
      <c r="C16496" t="s">
        <v>14</v>
      </c>
      <c r="E16496" t="s">
        <v>63</v>
      </c>
      <c r="F16496" t="s">
        <v>1028</v>
      </c>
      <c r="G16496" s="3">
        <v>1</v>
      </c>
      <c r="H16496" s="3">
        <v>7999</v>
      </c>
      <c r="I16496" s="4">
        <v>7999</v>
      </c>
    </row>
    <row r="16497" spans="1:9" x14ac:dyDescent="0.25">
      <c r="A16497" s="1">
        <v>47</v>
      </c>
      <c r="B16497" t="s">
        <v>324</v>
      </c>
      <c r="C16497" t="s">
        <v>85</v>
      </c>
      <c r="E16497" t="s">
        <v>63</v>
      </c>
      <c r="F16497" t="s">
        <v>1028</v>
      </c>
      <c r="G16497" s="3">
        <v>1</v>
      </c>
      <c r="H16497" s="3">
        <v>4531.87</v>
      </c>
      <c r="I16497" s="4">
        <v>4531.87</v>
      </c>
    </row>
    <row r="16498" spans="1:9" x14ac:dyDescent="0.25">
      <c r="A16498" s="1">
        <v>47</v>
      </c>
      <c r="B16498" t="s">
        <v>120</v>
      </c>
      <c r="C16498" t="s">
        <v>121</v>
      </c>
      <c r="E16498" t="s">
        <v>9</v>
      </c>
      <c r="F16498" t="s">
        <v>15</v>
      </c>
      <c r="G16498" s="3">
        <v>1</v>
      </c>
      <c r="H16498" s="3">
        <v>2899</v>
      </c>
      <c r="I16498" s="4">
        <v>2899</v>
      </c>
    </row>
    <row r="16499" spans="1:9" x14ac:dyDescent="0.25">
      <c r="A16499" s="1">
        <v>47</v>
      </c>
      <c r="B16499" t="s">
        <v>304</v>
      </c>
      <c r="C16499" t="s">
        <v>121</v>
      </c>
      <c r="E16499" t="s">
        <v>7</v>
      </c>
      <c r="F16499" t="s">
        <v>10</v>
      </c>
      <c r="G16499" s="3">
        <v>1</v>
      </c>
      <c r="H16499" s="3">
        <v>7499</v>
      </c>
      <c r="I16499" s="4">
        <v>7499</v>
      </c>
    </row>
    <row r="16500" spans="1:9" x14ac:dyDescent="0.25">
      <c r="A16500" s="1">
        <v>47</v>
      </c>
      <c r="B16500" t="s">
        <v>259</v>
      </c>
      <c r="C16500" t="s">
        <v>6</v>
      </c>
      <c r="E16500" t="s">
        <v>9</v>
      </c>
      <c r="F16500" t="s">
        <v>15</v>
      </c>
      <c r="G16500" s="3">
        <v>1</v>
      </c>
      <c r="H16500" s="3">
        <v>5499</v>
      </c>
      <c r="I16500" s="4">
        <v>5499</v>
      </c>
    </row>
    <row r="16501" spans="1:9" x14ac:dyDescent="0.25">
      <c r="A16501" s="1">
        <v>47</v>
      </c>
      <c r="B16501" t="s">
        <v>526</v>
      </c>
      <c r="C16501" t="s">
        <v>107</v>
      </c>
      <c r="E16501" t="s">
        <v>7</v>
      </c>
      <c r="F16501" t="s">
        <v>10</v>
      </c>
      <c r="G16501" s="3">
        <v>1</v>
      </c>
      <c r="H16501" s="3">
        <v>5459</v>
      </c>
      <c r="I16501" s="4">
        <v>5459</v>
      </c>
    </row>
    <row r="16502" spans="1:9" x14ac:dyDescent="0.25">
      <c r="A16502" s="1">
        <v>47</v>
      </c>
      <c r="B16502" t="s">
        <v>326</v>
      </c>
      <c r="C16502" t="s">
        <v>327</v>
      </c>
      <c r="E16502" t="s">
        <v>7</v>
      </c>
      <c r="F16502" t="s">
        <v>10</v>
      </c>
      <c r="G16502" s="3">
        <v>1</v>
      </c>
      <c r="H16502" s="3">
        <v>6004.5</v>
      </c>
      <c r="I16502" s="4">
        <v>6004.5</v>
      </c>
    </row>
    <row r="16503" spans="1:9" x14ac:dyDescent="0.25">
      <c r="A16503" s="1">
        <v>47</v>
      </c>
      <c r="B16503" t="s">
        <v>645</v>
      </c>
      <c r="C16503" t="s">
        <v>361</v>
      </c>
      <c r="E16503" t="s">
        <v>9</v>
      </c>
      <c r="F16503" t="s">
        <v>15</v>
      </c>
      <c r="G16503" s="3">
        <v>1</v>
      </c>
      <c r="H16503" s="3">
        <v>3598.98</v>
      </c>
      <c r="I16503" s="4">
        <v>3598.98</v>
      </c>
    </row>
    <row r="16504" spans="1:9" x14ac:dyDescent="0.25">
      <c r="A16504" s="1">
        <v>47</v>
      </c>
      <c r="B16504" t="s">
        <v>1272</v>
      </c>
      <c r="C16504" t="s">
        <v>50</v>
      </c>
      <c r="E16504" t="s">
        <v>12</v>
      </c>
      <c r="F16504" t="s">
        <v>10</v>
      </c>
      <c r="G16504" s="3">
        <v>1</v>
      </c>
      <c r="H16504" s="3">
        <v>3294</v>
      </c>
      <c r="I16504" s="4">
        <v>3294</v>
      </c>
    </row>
    <row r="16505" spans="1:9" x14ac:dyDescent="0.25">
      <c r="A16505" s="1">
        <v>47</v>
      </c>
      <c r="B16505" t="s">
        <v>5</v>
      </c>
      <c r="C16505" t="s">
        <v>6</v>
      </c>
      <c r="E16505" t="s">
        <v>7</v>
      </c>
      <c r="F16505" t="s">
        <v>1028</v>
      </c>
      <c r="G16505" s="3">
        <v>1</v>
      </c>
      <c r="H16505" s="3">
        <v>10034.290000000001</v>
      </c>
      <c r="I16505" s="4">
        <v>10034.290000000001</v>
      </c>
    </row>
    <row r="16506" spans="1:9" x14ac:dyDescent="0.25">
      <c r="A16506" s="1">
        <v>47</v>
      </c>
      <c r="B16506" t="s">
        <v>141</v>
      </c>
      <c r="C16506" t="s">
        <v>71</v>
      </c>
      <c r="E16506" t="s">
        <v>7</v>
      </c>
      <c r="F16506" t="s">
        <v>10</v>
      </c>
      <c r="G16506" s="3">
        <v>1</v>
      </c>
      <c r="H16506" s="3">
        <v>8499</v>
      </c>
      <c r="I16506" s="4">
        <v>8499</v>
      </c>
    </row>
    <row r="16507" spans="1:9" x14ac:dyDescent="0.25">
      <c r="A16507" s="1">
        <v>47</v>
      </c>
      <c r="B16507" t="s">
        <v>333</v>
      </c>
      <c r="C16507" t="s">
        <v>71</v>
      </c>
      <c r="E16507" t="s">
        <v>38</v>
      </c>
      <c r="F16507" t="s">
        <v>1028</v>
      </c>
      <c r="G16507" s="3">
        <v>1</v>
      </c>
      <c r="H16507" s="3">
        <v>11999</v>
      </c>
      <c r="I16507" s="4">
        <v>11999</v>
      </c>
    </row>
    <row r="16508" spans="1:9" x14ac:dyDescent="0.25">
      <c r="A16508" s="1">
        <v>47</v>
      </c>
      <c r="B16508" t="s">
        <v>149</v>
      </c>
      <c r="C16508" t="s">
        <v>62</v>
      </c>
      <c r="E16508" t="s">
        <v>7</v>
      </c>
      <c r="F16508" t="s">
        <v>1028</v>
      </c>
      <c r="G16508" s="3">
        <v>1</v>
      </c>
      <c r="H16508" s="3">
        <v>10888</v>
      </c>
      <c r="I16508" s="4">
        <v>10888</v>
      </c>
    </row>
    <row r="16509" spans="1:9" x14ac:dyDescent="0.25">
      <c r="A16509" s="1">
        <v>47</v>
      </c>
      <c r="B16509" t="s">
        <v>1800</v>
      </c>
      <c r="C16509" t="s">
        <v>59</v>
      </c>
      <c r="E16509" t="s">
        <v>42</v>
      </c>
      <c r="F16509" t="s">
        <v>1028</v>
      </c>
      <c r="G16509" s="3">
        <v>1</v>
      </c>
      <c r="H16509" s="3">
        <v>16999.900000000001</v>
      </c>
      <c r="I16509" s="4">
        <v>16999.900000000001</v>
      </c>
    </row>
    <row r="16510" spans="1:9" x14ac:dyDescent="0.25">
      <c r="A16510" s="1">
        <v>47</v>
      </c>
      <c r="B16510" t="s">
        <v>1943</v>
      </c>
      <c r="C16510" t="s">
        <v>62</v>
      </c>
      <c r="E16510" t="s">
        <v>38</v>
      </c>
      <c r="F16510" t="s">
        <v>1028</v>
      </c>
      <c r="G16510" s="3">
        <v>1</v>
      </c>
      <c r="H16510" s="3">
        <v>11999</v>
      </c>
      <c r="I16510" s="4">
        <v>11999</v>
      </c>
    </row>
    <row r="16511" spans="1:9" x14ac:dyDescent="0.25">
      <c r="A16511" s="1">
        <v>47</v>
      </c>
      <c r="B16511" t="s">
        <v>1944</v>
      </c>
      <c r="C16511" t="s">
        <v>24</v>
      </c>
      <c r="E16511" t="s">
        <v>42</v>
      </c>
      <c r="F16511" t="s">
        <v>1028</v>
      </c>
      <c r="G16511" s="3">
        <v>1</v>
      </c>
      <c r="H16511" s="3">
        <v>159999</v>
      </c>
      <c r="I16511" s="4">
        <v>159999</v>
      </c>
    </row>
    <row r="16512" spans="1:9" x14ac:dyDescent="0.25">
      <c r="A16512" s="1">
        <v>47</v>
      </c>
      <c r="B16512" t="s">
        <v>157</v>
      </c>
      <c r="C16512" t="s">
        <v>71</v>
      </c>
      <c r="E16512" t="s">
        <v>38</v>
      </c>
      <c r="F16512" t="s">
        <v>1028</v>
      </c>
      <c r="G16512" s="3">
        <v>1</v>
      </c>
      <c r="H16512" s="3">
        <v>9119</v>
      </c>
      <c r="I16512" s="4">
        <v>9119</v>
      </c>
    </row>
    <row r="16513" spans="1:9" x14ac:dyDescent="0.25">
      <c r="A16513" s="1">
        <v>47</v>
      </c>
      <c r="B16513" t="s">
        <v>29</v>
      </c>
      <c r="C16513" t="s">
        <v>24</v>
      </c>
      <c r="E16513" t="s">
        <v>7</v>
      </c>
      <c r="F16513" t="s">
        <v>10</v>
      </c>
      <c r="G16513" s="3">
        <v>1</v>
      </c>
      <c r="H16513" s="3">
        <v>6999</v>
      </c>
      <c r="I16513" s="4">
        <v>6999</v>
      </c>
    </row>
    <row r="16514" spans="1:9" x14ac:dyDescent="0.25">
      <c r="A16514" s="1">
        <v>47</v>
      </c>
      <c r="B16514" t="s">
        <v>699</v>
      </c>
      <c r="C16514" t="s">
        <v>24</v>
      </c>
      <c r="E16514" t="s">
        <v>96</v>
      </c>
      <c r="F16514" t="s">
        <v>10</v>
      </c>
      <c r="G16514" s="3">
        <v>1</v>
      </c>
      <c r="H16514" s="3">
        <v>3134</v>
      </c>
      <c r="I16514" s="4">
        <v>3134</v>
      </c>
    </row>
    <row r="16515" spans="1:9" x14ac:dyDescent="0.25">
      <c r="A16515" s="1">
        <v>47</v>
      </c>
      <c r="B16515" t="s">
        <v>145</v>
      </c>
      <c r="C16515" t="s">
        <v>107</v>
      </c>
      <c r="E16515" t="s">
        <v>7</v>
      </c>
      <c r="F16515" t="s">
        <v>10</v>
      </c>
      <c r="G16515" s="3">
        <v>1</v>
      </c>
      <c r="H16515" s="3">
        <v>7999</v>
      </c>
      <c r="I16515" s="4">
        <v>7999</v>
      </c>
    </row>
    <row r="16516" spans="1:9" x14ac:dyDescent="0.25">
      <c r="A16516" s="1">
        <v>47</v>
      </c>
      <c r="B16516" t="s">
        <v>1945</v>
      </c>
      <c r="C16516" t="s">
        <v>327</v>
      </c>
      <c r="E16516" t="s">
        <v>12</v>
      </c>
      <c r="F16516" t="s">
        <v>10</v>
      </c>
      <c r="G16516" s="3">
        <v>1</v>
      </c>
      <c r="H16516" s="3">
        <v>4819.5</v>
      </c>
      <c r="I16516" s="4">
        <v>4819.5</v>
      </c>
    </row>
    <row r="16517" spans="1:9" x14ac:dyDescent="0.25">
      <c r="A16517" s="1">
        <v>47</v>
      </c>
      <c r="B16517" t="s">
        <v>222</v>
      </c>
      <c r="C16517" t="s">
        <v>107</v>
      </c>
      <c r="E16517" t="s">
        <v>7</v>
      </c>
      <c r="F16517" t="s">
        <v>1028</v>
      </c>
      <c r="G16517" s="3">
        <v>1</v>
      </c>
      <c r="H16517" s="3">
        <v>11499</v>
      </c>
      <c r="I16517" s="4">
        <v>11499</v>
      </c>
    </row>
    <row r="16518" spans="1:9" x14ac:dyDescent="0.25">
      <c r="A16518" s="1">
        <v>47</v>
      </c>
      <c r="B16518" t="s">
        <v>176</v>
      </c>
      <c r="C16518" t="s">
        <v>107</v>
      </c>
      <c r="E16518" t="s">
        <v>9</v>
      </c>
      <c r="F16518" t="s">
        <v>15</v>
      </c>
      <c r="G16518" s="3">
        <v>1</v>
      </c>
      <c r="H16518" s="3">
        <v>4599</v>
      </c>
      <c r="I16518" s="4">
        <v>4599</v>
      </c>
    </row>
    <row r="16519" spans="1:9" x14ac:dyDescent="0.25">
      <c r="A16519" s="1">
        <v>47</v>
      </c>
      <c r="B16519" t="s">
        <v>276</v>
      </c>
      <c r="C16519" t="s">
        <v>71</v>
      </c>
      <c r="E16519" t="s">
        <v>38</v>
      </c>
      <c r="F16519" t="s">
        <v>1028</v>
      </c>
      <c r="G16519" s="3">
        <v>1</v>
      </c>
      <c r="H16519" s="3">
        <v>20999</v>
      </c>
      <c r="I16519" s="4">
        <v>20999</v>
      </c>
    </row>
    <row r="16520" spans="1:9" x14ac:dyDescent="0.25">
      <c r="A16520" s="1">
        <v>47</v>
      </c>
      <c r="B16520" t="s">
        <v>186</v>
      </c>
      <c r="C16520" t="s">
        <v>107</v>
      </c>
      <c r="E16520" t="s">
        <v>7</v>
      </c>
      <c r="F16520" t="s">
        <v>1028</v>
      </c>
      <c r="G16520" s="3">
        <v>1</v>
      </c>
      <c r="H16520" s="3">
        <v>14999</v>
      </c>
      <c r="I16520" s="4">
        <v>14999</v>
      </c>
    </row>
    <row r="16521" spans="1:9" x14ac:dyDescent="0.25">
      <c r="A16521" s="1">
        <v>47</v>
      </c>
      <c r="B16521" t="s">
        <v>278</v>
      </c>
      <c r="C16521" t="s">
        <v>152</v>
      </c>
      <c r="E16521" t="s">
        <v>63</v>
      </c>
      <c r="F16521" t="s">
        <v>1028</v>
      </c>
      <c r="G16521" s="3">
        <v>1</v>
      </c>
      <c r="H16521" s="3">
        <v>10350</v>
      </c>
      <c r="I16521" s="4">
        <v>10350</v>
      </c>
    </row>
    <row r="16522" spans="1:9" x14ac:dyDescent="0.25">
      <c r="A16522" s="1">
        <v>47</v>
      </c>
      <c r="B16522" t="s">
        <v>315</v>
      </c>
      <c r="C16522" t="s">
        <v>165</v>
      </c>
      <c r="E16522" t="s">
        <v>63</v>
      </c>
      <c r="F16522" t="s">
        <v>10</v>
      </c>
      <c r="G16522" s="3">
        <v>1</v>
      </c>
      <c r="H16522" s="3">
        <v>7499</v>
      </c>
      <c r="I16522" s="4">
        <v>7499</v>
      </c>
    </row>
    <row r="16523" spans="1:9" x14ac:dyDescent="0.25">
      <c r="A16523" s="1">
        <v>47</v>
      </c>
      <c r="B16523" t="s">
        <v>173</v>
      </c>
      <c r="C16523" t="s">
        <v>53</v>
      </c>
      <c r="E16523" t="s">
        <v>25</v>
      </c>
      <c r="F16523" t="s">
        <v>15</v>
      </c>
      <c r="G16523" s="3">
        <v>1</v>
      </c>
      <c r="H16523" s="3">
        <v>1314</v>
      </c>
      <c r="I16523" s="4">
        <v>1314</v>
      </c>
    </row>
    <row r="16524" spans="1:9" x14ac:dyDescent="0.25">
      <c r="A16524" s="1">
        <v>47</v>
      </c>
      <c r="B16524" t="s">
        <v>91</v>
      </c>
      <c r="C16524" t="s">
        <v>14</v>
      </c>
      <c r="E16524" t="s">
        <v>46</v>
      </c>
      <c r="F16524" t="s">
        <v>1028</v>
      </c>
      <c r="G16524" s="3">
        <v>1</v>
      </c>
      <c r="H16524" s="3">
        <v>7999</v>
      </c>
      <c r="I16524" s="4">
        <v>7999</v>
      </c>
    </row>
    <row r="16525" spans="1:9" x14ac:dyDescent="0.25">
      <c r="A16525" s="1">
        <v>47</v>
      </c>
      <c r="B16525" t="s">
        <v>78</v>
      </c>
      <c r="C16525" t="s">
        <v>6</v>
      </c>
      <c r="E16525" t="s">
        <v>7</v>
      </c>
      <c r="F16525" t="s">
        <v>10</v>
      </c>
      <c r="G16525" s="3">
        <v>1</v>
      </c>
      <c r="H16525" s="3">
        <v>7777</v>
      </c>
      <c r="I16525" s="4">
        <v>7777</v>
      </c>
    </row>
    <row r="16526" spans="1:9" x14ac:dyDescent="0.25">
      <c r="A16526" s="1">
        <v>47</v>
      </c>
      <c r="B16526" t="s">
        <v>1407</v>
      </c>
      <c r="C16526" t="s">
        <v>41</v>
      </c>
      <c r="E16526" t="s">
        <v>9</v>
      </c>
      <c r="F16526" t="s">
        <v>15</v>
      </c>
      <c r="G16526" s="3">
        <v>1</v>
      </c>
      <c r="H16526" s="3">
        <v>2799</v>
      </c>
      <c r="I16526" s="4">
        <v>2799</v>
      </c>
    </row>
    <row r="16527" spans="1:9" x14ac:dyDescent="0.25">
      <c r="A16527" s="1">
        <v>47</v>
      </c>
      <c r="B16527" t="s">
        <v>204</v>
      </c>
      <c r="C16527" t="s">
        <v>205</v>
      </c>
      <c r="E16527" t="s">
        <v>9</v>
      </c>
      <c r="F16527" t="s">
        <v>15</v>
      </c>
      <c r="G16527" s="3">
        <v>1</v>
      </c>
      <c r="H16527" s="3">
        <v>4299</v>
      </c>
      <c r="I16527" s="4">
        <v>4299</v>
      </c>
    </row>
    <row r="16528" spans="1:9" x14ac:dyDescent="0.25">
      <c r="A16528" s="1">
        <v>47</v>
      </c>
      <c r="B16528" t="s">
        <v>976</v>
      </c>
      <c r="C16528" t="s">
        <v>361</v>
      </c>
      <c r="E16528" t="s">
        <v>12</v>
      </c>
      <c r="F16528" t="s">
        <v>10</v>
      </c>
      <c r="G16528" s="3">
        <v>1</v>
      </c>
      <c r="H16528" s="3">
        <v>5499</v>
      </c>
      <c r="I16528" s="4">
        <v>5499</v>
      </c>
    </row>
    <row r="16529" spans="1:9" x14ac:dyDescent="0.25">
      <c r="A16529" s="1">
        <v>47</v>
      </c>
      <c r="B16529" t="s">
        <v>532</v>
      </c>
      <c r="C16529" t="s">
        <v>53</v>
      </c>
      <c r="E16529" t="s">
        <v>12</v>
      </c>
      <c r="F16529" t="s">
        <v>10</v>
      </c>
      <c r="G16529" s="3">
        <v>1</v>
      </c>
      <c r="H16529" s="3">
        <v>5224</v>
      </c>
      <c r="I16529" s="4">
        <v>5224</v>
      </c>
    </row>
    <row r="16530" spans="1:9" x14ac:dyDescent="0.25">
      <c r="A16530" s="1">
        <v>47</v>
      </c>
      <c r="B16530" t="s">
        <v>1946</v>
      </c>
      <c r="C16530" t="s">
        <v>50</v>
      </c>
      <c r="E16530" t="s">
        <v>96</v>
      </c>
      <c r="F16530" t="s">
        <v>10</v>
      </c>
      <c r="G16530" s="3">
        <v>1</v>
      </c>
      <c r="H16530" s="3">
        <v>4499.8999999999996</v>
      </c>
      <c r="I16530" s="4">
        <v>4499.8999999999996</v>
      </c>
    </row>
    <row r="16531" spans="1:9" x14ac:dyDescent="0.25">
      <c r="A16531" s="1">
        <v>47</v>
      </c>
      <c r="B16531" t="s">
        <v>195</v>
      </c>
      <c r="C16531" t="s">
        <v>71</v>
      </c>
      <c r="E16531" t="s">
        <v>9</v>
      </c>
      <c r="F16531" t="s">
        <v>15</v>
      </c>
      <c r="G16531" s="3">
        <v>1</v>
      </c>
      <c r="H16531" s="3">
        <v>6399</v>
      </c>
      <c r="I16531" s="4">
        <v>6399</v>
      </c>
    </row>
    <row r="16532" spans="1:9" x14ac:dyDescent="0.25">
      <c r="A16532" s="1">
        <v>47</v>
      </c>
      <c r="B16532" t="s">
        <v>295</v>
      </c>
      <c r="C16532" t="s">
        <v>121</v>
      </c>
      <c r="E16532" t="s">
        <v>7</v>
      </c>
      <c r="F16532" t="s">
        <v>10</v>
      </c>
      <c r="G16532" s="3">
        <v>1</v>
      </c>
      <c r="H16532" s="3">
        <v>6299</v>
      </c>
      <c r="I16532" s="4">
        <v>6299</v>
      </c>
    </row>
    <row r="16533" spans="1:9" x14ac:dyDescent="0.25">
      <c r="A16533" s="1">
        <v>47</v>
      </c>
      <c r="B16533" t="s">
        <v>84</v>
      </c>
      <c r="C16533" t="s">
        <v>85</v>
      </c>
      <c r="E16533" t="s">
        <v>20</v>
      </c>
      <c r="F16533" t="s">
        <v>15</v>
      </c>
      <c r="G16533" s="3">
        <v>1</v>
      </c>
      <c r="H16533" s="3">
        <v>2695.93</v>
      </c>
      <c r="I16533" s="4">
        <v>2695.93</v>
      </c>
    </row>
    <row r="16534" spans="1:9" x14ac:dyDescent="0.25">
      <c r="A16534" s="1">
        <v>47</v>
      </c>
      <c r="B16534" t="s">
        <v>248</v>
      </c>
      <c r="C16534" t="s">
        <v>71</v>
      </c>
      <c r="E16534" t="s">
        <v>9</v>
      </c>
      <c r="F16534" t="s">
        <v>10</v>
      </c>
      <c r="G16534" s="3">
        <v>1</v>
      </c>
      <c r="H16534" s="3">
        <v>9999</v>
      </c>
      <c r="I16534" s="4">
        <v>9999</v>
      </c>
    </row>
    <row r="16535" spans="1:9" x14ac:dyDescent="0.25">
      <c r="A16535" s="1">
        <v>47</v>
      </c>
      <c r="B16535" t="s">
        <v>1947</v>
      </c>
      <c r="C16535" t="s">
        <v>6</v>
      </c>
      <c r="E16535" t="s">
        <v>63</v>
      </c>
      <c r="F16535" t="s">
        <v>1028</v>
      </c>
      <c r="G16535" s="3">
        <v>-1</v>
      </c>
      <c r="H16535" s="3">
        <v>75999</v>
      </c>
      <c r="I16535" s="4">
        <v>-75999</v>
      </c>
    </row>
    <row r="16536" spans="1:9" x14ac:dyDescent="0.25">
      <c r="A16536" s="1">
        <v>47</v>
      </c>
      <c r="B16536" t="s">
        <v>1862</v>
      </c>
      <c r="C16536" t="s">
        <v>107</v>
      </c>
      <c r="E16536" t="s">
        <v>63</v>
      </c>
      <c r="F16536" t="s">
        <v>1028</v>
      </c>
      <c r="G16536" s="3">
        <v>-1</v>
      </c>
      <c r="H16536" s="3">
        <v>61791</v>
      </c>
      <c r="I16536" s="4">
        <v>-61791</v>
      </c>
    </row>
    <row r="16537" spans="1:9" x14ac:dyDescent="0.25">
      <c r="A16537" s="1">
        <v>47</v>
      </c>
      <c r="B16537" t="s">
        <v>1223</v>
      </c>
      <c r="C16537" t="s">
        <v>62</v>
      </c>
      <c r="E16537" t="s">
        <v>9</v>
      </c>
      <c r="F16537" t="s">
        <v>10</v>
      </c>
      <c r="G16537" s="3">
        <v>-1</v>
      </c>
      <c r="H16537" s="3">
        <v>5999</v>
      </c>
      <c r="I16537" s="4">
        <v>-5999</v>
      </c>
    </row>
    <row r="16538" spans="1:9" x14ac:dyDescent="0.25">
      <c r="A16538" s="1">
        <v>47</v>
      </c>
      <c r="B16538" t="s">
        <v>939</v>
      </c>
      <c r="C16538" t="s">
        <v>93</v>
      </c>
      <c r="E16538" t="s">
        <v>46</v>
      </c>
      <c r="F16538" t="s">
        <v>1028</v>
      </c>
      <c r="G16538" s="3">
        <v>-1</v>
      </c>
      <c r="H16538" s="3">
        <v>8299</v>
      </c>
      <c r="I16538" s="4">
        <v>-8299</v>
      </c>
    </row>
    <row r="16539" spans="1:9" x14ac:dyDescent="0.25">
      <c r="A16539" s="1">
        <v>47</v>
      </c>
      <c r="B16539" t="s">
        <v>1911</v>
      </c>
      <c r="C16539" t="s">
        <v>361</v>
      </c>
      <c r="E16539" t="s">
        <v>9</v>
      </c>
      <c r="F16539" t="s">
        <v>15</v>
      </c>
      <c r="G16539" s="3">
        <v>-1</v>
      </c>
      <c r="H16539" s="3">
        <v>4998.96</v>
      </c>
      <c r="I16539" s="4">
        <v>-4998.96</v>
      </c>
    </row>
    <row r="16540" spans="1:9" x14ac:dyDescent="0.25">
      <c r="A16540" s="1">
        <v>47</v>
      </c>
      <c r="B16540" t="s">
        <v>670</v>
      </c>
      <c r="C16540" t="s">
        <v>59</v>
      </c>
      <c r="E16540" t="s">
        <v>63</v>
      </c>
      <c r="F16540" t="s">
        <v>1028</v>
      </c>
      <c r="G16540" s="3">
        <v>-1</v>
      </c>
      <c r="H16540" s="3">
        <v>13859</v>
      </c>
      <c r="I16540" s="4">
        <v>-13859</v>
      </c>
    </row>
    <row r="16541" spans="1:9" x14ac:dyDescent="0.25">
      <c r="A16541" s="1">
        <v>47</v>
      </c>
      <c r="B16541" t="s">
        <v>702</v>
      </c>
      <c r="C16541" t="s">
        <v>14</v>
      </c>
      <c r="E16541" t="s">
        <v>63</v>
      </c>
      <c r="F16541" t="s">
        <v>1028</v>
      </c>
      <c r="G16541" s="3">
        <v>-1</v>
      </c>
      <c r="H16541" s="3">
        <v>12999</v>
      </c>
      <c r="I16541" s="4">
        <v>-12999</v>
      </c>
    </row>
    <row r="16542" spans="1:9" x14ac:dyDescent="0.25">
      <c r="A16542" s="1">
        <v>47</v>
      </c>
      <c r="B16542" t="s">
        <v>1783</v>
      </c>
      <c r="C16542" t="s">
        <v>14</v>
      </c>
      <c r="E16542" t="s">
        <v>9</v>
      </c>
      <c r="F16542" t="s">
        <v>15</v>
      </c>
      <c r="G16542" s="3">
        <v>-1</v>
      </c>
      <c r="H16542" s="3">
        <v>3699</v>
      </c>
      <c r="I16542" s="4">
        <v>-3699</v>
      </c>
    </row>
    <row r="16543" spans="1:9" x14ac:dyDescent="0.25">
      <c r="A16543" s="1">
        <v>47</v>
      </c>
      <c r="B16543" t="s">
        <v>504</v>
      </c>
      <c r="C16543" t="s">
        <v>41</v>
      </c>
      <c r="E16543" t="s">
        <v>7</v>
      </c>
      <c r="F16543" t="s">
        <v>10</v>
      </c>
      <c r="G16543" s="3">
        <v>-1</v>
      </c>
      <c r="H16543" s="3">
        <v>5699.9</v>
      </c>
      <c r="I16543" s="4">
        <v>-5699.9</v>
      </c>
    </row>
    <row r="16544" spans="1:9" x14ac:dyDescent="0.25">
      <c r="A16544" s="1">
        <v>47</v>
      </c>
      <c r="B16544" t="s">
        <v>283</v>
      </c>
      <c r="C16544" t="s">
        <v>76</v>
      </c>
      <c r="E16544" t="s">
        <v>7</v>
      </c>
      <c r="F16544" t="s">
        <v>1028</v>
      </c>
      <c r="G16544" s="3">
        <v>-1</v>
      </c>
      <c r="H16544" s="3">
        <v>9999</v>
      </c>
      <c r="I16544" s="4">
        <v>-9999</v>
      </c>
    </row>
    <row r="16545" spans="1:9" x14ac:dyDescent="0.25">
      <c r="A16545" s="1">
        <v>47</v>
      </c>
      <c r="B16545" t="s">
        <v>197</v>
      </c>
      <c r="C16545" t="s">
        <v>14</v>
      </c>
      <c r="E16545" t="s">
        <v>63</v>
      </c>
      <c r="F16545" t="s">
        <v>1028</v>
      </c>
      <c r="G16545" s="3">
        <v>-1</v>
      </c>
      <c r="H16545" s="3">
        <v>15895</v>
      </c>
      <c r="I16545" s="4">
        <v>-15895</v>
      </c>
    </row>
    <row r="16546" spans="1:9" x14ac:dyDescent="0.25">
      <c r="A16546" s="1">
        <v>47</v>
      </c>
      <c r="B16546" t="s">
        <v>99</v>
      </c>
      <c r="C16546" t="s">
        <v>62</v>
      </c>
      <c r="E16546" t="s">
        <v>12</v>
      </c>
      <c r="F16546" t="s">
        <v>10</v>
      </c>
      <c r="G16546" s="3">
        <v>-1</v>
      </c>
      <c r="H16546" s="3">
        <v>8499</v>
      </c>
      <c r="I16546" s="4">
        <v>-8499</v>
      </c>
    </row>
    <row r="16547" spans="1:9" x14ac:dyDescent="0.25">
      <c r="A16547" s="1">
        <v>47</v>
      </c>
      <c r="B16547" t="s">
        <v>98</v>
      </c>
      <c r="C16547" t="s">
        <v>14</v>
      </c>
      <c r="E16547" t="s">
        <v>25</v>
      </c>
      <c r="F16547" t="s">
        <v>10</v>
      </c>
      <c r="G16547" s="3">
        <v>-1</v>
      </c>
      <c r="H16547" s="3">
        <v>5399</v>
      </c>
      <c r="I16547" s="4">
        <v>-5399</v>
      </c>
    </row>
    <row r="16548" spans="1:9" x14ac:dyDescent="0.25">
      <c r="A16548" s="1">
        <v>47</v>
      </c>
      <c r="B16548" t="s">
        <v>77</v>
      </c>
      <c r="C16548" t="s">
        <v>62</v>
      </c>
      <c r="E16548" t="s">
        <v>9</v>
      </c>
      <c r="F16548" t="s">
        <v>15</v>
      </c>
      <c r="G16548" s="3">
        <v>-1</v>
      </c>
      <c r="H16548" s="3">
        <v>7219.23</v>
      </c>
      <c r="I16548" s="4">
        <v>-7219.23</v>
      </c>
    </row>
    <row r="16549" spans="1:9" x14ac:dyDescent="0.25">
      <c r="A16549" s="1">
        <v>47</v>
      </c>
      <c r="B16549" t="s">
        <v>156</v>
      </c>
      <c r="C16549" t="s">
        <v>24</v>
      </c>
      <c r="E16549" t="s">
        <v>63</v>
      </c>
      <c r="F16549" t="s">
        <v>1028</v>
      </c>
      <c r="G16549" s="3">
        <v>-1</v>
      </c>
      <c r="H16549" s="3">
        <v>20100</v>
      </c>
      <c r="I16549" s="4">
        <v>-20100</v>
      </c>
    </row>
    <row r="16550" spans="1:9" x14ac:dyDescent="0.25">
      <c r="A16550" s="1">
        <v>47</v>
      </c>
      <c r="B16550" t="s">
        <v>1948</v>
      </c>
      <c r="C16550" t="s">
        <v>59</v>
      </c>
      <c r="E16550" t="s">
        <v>63</v>
      </c>
      <c r="F16550" t="s">
        <v>1028</v>
      </c>
      <c r="G16550" s="3">
        <v>-1</v>
      </c>
      <c r="H16550" s="3">
        <v>14999</v>
      </c>
      <c r="I16550" s="4">
        <v>-14999</v>
      </c>
    </row>
    <row r="16551" spans="1:9" x14ac:dyDescent="0.25">
      <c r="A16551" s="1">
        <v>47</v>
      </c>
      <c r="B16551" t="s">
        <v>198</v>
      </c>
      <c r="C16551" t="s">
        <v>152</v>
      </c>
      <c r="E16551" t="s">
        <v>9</v>
      </c>
      <c r="F16551" t="s">
        <v>15</v>
      </c>
      <c r="G16551" s="3">
        <v>-1</v>
      </c>
      <c r="H16551" s="3">
        <v>3999</v>
      </c>
      <c r="I16551" s="4">
        <v>-3999</v>
      </c>
    </row>
    <row r="16552" spans="1:9" x14ac:dyDescent="0.25">
      <c r="A16552" s="1">
        <v>47</v>
      </c>
      <c r="B16552" t="s">
        <v>350</v>
      </c>
      <c r="C16552" t="s">
        <v>19</v>
      </c>
      <c r="E16552" t="s">
        <v>46</v>
      </c>
      <c r="F16552" t="s">
        <v>10</v>
      </c>
      <c r="G16552" s="3">
        <v>-1</v>
      </c>
      <c r="H16552" s="3">
        <v>5879</v>
      </c>
      <c r="I16552" s="4">
        <v>-5879</v>
      </c>
    </row>
    <row r="16553" spans="1:9" x14ac:dyDescent="0.25">
      <c r="A16553" s="1">
        <v>47</v>
      </c>
      <c r="B16553" t="s">
        <v>296</v>
      </c>
      <c r="C16553" t="s">
        <v>19</v>
      </c>
      <c r="E16553" t="s">
        <v>63</v>
      </c>
      <c r="F16553" t="s">
        <v>10</v>
      </c>
      <c r="G16553" s="3">
        <v>-1</v>
      </c>
      <c r="H16553" s="3">
        <v>7199</v>
      </c>
      <c r="I16553" s="4">
        <v>-7199</v>
      </c>
    </row>
    <row r="16554" spans="1:9" x14ac:dyDescent="0.25">
      <c r="A16554" s="1">
        <v>47</v>
      </c>
      <c r="B16554" t="s">
        <v>1099</v>
      </c>
      <c r="C16554" t="s">
        <v>59</v>
      </c>
      <c r="E16554" t="s">
        <v>63</v>
      </c>
      <c r="F16554" t="s">
        <v>1028</v>
      </c>
      <c r="G16554" s="3">
        <v>-2</v>
      </c>
      <c r="H16554" s="3">
        <v>22999</v>
      </c>
      <c r="I16554" s="4">
        <v>-45998</v>
      </c>
    </row>
    <row r="16555" spans="1:9" x14ac:dyDescent="0.25">
      <c r="A16555" s="1">
        <v>47</v>
      </c>
      <c r="B16555" t="s">
        <v>866</v>
      </c>
      <c r="C16555" t="s">
        <v>71</v>
      </c>
      <c r="E16555" t="s">
        <v>42</v>
      </c>
      <c r="F16555" t="s">
        <v>1028</v>
      </c>
      <c r="G16555" s="3">
        <v>-2</v>
      </c>
      <c r="H16555" s="3">
        <v>50000</v>
      </c>
      <c r="I16555" s="4">
        <v>-100000</v>
      </c>
    </row>
    <row r="16556" spans="1:9" x14ac:dyDescent="0.25">
      <c r="A16556" s="1">
        <v>47</v>
      </c>
      <c r="B16556" t="s">
        <v>118</v>
      </c>
      <c r="C16556" t="s">
        <v>14</v>
      </c>
      <c r="E16556" t="s">
        <v>42</v>
      </c>
      <c r="F16556" t="s">
        <v>1028</v>
      </c>
      <c r="G16556" s="3">
        <v>-2</v>
      </c>
      <c r="H16556" s="3">
        <v>20998.98</v>
      </c>
      <c r="I16556" s="4">
        <v>-41997.96</v>
      </c>
    </row>
    <row r="16557" spans="1:9" x14ac:dyDescent="0.25">
      <c r="A16557" s="1">
        <v>48</v>
      </c>
      <c r="B16557" t="s">
        <v>1839</v>
      </c>
      <c r="C16557" t="s">
        <v>6</v>
      </c>
      <c r="D16557" t="s">
        <v>2</v>
      </c>
      <c r="E16557" t="s">
        <v>7</v>
      </c>
      <c r="F16557" t="s">
        <v>1028</v>
      </c>
      <c r="G16557" s="3">
        <v>7484</v>
      </c>
      <c r="H16557" s="3">
        <v>9987.7289751499993</v>
      </c>
      <c r="I16557" s="4">
        <v>74748163.649999991</v>
      </c>
    </row>
    <row r="16558" spans="1:9" x14ac:dyDescent="0.25">
      <c r="A16558" s="1">
        <v>48</v>
      </c>
      <c r="B16558" t="s">
        <v>989</v>
      </c>
      <c r="C16558" t="s">
        <v>111</v>
      </c>
      <c r="D16558" t="s">
        <v>2</v>
      </c>
      <c r="E16558" t="s">
        <v>7</v>
      </c>
      <c r="F16558" t="s">
        <v>1028</v>
      </c>
      <c r="G16558" s="3">
        <v>5060</v>
      </c>
      <c r="H16558" s="3">
        <v>7974.83010474</v>
      </c>
      <c r="I16558" s="4">
        <v>40352640.330000013</v>
      </c>
    </row>
    <row r="16559" spans="1:9" x14ac:dyDescent="0.25">
      <c r="A16559" s="1">
        <v>48</v>
      </c>
      <c r="B16559" t="s">
        <v>978</v>
      </c>
      <c r="C16559" t="s">
        <v>111</v>
      </c>
      <c r="D16559" t="s">
        <v>2</v>
      </c>
      <c r="E16559" t="s">
        <v>9</v>
      </c>
      <c r="F16559" t="s">
        <v>15</v>
      </c>
      <c r="G16559" s="3">
        <v>4093</v>
      </c>
      <c r="H16559" s="3">
        <v>4772.1397605700004</v>
      </c>
      <c r="I16559" s="4">
        <v>19532368.039999999</v>
      </c>
    </row>
    <row r="16560" spans="1:9" x14ac:dyDescent="0.25">
      <c r="A16560" s="1">
        <v>48</v>
      </c>
      <c r="B16560" t="s">
        <v>1057</v>
      </c>
      <c r="C16560" t="s">
        <v>6</v>
      </c>
      <c r="D16560" t="s">
        <v>2</v>
      </c>
      <c r="E16560" t="s">
        <v>63</v>
      </c>
      <c r="F16560" t="s">
        <v>1028</v>
      </c>
      <c r="G16560" s="3">
        <v>3681</v>
      </c>
      <c r="H16560" s="3">
        <v>21571.129160550001</v>
      </c>
      <c r="I16560" s="4">
        <v>79403326.440000013</v>
      </c>
    </row>
    <row r="16561" spans="1:9" x14ac:dyDescent="0.25">
      <c r="A16561" s="1">
        <v>48</v>
      </c>
      <c r="B16561" t="s">
        <v>1842</v>
      </c>
      <c r="C16561" t="s">
        <v>6</v>
      </c>
      <c r="D16561" t="s">
        <v>2</v>
      </c>
      <c r="E16561" t="s">
        <v>46</v>
      </c>
      <c r="F16561" t="s">
        <v>1028</v>
      </c>
      <c r="G16561" s="3">
        <v>3398</v>
      </c>
      <c r="H16561" s="3">
        <v>11976.44170689</v>
      </c>
      <c r="I16561" s="4">
        <v>40695948.920000002</v>
      </c>
    </row>
    <row r="16562" spans="1:9" x14ac:dyDescent="0.25">
      <c r="A16562" s="1">
        <v>48</v>
      </c>
      <c r="B16562" t="s">
        <v>1058</v>
      </c>
      <c r="C16562" t="s">
        <v>6</v>
      </c>
      <c r="D16562" t="s">
        <v>2</v>
      </c>
      <c r="E16562" t="s">
        <v>46</v>
      </c>
      <c r="F16562" t="s">
        <v>1028</v>
      </c>
      <c r="G16562" s="3">
        <v>3214</v>
      </c>
      <c r="H16562" s="3">
        <v>18487.546020540001</v>
      </c>
      <c r="I16562" s="4">
        <v>59418972.909999996</v>
      </c>
    </row>
    <row r="16563" spans="1:9" x14ac:dyDescent="0.25">
      <c r="A16563" s="1">
        <v>48</v>
      </c>
      <c r="B16563" t="s">
        <v>61</v>
      </c>
      <c r="C16563" t="s">
        <v>62</v>
      </c>
      <c r="D16563" t="s">
        <v>1033</v>
      </c>
      <c r="E16563" t="s">
        <v>9</v>
      </c>
      <c r="F16563" t="s">
        <v>15</v>
      </c>
      <c r="G16563" s="3">
        <v>2374</v>
      </c>
      <c r="H16563" s="3">
        <v>2901.9844144899998</v>
      </c>
      <c r="I16563" s="4">
        <v>6889311</v>
      </c>
    </row>
    <row r="16564" spans="1:9" x14ac:dyDescent="0.25">
      <c r="A16564" s="1">
        <v>48</v>
      </c>
      <c r="B16564" t="s">
        <v>1317</v>
      </c>
      <c r="C16564" t="s">
        <v>24</v>
      </c>
      <c r="D16564" t="s">
        <v>2</v>
      </c>
      <c r="E16564" t="s">
        <v>7</v>
      </c>
      <c r="F16564" t="s">
        <v>1028</v>
      </c>
      <c r="G16564" s="3">
        <v>2281</v>
      </c>
      <c r="H16564" s="3">
        <v>10482.712481369999</v>
      </c>
      <c r="I16564" s="4">
        <v>23911067.170000002</v>
      </c>
    </row>
    <row r="16565" spans="1:9" x14ac:dyDescent="0.25">
      <c r="A16565" s="1">
        <v>48</v>
      </c>
      <c r="B16565" t="s">
        <v>1841</v>
      </c>
      <c r="C16565" t="s">
        <v>6</v>
      </c>
      <c r="D16565" t="s">
        <v>2</v>
      </c>
      <c r="E16565" t="s">
        <v>63</v>
      </c>
      <c r="F16565" t="s">
        <v>1028</v>
      </c>
      <c r="G16565" s="3">
        <v>2172</v>
      </c>
      <c r="H16565" s="3">
        <v>13959.17269797</v>
      </c>
      <c r="I16565" s="4">
        <v>30319323.100000001</v>
      </c>
    </row>
    <row r="16566" spans="1:9" x14ac:dyDescent="0.25">
      <c r="A16566" s="1">
        <v>48</v>
      </c>
      <c r="B16566" t="s">
        <v>1308</v>
      </c>
      <c r="C16566" t="s">
        <v>24</v>
      </c>
      <c r="D16566" t="s">
        <v>2</v>
      </c>
      <c r="E16566" t="s">
        <v>7</v>
      </c>
      <c r="F16566" t="s">
        <v>1028</v>
      </c>
      <c r="G16566" s="3">
        <v>1802</v>
      </c>
      <c r="H16566" s="3">
        <v>11482.332253050001</v>
      </c>
      <c r="I16566" s="4">
        <v>20691162.719999999</v>
      </c>
    </row>
    <row r="16567" spans="1:9" x14ac:dyDescent="0.25">
      <c r="A16567" s="1">
        <v>48</v>
      </c>
      <c r="B16567" t="s">
        <v>1030</v>
      </c>
      <c r="C16567" t="s">
        <v>6</v>
      </c>
      <c r="D16567" t="s">
        <v>2</v>
      </c>
      <c r="E16567" t="s">
        <v>9</v>
      </c>
      <c r="F16567" t="s">
        <v>10</v>
      </c>
      <c r="G16567" s="3">
        <v>1742</v>
      </c>
      <c r="H16567" s="3">
        <v>7272.2185419099997</v>
      </c>
      <c r="I16567" s="4">
        <v>12668204.699999999</v>
      </c>
    </row>
    <row r="16568" spans="1:9" x14ac:dyDescent="0.25">
      <c r="A16568" s="1">
        <v>48</v>
      </c>
      <c r="B16568" t="s">
        <v>30</v>
      </c>
      <c r="C16568" t="s">
        <v>31</v>
      </c>
      <c r="D16568" t="s">
        <v>1033</v>
      </c>
      <c r="E16568" t="s">
        <v>9</v>
      </c>
      <c r="F16568" t="s">
        <v>15</v>
      </c>
      <c r="G16568" s="3">
        <v>1663</v>
      </c>
      <c r="H16568" s="3">
        <v>2888.6601864099998</v>
      </c>
      <c r="I16568" s="4">
        <v>4803841.8899999997</v>
      </c>
    </row>
    <row r="16569" spans="1:9" x14ac:dyDescent="0.25">
      <c r="A16569" s="1">
        <v>48</v>
      </c>
      <c r="B16569" t="s">
        <v>813</v>
      </c>
      <c r="C16569" t="s">
        <v>111</v>
      </c>
      <c r="D16569" t="s">
        <v>2</v>
      </c>
      <c r="E16569" t="s">
        <v>63</v>
      </c>
      <c r="F16569" t="s">
        <v>1028</v>
      </c>
      <c r="G16569" s="3">
        <v>1575</v>
      </c>
      <c r="H16569" s="3">
        <v>11961.208488890001</v>
      </c>
      <c r="I16569" s="4">
        <v>18838903.370000001</v>
      </c>
    </row>
    <row r="16570" spans="1:9" x14ac:dyDescent="0.25">
      <c r="A16570" s="1">
        <v>48</v>
      </c>
      <c r="B16570" t="s">
        <v>1445</v>
      </c>
      <c r="C16570" t="s">
        <v>24</v>
      </c>
      <c r="D16570" t="s">
        <v>2</v>
      </c>
      <c r="E16570" t="s">
        <v>38</v>
      </c>
      <c r="F16570" t="s">
        <v>1028</v>
      </c>
      <c r="G16570" s="3">
        <v>1524</v>
      </c>
      <c r="H16570" s="3">
        <v>12472.36740814</v>
      </c>
      <c r="I16570" s="4">
        <v>19007887.93</v>
      </c>
    </row>
    <row r="16571" spans="1:9" x14ac:dyDescent="0.25">
      <c r="A16571" s="1">
        <v>48</v>
      </c>
      <c r="B16571" t="s">
        <v>1424</v>
      </c>
      <c r="C16571" t="s">
        <v>111</v>
      </c>
      <c r="D16571" t="s">
        <v>2</v>
      </c>
      <c r="E16571" t="s">
        <v>46</v>
      </c>
      <c r="F16571" t="s">
        <v>1028</v>
      </c>
      <c r="G16571" s="3">
        <v>1507</v>
      </c>
      <c r="H16571" s="3">
        <v>10178.06154612</v>
      </c>
      <c r="I16571" s="4">
        <v>15338338.75</v>
      </c>
    </row>
    <row r="16572" spans="1:9" x14ac:dyDescent="0.25">
      <c r="A16572" s="1">
        <v>48</v>
      </c>
      <c r="B16572" t="s">
        <v>1051</v>
      </c>
      <c r="C16572" t="s">
        <v>6</v>
      </c>
      <c r="D16572" t="s">
        <v>2</v>
      </c>
      <c r="E16572" t="s">
        <v>7</v>
      </c>
      <c r="F16572" t="s">
        <v>1028</v>
      </c>
      <c r="G16572" s="3">
        <v>1447</v>
      </c>
      <c r="H16572" s="3">
        <v>16773.787836899999</v>
      </c>
      <c r="I16572" s="4">
        <v>24271671</v>
      </c>
    </row>
    <row r="16573" spans="1:9" x14ac:dyDescent="0.25">
      <c r="A16573" s="1">
        <v>48</v>
      </c>
      <c r="B16573" t="s">
        <v>1050</v>
      </c>
      <c r="C16573" t="s">
        <v>6</v>
      </c>
      <c r="D16573" t="s">
        <v>2</v>
      </c>
      <c r="E16573" t="s">
        <v>9</v>
      </c>
      <c r="F16573" t="s">
        <v>15</v>
      </c>
      <c r="G16573" s="3">
        <v>1427</v>
      </c>
      <c r="H16573" s="3">
        <v>6269.3969236200001</v>
      </c>
      <c r="I16573" s="4">
        <v>8946429.4100000001</v>
      </c>
    </row>
    <row r="16574" spans="1:9" x14ac:dyDescent="0.25">
      <c r="A16574" s="1">
        <v>48</v>
      </c>
      <c r="B16574" t="s">
        <v>1029</v>
      </c>
      <c r="C16574" t="s">
        <v>6</v>
      </c>
      <c r="D16574" t="s">
        <v>2</v>
      </c>
      <c r="E16574" t="s">
        <v>7</v>
      </c>
      <c r="F16574" t="s">
        <v>1028</v>
      </c>
      <c r="G16574" s="3">
        <v>1403</v>
      </c>
      <c r="H16574" s="3">
        <v>11462.238417680001</v>
      </c>
      <c r="I16574" s="4">
        <v>16081520.5</v>
      </c>
    </row>
    <row r="16575" spans="1:9" x14ac:dyDescent="0.25">
      <c r="A16575" s="1">
        <v>48</v>
      </c>
      <c r="B16575" t="s">
        <v>1475</v>
      </c>
      <c r="C16575" t="s">
        <v>14</v>
      </c>
      <c r="D16575" t="s">
        <v>2</v>
      </c>
      <c r="E16575" t="s">
        <v>9</v>
      </c>
      <c r="F16575" t="s">
        <v>15</v>
      </c>
      <c r="G16575" s="3">
        <v>1320</v>
      </c>
      <c r="H16575" s="3">
        <v>4990.7182197000002</v>
      </c>
      <c r="I16575" s="4">
        <v>6587748.0499999998</v>
      </c>
    </row>
    <row r="16576" spans="1:9" x14ac:dyDescent="0.25">
      <c r="A16576" s="1">
        <v>48</v>
      </c>
      <c r="B16576" t="s">
        <v>1809</v>
      </c>
      <c r="C16576" t="s">
        <v>31</v>
      </c>
      <c r="D16576" t="s">
        <v>2</v>
      </c>
      <c r="E16576" t="s">
        <v>9</v>
      </c>
      <c r="F16576" t="s">
        <v>15</v>
      </c>
      <c r="G16576" s="3">
        <v>1305</v>
      </c>
      <c r="H16576" s="3">
        <v>3996.20763218</v>
      </c>
      <c r="I16576" s="4">
        <v>5215050.96</v>
      </c>
    </row>
    <row r="16577" spans="1:9" x14ac:dyDescent="0.25">
      <c r="A16577" s="1">
        <v>48</v>
      </c>
      <c r="B16577" t="s">
        <v>1086</v>
      </c>
      <c r="C16577" t="s">
        <v>59</v>
      </c>
      <c r="D16577" t="s">
        <v>2</v>
      </c>
      <c r="E16577" t="s">
        <v>9</v>
      </c>
      <c r="F16577" t="s">
        <v>15</v>
      </c>
      <c r="G16577" s="3">
        <v>1153</v>
      </c>
      <c r="H16577" s="3">
        <v>4892.2392974799995</v>
      </c>
      <c r="I16577" s="4">
        <v>5640751.9100000001</v>
      </c>
    </row>
    <row r="16578" spans="1:9" x14ac:dyDescent="0.25">
      <c r="A16578" s="1">
        <v>48</v>
      </c>
      <c r="B16578" t="s">
        <v>671</v>
      </c>
      <c r="C16578" t="s">
        <v>24</v>
      </c>
      <c r="D16578" t="s">
        <v>2</v>
      </c>
      <c r="E16578" t="s">
        <v>9</v>
      </c>
      <c r="F16578" t="s">
        <v>10</v>
      </c>
      <c r="G16578" s="3">
        <v>957</v>
      </c>
      <c r="H16578" s="3">
        <v>7274.6800627000002</v>
      </c>
      <c r="I16578" s="4">
        <v>6961868.8200000003</v>
      </c>
    </row>
    <row r="16579" spans="1:9" x14ac:dyDescent="0.25">
      <c r="A16579" s="1">
        <v>48</v>
      </c>
      <c r="B16579" t="s">
        <v>1444</v>
      </c>
      <c r="C16579" t="s">
        <v>24</v>
      </c>
      <c r="D16579" t="s">
        <v>2</v>
      </c>
      <c r="E16579" t="s">
        <v>63</v>
      </c>
      <c r="F16579" t="s">
        <v>1028</v>
      </c>
      <c r="G16579" s="3">
        <v>948</v>
      </c>
      <c r="H16579" s="3">
        <v>14437.203227849999</v>
      </c>
      <c r="I16579" s="4">
        <v>13686468.66</v>
      </c>
    </row>
    <row r="16580" spans="1:9" x14ac:dyDescent="0.25">
      <c r="A16580" s="1">
        <v>48</v>
      </c>
      <c r="B16580" t="s">
        <v>1087</v>
      </c>
      <c r="C16580" t="s">
        <v>6</v>
      </c>
      <c r="D16580" t="s">
        <v>2</v>
      </c>
      <c r="E16580" t="s">
        <v>68</v>
      </c>
      <c r="F16580" t="s">
        <v>1028</v>
      </c>
      <c r="G16580" s="3">
        <v>923</v>
      </c>
      <c r="H16580" s="3">
        <v>23010.525514630001</v>
      </c>
      <c r="I16580" s="4">
        <v>21238715.050000001</v>
      </c>
    </row>
    <row r="16581" spans="1:9" x14ac:dyDescent="0.25">
      <c r="A16581" s="1">
        <v>48</v>
      </c>
      <c r="B16581" t="s">
        <v>594</v>
      </c>
      <c r="C16581" t="s">
        <v>59</v>
      </c>
      <c r="D16581" t="s">
        <v>2</v>
      </c>
      <c r="E16581" t="s">
        <v>9</v>
      </c>
      <c r="F16581" t="s">
        <v>15</v>
      </c>
      <c r="G16581" s="3">
        <v>883</v>
      </c>
      <c r="H16581" s="3">
        <v>4969.3436013600003</v>
      </c>
      <c r="I16581" s="4">
        <v>4387930.4000000004</v>
      </c>
    </row>
    <row r="16582" spans="1:9" x14ac:dyDescent="0.25">
      <c r="A16582" s="1">
        <v>48</v>
      </c>
      <c r="B16582" t="s">
        <v>1031</v>
      </c>
      <c r="C16582" t="s">
        <v>6</v>
      </c>
      <c r="D16582" t="s">
        <v>2</v>
      </c>
      <c r="E16582" t="s">
        <v>63</v>
      </c>
      <c r="F16582" t="s">
        <v>1028</v>
      </c>
      <c r="G16582" s="3">
        <v>838</v>
      </c>
      <c r="H16582" s="3">
        <v>15334.44169451</v>
      </c>
      <c r="I16582" s="4">
        <v>12850262.140000001</v>
      </c>
    </row>
    <row r="16583" spans="1:9" x14ac:dyDescent="0.25">
      <c r="A16583" s="1">
        <v>48</v>
      </c>
      <c r="B16583" t="s">
        <v>1276</v>
      </c>
      <c r="C16583" t="s">
        <v>6</v>
      </c>
      <c r="D16583" t="s">
        <v>2</v>
      </c>
      <c r="E16583" t="s">
        <v>9</v>
      </c>
      <c r="F16583" t="s">
        <v>15</v>
      </c>
      <c r="G16583" s="3">
        <v>832</v>
      </c>
      <c r="H16583" s="3">
        <v>6279.0461177899997</v>
      </c>
      <c r="I16583" s="4">
        <v>5224166.37</v>
      </c>
    </row>
    <row r="16584" spans="1:9" x14ac:dyDescent="0.25">
      <c r="A16584" s="1">
        <v>48</v>
      </c>
      <c r="B16584" t="s">
        <v>1366</v>
      </c>
      <c r="C16584" t="s">
        <v>50</v>
      </c>
      <c r="D16584" t="s">
        <v>2</v>
      </c>
      <c r="E16584" t="s">
        <v>9</v>
      </c>
      <c r="F16584" t="s">
        <v>15</v>
      </c>
      <c r="G16584" s="3">
        <v>800</v>
      </c>
      <c r="H16584" s="3">
        <v>3607.1864375</v>
      </c>
      <c r="I16584" s="4">
        <v>2885749.15</v>
      </c>
    </row>
    <row r="16585" spans="1:9" x14ac:dyDescent="0.25">
      <c r="A16585" s="1">
        <v>48</v>
      </c>
      <c r="B16585" t="s">
        <v>881</v>
      </c>
      <c r="C16585" t="s">
        <v>6</v>
      </c>
      <c r="D16585" t="s">
        <v>2</v>
      </c>
      <c r="E16585" t="s">
        <v>25</v>
      </c>
      <c r="F16585" t="s">
        <v>15</v>
      </c>
      <c r="G16585" s="3">
        <v>782</v>
      </c>
      <c r="H16585" s="3">
        <v>5569.2781713599998</v>
      </c>
      <c r="I16585" s="4">
        <v>4355175.53</v>
      </c>
    </row>
    <row r="16586" spans="1:9" x14ac:dyDescent="0.25">
      <c r="A16586" s="1">
        <v>48</v>
      </c>
      <c r="B16586" t="s">
        <v>1476</v>
      </c>
      <c r="C16586" t="s">
        <v>14</v>
      </c>
      <c r="D16586" t="s">
        <v>2</v>
      </c>
      <c r="E16586" t="s">
        <v>7</v>
      </c>
      <c r="F16586" t="s">
        <v>1028</v>
      </c>
      <c r="G16586" s="3">
        <v>779</v>
      </c>
      <c r="H16586" s="3">
        <v>8476.1877278600005</v>
      </c>
      <c r="I16586" s="4">
        <v>6602950.2400000002</v>
      </c>
    </row>
    <row r="16587" spans="1:9" x14ac:dyDescent="0.25">
      <c r="A16587" s="1">
        <v>48</v>
      </c>
      <c r="B16587" t="s">
        <v>1032</v>
      </c>
      <c r="C16587" t="s">
        <v>50</v>
      </c>
      <c r="D16587" t="s">
        <v>1033</v>
      </c>
      <c r="E16587" t="s">
        <v>9</v>
      </c>
      <c r="F16587" t="s">
        <v>15</v>
      </c>
      <c r="G16587" s="3">
        <v>769</v>
      </c>
      <c r="H16587" s="3">
        <v>2902.1524837500001</v>
      </c>
      <c r="I16587" s="4">
        <v>2231755.2599999998</v>
      </c>
    </row>
    <row r="16588" spans="1:9" x14ac:dyDescent="0.25">
      <c r="A16588" s="1">
        <v>48</v>
      </c>
      <c r="B16588" t="s">
        <v>1060</v>
      </c>
      <c r="C16588" t="s">
        <v>6</v>
      </c>
      <c r="D16588" t="s">
        <v>2</v>
      </c>
      <c r="E16588" t="s">
        <v>46</v>
      </c>
      <c r="F16588" t="s">
        <v>1028</v>
      </c>
      <c r="G16588" s="3">
        <v>760</v>
      </c>
      <c r="H16588" s="3">
        <v>12988.603473679999</v>
      </c>
      <c r="I16588" s="4">
        <v>9871338.6400000006</v>
      </c>
    </row>
    <row r="16589" spans="1:9" x14ac:dyDescent="0.25">
      <c r="A16589" s="1">
        <v>48</v>
      </c>
      <c r="B16589" t="s">
        <v>1076</v>
      </c>
      <c r="C16589" t="s">
        <v>24</v>
      </c>
      <c r="D16589" t="s">
        <v>2</v>
      </c>
      <c r="E16589" t="s">
        <v>63</v>
      </c>
      <c r="F16589" t="s">
        <v>1028</v>
      </c>
      <c r="G16589" s="3">
        <v>747</v>
      </c>
      <c r="H16589" s="3">
        <v>15596.957135209999</v>
      </c>
      <c r="I16589" s="4">
        <v>11650926.98</v>
      </c>
    </row>
    <row r="16590" spans="1:9" x14ac:dyDescent="0.25">
      <c r="A16590" s="1">
        <v>48</v>
      </c>
      <c r="B16590" t="s">
        <v>707</v>
      </c>
      <c r="C16590" t="s">
        <v>152</v>
      </c>
      <c r="D16590" t="s">
        <v>2</v>
      </c>
      <c r="E16590" t="s">
        <v>12</v>
      </c>
      <c r="F16590" t="s">
        <v>10</v>
      </c>
      <c r="G16590" s="3">
        <v>746</v>
      </c>
      <c r="H16590" s="3">
        <v>5999.2426273499996</v>
      </c>
      <c r="I16590" s="4">
        <v>4475435</v>
      </c>
    </row>
    <row r="16591" spans="1:9" x14ac:dyDescent="0.25">
      <c r="A16591" s="1">
        <v>48</v>
      </c>
      <c r="B16591" t="s">
        <v>1142</v>
      </c>
      <c r="C16591" t="s">
        <v>6</v>
      </c>
      <c r="D16591" t="s">
        <v>2</v>
      </c>
      <c r="E16591" t="s">
        <v>42</v>
      </c>
      <c r="F16591" t="s">
        <v>1028</v>
      </c>
      <c r="G16591" s="3">
        <v>625</v>
      </c>
      <c r="H16591" s="3">
        <v>39210.925567999999</v>
      </c>
      <c r="I16591" s="4">
        <v>24506828.48</v>
      </c>
    </row>
    <row r="16592" spans="1:9" x14ac:dyDescent="0.25">
      <c r="A16592" s="1">
        <v>48</v>
      </c>
      <c r="B16592" t="s">
        <v>1046</v>
      </c>
      <c r="C16592" t="s">
        <v>24</v>
      </c>
      <c r="D16592" t="s">
        <v>2</v>
      </c>
      <c r="E16592" t="s">
        <v>9</v>
      </c>
      <c r="F16592" t="s">
        <v>15</v>
      </c>
      <c r="G16592" s="3">
        <v>580</v>
      </c>
      <c r="H16592" s="3">
        <v>6378.1577758599997</v>
      </c>
      <c r="I16592" s="4">
        <v>3699331.51</v>
      </c>
    </row>
    <row r="16593" spans="1:9" x14ac:dyDescent="0.25">
      <c r="A16593" s="1">
        <v>48</v>
      </c>
      <c r="B16593" t="s">
        <v>8</v>
      </c>
      <c r="C16593" t="s">
        <v>6</v>
      </c>
      <c r="D16593" t="s">
        <v>2</v>
      </c>
      <c r="E16593" t="s">
        <v>9</v>
      </c>
      <c r="F16593" t="s">
        <v>10</v>
      </c>
      <c r="G16593" s="3">
        <v>544</v>
      </c>
      <c r="H16593" s="3">
        <v>10602.45237132</v>
      </c>
      <c r="I16593" s="4">
        <v>5767734.0899999999</v>
      </c>
    </row>
    <row r="16594" spans="1:9" x14ac:dyDescent="0.25">
      <c r="A16594" s="1">
        <v>48</v>
      </c>
      <c r="B16594" t="s">
        <v>1334</v>
      </c>
      <c r="C16594" t="s">
        <v>24</v>
      </c>
      <c r="D16594" t="s">
        <v>2</v>
      </c>
      <c r="E16594" t="s">
        <v>38</v>
      </c>
      <c r="F16594" t="s">
        <v>1028</v>
      </c>
      <c r="G16594" s="3">
        <v>534</v>
      </c>
      <c r="H16594" s="3">
        <v>18976.98074906</v>
      </c>
      <c r="I16594" s="4">
        <v>10133707.720000001</v>
      </c>
    </row>
    <row r="16595" spans="1:9" x14ac:dyDescent="0.25">
      <c r="A16595" s="1">
        <v>48</v>
      </c>
      <c r="B16595" t="s">
        <v>1054</v>
      </c>
      <c r="C16595" t="s">
        <v>50</v>
      </c>
      <c r="D16595" t="s">
        <v>1033</v>
      </c>
      <c r="E16595" t="s">
        <v>7</v>
      </c>
      <c r="F16595" t="s">
        <v>10</v>
      </c>
      <c r="G16595" s="3">
        <v>495</v>
      </c>
      <c r="H16595" s="3">
        <v>4598.3575757600001</v>
      </c>
      <c r="I16595" s="4">
        <v>2276187</v>
      </c>
    </row>
    <row r="16596" spans="1:9" x14ac:dyDescent="0.25">
      <c r="A16596" s="1">
        <v>48</v>
      </c>
      <c r="B16596" t="s">
        <v>1039</v>
      </c>
      <c r="C16596" t="s">
        <v>6</v>
      </c>
      <c r="D16596" t="s">
        <v>2</v>
      </c>
      <c r="E16596" t="s">
        <v>46</v>
      </c>
      <c r="F16596" t="s">
        <v>1028</v>
      </c>
      <c r="G16596" s="3">
        <v>492</v>
      </c>
      <c r="H16596" s="3">
        <v>15749.028028459999</v>
      </c>
      <c r="I16596" s="4">
        <v>7748521.79</v>
      </c>
    </row>
    <row r="16597" spans="1:9" x14ac:dyDescent="0.25">
      <c r="A16597" s="1">
        <v>48</v>
      </c>
      <c r="B16597" t="s">
        <v>1370</v>
      </c>
      <c r="C16597" t="s">
        <v>24</v>
      </c>
      <c r="D16597" t="s">
        <v>2</v>
      </c>
      <c r="E16597" t="s">
        <v>63</v>
      </c>
      <c r="F16597" t="s">
        <v>1028</v>
      </c>
      <c r="G16597" s="3">
        <v>476</v>
      </c>
      <c r="H16597" s="3">
        <v>44910.603844539997</v>
      </c>
      <c r="I16597" s="4">
        <v>21377447.43</v>
      </c>
    </row>
    <row r="16598" spans="1:9" x14ac:dyDescent="0.25">
      <c r="A16598" s="1">
        <v>48</v>
      </c>
      <c r="B16598" t="s">
        <v>1448</v>
      </c>
      <c r="C16598" t="s">
        <v>24</v>
      </c>
      <c r="D16598" t="s">
        <v>2</v>
      </c>
      <c r="E16598" t="s">
        <v>63</v>
      </c>
      <c r="F16598" t="s">
        <v>1028</v>
      </c>
      <c r="G16598" s="3">
        <v>463</v>
      </c>
      <c r="H16598" s="3">
        <v>21919.066349889999</v>
      </c>
      <c r="I16598" s="4">
        <v>10148527.720000001</v>
      </c>
    </row>
    <row r="16599" spans="1:9" x14ac:dyDescent="0.25">
      <c r="A16599" s="1">
        <v>48</v>
      </c>
      <c r="B16599" t="s">
        <v>1500</v>
      </c>
      <c r="C16599" t="s">
        <v>14</v>
      </c>
      <c r="D16599" t="s">
        <v>2</v>
      </c>
      <c r="E16599" t="s">
        <v>9</v>
      </c>
      <c r="F16599" t="s">
        <v>10</v>
      </c>
      <c r="G16599" s="3">
        <v>460</v>
      </c>
      <c r="H16599" s="3">
        <v>5968.7720434800003</v>
      </c>
      <c r="I16599" s="4">
        <v>2745635.14</v>
      </c>
    </row>
    <row r="16600" spans="1:9" x14ac:dyDescent="0.25">
      <c r="A16600" s="1">
        <v>48</v>
      </c>
      <c r="B16600" t="s">
        <v>963</v>
      </c>
      <c r="C16600" t="s">
        <v>14</v>
      </c>
      <c r="D16600" t="s">
        <v>2</v>
      </c>
      <c r="E16600" t="s">
        <v>25</v>
      </c>
      <c r="F16600" t="s">
        <v>15</v>
      </c>
      <c r="G16600" s="3">
        <v>439</v>
      </c>
      <c r="H16600" s="3">
        <v>4121.9767198199997</v>
      </c>
      <c r="I16600" s="4">
        <v>1809547.78</v>
      </c>
    </row>
    <row r="16601" spans="1:9" x14ac:dyDescent="0.25">
      <c r="A16601" s="1">
        <v>48</v>
      </c>
      <c r="B16601" t="s">
        <v>1488</v>
      </c>
      <c r="C16601" t="s">
        <v>14</v>
      </c>
      <c r="D16601" t="s">
        <v>1033</v>
      </c>
      <c r="E16601" t="s">
        <v>9</v>
      </c>
      <c r="F16601" t="s">
        <v>15</v>
      </c>
      <c r="G16601" s="3">
        <v>431</v>
      </c>
      <c r="H16601" s="3">
        <v>3758.0041531299998</v>
      </c>
      <c r="I16601" s="4">
        <v>1619699.79</v>
      </c>
    </row>
    <row r="16602" spans="1:9" x14ac:dyDescent="0.25">
      <c r="A16602" s="1">
        <v>48</v>
      </c>
      <c r="B16602" t="s">
        <v>1037</v>
      </c>
      <c r="C16602" t="s">
        <v>6</v>
      </c>
      <c r="D16602" t="s">
        <v>2</v>
      </c>
      <c r="E16602" t="s">
        <v>7</v>
      </c>
      <c r="F16602" t="s">
        <v>1028</v>
      </c>
      <c r="G16602" s="3">
        <v>428</v>
      </c>
      <c r="H16602" s="3">
        <v>15707.62317757</v>
      </c>
      <c r="I16602" s="4">
        <v>6722862.7199999997</v>
      </c>
    </row>
    <row r="16603" spans="1:9" x14ac:dyDescent="0.25">
      <c r="A16603" s="1">
        <v>48</v>
      </c>
      <c r="B16603" t="s">
        <v>1885</v>
      </c>
      <c r="C16603" t="s">
        <v>41</v>
      </c>
      <c r="D16603" t="s">
        <v>2</v>
      </c>
      <c r="E16603" t="s">
        <v>9</v>
      </c>
      <c r="F16603" t="s">
        <v>15</v>
      </c>
      <c r="G16603" s="3">
        <v>426</v>
      </c>
      <c r="H16603" s="3">
        <v>3992.8394131499999</v>
      </c>
      <c r="I16603" s="4">
        <v>1700949.59</v>
      </c>
    </row>
    <row r="16604" spans="1:9" x14ac:dyDescent="0.25">
      <c r="A16604" s="1">
        <v>48</v>
      </c>
      <c r="B16604" t="s">
        <v>1677</v>
      </c>
      <c r="C16604" t="s">
        <v>985</v>
      </c>
      <c r="D16604" t="s">
        <v>1033</v>
      </c>
      <c r="E16604" t="s">
        <v>9</v>
      </c>
      <c r="F16604" t="s">
        <v>15</v>
      </c>
      <c r="G16604" s="3">
        <v>411</v>
      </c>
      <c r="H16604" s="3">
        <v>2706.3214355199998</v>
      </c>
      <c r="I16604" s="4">
        <v>1112298.1100000001</v>
      </c>
    </row>
    <row r="16605" spans="1:9" x14ac:dyDescent="0.25">
      <c r="A16605" s="1">
        <v>48</v>
      </c>
      <c r="B16605" t="s">
        <v>580</v>
      </c>
      <c r="C16605" t="s">
        <v>6</v>
      </c>
      <c r="D16605" t="s">
        <v>2</v>
      </c>
      <c r="E16605" t="s">
        <v>42</v>
      </c>
      <c r="F16605" t="s">
        <v>1028</v>
      </c>
      <c r="G16605" s="3">
        <v>398</v>
      </c>
      <c r="H16605" s="3">
        <v>38927.180904519999</v>
      </c>
      <c r="I16605" s="4">
        <v>15493018</v>
      </c>
    </row>
    <row r="16606" spans="1:9" x14ac:dyDescent="0.25">
      <c r="A16606" s="1">
        <v>48</v>
      </c>
      <c r="B16606" t="s">
        <v>515</v>
      </c>
      <c r="C16606" t="s">
        <v>62</v>
      </c>
      <c r="D16606" t="s">
        <v>1033</v>
      </c>
      <c r="E16606" t="s">
        <v>25</v>
      </c>
      <c r="F16606" t="s">
        <v>15</v>
      </c>
      <c r="G16606" s="3">
        <v>397</v>
      </c>
      <c r="H16606" s="3">
        <v>2610.62720403</v>
      </c>
      <c r="I16606" s="4">
        <v>1036419</v>
      </c>
    </row>
    <row r="16607" spans="1:9" x14ac:dyDescent="0.25">
      <c r="A16607" s="1">
        <v>48</v>
      </c>
      <c r="B16607" t="s">
        <v>1479</v>
      </c>
      <c r="C16607" t="s">
        <v>14</v>
      </c>
      <c r="D16607" t="s">
        <v>2</v>
      </c>
      <c r="E16607" t="s">
        <v>63</v>
      </c>
      <c r="F16607" t="s">
        <v>1028</v>
      </c>
      <c r="G16607" s="3">
        <v>388</v>
      </c>
      <c r="H16607" s="3">
        <v>11783.690103090001</v>
      </c>
      <c r="I16607" s="4">
        <v>4572071.76</v>
      </c>
    </row>
    <row r="16608" spans="1:9" x14ac:dyDescent="0.25">
      <c r="A16608" s="1">
        <v>48</v>
      </c>
      <c r="B16608" t="s">
        <v>1323</v>
      </c>
      <c r="C16608" t="s">
        <v>59</v>
      </c>
      <c r="D16608" t="s">
        <v>2</v>
      </c>
      <c r="E16608" t="s">
        <v>7</v>
      </c>
      <c r="F16608" t="s">
        <v>10</v>
      </c>
      <c r="G16608" s="3">
        <v>369</v>
      </c>
      <c r="H16608" s="3">
        <v>7961.7847154499996</v>
      </c>
      <c r="I16608" s="4">
        <v>2937898.56</v>
      </c>
    </row>
    <row r="16609" spans="1:9" x14ac:dyDescent="0.25">
      <c r="A16609" s="1">
        <v>48</v>
      </c>
      <c r="B16609" t="s">
        <v>1035</v>
      </c>
      <c r="C16609" t="s">
        <v>6</v>
      </c>
      <c r="D16609" t="s">
        <v>2</v>
      </c>
      <c r="E16609" t="s">
        <v>7</v>
      </c>
      <c r="F16609" t="s">
        <v>10</v>
      </c>
      <c r="G16609" s="3">
        <v>363</v>
      </c>
      <c r="H16609" s="3">
        <v>9460.69972452</v>
      </c>
      <c r="I16609" s="4">
        <v>3434234</v>
      </c>
    </row>
    <row r="16610" spans="1:9" x14ac:dyDescent="0.25">
      <c r="A16610" s="1">
        <v>48</v>
      </c>
      <c r="B16610" t="s">
        <v>36</v>
      </c>
      <c r="C16610" t="s">
        <v>31</v>
      </c>
      <c r="D16610" t="s">
        <v>1033</v>
      </c>
      <c r="E16610" t="s">
        <v>12</v>
      </c>
      <c r="F16610" t="s">
        <v>10</v>
      </c>
      <c r="G16610" s="3">
        <v>357</v>
      </c>
      <c r="H16610" s="3">
        <v>4758.75585434</v>
      </c>
      <c r="I16610" s="4">
        <v>1698875.84</v>
      </c>
    </row>
    <row r="16611" spans="1:9" x14ac:dyDescent="0.25">
      <c r="A16611" s="1">
        <v>48</v>
      </c>
      <c r="B16611" t="s">
        <v>808</v>
      </c>
      <c r="C16611" t="s">
        <v>152</v>
      </c>
      <c r="D16611" t="s">
        <v>2</v>
      </c>
      <c r="E16611" t="s">
        <v>9</v>
      </c>
      <c r="F16611" t="s">
        <v>15</v>
      </c>
      <c r="G16611" s="3">
        <v>352</v>
      </c>
      <c r="H16611" s="3">
        <v>4563.7840909099996</v>
      </c>
      <c r="I16611" s="4">
        <v>1606452</v>
      </c>
    </row>
    <row r="16612" spans="1:9" x14ac:dyDescent="0.25">
      <c r="A16612" s="1">
        <v>48</v>
      </c>
      <c r="B16612" t="s">
        <v>1038</v>
      </c>
      <c r="C16612" t="s">
        <v>6</v>
      </c>
      <c r="D16612" t="s">
        <v>2</v>
      </c>
      <c r="E16612" t="s">
        <v>7</v>
      </c>
      <c r="F16612" t="s">
        <v>1028</v>
      </c>
      <c r="G16612" s="3">
        <v>349</v>
      </c>
      <c r="H16612" s="3">
        <v>13904.411719199999</v>
      </c>
      <c r="I16612" s="4">
        <v>4852639.6900000004</v>
      </c>
    </row>
    <row r="16613" spans="1:9" x14ac:dyDescent="0.25">
      <c r="A16613" s="1">
        <v>48</v>
      </c>
      <c r="B16613" t="s">
        <v>1309</v>
      </c>
      <c r="C16613" t="s">
        <v>1287</v>
      </c>
      <c r="D16613" t="s">
        <v>2</v>
      </c>
      <c r="E16613" t="s">
        <v>9</v>
      </c>
      <c r="F16613" t="s">
        <v>15</v>
      </c>
      <c r="G16613" s="3">
        <v>339</v>
      </c>
      <c r="H16613" s="3">
        <v>4152.4257227099997</v>
      </c>
      <c r="I16613" s="4">
        <v>1407672.3200000001</v>
      </c>
    </row>
    <row r="16614" spans="1:9" x14ac:dyDescent="0.25">
      <c r="A16614" s="1">
        <v>48</v>
      </c>
      <c r="B16614" t="s">
        <v>776</v>
      </c>
      <c r="C16614" t="s">
        <v>24</v>
      </c>
      <c r="D16614" t="s">
        <v>2</v>
      </c>
      <c r="E16614" t="s">
        <v>7</v>
      </c>
      <c r="F16614" t="s">
        <v>10</v>
      </c>
      <c r="G16614" s="3">
        <v>339</v>
      </c>
      <c r="H16614" s="3">
        <v>9428.4172566399993</v>
      </c>
      <c r="I16614" s="4">
        <v>3196233.45</v>
      </c>
    </row>
    <row r="16615" spans="1:9" x14ac:dyDescent="0.25">
      <c r="A16615" s="1">
        <v>48</v>
      </c>
      <c r="B16615" t="s">
        <v>517</v>
      </c>
      <c r="C16615" t="s">
        <v>62</v>
      </c>
      <c r="D16615" t="s">
        <v>1033</v>
      </c>
      <c r="E16615" t="s">
        <v>12</v>
      </c>
      <c r="F16615" t="s">
        <v>10</v>
      </c>
      <c r="G16615" s="3">
        <v>301</v>
      </c>
      <c r="H16615" s="3">
        <v>5012.87043189</v>
      </c>
      <c r="I16615" s="4">
        <v>1508874</v>
      </c>
    </row>
    <row r="16616" spans="1:9" x14ac:dyDescent="0.25">
      <c r="A16616" s="1">
        <v>48</v>
      </c>
      <c r="B16616" t="s">
        <v>224</v>
      </c>
      <c r="C16616" t="s">
        <v>76</v>
      </c>
      <c r="D16616" t="s">
        <v>2</v>
      </c>
      <c r="E16616" t="s">
        <v>9</v>
      </c>
      <c r="F16616" t="s">
        <v>10</v>
      </c>
      <c r="G16616" s="3">
        <v>301</v>
      </c>
      <c r="H16616" s="3">
        <v>5997.8874086400001</v>
      </c>
      <c r="I16616" s="4">
        <v>1805364.11</v>
      </c>
    </row>
    <row r="16617" spans="1:9" x14ac:dyDescent="0.25">
      <c r="A16617" s="1">
        <v>48</v>
      </c>
      <c r="B16617" t="s">
        <v>1293</v>
      </c>
      <c r="C16617" t="s">
        <v>24</v>
      </c>
      <c r="D16617" t="s">
        <v>2</v>
      </c>
      <c r="E16617" t="s">
        <v>42</v>
      </c>
      <c r="F16617" t="s">
        <v>1028</v>
      </c>
      <c r="G16617" s="3">
        <v>278</v>
      </c>
      <c r="H16617" s="3">
        <v>64607.998669059998</v>
      </c>
      <c r="I16617" s="4">
        <v>17961023.629999999</v>
      </c>
    </row>
    <row r="16618" spans="1:9" x14ac:dyDescent="0.25">
      <c r="A16618" s="1">
        <v>48</v>
      </c>
      <c r="B16618" t="s">
        <v>1286</v>
      </c>
      <c r="C16618" t="s">
        <v>1287</v>
      </c>
      <c r="D16618" t="s">
        <v>2</v>
      </c>
      <c r="E16618" t="s">
        <v>7</v>
      </c>
      <c r="F16618" t="s">
        <v>10</v>
      </c>
      <c r="G16618" s="3">
        <v>270</v>
      </c>
      <c r="H16618" s="3">
        <v>6323.5410740699999</v>
      </c>
      <c r="I16618" s="4">
        <v>1707356.09</v>
      </c>
    </row>
    <row r="16619" spans="1:9" x14ac:dyDescent="0.25">
      <c r="A16619" s="1">
        <v>48</v>
      </c>
      <c r="B16619" t="s">
        <v>1311</v>
      </c>
      <c r="C16619" t="s">
        <v>71</v>
      </c>
      <c r="D16619" t="s">
        <v>2</v>
      </c>
      <c r="E16619" t="s">
        <v>63</v>
      </c>
      <c r="F16619" t="s">
        <v>1028</v>
      </c>
      <c r="G16619" s="3">
        <v>247</v>
      </c>
      <c r="H16619" s="3">
        <v>22952.626720650002</v>
      </c>
      <c r="I16619" s="4">
        <v>5669298.7999999998</v>
      </c>
    </row>
    <row r="16620" spans="1:9" x14ac:dyDescent="0.25">
      <c r="A16620" s="1">
        <v>48</v>
      </c>
      <c r="B16620" t="s">
        <v>1814</v>
      </c>
      <c r="C16620" t="s">
        <v>41</v>
      </c>
      <c r="D16620" t="s">
        <v>2</v>
      </c>
      <c r="E16620" t="s">
        <v>7</v>
      </c>
      <c r="F16620" t="s">
        <v>10</v>
      </c>
      <c r="G16620" s="3">
        <v>242</v>
      </c>
      <c r="H16620" s="3">
        <v>6992.3585537199997</v>
      </c>
      <c r="I16620" s="4">
        <v>1692150.77</v>
      </c>
    </row>
    <row r="16621" spans="1:9" x14ac:dyDescent="0.25">
      <c r="A16621" s="1">
        <v>48</v>
      </c>
      <c r="B16621" t="s">
        <v>1314</v>
      </c>
      <c r="C16621" t="s">
        <v>71</v>
      </c>
      <c r="D16621" t="s">
        <v>2</v>
      </c>
      <c r="E16621" t="s">
        <v>38</v>
      </c>
      <c r="F16621" t="s">
        <v>1028</v>
      </c>
      <c r="G16621" s="3">
        <v>241</v>
      </c>
      <c r="H16621" s="3">
        <v>19887.96763485</v>
      </c>
      <c r="I16621" s="4">
        <v>4793000.2</v>
      </c>
    </row>
    <row r="16622" spans="1:9" x14ac:dyDescent="0.25">
      <c r="A16622" s="1">
        <v>48</v>
      </c>
      <c r="B16622" t="s">
        <v>79</v>
      </c>
      <c r="C16622" t="s">
        <v>76</v>
      </c>
      <c r="D16622" t="s">
        <v>2</v>
      </c>
      <c r="E16622" t="s">
        <v>12</v>
      </c>
      <c r="F16622" t="s">
        <v>10</v>
      </c>
      <c r="G16622" s="3">
        <v>236</v>
      </c>
      <c r="H16622" s="3">
        <v>7038.16101695</v>
      </c>
      <c r="I16622" s="4">
        <v>1661006</v>
      </c>
    </row>
    <row r="16623" spans="1:9" x14ac:dyDescent="0.25">
      <c r="A16623" s="1">
        <v>48</v>
      </c>
      <c r="B16623" t="s">
        <v>1312</v>
      </c>
      <c r="C16623" t="s">
        <v>71</v>
      </c>
      <c r="D16623" t="s">
        <v>2</v>
      </c>
      <c r="E16623" t="s">
        <v>7</v>
      </c>
      <c r="F16623" t="s">
        <v>1028</v>
      </c>
      <c r="G16623" s="3">
        <v>235</v>
      </c>
      <c r="H16623" s="3">
        <v>16911.010425529999</v>
      </c>
      <c r="I16623" s="4">
        <v>3974087.45</v>
      </c>
    </row>
    <row r="16624" spans="1:9" x14ac:dyDescent="0.25">
      <c r="A16624" s="1">
        <v>48</v>
      </c>
      <c r="B16624" t="s">
        <v>1908</v>
      </c>
      <c r="C16624" t="s">
        <v>14</v>
      </c>
      <c r="D16624" t="s">
        <v>2</v>
      </c>
      <c r="E16624" t="s">
        <v>12</v>
      </c>
      <c r="F16624" t="s">
        <v>1028</v>
      </c>
      <c r="G16624" s="3">
        <v>231</v>
      </c>
      <c r="H16624" s="3">
        <v>7970.30580087</v>
      </c>
      <c r="I16624" s="4">
        <v>1841140.64</v>
      </c>
    </row>
    <row r="16625" spans="1:9" x14ac:dyDescent="0.25">
      <c r="A16625" s="1">
        <v>48</v>
      </c>
      <c r="B16625" t="s">
        <v>1756</v>
      </c>
      <c r="C16625" t="s">
        <v>985</v>
      </c>
      <c r="D16625" t="s">
        <v>2</v>
      </c>
      <c r="E16625" t="s">
        <v>9</v>
      </c>
      <c r="F16625" t="s">
        <v>15</v>
      </c>
      <c r="G16625" s="3">
        <v>226</v>
      </c>
      <c r="H16625" s="3">
        <v>3600.8313716799998</v>
      </c>
      <c r="I16625" s="4">
        <v>813787.89</v>
      </c>
    </row>
    <row r="16626" spans="1:9" x14ac:dyDescent="0.25">
      <c r="A16626" s="1">
        <v>48</v>
      </c>
      <c r="B16626" t="s">
        <v>1681</v>
      </c>
      <c r="C16626" t="s">
        <v>14</v>
      </c>
      <c r="D16626" t="s">
        <v>2</v>
      </c>
      <c r="E16626" t="s">
        <v>9</v>
      </c>
      <c r="F16626" t="s">
        <v>15</v>
      </c>
      <c r="G16626" s="3">
        <v>225</v>
      </c>
      <c r="H16626" s="3">
        <v>4789.9112888899999</v>
      </c>
      <c r="I16626" s="4">
        <v>1077730.04</v>
      </c>
    </row>
    <row r="16627" spans="1:9" x14ac:dyDescent="0.25">
      <c r="A16627" s="1">
        <v>48</v>
      </c>
      <c r="B16627" t="s">
        <v>1866</v>
      </c>
      <c r="C16627" t="s">
        <v>59</v>
      </c>
      <c r="D16627" t="s">
        <v>2</v>
      </c>
      <c r="E16627" t="s">
        <v>68</v>
      </c>
      <c r="F16627" t="s">
        <v>1028</v>
      </c>
      <c r="G16627" s="3">
        <v>220</v>
      </c>
      <c r="H16627" s="3">
        <v>11957.65427273</v>
      </c>
      <c r="I16627" s="4">
        <v>2630683.94</v>
      </c>
    </row>
    <row r="16628" spans="1:9" x14ac:dyDescent="0.25">
      <c r="A16628" s="1">
        <v>48</v>
      </c>
      <c r="B16628" t="s">
        <v>1111</v>
      </c>
      <c r="C16628" t="s">
        <v>24</v>
      </c>
      <c r="D16628" t="s">
        <v>2</v>
      </c>
      <c r="E16628" t="s">
        <v>38</v>
      </c>
      <c r="F16628" t="s">
        <v>1028</v>
      </c>
      <c r="G16628" s="3">
        <v>218</v>
      </c>
      <c r="H16628" s="3">
        <v>14569.12495413</v>
      </c>
      <c r="I16628" s="4">
        <v>3176069.24</v>
      </c>
    </row>
    <row r="16629" spans="1:9" x14ac:dyDescent="0.25">
      <c r="A16629" s="1">
        <v>48</v>
      </c>
      <c r="B16629" t="s">
        <v>1212</v>
      </c>
      <c r="C16629" t="s">
        <v>50</v>
      </c>
      <c r="D16629" t="s">
        <v>2</v>
      </c>
      <c r="E16629" t="s">
        <v>9</v>
      </c>
      <c r="F16629" t="s">
        <v>15</v>
      </c>
      <c r="G16629" s="3">
        <v>209</v>
      </c>
      <c r="H16629" s="3">
        <v>3792.6928229700002</v>
      </c>
      <c r="I16629" s="4">
        <v>792672.8</v>
      </c>
    </row>
    <row r="16630" spans="1:9" x14ac:dyDescent="0.25">
      <c r="A16630" s="1">
        <v>48</v>
      </c>
      <c r="B16630" t="s">
        <v>1048</v>
      </c>
      <c r="C16630" t="s">
        <v>6</v>
      </c>
      <c r="D16630" t="s">
        <v>2</v>
      </c>
      <c r="E16630" t="s">
        <v>68</v>
      </c>
      <c r="F16630" t="s">
        <v>1028</v>
      </c>
      <c r="G16630" s="3">
        <v>208</v>
      </c>
      <c r="H16630" s="3">
        <v>16450.662788459998</v>
      </c>
      <c r="I16630" s="4">
        <v>3421737.86</v>
      </c>
    </row>
    <row r="16631" spans="1:9" x14ac:dyDescent="0.25">
      <c r="A16631" s="1">
        <v>48</v>
      </c>
      <c r="B16631" t="s">
        <v>1084</v>
      </c>
      <c r="C16631" t="s">
        <v>76</v>
      </c>
      <c r="D16631" t="s">
        <v>2</v>
      </c>
      <c r="E16631" t="s">
        <v>7</v>
      </c>
      <c r="F16631" t="s">
        <v>1028</v>
      </c>
      <c r="G16631" s="3">
        <v>205</v>
      </c>
      <c r="H16631" s="3">
        <v>9793.1439024400006</v>
      </c>
      <c r="I16631" s="4">
        <v>2007594.5</v>
      </c>
    </row>
    <row r="16632" spans="1:9" x14ac:dyDescent="0.25">
      <c r="A16632" s="1">
        <v>48</v>
      </c>
      <c r="B16632" t="s">
        <v>1040</v>
      </c>
      <c r="C16632" t="s">
        <v>50</v>
      </c>
      <c r="D16632" t="s">
        <v>2</v>
      </c>
      <c r="E16632" t="s">
        <v>25</v>
      </c>
      <c r="F16632" t="s">
        <v>15</v>
      </c>
      <c r="G16632" s="3">
        <v>200</v>
      </c>
      <c r="H16632" s="3">
        <v>2973.6239</v>
      </c>
      <c r="I16632" s="4">
        <v>594724.78</v>
      </c>
    </row>
    <row r="16633" spans="1:9" x14ac:dyDescent="0.25">
      <c r="A16633" s="1">
        <v>48</v>
      </c>
      <c r="B16633" t="s">
        <v>1501</v>
      </c>
      <c r="C16633" t="s">
        <v>71</v>
      </c>
      <c r="D16633" t="s">
        <v>2</v>
      </c>
      <c r="E16633" t="s">
        <v>63</v>
      </c>
      <c r="F16633" t="s">
        <v>1028</v>
      </c>
      <c r="G16633" s="3">
        <v>195</v>
      </c>
      <c r="H16633" s="3">
        <v>29764.457538459999</v>
      </c>
      <c r="I16633" s="4">
        <v>5804069.2199999997</v>
      </c>
    </row>
    <row r="16634" spans="1:9" x14ac:dyDescent="0.25">
      <c r="A16634" s="1">
        <v>48</v>
      </c>
      <c r="B16634" t="s">
        <v>1045</v>
      </c>
      <c r="C16634" t="s">
        <v>6</v>
      </c>
      <c r="D16634" t="s">
        <v>2</v>
      </c>
      <c r="E16634" t="s">
        <v>63</v>
      </c>
      <c r="F16634" t="s">
        <v>1028</v>
      </c>
      <c r="G16634" s="3">
        <v>179</v>
      </c>
      <c r="H16634" s="3">
        <v>16544.22620112</v>
      </c>
      <c r="I16634" s="4">
        <v>2961416.49</v>
      </c>
    </row>
    <row r="16635" spans="1:9" x14ac:dyDescent="0.25">
      <c r="A16635" s="1">
        <v>48</v>
      </c>
      <c r="B16635" t="s">
        <v>1837</v>
      </c>
      <c r="C16635" t="s">
        <v>705</v>
      </c>
      <c r="D16635" t="s">
        <v>1033</v>
      </c>
      <c r="E16635" t="s">
        <v>9</v>
      </c>
      <c r="F16635" t="s">
        <v>15</v>
      </c>
      <c r="G16635" s="3">
        <v>173</v>
      </c>
      <c r="H16635" s="3">
        <v>3250.3253179200001</v>
      </c>
      <c r="I16635" s="4">
        <v>562306.28</v>
      </c>
    </row>
    <row r="16636" spans="1:9" x14ac:dyDescent="0.25">
      <c r="A16636" s="1">
        <v>48</v>
      </c>
      <c r="B16636" t="s">
        <v>1185</v>
      </c>
      <c r="C16636" t="s">
        <v>24</v>
      </c>
      <c r="D16636" t="s">
        <v>2</v>
      </c>
      <c r="E16636" t="s">
        <v>46</v>
      </c>
      <c r="F16636" t="s">
        <v>1028</v>
      </c>
      <c r="G16636" s="3">
        <v>167</v>
      </c>
      <c r="H16636" s="3">
        <v>14520.170658679999</v>
      </c>
      <c r="I16636" s="4">
        <v>2424868.5</v>
      </c>
    </row>
    <row r="16637" spans="1:9" x14ac:dyDescent="0.25">
      <c r="A16637" s="1">
        <v>48</v>
      </c>
      <c r="B16637" t="s">
        <v>1813</v>
      </c>
      <c r="C16637" t="s">
        <v>165</v>
      </c>
      <c r="D16637" t="s">
        <v>2</v>
      </c>
      <c r="E16637" t="s">
        <v>9</v>
      </c>
      <c r="F16637" t="s">
        <v>15</v>
      </c>
      <c r="G16637" s="3">
        <v>164</v>
      </c>
      <c r="H16637" s="3">
        <v>3501.8823170700002</v>
      </c>
      <c r="I16637" s="4">
        <v>574308.69999999995</v>
      </c>
    </row>
    <row r="16638" spans="1:9" x14ac:dyDescent="0.25">
      <c r="A16638" s="1">
        <v>48</v>
      </c>
      <c r="B16638" t="s">
        <v>1134</v>
      </c>
      <c r="C16638" t="s">
        <v>6</v>
      </c>
      <c r="D16638" t="s">
        <v>2</v>
      </c>
      <c r="E16638" t="s">
        <v>9</v>
      </c>
      <c r="F16638" t="s">
        <v>10</v>
      </c>
      <c r="G16638" s="3">
        <v>164</v>
      </c>
      <c r="H16638" s="3">
        <v>13471.00573171</v>
      </c>
      <c r="I16638" s="4">
        <v>2209244.94</v>
      </c>
    </row>
    <row r="16639" spans="1:9" x14ac:dyDescent="0.25">
      <c r="A16639" s="1">
        <v>48</v>
      </c>
      <c r="B16639" t="s">
        <v>1075</v>
      </c>
      <c r="C16639" t="s">
        <v>6</v>
      </c>
      <c r="D16639" t="s">
        <v>2</v>
      </c>
      <c r="E16639" t="s">
        <v>63</v>
      </c>
      <c r="F16639" t="s">
        <v>1028</v>
      </c>
      <c r="G16639" s="3">
        <v>162</v>
      </c>
      <c r="H16639" s="3">
        <v>31413.45351852</v>
      </c>
      <c r="I16639" s="4">
        <v>5088979.47</v>
      </c>
    </row>
    <row r="16640" spans="1:9" x14ac:dyDescent="0.25">
      <c r="A16640" s="1">
        <v>48</v>
      </c>
      <c r="B16640" t="s">
        <v>845</v>
      </c>
      <c r="C16640" t="s">
        <v>152</v>
      </c>
      <c r="D16640" t="s">
        <v>2</v>
      </c>
      <c r="E16640" t="s">
        <v>46</v>
      </c>
      <c r="F16640" t="s">
        <v>1028</v>
      </c>
      <c r="G16640" s="3">
        <v>161</v>
      </c>
      <c r="H16640" s="3">
        <v>9000.9875776400004</v>
      </c>
      <c r="I16640" s="4">
        <v>1449159</v>
      </c>
    </row>
    <row r="16641" spans="1:9" x14ac:dyDescent="0.25">
      <c r="A16641" s="1">
        <v>48</v>
      </c>
      <c r="B16641" t="s">
        <v>1120</v>
      </c>
      <c r="C16641" t="s">
        <v>6</v>
      </c>
      <c r="D16641" t="s">
        <v>2</v>
      </c>
      <c r="E16641" t="s">
        <v>192</v>
      </c>
      <c r="F16641" t="s">
        <v>1028</v>
      </c>
      <c r="G16641" s="3">
        <v>160</v>
      </c>
      <c r="H16641" s="3">
        <v>26941.882062500001</v>
      </c>
      <c r="I16641" s="4">
        <v>4310701.13</v>
      </c>
    </row>
    <row r="16642" spans="1:9" x14ac:dyDescent="0.25">
      <c r="A16642" s="1">
        <v>48</v>
      </c>
      <c r="B16642" t="s">
        <v>1905</v>
      </c>
      <c r="C16642" t="s">
        <v>6</v>
      </c>
      <c r="D16642" t="s">
        <v>2</v>
      </c>
      <c r="E16642" t="s">
        <v>192</v>
      </c>
      <c r="F16642" t="s">
        <v>1028</v>
      </c>
      <c r="G16642" s="3">
        <v>158</v>
      </c>
      <c r="H16642" s="3">
        <v>26525.91493671</v>
      </c>
      <c r="I16642" s="4">
        <v>4191094.56</v>
      </c>
    </row>
    <row r="16643" spans="1:9" x14ac:dyDescent="0.25">
      <c r="A16643" s="1">
        <v>48</v>
      </c>
      <c r="B16643" t="s">
        <v>1148</v>
      </c>
      <c r="C16643" t="s">
        <v>31</v>
      </c>
      <c r="D16643" t="s">
        <v>2</v>
      </c>
      <c r="E16643" t="s">
        <v>7</v>
      </c>
      <c r="F16643" t="s">
        <v>1028</v>
      </c>
      <c r="G16643" s="3">
        <v>154</v>
      </c>
      <c r="H16643" s="3">
        <v>7766.8246753200001</v>
      </c>
      <c r="I16643" s="4">
        <v>1196091</v>
      </c>
    </row>
    <row r="16644" spans="1:9" x14ac:dyDescent="0.25">
      <c r="A16644" s="1">
        <v>48</v>
      </c>
      <c r="B16644" t="s">
        <v>80</v>
      </c>
      <c r="C16644" t="s">
        <v>6</v>
      </c>
      <c r="D16644" t="s">
        <v>1033</v>
      </c>
      <c r="E16644" t="s">
        <v>9</v>
      </c>
      <c r="F16644" t="s">
        <v>10</v>
      </c>
      <c r="G16644" s="3">
        <v>152</v>
      </c>
      <c r="H16644" s="3">
        <v>5974.1106578899999</v>
      </c>
      <c r="I16644" s="4">
        <v>908064.82</v>
      </c>
    </row>
    <row r="16645" spans="1:9" x14ac:dyDescent="0.25">
      <c r="A16645" s="1">
        <v>48</v>
      </c>
      <c r="B16645" t="s">
        <v>1333</v>
      </c>
      <c r="C16645" t="s">
        <v>107</v>
      </c>
      <c r="D16645" t="s">
        <v>2</v>
      </c>
      <c r="E16645" t="s">
        <v>25</v>
      </c>
      <c r="F16645" t="s">
        <v>10</v>
      </c>
      <c r="G16645" s="3">
        <v>151</v>
      </c>
      <c r="H16645" s="3">
        <v>4803.04635762</v>
      </c>
      <c r="I16645" s="4">
        <v>725260</v>
      </c>
    </row>
    <row r="16646" spans="1:9" x14ac:dyDescent="0.25">
      <c r="A16646" s="1">
        <v>48</v>
      </c>
      <c r="B16646" t="s">
        <v>1824</v>
      </c>
      <c r="C16646" t="s">
        <v>41</v>
      </c>
      <c r="D16646" t="s">
        <v>2</v>
      </c>
      <c r="E16646" t="s">
        <v>9</v>
      </c>
      <c r="F16646" t="s">
        <v>15</v>
      </c>
      <c r="G16646" s="3">
        <v>149</v>
      </c>
      <c r="H16646" s="3">
        <v>4296.4209395999997</v>
      </c>
      <c r="I16646" s="4">
        <v>640166.72</v>
      </c>
    </row>
    <row r="16647" spans="1:9" x14ac:dyDescent="0.25">
      <c r="A16647" s="1">
        <v>48</v>
      </c>
      <c r="B16647" t="s">
        <v>1919</v>
      </c>
      <c r="C16647" t="s">
        <v>14</v>
      </c>
      <c r="D16647" t="s">
        <v>2</v>
      </c>
      <c r="E16647" t="s">
        <v>46</v>
      </c>
      <c r="F16647" t="s">
        <v>1028</v>
      </c>
      <c r="G16647" s="3">
        <v>149</v>
      </c>
      <c r="H16647" s="3">
        <v>10698.95302013</v>
      </c>
      <c r="I16647" s="4">
        <v>1594144</v>
      </c>
    </row>
    <row r="16648" spans="1:9" x14ac:dyDescent="0.25">
      <c r="A16648" s="1">
        <v>48</v>
      </c>
      <c r="B16648" t="s">
        <v>1462</v>
      </c>
      <c r="C16648" t="s">
        <v>50</v>
      </c>
      <c r="D16648" t="s">
        <v>2</v>
      </c>
      <c r="E16648" t="s">
        <v>7</v>
      </c>
      <c r="F16648" t="s">
        <v>10</v>
      </c>
      <c r="G16648" s="3">
        <v>143</v>
      </c>
      <c r="H16648" s="3">
        <v>5917.88111888</v>
      </c>
      <c r="I16648" s="4">
        <v>846257</v>
      </c>
    </row>
    <row r="16649" spans="1:9" x14ac:dyDescent="0.25">
      <c r="A16649" s="1">
        <v>48</v>
      </c>
      <c r="B16649" t="s">
        <v>1810</v>
      </c>
      <c r="C16649" t="s">
        <v>24</v>
      </c>
      <c r="D16649" t="s">
        <v>2</v>
      </c>
      <c r="E16649" t="s">
        <v>25</v>
      </c>
      <c r="F16649" t="s">
        <v>15</v>
      </c>
      <c r="G16649" s="3">
        <v>143</v>
      </c>
      <c r="H16649" s="3">
        <v>5967.3455244799998</v>
      </c>
      <c r="I16649" s="4">
        <v>853330.41</v>
      </c>
    </row>
    <row r="16650" spans="1:9" x14ac:dyDescent="0.25">
      <c r="A16650" s="1">
        <v>48</v>
      </c>
      <c r="B16650" t="s">
        <v>1152</v>
      </c>
      <c r="C16650" t="s">
        <v>6</v>
      </c>
      <c r="D16650" t="s">
        <v>2</v>
      </c>
      <c r="E16650" t="s">
        <v>44</v>
      </c>
      <c r="F16650" t="s">
        <v>1028</v>
      </c>
      <c r="G16650" s="3">
        <v>139</v>
      </c>
      <c r="H16650" s="3">
        <v>56956.701079140003</v>
      </c>
      <c r="I16650" s="4">
        <v>7916981.4500000002</v>
      </c>
    </row>
    <row r="16651" spans="1:9" x14ac:dyDescent="0.25">
      <c r="A16651" s="1">
        <v>48</v>
      </c>
      <c r="B16651" t="s">
        <v>1381</v>
      </c>
      <c r="C16651" t="s">
        <v>50</v>
      </c>
      <c r="D16651" t="s">
        <v>1033</v>
      </c>
      <c r="E16651" t="s">
        <v>46</v>
      </c>
      <c r="F16651" t="s">
        <v>10</v>
      </c>
      <c r="G16651" s="3">
        <v>137</v>
      </c>
      <c r="H16651" s="3">
        <v>5968.0992700699999</v>
      </c>
      <c r="I16651" s="4">
        <v>817629.6</v>
      </c>
    </row>
    <row r="16652" spans="1:9" x14ac:dyDescent="0.25">
      <c r="A16652" s="1">
        <v>48</v>
      </c>
      <c r="B16652" t="s">
        <v>1149</v>
      </c>
      <c r="C16652" t="s">
        <v>6</v>
      </c>
      <c r="D16652" t="s">
        <v>2</v>
      </c>
      <c r="E16652" t="s">
        <v>44</v>
      </c>
      <c r="F16652" t="s">
        <v>1028</v>
      </c>
      <c r="G16652" s="3">
        <v>137</v>
      </c>
      <c r="H16652" s="3">
        <v>48543.606277370003</v>
      </c>
      <c r="I16652" s="4">
        <v>6650474.0599999996</v>
      </c>
    </row>
    <row r="16653" spans="1:9" x14ac:dyDescent="0.25">
      <c r="A16653" s="1">
        <v>48</v>
      </c>
      <c r="B16653" t="s">
        <v>1042</v>
      </c>
      <c r="C16653" t="s">
        <v>6</v>
      </c>
      <c r="D16653" t="s">
        <v>2</v>
      </c>
      <c r="E16653" t="s">
        <v>63</v>
      </c>
      <c r="F16653" t="s">
        <v>1028</v>
      </c>
      <c r="G16653" s="3">
        <v>136</v>
      </c>
      <c r="H16653" s="3">
        <v>20471.936176470001</v>
      </c>
      <c r="I16653" s="4">
        <v>2784183.32</v>
      </c>
    </row>
    <row r="16654" spans="1:9" x14ac:dyDescent="0.25">
      <c r="A16654" s="1">
        <v>48</v>
      </c>
      <c r="B16654" t="s">
        <v>1478</v>
      </c>
      <c r="C16654" t="s">
        <v>14</v>
      </c>
      <c r="D16654" t="s">
        <v>1033</v>
      </c>
      <c r="E16654" t="s">
        <v>25</v>
      </c>
      <c r="F16654" t="s">
        <v>15</v>
      </c>
      <c r="G16654" s="3">
        <v>134</v>
      </c>
      <c r="H16654" s="3">
        <v>3326.1424626899998</v>
      </c>
      <c r="I16654" s="4">
        <v>445703.09</v>
      </c>
    </row>
    <row r="16655" spans="1:9" x14ac:dyDescent="0.25">
      <c r="A16655" s="1">
        <v>48</v>
      </c>
      <c r="B16655" t="s">
        <v>1197</v>
      </c>
      <c r="C16655" t="s">
        <v>24</v>
      </c>
      <c r="D16655" t="s">
        <v>2</v>
      </c>
      <c r="E16655" t="s">
        <v>63</v>
      </c>
      <c r="F16655" t="s">
        <v>1028</v>
      </c>
      <c r="G16655" s="3">
        <v>134</v>
      </c>
      <c r="H16655" s="3">
        <v>28381.160820900001</v>
      </c>
      <c r="I16655" s="4">
        <v>3803075.55</v>
      </c>
    </row>
    <row r="16656" spans="1:9" x14ac:dyDescent="0.25">
      <c r="A16656" s="1">
        <v>48</v>
      </c>
      <c r="B16656" t="s">
        <v>1791</v>
      </c>
      <c r="C16656" t="s">
        <v>14</v>
      </c>
      <c r="D16656" t="s">
        <v>2</v>
      </c>
      <c r="E16656" t="s">
        <v>7</v>
      </c>
      <c r="F16656" t="s">
        <v>1028</v>
      </c>
      <c r="G16656" s="3">
        <v>131</v>
      </c>
      <c r="H16656" s="3">
        <v>7995.8418320600003</v>
      </c>
      <c r="I16656" s="4">
        <v>1047455.28</v>
      </c>
    </row>
    <row r="16657" spans="1:9" x14ac:dyDescent="0.25">
      <c r="A16657" s="1">
        <v>48</v>
      </c>
      <c r="B16657" t="s">
        <v>575</v>
      </c>
      <c r="C16657" t="s">
        <v>6</v>
      </c>
      <c r="D16657" t="s">
        <v>2</v>
      </c>
      <c r="E16657" t="s">
        <v>63</v>
      </c>
      <c r="F16657" t="s">
        <v>1028</v>
      </c>
      <c r="G16657" s="3">
        <v>124</v>
      </c>
      <c r="H16657" s="3">
        <v>14022.51612903</v>
      </c>
      <c r="I16657" s="4">
        <v>1738792</v>
      </c>
    </row>
    <row r="16658" spans="1:9" x14ac:dyDescent="0.25">
      <c r="A16658" s="1">
        <v>48</v>
      </c>
      <c r="B16658" t="s">
        <v>1154</v>
      </c>
      <c r="C16658" t="s">
        <v>6</v>
      </c>
      <c r="D16658" t="s">
        <v>2</v>
      </c>
      <c r="E16658" t="s">
        <v>63</v>
      </c>
      <c r="F16658" t="s">
        <v>1028</v>
      </c>
      <c r="G16658" s="3">
        <v>119</v>
      </c>
      <c r="H16658" s="3">
        <v>33350.745378150001</v>
      </c>
      <c r="I16658" s="4">
        <v>3968738.7</v>
      </c>
    </row>
    <row r="16659" spans="1:9" x14ac:dyDescent="0.25">
      <c r="A16659" s="1">
        <v>48</v>
      </c>
      <c r="B16659" t="s">
        <v>965</v>
      </c>
      <c r="C16659" t="s">
        <v>14</v>
      </c>
      <c r="D16659" t="s">
        <v>1033</v>
      </c>
      <c r="E16659" t="s">
        <v>12</v>
      </c>
      <c r="F16659" t="s">
        <v>10</v>
      </c>
      <c r="G16659" s="3">
        <v>117</v>
      </c>
      <c r="H16659" s="3">
        <v>4556.1869230800003</v>
      </c>
      <c r="I16659" s="4">
        <v>533073.87</v>
      </c>
    </row>
    <row r="16660" spans="1:9" x14ac:dyDescent="0.25">
      <c r="A16660" s="1">
        <v>48</v>
      </c>
      <c r="B16660" t="s">
        <v>1917</v>
      </c>
      <c r="C16660" t="s">
        <v>14</v>
      </c>
      <c r="D16660" t="s">
        <v>2</v>
      </c>
      <c r="E16660" t="s">
        <v>42</v>
      </c>
      <c r="F16660" t="s">
        <v>1028</v>
      </c>
      <c r="G16660" s="3">
        <v>116</v>
      </c>
      <c r="H16660" s="3">
        <v>15905.18396552</v>
      </c>
      <c r="I16660" s="4">
        <v>1845001.34</v>
      </c>
    </row>
    <row r="16661" spans="1:9" x14ac:dyDescent="0.25">
      <c r="A16661" s="1">
        <v>48</v>
      </c>
      <c r="B16661" t="s">
        <v>1253</v>
      </c>
      <c r="C16661" t="s">
        <v>6</v>
      </c>
      <c r="D16661" t="s">
        <v>2</v>
      </c>
      <c r="E16661" t="s">
        <v>7</v>
      </c>
      <c r="F16661" t="s">
        <v>1028</v>
      </c>
      <c r="G16661" s="3">
        <v>116</v>
      </c>
      <c r="H16661" s="3">
        <v>15533.105</v>
      </c>
      <c r="I16661" s="4">
        <v>1801840.18</v>
      </c>
    </row>
    <row r="16662" spans="1:9" x14ac:dyDescent="0.25">
      <c r="A16662" s="1">
        <v>48</v>
      </c>
      <c r="B16662" t="s">
        <v>747</v>
      </c>
      <c r="C16662" t="s">
        <v>59</v>
      </c>
      <c r="D16662" t="s">
        <v>2</v>
      </c>
      <c r="E16662" t="s">
        <v>46</v>
      </c>
      <c r="F16662" t="s">
        <v>1028</v>
      </c>
      <c r="G16662" s="3">
        <v>116</v>
      </c>
      <c r="H16662" s="3">
        <v>10002.60206897</v>
      </c>
      <c r="I16662" s="4">
        <v>1160301.8400000001</v>
      </c>
    </row>
    <row r="16663" spans="1:9" x14ac:dyDescent="0.25">
      <c r="A16663" s="1">
        <v>48</v>
      </c>
      <c r="B16663" t="s">
        <v>1066</v>
      </c>
      <c r="C16663" t="s">
        <v>24</v>
      </c>
      <c r="D16663" t="s">
        <v>2</v>
      </c>
      <c r="E16663" t="s">
        <v>7</v>
      </c>
      <c r="F16663" t="s">
        <v>1028</v>
      </c>
      <c r="G16663" s="3">
        <v>114</v>
      </c>
      <c r="H16663" s="3">
        <v>14238.63596491</v>
      </c>
      <c r="I16663" s="4">
        <v>1623204.5</v>
      </c>
    </row>
    <row r="16664" spans="1:9" x14ac:dyDescent="0.25">
      <c r="A16664" s="1">
        <v>48</v>
      </c>
      <c r="B16664" t="s">
        <v>1847</v>
      </c>
      <c r="C16664" t="s">
        <v>107</v>
      </c>
      <c r="D16664" t="s">
        <v>2</v>
      </c>
      <c r="E16664" t="s">
        <v>46</v>
      </c>
      <c r="F16664" t="s">
        <v>1028</v>
      </c>
      <c r="G16664" s="3">
        <v>111</v>
      </c>
      <c r="H16664" s="3">
        <v>17822.144144139998</v>
      </c>
      <c r="I16664" s="4">
        <v>1978258</v>
      </c>
    </row>
    <row r="16665" spans="1:9" x14ac:dyDescent="0.25">
      <c r="A16665" s="1">
        <v>48</v>
      </c>
      <c r="B16665" t="s">
        <v>1082</v>
      </c>
      <c r="C16665" t="s">
        <v>6</v>
      </c>
      <c r="D16665" t="s">
        <v>2</v>
      </c>
      <c r="E16665" t="s">
        <v>46</v>
      </c>
      <c r="F16665" t="s">
        <v>1028</v>
      </c>
      <c r="G16665" s="3">
        <v>106</v>
      </c>
      <c r="H16665" s="3">
        <v>18268.378867920001</v>
      </c>
      <c r="I16665" s="4">
        <v>1936448.16</v>
      </c>
    </row>
    <row r="16666" spans="1:9" x14ac:dyDescent="0.25">
      <c r="A16666" s="1">
        <v>48</v>
      </c>
      <c r="B16666" t="s">
        <v>1067</v>
      </c>
      <c r="C16666" t="s">
        <v>6</v>
      </c>
      <c r="D16666" t="s">
        <v>2</v>
      </c>
      <c r="E16666" t="s">
        <v>63</v>
      </c>
      <c r="F16666" t="s">
        <v>1028</v>
      </c>
      <c r="G16666" s="3">
        <v>106</v>
      </c>
      <c r="H16666" s="3">
        <v>37901.79783019</v>
      </c>
      <c r="I16666" s="4">
        <v>4017590.57</v>
      </c>
    </row>
    <row r="16667" spans="1:9" x14ac:dyDescent="0.25">
      <c r="A16667" s="1">
        <v>48</v>
      </c>
      <c r="B16667" t="s">
        <v>1105</v>
      </c>
      <c r="C16667" t="s">
        <v>6</v>
      </c>
      <c r="D16667" t="s">
        <v>2</v>
      </c>
      <c r="E16667" t="s">
        <v>46</v>
      </c>
      <c r="F16667" t="s">
        <v>1028</v>
      </c>
      <c r="G16667" s="3">
        <v>104</v>
      </c>
      <c r="H16667" s="3">
        <v>28886.603846149999</v>
      </c>
      <c r="I16667" s="4">
        <v>3004206.8</v>
      </c>
    </row>
    <row r="16668" spans="1:9" x14ac:dyDescent="0.25">
      <c r="A16668" s="1">
        <v>48</v>
      </c>
      <c r="B16668" t="s">
        <v>1411</v>
      </c>
      <c r="C16668" t="s">
        <v>1255</v>
      </c>
      <c r="D16668" t="s">
        <v>1033</v>
      </c>
      <c r="E16668" t="s">
        <v>9</v>
      </c>
      <c r="F16668" t="s">
        <v>15</v>
      </c>
      <c r="G16668" s="3">
        <v>103</v>
      </c>
      <c r="H16668" s="3">
        <v>3421.4061164999998</v>
      </c>
      <c r="I16668" s="4">
        <v>352404.83</v>
      </c>
    </row>
    <row r="16669" spans="1:9" x14ac:dyDescent="0.25">
      <c r="A16669" s="1">
        <v>48</v>
      </c>
      <c r="B16669" t="s">
        <v>1186</v>
      </c>
      <c r="C16669" t="s">
        <v>24</v>
      </c>
      <c r="D16669" t="s">
        <v>2</v>
      </c>
      <c r="E16669" t="s">
        <v>192</v>
      </c>
      <c r="F16669" t="s">
        <v>1028</v>
      </c>
      <c r="G16669" s="3">
        <v>99</v>
      </c>
      <c r="H16669" s="3">
        <v>27965.486060610001</v>
      </c>
      <c r="I16669" s="4">
        <v>2768583.12</v>
      </c>
    </row>
    <row r="16670" spans="1:9" x14ac:dyDescent="0.25">
      <c r="A16670" s="1">
        <v>48</v>
      </c>
      <c r="B16670" t="s">
        <v>955</v>
      </c>
      <c r="C16670" t="s">
        <v>14</v>
      </c>
      <c r="D16670" t="s">
        <v>2</v>
      </c>
      <c r="E16670" t="s">
        <v>46</v>
      </c>
      <c r="F16670" t="s">
        <v>1028</v>
      </c>
      <c r="G16670" s="3">
        <v>99</v>
      </c>
      <c r="H16670" s="3">
        <v>9618.8692929299996</v>
      </c>
      <c r="I16670" s="4">
        <v>952268.06</v>
      </c>
    </row>
    <row r="16671" spans="1:9" x14ac:dyDescent="0.25">
      <c r="A16671" s="1">
        <v>48</v>
      </c>
      <c r="B16671" t="s">
        <v>1395</v>
      </c>
      <c r="C16671" t="s">
        <v>50</v>
      </c>
      <c r="D16671" t="s">
        <v>2</v>
      </c>
      <c r="E16671" t="s">
        <v>46</v>
      </c>
      <c r="F16671" t="s">
        <v>1028</v>
      </c>
      <c r="G16671" s="3">
        <v>98</v>
      </c>
      <c r="H16671" s="3">
        <v>7811.5602040800004</v>
      </c>
      <c r="I16671" s="4">
        <v>765532.9</v>
      </c>
    </row>
    <row r="16672" spans="1:9" x14ac:dyDescent="0.25">
      <c r="A16672" s="1">
        <v>48</v>
      </c>
      <c r="B16672" t="s">
        <v>1342</v>
      </c>
      <c r="C16672" t="s">
        <v>59</v>
      </c>
      <c r="D16672" t="s">
        <v>2</v>
      </c>
      <c r="E16672" t="s">
        <v>46</v>
      </c>
      <c r="F16672" t="s">
        <v>1028</v>
      </c>
      <c r="G16672" s="3">
        <v>97</v>
      </c>
      <c r="H16672" s="3">
        <v>12928.2271134</v>
      </c>
      <c r="I16672" s="4">
        <v>1254038.03</v>
      </c>
    </row>
    <row r="16673" spans="1:9" x14ac:dyDescent="0.25">
      <c r="A16673" s="1">
        <v>48</v>
      </c>
      <c r="B16673" t="s">
        <v>39</v>
      </c>
      <c r="C16673" t="s">
        <v>6</v>
      </c>
      <c r="D16673" t="s">
        <v>1033</v>
      </c>
      <c r="E16673" t="s">
        <v>9</v>
      </c>
      <c r="F16673" t="s">
        <v>15</v>
      </c>
      <c r="G16673" s="3">
        <v>96</v>
      </c>
      <c r="H16673" s="3">
        <v>5479.3652083300003</v>
      </c>
      <c r="I16673" s="4">
        <v>526019.06000000006</v>
      </c>
    </row>
    <row r="16674" spans="1:9" x14ac:dyDescent="0.25">
      <c r="A16674" s="1">
        <v>48</v>
      </c>
      <c r="B16674" t="s">
        <v>1061</v>
      </c>
      <c r="C16674" t="s">
        <v>130</v>
      </c>
      <c r="D16674" t="s">
        <v>2</v>
      </c>
      <c r="E16674" t="s">
        <v>25</v>
      </c>
      <c r="F16674" t="s">
        <v>15</v>
      </c>
      <c r="G16674" s="3">
        <v>93</v>
      </c>
      <c r="H16674" s="3">
        <v>4696.4551612900004</v>
      </c>
      <c r="I16674" s="4">
        <v>436770.33</v>
      </c>
    </row>
    <row r="16675" spans="1:9" x14ac:dyDescent="0.25">
      <c r="A16675" s="1">
        <v>48</v>
      </c>
      <c r="B16675" t="s">
        <v>768</v>
      </c>
      <c r="C16675" t="s">
        <v>769</v>
      </c>
      <c r="D16675" t="s">
        <v>1033</v>
      </c>
      <c r="E16675" t="s">
        <v>9</v>
      </c>
      <c r="F16675" t="s">
        <v>15</v>
      </c>
      <c r="G16675" s="3">
        <v>93</v>
      </c>
      <c r="H16675" s="3">
        <v>2878.8817204299999</v>
      </c>
      <c r="I16675" s="4">
        <v>267736</v>
      </c>
    </row>
    <row r="16676" spans="1:9" x14ac:dyDescent="0.25">
      <c r="A16676" s="1">
        <v>48</v>
      </c>
      <c r="B16676" t="s">
        <v>1487</v>
      </c>
      <c r="C16676" t="s">
        <v>51</v>
      </c>
      <c r="D16676" t="s">
        <v>2</v>
      </c>
      <c r="E16676" t="s">
        <v>7</v>
      </c>
      <c r="F16676" t="s">
        <v>10</v>
      </c>
      <c r="G16676" s="3">
        <v>91</v>
      </c>
      <c r="H16676" s="3">
        <v>7997.1648351599997</v>
      </c>
      <c r="I16676" s="4">
        <v>727742</v>
      </c>
    </row>
    <row r="16677" spans="1:9" x14ac:dyDescent="0.25">
      <c r="A16677" s="1">
        <v>48</v>
      </c>
      <c r="B16677" t="s">
        <v>1387</v>
      </c>
      <c r="C16677" t="s">
        <v>1303</v>
      </c>
      <c r="D16677" t="s">
        <v>2</v>
      </c>
      <c r="E16677" t="s">
        <v>12</v>
      </c>
      <c r="F16677" t="s">
        <v>10</v>
      </c>
      <c r="G16677" s="3">
        <v>91</v>
      </c>
      <c r="H16677" s="3">
        <v>5000.43626374</v>
      </c>
      <c r="I16677" s="4">
        <v>455039.7</v>
      </c>
    </row>
    <row r="16678" spans="1:9" x14ac:dyDescent="0.25">
      <c r="A16678" s="1">
        <v>48</v>
      </c>
      <c r="B16678" t="s">
        <v>764</v>
      </c>
      <c r="C16678" t="s">
        <v>765</v>
      </c>
      <c r="D16678" t="s">
        <v>1033</v>
      </c>
      <c r="E16678" t="s">
        <v>9</v>
      </c>
      <c r="F16678" t="s">
        <v>15</v>
      </c>
      <c r="G16678" s="3">
        <v>91</v>
      </c>
      <c r="H16678" s="3">
        <v>2966.14923077</v>
      </c>
      <c r="I16678" s="4">
        <v>269919.58</v>
      </c>
    </row>
    <row r="16679" spans="1:9" x14ac:dyDescent="0.25">
      <c r="A16679" s="1">
        <v>48</v>
      </c>
      <c r="B16679" t="s">
        <v>1063</v>
      </c>
      <c r="C16679" t="s">
        <v>6</v>
      </c>
      <c r="D16679" t="s">
        <v>2</v>
      </c>
      <c r="E16679" t="s">
        <v>66</v>
      </c>
      <c r="F16679" t="s">
        <v>15</v>
      </c>
      <c r="G16679" s="3">
        <v>90</v>
      </c>
      <c r="H16679" s="3">
        <v>6203.9884444400004</v>
      </c>
      <c r="I16679" s="4">
        <v>558358.96</v>
      </c>
    </row>
    <row r="16680" spans="1:9" x14ac:dyDescent="0.25">
      <c r="A16680" s="1">
        <v>48</v>
      </c>
      <c r="B16680" t="s">
        <v>980</v>
      </c>
      <c r="C16680" t="s">
        <v>14</v>
      </c>
      <c r="D16680" t="s">
        <v>2</v>
      </c>
      <c r="E16680" t="s">
        <v>63</v>
      </c>
      <c r="F16680" t="s">
        <v>1028</v>
      </c>
      <c r="G16680" s="3">
        <v>87</v>
      </c>
      <c r="H16680" s="3">
        <v>9916.9013793100003</v>
      </c>
      <c r="I16680" s="4">
        <v>862770.42</v>
      </c>
    </row>
    <row r="16681" spans="1:9" x14ac:dyDescent="0.25">
      <c r="A16681" s="1">
        <v>48</v>
      </c>
      <c r="B16681" t="s">
        <v>1811</v>
      </c>
      <c r="C16681" t="s">
        <v>24</v>
      </c>
      <c r="D16681" t="s">
        <v>2</v>
      </c>
      <c r="E16681" t="s">
        <v>66</v>
      </c>
      <c r="F16681" t="s">
        <v>15</v>
      </c>
      <c r="G16681" s="3">
        <v>85</v>
      </c>
      <c r="H16681" s="3">
        <v>6716.0987058800001</v>
      </c>
      <c r="I16681" s="4">
        <v>570868.39</v>
      </c>
    </row>
    <row r="16682" spans="1:9" x14ac:dyDescent="0.25">
      <c r="A16682" s="1">
        <v>48</v>
      </c>
      <c r="B16682" t="s">
        <v>1053</v>
      </c>
      <c r="C16682" t="s">
        <v>6</v>
      </c>
      <c r="D16682" t="s">
        <v>2</v>
      </c>
      <c r="E16682" t="s">
        <v>46</v>
      </c>
      <c r="F16682" t="s">
        <v>1028</v>
      </c>
      <c r="G16682" s="3">
        <v>85</v>
      </c>
      <c r="H16682" s="3">
        <v>18578.45364706</v>
      </c>
      <c r="I16682" s="4">
        <v>1579168.56</v>
      </c>
    </row>
    <row r="16683" spans="1:9" x14ac:dyDescent="0.25">
      <c r="A16683" s="1">
        <v>48</v>
      </c>
      <c r="B16683" t="s">
        <v>129</v>
      </c>
      <c r="C16683" t="s">
        <v>130</v>
      </c>
      <c r="D16683" t="s">
        <v>2</v>
      </c>
      <c r="E16683" t="s">
        <v>9</v>
      </c>
      <c r="F16683" t="s">
        <v>15</v>
      </c>
      <c r="G16683" s="3">
        <v>85</v>
      </c>
      <c r="H16683" s="3">
        <v>5557.4517647100001</v>
      </c>
      <c r="I16683" s="4">
        <v>472383.4</v>
      </c>
    </row>
    <row r="16684" spans="1:9" x14ac:dyDescent="0.25">
      <c r="A16684" s="1">
        <v>48</v>
      </c>
      <c r="B16684" t="s">
        <v>1682</v>
      </c>
      <c r="C16684" t="s">
        <v>14</v>
      </c>
      <c r="D16684" t="s">
        <v>1033</v>
      </c>
      <c r="E16684" t="s">
        <v>12</v>
      </c>
      <c r="F16684" t="s">
        <v>10</v>
      </c>
      <c r="G16684" s="3">
        <v>84</v>
      </c>
      <c r="H16684" s="3">
        <v>5855.3760714299997</v>
      </c>
      <c r="I16684" s="4">
        <v>491851.59</v>
      </c>
    </row>
    <row r="16685" spans="1:9" x14ac:dyDescent="0.25">
      <c r="A16685" s="1">
        <v>48</v>
      </c>
      <c r="B16685" t="s">
        <v>1316</v>
      </c>
      <c r="C16685" t="s">
        <v>24</v>
      </c>
      <c r="D16685" t="s">
        <v>2</v>
      </c>
      <c r="E16685" t="s">
        <v>63</v>
      </c>
      <c r="F16685" t="s">
        <v>1028</v>
      </c>
      <c r="G16685" s="3">
        <v>84</v>
      </c>
      <c r="H16685" s="3">
        <v>30185.846071430002</v>
      </c>
      <c r="I16685" s="4">
        <v>2535611.0699999998</v>
      </c>
    </row>
    <row r="16686" spans="1:9" x14ac:dyDescent="0.25">
      <c r="A16686" s="1">
        <v>48</v>
      </c>
      <c r="B16686" t="s">
        <v>1070</v>
      </c>
      <c r="C16686" t="s">
        <v>165</v>
      </c>
      <c r="D16686" t="s">
        <v>2</v>
      </c>
      <c r="E16686" t="s">
        <v>9</v>
      </c>
      <c r="F16686" t="s">
        <v>10</v>
      </c>
      <c r="G16686" s="3">
        <v>83</v>
      </c>
      <c r="H16686" s="3">
        <v>4103.6389156599998</v>
      </c>
      <c r="I16686" s="4">
        <v>340602.03</v>
      </c>
    </row>
    <row r="16687" spans="1:9" x14ac:dyDescent="0.25">
      <c r="A16687" s="1">
        <v>48</v>
      </c>
      <c r="B16687" t="s">
        <v>1676</v>
      </c>
      <c r="C16687" t="s">
        <v>765</v>
      </c>
      <c r="D16687" t="s">
        <v>1033</v>
      </c>
      <c r="E16687" t="s">
        <v>9</v>
      </c>
      <c r="F16687" t="s">
        <v>15</v>
      </c>
      <c r="G16687" s="3">
        <v>82</v>
      </c>
      <c r="H16687" s="3">
        <v>3994.1340243899999</v>
      </c>
      <c r="I16687" s="4">
        <v>327518.99</v>
      </c>
    </row>
    <row r="16688" spans="1:9" x14ac:dyDescent="0.25">
      <c r="A16688" s="1">
        <v>48</v>
      </c>
      <c r="B16688" t="s">
        <v>669</v>
      </c>
      <c r="C16688" t="s">
        <v>24</v>
      </c>
      <c r="D16688" t="s">
        <v>2</v>
      </c>
      <c r="E16688" t="s">
        <v>25</v>
      </c>
      <c r="F16688" t="s">
        <v>15</v>
      </c>
      <c r="G16688" s="3">
        <v>82</v>
      </c>
      <c r="H16688" s="3">
        <v>5474.2646341500003</v>
      </c>
      <c r="I16688" s="4">
        <v>448889.7</v>
      </c>
    </row>
    <row r="16689" spans="1:9" x14ac:dyDescent="0.25">
      <c r="A16689" s="1">
        <v>48</v>
      </c>
      <c r="B16689" t="s">
        <v>1168</v>
      </c>
      <c r="C16689" t="s">
        <v>24</v>
      </c>
      <c r="D16689" t="s">
        <v>2</v>
      </c>
      <c r="E16689" t="s">
        <v>38</v>
      </c>
      <c r="F16689" t="s">
        <v>1028</v>
      </c>
      <c r="G16689" s="3">
        <v>79</v>
      </c>
      <c r="H16689" s="3">
        <v>26141.874683540002</v>
      </c>
      <c r="I16689" s="4">
        <v>2065208.1</v>
      </c>
    </row>
    <row r="16690" spans="1:9" x14ac:dyDescent="0.25">
      <c r="A16690" s="1">
        <v>48</v>
      </c>
      <c r="B16690" t="s">
        <v>981</v>
      </c>
      <c r="C16690" t="s">
        <v>14</v>
      </c>
      <c r="D16690" t="s">
        <v>2</v>
      </c>
      <c r="E16690" t="s">
        <v>46</v>
      </c>
      <c r="F16690" t="s">
        <v>1028</v>
      </c>
      <c r="G16690" s="3">
        <v>79</v>
      </c>
      <c r="H16690" s="3">
        <v>9657.0241772200006</v>
      </c>
      <c r="I16690" s="4">
        <v>762904.91</v>
      </c>
    </row>
    <row r="16691" spans="1:9" x14ac:dyDescent="0.25">
      <c r="A16691" s="1">
        <v>48</v>
      </c>
      <c r="B16691" t="s">
        <v>1108</v>
      </c>
      <c r="C16691" t="s">
        <v>93</v>
      </c>
      <c r="D16691" t="s">
        <v>2</v>
      </c>
      <c r="E16691" t="s">
        <v>96</v>
      </c>
      <c r="F16691" t="s">
        <v>10</v>
      </c>
      <c r="G16691" s="3">
        <v>78</v>
      </c>
      <c r="H16691" s="3">
        <v>3048.78628205</v>
      </c>
      <c r="I16691" s="4">
        <v>237805.33</v>
      </c>
    </row>
    <row r="16692" spans="1:9" x14ac:dyDescent="0.25">
      <c r="A16692" s="1">
        <v>48</v>
      </c>
      <c r="B16692" t="s">
        <v>1486</v>
      </c>
      <c r="C16692" t="s">
        <v>51</v>
      </c>
      <c r="D16692" t="s">
        <v>2</v>
      </c>
      <c r="E16692" t="s">
        <v>9</v>
      </c>
      <c r="F16692" t="s">
        <v>15</v>
      </c>
      <c r="G16692" s="3">
        <v>77</v>
      </c>
      <c r="H16692" s="3">
        <v>5021.1038961000004</v>
      </c>
      <c r="I16692" s="4">
        <v>386625</v>
      </c>
    </row>
    <row r="16693" spans="1:9" x14ac:dyDescent="0.25">
      <c r="A16693" s="1">
        <v>48</v>
      </c>
      <c r="B16693" t="s">
        <v>1336</v>
      </c>
      <c r="C16693" t="s">
        <v>59</v>
      </c>
      <c r="D16693" t="s">
        <v>2</v>
      </c>
      <c r="E16693" t="s">
        <v>63</v>
      </c>
      <c r="F16693" t="s">
        <v>1028</v>
      </c>
      <c r="G16693" s="3">
        <v>77</v>
      </c>
      <c r="H16693" s="3">
        <v>13461.804025969999</v>
      </c>
      <c r="I16693" s="4">
        <v>1036558.91</v>
      </c>
    </row>
    <row r="16694" spans="1:9" x14ac:dyDescent="0.25">
      <c r="A16694" s="1">
        <v>48</v>
      </c>
      <c r="B16694" t="s">
        <v>486</v>
      </c>
      <c r="C16694" t="s">
        <v>53</v>
      </c>
      <c r="D16694" t="s">
        <v>1033</v>
      </c>
      <c r="E16694" t="s">
        <v>9</v>
      </c>
      <c r="F16694" t="s">
        <v>15</v>
      </c>
      <c r="G16694" s="3">
        <v>77</v>
      </c>
      <c r="H16694" s="3">
        <v>2982.4415584399999</v>
      </c>
      <c r="I16694" s="4">
        <v>229648</v>
      </c>
    </row>
    <row r="16695" spans="1:9" x14ac:dyDescent="0.25">
      <c r="A16695" s="1">
        <v>48</v>
      </c>
      <c r="B16695" t="s">
        <v>1688</v>
      </c>
      <c r="C16695" t="s">
        <v>76</v>
      </c>
      <c r="D16695" t="s">
        <v>2</v>
      </c>
      <c r="E16695" t="s">
        <v>63</v>
      </c>
      <c r="F16695" t="s">
        <v>1028</v>
      </c>
      <c r="G16695" s="3">
        <v>75</v>
      </c>
      <c r="H16695" s="3">
        <v>13924.40533333</v>
      </c>
      <c r="I16695" s="4">
        <v>1044330.4</v>
      </c>
    </row>
    <row r="16696" spans="1:9" x14ac:dyDescent="0.25">
      <c r="A16696" s="1">
        <v>48</v>
      </c>
      <c r="B16696" t="s">
        <v>1083</v>
      </c>
      <c r="C16696" t="s">
        <v>24</v>
      </c>
      <c r="D16696" t="s">
        <v>2</v>
      </c>
      <c r="E16696" t="s">
        <v>7</v>
      </c>
      <c r="F16696" t="s">
        <v>1028</v>
      </c>
      <c r="G16696" s="3">
        <v>74</v>
      </c>
      <c r="H16696" s="3">
        <v>13207.451621620001</v>
      </c>
      <c r="I16696" s="4">
        <v>977351.42</v>
      </c>
    </row>
    <row r="16697" spans="1:9" x14ac:dyDescent="0.25">
      <c r="A16697" s="1">
        <v>48</v>
      </c>
      <c r="B16697" t="s">
        <v>1840</v>
      </c>
      <c r="C16697" t="s">
        <v>41</v>
      </c>
      <c r="D16697" t="s">
        <v>2</v>
      </c>
      <c r="E16697" t="s">
        <v>7</v>
      </c>
      <c r="F16697" t="s">
        <v>1028</v>
      </c>
      <c r="G16697" s="3">
        <v>73</v>
      </c>
      <c r="H16697" s="3">
        <v>7625.0884931500004</v>
      </c>
      <c r="I16697" s="4">
        <v>556631.46</v>
      </c>
    </row>
    <row r="16698" spans="1:9" x14ac:dyDescent="0.25">
      <c r="A16698" s="1">
        <v>48</v>
      </c>
      <c r="B16698" t="s">
        <v>1175</v>
      </c>
      <c r="C16698" t="s">
        <v>93</v>
      </c>
      <c r="D16698" t="s">
        <v>1033</v>
      </c>
      <c r="E16698" t="s">
        <v>25</v>
      </c>
      <c r="F16698" t="s">
        <v>15</v>
      </c>
      <c r="G16698" s="3">
        <v>73</v>
      </c>
      <c r="H16698" s="3">
        <v>2313.6164383599998</v>
      </c>
      <c r="I16698" s="4">
        <v>168894</v>
      </c>
    </row>
    <row r="16699" spans="1:9" x14ac:dyDescent="0.25">
      <c r="A16699" s="1">
        <v>48</v>
      </c>
      <c r="B16699" t="s">
        <v>1101</v>
      </c>
      <c r="C16699" t="s">
        <v>71</v>
      </c>
      <c r="D16699" t="s">
        <v>2</v>
      </c>
      <c r="E16699" t="s">
        <v>42</v>
      </c>
      <c r="F16699" t="s">
        <v>1028</v>
      </c>
      <c r="G16699" s="3">
        <v>71</v>
      </c>
      <c r="H16699" s="3">
        <v>33144.135070420001</v>
      </c>
      <c r="I16699" s="4">
        <v>2353233.59</v>
      </c>
    </row>
    <row r="16700" spans="1:9" x14ac:dyDescent="0.25">
      <c r="A16700" s="1">
        <v>48</v>
      </c>
      <c r="B16700" t="s">
        <v>1778</v>
      </c>
      <c r="C16700" t="s">
        <v>76</v>
      </c>
      <c r="D16700" t="s">
        <v>2</v>
      </c>
      <c r="E16700" t="s">
        <v>46</v>
      </c>
      <c r="F16700" t="s">
        <v>1028</v>
      </c>
      <c r="G16700" s="3">
        <v>70</v>
      </c>
      <c r="H16700" s="3">
        <v>13022.363857140001</v>
      </c>
      <c r="I16700" s="4">
        <v>911565.47</v>
      </c>
    </row>
    <row r="16701" spans="1:9" x14ac:dyDescent="0.25">
      <c r="A16701" s="1">
        <v>48</v>
      </c>
      <c r="B16701" t="s">
        <v>1792</v>
      </c>
      <c r="C16701" t="s">
        <v>93</v>
      </c>
      <c r="D16701" t="s">
        <v>2</v>
      </c>
      <c r="E16701" t="s">
        <v>55</v>
      </c>
      <c r="F16701" t="s">
        <v>10</v>
      </c>
      <c r="G16701" s="3">
        <v>67</v>
      </c>
      <c r="H16701" s="3">
        <v>5667.9253731299996</v>
      </c>
      <c r="I16701" s="4">
        <v>379751</v>
      </c>
    </row>
    <row r="16702" spans="1:9" x14ac:dyDescent="0.25">
      <c r="A16702" s="1">
        <v>48</v>
      </c>
      <c r="B16702" t="s">
        <v>1085</v>
      </c>
      <c r="C16702" t="s">
        <v>14</v>
      </c>
      <c r="D16702" t="s">
        <v>2</v>
      </c>
      <c r="E16702" t="s">
        <v>9</v>
      </c>
      <c r="F16702" t="s">
        <v>10</v>
      </c>
      <c r="G16702" s="3">
        <v>67</v>
      </c>
      <c r="H16702" s="3">
        <v>5076.9686567199997</v>
      </c>
      <c r="I16702" s="4">
        <v>340156.9</v>
      </c>
    </row>
    <row r="16703" spans="1:9" x14ac:dyDescent="0.25">
      <c r="A16703" s="1">
        <v>48</v>
      </c>
      <c r="B16703" t="s">
        <v>137</v>
      </c>
      <c r="C16703" t="s">
        <v>6</v>
      </c>
      <c r="D16703" t="s">
        <v>1033</v>
      </c>
      <c r="E16703" t="s">
        <v>7</v>
      </c>
      <c r="F16703" t="s">
        <v>10</v>
      </c>
      <c r="G16703" s="3">
        <v>66</v>
      </c>
      <c r="H16703" s="3">
        <v>6998.3181818200001</v>
      </c>
      <c r="I16703" s="4">
        <v>461889</v>
      </c>
    </row>
    <row r="16704" spans="1:9" x14ac:dyDescent="0.25">
      <c r="A16704" s="1">
        <v>48</v>
      </c>
      <c r="B16704" t="s">
        <v>1675</v>
      </c>
      <c r="C16704" t="s">
        <v>6</v>
      </c>
      <c r="D16704" t="s">
        <v>2</v>
      </c>
      <c r="E16704" t="s">
        <v>46</v>
      </c>
      <c r="F16704" t="s">
        <v>1028</v>
      </c>
      <c r="G16704" s="3">
        <v>65</v>
      </c>
      <c r="H16704" s="3">
        <v>11862.21261538</v>
      </c>
      <c r="I16704" s="4">
        <v>771043.82</v>
      </c>
    </row>
    <row r="16705" spans="1:9" x14ac:dyDescent="0.25">
      <c r="A16705" s="1">
        <v>48</v>
      </c>
      <c r="B16705" t="s">
        <v>1073</v>
      </c>
      <c r="C16705" t="s">
        <v>14</v>
      </c>
      <c r="D16705" t="s">
        <v>2</v>
      </c>
      <c r="E16705" t="s">
        <v>12</v>
      </c>
      <c r="F16705" t="s">
        <v>10</v>
      </c>
      <c r="G16705" s="3">
        <v>65</v>
      </c>
      <c r="H16705" s="3">
        <v>6662.5292307700001</v>
      </c>
      <c r="I16705" s="4">
        <v>433064.4</v>
      </c>
    </row>
    <row r="16706" spans="1:9" x14ac:dyDescent="0.25">
      <c r="A16706" s="1">
        <v>48</v>
      </c>
      <c r="B16706" t="s">
        <v>966</v>
      </c>
      <c r="C16706" t="s">
        <v>51</v>
      </c>
      <c r="D16706" t="s">
        <v>1033</v>
      </c>
      <c r="E16706" t="s">
        <v>9</v>
      </c>
      <c r="F16706" t="s">
        <v>15</v>
      </c>
      <c r="G16706" s="3">
        <v>65</v>
      </c>
      <c r="H16706" s="3">
        <v>3902.3230769199999</v>
      </c>
      <c r="I16706" s="4">
        <v>253651</v>
      </c>
    </row>
    <row r="16707" spans="1:9" x14ac:dyDescent="0.25">
      <c r="A16707" s="1">
        <v>48</v>
      </c>
      <c r="B16707" t="s">
        <v>1263</v>
      </c>
      <c r="C16707" t="s">
        <v>31</v>
      </c>
      <c r="D16707" t="s">
        <v>2</v>
      </c>
      <c r="E16707" t="s">
        <v>63</v>
      </c>
      <c r="F16707" t="s">
        <v>1028</v>
      </c>
      <c r="G16707" s="3">
        <v>62</v>
      </c>
      <c r="H16707" s="3">
        <v>10333.77419355</v>
      </c>
      <c r="I16707" s="4">
        <v>640694</v>
      </c>
    </row>
    <row r="16708" spans="1:9" x14ac:dyDescent="0.25">
      <c r="A16708" s="1">
        <v>48</v>
      </c>
      <c r="B16708" t="s">
        <v>1889</v>
      </c>
      <c r="C16708" t="s">
        <v>651</v>
      </c>
      <c r="D16708" t="s">
        <v>2</v>
      </c>
      <c r="E16708" t="s">
        <v>25</v>
      </c>
      <c r="F16708" t="s">
        <v>15</v>
      </c>
      <c r="G16708" s="3">
        <v>56</v>
      </c>
      <c r="H16708" s="3">
        <v>3339.3928571400002</v>
      </c>
      <c r="I16708" s="4">
        <v>187006</v>
      </c>
    </row>
    <row r="16709" spans="1:9" x14ac:dyDescent="0.25">
      <c r="A16709" s="1">
        <v>48</v>
      </c>
      <c r="B16709" t="s">
        <v>1494</v>
      </c>
      <c r="C16709" t="s">
        <v>24</v>
      </c>
      <c r="D16709" t="s">
        <v>2</v>
      </c>
      <c r="E16709" t="s">
        <v>42</v>
      </c>
      <c r="F16709" t="s">
        <v>1028</v>
      </c>
      <c r="G16709" s="3">
        <v>56</v>
      </c>
      <c r="H16709" s="3">
        <v>32993.573928569996</v>
      </c>
      <c r="I16709" s="4">
        <v>1847640.14</v>
      </c>
    </row>
    <row r="16710" spans="1:9" x14ac:dyDescent="0.25">
      <c r="A16710" s="1">
        <v>48</v>
      </c>
      <c r="B16710" t="s">
        <v>1119</v>
      </c>
      <c r="C16710" t="s">
        <v>24</v>
      </c>
      <c r="D16710" t="s">
        <v>2</v>
      </c>
      <c r="E16710" t="s">
        <v>63</v>
      </c>
      <c r="F16710" t="s">
        <v>1028</v>
      </c>
      <c r="G16710" s="3">
        <v>56</v>
      </c>
      <c r="H16710" s="3">
        <v>17837.760714290001</v>
      </c>
      <c r="I16710" s="4">
        <v>998914.6</v>
      </c>
    </row>
    <row r="16711" spans="1:9" x14ac:dyDescent="0.25">
      <c r="A16711" s="1">
        <v>48</v>
      </c>
      <c r="B16711" t="s">
        <v>788</v>
      </c>
      <c r="C16711" t="s">
        <v>93</v>
      </c>
      <c r="D16711" t="s">
        <v>1033</v>
      </c>
      <c r="E16711" t="s">
        <v>9</v>
      </c>
      <c r="F16711" t="s">
        <v>15</v>
      </c>
      <c r="G16711" s="3">
        <v>55</v>
      </c>
      <c r="H16711" s="3">
        <v>3795.74545455</v>
      </c>
      <c r="I16711" s="4">
        <v>208766</v>
      </c>
    </row>
    <row r="16712" spans="1:9" x14ac:dyDescent="0.25">
      <c r="A16712" s="1">
        <v>48</v>
      </c>
      <c r="B16712" t="s">
        <v>230</v>
      </c>
      <c r="C16712" t="s">
        <v>51</v>
      </c>
      <c r="D16712" t="s">
        <v>1033</v>
      </c>
      <c r="E16712" t="s">
        <v>9</v>
      </c>
      <c r="F16712" t="s">
        <v>15</v>
      </c>
      <c r="G16712" s="3">
        <v>54</v>
      </c>
      <c r="H16712" s="3">
        <v>3699</v>
      </c>
      <c r="I16712" s="4">
        <v>199746</v>
      </c>
    </row>
    <row r="16713" spans="1:9" x14ac:dyDescent="0.25">
      <c r="A16713" s="1">
        <v>48</v>
      </c>
      <c r="B16713" t="s">
        <v>1169</v>
      </c>
      <c r="C16713" t="s">
        <v>6</v>
      </c>
      <c r="D16713" t="s">
        <v>2</v>
      </c>
      <c r="E16713" t="s">
        <v>42</v>
      </c>
      <c r="F16713" t="s">
        <v>1028</v>
      </c>
      <c r="G16713" s="3">
        <v>53</v>
      </c>
      <c r="H16713" s="3">
        <v>73610.221320750003</v>
      </c>
      <c r="I16713" s="4">
        <v>3901341.73</v>
      </c>
    </row>
    <row r="16714" spans="1:9" x14ac:dyDescent="0.25">
      <c r="A16714" s="1">
        <v>48</v>
      </c>
      <c r="B16714" t="s">
        <v>1907</v>
      </c>
      <c r="C16714" t="s">
        <v>41</v>
      </c>
      <c r="D16714" t="s">
        <v>2</v>
      </c>
      <c r="E16714" t="s">
        <v>25</v>
      </c>
      <c r="F16714" t="s">
        <v>15</v>
      </c>
      <c r="G16714" s="3">
        <v>52</v>
      </c>
      <c r="H16714" s="3">
        <v>3758.00692308</v>
      </c>
      <c r="I16714" s="4">
        <v>195416.36</v>
      </c>
    </row>
    <row r="16715" spans="1:9" x14ac:dyDescent="0.25">
      <c r="A16715" s="1">
        <v>48</v>
      </c>
      <c r="B16715" t="s">
        <v>834</v>
      </c>
      <c r="C16715" t="s">
        <v>85</v>
      </c>
      <c r="D16715" t="s">
        <v>2</v>
      </c>
      <c r="E16715" t="s">
        <v>9</v>
      </c>
      <c r="F16715" t="s">
        <v>15</v>
      </c>
      <c r="G16715" s="3">
        <v>52</v>
      </c>
      <c r="H16715" s="3">
        <v>4291.3100000000004</v>
      </c>
      <c r="I16715" s="4">
        <v>223148.12</v>
      </c>
    </row>
    <row r="16716" spans="1:9" x14ac:dyDescent="0.25">
      <c r="A16716" s="1">
        <v>48</v>
      </c>
      <c r="B16716" t="s">
        <v>786</v>
      </c>
      <c r="C16716" t="s">
        <v>769</v>
      </c>
      <c r="D16716" t="s">
        <v>2</v>
      </c>
      <c r="E16716" t="s">
        <v>9</v>
      </c>
      <c r="F16716" t="s">
        <v>15</v>
      </c>
      <c r="G16716" s="3">
        <v>52</v>
      </c>
      <c r="H16716" s="3">
        <v>3686.2307692300001</v>
      </c>
      <c r="I16716" s="4">
        <v>191684</v>
      </c>
    </row>
    <row r="16717" spans="1:9" x14ac:dyDescent="0.25">
      <c r="A16717" s="1">
        <v>48</v>
      </c>
      <c r="B16717" t="s">
        <v>1151</v>
      </c>
      <c r="C16717" t="s">
        <v>6</v>
      </c>
      <c r="D16717" t="s">
        <v>2</v>
      </c>
      <c r="E16717" t="s">
        <v>63</v>
      </c>
      <c r="F16717" t="s">
        <v>1028</v>
      </c>
      <c r="G16717" s="3">
        <v>51</v>
      </c>
      <c r="H16717" s="3">
        <v>53698.494509800003</v>
      </c>
      <c r="I16717" s="4">
        <v>2738623.22</v>
      </c>
    </row>
    <row r="16718" spans="1:9" x14ac:dyDescent="0.25">
      <c r="A16718" s="1">
        <v>48</v>
      </c>
      <c r="B16718" t="s">
        <v>1131</v>
      </c>
      <c r="C16718" t="s">
        <v>6</v>
      </c>
      <c r="D16718" t="s">
        <v>2</v>
      </c>
      <c r="E16718" t="s">
        <v>42</v>
      </c>
      <c r="F16718" t="s">
        <v>1028</v>
      </c>
      <c r="G16718" s="3">
        <v>51</v>
      </c>
      <c r="H16718" s="3">
        <v>59617.030784310002</v>
      </c>
      <c r="I16718" s="4">
        <v>3040468.57</v>
      </c>
    </row>
    <row r="16719" spans="1:9" x14ac:dyDescent="0.25">
      <c r="A16719" s="1">
        <v>48</v>
      </c>
      <c r="B16719" t="s">
        <v>990</v>
      </c>
      <c r="C16719" t="s">
        <v>14</v>
      </c>
      <c r="D16719" t="s">
        <v>2</v>
      </c>
      <c r="E16719" t="s">
        <v>7</v>
      </c>
      <c r="F16719" t="s">
        <v>1028</v>
      </c>
      <c r="G16719" s="3">
        <v>50</v>
      </c>
      <c r="H16719" s="3">
        <v>8077.3253999999997</v>
      </c>
      <c r="I16719" s="4">
        <v>403866.27</v>
      </c>
    </row>
    <row r="16720" spans="1:9" x14ac:dyDescent="0.25">
      <c r="A16720" s="1">
        <v>48</v>
      </c>
      <c r="B16720" t="s">
        <v>744</v>
      </c>
      <c r="C16720" t="s">
        <v>71</v>
      </c>
      <c r="D16720" t="s">
        <v>2</v>
      </c>
      <c r="E16720" t="s">
        <v>7</v>
      </c>
      <c r="F16720" t="s">
        <v>1028</v>
      </c>
      <c r="G16720" s="3">
        <v>50</v>
      </c>
      <c r="H16720" s="3">
        <v>12635.22</v>
      </c>
      <c r="I16720" s="4">
        <v>631761</v>
      </c>
    </row>
    <row r="16721" spans="1:9" x14ac:dyDescent="0.25">
      <c r="A16721" s="1">
        <v>48</v>
      </c>
      <c r="B16721" t="s">
        <v>1846</v>
      </c>
      <c r="C16721" t="s">
        <v>107</v>
      </c>
      <c r="D16721" t="s">
        <v>2</v>
      </c>
      <c r="E16721" t="s">
        <v>9</v>
      </c>
      <c r="F16721" t="s">
        <v>10</v>
      </c>
      <c r="G16721" s="3">
        <v>49</v>
      </c>
      <c r="H16721" s="3">
        <v>6582.2653061199999</v>
      </c>
      <c r="I16721" s="4">
        <v>322531</v>
      </c>
    </row>
    <row r="16722" spans="1:9" x14ac:dyDescent="0.25">
      <c r="A16722" s="1">
        <v>48</v>
      </c>
      <c r="B16722" t="s">
        <v>1451</v>
      </c>
      <c r="C16722" t="s">
        <v>165</v>
      </c>
      <c r="D16722" t="s">
        <v>2</v>
      </c>
      <c r="E16722" t="s">
        <v>9</v>
      </c>
      <c r="F16722" t="s">
        <v>15</v>
      </c>
      <c r="G16722" s="3">
        <v>49</v>
      </c>
      <c r="H16722" s="3">
        <v>3519.67163265</v>
      </c>
      <c r="I16722" s="4">
        <v>172463.91</v>
      </c>
    </row>
    <row r="16723" spans="1:9" x14ac:dyDescent="0.25">
      <c r="A16723" s="1">
        <v>48</v>
      </c>
      <c r="B16723" t="s">
        <v>815</v>
      </c>
      <c r="C16723" t="s">
        <v>85</v>
      </c>
      <c r="D16723" t="s">
        <v>1033</v>
      </c>
      <c r="E16723" t="s">
        <v>9</v>
      </c>
      <c r="F16723" t="s">
        <v>15</v>
      </c>
      <c r="G16723" s="3">
        <v>49</v>
      </c>
      <c r="H16723" s="3">
        <v>3504.5422448999998</v>
      </c>
      <c r="I16723" s="4">
        <v>171722.57</v>
      </c>
    </row>
    <row r="16724" spans="1:9" x14ac:dyDescent="0.25">
      <c r="A16724" s="1">
        <v>48</v>
      </c>
      <c r="B16724" t="s">
        <v>106</v>
      </c>
      <c r="C16724" t="s">
        <v>107</v>
      </c>
      <c r="D16724" t="s">
        <v>2</v>
      </c>
      <c r="E16724" t="s">
        <v>9</v>
      </c>
      <c r="F16724" t="s">
        <v>10</v>
      </c>
      <c r="G16724" s="3">
        <v>48</v>
      </c>
      <c r="H16724" s="3">
        <v>7607.3333333299997</v>
      </c>
      <c r="I16724" s="4">
        <v>365152</v>
      </c>
    </row>
    <row r="16725" spans="1:9" x14ac:dyDescent="0.25">
      <c r="A16725" s="1">
        <v>48</v>
      </c>
      <c r="B16725" t="s">
        <v>27</v>
      </c>
      <c r="C16725" t="s">
        <v>6</v>
      </c>
      <c r="D16725" t="s">
        <v>1033</v>
      </c>
      <c r="E16725" t="s">
        <v>25</v>
      </c>
      <c r="F16725" t="s">
        <v>15</v>
      </c>
      <c r="G16725" s="3">
        <v>46</v>
      </c>
      <c r="H16725" s="3">
        <v>3725.2608695700001</v>
      </c>
      <c r="I16725" s="4">
        <v>171362</v>
      </c>
    </row>
    <row r="16726" spans="1:9" x14ac:dyDescent="0.25">
      <c r="A16726" s="1">
        <v>48</v>
      </c>
      <c r="B16726" t="s">
        <v>1933</v>
      </c>
      <c r="C16726" t="s">
        <v>107</v>
      </c>
      <c r="D16726" t="s">
        <v>2</v>
      </c>
      <c r="E16726" t="s">
        <v>46</v>
      </c>
      <c r="F16726" t="s">
        <v>1028</v>
      </c>
      <c r="G16726" s="3">
        <v>45</v>
      </c>
      <c r="H16726" s="3">
        <v>13979.928666670001</v>
      </c>
      <c r="I16726" s="4">
        <v>629096.79</v>
      </c>
    </row>
    <row r="16727" spans="1:9" x14ac:dyDescent="0.25">
      <c r="A16727" s="1">
        <v>48</v>
      </c>
      <c r="B16727" t="s">
        <v>1988</v>
      </c>
      <c r="C16727" t="s">
        <v>1406</v>
      </c>
      <c r="D16727" t="s">
        <v>2</v>
      </c>
      <c r="E16727" t="s">
        <v>9</v>
      </c>
      <c r="F16727" t="s">
        <v>15</v>
      </c>
      <c r="G16727" s="3">
        <v>45</v>
      </c>
      <c r="H16727" s="3">
        <v>3999.6666666699998</v>
      </c>
      <c r="I16727" s="4">
        <v>179985</v>
      </c>
    </row>
    <row r="16728" spans="1:9" x14ac:dyDescent="0.25">
      <c r="A16728" s="1">
        <v>48</v>
      </c>
      <c r="B16728" t="s">
        <v>1096</v>
      </c>
      <c r="C16728" t="s">
        <v>6</v>
      </c>
      <c r="D16728" t="s">
        <v>2</v>
      </c>
      <c r="E16728" t="s">
        <v>42</v>
      </c>
      <c r="F16728" t="s">
        <v>1028</v>
      </c>
      <c r="G16728" s="3">
        <v>45</v>
      </c>
      <c r="H16728" s="3">
        <v>29799.038</v>
      </c>
      <c r="I16728" s="4">
        <v>1340956.71</v>
      </c>
    </row>
    <row r="16729" spans="1:9" x14ac:dyDescent="0.25">
      <c r="A16729" s="1">
        <v>48</v>
      </c>
      <c r="B16729" t="s">
        <v>1130</v>
      </c>
      <c r="C16729" t="s">
        <v>6</v>
      </c>
      <c r="D16729" t="s">
        <v>2</v>
      </c>
      <c r="E16729" t="s">
        <v>44</v>
      </c>
      <c r="F16729" t="s">
        <v>1028</v>
      </c>
      <c r="G16729" s="3">
        <v>44</v>
      </c>
      <c r="H16729" s="3">
        <v>77997.869545449998</v>
      </c>
      <c r="I16729" s="4">
        <v>3431906.26</v>
      </c>
    </row>
    <row r="16730" spans="1:9" x14ac:dyDescent="0.25">
      <c r="A16730" s="1">
        <v>48</v>
      </c>
      <c r="B16730" t="s">
        <v>1036</v>
      </c>
      <c r="C16730" t="s">
        <v>50</v>
      </c>
      <c r="D16730" t="s">
        <v>1033</v>
      </c>
      <c r="E16730" t="s">
        <v>25</v>
      </c>
      <c r="F16730" t="s">
        <v>15</v>
      </c>
      <c r="G16730" s="3">
        <v>44</v>
      </c>
      <c r="H16730" s="3">
        <v>2332.6872727300001</v>
      </c>
      <c r="I16730" s="4">
        <v>102638.24</v>
      </c>
    </row>
    <row r="16731" spans="1:9" x14ac:dyDescent="0.25">
      <c r="A16731" s="1">
        <v>48</v>
      </c>
      <c r="B16731" t="s">
        <v>793</v>
      </c>
      <c r="C16731" t="s">
        <v>710</v>
      </c>
      <c r="D16731" t="s">
        <v>1033</v>
      </c>
      <c r="E16731" t="s">
        <v>96</v>
      </c>
      <c r="F16731" t="s">
        <v>10</v>
      </c>
      <c r="G16731" s="3">
        <v>44</v>
      </c>
      <c r="H16731" s="3">
        <v>2113.3477272700002</v>
      </c>
      <c r="I16731" s="4">
        <v>92987.3</v>
      </c>
    </row>
    <row r="16732" spans="1:9" x14ac:dyDescent="0.25">
      <c r="A16732" s="1">
        <v>48</v>
      </c>
      <c r="B16732" t="s">
        <v>1932</v>
      </c>
      <c r="C16732" t="s">
        <v>14</v>
      </c>
      <c r="D16732" t="s">
        <v>2</v>
      </c>
      <c r="E16732" t="s">
        <v>12</v>
      </c>
      <c r="F16732" t="s">
        <v>1028</v>
      </c>
      <c r="G16732" s="3">
        <v>43</v>
      </c>
      <c r="H16732" s="3">
        <v>7626.8967441900004</v>
      </c>
      <c r="I16732" s="4">
        <v>327956.56</v>
      </c>
    </row>
    <row r="16733" spans="1:9" x14ac:dyDescent="0.25">
      <c r="A16733" s="1">
        <v>48</v>
      </c>
      <c r="B16733" t="s">
        <v>1080</v>
      </c>
      <c r="C16733" t="s">
        <v>165</v>
      </c>
      <c r="D16733" t="s">
        <v>2</v>
      </c>
      <c r="E16733" t="s">
        <v>46</v>
      </c>
      <c r="F16733" t="s">
        <v>1028</v>
      </c>
      <c r="G16733" s="3">
        <v>43</v>
      </c>
      <c r="H16733" s="3">
        <v>6836.8086046500002</v>
      </c>
      <c r="I16733" s="4">
        <v>293982.77</v>
      </c>
    </row>
    <row r="16734" spans="1:9" x14ac:dyDescent="0.25">
      <c r="A16734" s="1">
        <v>48</v>
      </c>
      <c r="B16734" t="s">
        <v>1089</v>
      </c>
      <c r="C16734" t="s">
        <v>6</v>
      </c>
      <c r="D16734" t="s">
        <v>2</v>
      </c>
      <c r="E16734" t="s">
        <v>42</v>
      </c>
      <c r="F16734" t="s">
        <v>1028</v>
      </c>
      <c r="G16734" s="3">
        <v>43</v>
      </c>
      <c r="H16734" s="3">
        <v>33668.687209299998</v>
      </c>
      <c r="I16734" s="4">
        <v>1447753.55</v>
      </c>
    </row>
    <row r="16735" spans="1:9" x14ac:dyDescent="0.25">
      <c r="A16735" s="1">
        <v>48</v>
      </c>
      <c r="B16735" t="s">
        <v>900</v>
      </c>
      <c r="C16735" t="s">
        <v>121</v>
      </c>
      <c r="D16735" t="s">
        <v>2</v>
      </c>
      <c r="E16735" t="s">
        <v>9</v>
      </c>
      <c r="F16735" t="s">
        <v>15</v>
      </c>
      <c r="G16735" s="3">
        <v>43</v>
      </c>
      <c r="H16735" s="3">
        <v>3899</v>
      </c>
      <c r="I16735" s="4">
        <v>167657</v>
      </c>
    </row>
    <row r="16736" spans="1:9" x14ac:dyDescent="0.25">
      <c r="A16736" s="1">
        <v>48</v>
      </c>
      <c r="B16736" t="s">
        <v>1680</v>
      </c>
      <c r="C16736" t="s">
        <v>14</v>
      </c>
      <c r="D16736" t="s">
        <v>2</v>
      </c>
      <c r="E16736" t="s">
        <v>12</v>
      </c>
      <c r="F16736" t="s">
        <v>10</v>
      </c>
      <c r="G16736" s="3">
        <v>42</v>
      </c>
      <c r="H16736" s="3">
        <v>8497.1357142899997</v>
      </c>
      <c r="I16736" s="4">
        <v>356879.7</v>
      </c>
    </row>
    <row r="16737" spans="1:9" x14ac:dyDescent="0.25">
      <c r="A16737" s="1">
        <v>48</v>
      </c>
      <c r="B16737" t="s">
        <v>1059</v>
      </c>
      <c r="C16737" t="s">
        <v>165</v>
      </c>
      <c r="D16737" t="s">
        <v>2</v>
      </c>
      <c r="E16737" t="s">
        <v>25</v>
      </c>
      <c r="F16737" t="s">
        <v>15</v>
      </c>
      <c r="G16737" s="3">
        <v>42</v>
      </c>
      <c r="H16737" s="3">
        <v>3007.7619047600001</v>
      </c>
      <c r="I16737" s="4">
        <v>126326</v>
      </c>
    </row>
    <row r="16738" spans="1:9" x14ac:dyDescent="0.25">
      <c r="A16738" s="1">
        <v>48</v>
      </c>
      <c r="B16738" t="s">
        <v>951</v>
      </c>
      <c r="C16738" t="s">
        <v>361</v>
      </c>
      <c r="D16738" t="s">
        <v>2</v>
      </c>
      <c r="E16738" t="s">
        <v>9</v>
      </c>
      <c r="F16738" t="s">
        <v>15</v>
      </c>
      <c r="G16738" s="3">
        <v>42</v>
      </c>
      <c r="H16738" s="3">
        <v>3482.80952381</v>
      </c>
      <c r="I16738" s="4">
        <v>146278</v>
      </c>
    </row>
    <row r="16739" spans="1:9" x14ac:dyDescent="0.25">
      <c r="A16739" s="1">
        <v>48</v>
      </c>
      <c r="B16739" t="s">
        <v>1257</v>
      </c>
      <c r="C16739" t="s">
        <v>59</v>
      </c>
      <c r="D16739" t="s">
        <v>2</v>
      </c>
      <c r="E16739" t="s">
        <v>7</v>
      </c>
      <c r="F16739" t="s">
        <v>1028</v>
      </c>
      <c r="G16739" s="3">
        <v>41</v>
      </c>
      <c r="H16739" s="3">
        <v>10184.675609759999</v>
      </c>
      <c r="I16739" s="4">
        <v>417571.7</v>
      </c>
    </row>
    <row r="16740" spans="1:9" x14ac:dyDescent="0.25">
      <c r="A16740" s="1">
        <v>48</v>
      </c>
      <c r="B16740" t="s">
        <v>1127</v>
      </c>
      <c r="C16740" t="s">
        <v>24</v>
      </c>
      <c r="D16740" t="s">
        <v>2</v>
      </c>
      <c r="E16740" t="s">
        <v>38</v>
      </c>
      <c r="F16740" t="s">
        <v>1028</v>
      </c>
      <c r="G16740" s="3">
        <v>41</v>
      </c>
      <c r="H16740" s="3">
        <v>15565.57073171</v>
      </c>
      <c r="I16740" s="4">
        <v>638188.4</v>
      </c>
    </row>
    <row r="16741" spans="1:9" x14ac:dyDescent="0.25">
      <c r="A16741" s="1">
        <v>48</v>
      </c>
      <c r="B16741" t="s">
        <v>1348</v>
      </c>
      <c r="C16741" t="s">
        <v>24</v>
      </c>
      <c r="D16741" t="s">
        <v>2</v>
      </c>
      <c r="E16741" t="s">
        <v>22</v>
      </c>
      <c r="F16741" t="s">
        <v>1028</v>
      </c>
      <c r="G16741" s="3">
        <v>40</v>
      </c>
      <c r="H16741" s="3">
        <v>18977.285250000001</v>
      </c>
      <c r="I16741" s="4">
        <v>759091.41</v>
      </c>
    </row>
    <row r="16742" spans="1:9" x14ac:dyDescent="0.25">
      <c r="A16742" s="1">
        <v>48</v>
      </c>
      <c r="B16742" t="s">
        <v>1482</v>
      </c>
      <c r="C16742" t="s">
        <v>24</v>
      </c>
      <c r="D16742" t="s">
        <v>2</v>
      </c>
      <c r="E16742" t="s">
        <v>44</v>
      </c>
      <c r="F16742" t="s">
        <v>1028</v>
      </c>
      <c r="G16742" s="3">
        <v>40</v>
      </c>
      <c r="H16742" s="3">
        <v>33464.195</v>
      </c>
      <c r="I16742" s="4">
        <v>1338567.8</v>
      </c>
    </row>
    <row r="16743" spans="1:9" x14ac:dyDescent="0.25">
      <c r="A16743" s="1">
        <v>48</v>
      </c>
      <c r="B16743" t="s">
        <v>1931</v>
      </c>
      <c r="C16743" t="s">
        <v>327</v>
      </c>
      <c r="D16743" t="s">
        <v>2</v>
      </c>
      <c r="E16743" t="s">
        <v>12</v>
      </c>
      <c r="F16743" t="s">
        <v>10</v>
      </c>
      <c r="G16743" s="3">
        <v>39</v>
      </c>
      <c r="H16743" s="3">
        <v>5148.3951282099997</v>
      </c>
      <c r="I16743" s="4">
        <v>200787.41</v>
      </c>
    </row>
    <row r="16744" spans="1:9" x14ac:dyDescent="0.25">
      <c r="A16744" s="1">
        <v>48</v>
      </c>
      <c r="B16744" t="s">
        <v>1886</v>
      </c>
      <c r="C16744" t="s">
        <v>14</v>
      </c>
      <c r="D16744" t="s">
        <v>2</v>
      </c>
      <c r="E16744" t="s">
        <v>25</v>
      </c>
      <c r="F16744" t="s">
        <v>15</v>
      </c>
      <c r="G16744" s="3">
        <v>39</v>
      </c>
      <c r="H16744" s="3">
        <v>4247.5407692299996</v>
      </c>
      <c r="I16744" s="4">
        <v>165654.09</v>
      </c>
    </row>
    <row r="16745" spans="1:9" x14ac:dyDescent="0.25">
      <c r="A16745" s="1">
        <v>48</v>
      </c>
      <c r="B16745" t="s">
        <v>886</v>
      </c>
      <c r="C16745" t="s">
        <v>14</v>
      </c>
      <c r="D16745" t="s">
        <v>2</v>
      </c>
      <c r="E16745" t="s">
        <v>42</v>
      </c>
      <c r="F16745" t="s">
        <v>1028</v>
      </c>
      <c r="G16745" s="3">
        <v>38</v>
      </c>
      <c r="H16745" s="3">
        <v>16142.061842110001</v>
      </c>
      <c r="I16745" s="4">
        <v>613398.35</v>
      </c>
    </row>
    <row r="16746" spans="1:9" x14ac:dyDescent="0.25">
      <c r="A16746" s="1">
        <v>48</v>
      </c>
      <c r="B16746" t="s">
        <v>1072</v>
      </c>
      <c r="C16746" t="s">
        <v>6</v>
      </c>
      <c r="D16746" t="s">
        <v>2</v>
      </c>
      <c r="E16746" t="s">
        <v>38</v>
      </c>
      <c r="F16746" t="s">
        <v>1028</v>
      </c>
      <c r="G16746" s="3">
        <v>37</v>
      </c>
      <c r="H16746" s="3">
        <v>33877.152972969998</v>
      </c>
      <c r="I16746" s="4">
        <v>1253454.6599999999</v>
      </c>
    </row>
    <row r="16747" spans="1:9" x14ac:dyDescent="0.25">
      <c r="A16747" s="1">
        <v>48</v>
      </c>
      <c r="B16747" t="s">
        <v>1107</v>
      </c>
      <c r="C16747" t="s">
        <v>6</v>
      </c>
      <c r="D16747" t="s">
        <v>2</v>
      </c>
      <c r="E16747" t="s">
        <v>42</v>
      </c>
      <c r="F16747" t="s">
        <v>1028</v>
      </c>
      <c r="G16747" s="3">
        <v>37</v>
      </c>
      <c r="H16747" s="3">
        <v>27727.99675676</v>
      </c>
      <c r="I16747" s="4">
        <v>1025935.88</v>
      </c>
    </row>
    <row r="16748" spans="1:9" x14ac:dyDescent="0.25">
      <c r="A16748" s="1">
        <v>48</v>
      </c>
      <c r="B16748" t="s">
        <v>1845</v>
      </c>
      <c r="C16748" t="s">
        <v>107</v>
      </c>
      <c r="D16748" t="s">
        <v>2</v>
      </c>
      <c r="E16748" t="s">
        <v>7</v>
      </c>
      <c r="F16748" t="s">
        <v>1028</v>
      </c>
      <c r="G16748" s="3">
        <v>36</v>
      </c>
      <c r="H16748" s="3">
        <v>15947.66666667</v>
      </c>
      <c r="I16748" s="4">
        <v>574116</v>
      </c>
    </row>
    <row r="16749" spans="1:9" x14ac:dyDescent="0.25">
      <c r="A16749" s="1">
        <v>48</v>
      </c>
      <c r="B16749" t="s">
        <v>1858</v>
      </c>
      <c r="C16749" t="s">
        <v>985</v>
      </c>
      <c r="D16749" t="s">
        <v>2</v>
      </c>
      <c r="E16749" t="s">
        <v>7</v>
      </c>
      <c r="F16749" t="s">
        <v>1028</v>
      </c>
      <c r="G16749" s="3">
        <v>36</v>
      </c>
      <c r="H16749" s="3">
        <v>6805.3102777800004</v>
      </c>
      <c r="I16749" s="4">
        <v>244991.17</v>
      </c>
    </row>
    <row r="16750" spans="1:9" x14ac:dyDescent="0.25">
      <c r="A16750" s="1">
        <v>48</v>
      </c>
      <c r="B16750" t="s">
        <v>1838</v>
      </c>
      <c r="C16750" t="s">
        <v>6</v>
      </c>
      <c r="D16750" t="s">
        <v>2</v>
      </c>
      <c r="E16750" t="s">
        <v>46</v>
      </c>
      <c r="F16750" t="s">
        <v>1028</v>
      </c>
      <c r="G16750" s="3">
        <v>36</v>
      </c>
      <c r="H16750" s="3">
        <v>33950.620277779999</v>
      </c>
      <c r="I16750" s="4">
        <v>1222222.33</v>
      </c>
    </row>
    <row r="16751" spans="1:9" x14ac:dyDescent="0.25">
      <c r="A16751" s="1">
        <v>48</v>
      </c>
      <c r="B16751" t="s">
        <v>1279</v>
      </c>
      <c r="C16751" t="s">
        <v>24</v>
      </c>
      <c r="D16751" t="s">
        <v>2</v>
      </c>
      <c r="E16751" t="s">
        <v>42</v>
      </c>
      <c r="F16751" t="s">
        <v>1028</v>
      </c>
      <c r="G16751" s="3">
        <v>36</v>
      </c>
      <c r="H16751" s="3">
        <v>27978.663888890002</v>
      </c>
      <c r="I16751" s="4">
        <v>1007231.9</v>
      </c>
    </row>
    <row r="16752" spans="1:9" x14ac:dyDescent="0.25">
      <c r="A16752" s="1">
        <v>48</v>
      </c>
      <c r="B16752" t="s">
        <v>1110</v>
      </c>
      <c r="C16752" t="s">
        <v>71</v>
      </c>
      <c r="D16752" t="s">
        <v>2</v>
      </c>
      <c r="E16752" t="s">
        <v>63</v>
      </c>
      <c r="F16752" t="s">
        <v>1028</v>
      </c>
      <c r="G16752" s="3">
        <v>36</v>
      </c>
      <c r="H16752" s="3">
        <v>16967.80555556</v>
      </c>
      <c r="I16752" s="4">
        <v>610841</v>
      </c>
    </row>
    <row r="16753" spans="1:9" x14ac:dyDescent="0.25">
      <c r="A16753" s="1">
        <v>48</v>
      </c>
      <c r="B16753" t="s">
        <v>1065</v>
      </c>
      <c r="C16753" t="s">
        <v>71</v>
      </c>
      <c r="D16753" t="s">
        <v>2</v>
      </c>
      <c r="E16753" t="s">
        <v>7</v>
      </c>
      <c r="F16753" t="s">
        <v>10</v>
      </c>
      <c r="G16753" s="3">
        <v>36</v>
      </c>
      <c r="H16753" s="3">
        <v>10998.38888889</v>
      </c>
      <c r="I16753" s="4">
        <v>395942</v>
      </c>
    </row>
    <row r="16754" spans="1:9" x14ac:dyDescent="0.25">
      <c r="A16754" s="1">
        <v>48</v>
      </c>
      <c r="B16754" t="s">
        <v>1755</v>
      </c>
      <c r="C16754" t="s">
        <v>41</v>
      </c>
      <c r="D16754" t="s">
        <v>2</v>
      </c>
      <c r="E16754" t="s">
        <v>12</v>
      </c>
      <c r="F16754" t="s">
        <v>10</v>
      </c>
      <c r="G16754" s="3">
        <v>35</v>
      </c>
      <c r="H16754" s="3">
        <v>5877.3228571400005</v>
      </c>
      <c r="I16754" s="4">
        <v>205706.3</v>
      </c>
    </row>
    <row r="16755" spans="1:9" x14ac:dyDescent="0.25">
      <c r="A16755" s="1">
        <v>48</v>
      </c>
      <c r="B16755" t="s">
        <v>1812</v>
      </c>
      <c r="C16755" t="s">
        <v>130</v>
      </c>
      <c r="D16755" t="s">
        <v>2</v>
      </c>
      <c r="E16755" t="s">
        <v>7</v>
      </c>
      <c r="F16755" t="s">
        <v>1028</v>
      </c>
      <c r="G16755" s="3">
        <v>35</v>
      </c>
      <c r="H16755" s="3">
        <v>10053.35142857</v>
      </c>
      <c r="I16755" s="4">
        <v>351867.3</v>
      </c>
    </row>
    <row r="16756" spans="1:9" x14ac:dyDescent="0.25">
      <c r="A16756" s="1">
        <v>48</v>
      </c>
      <c r="B16756" t="s">
        <v>1906</v>
      </c>
      <c r="C16756" t="s">
        <v>651</v>
      </c>
      <c r="D16756" t="s">
        <v>1033</v>
      </c>
      <c r="E16756" t="s">
        <v>25</v>
      </c>
      <c r="F16756" t="s">
        <v>15</v>
      </c>
      <c r="G16756" s="3">
        <v>34</v>
      </c>
      <c r="H16756" s="3">
        <v>2622.0882352899998</v>
      </c>
      <c r="I16756" s="4">
        <v>89151</v>
      </c>
    </row>
    <row r="16757" spans="1:9" x14ac:dyDescent="0.25">
      <c r="A16757" s="1">
        <v>48</v>
      </c>
      <c r="B16757" t="s">
        <v>1401</v>
      </c>
      <c r="C16757" t="s">
        <v>107</v>
      </c>
      <c r="D16757" t="s">
        <v>2</v>
      </c>
      <c r="E16757" t="s">
        <v>7</v>
      </c>
      <c r="F16757" t="s">
        <v>1028</v>
      </c>
      <c r="G16757" s="3">
        <v>34</v>
      </c>
      <c r="H16757" s="3">
        <v>17569.05470588</v>
      </c>
      <c r="I16757" s="4">
        <v>597347.86</v>
      </c>
    </row>
    <row r="16758" spans="1:9" x14ac:dyDescent="0.25">
      <c r="A16758" s="1">
        <v>48</v>
      </c>
      <c r="B16758" t="s">
        <v>438</v>
      </c>
      <c r="C16758" t="s">
        <v>165</v>
      </c>
      <c r="D16758" t="s">
        <v>1033</v>
      </c>
      <c r="E16758" t="s">
        <v>25</v>
      </c>
      <c r="F16758" t="s">
        <v>15</v>
      </c>
      <c r="G16758" s="3">
        <v>34</v>
      </c>
      <c r="H16758" s="3">
        <v>1993.11294118</v>
      </c>
      <c r="I16758" s="4">
        <v>67765.84</v>
      </c>
    </row>
    <row r="16759" spans="1:9" x14ac:dyDescent="0.25">
      <c r="A16759" s="1">
        <v>48</v>
      </c>
      <c r="B16759" t="s">
        <v>1068</v>
      </c>
      <c r="C16759" t="s">
        <v>53</v>
      </c>
      <c r="D16759" t="s">
        <v>2</v>
      </c>
      <c r="E16759" t="s">
        <v>25</v>
      </c>
      <c r="F16759" t="s">
        <v>15</v>
      </c>
      <c r="G16759" s="3">
        <v>33</v>
      </c>
      <c r="H16759" s="3">
        <v>2743.9696969699999</v>
      </c>
      <c r="I16759" s="4">
        <v>90551</v>
      </c>
    </row>
    <row r="16760" spans="1:9" x14ac:dyDescent="0.25">
      <c r="A16760" s="1">
        <v>48</v>
      </c>
      <c r="B16760" t="s">
        <v>1757</v>
      </c>
      <c r="C16760" t="s">
        <v>985</v>
      </c>
      <c r="D16760" t="s">
        <v>2</v>
      </c>
      <c r="E16760" t="s">
        <v>46</v>
      </c>
      <c r="F16760" t="s">
        <v>1028</v>
      </c>
      <c r="G16760" s="3">
        <v>32</v>
      </c>
      <c r="H16760" s="3">
        <v>7973.6</v>
      </c>
      <c r="I16760" s="4">
        <v>255155.20000000001</v>
      </c>
    </row>
    <row r="16761" spans="1:9" x14ac:dyDescent="0.25">
      <c r="A16761" s="1">
        <v>48</v>
      </c>
      <c r="B16761" t="s">
        <v>1413</v>
      </c>
      <c r="C16761" t="s">
        <v>1406</v>
      </c>
      <c r="D16761" t="s">
        <v>2</v>
      </c>
      <c r="E16761" t="s">
        <v>9</v>
      </c>
      <c r="F16761" t="s">
        <v>15</v>
      </c>
      <c r="G16761" s="3">
        <v>32</v>
      </c>
      <c r="H16761" s="3">
        <v>4013.0728125000001</v>
      </c>
      <c r="I16761" s="4">
        <v>128418.33</v>
      </c>
    </row>
    <row r="16762" spans="1:9" x14ac:dyDescent="0.25">
      <c r="A16762" s="1">
        <v>48</v>
      </c>
      <c r="B16762" t="s">
        <v>88</v>
      </c>
      <c r="C16762" t="s">
        <v>76</v>
      </c>
      <c r="D16762" t="s">
        <v>2</v>
      </c>
      <c r="E16762" t="s">
        <v>7</v>
      </c>
      <c r="F16762" t="s">
        <v>10</v>
      </c>
      <c r="G16762" s="3">
        <v>32</v>
      </c>
      <c r="H16762" s="3">
        <v>9500.1684375000004</v>
      </c>
      <c r="I16762" s="4">
        <v>304005.39</v>
      </c>
    </row>
    <row r="16763" spans="1:9" x14ac:dyDescent="0.25">
      <c r="A16763" s="1">
        <v>48</v>
      </c>
      <c r="B16763" t="s">
        <v>1909</v>
      </c>
      <c r="C16763" t="s">
        <v>51</v>
      </c>
      <c r="D16763" t="s">
        <v>2</v>
      </c>
      <c r="E16763" t="s">
        <v>63</v>
      </c>
      <c r="F16763" t="s">
        <v>1028</v>
      </c>
      <c r="G16763" s="3">
        <v>31</v>
      </c>
      <c r="H16763" s="3">
        <v>13997.12903226</v>
      </c>
      <c r="I16763" s="4">
        <v>433911</v>
      </c>
    </row>
    <row r="16764" spans="1:9" x14ac:dyDescent="0.25">
      <c r="A16764" s="1">
        <v>48</v>
      </c>
      <c r="B16764" t="s">
        <v>1888</v>
      </c>
      <c r="C16764" t="s">
        <v>51</v>
      </c>
      <c r="D16764" t="s">
        <v>2</v>
      </c>
      <c r="E16764" t="s">
        <v>7</v>
      </c>
      <c r="F16764" t="s">
        <v>1028</v>
      </c>
      <c r="G16764" s="3">
        <v>31</v>
      </c>
      <c r="H16764" s="3">
        <v>9999</v>
      </c>
      <c r="I16764" s="4">
        <v>309969</v>
      </c>
    </row>
    <row r="16765" spans="1:9" x14ac:dyDescent="0.25">
      <c r="A16765" s="1">
        <v>48</v>
      </c>
      <c r="B16765" t="s">
        <v>1254</v>
      </c>
      <c r="C16765" t="s">
        <v>1255</v>
      </c>
      <c r="D16765" t="s">
        <v>1033</v>
      </c>
      <c r="E16765" t="s">
        <v>9</v>
      </c>
      <c r="F16765" t="s">
        <v>15</v>
      </c>
      <c r="G16765" s="3">
        <v>31</v>
      </c>
      <c r="H16765" s="3">
        <v>3049.0703225799998</v>
      </c>
      <c r="I16765" s="4">
        <v>94521.18</v>
      </c>
    </row>
    <row r="16766" spans="1:9" x14ac:dyDescent="0.25">
      <c r="A16766" s="1">
        <v>48</v>
      </c>
      <c r="B16766" t="s">
        <v>973</v>
      </c>
      <c r="C16766" t="s">
        <v>121</v>
      </c>
      <c r="D16766" t="s">
        <v>1033</v>
      </c>
      <c r="E16766" t="s">
        <v>9</v>
      </c>
      <c r="F16766" t="s">
        <v>15</v>
      </c>
      <c r="G16766" s="3">
        <v>31</v>
      </c>
      <c r="H16766" s="3">
        <v>3099</v>
      </c>
      <c r="I16766" s="4">
        <v>96069</v>
      </c>
    </row>
    <row r="16767" spans="1:9" x14ac:dyDescent="0.25">
      <c r="A16767" s="1">
        <v>48</v>
      </c>
      <c r="B16767" t="s">
        <v>892</v>
      </c>
      <c r="C16767" t="s">
        <v>59</v>
      </c>
      <c r="D16767" t="s">
        <v>2</v>
      </c>
      <c r="E16767" t="s">
        <v>42</v>
      </c>
      <c r="F16767" t="s">
        <v>1028</v>
      </c>
      <c r="G16767" s="3">
        <v>31</v>
      </c>
      <c r="H16767" s="3">
        <v>15916.825806450001</v>
      </c>
      <c r="I16767" s="4">
        <v>493421.6</v>
      </c>
    </row>
    <row r="16768" spans="1:9" x14ac:dyDescent="0.25">
      <c r="A16768" s="1">
        <v>48</v>
      </c>
      <c r="B16768" t="s">
        <v>510</v>
      </c>
      <c r="C16768" t="s">
        <v>53</v>
      </c>
      <c r="D16768" t="s">
        <v>2</v>
      </c>
      <c r="E16768" t="s">
        <v>25</v>
      </c>
      <c r="F16768" t="s">
        <v>15</v>
      </c>
      <c r="G16768" s="3">
        <v>31</v>
      </c>
      <c r="H16768" s="3">
        <v>3054.03225806</v>
      </c>
      <c r="I16768" s="4">
        <v>94675</v>
      </c>
    </row>
    <row r="16769" spans="1:9" x14ac:dyDescent="0.25">
      <c r="A16769" s="1">
        <v>48</v>
      </c>
      <c r="B16769" t="s">
        <v>971</v>
      </c>
      <c r="C16769" t="s">
        <v>14</v>
      </c>
      <c r="D16769" t="s">
        <v>1033</v>
      </c>
      <c r="E16769" t="s">
        <v>25</v>
      </c>
      <c r="F16769" t="s">
        <v>15</v>
      </c>
      <c r="G16769" s="3">
        <v>30</v>
      </c>
      <c r="H16769" s="3">
        <v>2928.9920000000002</v>
      </c>
      <c r="I16769" s="4">
        <v>87869.759999999995</v>
      </c>
    </row>
    <row r="16770" spans="1:9" x14ac:dyDescent="0.25">
      <c r="A16770" s="1">
        <v>48</v>
      </c>
      <c r="B16770" t="s">
        <v>723</v>
      </c>
      <c r="C16770" t="s">
        <v>229</v>
      </c>
      <c r="D16770" t="s">
        <v>2</v>
      </c>
      <c r="E16770" t="s">
        <v>9</v>
      </c>
      <c r="F16770" t="s">
        <v>15</v>
      </c>
      <c r="G16770" s="3">
        <v>30</v>
      </c>
      <c r="H16770" s="3">
        <v>2707.8</v>
      </c>
      <c r="I16770" s="4">
        <v>81234</v>
      </c>
    </row>
    <row r="16771" spans="1:9" x14ac:dyDescent="0.25">
      <c r="A16771" s="1">
        <v>48</v>
      </c>
      <c r="B16771" t="s">
        <v>851</v>
      </c>
      <c r="C16771" t="s">
        <v>152</v>
      </c>
      <c r="D16771" t="s">
        <v>2</v>
      </c>
      <c r="E16771" t="s">
        <v>7</v>
      </c>
      <c r="F16771" t="s">
        <v>1028</v>
      </c>
      <c r="G16771" s="3">
        <v>30</v>
      </c>
      <c r="H16771" s="3">
        <v>8911</v>
      </c>
      <c r="I16771" s="4">
        <v>267330</v>
      </c>
    </row>
    <row r="16772" spans="1:9" x14ac:dyDescent="0.25">
      <c r="A16772" s="1">
        <v>48</v>
      </c>
      <c r="B16772" t="s">
        <v>1318</v>
      </c>
      <c r="C16772" t="s">
        <v>165</v>
      </c>
      <c r="D16772" t="s">
        <v>1033</v>
      </c>
      <c r="E16772" t="s">
        <v>25</v>
      </c>
      <c r="F16772" t="s">
        <v>15</v>
      </c>
      <c r="G16772" s="3">
        <v>29</v>
      </c>
      <c r="H16772" s="3">
        <v>2222.0920689700001</v>
      </c>
      <c r="I16772" s="4">
        <v>64440.67</v>
      </c>
    </row>
    <row r="16773" spans="1:9" x14ac:dyDescent="0.25">
      <c r="A16773" s="1">
        <v>48</v>
      </c>
      <c r="B16773" t="s">
        <v>1830</v>
      </c>
      <c r="C16773" t="s">
        <v>130</v>
      </c>
      <c r="D16773" t="s">
        <v>2</v>
      </c>
      <c r="E16773" t="s">
        <v>12</v>
      </c>
      <c r="F16773" t="s">
        <v>10</v>
      </c>
      <c r="G16773" s="3">
        <v>29</v>
      </c>
      <c r="H16773" s="3">
        <v>7502.0137930999999</v>
      </c>
      <c r="I16773" s="4">
        <v>217558.39999999999</v>
      </c>
    </row>
    <row r="16774" spans="1:9" x14ac:dyDescent="0.25">
      <c r="A16774" s="1">
        <v>48</v>
      </c>
      <c r="B16774" t="s">
        <v>1921</v>
      </c>
      <c r="C16774" t="s">
        <v>111</v>
      </c>
      <c r="D16774" t="s">
        <v>2</v>
      </c>
      <c r="E16774" t="s">
        <v>42</v>
      </c>
      <c r="F16774" t="s">
        <v>1028</v>
      </c>
      <c r="G16774" s="3">
        <v>28</v>
      </c>
      <c r="H16774" s="3">
        <v>22623.38714286</v>
      </c>
      <c r="I16774" s="4">
        <v>633454.84</v>
      </c>
    </row>
    <row r="16775" spans="1:9" x14ac:dyDescent="0.25">
      <c r="A16775" s="1">
        <v>48</v>
      </c>
      <c r="B16775" t="s">
        <v>1322</v>
      </c>
      <c r="C16775" t="s">
        <v>71</v>
      </c>
      <c r="D16775" t="s">
        <v>2</v>
      </c>
      <c r="E16775" t="s">
        <v>63</v>
      </c>
      <c r="F16775" t="s">
        <v>1028</v>
      </c>
      <c r="G16775" s="3">
        <v>28</v>
      </c>
      <c r="H16775" s="3">
        <v>59865.132142859999</v>
      </c>
      <c r="I16775" s="4">
        <v>1676223.7</v>
      </c>
    </row>
    <row r="16776" spans="1:9" x14ac:dyDescent="0.25">
      <c r="A16776" s="1">
        <v>48</v>
      </c>
      <c r="B16776" t="s">
        <v>1388</v>
      </c>
      <c r="C16776" t="s">
        <v>71</v>
      </c>
      <c r="D16776" t="s">
        <v>2</v>
      </c>
      <c r="E16776" t="s">
        <v>42</v>
      </c>
      <c r="F16776" t="s">
        <v>1028</v>
      </c>
      <c r="G16776" s="3">
        <v>27</v>
      </c>
      <c r="H16776" s="3">
        <v>49760.011111109998</v>
      </c>
      <c r="I16776" s="4">
        <v>1343520.3</v>
      </c>
    </row>
    <row r="16777" spans="1:9" x14ac:dyDescent="0.25">
      <c r="A16777" s="1">
        <v>48</v>
      </c>
      <c r="B16777" t="s">
        <v>884</v>
      </c>
      <c r="C16777" t="s">
        <v>14</v>
      </c>
      <c r="D16777" t="s">
        <v>1033</v>
      </c>
      <c r="E16777" t="s">
        <v>9</v>
      </c>
      <c r="F16777" t="s">
        <v>15</v>
      </c>
      <c r="G16777" s="3">
        <v>27</v>
      </c>
      <c r="H16777" s="3">
        <v>3390.3537037000001</v>
      </c>
      <c r="I16777" s="4">
        <v>91539.55</v>
      </c>
    </row>
    <row r="16778" spans="1:9" x14ac:dyDescent="0.25">
      <c r="A16778" s="1">
        <v>48</v>
      </c>
      <c r="B16778" t="s">
        <v>857</v>
      </c>
      <c r="C16778" t="s">
        <v>858</v>
      </c>
      <c r="D16778" t="s">
        <v>2</v>
      </c>
      <c r="E16778" t="s">
        <v>9</v>
      </c>
      <c r="F16778" t="s">
        <v>15</v>
      </c>
      <c r="G16778" s="3">
        <v>27</v>
      </c>
      <c r="H16778" s="3">
        <v>3604.84074074</v>
      </c>
      <c r="I16778" s="4">
        <v>97330.7</v>
      </c>
    </row>
    <row r="16779" spans="1:9" x14ac:dyDescent="0.25">
      <c r="A16779" s="1">
        <v>48</v>
      </c>
      <c r="B16779" t="s">
        <v>1064</v>
      </c>
      <c r="C16779" t="s">
        <v>165</v>
      </c>
      <c r="D16779" t="s">
        <v>2</v>
      </c>
      <c r="E16779" t="s">
        <v>7</v>
      </c>
      <c r="F16779" t="s">
        <v>10</v>
      </c>
      <c r="G16779" s="3">
        <v>26</v>
      </c>
      <c r="H16779" s="3">
        <v>5801.6230769200001</v>
      </c>
      <c r="I16779" s="4">
        <v>150842.20000000001</v>
      </c>
    </row>
    <row r="16780" spans="1:9" x14ac:dyDescent="0.25">
      <c r="A16780" s="1">
        <v>48</v>
      </c>
      <c r="B16780" t="s">
        <v>685</v>
      </c>
      <c r="C16780" t="s">
        <v>152</v>
      </c>
      <c r="D16780" t="s">
        <v>2</v>
      </c>
      <c r="E16780" t="s">
        <v>63</v>
      </c>
      <c r="F16780" t="s">
        <v>1028</v>
      </c>
      <c r="G16780" s="3">
        <v>26</v>
      </c>
      <c r="H16780" s="3">
        <v>10071.30769231</v>
      </c>
      <c r="I16780" s="4">
        <v>261854</v>
      </c>
    </row>
    <row r="16781" spans="1:9" x14ac:dyDescent="0.25">
      <c r="A16781" s="1">
        <v>48</v>
      </c>
      <c r="B16781" t="s">
        <v>720</v>
      </c>
      <c r="C16781" t="s">
        <v>85</v>
      </c>
      <c r="D16781" t="s">
        <v>1033</v>
      </c>
      <c r="E16781" t="s">
        <v>7</v>
      </c>
      <c r="F16781" t="s">
        <v>10</v>
      </c>
      <c r="G16781" s="3">
        <v>26</v>
      </c>
      <c r="H16781" s="3">
        <v>7968.2250000000004</v>
      </c>
      <c r="I16781" s="4">
        <v>207173.85</v>
      </c>
    </row>
    <row r="16782" spans="1:9" x14ac:dyDescent="0.25">
      <c r="A16782" s="1">
        <v>48</v>
      </c>
      <c r="B16782" t="s">
        <v>1182</v>
      </c>
      <c r="C16782" t="s">
        <v>71</v>
      </c>
      <c r="D16782" t="s">
        <v>2</v>
      </c>
      <c r="E16782" t="s">
        <v>44</v>
      </c>
      <c r="F16782" t="s">
        <v>1028</v>
      </c>
      <c r="G16782" s="3">
        <v>25</v>
      </c>
      <c r="H16782" s="3">
        <v>48213.353199999998</v>
      </c>
      <c r="I16782" s="4">
        <v>1205333.83</v>
      </c>
    </row>
    <row r="16783" spans="1:9" x14ac:dyDescent="0.25">
      <c r="A16783" s="1">
        <v>48</v>
      </c>
      <c r="B16783" t="s">
        <v>1238</v>
      </c>
      <c r="C16783" t="s">
        <v>76</v>
      </c>
      <c r="D16783" t="s">
        <v>2</v>
      </c>
      <c r="E16783" t="s">
        <v>42</v>
      </c>
      <c r="F16783" t="s">
        <v>1028</v>
      </c>
      <c r="G16783" s="3">
        <v>25</v>
      </c>
      <c r="H16783" s="3">
        <v>21341.52</v>
      </c>
      <c r="I16783" s="4">
        <v>533538</v>
      </c>
    </row>
    <row r="16784" spans="1:9" x14ac:dyDescent="0.25">
      <c r="A16784" s="1">
        <v>48</v>
      </c>
      <c r="B16784" t="s">
        <v>1224</v>
      </c>
      <c r="C16784" t="s">
        <v>165</v>
      </c>
      <c r="D16784" t="s">
        <v>2</v>
      </c>
      <c r="E16784" t="s">
        <v>7</v>
      </c>
      <c r="F16784" t="s">
        <v>1028</v>
      </c>
      <c r="G16784" s="3">
        <v>25</v>
      </c>
      <c r="H16784" s="3">
        <v>6469.1671999999999</v>
      </c>
      <c r="I16784" s="4">
        <v>161729.18</v>
      </c>
    </row>
    <row r="16785" spans="1:9" x14ac:dyDescent="0.25">
      <c r="A16785" s="1">
        <v>48</v>
      </c>
      <c r="B16785" t="s">
        <v>1041</v>
      </c>
      <c r="C16785" t="s">
        <v>165</v>
      </c>
      <c r="D16785" t="s">
        <v>1033</v>
      </c>
      <c r="E16785" t="s">
        <v>9</v>
      </c>
      <c r="F16785" t="s">
        <v>15</v>
      </c>
      <c r="G16785" s="3">
        <v>25</v>
      </c>
      <c r="H16785" s="3">
        <v>2819.0464000000002</v>
      </c>
      <c r="I16785" s="4">
        <v>70476.160000000003</v>
      </c>
    </row>
    <row r="16786" spans="1:9" x14ac:dyDescent="0.25">
      <c r="A16786" s="1">
        <v>48</v>
      </c>
      <c r="B16786" t="s">
        <v>767</v>
      </c>
      <c r="C16786" t="s">
        <v>765</v>
      </c>
      <c r="D16786" t="s">
        <v>2</v>
      </c>
      <c r="E16786" t="s">
        <v>7</v>
      </c>
      <c r="F16786" t="s">
        <v>10</v>
      </c>
      <c r="G16786" s="3">
        <v>25</v>
      </c>
      <c r="H16786" s="3">
        <v>6962.4528</v>
      </c>
      <c r="I16786" s="4">
        <v>174061.32</v>
      </c>
    </row>
    <row r="16787" spans="1:9" x14ac:dyDescent="0.25">
      <c r="A16787" s="1">
        <v>48</v>
      </c>
      <c r="B16787" t="s">
        <v>988</v>
      </c>
      <c r="C16787" t="s">
        <v>161</v>
      </c>
      <c r="D16787" t="s">
        <v>2</v>
      </c>
      <c r="E16787" t="s">
        <v>12</v>
      </c>
      <c r="F16787" t="s">
        <v>10</v>
      </c>
      <c r="G16787" s="3">
        <v>25</v>
      </c>
      <c r="H16787" s="3">
        <v>6484.64</v>
      </c>
      <c r="I16787" s="4">
        <v>162116</v>
      </c>
    </row>
    <row r="16788" spans="1:9" x14ac:dyDescent="0.25">
      <c r="A16788" s="1">
        <v>48</v>
      </c>
      <c r="B16788" t="s">
        <v>1161</v>
      </c>
      <c r="C16788" t="s">
        <v>59</v>
      </c>
      <c r="D16788" t="s">
        <v>2</v>
      </c>
      <c r="E16788" t="s">
        <v>12</v>
      </c>
      <c r="F16788" t="s">
        <v>10</v>
      </c>
      <c r="G16788" s="3">
        <v>24</v>
      </c>
      <c r="H16788" s="3">
        <v>7524.1237499999997</v>
      </c>
      <c r="I16788" s="4">
        <v>180578.97</v>
      </c>
    </row>
    <row r="16789" spans="1:9" x14ac:dyDescent="0.25">
      <c r="A16789" s="1">
        <v>48</v>
      </c>
      <c r="B16789" t="s">
        <v>1097</v>
      </c>
      <c r="C16789" t="s">
        <v>6</v>
      </c>
      <c r="D16789" t="s">
        <v>2</v>
      </c>
      <c r="E16789" t="s">
        <v>42</v>
      </c>
      <c r="F16789" t="s">
        <v>1028</v>
      </c>
      <c r="G16789" s="3">
        <v>24</v>
      </c>
      <c r="H16789" s="3">
        <v>38557.058333330002</v>
      </c>
      <c r="I16789" s="4">
        <v>925369.4</v>
      </c>
    </row>
    <row r="16790" spans="1:9" x14ac:dyDescent="0.25">
      <c r="A16790" s="1">
        <v>48</v>
      </c>
      <c r="B16790" t="s">
        <v>855</v>
      </c>
      <c r="C16790" t="s">
        <v>651</v>
      </c>
      <c r="D16790" t="s">
        <v>2</v>
      </c>
      <c r="E16790" t="s">
        <v>9</v>
      </c>
      <c r="F16790" t="s">
        <v>15</v>
      </c>
      <c r="G16790" s="3">
        <v>24</v>
      </c>
      <c r="H16790" s="3">
        <v>4102.5191666700002</v>
      </c>
      <c r="I16790" s="4">
        <v>98460.46</v>
      </c>
    </row>
    <row r="16791" spans="1:9" x14ac:dyDescent="0.25">
      <c r="A16791" s="1">
        <v>48</v>
      </c>
      <c r="B16791" t="s">
        <v>719</v>
      </c>
      <c r="C16791" t="s">
        <v>59</v>
      </c>
      <c r="D16791" t="s">
        <v>2</v>
      </c>
      <c r="E16791" t="s">
        <v>63</v>
      </c>
      <c r="F16791" t="s">
        <v>1028</v>
      </c>
      <c r="G16791" s="3">
        <v>24</v>
      </c>
      <c r="H16791" s="3">
        <v>11581.514999999999</v>
      </c>
      <c r="I16791" s="4">
        <v>277956.36</v>
      </c>
    </row>
    <row r="16792" spans="1:9" x14ac:dyDescent="0.25">
      <c r="A16792" s="1">
        <v>48</v>
      </c>
      <c r="B16792" t="s">
        <v>1382</v>
      </c>
      <c r="C16792" t="s">
        <v>107</v>
      </c>
      <c r="D16792" t="s">
        <v>2</v>
      </c>
      <c r="E16792" t="s">
        <v>46</v>
      </c>
      <c r="F16792" t="s">
        <v>1028</v>
      </c>
      <c r="G16792" s="3">
        <v>23</v>
      </c>
      <c r="H16792" s="3">
        <v>19210.817391299999</v>
      </c>
      <c r="I16792" s="4">
        <v>441848.8</v>
      </c>
    </row>
    <row r="16793" spans="1:9" x14ac:dyDescent="0.25">
      <c r="A16793" s="1">
        <v>48</v>
      </c>
      <c r="B16793" t="s">
        <v>1139</v>
      </c>
      <c r="C16793" t="s">
        <v>6</v>
      </c>
      <c r="D16793" t="s">
        <v>2</v>
      </c>
      <c r="E16793" t="s">
        <v>42</v>
      </c>
      <c r="F16793" t="s">
        <v>1140</v>
      </c>
      <c r="G16793" s="3">
        <v>23</v>
      </c>
      <c r="H16793" s="3">
        <v>84999.234782610001</v>
      </c>
      <c r="I16793" s="4">
        <v>1954982.4</v>
      </c>
    </row>
    <row r="16794" spans="1:9" x14ac:dyDescent="0.25">
      <c r="A16794" s="1">
        <v>48</v>
      </c>
      <c r="B16794" t="s">
        <v>1216</v>
      </c>
      <c r="C16794" t="s">
        <v>765</v>
      </c>
      <c r="D16794" t="s">
        <v>2</v>
      </c>
      <c r="E16794" t="s">
        <v>63</v>
      </c>
      <c r="F16794" t="s">
        <v>1028</v>
      </c>
      <c r="G16794" s="3">
        <v>23</v>
      </c>
      <c r="H16794" s="3">
        <v>9299</v>
      </c>
      <c r="I16794" s="4">
        <v>213877</v>
      </c>
    </row>
    <row r="16795" spans="1:9" x14ac:dyDescent="0.25">
      <c r="A16795" s="1">
        <v>48</v>
      </c>
      <c r="B16795" t="s">
        <v>1117</v>
      </c>
      <c r="C16795" t="s">
        <v>71</v>
      </c>
      <c r="D16795" t="s">
        <v>2</v>
      </c>
      <c r="E16795" t="s">
        <v>38</v>
      </c>
      <c r="F16795" t="s">
        <v>1028</v>
      </c>
      <c r="G16795" s="3">
        <v>23</v>
      </c>
      <c r="H16795" s="3">
        <v>14991.13043478</v>
      </c>
      <c r="I16795" s="4">
        <v>344796</v>
      </c>
    </row>
    <row r="16796" spans="1:9" x14ac:dyDescent="0.25">
      <c r="A16796" s="1">
        <v>48</v>
      </c>
      <c r="B16796" t="s">
        <v>135</v>
      </c>
      <c r="C16796" t="s">
        <v>136</v>
      </c>
      <c r="D16796" t="s">
        <v>1033</v>
      </c>
      <c r="E16796" t="s">
        <v>9</v>
      </c>
      <c r="F16796" t="s">
        <v>15</v>
      </c>
      <c r="G16796" s="3">
        <v>23</v>
      </c>
      <c r="H16796" s="3">
        <v>3010.6726087000002</v>
      </c>
      <c r="I16796" s="4">
        <v>69245.47</v>
      </c>
    </row>
    <row r="16797" spans="1:9" x14ac:dyDescent="0.25">
      <c r="A16797" s="1">
        <v>48</v>
      </c>
      <c r="B16797" t="s">
        <v>1077</v>
      </c>
      <c r="C16797" t="s">
        <v>165</v>
      </c>
      <c r="D16797" t="s">
        <v>1033</v>
      </c>
      <c r="E16797" t="s">
        <v>9</v>
      </c>
      <c r="F16797" t="s">
        <v>10</v>
      </c>
      <c r="G16797" s="3">
        <v>22</v>
      </c>
      <c r="H16797" s="3">
        <v>2804.6818181799999</v>
      </c>
      <c r="I16797" s="4">
        <v>61703</v>
      </c>
    </row>
    <row r="16798" spans="1:9" x14ac:dyDescent="0.25">
      <c r="A16798" s="1">
        <v>48</v>
      </c>
      <c r="B16798" t="s">
        <v>1913</v>
      </c>
      <c r="C16798" t="s">
        <v>769</v>
      </c>
      <c r="D16798" t="s">
        <v>1033</v>
      </c>
      <c r="E16798" t="s">
        <v>7</v>
      </c>
      <c r="F16798" t="s">
        <v>10</v>
      </c>
      <c r="G16798" s="3">
        <v>22</v>
      </c>
      <c r="H16798" s="3">
        <v>4792.5454545499997</v>
      </c>
      <c r="I16798" s="4">
        <v>105436</v>
      </c>
    </row>
    <row r="16799" spans="1:9" x14ac:dyDescent="0.25">
      <c r="A16799" s="1">
        <v>48</v>
      </c>
      <c r="B16799" t="s">
        <v>1109</v>
      </c>
      <c r="C16799" t="s">
        <v>14</v>
      </c>
      <c r="D16799" t="s">
        <v>2</v>
      </c>
      <c r="E16799" t="s">
        <v>7</v>
      </c>
      <c r="F16799" t="s">
        <v>1028</v>
      </c>
      <c r="G16799" s="3">
        <v>22</v>
      </c>
      <c r="H16799" s="3">
        <v>10031.565000000001</v>
      </c>
      <c r="I16799" s="4">
        <v>220694.43</v>
      </c>
    </row>
    <row r="16800" spans="1:9" x14ac:dyDescent="0.25">
      <c r="A16800" s="1">
        <v>48</v>
      </c>
      <c r="B16800" t="s">
        <v>1443</v>
      </c>
      <c r="C16800" t="s">
        <v>14</v>
      </c>
      <c r="D16800" t="s">
        <v>2</v>
      </c>
      <c r="E16800" t="s">
        <v>9</v>
      </c>
      <c r="F16800" t="s">
        <v>15</v>
      </c>
      <c r="G16800" s="3">
        <v>22</v>
      </c>
      <c r="H16800" s="3">
        <v>4549.8090909100001</v>
      </c>
      <c r="I16800" s="4">
        <v>100095.8</v>
      </c>
    </row>
    <row r="16801" spans="1:9" x14ac:dyDescent="0.25">
      <c r="A16801" s="1">
        <v>48</v>
      </c>
      <c r="B16801" t="s">
        <v>818</v>
      </c>
      <c r="C16801" t="s">
        <v>85</v>
      </c>
      <c r="D16801" t="s">
        <v>1033</v>
      </c>
      <c r="E16801" t="s">
        <v>7</v>
      </c>
      <c r="F16801" t="s">
        <v>10</v>
      </c>
      <c r="G16801" s="3">
        <v>22</v>
      </c>
      <c r="H16801" s="3">
        <v>7239.8786363600002</v>
      </c>
      <c r="I16801" s="4">
        <v>159277.32999999999</v>
      </c>
    </row>
    <row r="16802" spans="1:9" x14ac:dyDescent="0.25">
      <c r="A16802" s="1">
        <v>48</v>
      </c>
      <c r="B16802" t="s">
        <v>1679</v>
      </c>
      <c r="C16802" t="s">
        <v>53</v>
      </c>
      <c r="D16802" t="s">
        <v>2</v>
      </c>
      <c r="E16802" t="s">
        <v>7</v>
      </c>
      <c r="F16802" t="s">
        <v>1028</v>
      </c>
      <c r="G16802" s="3">
        <v>21</v>
      </c>
      <c r="H16802" s="3">
        <v>6565.0476190500003</v>
      </c>
      <c r="I16802" s="4">
        <v>137866</v>
      </c>
    </row>
    <row r="16803" spans="1:9" x14ac:dyDescent="0.25">
      <c r="A16803" s="1">
        <v>48</v>
      </c>
      <c r="B16803" t="s">
        <v>1660</v>
      </c>
      <c r="C16803" t="s">
        <v>107</v>
      </c>
      <c r="D16803" t="s">
        <v>2</v>
      </c>
      <c r="E16803" t="s">
        <v>9</v>
      </c>
      <c r="F16803" t="s">
        <v>15</v>
      </c>
      <c r="G16803" s="3">
        <v>21</v>
      </c>
      <c r="H16803" s="3">
        <v>5642.7685714299996</v>
      </c>
      <c r="I16803" s="4">
        <v>118498.14</v>
      </c>
    </row>
    <row r="16804" spans="1:9" x14ac:dyDescent="0.25">
      <c r="A16804" s="1">
        <v>48</v>
      </c>
      <c r="B16804" t="s">
        <v>992</v>
      </c>
      <c r="C16804" t="s">
        <v>53</v>
      </c>
      <c r="D16804" t="s">
        <v>2</v>
      </c>
      <c r="E16804" t="s">
        <v>38</v>
      </c>
      <c r="F16804" t="s">
        <v>1028</v>
      </c>
      <c r="G16804" s="3">
        <v>21</v>
      </c>
      <c r="H16804" s="3">
        <v>8019.1904761899996</v>
      </c>
      <c r="I16804" s="4">
        <v>168403</v>
      </c>
    </row>
    <row r="16805" spans="1:9" x14ac:dyDescent="0.25">
      <c r="A16805" s="1">
        <v>48</v>
      </c>
      <c r="B16805" t="s">
        <v>925</v>
      </c>
      <c r="C16805" t="s">
        <v>152</v>
      </c>
      <c r="D16805" t="s">
        <v>2</v>
      </c>
      <c r="E16805" t="s">
        <v>63</v>
      </c>
      <c r="F16805" t="s">
        <v>1028</v>
      </c>
      <c r="G16805" s="3">
        <v>21</v>
      </c>
      <c r="H16805" s="3">
        <v>9984.7142857100007</v>
      </c>
      <c r="I16805" s="4">
        <v>209679</v>
      </c>
    </row>
    <row r="16806" spans="1:9" x14ac:dyDescent="0.25">
      <c r="A16806" s="1">
        <v>48</v>
      </c>
      <c r="B16806" t="s">
        <v>1266</v>
      </c>
      <c r="C16806" t="s">
        <v>24</v>
      </c>
      <c r="D16806" t="s">
        <v>2</v>
      </c>
      <c r="E16806" t="s">
        <v>42</v>
      </c>
      <c r="F16806" t="s">
        <v>1028</v>
      </c>
      <c r="G16806" s="3">
        <v>20</v>
      </c>
      <c r="H16806" s="3">
        <v>40660.779000000002</v>
      </c>
      <c r="I16806" s="4">
        <v>813215.58</v>
      </c>
    </row>
    <row r="16807" spans="1:9" x14ac:dyDescent="0.25">
      <c r="A16807" s="1">
        <v>48</v>
      </c>
      <c r="B16807" t="s">
        <v>842</v>
      </c>
      <c r="C16807" t="s">
        <v>14</v>
      </c>
      <c r="D16807" t="s">
        <v>2</v>
      </c>
      <c r="E16807" t="s">
        <v>9</v>
      </c>
      <c r="F16807" t="s">
        <v>15</v>
      </c>
      <c r="G16807" s="3">
        <v>20</v>
      </c>
      <c r="H16807" s="3">
        <v>3998.9749999999999</v>
      </c>
      <c r="I16807" s="4">
        <v>79979.5</v>
      </c>
    </row>
    <row r="16808" spans="1:9" x14ac:dyDescent="0.25">
      <c r="A16808" s="1">
        <v>48</v>
      </c>
      <c r="B16808" t="s">
        <v>528</v>
      </c>
      <c r="C16808" t="s">
        <v>41</v>
      </c>
      <c r="D16808" t="s">
        <v>2</v>
      </c>
      <c r="E16808" t="s">
        <v>7</v>
      </c>
      <c r="F16808" t="s">
        <v>1028</v>
      </c>
      <c r="G16808" s="3">
        <v>20</v>
      </c>
      <c r="H16808" s="3">
        <v>7179.674</v>
      </c>
      <c r="I16808" s="4">
        <v>143593.48000000001</v>
      </c>
    </row>
    <row r="16809" spans="1:9" x14ac:dyDescent="0.25">
      <c r="A16809" s="1">
        <v>48</v>
      </c>
      <c r="B16809" t="s">
        <v>1941</v>
      </c>
      <c r="C16809" t="s">
        <v>107</v>
      </c>
      <c r="D16809" t="s">
        <v>2</v>
      </c>
      <c r="E16809" t="s">
        <v>192</v>
      </c>
      <c r="F16809" t="s">
        <v>1028</v>
      </c>
      <c r="G16809" s="3">
        <v>19</v>
      </c>
      <c r="H16809" s="3">
        <v>32630.837368420001</v>
      </c>
      <c r="I16809" s="4">
        <v>619985.91</v>
      </c>
    </row>
    <row r="16810" spans="1:9" x14ac:dyDescent="0.25">
      <c r="A16810" s="1">
        <v>48</v>
      </c>
      <c r="B16810" t="s">
        <v>1678</v>
      </c>
      <c r="C16810" t="s">
        <v>765</v>
      </c>
      <c r="D16810" t="s">
        <v>2</v>
      </c>
      <c r="E16810" t="s">
        <v>7</v>
      </c>
      <c r="F16810" t="s">
        <v>10</v>
      </c>
      <c r="G16810" s="3">
        <v>19</v>
      </c>
      <c r="H16810" s="3">
        <v>7899</v>
      </c>
      <c r="I16810" s="4">
        <v>150081</v>
      </c>
    </row>
    <row r="16811" spans="1:9" x14ac:dyDescent="0.25">
      <c r="A16811" s="1">
        <v>48</v>
      </c>
      <c r="B16811" t="s">
        <v>1467</v>
      </c>
      <c r="C16811" t="s">
        <v>24</v>
      </c>
      <c r="D16811" t="s">
        <v>2</v>
      </c>
      <c r="E16811" t="s">
        <v>180</v>
      </c>
      <c r="F16811" t="s">
        <v>1028</v>
      </c>
      <c r="G16811" s="3">
        <v>19</v>
      </c>
      <c r="H16811" s="3">
        <v>101874.96684211001</v>
      </c>
      <c r="I16811" s="4">
        <v>1935624.37</v>
      </c>
    </row>
    <row r="16812" spans="1:9" x14ac:dyDescent="0.25">
      <c r="A16812" s="1">
        <v>48</v>
      </c>
      <c r="B16812" t="s">
        <v>905</v>
      </c>
      <c r="C16812" t="s">
        <v>41</v>
      </c>
      <c r="D16812" t="s">
        <v>2</v>
      </c>
      <c r="E16812" t="s">
        <v>12</v>
      </c>
      <c r="F16812" t="s">
        <v>10</v>
      </c>
      <c r="G16812" s="3">
        <v>19</v>
      </c>
      <c r="H16812" s="3">
        <v>4602.1363157899996</v>
      </c>
      <c r="I16812" s="4">
        <v>87440.59</v>
      </c>
    </row>
    <row r="16813" spans="1:9" x14ac:dyDescent="0.25">
      <c r="A16813" s="1">
        <v>48</v>
      </c>
      <c r="B16813" t="s">
        <v>1818</v>
      </c>
      <c r="C16813" t="s">
        <v>152</v>
      </c>
      <c r="D16813" t="s">
        <v>2</v>
      </c>
      <c r="E16813" t="s">
        <v>46</v>
      </c>
      <c r="F16813" t="s">
        <v>1028</v>
      </c>
      <c r="G16813" s="3">
        <v>18</v>
      </c>
      <c r="H16813" s="3">
        <v>13981.22222222</v>
      </c>
      <c r="I16813" s="4">
        <v>251662</v>
      </c>
    </row>
    <row r="16814" spans="1:9" x14ac:dyDescent="0.25">
      <c r="A16814" s="1">
        <v>48</v>
      </c>
      <c r="B16814" t="s">
        <v>1419</v>
      </c>
      <c r="C16814" t="s">
        <v>705</v>
      </c>
      <c r="D16814" t="s">
        <v>2</v>
      </c>
      <c r="E16814" t="s">
        <v>9</v>
      </c>
      <c r="F16814" t="s">
        <v>15</v>
      </c>
      <c r="G16814" s="3">
        <v>18</v>
      </c>
      <c r="H16814" s="3">
        <v>5138.3338888899998</v>
      </c>
      <c r="I16814" s="4">
        <v>92490.01</v>
      </c>
    </row>
    <row r="16815" spans="1:9" x14ac:dyDescent="0.25">
      <c r="A16815" s="1">
        <v>48</v>
      </c>
      <c r="B16815" t="s">
        <v>1055</v>
      </c>
      <c r="C16815" t="s">
        <v>111</v>
      </c>
      <c r="D16815" t="s">
        <v>2</v>
      </c>
      <c r="E16815" t="s">
        <v>63</v>
      </c>
      <c r="F16815" t="s">
        <v>1028</v>
      </c>
      <c r="G16815" s="3">
        <v>18</v>
      </c>
      <c r="H16815" s="3">
        <v>13333.848333329999</v>
      </c>
      <c r="I16815" s="4">
        <v>240009.27</v>
      </c>
    </row>
    <row r="16816" spans="1:9" x14ac:dyDescent="0.25">
      <c r="A16816" s="1">
        <v>48</v>
      </c>
      <c r="B16816" t="s">
        <v>1172</v>
      </c>
      <c r="C16816" t="s">
        <v>93</v>
      </c>
      <c r="D16816" t="s">
        <v>2</v>
      </c>
      <c r="E16816" t="s">
        <v>25</v>
      </c>
      <c r="F16816" t="s">
        <v>15</v>
      </c>
      <c r="G16816" s="3">
        <v>18</v>
      </c>
      <c r="H16816" s="3">
        <v>3519.3888888900001</v>
      </c>
      <c r="I16816" s="4">
        <v>63349</v>
      </c>
    </row>
    <row r="16817" spans="1:9" x14ac:dyDescent="0.25">
      <c r="A16817" s="1">
        <v>48</v>
      </c>
      <c r="B16817" t="s">
        <v>610</v>
      </c>
      <c r="C16817" t="s">
        <v>6</v>
      </c>
      <c r="D16817" t="s">
        <v>2</v>
      </c>
      <c r="E16817" t="s">
        <v>46</v>
      </c>
      <c r="F16817" t="s">
        <v>1028</v>
      </c>
      <c r="G16817" s="3">
        <v>18</v>
      </c>
      <c r="H16817" s="3">
        <v>12154.70111111</v>
      </c>
      <c r="I16817" s="4">
        <v>218784.62</v>
      </c>
    </row>
    <row r="16818" spans="1:9" x14ac:dyDescent="0.25">
      <c r="A16818" s="1">
        <v>48</v>
      </c>
      <c r="B16818" t="s">
        <v>1895</v>
      </c>
      <c r="C16818" t="s">
        <v>107</v>
      </c>
      <c r="D16818" t="s">
        <v>2</v>
      </c>
      <c r="E16818" t="s">
        <v>7</v>
      </c>
      <c r="F16818" t="s">
        <v>1028</v>
      </c>
      <c r="G16818" s="3">
        <v>17</v>
      </c>
      <c r="H16818" s="3">
        <v>12175.403529409999</v>
      </c>
      <c r="I16818" s="4">
        <v>206981.86</v>
      </c>
    </row>
    <row r="16819" spans="1:9" x14ac:dyDescent="0.25">
      <c r="A16819" s="1">
        <v>48</v>
      </c>
      <c r="B16819" t="s">
        <v>1396</v>
      </c>
      <c r="C16819" t="s">
        <v>107</v>
      </c>
      <c r="D16819" t="s">
        <v>2</v>
      </c>
      <c r="E16819" t="s">
        <v>68</v>
      </c>
      <c r="F16819" t="s">
        <v>1028</v>
      </c>
      <c r="G16819" s="3">
        <v>17</v>
      </c>
      <c r="H16819" s="3">
        <v>23898.120588239999</v>
      </c>
      <c r="I16819" s="4">
        <v>406268.05</v>
      </c>
    </row>
    <row r="16820" spans="1:9" x14ac:dyDescent="0.25">
      <c r="A16820" s="1">
        <v>48</v>
      </c>
      <c r="B16820" t="s">
        <v>1345</v>
      </c>
      <c r="C16820" t="s">
        <v>323</v>
      </c>
      <c r="D16820" t="s">
        <v>2</v>
      </c>
      <c r="E16820" t="s">
        <v>9</v>
      </c>
      <c r="F16820" t="s">
        <v>15</v>
      </c>
      <c r="G16820" s="3">
        <v>17</v>
      </c>
      <c r="H16820" s="3">
        <v>4006.7058823500001</v>
      </c>
      <c r="I16820" s="4">
        <v>68114</v>
      </c>
    </row>
    <row r="16821" spans="1:9" x14ac:dyDescent="0.25">
      <c r="A16821" s="1">
        <v>48</v>
      </c>
      <c r="B16821" t="s">
        <v>1188</v>
      </c>
      <c r="C16821" t="s">
        <v>165</v>
      </c>
      <c r="D16821" t="s">
        <v>2</v>
      </c>
      <c r="E16821" t="s">
        <v>171</v>
      </c>
      <c r="F16821" t="s">
        <v>15</v>
      </c>
      <c r="G16821" s="3">
        <v>17</v>
      </c>
      <c r="H16821" s="3">
        <v>5139.2958823500003</v>
      </c>
      <c r="I16821" s="4">
        <v>87368.03</v>
      </c>
    </row>
    <row r="16822" spans="1:9" x14ac:dyDescent="0.25">
      <c r="A16822" s="1">
        <v>48</v>
      </c>
      <c r="B16822" t="s">
        <v>1173</v>
      </c>
      <c r="C16822" t="s">
        <v>85</v>
      </c>
      <c r="D16822" t="s">
        <v>1033</v>
      </c>
      <c r="E16822" t="s">
        <v>63</v>
      </c>
      <c r="F16822" t="s">
        <v>1028</v>
      </c>
      <c r="G16822" s="3">
        <v>17</v>
      </c>
      <c r="H16822" s="3">
        <v>10498.97</v>
      </c>
      <c r="I16822" s="4">
        <v>178482.49</v>
      </c>
    </row>
    <row r="16823" spans="1:9" x14ac:dyDescent="0.25">
      <c r="A16823" s="1">
        <v>48</v>
      </c>
      <c r="B16823" t="s">
        <v>941</v>
      </c>
      <c r="C16823" t="s">
        <v>93</v>
      </c>
      <c r="D16823" t="s">
        <v>1033</v>
      </c>
      <c r="E16823" t="s">
        <v>12</v>
      </c>
      <c r="F16823" t="s">
        <v>10</v>
      </c>
      <c r="G16823" s="3">
        <v>17</v>
      </c>
      <c r="H16823" s="3">
        <v>4799</v>
      </c>
      <c r="I16823" s="4">
        <v>81583</v>
      </c>
    </row>
    <row r="16824" spans="1:9" x14ac:dyDescent="0.25">
      <c r="A16824" s="1">
        <v>48</v>
      </c>
      <c r="B16824" t="s">
        <v>964</v>
      </c>
      <c r="C16824" t="s">
        <v>14</v>
      </c>
      <c r="D16824" t="s">
        <v>2</v>
      </c>
      <c r="E16824" t="s">
        <v>12</v>
      </c>
      <c r="F16824" t="s">
        <v>10</v>
      </c>
      <c r="G16824" s="3">
        <v>17</v>
      </c>
      <c r="H16824" s="3">
        <v>6265.7458823500001</v>
      </c>
      <c r="I16824" s="4">
        <v>106517.68</v>
      </c>
    </row>
    <row r="16825" spans="1:9" x14ac:dyDescent="0.25">
      <c r="A16825" s="1">
        <v>48</v>
      </c>
      <c r="B16825" t="s">
        <v>654</v>
      </c>
      <c r="C16825" t="s">
        <v>152</v>
      </c>
      <c r="D16825" t="s">
        <v>2</v>
      </c>
      <c r="E16825" t="s">
        <v>7</v>
      </c>
      <c r="F16825" t="s">
        <v>1028</v>
      </c>
      <c r="G16825" s="3">
        <v>17</v>
      </c>
      <c r="H16825" s="3">
        <v>7881.35294118</v>
      </c>
      <c r="I16825" s="4">
        <v>133983</v>
      </c>
    </row>
    <row r="16826" spans="1:9" x14ac:dyDescent="0.25">
      <c r="A16826" s="1">
        <v>48</v>
      </c>
      <c r="B16826" t="s">
        <v>877</v>
      </c>
      <c r="C16826" t="s">
        <v>107</v>
      </c>
      <c r="D16826" t="s">
        <v>2</v>
      </c>
      <c r="E16826" t="s">
        <v>7</v>
      </c>
      <c r="F16826" t="s">
        <v>1028</v>
      </c>
      <c r="G16826" s="3">
        <v>17</v>
      </c>
      <c r="H16826" s="3">
        <v>10603.23588235</v>
      </c>
      <c r="I16826" s="4">
        <v>180255.01</v>
      </c>
    </row>
    <row r="16827" spans="1:9" x14ac:dyDescent="0.25">
      <c r="A16827" s="1">
        <v>48</v>
      </c>
      <c r="B16827" t="s">
        <v>1435</v>
      </c>
      <c r="C16827" t="s">
        <v>152</v>
      </c>
      <c r="D16827" t="s">
        <v>2</v>
      </c>
      <c r="E16827" t="s">
        <v>63</v>
      </c>
      <c r="F16827" t="s">
        <v>1028</v>
      </c>
      <c r="G16827" s="3">
        <v>16</v>
      </c>
      <c r="H16827" s="3">
        <v>16084</v>
      </c>
      <c r="I16827" s="4">
        <v>257344</v>
      </c>
    </row>
    <row r="16828" spans="1:9" x14ac:dyDescent="0.25">
      <c r="A16828" s="1">
        <v>48</v>
      </c>
      <c r="B16828" t="s">
        <v>1181</v>
      </c>
      <c r="C16828" t="s">
        <v>651</v>
      </c>
      <c r="D16828" t="s">
        <v>1033</v>
      </c>
      <c r="E16828" t="s">
        <v>171</v>
      </c>
      <c r="F16828" t="s">
        <v>15</v>
      </c>
      <c r="G16828" s="3">
        <v>16</v>
      </c>
      <c r="H16828" s="3">
        <v>3987.0625</v>
      </c>
      <c r="I16828" s="4">
        <v>63793</v>
      </c>
    </row>
    <row r="16829" spans="1:9" x14ac:dyDescent="0.25">
      <c r="A16829" s="1">
        <v>48</v>
      </c>
      <c r="B16829" t="s">
        <v>1234</v>
      </c>
      <c r="C16829" t="s">
        <v>6</v>
      </c>
      <c r="D16829" t="s">
        <v>2</v>
      </c>
      <c r="E16829" t="s">
        <v>44</v>
      </c>
      <c r="F16829" t="s">
        <v>1028</v>
      </c>
      <c r="G16829" s="3">
        <v>16</v>
      </c>
      <c r="H16829" s="3">
        <v>104343.08749999999</v>
      </c>
      <c r="I16829" s="4">
        <v>1669489.4</v>
      </c>
    </row>
    <row r="16830" spans="1:9" x14ac:dyDescent="0.25">
      <c r="A16830" s="1">
        <v>48</v>
      </c>
      <c r="B16830" t="s">
        <v>1302</v>
      </c>
      <c r="C16830" t="s">
        <v>1303</v>
      </c>
      <c r="D16830" t="s">
        <v>2</v>
      </c>
      <c r="E16830" t="s">
        <v>46</v>
      </c>
      <c r="F16830" t="s">
        <v>10</v>
      </c>
      <c r="G16830" s="3">
        <v>16</v>
      </c>
      <c r="H16830" s="3">
        <v>6982.8331250000001</v>
      </c>
      <c r="I16830" s="4">
        <v>111725.33</v>
      </c>
    </row>
    <row r="16831" spans="1:9" x14ac:dyDescent="0.25">
      <c r="A16831" s="1">
        <v>48</v>
      </c>
      <c r="B16831" t="s">
        <v>1123</v>
      </c>
      <c r="C16831" t="s">
        <v>14</v>
      </c>
      <c r="D16831" t="s">
        <v>2</v>
      </c>
      <c r="E16831" t="s">
        <v>63</v>
      </c>
      <c r="F16831" t="s">
        <v>1028</v>
      </c>
      <c r="G16831" s="3">
        <v>16</v>
      </c>
      <c r="H16831" s="3">
        <v>14935.626249999999</v>
      </c>
      <c r="I16831" s="4">
        <v>238970.02</v>
      </c>
    </row>
    <row r="16832" spans="1:9" x14ac:dyDescent="0.25">
      <c r="A16832" s="1">
        <v>48</v>
      </c>
      <c r="B16832" t="s">
        <v>962</v>
      </c>
      <c r="C16832" t="s">
        <v>6</v>
      </c>
      <c r="D16832" t="s">
        <v>2</v>
      </c>
      <c r="E16832" t="s">
        <v>63</v>
      </c>
      <c r="F16832" t="s">
        <v>1140</v>
      </c>
      <c r="G16832" s="3">
        <v>16</v>
      </c>
      <c r="H16832" s="3">
        <v>66496.34375</v>
      </c>
      <c r="I16832" s="4">
        <v>1063941.5</v>
      </c>
    </row>
    <row r="16833" spans="1:9" x14ac:dyDescent="0.25">
      <c r="A16833" s="1">
        <v>48</v>
      </c>
      <c r="B16833" t="s">
        <v>950</v>
      </c>
      <c r="C16833" t="s">
        <v>107</v>
      </c>
      <c r="D16833" t="s">
        <v>2</v>
      </c>
      <c r="E16833" t="s">
        <v>44</v>
      </c>
      <c r="F16833" t="s">
        <v>1028</v>
      </c>
      <c r="G16833" s="3">
        <v>16</v>
      </c>
      <c r="H16833" s="3">
        <v>33538.6875</v>
      </c>
      <c r="I16833" s="4">
        <v>536619</v>
      </c>
    </row>
    <row r="16834" spans="1:9" x14ac:dyDescent="0.25">
      <c r="A16834" s="1">
        <v>48</v>
      </c>
      <c r="B16834" t="s">
        <v>656</v>
      </c>
      <c r="C16834" t="s">
        <v>59</v>
      </c>
      <c r="D16834" t="s">
        <v>2</v>
      </c>
      <c r="E16834" t="s">
        <v>7</v>
      </c>
      <c r="F16834" t="s">
        <v>1028</v>
      </c>
      <c r="G16834" s="3">
        <v>16</v>
      </c>
      <c r="H16834" s="3">
        <v>8712.2837500000005</v>
      </c>
      <c r="I16834" s="4">
        <v>139396.54</v>
      </c>
    </row>
    <row r="16835" spans="1:9" x14ac:dyDescent="0.25">
      <c r="A16835" s="1">
        <v>48</v>
      </c>
      <c r="B16835" t="s">
        <v>487</v>
      </c>
      <c r="C16835" t="s">
        <v>53</v>
      </c>
      <c r="D16835" t="s">
        <v>1033</v>
      </c>
      <c r="E16835" t="s">
        <v>9</v>
      </c>
      <c r="F16835" t="s">
        <v>15</v>
      </c>
      <c r="G16835" s="3">
        <v>16</v>
      </c>
      <c r="H16835" s="3">
        <v>3138.9375</v>
      </c>
      <c r="I16835" s="4">
        <v>50223</v>
      </c>
    </row>
    <row r="16836" spans="1:9" x14ac:dyDescent="0.25">
      <c r="A16836" s="1">
        <v>48</v>
      </c>
      <c r="B16836" t="s">
        <v>86</v>
      </c>
      <c r="C16836" t="s">
        <v>71</v>
      </c>
      <c r="D16836" t="s">
        <v>2</v>
      </c>
      <c r="E16836" t="s">
        <v>12</v>
      </c>
      <c r="F16836" t="s">
        <v>10</v>
      </c>
      <c r="G16836" s="3">
        <v>16</v>
      </c>
      <c r="H16836" s="3">
        <v>8877.4375</v>
      </c>
      <c r="I16836" s="4">
        <v>142039</v>
      </c>
    </row>
    <row r="16837" spans="1:9" x14ac:dyDescent="0.25">
      <c r="A16837" s="1">
        <v>48</v>
      </c>
      <c r="B16837" t="s">
        <v>1860</v>
      </c>
      <c r="C16837" t="s">
        <v>107</v>
      </c>
      <c r="D16837" t="s">
        <v>2</v>
      </c>
      <c r="E16837" t="s">
        <v>7</v>
      </c>
      <c r="F16837" t="s">
        <v>1028</v>
      </c>
      <c r="G16837" s="3">
        <v>15</v>
      </c>
      <c r="H16837" s="3">
        <v>9985.7866666699992</v>
      </c>
      <c r="I16837" s="4">
        <v>149786.79999999999</v>
      </c>
    </row>
    <row r="16838" spans="1:9" x14ac:dyDescent="0.25">
      <c r="A16838" s="1">
        <v>48</v>
      </c>
      <c r="B16838" t="s">
        <v>1412</v>
      </c>
      <c r="C16838" t="s">
        <v>85</v>
      </c>
      <c r="D16838" t="s">
        <v>2</v>
      </c>
      <c r="E16838" t="s">
        <v>42</v>
      </c>
      <c r="F16838" t="s">
        <v>1028</v>
      </c>
      <c r="G16838" s="3">
        <v>15</v>
      </c>
      <c r="H16838" s="3">
        <v>15947.545333329999</v>
      </c>
      <c r="I16838" s="4">
        <v>239213.18</v>
      </c>
    </row>
    <row r="16839" spans="1:9" x14ac:dyDescent="0.25">
      <c r="A16839" s="1">
        <v>48</v>
      </c>
      <c r="B16839" t="s">
        <v>1258</v>
      </c>
      <c r="C16839" t="s">
        <v>59</v>
      </c>
      <c r="D16839" t="s">
        <v>2</v>
      </c>
      <c r="E16839" t="s">
        <v>9</v>
      </c>
      <c r="F16839" t="s">
        <v>15</v>
      </c>
      <c r="G16839" s="3">
        <v>15</v>
      </c>
      <c r="H16839" s="3">
        <v>4821.6426666699999</v>
      </c>
      <c r="I16839" s="4">
        <v>72324.639999999999</v>
      </c>
    </row>
    <row r="16840" spans="1:9" x14ac:dyDescent="0.25">
      <c r="A16840" s="1">
        <v>48</v>
      </c>
      <c r="B16840" t="s">
        <v>934</v>
      </c>
      <c r="C16840" t="s">
        <v>651</v>
      </c>
      <c r="D16840" t="s">
        <v>1033</v>
      </c>
      <c r="E16840" t="s">
        <v>7</v>
      </c>
      <c r="F16840" t="s">
        <v>10</v>
      </c>
      <c r="G16840" s="3">
        <v>15</v>
      </c>
      <c r="H16840" s="3">
        <v>4692.1333333299999</v>
      </c>
      <c r="I16840" s="4">
        <v>70382</v>
      </c>
    </row>
    <row r="16841" spans="1:9" x14ac:dyDescent="0.25">
      <c r="A16841" s="1">
        <v>48</v>
      </c>
      <c r="B16841" t="s">
        <v>225</v>
      </c>
      <c r="C16841" t="s">
        <v>107</v>
      </c>
      <c r="D16841" t="s">
        <v>2</v>
      </c>
      <c r="E16841" t="s">
        <v>9</v>
      </c>
      <c r="F16841" t="s">
        <v>10</v>
      </c>
      <c r="G16841" s="3">
        <v>15</v>
      </c>
      <c r="H16841" s="3">
        <v>6829.0666666699999</v>
      </c>
      <c r="I16841" s="4">
        <v>102436</v>
      </c>
    </row>
    <row r="16842" spans="1:9" x14ac:dyDescent="0.25">
      <c r="A16842" s="1">
        <v>48</v>
      </c>
      <c r="B16842" t="s">
        <v>1938</v>
      </c>
      <c r="C16842" t="s">
        <v>705</v>
      </c>
      <c r="D16842" t="s">
        <v>2</v>
      </c>
      <c r="E16842" t="s">
        <v>63</v>
      </c>
      <c r="F16842" t="s">
        <v>1028</v>
      </c>
      <c r="G16842" s="3">
        <v>14</v>
      </c>
      <c r="H16842" s="3">
        <v>10913.285714289999</v>
      </c>
      <c r="I16842" s="4">
        <v>152786</v>
      </c>
    </row>
    <row r="16843" spans="1:9" x14ac:dyDescent="0.25">
      <c r="A16843" s="1">
        <v>48</v>
      </c>
      <c r="B16843" t="s">
        <v>1289</v>
      </c>
      <c r="C16843" t="s">
        <v>59</v>
      </c>
      <c r="D16843" t="s">
        <v>2</v>
      </c>
      <c r="E16843" t="s">
        <v>718</v>
      </c>
      <c r="F16843" t="s">
        <v>1028</v>
      </c>
      <c r="G16843" s="3">
        <v>14</v>
      </c>
      <c r="H16843" s="3">
        <v>26519.999285710001</v>
      </c>
      <c r="I16843" s="4">
        <v>371279.99</v>
      </c>
    </row>
    <row r="16844" spans="1:9" x14ac:dyDescent="0.25">
      <c r="A16844" s="1">
        <v>48</v>
      </c>
      <c r="B16844" t="s">
        <v>1277</v>
      </c>
      <c r="C16844" t="s">
        <v>165</v>
      </c>
      <c r="D16844" t="s">
        <v>2</v>
      </c>
      <c r="E16844" t="s">
        <v>25</v>
      </c>
      <c r="F16844" t="s">
        <v>15</v>
      </c>
      <c r="G16844" s="3">
        <v>14</v>
      </c>
      <c r="H16844" s="3">
        <v>2931.1785714299999</v>
      </c>
      <c r="I16844" s="4">
        <v>41036.5</v>
      </c>
    </row>
    <row r="16845" spans="1:9" x14ac:dyDescent="0.25">
      <c r="A16845" s="1">
        <v>48</v>
      </c>
      <c r="B16845" t="s">
        <v>1915</v>
      </c>
      <c r="C16845" t="s">
        <v>327</v>
      </c>
      <c r="D16845" t="s">
        <v>2</v>
      </c>
      <c r="E16845" t="s">
        <v>9</v>
      </c>
      <c r="F16845" t="s">
        <v>15</v>
      </c>
      <c r="G16845" s="3">
        <v>13</v>
      </c>
      <c r="H16845" s="3">
        <v>3635.14923077</v>
      </c>
      <c r="I16845" s="4">
        <v>47256.94</v>
      </c>
    </row>
    <row r="16846" spans="1:9" x14ac:dyDescent="0.25">
      <c r="A16846" s="1">
        <v>48</v>
      </c>
      <c r="B16846" t="s">
        <v>1793</v>
      </c>
      <c r="C16846" t="s">
        <v>14</v>
      </c>
      <c r="D16846" t="s">
        <v>2</v>
      </c>
      <c r="E16846" t="s">
        <v>63</v>
      </c>
      <c r="F16846" t="s">
        <v>1028</v>
      </c>
      <c r="G16846" s="3">
        <v>13</v>
      </c>
      <c r="H16846" s="3">
        <v>10845.061538460001</v>
      </c>
      <c r="I16846" s="4">
        <v>140985.79999999999</v>
      </c>
    </row>
    <row r="16847" spans="1:9" x14ac:dyDescent="0.25">
      <c r="A16847" s="1">
        <v>48</v>
      </c>
      <c r="B16847" t="s">
        <v>1989</v>
      </c>
      <c r="C16847" t="s">
        <v>107</v>
      </c>
      <c r="D16847" t="s">
        <v>2</v>
      </c>
      <c r="E16847" t="s">
        <v>68</v>
      </c>
      <c r="F16847" t="s">
        <v>1028</v>
      </c>
      <c r="G16847" s="3">
        <v>13</v>
      </c>
      <c r="H16847" s="3">
        <v>21672.769230770002</v>
      </c>
      <c r="I16847" s="4">
        <v>281746</v>
      </c>
    </row>
    <row r="16848" spans="1:9" x14ac:dyDescent="0.25">
      <c r="A16848" s="1">
        <v>48</v>
      </c>
      <c r="B16848" t="s">
        <v>1184</v>
      </c>
      <c r="C16848" t="s">
        <v>59</v>
      </c>
      <c r="D16848" t="s">
        <v>2</v>
      </c>
      <c r="E16848" t="s">
        <v>12</v>
      </c>
      <c r="F16848" t="s">
        <v>10</v>
      </c>
      <c r="G16848" s="3">
        <v>13</v>
      </c>
      <c r="H16848" s="3">
        <v>7650.2492307700004</v>
      </c>
      <c r="I16848" s="4">
        <v>99453.24</v>
      </c>
    </row>
    <row r="16849" spans="1:9" x14ac:dyDescent="0.25">
      <c r="A16849" s="1">
        <v>48</v>
      </c>
      <c r="B16849" t="s">
        <v>1103</v>
      </c>
      <c r="C16849" t="s">
        <v>165</v>
      </c>
      <c r="D16849" t="s">
        <v>2</v>
      </c>
      <c r="E16849" t="s">
        <v>171</v>
      </c>
      <c r="F16849" t="s">
        <v>15</v>
      </c>
      <c r="G16849" s="3">
        <v>13</v>
      </c>
      <c r="H16849" s="3">
        <v>4293.57</v>
      </c>
      <c r="I16849" s="4">
        <v>55816.41</v>
      </c>
    </row>
    <row r="16850" spans="1:9" x14ac:dyDescent="0.25">
      <c r="A16850" s="1">
        <v>48</v>
      </c>
      <c r="B16850" t="s">
        <v>1264</v>
      </c>
      <c r="C16850" t="s">
        <v>24</v>
      </c>
      <c r="D16850" t="s">
        <v>2</v>
      </c>
      <c r="E16850" t="s">
        <v>42</v>
      </c>
      <c r="F16850" t="s">
        <v>1028</v>
      </c>
      <c r="G16850" s="3">
        <v>13</v>
      </c>
      <c r="H16850" s="3">
        <v>47803.230769230002</v>
      </c>
      <c r="I16850" s="4">
        <v>621442</v>
      </c>
    </row>
    <row r="16851" spans="1:9" x14ac:dyDescent="0.25">
      <c r="A16851" s="1">
        <v>48</v>
      </c>
      <c r="B16851" t="s">
        <v>901</v>
      </c>
      <c r="C16851" t="s">
        <v>651</v>
      </c>
      <c r="D16851" t="s">
        <v>1033</v>
      </c>
      <c r="E16851" t="s">
        <v>25</v>
      </c>
      <c r="F16851" t="s">
        <v>15</v>
      </c>
      <c r="G16851" s="3">
        <v>13</v>
      </c>
      <c r="H16851" s="3">
        <v>3306.7407692299998</v>
      </c>
      <c r="I16851" s="4">
        <v>42987.63</v>
      </c>
    </row>
    <row r="16852" spans="1:9" x14ac:dyDescent="0.25">
      <c r="A16852" s="1">
        <v>48</v>
      </c>
      <c r="B16852" t="s">
        <v>1887</v>
      </c>
      <c r="C16852" t="s">
        <v>130</v>
      </c>
      <c r="D16852" t="s">
        <v>2</v>
      </c>
      <c r="E16852" t="s">
        <v>63</v>
      </c>
      <c r="F16852" t="s">
        <v>1028</v>
      </c>
      <c r="G16852" s="3">
        <v>13</v>
      </c>
      <c r="H16852" s="3">
        <v>13955.976923079999</v>
      </c>
      <c r="I16852" s="4">
        <v>181427.7</v>
      </c>
    </row>
    <row r="16853" spans="1:9" x14ac:dyDescent="0.25">
      <c r="A16853" s="1">
        <v>48</v>
      </c>
      <c r="B16853" t="s">
        <v>618</v>
      </c>
      <c r="C16853" t="s">
        <v>85</v>
      </c>
      <c r="D16853" t="s">
        <v>1033</v>
      </c>
      <c r="E16853" t="s">
        <v>25</v>
      </c>
      <c r="F16853" t="s">
        <v>15</v>
      </c>
      <c r="G16853" s="3">
        <v>13</v>
      </c>
      <c r="H16853" s="3">
        <v>3044.6953846199999</v>
      </c>
      <c r="I16853" s="4">
        <v>39581.040000000001</v>
      </c>
    </row>
    <row r="16854" spans="1:9" x14ac:dyDescent="0.25">
      <c r="A16854" s="1">
        <v>48</v>
      </c>
      <c r="B16854" t="s">
        <v>676</v>
      </c>
      <c r="C16854" t="s">
        <v>24</v>
      </c>
      <c r="D16854" t="s">
        <v>2</v>
      </c>
      <c r="E16854" t="s">
        <v>66</v>
      </c>
      <c r="F16854" t="s">
        <v>15</v>
      </c>
      <c r="G16854" s="3">
        <v>13</v>
      </c>
      <c r="H16854" s="3">
        <v>5999.06769231</v>
      </c>
      <c r="I16854" s="4">
        <v>77987.88</v>
      </c>
    </row>
    <row r="16855" spans="1:9" x14ac:dyDescent="0.25">
      <c r="A16855" s="1">
        <v>48</v>
      </c>
      <c r="B16855" t="s">
        <v>734</v>
      </c>
      <c r="C16855" t="s">
        <v>161</v>
      </c>
      <c r="D16855" t="s">
        <v>2</v>
      </c>
      <c r="E16855" t="s">
        <v>9</v>
      </c>
      <c r="F16855" t="s">
        <v>15</v>
      </c>
      <c r="G16855" s="3">
        <v>13</v>
      </c>
      <c r="H16855" s="3">
        <v>4802.1538461500004</v>
      </c>
      <c r="I16855" s="4">
        <v>62428</v>
      </c>
    </row>
    <row r="16856" spans="1:9" x14ac:dyDescent="0.25">
      <c r="A16856" s="1">
        <v>48</v>
      </c>
      <c r="B16856" t="s">
        <v>1857</v>
      </c>
      <c r="C16856" t="s">
        <v>93</v>
      </c>
      <c r="D16856" t="s">
        <v>2</v>
      </c>
      <c r="E16856" t="s">
        <v>25</v>
      </c>
      <c r="F16856" t="s">
        <v>15</v>
      </c>
      <c r="G16856" s="3">
        <v>12</v>
      </c>
      <c r="H16856" s="3">
        <v>3174</v>
      </c>
      <c r="I16856" s="4">
        <v>38088</v>
      </c>
    </row>
    <row r="16857" spans="1:9" x14ac:dyDescent="0.25">
      <c r="A16857" s="1">
        <v>48</v>
      </c>
      <c r="B16857" t="s">
        <v>1374</v>
      </c>
      <c r="C16857" t="s">
        <v>24</v>
      </c>
      <c r="D16857" t="s">
        <v>2</v>
      </c>
      <c r="E16857" t="s">
        <v>44</v>
      </c>
      <c r="F16857" t="s">
        <v>1028</v>
      </c>
      <c r="G16857" s="3">
        <v>12</v>
      </c>
      <c r="H16857" s="3">
        <v>41824.449999999997</v>
      </c>
      <c r="I16857" s="4">
        <v>501893.4</v>
      </c>
    </row>
    <row r="16858" spans="1:9" x14ac:dyDescent="0.25">
      <c r="A16858" s="1">
        <v>48</v>
      </c>
      <c r="B16858" t="s">
        <v>1137</v>
      </c>
      <c r="C16858" t="s">
        <v>85</v>
      </c>
      <c r="D16858" t="s">
        <v>1033</v>
      </c>
      <c r="E16858" t="s">
        <v>46</v>
      </c>
      <c r="F16858" t="s">
        <v>1028</v>
      </c>
      <c r="G16858" s="3">
        <v>12</v>
      </c>
      <c r="H16858" s="3">
        <v>8339.76</v>
      </c>
      <c r="I16858" s="4">
        <v>100077.12</v>
      </c>
    </row>
    <row r="16859" spans="1:9" x14ac:dyDescent="0.25">
      <c r="A16859" s="1">
        <v>48</v>
      </c>
      <c r="B16859" t="s">
        <v>1165</v>
      </c>
      <c r="C16859" t="s">
        <v>6</v>
      </c>
      <c r="D16859" t="s">
        <v>2</v>
      </c>
      <c r="E16859" t="s">
        <v>94</v>
      </c>
      <c r="F16859" t="s">
        <v>1028</v>
      </c>
      <c r="G16859" s="3">
        <v>12</v>
      </c>
      <c r="H16859" s="3">
        <v>98915.806666670003</v>
      </c>
      <c r="I16859" s="4">
        <v>1186989.68</v>
      </c>
    </row>
    <row r="16860" spans="1:9" x14ac:dyDescent="0.25">
      <c r="A16860" s="1">
        <v>48</v>
      </c>
      <c r="B16860" t="s">
        <v>904</v>
      </c>
      <c r="C16860" t="s">
        <v>121</v>
      </c>
      <c r="D16860" t="s">
        <v>2</v>
      </c>
      <c r="E16860" t="s">
        <v>25</v>
      </c>
      <c r="F16860" t="s">
        <v>15</v>
      </c>
      <c r="G16860" s="3">
        <v>12</v>
      </c>
      <c r="H16860" s="3">
        <v>3082.3333333300002</v>
      </c>
      <c r="I16860" s="4">
        <v>36988</v>
      </c>
    </row>
    <row r="16861" spans="1:9" x14ac:dyDescent="0.25">
      <c r="A16861" s="1">
        <v>48</v>
      </c>
      <c r="B16861" t="s">
        <v>579</v>
      </c>
      <c r="C16861" t="s">
        <v>41</v>
      </c>
      <c r="D16861" t="s">
        <v>1033</v>
      </c>
      <c r="E16861" t="s">
        <v>9</v>
      </c>
      <c r="F16861" t="s">
        <v>15</v>
      </c>
      <c r="G16861" s="3">
        <v>12</v>
      </c>
      <c r="H16861" s="3">
        <v>3121.07</v>
      </c>
      <c r="I16861" s="4">
        <v>37452.839999999997</v>
      </c>
    </row>
    <row r="16862" spans="1:9" x14ac:dyDescent="0.25">
      <c r="A16862" s="1">
        <v>48</v>
      </c>
      <c r="B16862" t="s">
        <v>117</v>
      </c>
      <c r="C16862" t="s">
        <v>53</v>
      </c>
      <c r="D16862" t="s">
        <v>2</v>
      </c>
      <c r="E16862" t="s">
        <v>12</v>
      </c>
      <c r="F16862" t="s">
        <v>10</v>
      </c>
      <c r="G16862" s="3">
        <v>12</v>
      </c>
      <c r="H16862" s="3">
        <v>5622.9166666700003</v>
      </c>
      <c r="I16862" s="4">
        <v>67475</v>
      </c>
    </row>
    <row r="16863" spans="1:9" x14ac:dyDescent="0.25">
      <c r="A16863" s="1">
        <v>48</v>
      </c>
      <c r="B16863" t="s">
        <v>584</v>
      </c>
      <c r="C16863" t="s">
        <v>6</v>
      </c>
      <c r="D16863" t="s">
        <v>2</v>
      </c>
      <c r="E16863" t="s">
        <v>44</v>
      </c>
      <c r="F16863" t="s">
        <v>1140</v>
      </c>
      <c r="G16863" s="3">
        <v>12</v>
      </c>
      <c r="H16863" s="3">
        <v>139648.99166666999</v>
      </c>
      <c r="I16863" s="4">
        <v>1675787.9</v>
      </c>
    </row>
    <row r="16864" spans="1:9" x14ac:dyDescent="0.25">
      <c r="A16864" s="1">
        <v>48</v>
      </c>
      <c r="B16864" t="s">
        <v>1990</v>
      </c>
      <c r="C16864" t="s">
        <v>93</v>
      </c>
      <c r="D16864" t="s">
        <v>2</v>
      </c>
      <c r="E16864" t="s">
        <v>42</v>
      </c>
      <c r="F16864" t="s">
        <v>1028</v>
      </c>
      <c r="G16864" s="3">
        <v>11</v>
      </c>
      <c r="H16864" s="3">
        <v>12971.727272730001</v>
      </c>
      <c r="I16864" s="4">
        <v>142689</v>
      </c>
    </row>
    <row r="16865" spans="1:9" x14ac:dyDescent="0.25">
      <c r="A16865" s="1">
        <v>48</v>
      </c>
      <c r="B16865" t="s">
        <v>1890</v>
      </c>
      <c r="C16865" t="s">
        <v>323</v>
      </c>
      <c r="D16865" t="s">
        <v>2</v>
      </c>
      <c r="E16865" t="s">
        <v>12</v>
      </c>
      <c r="F16865" t="s">
        <v>10</v>
      </c>
      <c r="G16865" s="3">
        <v>11</v>
      </c>
      <c r="H16865" s="3">
        <v>5995</v>
      </c>
      <c r="I16865" s="4">
        <v>65945</v>
      </c>
    </row>
    <row r="16866" spans="1:9" x14ac:dyDescent="0.25">
      <c r="A16866" s="1">
        <v>48</v>
      </c>
      <c r="B16866" t="s">
        <v>1429</v>
      </c>
      <c r="C16866" t="s">
        <v>1255</v>
      </c>
      <c r="D16866" t="s">
        <v>2</v>
      </c>
      <c r="E16866" t="s">
        <v>527</v>
      </c>
      <c r="F16866" t="s">
        <v>10</v>
      </c>
      <c r="G16866" s="3">
        <v>11</v>
      </c>
      <c r="H16866" s="3">
        <v>5799</v>
      </c>
      <c r="I16866" s="4">
        <v>63789</v>
      </c>
    </row>
    <row r="16867" spans="1:9" x14ac:dyDescent="0.25">
      <c r="A16867" s="1">
        <v>48</v>
      </c>
      <c r="B16867" t="s">
        <v>1418</v>
      </c>
      <c r="C16867" t="s">
        <v>705</v>
      </c>
      <c r="D16867" t="s">
        <v>2</v>
      </c>
      <c r="E16867" t="s">
        <v>12</v>
      </c>
      <c r="F16867" t="s">
        <v>10</v>
      </c>
      <c r="G16867" s="3">
        <v>11</v>
      </c>
      <c r="H16867" s="3">
        <v>7345.7272727299996</v>
      </c>
      <c r="I16867" s="4">
        <v>80803</v>
      </c>
    </row>
    <row r="16868" spans="1:9" x14ac:dyDescent="0.25">
      <c r="A16868" s="1">
        <v>48</v>
      </c>
      <c r="B16868" t="s">
        <v>1910</v>
      </c>
      <c r="C16868" t="s">
        <v>323</v>
      </c>
      <c r="D16868" t="s">
        <v>2</v>
      </c>
      <c r="E16868" t="s">
        <v>9</v>
      </c>
      <c r="F16868" t="s">
        <v>15</v>
      </c>
      <c r="G16868" s="3">
        <v>11</v>
      </c>
      <c r="H16868" s="3">
        <v>3968.8290909100001</v>
      </c>
      <c r="I16868" s="4">
        <v>43657.120000000003</v>
      </c>
    </row>
    <row r="16869" spans="1:9" x14ac:dyDescent="0.25">
      <c r="A16869" s="1">
        <v>48</v>
      </c>
      <c r="B16869" t="s">
        <v>1256</v>
      </c>
      <c r="C16869" t="s">
        <v>59</v>
      </c>
      <c r="D16869" t="s">
        <v>2</v>
      </c>
      <c r="E16869" t="s">
        <v>7</v>
      </c>
      <c r="F16869" t="s">
        <v>1028</v>
      </c>
      <c r="G16869" s="3">
        <v>11</v>
      </c>
      <c r="H16869" s="3">
        <v>9363.4545454500003</v>
      </c>
      <c r="I16869" s="4">
        <v>102998</v>
      </c>
    </row>
    <row r="16870" spans="1:9" x14ac:dyDescent="0.25">
      <c r="A16870" s="1">
        <v>48</v>
      </c>
      <c r="B16870" t="s">
        <v>1125</v>
      </c>
      <c r="C16870" t="s">
        <v>93</v>
      </c>
      <c r="D16870" t="s">
        <v>2</v>
      </c>
      <c r="E16870" t="s">
        <v>9</v>
      </c>
      <c r="F16870" t="s">
        <v>15</v>
      </c>
      <c r="G16870" s="3">
        <v>11</v>
      </c>
      <c r="H16870" s="3">
        <v>4034.90909091</v>
      </c>
      <c r="I16870" s="4">
        <v>44384</v>
      </c>
    </row>
    <row r="16871" spans="1:9" x14ac:dyDescent="0.25">
      <c r="A16871" s="1">
        <v>48</v>
      </c>
      <c r="B16871" t="s">
        <v>1235</v>
      </c>
      <c r="C16871" t="s">
        <v>6</v>
      </c>
      <c r="D16871" t="s">
        <v>2</v>
      </c>
      <c r="E16871" t="s">
        <v>94</v>
      </c>
      <c r="F16871" t="s">
        <v>1028</v>
      </c>
      <c r="G16871" s="3">
        <v>11</v>
      </c>
      <c r="H16871" s="3">
        <v>129999.32727273001</v>
      </c>
      <c r="I16871" s="4">
        <v>1429992.6</v>
      </c>
    </row>
    <row r="16872" spans="1:9" x14ac:dyDescent="0.25">
      <c r="A16872" s="1">
        <v>48</v>
      </c>
      <c r="B16872" t="s">
        <v>1469</v>
      </c>
      <c r="C16872" t="s">
        <v>53</v>
      </c>
      <c r="D16872" t="s">
        <v>2</v>
      </c>
      <c r="E16872" t="s">
        <v>46</v>
      </c>
      <c r="F16872" t="s">
        <v>10</v>
      </c>
      <c r="G16872" s="3">
        <v>11</v>
      </c>
      <c r="H16872" s="3">
        <v>7549.3636363599999</v>
      </c>
      <c r="I16872" s="4">
        <v>83043</v>
      </c>
    </row>
    <row r="16873" spans="1:9" x14ac:dyDescent="0.25">
      <c r="A16873" s="1">
        <v>48</v>
      </c>
      <c r="B16873" t="s">
        <v>983</v>
      </c>
      <c r="C16873" t="s">
        <v>14</v>
      </c>
      <c r="D16873" t="s">
        <v>2</v>
      </c>
      <c r="E16873" t="s">
        <v>42</v>
      </c>
      <c r="F16873" t="s">
        <v>1028</v>
      </c>
      <c r="G16873" s="3">
        <v>11</v>
      </c>
      <c r="H16873" s="3">
        <v>20072.53636364</v>
      </c>
      <c r="I16873" s="4">
        <v>220797.9</v>
      </c>
    </row>
    <row r="16874" spans="1:9" x14ac:dyDescent="0.25">
      <c r="A16874" s="1">
        <v>48</v>
      </c>
      <c r="B16874" t="s">
        <v>859</v>
      </c>
      <c r="C16874" t="s">
        <v>41</v>
      </c>
      <c r="D16874" t="s">
        <v>2</v>
      </c>
      <c r="E16874" t="s">
        <v>9</v>
      </c>
      <c r="F16874" t="s">
        <v>15</v>
      </c>
      <c r="G16874" s="3">
        <v>11</v>
      </c>
      <c r="H16874" s="3">
        <v>3915.48</v>
      </c>
      <c r="I16874" s="4">
        <v>43070.28</v>
      </c>
    </row>
    <row r="16875" spans="1:9" x14ac:dyDescent="0.25">
      <c r="A16875" s="1">
        <v>48</v>
      </c>
      <c r="B16875" t="s">
        <v>979</v>
      </c>
      <c r="C16875" t="s">
        <v>14</v>
      </c>
      <c r="D16875" t="s">
        <v>2</v>
      </c>
      <c r="E16875" t="s">
        <v>12</v>
      </c>
      <c r="F16875" t="s">
        <v>1028</v>
      </c>
      <c r="G16875" s="3">
        <v>11</v>
      </c>
      <c r="H16875" s="3">
        <v>7242.2027272699997</v>
      </c>
      <c r="I16875" s="4">
        <v>79664.23</v>
      </c>
    </row>
    <row r="16876" spans="1:9" x14ac:dyDescent="0.25">
      <c r="A16876" s="1">
        <v>48</v>
      </c>
      <c r="B16876" t="s">
        <v>775</v>
      </c>
      <c r="C16876" t="s">
        <v>51</v>
      </c>
      <c r="D16876" t="s">
        <v>2</v>
      </c>
      <c r="E16876" t="s">
        <v>12</v>
      </c>
      <c r="F16876" t="s">
        <v>1028</v>
      </c>
      <c r="G16876" s="3">
        <v>11</v>
      </c>
      <c r="H16876" s="3">
        <v>8180.8181818200001</v>
      </c>
      <c r="I16876" s="4">
        <v>89989</v>
      </c>
    </row>
    <row r="16877" spans="1:9" x14ac:dyDescent="0.25">
      <c r="A16877" s="1">
        <v>48</v>
      </c>
      <c r="B16877" t="s">
        <v>727</v>
      </c>
      <c r="C16877" t="s">
        <v>229</v>
      </c>
      <c r="D16877" t="s">
        <v>2</v>
      </c>
      <c r="E16877" t="s">
        <v>12</v>
      </c>
      <c r="F16877" t="s">
        <v>10</v>
      </c>
      <c r="G16877" s="3">
        <v>11</v>
      </c>
      <c r="H16877" s="3">
        <v>5557.7272727299996</v>
      </c>
      <c r="I16877" s="4">
        <v>61135</v>
      </c>
    </row>
    <row r="16878" spans="1:9" x14ac:dyDescent="0.25">
      <c r="A16878" s="1">
        <v>48</v>
      </c>
      <c r="B16878" t="s">
        <v>454</v>
      </c>
      <c r="C16878" t="s">
        <v>121</v>
      </c>
      <c r="D16878" t="s">
        <v>1033</v>
      </c>
      <c r="E16878" t="s">
        <v>25</v>
      </c>
      <c r="F16878" t="s">
        <v>15</v>
      </c>
      <c r="G16878" s="3">
        <v>11</v>
      </c>
      <c r="H16878" s="3">
        <v>2599</v>
      </c>
      <c r="I16878" s="4">
        <v>28589</v>
      </c>
    </row>
    <row r="16879" spans="1:9" x14ac:dyDescent="0.25">
      <c r="A16879" s="1">
        <v>48</v>
      </c>
      <c r="B16879" t="s">
        <v>1991</v>
      </c>
      <c r="C16879" t="s">
        <v>705</v>
      </c>
      <c r="D16879" t="s">
        <v>2</v>
      </c>
      <c r="E16879" t="s">
        <v>46</v>
      </c>
      <c r="F16879" t="s">
        <v>1028</v>
      </c>
      <c r="G16879" s="3">
        <v>10</v>
      </c>
      <c r="H16879" s="3">
        <v>9895</v>
      </c>
      <c r="I16879" s="4">
        <v>98950</v>
      </c>
    </row>
    <row r="16880" spans="1:9" x14ac:dyDescent="0.25">
      <c r="A16880" s="1">
        <v>48</v>
      </c>
      <c r="B16880" t="s">
        <v>1324</v>
      </c>
      <c r="C16880" t="s">
        <v>858</v>
      </c>
      <c r="D16880" t="s">
        <v>2</v>
      </c>
      <c r="E16880" t="s">
        <v>63</v>
      </c>
      <c r="F16880" t="s">
        <v>1028</v>
      </c>
      <c r="G16880" s="3">
        <v>10</v>
      </c>
      <c r="H16880" s="3">
        <v>8758.4950000000008</v>
      </c>
      <c r="I16880" s="4">
        <v>87584.95</v>
      </c>
    </row>
    <row r="16881" spans="1:9" x14ac:dyDescent="0.25">
      <c r="A16881" s="1">
        <v>48</v>
      </c>
      <c r="B16881" t="s">
        <v>1094</v>
      </c>
      <c r="C16881" t="s">
        <v>93</v>
      </c>
      <c r="D16881" t="s">
        <v>1033</v>
      </c>
      <c r="E16881" t="s">
        <v>9</v>
      </c>
      <c r="F16881" t="s">
        <v>15</v>
      </c>
      <c r="G16881" s="3">
        <v>10</v>
      </c>
      <c r="H16881" s="3">
        <v>3411.6</v>
      </c>
      <c r="I16881" s="4">
        <v>34116</v>
      </c>
    </row>
    <row r="16882" spans="1:9" x14ac:dyDescent="0.25">
      <c r="A16882" s="1">
        <v>48</v>
      </c>
      <c r="B16882" t="s">
        <v>1405</v>
      </c>
      <c r="C16882" t="s">
        <v>1406</v>
      </c>
      <c r="D16882" t="s">
        <v>2</v>
      </c>
      <c r="E16882" t="s">
        <v>63</v>
      </c>
      <c r="F16882" t="s">
        <v>1028</v>
      </c>
      <c r="G16882" s="3">
        <v>10</v>
      </c>
      <c r="H16882" s="3">
        <v>11067</v>
      </c>
      <c r="I16882" s="4">
        <v>110670</v>
      </c>
    </row>
    <row r="16883" spans="1:9" x14ac:dyDescent="0.25">
      <c r="A16883" s="1">
        <v>48</v>
      </c>
      <c r="B16883" t="s">
        <v>1819</v>
      </c>
      <c r="C16883" t="s">
        <v>130</v>
      </c>
      <c r="D16883" t="s">
        <v>2</v>
      </c>
      <c r="E16883" t="s">
        <v>38</v>
      </c>
      <c r="F16883" t="s">
        <v>1028</v>
      </c>
      <c r="G16883" s="3">
        <v>10</v>
      </c>
      <c r="H16883" s="3">
        <v>11896.66</v>
      </c>
      <c r="I16883" s="4">
        <v>118966.6</v>
      </c>
    </row>
    <row r="16884" spans="1:9" x14ac:dyDescent="0.25">
      <c r="A16884" s="1">
        <v>48</v>
      </c>
      <c r="B16884" t="s">
        <v>745</v>
      </c>
      <c r="C16884" t="s">
        <v>107</v>
      </c>
      <c r="D16884" t="s">
        <v>2</v>
      </c>
      <c r="E16884" t="s">
        <v>7</v>
      </c>
      <c r="F16884" t="s">
        <v>1028</v>
      </c>
      <c r="G16884" s="3">
        <v>10</v>
      </c>
      <c r="H16884" s="3">
        <v>11738.254999999999</v>
      </c>
      <c r="I16884" s="4">
        <v>117382.55</v>
      </c>
    </row>
    <row r="16885" spans="1:9" x14ac:dyDescent="0.25">
      <c r="A16885" s="1">
        <v>48</v>
      </c>
      <c r="B16885" t="s">
        <v>188</v>
      </c>
      <c r="C16885" t="s">
        <v>53</v>
      </c>
      <c r="D16885" t="s">
        <v>2</v>
      </c>
      <c r="E16885" t="s">
        <v>9</v>
      </c>
      <c r="F16885" t="s">
        <v>15</v>
      </c>
      <c r="G16885" s="3">
        <v>10</v>
      </c>
      <c r="H16885" s="3">
        <v>4036.6</v>
      </c>
      <c r="I16885" s="4">
        <v>40366</v>
      </c>
    </row>
    <row r="16886" spans="1:9" x14ac:dyDescent="0.25">
      <c r="A16886" s="1">
        <v>48</v>
      </c>
      <c r="B16886" t="s">
        <v>566</v>
      </c>
      <c r="C16886" t="s">
        <v>6</v>
      </c>
      <c r="D16886" t="s">
        <v>2</v>
      </c>
      <c r="E16886" t="s">
        <v>46</v>
      </c>
      <c r="F16886" t="s">
        <v>1028</v>
      </c>
      <c r="G16886" s="3">
        <v>10</v>
      </c>
      <c r="H16886" s="3">
        <v>11715.08</v>
      </c>
      <c r="I16886" s="4">
        <v>117150.8</v>
      </c>
    </row>
    <row r="16887" spans="1:9" x14ac:dyDescent="0.25">
      <c r="A16887" s="1">
        <v>48</v>
      </c>
      <c r="B16887" t="s">
        <v>500</v>
      </c>
      <c r="C16887" t="s">
        <v>165</v>
      </c>
      <c r="D16887" t="s">
        <v>1033</v>
      </c>
      <c r="E16887" t="s">
        <v>7</v>
      </c>
      <c r="F16887" t="s">
        <v>10</v>
      </c>
      <c r="G16887" s="3">
        <v>10</v>
      </c>
      <c r="H16887" s="3">
        <v>5025.2110000000002</v>
      </c>
      <c r="I16887" s="4">
        <v>50252.11</v>
      </c>
    </row>
    <row r="16888" spans="1:9" x14ac:dyDescent="0.25">
      <c r="A16888" s="1">
        <v>48</v>
      </c>
      <c r="B16888" t="s">
        <v>1935</v>
      </c>
      <c r="C16888" t="s">
        <v>93</v>
      </c>
      <c r="D16888" t="s">
        <v>2</v>
      </c>
      <c r="E16888" t="s">
        <v>46</v>
      </c>
      <c r="F16888" t="s">
        <v>1028</v>
      </c>
      <c r="G16888" s="3">
        <v>9</v>
      </c>
      <c r="H16888" s="3">
        <v>7999</v>
      </c>
      <c r="I16888" s="4">
        <v>71991</v>
      </c>
    </row>
    <row r="16889" spans="1:9" x14ac:dyDescent="0.25">
      <c r="A16889" s="1">
        <v>48</v>
      </c>
      <c r="B16889" t="s">
        <v>1491</v>
      </c>
      <c r="C16889" t="s">
        <v>107</v>
      </c>
      <c r="D16889" t="s">
        <v>2</v>
      </c>
      <c r="E16889" t="s">
        <v>63</v>
      </c>
      <c r="F16889" t="s">
        <v>1028</v>
      </c>
      <c r="G16889" s="3">
        <v>9</v>
      </c>
      <c r="H16889" s="3">
        <v>17512.817777780001</v>
      </c>
      <c r="I16889" s="4">
        <v>157615.35999999999</v>
      </c>
    </row>
    <row r="16890" spans="1:9" x14ac:dyDescent="0.25">
      <c r="A16890" s="1">
        <v>48</v>
      </c>
      <c r="B16890" t="s">
        <v>1136</v>
      </c>
      <c r="C16890" t="s">
        <v>24</v>
      </c>
      <c r="D16890" t="s">
        <v>2</v>
      </c>
      <c r="E16890" t="s">
        <v>46</v>
      </c>
      <c r="F16890" t="s">
        <v>1028</v>
      </c>
      <c r="G16890" s="3">
        <v>9</v>
      </c>
      <c r="H16890" s="3">
        <v>16469.099999999999</v>
      </c>
      <c r="I16890" s="4">
        <v>148221.9</v>
      </c>
    </row>
    <row r="16891" spans="1:9" x14ac:dyDescent="0.25">
      <c r="A16891" s="1">
        <v>48</v>
      </c>
      <c r="B16891" t="s">
        <v>1170</v>
      </c>
      <c r="C16891" t="s">
        <v>6</v>
      </c>
      <c r="D16891" t="s">
        <v>2</v>
      </c>
      <c r="E16891" t="s">
        <v>44</v>
      </c>
      <c r="F16891" t="s">
        <v>1028</v>
      </c>
      <c r="G16891" s="3">
        <v>9</v>
      </c>
      <c r="H16891" s="3">
        <v>48999.1</v>
      </c>
      <c r="I16891" s="4">
        <v>440991.9</v>
      </c>
    </row>
    <row r="16892" spans="1:9" x14ac:dyDescent="0.25">
      <c r="A16892" s="1">
        <v>48</v>
      </c>
      <c r="B16892" t="s">
        <v>1132</v>
      </c>
      <c r="C16892" t="s">
        <v>6</v>
      </c>
      <c r="D16892" t="s">
        <v>2</v>
      </c>
      <c r="E16892" t="s">
        <v>44</v>
      </c>
      <c r="F16892" t="s">
        <v>1028</v>
      </c>
      <c r="G16892" s="3">
        <v>9</v>
      </c>
      <c r="H16892" s="3">
        <v>40761.362222219999</v>
      </c>
      <c r="I16892" s="4">
        <v>366852.26</v>
      </c>
    </row>
    <row r="16893" spans="1:9" x14ac:dyDescent="0.25">
      <c r="A16893" s="1">
        <v>48</v>
      </c>
      <c r="B16893" t="s">
        <v>1207</v>
      </c>
      <c r="C16893" t="s">
        <v>361</v>
      </c>
      <c r="D16893" t="s">
        <v>1033</v>
      </c>
      <c r="E16893" t="s">
        <v>9</v>
      </c>
      <c r="F16893" t="s">
        <v>15</v>
      </c>
      <c r="G16893" s="3">
        <v>9</v>
      </c>
      <c r="H16893" s="3">
        <v>4326.8555555599996</v>
      </c>
      <c r="I16893" s="4">
        <v>38941.699999999997</v>
      </c>
    </row>
    <row r="16894" spans="1:9" x14ac:dyDescent="0.25">
      <c r="A16894" s="1">
        <v>48</v>
      </c>
      <c r="B16894" t="s">
        <v>1208</v>
      </c>
      <c r="C16894" t="s">
        <v>62</v>
      </c>
      <c r="D16894" t="s">
        <v>2</v>
      </c>
      <c r="E16894" t="s">
        <v>7</v>
      </c>
      <c r="F16894" t="s">
        <v>1028</v>
      </c>
      <c r="G16894" s="3">
        <v>9</v>
      </c>
      <c r="H16894" s="3">
        <v>10037.80444444</v>
      </c>
      <c r="I16894" s="4">
        <v>90340.24</v>
      </c>
    </row>
    <row r="16895" spans="1:9" x14ac:dyDescent="0.25">
      <c r="A16895" s="1">
        <v>48</v>
      </c>
      <c r="B16895" t="s">
        <v>766</v>
      </c>
      <c r="C16895" t="s">
        <v>765</v>
      </c>
      <c r="D16895" t="s">
        <v>2</v>
      </c>
      <c r="E16895" t="s">
        <v>9</v>
      </c>
      <c r="F16895" t="s">
        <v>15</v>
      </c>
      <c r="G16895" s="3">
        <v>9</v>
      </c>
      <c r="H16895" s="3">
        <v>4399</v>
      </c>
      <c r="I16895" s="4">
        <v>39591</v>
      </c>
    </row>
    <row r="16896" spans="1:9" x14ac:dyDescent="0.25">
      <c r="A16896" s="1">
        <v>48</v>
      </c>
      <c r="B16896" t="s">
        <v>728</v>
      </c>
      <c r="C16896" t="s">
        <v>705</v>
      </c>
      <c r="D16896" t="s">
        <v>1033</v>
      </c>
      <c r="E16896" t="s">
        <v>394</v>
      </c>
      <c r="F16896" t="s">
        <v>15</v>
      </c>
      <c r="G16896" s="3">
        <v>9</v>
      </c>
      <c r="H16896" s="3">
        <v>2847.2222222199998</v>
      </c>
      <c r="I16896" s="4">
        <v>25625</v>
      </c>
    </row>
    <row r="16897" spans="1:9" x14ac:dyDescent="0.25">
      <c r="A16897" s="1">
        <v>48</v>
      </c>
      <c r="B16897" t="s">
        <v>652</v>
      </c>
      <c r="C16897" t="s">
        <v>59</v>
      </c>
      <c r="D16897" t="s">
        <v>2</v>
      </c>
      <c r="E16897" t="s">
        <v>46</v>
      </c>
      <c r="F16897" t="s">
        <v>1028</v>
      </c>
      <c r="G16897" s="3">
        <v>9</v>
      </c>
      <c r="H16897" s="3">
        <v>10374.64444444</v>
      </c>
      <c r="I16897" s="4">
        <v>93371.8</v>
      </c>
    </row>
    <row r="16898" spans="1:9" x14ac:dyDescent="0.25">
      <c r="A16898" s="1">
        <v>48</v>
      </c>
      <c r="B16898" t="s">
        <v>100</v>
      </c>
      <c r="C16898" t="s">
        <v>71</v>
      </c>
      <c r="D16898" t="s">
        <v>2</v>
      </c>
      <c r="E16898" t="s">
        <v>9</v>
      </c>
      <c r="F16898" t="s">
        <v>10</v>
      </c>
      <c r="G16898" s="3">
        <v>9</v>
      </c>
      <c r="H16898" s="3">
        <v>10571.665555559999</v>
      </c>
      <c r="I16898" s="4">
        <v>95144.99</v>
      </c>
    </row>
    <row r="16899" spans="1:9" x14ac:dyDescent="0.25">
      <c r="A16899" s="1">
        <v>48</v>
      </c>
      <c r="B16899" t="s">
        <v>472</v>
      </c>
      <c r="C16899" t="s">
        <v>165</v>
      </c>
      <c r="D16899" t="s">
        <v>1033</v>
      </c>
      <c r="E16899" t="s">
        <v>55</v>
      </c>
      <c r="F16899" t="s">
        <v>10</v>
      </c>
      <c r="G16899" s="3">
        <v>8</v>
      </c>
      <c r="H16899" s="3">
        <v>4609.7687500000002</v>
      </c>
      <c r="I16899" s="4">
        <v>36878.15</v>
      </c>
    </row>
    <row r="16900" spans="1:9" x14ac:dyDescent="0.25">
      <c r="A16900" s="1">
        <v>48</v>
      </c>
      <c r="B16900" t="s">
        <v>1992</v>
      </c>
      <c r="C16900" t="s">
        <v>31</v>
      </c>
      <c r="D16900" t="s">
        <v>2</v>
      </c>
      <c r="E16900" t="s">
        <v>42</v>
      </c>
      <c r="F16900" t="s">
        <v>1028</v>
      </c>
      <c r="G16900" s="3">
        <v>8</v>
      </c>
      <c r="H16900" s="3">
        <v>15916.875</v>
      </c>
      <c r="I16900" s="4">
        <v>127335</v>
      </c>
    </row>
    <row r="16901" spans="1:9" x14ac:dyDescent="0.25">
      <c r="A16901" s="1">
        <v>48</v>
      </c>
      <c r="B16901" t="s">
        <v>1939</v>
      </c>
      <c r="C16901" t="s">
        <v>41</v>
      </c>
      <c r="D16901" t="s">
        <v>2</v>
      </c>
      <c r="E16901" t="s">
        <v>42</v>
      </c>
      <c r="F16901" t="s">
        <v>1028</v>
      </c>
      <c r="G16901" s="3">
        <v>8</v>
      </c>
      <c r="H16901" s="3">
        <v>16536.625</v>
      </c>
      <c r="I16901" s="4">
        <v>132293</v>
      </c>
    </row>
    <row r="16902" spans="1:9" x14ac:dyDescent="0.25">
      <c r="A16902" s="1">
        <v>48</v>
      </c>
      <c r="B16902" t="s">
        <v>1135</v>
      </c>
      <c r="C16902" t="s">
        <v>93</v>
      </c>
      <c r="D16902" t="s">
        <v>2</v>
      </c>
      <c r="E16902" t="s">
        <v>9</v>
      </c>
      <c r="F16902" t="s">
        <v>15</v>
      </c>
      <c r="G16902" s="3">
        <v>8</v>
      </c>
      <c r="H16902" s="3">
        <v>4042.5</v>
      </c>
      <c r="I16902" s="4">
        <v>32340</v>
      </c>
    </row>
    <row r="16903" spans="1:9" x14ac:dyDescent="0.25">
      <c r="A16903" s="1">
        <v>48</v>
      </c>
      <c r="B16903" t="s">
        <v>856</v>
      </c>
      <c r="C16903" t="s">
        <v>85</v>
      </c>
      <c r="D16903" t="s">
        <v>2</v>
      </c>
      <c r="E16903" t="s">
        <v>46</v>
      </c>
      <c r="F16903" t="s">
        <v>1028</v>
      </c>
      <c r="G16903" s="3">
        <v>8</v>
      </c>
      <c r="H16903" s="3">
        <v>9498.9937499999996</v>
      </c>
      <c r="I16903" s="4">
        <v>75991.95</v>
      </c>
    </row>
    <row r="16904" spans="1:9" x14ac:dyDescent="0.25">
      <c r="A16904" s="1">
        <v>48</v>
      </c>
      <c r="B16904" t="s">
        <v>854</v>
      </c>
      <c r="C16904" t="s">
        <v>85</v>
      </c>
      <c r="D16904" t="s">
        <v>2</v>
      </c>
      <c r="E16904" t="s">
        <v>63</v>
      </c>
      <c r="F16904" t="s">
        <v>1028</v>
      </c>
      <c r="G16904" s="3">
        <v>8</v>
      </c>
      <c r="H16904" s="3">
        <v>11511.72</v>
      </c>
      <c r="I16904" s="4">
        <v>92093.759999999995</v>
      </c>
    </row>
    <row r="16905" spans="1:9" x14ac:dyDescent="0.25">
      <c r="A16905" s="1">
        <v>48</v>
      </c>
      <c r="B16905" t="s">
        <v>814</v>
      </c>
      <c r="C16905" t="s">
        <v>93</v>
      </c>
      <c r="D16905" t="s">
        <v>1033</v>
      </c>
      <c r="E16905" t="s">
        <v>9</v>
      </c>
      <c r="F16905" t="s">
        <v>15</v>
      </c>
      <c r="G16905" s="3">
        <v>8</v>
      </c>
      <c r="H16905" s="3">
        <v>3303.2562499999999</v>
      </c>
      <c r="I16905" s="4">
        <v>26426.05</v>
      </c>
    </row>
    <row r="16906" spans="1:9" x14ac:dyDescent="0.25">
      <c r="A16906" s="1">
        <v>48</v>
      </c>
      <c r="B16906" t="s">
        <v>379</v>
      </c>
      <c r="C16906" t="s">
        <v>71</v>
      </c>
      <c r="D16906" t="s">
        <v>2</v>
      </c>
      <c r="E16906" t="s">
        <v>7</v>
      </c>
      <c r="F16906" t="s">
        <v>10</v>
      </c>
      <c r="G16906" s="3">
        <v>8</v>
      </c>
      <c r="H16906" s="3">
        <v>11854</v>
      </c>
      <c r="I16906" s="4">
        <v>94832</v>
      </c>
    </row>
    <row r="16907" spans="1:9" x14ac:dyDescent="0.25">
      <c r="A16907" s="1">
        <v>48</v>
      </c>
      <c r="B16907" t="s">
        <v>803</v>
      </c>
      <c r="C16907" t="s">
        <v>6</v>
      </c>
      <c r="D16907" t="s">
        <v>2</v>
      </c>
      <c r="E16907" t="s">
        <v>7</v>
      </c>
      <c r="F16907" t="s">
        <v>1028</v>
      </c>
      <c r="G16907" s="3">
        <v>8</v>
      </c>
      <c r="H16907" s="3">
        <v>18724</v>
      </c>
      <c r="I16907" s="4">
        <v>149792</v>
      </c>
    </row>
    <row r="16908" spans="1:9" x14ac:dyDescent="0.25">
      <c r="A16908" s="1">
        <v>48</v>
      </c>
      <c r="B16908" t="s">
        <v>317</v>
      </c>
      <c r="C16908" t="s">
        <v>165</v>
      </c>
      <c r="D16908" t="s">
        <v>1033</v>
      </c>
      <c r="E16908" t="s">
        <v>25</v>
      </c>
      <c r="F16908" t="s">
        <v>15</v>
      </c>
      <c r="G16908" s="3">
        <v>8</v>
      </c>
      <c r="H16908" s="3">
        <v>2248.0650000000001</v>
      </c>
      <c r="I16908" s="4">
        <v>17984.52</v>
      </c>
    </row>
    <row r="16909" spans="1:9" x14ac:dyDescent="0.25">
      <c r="A16909" s="1">
        <v>48</v>
      </c>
      <c r="B16909" t="s">
        <v>1993</v>
      </c>
      <c r="C16909" t="s">
        <v>93</v>
      </c>
      <c r="D16909" t="s">
        <v>2</v>
      </c>
      <c r="E16909" t="s">
        <v>63</v>
      </c>
      <c r="F16909" t="s">
        <v>1028</v>
      </c>
      <c r="G16909" s="3">
        <v>7</v>
      </c>
      <c r="H16909" s="3">
        <v>9070.5714285699996</v>
      </c>
      <c r="I16909" s="4">
        <v>63494</v>
      </c>
    </row>
    <row r="16910" spans="1:9" x14ac:dyDescent="0.25">
      <c r="A16910" s="1">
        <v>48</v>
      </c>
      <c r="B16910" t="s">
        <v>1502</v>
      </c>
      <c r="C16910" t="s">
        <v>651</v>
      </c>
      <c r="D16910" t="s">
        <v>2</v>
      </c>
      <c r="E16910" t="s">
        <v>55</v>
      </c>
      <c r="F16910" t="s">
        <v>15</v>
      </c>
      <c r="G16910" s="3">
        <v>7</v>
      </c>
      <c r="H16910" s="3">
        <v>5960.8571428599998</v>
      </c>
      <c r="I16910" s="4">
        <v>41726</v>
      </c>
    </row>
    <row r="16911" spans="1:9" x14ac:dyDescent="0.25">
      <c r="A16911" s="1">
        <v>48</v>
      </c>
      <c r="B16911" t="s">
        <v>1359</v>
      </c>
      <c r="C16911" t="s">
        <v>130</v>
      </c>
      <c r="D16911" t="s">
        <v>2</v>
      </c>
      <c r="E16911" t="s">
        <v>42</v>
      </c>
      <c r="F16911" t="s">
        <v>1028</v>
      </c>
      <c r="G16911" s="3">
        <v>7</v>
      </c>
      <c r="H16911" s="3">
        <v>20999.257142859999</v>
      </c>
      <c r="I16911" s="4">
        <v>146994.79999999999</v>
      </c>
    </row>
    <row r="16912" spans="1:9" x14ac:dyDescent="0.25">
      <c r="A16912" s="1">
        <v>48</v>
      </c>
      <c r="B16912" t="s">
        <v>1343</v>
      </c>
      <c r="C16912" t="s">
        <v>59</v>
      </c>
      <c r="D16912" t="s">
        <v>2</v>
      </c>
      <c r="E16912" t="s">
        <v>42</v>
      </c>
      <c r="F16912" t="s">
        <v>1028</v>
      </c>
      <c r="G16912" s="3">
        <v>7</v>
      </c>
      <c r="H16912" s="3">
        <v>22999.9</v>
      </c>
      <c r="I16912" s="4">
        <v>160999.29999999999</v>
      </c>
    </row>
    <row r="16913" spans="1:9" x14ac:dyDescent="0.25">
      <c r="A16913" s="1">
        <v>48</v>
      </c>
      <c r="B16913" t="s">
        <v>1315</v>
      </c>
      <c r="C16913" t="s">
        <v>107</v>
      </c>
      <c r="D16913" t="s">
        <v>1033</v>
      </c>
      <c r="E16913" t="s">
        <v>7</v>
      </c>
      <c r="F16913" t="s">
        <v>10</v>
      </c>
      <c r="G16913" s="3">
        <v>7</v>
      </c>
      <c r="H16913" s="3">
        <v>7699</v>
      </c>
      <c r="I16913" s="4">
        <v>53893</v>
      </c>
    </row>
    <row r="16914" spans="1:9" x14ac:dyDescent="0.25">
      <c r="A16914" s="1">
        <v>48</v>
      </c>
      <c r="B16914" t="s">
        <v>1296</v>
      </c>
      <c r="C16914" t="s">
        <v>710</v>
      </c>
      <c r="D16914" t="s">
        <v>1033</v>
      </c>
      <c r="E16914" t="s">
        <v>171</v>
      </c>
      <c r="F16914" t="s">
        <v>15</v>
      </c>
      <c r="G16914" s="3">
        <v>7</v>
      </c>
      <c r="H16914" s="3">
        <v>3474.99</v>
      </c>
      <c r="I16914" s="4">
        <v>24324.93</v>
      </c>
    </row>
    <row r="16915" spans="1:9" x14ac:dyDescent="0.25">
      <c r="A16915" s="1">
        <v>48</v>
      </c>
      <c r="B16915" t="s">
        <v>1093</v>
      </c>
      <c r="C16915" t="s">
        <v>651</v>
      </c>
      <c r="D16915" t="s">
        <v>2</v>
      </c>
      <c r="E16915" t="s">
        <v>9</v>
      </c>
      <c r="F16915" t="s">
        <v>15</v>
      </c>
      <c r="G16915" s="3">
        <v>7</v>
      </c>
      <c r="H16915" s="3">
        <v>2611.8571428599998</v>
      </c>
      <c r="I16915" s="4">
        <v>18283</v>
      </c>
    </row>
    <row r="16916" spans="1:9" x14ac:dyDescent="0.25">
      <c r="A16916" s="1">
        <v>48</v>
      </c>
      <c r="B16916" t="s">
        <v>1079</v>
      </c>
      <c r="C16916" t="s">
        <v>24</v>
      </c>
      <c r="D16916" t="s">
        <v>2</v>
      </c>
      <c r="E16916" t="s">
        <v>38</v>
      </c>
      <c r="F16916" t="s">
        <v>1028</v>
      </c>
      <c r="G16916" s="3">
        <v>7</v>
      </c>
      <c r="H16916" s="3">
        <v>11586.1</v>
      </c>
      <c r="I16916" s="4">
        <v>81102.7</v>
      </c>
    </row>
    <row r="16917" spans="1:9" x14ac:dyDescent="0.25">
      <c r="A16917" s="1">
        <v>48</v>
      </c>
      <c r="B16917" t="s">
        <v>1282</v>
      </c>
      <c r="C16917" t="s">
        <v>6</v>
      </c>
      <c r="D16917" t="s">
        <v>2</v>
      </c>
      <c r="E16917" t="s">
        <v>42</v>
      </c>
      <c r="F16917" t="s">
        <v>1140</v>
      </c>
      <c r="G16917" s="3">
        <v>7</v>
      </c>
      <c r="H16917" s="3">
        <v>154570.84285714</v>
      </c>
      <c r="I16917" s="4">
        <v>1081995.8999999999</v>
      </c>
    </row>
    <row r="16918" spans="1:9" x14ac:dyDescent="0.25">
      <c r="A16918" s="1">
        <v>48</v>
      </c>
      <c r="B16918" t="s">
        <v>1062</v>
      </c>
      <c r="C16918" t="s">
        <v>165</v>
      </c>
      <c r="D16918" t="s">
        <v>1033</v>
      </c>
      <c r="E16918" t="s">
        <v>25</v>
      </c>
      <c r="F16918" t="s">
        <v>15</v>
      </c>
      <c r="G16918" s="3">
        <v>7</v>
      </c>
      <c r="H16918" s="3">
        <v>2315.4285714299999</v>
      </c>
      <c r="I16918" s="4">
        <v>16208</v>
      </c>
    </row>
    <row r="16919" spans="1:9" x14ac:dyDescent="0.25">
      <c r="A16919" s="1">
        <v>48</v>
      </c>
      <c r="B16919" t="s">
        <v>1425</v>
      </c>
      <c r="C16919" t="s">
        <v>361</v>
      </c>
      <c r="D16919" t="s">
        <v>2</v>
      </c>
      <c r="E16919" t="s">
        <v>12</v>
      </c>
      <c r="F16919" t="s">
        <v>1028</v>
      </c>
      <c r="G16919" s="3">
        <v>7</v>
      </c>
      <c r="H16919" s="3">
        <v>9659.4228571399999</v>
      </c>
      <c r="I16919" s="4">
        <v>67615.960000000006</v>
      </c>
    </row>
    <row r="16920" spans="1:9" x14ac:dyDescent="0.25">
      <c r="A16920" s="1">
        <v>48</v>
      </c>
      <c r="B16920" t="s">
        <v>1144</v>
      </c>
      <c r="C16920" t="s">
        <v>85</v>
      </c>
      <c r="D16920" t="s">
        <v>1033</v>
      </c>
      <c r="E16920" t="s">
        <v>46</v>
      </c>
      <c r="F16920" t="s">
        <v>1028</v>
      </c>
      <c r="G16920" s="3">
        <v>7</v>
      </c>
      <c r="H16920" s="3">
        <v>8698.9442857100003</v>
      </c>
      <c r="I16920" s="4">
        <v>60892.61</v>
      </c>
    </row>
    <row r="16921" spans="1:9" x14ac:dyDescent="0.25">
      <c r="A16921" s="1">
        <v>48</v>
      </c>
      <c r="B16921" t="s">
        <v>1157</v>
      </c>
      <c r="C16921" t="s">
        <v>136</v>
      </c>
      <c r="D16921" t="s">
        <v>1033</v>
      </c>
      <c r="E16921" t="s">
        <v>9</v>
      </c>
      <c r="F16921" t="s">
        <v>10</v>
      </c>
      <c r="G16921" s="3">
        <v>7</v>
      </c>
      <c r="H16921" s="3">
        <v>3443.9814285699999</v>
      </c>
      <c r="I16921" s="4">
        <v>24107.87</v>
      </c>
    </row>
    <row r="16922" spans="1:9" x14ac:dyDescent="0.25">
      <c r="A16922" s="1">
        <v>48</v>
      </c>
      <c r="B16922" t="s">
        <v>902</v>
      </c>
      <c r="C16922" t="s">
        <v>769</v>
      </c>
      <c r="D16922" t="s">
        <v>2</v>
      </c>
      <c r="E16922" t="s">
        <v>9</v>
      </c>
      <c r="F16922" t="s">
        <v>15</v>
      </c>
      <c r="G16922" s="3">
        <v>7</v>
      </c>
      <c r="H16922" s="3">
        <v>3581.2857142900002</v>
      </c>
      <c r="I16922" s="4">
        <v>25069</v>
      </c>
    </row>
    <row r="16923" spans="1:9" x14ac:dyDescent="0.25">
      <c r="A16923" s="1">
        <v>48</v>
      </c>
      <c r="B16923" t="s">
        <v>212</v>
      </c>
      <c r="C16923" t="s">
        <v>130</v>
      </c>
      <c r="D16923" t="s">
        <v>2</v>
      </c>
      <c r="E16923" t="s">
        <v>7</v>
      </c>
      <c r="F16923" t="s">
        <v>10</v>
      </c>
      <c r="G16923" s="3">
        <v>7</v>
      </c>
      <c r="H16923" s="3">
        <v>6542.5571428599997</v>
      </c>
      <c r="I16923" s="4">
        <v>45797.9</v>
      </c>
    </row>
    <row r="16924" spans="1:9" x14ac:dyDescent="0.25">
      <c r="A16924" s="1">
        <v>48</v>
      </c>
      <c r="B16924" t="s">
        <v>273</v>
      </c>
      <c r="C16924" t="s">
        <v>107</v>
      </c>
      <c r="D16924" t="s">
        <v>2</v>
      </c>
      <c r="E16924" t="s">
        <v>9</v>
      </c>
      <c r="F16924" t="s">
        <v>10</v>
      </c>
      <c r="G16924" s="3">
        <v>7</v>
      </c>
      <c r="H16924" s="3">
        <v>5914</v>
      </c>
      <c r="I16924" s="4">
        <v>41398</v>
      </c>
    </row>
    <row r="16925" spans="1:9" x14ac:dyDescent="0.25">
      <c r="A16925" s="1">
        <v>48</v>
      </c>
      <c r="B16925" t="s">
        <v>70</v>
      </c>
      <c r="C16925" t="s">
        <v>71</v>
      </c>
      <c r="D16925" t="s">
        <v>2</v>
      </c>
      <c r="E16925" t="s">
        <v>9</v>
      </c>
      <c r="F16925" t="s">
        <v>15</v>
      </c>
      <c r="G16925" s="3">
        <v>7</v>
      </c>
      <c r="H16925" s="3">
        <v>6856.5571428599997</v>
      </c>
      <c r="I16925" s="4">
        <v>47995.9</v>
      </c>
    </row>
    <row r="16926" spans="1:9" x14ac:dyDescent="0.25">
      <c r="A16926" s="1">
        <v>48</v>
      </c>
      <c r="B16926" t="s">
        <v>1863</v>
      </c>
      <c r="C16926" t="s">
        <v>705</v>
      </c>
      <c r="D16926" t="s">
        <v>1033</v>
      </c>
      <c r="E16926" t="s">
        <v>12</v>
      </c>
      <c r="F16926" t="s">
        <v>10</v>
      </c>
      <c r="G16926" s="3">
        <v>6</v>
      </c>
      <c r="H16926" s="3">
        <v>5318.1666666700003</v>
      </c>
      <c r="I16926" s="4">
        <v>31909</v>
      </c>
    </row>
    <row r="16927" spans="1:9" x14ac:dyDescent="0.25">
      <c r="A16927" s="1">
        <v>48</v>
      </c>
      <c r="B16927" t="s">
        <v>1822</v>
      </c>
      <c r="C16927" t="s">
        <v>41</v>
      </c>
      <c r="D16927" t="s">
        <v>2</v>
      </c>
      <c r="E16927" t="s">
        <v>7</v>
      </c>
      <c r="F16927" t="s">
        <v>10</v>
      </c>
      <c r="G16927" s="3">
        <v>6</v>
      </c>
      <c r="H16927" s="3">
        <v>7493.1</v>
      </c>
      <c r="I16927" s="4">
        <v>44958.6</v>
      </c>
    </row>
    <row r="16928" spans="1:9" x14ac:dyDescent="0.25">
      <c r="A16928" s="1">
        <v>48</v>
      </c>
      <c r="B16928" t="s">
        <v>1815</v>
      </c>
      <c r="C16928" t="s">
        <v>705</v>
      </c>
      <c r="D16928" t="s">
        <v>2</v>
      </c>
      <c r="E16928" t="s">
        <v>7</v>
      </c>
      <c r="F16928" t="s">
        <v>1028</v>
      </c>
      <c r="G16928" s="3">
        <v>6</v>
      </c>
      <c r="H16928" s="3">
        <v>9299</v>
      </c>
      <c r="I16928" s="4">
        <v>55794</v>
      </c>
    </row>
    <row r="16929" spans="1:9" x14ac:dyDescent="0.25">
      <c r="A16929" s="1">
        <v>48</v>
      </c>
      <c r="B16929" t="s">
        <v>1498</v>
      </c>
      <c r="C16929" t="s">
        <v>107</v>
      </c>
      <c r="D16929" t="s">
        <v>2</v>
      </c>
      <c r="E16929" t="s">
        <v>46</v>
      </c>
      <c r="F16929" t="s">
        <v>1028</v>
      </c>
      <c r="G16929" s="3">
        <v>6</v>
      </c>
      <c r="H16929" s="3">
        <v>16126.00666667</v>
      </c>
      <c r="I16929" s="4">
        <v>96756.04</v>
      </c>
    </row>
    <row r="16930" spans="1:9" x14ac:dyDescent="0.25">
      <c r="A16930" s="1">
        <v>48</v>
      </c>
      <c r="B16930" t="s">
        <v>1449</v>
      </c>
      <c r="C16930" t="s">
        <v>705</v>
      </c>
      <c r="D16930" t="s">
        <v>1033</v>
      </c>
      <c r="E16930" t="s">
        <v>9</v>
      </c>
      <c r="F16930" t="s">
        <v>15</v>
      </c>
      <c r="G16930" s="3">
        <v>6</v>
      </c>
      <c r="H16930" s="3">
        <v>3334.8333333300002</v>
      </c>
      <c r="I16930" s="4">
        <v>20009</v>
      </c>
    </row>
    <row r="16931" spans="1:9" x14ac:dyDescent="0.25">
      <c r="A16931" s="1">
        <v>48</v>
      </c>
      <c r="B16931" t="s">
        <v>1372</v>
      </c>
      <c r="C16931" t="s">
        <v>71</v>
      </c>
      <c r="D16931" t="s">
        <v>2</v>
      </c>
      <c r="E16931" t="s">
        <v>63</v>
      </c>
      <c r="F16931" t="s">
        <v>1028</v>
      </c>
      <c r="G16931" s="3">
        <v>6</v>
      </c>
      <c r="H16931" s="3">
        <v>46275.753333330002</v>
      </c>
      <c r="I16931" s="4">
        <v>277654.52</v>
      </c>
    </row>
    <row r="16932" spans="1:9" x14ac:dyDescent="0.25">
      <c r="A16932" s="1">
        <v>48</v>
      </c>
      <c r="B16932" t="s">
        <v>1337</v>
      </c>
      <c r="C16932" t="s">
        <v>323</v>
      </c>
      <c r="D16932" t="s">
        <v>2</v>
      </c>
      <c r="E16932" t="s">
        <v>25</v>
      </c>
      <c r="F16932" t="s">
        <v>15</v>
      </c>
      <c r="G16932" s="3">
        <v>6</v>
      </c>
      <c r="H16932" s="3">
        <v>3146.3333333300002</v>
      </c>
      <c r="I16932" s="4">
        <v>18878</v>
      </c>
    </row>
    <row r="16933" spans="1:9" x14ac:dyDescent="0.25">
      <c r="A16933" s="1">
        <v>48</v>
      </c>
      <c r="B16933" t="s">
        <v>1295</v>
      </c>
      <c r="C16933" t="s">
        <v>59</v>
      </c>
      <c r="D16933" t="s">
        <v>2</v>
      </c>
      <c r="E16933" t="s">
        <v>46</v>
      </c>
      <c r="F16933" t="s">
        <v>1028</v>
      </c>
      <c r="G16933" s="3">
        <v>6</v>
      </c>
      <c r="H16933" s="3">
        <v>11809.82666667</v>
      </c>
      <c r="I16933" s="4">
        <v>70858.960000000006</v>
      </c>
    </row>
    <row r="16934" spans="1:9" x14ac:dyDescent="0.25">
      <c r="A16934" s="1">
        <v>48</v>
      </c>
      <c r="B16934" t="s">
        <v>1159</v>
      </c>
      <c r="C16934" t="s">
        <v>651</v>
      </c>
      <c r="D16934" t="s">
        <v>1033</v>
      </c>
      <c r="E16934" t="s">
        <v>12</v>
      </c>
      <c r="F16934" t="s">
        <v>10</v>
      </c>
      <c r="G16934" s="3">
        <v>6</v>
      </c>
      <c r="H16934" s="3">
        <v>4065.6666666699998</v>
      </c>
      <c r="I16934" s="4">
        <v>24394</v>
      </c>
    </row>
    <row r="16935" spans="1:9" x14ac:dyDescent="0.25">
      <c r="A16935" s="1">
        <v>48</v>
      </c>
      <c r="B16935" t="s">
        <v>1118</v>
      </c>
      <c r="C16935" t="s">
        <v>85</v>
      </c>
      <c r="D16935" t="s">
        <v>1033</v>
      </c>
      <c r="E16935" t="s">
        <v>46</v>
      </c>
      <c r="F16935" t="s">
        <v>10</v>
      </c>
      <c r="G16935" s="3">
        <v>6</v>
      </c>
      <c r="H16935" s="3">
        <v>7999</v>
      </c>
      <c r="I16935" s="4">
        <v>47994</v>
      </c>
    </row>
    <row r="16936" spans="1:9" x14ac:dyDescent="0.25">
      <c r="A16936" s="1">
        <v>48</v>
      </c>
      <c r="B16936" t="s">
        <v>1187</v>
      </c>
      <c r="C16936" t="s">
        <v>651</v>
      </c>
      <c r="D16936" t="s">
        <v>2</v>
      </c>
      <c r="E16936" t="s">
        <v>12</v>
      </c>
      <c r="F16936" t="s">
        <v>10</v>
      </c>
      <c r="G16936" s="3">
        <v>6</v>
      </c>
      <c r="H16936" s="3">
        <v>5978.22</v>
      </c>
      <c r="I16936" s="4">
        <v>35869.32</v>
      </c>
    </row>
    <row r="16937" spans="1:9" x14ac:dyDescent="0.25">
      <c r="A16937" s="1">
        <v>48</v>
      </c>
      <c r="B16937" t="s">
        <v>1162</v>
      </c>
      <c r="C16937" t="s">
        <v>93</v>
      </c>
      <c r="D16937" t="s">
        <v>2</v>
      </c>
      <c r="E16937" t="s">
        <v>68</v>
      </c>
      <c r="F16937" t="s">
        <v>1028</v>
      </c>
      <c r="G16937" s="3">
        <v>6</v>
      </c>
      <c r="H16937" s="3">
        <v>9999</v>
      </c>
      <c r="I16937" s="4">
        <v>59994</v>
      </c>
    </row>
    <row r="16938" spans="1:9" x14ac:dyDescent="0.25">
      <c r="A16938" s="1">
        <v>48</v>
      </c>
      <c r="B16938" t="s">
        <v>1164</v>
      </c>
      <c r="C16938" t="s">
        <v>651</v>
      </c>
      <c r="D16938" t="s">
        <v>2</v>
      </c>
      <c r="E16938" t="s">
        <v>171</v>
      </c>
      <c r="F16938" t="s">
        <v>15</v>
      </c>
      <c r="G16938" s="3">
        <v>6</v>
      </c>
      <c r="H16938" s="3">
        <v>4982.3333333299997</v>
      </c>
      <c r="I16938" s="4">
        <v>29894</v>
      </c>
    </row>
    <row r="16939" spans="1:9" x14ac:dyDescent="0.25">
      <c r="A16939" s="1">
        <v>48</v>
      </c>
      <c r="B16939" t="s">
        <v>1215</v>
      </c>
      <c r="C16939" t="s">
        <v>165</v>
      </c>
      <c r="D16939" t="s">
        <v>2</v>
      </c>
      <c r="E16939" t="s">
        <v>9</v>
      </c>
      <c r="F16939" t="s">
        <v>15</v>
      </c>
      <c r="G16939" s="3">
        <v>6</v>
      </c>
      <c r="H16939" s="3">
        <v>3599</v>
      </c>
      <c r="I16939" s="4">
        <v>21594</v>
      </c>
    </row>
    <row r="16940" spans="1:9" x14ac:dyDescent="0.25">
      <c r="A16940" s="1">
        <v>48</v>
      </c>
      <c r="B16940" t="s">
        <v>1189</v>
      </c>
      <c r="C16940" t="s">
        <v>6</v>
      </c>
      <c r="D16940" t="s">
        <v>2</v>
      </c>
      <c r="E16940" t="s">
        <v>44</v>
      </c>
      <c r="F16940" t="s">
        <v>1140</v>
      </c>
      <c r="G16940" s="3">
        <v>6</v>
      </c>
      <c r="H16940" s="3">
        <v>152999.29999999999</v>
      </c>
      <c r="I16940" s="4">
        <v>917995.8</v>
      </c>
    </row>
    <row r="16941" spans="1:9" x14ac:dyDescent="0.25">
      <c r="A16941" s="1">
        <v>48</v>
      </c>
      <c r="B16941" t="s">
        <v>1191</v>
      </c>
      <c r="C16941" t="s">
        <v>71</v>
      </c>
      <c r="D16941" t="s">
        <v>2</v>
      </c>
      <c r="E16941" t="s">
        <v>42</v>
      </c>
      <c r="F16941" t="s">
        <v>1028</v>
      </c>
      <c r="G16941" s="3">
        <v>6</v>
      </c>
      <c r="H16941" s="3">
        <v>65889.149999999994</v>
      </c>
      <c r="I16941" s="4">
        <v>395334.9</v>
      </c>
    </row>
    <row r="16942" spans="1:9" x14ac:dyDescent="0.25">
      <c r="A16942" s="1">
        <v>48</v>
      </c>
      <c r="B16942" t="s">
        <v>1113</v>
      </c>
      <c r="C16942" t="s">
        <v>24</v>
      </c>
      <c r="D16942" t="s">
        <v>2</v>
      </c>
      <c r="E16942" t="s">
        <v>63</v>
      </c>
      <c r="F16942" t="s">
        <v>1028</v>
      </c>
      <c r="G16942" s="3">
        <v>6</v>
      </c>
      <c r="H16942" s="3">
        <v>20401.481666669999</v>
      </c>
      <c r="I16942" s="4">
        <v>122408.89</v>
      </c>
    </row>
    <row r="16943" spans="1:9" x14ac:dyDescent="0.25">
      <c r="A16943" s="1">
        <v>48</v>
      </c>
      <c r="B16943" t="s">
        <v>1194</v>
      </c>
      <c r="C16943" t="s">
        <v>6</v>
      </c>
      <c r="D16943" t="s">
        <v>2</v>
      </c>
      <c r="E16943" t="s">
        <v>182</v>
      </c>
      <c r="F16943" t="s">
        <v>1028</v>
      </c>
      <c r="G16943" s="3">
        <v>6</v>
      </c>
      <c r="H16943" s="3">
        <v>65555.033333329993</v>
      </c>
      <c r="I16943" s="4">
        <v>393330.2</v>
      </c>
    </row>
    <row r="16944" spans="1:9" x14ac:dyDescent="0.25">
      <c r="A16944" s="1">
        <v>48</v>
      </c>
      <c r="B16944" t="s">
        <v>1268</v>
      </c>
      <c r="C16944" t="s">
        <v>6</v>
      </c>
      <c r="D16944" t="s">
        <v>2</v>
      </c>
      <c r="E16944" t="s">
        <v>38</v>
      </c>
      <c r="F16944" t="s">
        <v>1028</v>
      </c>
      <c r="G16944" s="3">
        <v>6</v>
      </c>
      <c r="H16944" s="3">
        <v>34999.300000000003</v>
      </c>
      <c r="I16944" s="4">
        <v>209995.8</v>
      </c>
    </row>
    <row r="16945" spans="1:9" x14ac:dyDescent="0.25">
      <c r="A16945" s="1">
        <v>48</v>
      </c>
      <c r="B16945" t="s">
        <v>1099</v>
      </c>
      <c r="C16945" t="s">
        <v>59</v>
      </c>
      <c r="D16945" t="s">
        <v>2</v>
      </c>
      <c r="E16945" t="s">
        <v>63</v>
      </c>
      <c r="F16945" t="s">
        <v>1028</v>
      </c>
      <c r="G16945" s="3">
        <v>6</v>
      </c>
      <c r="H16945" s="3">
        <v>19149.599999999999</v>
      </c>
      <c r="I16945" s="4">
        <v>114897.60000000001</v>
      </c>
    </row>
    <row r="16946" spans="1:9" x14ac:dyDescent="0.25">
      <c r="A16946" s="1">
        <v>48</v>
      </c>
      <c r="B16946" t="s">
        <v>805</v>
      </c>
      <c r="C16946" t="s">
        <v>710</v>
      </c>
      <c r="D16946" t="s">
        <v>1033</v>
      </c>
      <c r="E16946" t="s">
        <v>25</v>
      </c>
      <c r="F16946" t="s">
        <v>15</v>
      </c>
      <c r="G16946" s="3">
        <v>6</v>
      </c>
      <c r="H16946" s="3">
        <v>2327.5</v>
      </c>
      <c r="I16946" s="4">
        <v>13965</v>
      </c>
    </row>
    <row r="16947" spans="1:9" x14ac:dyDescent="0.25">
      <c r="A16947" s="1">
        <v>48</v>
      </c>
      <c r="B16947" t="s">
        <v>617</v>
      </c>
      <c r="C16947" t="s">
        <v>41</v>
      </c>
      <c r="D16947" t="s">
        <v>2</v>
      </c>
      <c r="E16947" t="s">
        <v>42</v>
      </c>
      <c r="F16947" t="s">
        <v>1028</v>
      </c>
      <c r="G16947" s="3">
        <v>6</v>
      </c>
      <c r="H16947" s="3">
        <v>16423.081666670001</v>
      </c>
      <c r="I16947" s="4">
        <v>98538.49</v>
      </c>
    </row>
    <row r="16948" spans="1:9" x14ac:dyDescent="0.25">
      <c r="A16948" s="1">
        <v>48</v>
      </c>
      <c r="B16948" t="s">
        <v>917</v>
      </c>
      <c r="C16948" t="s">
        <v>24</v>
      </c>
      <c r="D16948" t="s">
        <v>2</v>
      </c>
      <c r="E16948" t="s">
        <v>44</v>
      </c>
      <c r="F16948" t="s">
        <v>1028</v>
      </c>
      <c r="G16948" s="3">
        <v>6</v>
      </c>
      <c r="H16948" s="3">
        <v>74949.986666669996</v>
      </c>
      <c r="I16948" s="4">
        <v>449699.92</v>
      </c>
    </row>
    <row r="16949" spans="1:9" x14ac:dyDescent="0.25">
      <c r="A16949" s="1">
        <v>48</v>
      </c>
      <c r="B16949" t="s">
        <v>532</v>
      </c>
      <c r="C16949" t="s">
        <v>53</v>
      </c>
      <c r="D16949" t="s">
        <v>2</v>
      </c>
      <c r="E16949" t="s">
        <v>12</v>
      </c>
      <c r="F16949" t="s">
        <v>10</v>
      </c>
      <c r="G16949" s="3">
        <v>6</v>
      </c>
      <c r="H16949" s="3">
        <v>4749</v>
      </c>
      <c r="I16949" s="4">
        <v>28494</v>
      </c>
    </row>
    <row r="16950" spans="1:9" x14ac:dyDescent="0.25">
      <c r="A16950" s="1">
        <v>48</v>
      </c>
      <c r="B16950" t="s">
        <v>1994</v>
      </c>
      <c r="C16950" t="s">
        <v>93</v>
      </c>
      <c r="D16950" t="s">
        <v>2</v>
      </c>
      <c r="E16950" t="s">
        <v>7</v>
      </c>
      <c r="F16950" t="s">
        <v>1028</v>
      </c>
      <c r="G16950" s="3">
        <v>5</v>
      </c>
      <c r="H16950" s="3">
        <v>6999</v>
      </c>
      <c r="I16950" s="4">
        <v>34995</v>
      </c>
    </row>
    <row r="16951" spans="1:9" x14ac:dyDescent="0.25">
      <c r="A16951" s="1">
        <v>48</v>
      </c>
      <c r="B16951" t="s">
        <v>1782</v>
      </c>
      <c r="C16951" t="s">
        <v>53</v>
      </c>
      <c r="D16951" t="s">
        <v>2</v>
      </c>
      <c r="E16951" t="s">
        <v>7</v>
      </c>
      <c r="F16951" t="s">
        <v>10</v>
      </c>
      <c r="G16951" s="3">
        <v>5</v>
      </c>
      <c r="H16951" s="3">
        <v>6675.8</v>
      </c>
      <c r="I16951" s="4">
        <v>33379</v>
      </c>
    </row>
    <row r="16952" spans="1:9" x14ac:dyDescent="0.25">
      <c r="A16952" s="1">
        <v>48</v>
      </c>
      <c r="B16952" t="s">
        <v>1663</v>
      </c>
      <c r="C16952" t="s">
        <v>107</v>
      </c>
      <c r="D16952" t="s">
        <v>1033</v>
      </c>
      <c r="E16952" t="s">
        <v>25</v>
      </c>
      <c r="F16952" t="s">
        <v>10</v>
      </c>
      <c r="G16952" s="3">
        <v>5</v>
      </c>
      <c r="H16952" s="3">
        <v>4337.4960000000001</v>
      </c>
      <c r="I16952" s="4">
        <v>21687.48</v>
      </c>
    </row>
    <row r="16953" spans="1:9" x14ac:dyDescent="0.25">
      <c r="A16953" s="1">
        <v>48</v>
      </c>
      <c r="B16953" t="s">
        <v>1495</v>
      </c>
      <c r="C16953" t="s">
        <v>705</v>
      </c>
      <c r="D16953" t="s">
        <v>2</v>
      </c>
      <c r="E16953" t="s">
        <v>7</v>
      </c>
      <c r="F16953" t="s">
        <v>10</v>
      </c>
      <c r="G16953" s="3">
        <v>5</v>
      </c>
      <c r="H16953" s="3">
        <v>7967</v>
      </c>
      <c r="I16953" s="4">
        <v>39835</v>
      </c>
    </row>
    <row r="16954" spans="1:9" x14ac:dyDescent="0.25">
      <c r="A16954" s="1">
        <v>48</v>
      </c>
      <c r="B16954" t="s">
        <v>1920</v>
      </c>
      <c r="C16954" t="s">
        <v>107</v>
      </c>
      <c r="D16954" t="s">
        <v>2</v>
      </c>
      <c r="E16954" t="s">
        <v>63</v>
      </c>
      <c r="F16954" t="s">
        <v>1028</v>
      </c>
      <c r="G16954" s="3">
        <v>5</v>
      </c>
      <c r="H16954" s="3">
        <v>15932.33</v>
      </c>
      <c r="I16954" s="4">
        <v>79661.649999999994</v>
      </c>
    </row>
    <row r="16955" spans="1:9" x14ac:dyDescent="0.25">
      <c r="A16955" s="1">
        <v>48</v>
      </c>
      <c r="B16955" t="s">
        <v>1481</v>
      </c>
      <c r="C16955" t="s">
        <v>53</v>
      </c>
      <c r="D16955" t="s">
        <v>1033</v>
      </c>
      <c r="E16955" t="s">
        <v>7</v>
      </c>
      <c r="F16955" t="s">
        <v>10</v>
      </c>
      <c r="G16955" s="3">
        <v>5</v>
      </c>
      <c r="H16955" s="3">
        <v>4828</v>
      </c>
      <c r="I16955" s="4">
        <v>24140</v>
      </c>
    </row>
    <row r="16956" spans="1:9" x14ac:dyDescent="0.25">
      <c r="A16956" s="1">
        <v>48</v>
      </c>
      <c r="B16956" t="s">
        <v>1414</v>
      </c>
      <c r="C16956" t="s">
        <v>71</v>
      </c>
      <c r="D16956" t="s">
        <v>2</v>
      </c>
      <c r="E16956" t="s">
        <v>38</v>
      </c>
      <c r="F16956" t="s">
        <v>1028</v>
      </c>
      <c r="G16956" s="3">
        <v>5</v>
      </c>
      <c r="H16956" s="3">
        <v>31551.72</v>
      </c>
      <c r="I16956" s="4">
        <v>157758.6</v>
      </c>
    </row>
    <row r="16957" spans="1:9" x14ac:dyDescent="0.25">
      <c r="A16957" s="1">
        <v>48</v>
      </c>
      <c r="B16957" t="s">
        <v>1934</v>
      </c>
      <c r="C16957" t="s">
        <v>93</v>
      </c>
      <c r="D16957" t="s">
        <v>2</v>
      </c>
      <c r="E16957" t="s">
        <v>25</v>
      </c>
      <c r="F16957" t="s">
        <v>15</v>
      </c>
      <c r="G16957" s="3">
        <v>5</v>
      </c>
      <c r="H16957" s="3">
        <v>3356</v>
      </c>
      <c r="I16957" s="4">
        <v>16780</v>
      </c>
    </row>
    <row r="16958" spans="1:9" x14ac:dyDescent="0.25">
      <c r="A16958" s="1">
        <v>48</v>
      </c>
      <c r="B16958" t="s">
        <v>1659</v>
      </c>
      <c r="C16958" t="s">
        <v>107</v>
      </c>
      <c r="D16958" t="s">
        <v>1033</v>
      </c>
      <c r="E16958" t="s">
        <v>9</v>
      </c>
      <c r="F16958" t="s">
        <v>15</v>
      </c>
      <c r="G16958" s="3">
        <v>5</v>
      </c>
      <c r="H16958" s="3">
        <v>5399</v>
      </c>
      <c r="I16958" s="4">
        <v>26995</v>
      </c>
    </row>
    <row r="16959" spans="1:9" x14ac:dyDescent="0.25">
      <c r="A16959" s="1">
        <v>48</v>
      </c>
      <c r="B16959" t="s">
        <v>1364</v>
      </c>
      <c r="C16959" t="s">
        <v>323</v>
      </c>
      <c r="D16959" t="s">
        <v>1033</v>
      </c>
      <c r="E16959" t="s">
        <v>9</v>
      </c>
      <c r="F16959" t="s">
        <v>15</v>
      </c>
      <c r="G16959" s="3">
        <v>5</v>
      </c>
      <c r="H16959" s="3">
        <v>3035.4</v>
      </c>
      <c r="I16959" s="4">
        <v>15177</v>
      </c>
    </row>
    <row r="16960" spans="1:9" x14ac:dyDescent="0.25">
      <c r="A16960" s="1">
        <v>48</v>
      </c>
      <c r="B16960" t="s">
        <v>1292</v>
      </c>
      <c r="C16960" t="s">
        <v>59</v>
      </c>
      <c r="D16960" t="s">
        <v>2</v>
      </c>
      <c r="E16960" t="s">
        <v>63</v>
      </c>
      <c r="F16960" t="s">
        <v>1028</v>
      </c>
      <c r="G16960" s="3">
        <v>5</v>
      </c>
      <c r="H16960" s="3">
        <v>12999.9</v>
      </c>
      <c r="I16960" s="4">
        <v>64999.5</v>
      </c>
    </row>
    <row r="16961" spans="1:9" x14ac:dyDescent="0.25">
      <c r="A16961" s="1">
        <v>48</v>
      </c>
      <c r="B16961" t="s">
        <v>1347</v>
      </c>
      <c r="C16961" t="s">
        <v>71</v>
      </c>
      <c r="D16961" t="s">
        <v>2</v>
      </c>
      <c r="E16961" t="s">
        <v>44</v>
      </c>
      <c r="F16961" t="s">
        <v>1028</v>
      </c>
      <c r="G16961" s="3">
        <v>5</v>
      </c>
      <c r="H16961" s="3">
        <v>68478</v>
      </c>
      <c r="I16961" s="4">
        <v>342390</v>
      </c>
    </row>
    <row r="16962" spans="1:9" x14ac:dyDescent="0.25">
      <c r="A16962" s="1">
        <v>48</v>
      </c>
      <c r="B16962" t="s">
        <v>1325</v>
      </c>
      <c r="C16962" t="s">
        <v>651</v>
      </c>
      <c r="D16962" t="s">
        <v>1033</v>
      </c>
      <c r="E16962" t="s">
        <v>9</v>
      </c>
      <c r="F16962" t="s">
        <v>15</v>
      </c>
      <c r="G16962" s="3">
        <v>5</v>
      </c>
      <c r="H16962" s="3">
        <v>2749</v>
      </c>
      <c r="I16962" s="4">
        <v>13745</v>
      </c>
    </row>
    <row r="16963" spans="1:9" x14ac:dyDescent="0.25">
      <c r="A16963" s="1">
        <v>48</v>
      </c>
      <c r="B16963" t="s">
        <v>1114</v>
      </c>
      <c r="C16963" t="s">
        <v>161</v>
      </c>
      <c r="D16963" t="s">
        <v>2</v>
      </c>
      <c r="E16963" t="s">
        <v>46</v>
      </c>
      <c r="F16963" t="s">
        <v>1028</v>
      </c>
      <c r="G16963" s="3">
        <v>5</v>
      </c>
      <c r="H16963" s="3">
        <v>9999</v>
      </c>
      <c r="I16963" s="4">
        <v>49995</v>
      </c>
    </row>
    <row r="16964" spans="1:9" x14ac:dyDescent="0.25">
      <c r="A16964" s="1">
        <v>48</v>
      </c>
      <c r="B16964" t="s">
        <v>984</v>
      </c>
      <c r="C16964" t="s">
        <v>985</v>
      </c>
      <c r="D16964" t="s">
        <v>2</v>
      </c>
      <c r="E16964" t="s">
        <v>9</v>
      </c>
      <c r="F16964" t="s">
        <v>15</v>
      </c>
      <c r="G16964" s="3">
        <v>5</v>
      </c>
      <c r="H16964" s="3">
        <v>3507</v>
      </c>
      <c r="I16964" s="4">
        <v>17535</v>
      </c>
    </row>
    <row r="16965" spans="1:9" x14ac:dyDescent="0.25">
      <c r="A16965" s="1">
        <v>48</v>
      </c>
      <c r="B16965" t="s">
        <v>895</v>
      </c>
      <c r="C16965" t="s">
        <v>41</v>
      </c>
      <c r="D16965" t="s">
        <v>2</v>
      </c>
      <c r="E16965" t="s">
        <v>12</v>
      </c>
      <c r="F16965" t="s">
        <v>10</v>
      </c>
      <c r="G16965" s="3">
        <v>5</v>
      </c>
      <c r="H16965" s="3">
        <v>5815.1840000000002</v>
      </c>
      <c r="I16965" s="4">
        <v>29075.919999999998</v>
      </c>
    </row>
    <row r="16966" spans="1:9" x14ac:dyDescent="0.25">
      <c r="A16966" s="1">
        <v>48</v>
      </c>
      <c r="B16966" t="s">
        <v>875</v>
      </c>
      <c r="C16966" t="s">
        <v>323</v>
      </c>
      <c r="D16966" t="s">
        <v>1033</v>
      </c>
      <c r="E16966" t="s">
        <v>25</v>
      </c>
      <c r="F16966" t="s">
        <v>15</v>
      </c>
      <c r="G16966" s="3">
        <v>5</v>
      </c>
      <c r="H16966" s="3">
        <v>2546.5079999999998</v>
      </c>
      <c r="I16966" s="4">
        <v>12732.54</v>
      </c>
    </row>
    <row r="16967" spans="1:9" x14ac:dyDescent="0.25">
      <c r="A16967" s="1">
        <v>48</v>
      </c>
      <c r="B16967" t="s">
        <v>682</v>
      </c>
      <c r="C16967" t="s">
        <v>41</v>
      </c>
      <c r="D16967" t="s">
        <v>2</v>
      </c>
      <c r="E16967" t="s">
        <v>38</v>
      </c>
      <c r="F16967" t="s">
        <v>1028</v>
      </c>
      <c r="G16967" s="3">
        <v>5</v>
      </c>
      <c r="H16967" s="3">
        <v>9204.4840000000004</v>
      </c>
      <c r="I16967" s="4">
        <v>46022.42</v>
      </c>
    </row>
    <row r="16968" spans="1:9" x14ac:dyDescent="0.25">
      <c r="A16968" s="1">
        <v>48</v>
      </c>
      <c r="B16968" t="s">
        <v>1116</v>
      </c>
      <c r="C16968" t="s">
        <v>161</v>
      </c>
      <c r="D16968" t="s">
        <v>2</v>
      </c>
      <c r="E16968" t="s">
        <v>7</v>
      </c>
      <c r="F16968" t="s">
        <v>1028</v>
      </c>
      <c r="G16968" s="3">
        <v>5</v>
      </c>
      <c r="H16968" s="3">
        <v>8053.6</v>
      </c>
      <c r="I16968" s="4">
        <v>40268</v>
      </c>
    </row>
    <row r="16969" spans="1:9" x14ac:dyDescent="0.25">
      <c r="A16969" s="1">
        <v>48</v>
      </c>
      <c r="B16969" t="s">
        <v>632</v>
      </c>
      <c r="C16969" t="s">
        <v>14</v>
      </c>
      <c r="D16969" t="s">
        <v>2</v>
      </c>
      <c r="E16969" t="s">
        <v>9</v>
      </c>
      <c r="F16969" t="s">
        <v>10</v>
      </c>
      <c r="G16969" s="3">
        <v>5</v>
      </c>
      <c r="H16969" s="3">
        <v>4247</v>
      </c>
      <c r="I16969" s="4">
        <v>21235</v>
      </c>
    </row>
    <row r="16970" spans="1:9" x14ac:dyDescent="0.25">
      <c r="A16970" s="1">
        <v>48</v>
      </c>
      <c r="B16970" t="s">
        <v>661</v>
      </c>
      <c r="C16970" t="s">
        <v>59</v>
      </c>
      <c r="D16970" t="s">
        <v>1033</v>
      </c>
      <c r="E16970" t="s">
        <v>12</v>
      </c>
      <c r="F16970" t="s">
        <v>10</v>
      </c>
      <c r="G16970" s="3">
        <v>5</v>
      </c>
      <c r="H16970" s="3">
        <v>4642.5439999999999</v>
      </c>
      <c r="I16970" s="4">
        <v>23212.720000000001</v>
      </c>
    </row>
    <row r="16971" spans="1:9" x14ac:dyDescent="0.25">
      <c r="A16971" s="1">
        <v>48</v>
      </c>
      <c r="B16971" t="s">
        <v>553</v>
      </c>
      <c r="C16971" t="s">
        <v>41</v>
      </c>
      <c r="D16971" t="s">
        <v>2</v>
      </c>
      <c r="E16971" t="s">
        <v>63</v>
      </c>
      <c r="F16971" t="s">
        <v>1028</v>
      </c>
      <c r="G16971" s="3">
        <v>5</v>
      </c>
      <c r="H16971" s="3">
        <v>10465.384</v>
      </c>
      <c r="I16971" s="4">
        <v>52326.92</v>
      </c>
    </row>
    <row r="16972" spans="1:9" x14ac:dyDescent="0.25">
      <c r="A16972" s="1">
        <v>48</v>
      </c>
      <c r="B16972" t="s">
        <v>562</v>
      </c>
      <c r="C16972" t="s">
        <v>6</v>
      </c>
      <c r="D16972" t="s">
        <v>2</v>
      </c>
      <c r="E16972" t="s">
        <v>63</v>
      </c>
      <c r="F16972" t="s">
        <v>1028</v>
      </c>
      <c r="G16972" s="3">
        <v>5</v>
      </c>
      <c r="H16972" s="3">
        <v>15998.8</v>
      </c>
      <c r="I16972" s="4">
        <v>79994</v>
      </c>
    </row>
    <row r="16973" spans="1:9" x14ac:dyDescent="0.25">
      <c r="A16973" s="1">
        <v>48</v>
      </c>
      <c r="B16973" t="s">
        <v>918</v>
      </c>
      <c r="C16973" t="s">
        <v>165</v>
      </c>
      <c r="D16973" t="s">
        <v>2</v>
      </c>
      <c r="E16973" t="s">
        <v>63</v>
      </c>
      <c r="F16973" t="s">
        <v>1028</v>
      </c>
      <c r="G16973" s="3">
        <v>5</v>
      </c>
      <c r="H16973" s="3">
        <v>9019.4120000000003</v>
      </c>
      <c r="I16973" s="4">
        <v>45097.06</v>
      </c>
    </row>
    <row r="16974" spans="1:9" x14ac:dyDescent="0.25">
      <c r="A16974" s="1">
        <v>48</v>
      </c>
      <c r="B16974" t="s">
        <v>551</v>
      </c>
      <c r="C16974" t="s">
        <v>6</v>
      </c>
      <c r="D16974" t="s">
        <v>2</v>
      </c>
      <c r="E16974" t="s">
        <v>63</v>
      </c>
      <c r="F16974" t="s">
        <v>1028</v>
      </c>
      <c r="G16974" s="3">
        <v>5</v>
      </c>
      <c r="H16974" s="3">
        <v>20611.991999999998</v>
      </c>
      <c r="I16974" s="4">
        <v>103059.96</v>
      </c>
    </row>
    <row r="16975" spans="1:9" x14ac:dyDescent="0.25">
      <c r="A16975" s="1">
        <v>48</v>
      </c>
      <c r="B16975" t="s">
        <v>1823</v>
      </c>
      <c r="C16975" t="s">
        <v>41</v>
      </c>
      <c r="D16975" t="s">
        <v>1033</v>
      </c>
      <c r="E16975" t="s">
        <v>7</v>
      </c>
      <c r="F16975" t="s">
        <v>10</v>
      </c>
      <c r="G16975" s="3">
        <v>4</v>
      </c>
      <c r="H16975" s="3">
        <v>5705.61</v>
      </c>
      <c r="I16975" s="4">
        <v>22822.44</v>
      </c>
    </row>
    <row r="16976" spans="1:9" x14ac:dyDescent="0.25">
      <c r="A16976" s="1">
        <v>48</v>
      </c>
      <c r="B16976" t="s">
        <v>1825</v>
      </c>
      <c r="C16976" t="s">
        <v>41</v>
      </c>
      <c r="D16976" t="s">
        <v>2</v>
      </c>
      <c r="E16976" t="s">
        <v>63</v>
      </c>
      <c r="F16976" t="s">
        <v>1028</v>
      </c>
      <c r="G16976" s="3">
        <v>4</v>
      </c>
      <c r="H16976" s="3">
        <v>11699.41</v>
      </c>
      <c r="I16976" s="4">
        <v>46797.64</v>
      </c>
    </row>
    <row r="16977" spans="1:9" x14ac:dyDescent="0.25">
      <c r="A16977" s="1">
        <v>48</v>
      </c>
      <c r="B16977" t="s">
        <v>1777</v>
      </c>
      <c r="C16977" t="s">
        <v>165</v>
      </c>
      <c r="D16977" t="s">
        <v>2</v>
      </c>
      <c r="E16977" t="s">
        <v>12</v>
      </c>
      <c r="F16977" t="s">
        <v>10</v>
      </c>
      <c r="G16977" s="3">
        <v>4</v>
      </c>
      <c r="H16977" s="3">
        <v>5613.4750000000004</v>
      </c>
      <c r="I16977" s="4">
        <v>22453.9</v>
      </c>
    </row>
    <row r="16978" spans="1:9" x14ac:dyDescent="0.25">
      <c r="A16978" s="1">
        <v>48</v>
      </c>
      <c r="B16978" t="s">
        <v>1794</v>
      </c>
      <c r="C16978" t="s">
        <v>323</v>
      </c>
      <c r="D16978" t="s">
        <v>1033</v>
      </c>
      <c r="E16978" t="s">
        <v>25</v>
      </c>
      <c r="F16978" t="s">
        <v>15</v>
      </c>
      <c r="G16978" s="3">
        <v>4</v>
      </c>
      <c r="H16978" s="3">
        <v>2532.5</v>
      </c>
      <c r="I16978" s="4">
        <v>10130</v>
      </c>
    </row>
    <row r="16979" spans="1:9" x14ac:dyDescent="0.25">
      <c r="A16979" s="1">
        <v>48</v>
      </c>
      <c r="B16979" t="s">
        <v>1865</v>
      </c>
      <c r="C16979" t="s">
        <v>1406</v>
      </c>
      <c r="D16979" t="s">
        <v>2</v>
      </c>
      <c r="E16979" t="s">
        <v>46</v>
      </c>
      <c r="F16979" t="s">
        <v>1028</v>
      </c>
      <c r="G16979" s="3">
        <v>4</v>
      </c>
      <c r="H16979" s="3">
        <v>8999</v>
      </c>
      <c r="I16979" s="4">
        <v>35996</v>
      </c>
    </row>
    <row r="16980" spans="1:9" x14ac:dyDescent="0.25">
      <c r="A16980" s="1">
        <v>48</v>
      </c>
      <c r="B16980" t="s">
        <v>1490</v>
      </c>
      <c r="C16980" t="s">
        <v>107</v>
      </c>
      <c r="D16980" t="s">
        <v>2</v>
      </c>
      <c r="E16980" t="s">
        <v>7</v>
      </c>
      <c r="F16980" t="s">
        <v>1028</v>
      </c>
      <c r="G16980" s="3">
        <v>4</v>
      </c>
      <c r="H16980" s="3">
        <v>10231.43</v>
      </c>
      <c r="I16980" s="4">
        <v>40925.72</v>
      </c>
    </row>
    <row r="16981" spans="1:9" x14ac:dyDescent="0.25">
      <c r="A16981" s="1">
        <v>48</v>
      </c>
      <c r="B16981" t="s">
        <v>1399</v>
      </c>
      <c r="C16981" t="s">
        <v>59</v>
      </c>
      <c r="D16981" t="s">
        <v>2</v>
      </c>
      <c r="E16981" t="s">
        <v>42</v>
      </c>
      <c r="F16981" t="s">
        <v>1028</v>
      </c>
      <c r="G16981" s="3">
        <v>4</v>
      </c>
      <c r="H16981" s="3">
        <v>20469.822499999998</v>
      </c>
      <c r="I16981" s="4">
        <v>81879.289999999994</v>
      </c>
    </row>
    <row r="16982" spans="1:9" x14ac:dyDescent="0.25">
      <c r="A16982" s="1">
        <v>48</v>
      </c>
      <c r="B16982" t="s">
        <v>1420</v>
      </c>
      <c r="C16982" t="s">
        <v>71</v>
      </c>
      <c r="D16982" t="s">
        <v>2</v>
      </c>
      <c r="E16982" t="s">
        <v>42</v>
      </c>
      <c r="F16982" t="s">
        <v>1028</v>
      </c>
      <c r="G16982" s="3">
        <v>4</v>
      </c>
      <c r="H16982" s="3">
        <v>99999.675000000003</v>
      </c>
      <c r="I16982" s="4">
        <v>399998.7</v>
      </c>
    </row>
    <row r="16983" spans="1:9" x14ac:dyDescent="0.25">
      <c r="A16983" s="1">
        <v>48</v>
      </c>
      <c r="B16983" t="s">
        <v>1375</v>
      </c>
      <c r="C16983" t="s">
        <v>107</v>
      </c>
      <c r="D16983" t="s">
        <v>2</v>
      </c>
      <c r="E16983" t="s">
        <v>192</v>
      </c>
      <c r="F16983" t="s">
        <v>1028</v>
      </c>
      <c r="G16983" s="3">
        <v>4</v>
      </c>
      <c r="H16983" s="3">
        <v>37089.25</v>
      </c>
      <c r="I16983" s="4">
        <v>148357</v>
      </c>
    </row>
    <row r="16984" spans="1:9" x14ac:dyDescent="0.25">
      <c r="A16984" s="1">
        <v>48</v>
      </c>
      <c r="B16984" t="s">
        <v>1288</v>
      </c>
      <c r="C16984" t="s">
        <v>59</v>
      </c>
      <c r="D16984" t="s">
        <v>2</v>
      </c>
      <c r="E16984" t="s">
        <v>46</v>
      </c>
      <c r="F16984" t="s">
        <v>1028</v>
      </c>
      <c r="G16984" s="3">
        <v>4</v>
      </c>
      <c r="H16984" s="3">
        <v>11999.9</v>
      </c>
      <c r="I16984" s="4">
        <v>47999.6</v>
      </c>
    </row>
    <row r="16985" spans="1:9" x14ac:dyDescent="0.25">
      <c r="A16985" s="1">
        <v>48</v>
      </c>
      <c r="B16985" t="s">
        <v>1403</v>
      </c>
      <c r="C16985" t="s">
        <v>6</v>
      </c>
      <c r="D16985" t="s">
        <v>2</v>
      </c>
      <c r="E16985" t="s">
        <v>182</v>
      </c>
      <c r="F16985" t="s">
        <v>1140</v>
      </c>
      <c r="G16985" s="3">
        <v>4</v>
      </c>
      <c r="H16985" s="3">
        <v>209999.45</v>
      </c>
      <c r="I16985" s="4">
        <v>839997.8</v>
      </c>
    </row>
    <row r="16986" spans="1:9" x14ac:dyDescent="0.25">
      <c r="A16986" s="1">
        <v>48</v>
      </c>
      <c r="B16986" t="s">
        <v>1167</v>
      </c>
      <c r="C16986" t="s">
        <v>24</v>
      </c>
      <c r="D16986" t="s">
        <v>2</v>
      </c>
      <c r="E16986" t="s">
        <v>42</v>
      </c>
      <c r="F16986" t="s">
        <v>1028</v>
      </c>
      <c r="G16986" s="3">
        <v>4</v>
      </c>
      <c r="H16986" s="3">
        <v>32998.985000000001</v>
      </c>
      <c r="I16986" s="4">
        <v>131995.94</v>
      </c>
    </row>
    <row r="16987" spans="1:9" x14ac:dyDescent="0.25">
      <c r="A16987" s="1">
        <v>48</v>
      </c>
      <c r="B16987" t="s">
        <v>1128</v>
      </c>
      <c r="C16987" t="s">
        <v>6</v>
      </c>
      <c r="D16987" t="s">
        <v>2</v>
      </c>
      <c r="E16987" t="s">
        <v>7</v>
      </c>
      <c r="F16987" t="s">
        <v>1028</v>
      </c>
      <c r="G16987" s="3">
        <v>4</v>
      </c>
      <c r="H16987" s="3">
        <v>30924</v>
      </c>
      <c r="I16987" s="4">
        <v>123696</v>
      </c>
    </row>
    <row r="16988" spans="1:9" x14ac:dyDescent="0.25">
      <c r="A16988" s="1">
        <v>48</v>
      </c>
      <c r="B16988" t="s">
        <v>1049</v>
      </c>
      <c r="C16988" t="s">
        <v>165</v>
      </c>
      <c r="D16988" t="s">
        <v>1033</v>
      </c>
      <c r="E16988" t="s">
        <v>9</v>
      </c>
      <c r="F16988" t="s">
        <v>15</v>
      </c>
      <c r="G16988" s="3">
        <v>4</v>
      </c>
      <c r="H16988" s="3">
        <v>2623.99</v>
      </c>
      <c r="I16988" s="4">
        <v>10495.96</v>
      </c>
    </row>
    <row r="16989" spans="1:9" x14ac:dyDescent="0.25">
      <c r="A16989" s="1">
        <v>48</v>
      </c>
      <c r="B16989" t="s">
        <v>967</v>
      </c>
      <c r="C16989" t="s">
        <v>14</v>
      </c>
      <c r="D16989" t="s">
        <v>2</v>
      </c>
      <c r="E16989" t="s">
        <v>63</v>
      </c>
      <c r="F16989" t="s">
        <v>1028</v>
      </c>
      <c r="G16989" s="3">
        <v>4</v>
      </c>
      <c r="H16989" s="3">
        <v>11249</v>
      </c>
      <c r="I16989" s="4">
        <v>44996</v>
      </c>
    </row>
    <row r="16990" spans="1:9" x14ac:dyDescent="0.25">
      <c r="A16990" s="1">
        <v>48</v>
      </c>
      <c r="B16990" t="s">
        <v>954</v>
      </c>
      <c r="C16990" t="s">
        <v>14</v>
      </c>
      <c r="D16990" t="s">
        <v>2</v>
      </c>
      <c r="E16990" t="s">
        <v>12</v>
      </c>
      <c r="F16990" t="s">
        <v>10</v>
      </c>
      <c r="G16990" s="3">
        <v>4</v>
      </c>
      <c r="H16990" s="3">
        <v>6124</v>
      </c>
      <c r="I16990" s="4">
        <v>24496</v>
      </c>
    </row>
    <row r="16991" spans="1:9" x14ac:dyDescent="0.25">
      <c r="A16991" s="1">
        <v>48</v>
      </c>
      <c r="B16991" t="s">
        <v>1000</v>
      </c>
      <c r="C16991" t="s">
        <v>62</v>
      </c>
      <c r="D16991" t="s">
        <v>2</v>
      </c>
      <c r="E16991" t="s">
        <v>42</v>
      </c>
      <c r="F16991" t="s">
        <v>1028</v>
      </c>
      <c r="G16991" s="3">
        <v>4</v>
      </c>
      <c r="H16991" s="3">
        <v>19999</v>
      </c>
      <c r="I16991" s="4">
        <v>79996</v>
      </c>
    </row>
    <row r="16992" spans="1:9" x14ac:dyDescent="0.25">
      <c r="A16992" s="1">
        <v>48</v>
      </c>
      <c r="B16992" t="s">
        <v>722</v>
      </c>
      <c r="C16992" t="s">
        <v>59</v>
      </c>
      <c r="D16992" t="s">
        <v>2</v>
      </c>
      <c r="E16992" t="s">
        <v>7</v>
      </c>
      <c r="F16992" t="s">
        <v>10</v>
      </c>
      <c r="G16992" s="3">
        <v>4</v>
      </c>
      <c r="H16992" s="3">
        <v>6601.9750000000004</v>
      </c>
      <c r="I16992" s="4">
        <v>26407.9</v>
      </c>
    </row>
    <row r="16993" spans="1:9" x14ac:dyDescent="0.25">
      <c r="A16993" s="1">
        <v>48</v>
      </c>
      <c r="B16993" t="s">
        <v>1115</v>
      </c>
      <c r="C16993" t="s">
        <v>161</v>
      </c>
      <c r="D16993" t="s">
        <v>2</v>
      </c>
      <c r="E16993" t="s">
        <v>718</v>
      </c>
      <c r="F16993" t="s">
        <v>1028</v>
      </c>
      <c r="G16993" s="3">
        <v>4</v>
      </c>
      <c r="H16993" s="3">
        <v>12181.75</v>
      </c>
      <c r="I16993" s="4">
        <v>48727</v>
      </c>
    </row>
    <row r="16994" spans="1:9" x14ac:dyDescent="0.25">
      <c r="A16994" s="1">
        <v>48</v>
      </c>
      <c r="B16994" t="s">
        <v>787</v>
      </c>
      <c r="C16994" t="s">
        <v>24</v>
      </c>
      <c r="D16994" t="s">
        <v>2</v>
      </c>
      <c r="E16994" t="s">
        <v>38</v>
      </c>
      <c r="F16994" t="s">
        <v>1028</v>
      </c>
      <c r="G16994" s="3">
        <v>4</v>
      </c>
      <c r="H16994" s="3">
        <v>10624</v>
      </c>
      <c r="I16994" s="4">
        <v>42496</v>
      </c>
    </row>
    <row r="16995" spans="1:9" x14ac:dyDescent="0.25">
      <c r="A16995" s="1">
        <v>48</v>
      </c>
      <c r="B16995" t="s">
        <v>908</v>
      </c>
      <c r="C16995" t="s">
        <v>107</v>
      </c>
      <c r="D16995" t="s">
        <v>2</v>
      </c>
      <c r="E16995" t="s">
        <v>7</v>
      </c>
      <c r="F16995" t="s">
        <v>1028</v>
      </c>
      <c r="G16995" s="3">
        <v>4</v>
      </c>
      <c r="H16995" s="3">
        <v>14248.5</v>
      </c>
      <c r="I16995" s="4">
        <v>56994</v>
      </c>
    </row>
    <row r="16996" spans="1:9" x14ac:dyDescent="0.25">
      <c r="A16996" s="1">
        <v>48</v>
      </c>
      <c r="B16996" t="s">
        <v>830</v>
      </c>
      <c r="C16996" t="s">
        <v>107</v>
      </c>
      <c r="D16996" t="s">
        <v>2</v>
      </c>
      <c r="E16996" t="s">
        <v>46</v>
      </c>
      <c r="F16996" t="s">
        <v>1028</v>
      </c>
      <c r="G16996" s="3">
        <v>4</v>
      </c>
      <c r="H16996" s="3">
        <v>9998.5</v>
      </c>
      <c r="I16996" s="4">
        <v>39994</v>
      </c>
    </row>
    <row r="16997" spans="1:9" x14ac:dyDescent="0.25">
      <c r="A16997" s="1">
        <v>48</v>
      </c>
      <c r="B16997" t="s">
        <v>753</v>
      </c>
      <c r="C16997" t="s">
        <v>24</v>
      </c>
      <c r="D16997" t="s">
        <v>2</v>
      </c>
      <c r="E16997" t="s">
        <v>63</v>
      </c>
      <c r="F16997" t="s">
        <v>1028</v>
      </c>
      <c r="G16997" s="3">
        <v>4</v>
      </c>
      <c r="H16997" s="3">
        <v>16998.98</v>
      </c>
      <c r="I16997" s="4">
        <v>67995.92</v>
      </c>
    </row>
    <row r="16998" spans="1:9" x14ac:dyDescent="0.25">
      <c r="A16998" s="1">
        <v>48</v>
      </c>
      <c r="B16998" t="s">
        <v>542</v>
      </c>
      <c r="C16998" t="s">
        <v>53</v>
      </c>
      <c r="D16998" t="s">
        <v>2</v>
      </c>
      <c r="E16998" t="s">
        <v>96</v>
      </c>
      <c r="F16998" t="s">
        <v>10</v>
      </c>
      <c r="G16998" s="3">
        <v>4</v>
      </c>
      <c r="H16998" s="3">
        <v>2368</v>
      </c>
      <c r="I16998" s="4">
        <v>9472</v>
      </c>
    </row>
    <row r="16999" spans="1:9" x14ac:dyDescent="0.25">
      <c r="A16999" s="1">
        <v>48</v>
      </c>
      <c r="B16999" t="s">
        <v>537</v>
      </c>
      <c r="C16999" t="s">
        <v>536</v>
      </c>
      <c r="D16999" t="s">
        <v>2</v>
      </c>
      <c r="E16999" t="s">
        <v>9</v>
      </c>
      <c r="F16999" t="s">
        <v>15</v>
      </c>
      <c r="G16999" s="3">
        <v>4</v>
      </c>
      <c r="H16999" s="3">
        <v>3239.25</v>
      </c>
      <c r="I16999" s="4">
        <v>12957</v>
      </c>
    </row>
    <row r="17000" spans="1:9" x14ac:dyDescent="0.25">
      <c r="A17000" s="1">
        <v>48</v>
      </c>
      <c r="B17000" t="s">
        <v>506</v>
      </c>
      <c r="C17000" t="s">
        <v>165</v>
      </c>
      <c r="D17000" t="s">
        <v>2</v>
      </c>
      <c r="E17000" t="s">
        <v>9</v>
      </c>
      <c r="F17000" t="s">
        <v>15</v>
      </c>
      <c r="G17000" s="3">
        <v>4</v>
      </c>
      <c r="H17000" s="3">
        <v>3399</v>
      </c>
      <c r="I17000" s="4">
        <v>13596</v>
      </c>
    </row>
    <row r="17001" spans="1:9" x14ac:dyDescent="0.25">
      <c r="A17001" s="1">
        <v>48</v>
      </c>
      <c r="B17001" t="s">
        <v>289</v>
      </c>
      <c r="C17001" t="s">
        <v>152</v>
      </c>
      <c r="D17001" t="s">
        <v>1033</v>
      </c>
      <c r="E17001" t="s">
        <v>9</v>
      </c>
      <c r="F17001" t="s">
        <v>15</v>
      </c>
      <c r="G17001" s="3">
        <v>4</v>
      </c>
      <c r="H17001" s="3">
        <v>3805.25</v>
      </c>
      <c r="I17001" s="4">
        <v>15221</v>
      </c>
    </row>
    <row r="17002" spans="1:9" x14ac:dyDescent="0.25">
      <c r="A17002" s="1">
        <v>48</v>
      </c>
      <c r="B17002" t="s">
        <v>353</v>
      </c>
      <c r="C17002" t="s">
        <v>59</v>
      </c>
      <c r="D17002" t="s">
        <v>2</v>
      </c>
      <c r="E17002" t="s">
        <v>63</v>
      </c>
      <c r="F17002" t="s">
        <v>1028</v>
      </c>
      <c r="G17002" s="3">
        <v>4</v>
      </c>
      <c r="H17002" s="3">
        <v>11199</v>
      </c>
      <c r="I17002" s="4">
        <v>44796</v>
      </c>
    </row>
    <row r="17003" spans="1:9" x14ac:dyDescent="0.25">
      <c r="A17003" s="1">
        <v>48</v>
      </c>
      <c r="B17003" t="s">
        <v>320</v>
      </c>
      <c r="C17003" t="s">
        <v>165</v>
      </c>
      <c r="D17003" t="s">
        <v>2</v>
      </c>
      <c r="E17003" t="s">
        <v>25</v>
      </c>
      <c r="F17003" t="s">
        <v>10</v>
      </c>
      <c r="G17003" s="3">
        <v>3</v>
      </c>
      <c r="H17003" s="3">
        <v>2866</v>
      </c>
      <c r="I17003" s="4">
        <v>8598</v>
      </c>
    </row>
    <row r="17004" spans="1:9" x14ac:dyDescent="0.25">
      <c r="A17004" s="1">
        <v>48</v>
      </c>
      <c r="B17004" t="s">
        <v>1995</v>
      </c>
      <c r="C17004" t="s">
        <v>93</v>
      </c>
      <c r="D17004" t="s">
        <v>2</v>
      </c>
      <c r="E17004" t="s">
        <v>46</v>
      </c>
      <c r="F17004" t="s">
        <v>1028</v>
      </c>
      <c r="G17004" s="3">
        <v>3</v>
      </c>
      <c r="H17004" s="3">
        <v>7599</v>
      </c>
      <c r="I17004" s="4">
        <v>22797</v>
      </c>
    </row>
    <row r="17005" spans="1:9" x14ac:dyDescent="0.25">
      <c r="A17005" s="1">
        <v>48</v>
      </c>
      <c r="B17005" t="s">
        <v>1996</v>
      </c>
      <c r="C17005" t="s">
        <v>107</v>
      </c>
      <c r="D17005" t="s">
        <v>2</v>
      </c>
      <c r="E17005" t="s">
        <v>42</v>
      </c>
      <c r="F17005" t="s">
        <v>1028</v>
      </c>
      <c r="G17005" s="3">
        <v>3</v>
      </c>
      <c r="H17005" s="3">
        <v>29999</v>
      </c>
      <c r="I17005" s="4">
        <v>89997</v>
      </c>
    </row>
    <row r="17006" spans="1:9" x14ac:dyDescent="0.25">
      <c r="A17006" s="1">
        <v>48</v>
      </c>
      <c r="B17006" t="s">
        <v>1997</v>
      </c>
      <c r="C17006" t="s">
        <v>705</v>
      </c>
      <c r="D17006" t="s">
        <v>2</v>
      </c>
      <c r="E17006" t="s">
        <v>42</v>
      </c>
      <c r="F17006" t="s">
        <v>1028</v>
      </c>
      <c r="G17006" s="3">
        <v>3</v>
      </c>
      <c r="H17006" s="3">
        <v>16432.33333333</v>
      </c>
      <c r="I17006" s="4">
        <v>49297</v>
      </c>
    </row>
    <row r="17007" spans="1:9" x14ac:dyDescent="0.25">
      <c r="A17007" s="1">
        <v>48</v>
      </c>
      <c r="B17007" t="s">
        <v>1937</v>
      </c>
      <c r="C17007" t="s">
        <v>62</v>
      </c>
      <c r="D17007" t="s">
        <v>2</v>
      </c>
      <c r="E17007" t="s">
        <v>7</v>
      </c>
      <c r="F17007" t="s">
        <v>1028</v>
      </c>
      <c r="G17007" s="3">
        <v>3</v>
      </c>
      <c r="H17007" s="3">
        <v>10499</v>
      </c>
      <c r="I17007" s="4">
        <v>31497</v>
      </c>
    </row>
    <row r="17008" spans="1:9" x14ac:dyDescent="0.25">
      <c r="A17008" s="1">
        <v>48</v>
      </c>
      <c r="B17008" t="s">
        <v>1940</v>
      </c>
      <c r="C17008" t="s">
        <v>327</v>
      </c>
      <c r="D17008" t="s">
        <v>2</v>
      </c>
      <c r="E17008" t="s">
        <v>7</v>
      </c>
      <c r="F17008" t="s">
        <v>10</v>
      </c>
      <c r="G17008" s="3">
        <v>3</v>
      </c>
      <c r="H17008" s="3">
        <v>6499</v>
      </c>
      <c r="I17008" s="4">
        <v>19497</v>
      </c>
    </row>
    <row r="17009" spans="1:9" x14ac:dyDescent="0.25">
      <c r="A17009" s="1">
        <v>48</v>
      </c>
      <c r="B17009" t="s">
        <v>1816</v>
      </c>
      <c r="C17009" t="s">
        <v>323</v>
      </c>
      <c r="D17009" t="s">
        <v>2</v>
      </c>
      <c r="E17009" t="s">
        <v>63</v>
      </c>
      <c r="F17009" t="s">
        <v>1028</v>
      </c>
      <c r="G17009" s="3">
        <v>3</v>
      </c>
      <c r="H17009" s="3">
        <v>9993</v>
      </c>
      <c r="I17009" s="4">
        <v>29979</v>
      </c>
    </row>
    <row r="17010" spans="1:9" x14ac:dyDescent="0.25">
      <c r="A17010" s="1">
        <v>48</v>
      </c>
      <c r="B17010" t="s">
        <v>1998</v>
      </c>
      <c r="C17010" t="s">
        <v>93</v>
      </c>
      <c r="D17010" t="s">
        <v>2</v>
      </c>
      <c r="E17010" t="s">
        <v>68</v>
      </c>
      <c r="F17010" t="s">
        <v>1028</v>
      </c>
      <c r="G17010" s="3">
        <v>3</v>
      </c>
      <c r="H17010" s="3">
        <v>9999</v>
      </c>
      <c r="I17010" s="4">
        <v>29997</v>
      </c>
    </row>
    <row r="17011" spans="1:9" x14ac:dyDescent="0.25">
      <c r="A17011" s="1">
        <v>48</v>
      </c>
      <c r="B17011" t="s">
        <v>1664</v>
      </c>
      <c r="C17011" t="s">
        <v>107</v>
      </c>
      <c r="D17011" t="s">
        <v>1033</v>
      </c>
      <c r="E17011" t="s">
        <v>25</v>
      </c>
      <c r="F17011" t="s">
        <v>10</v>
      </c>
      <c r="G17011" s="3">
        <v>3</v>
      </c>
      <c r="H17011" s="3">
        <v>4532.45</v>
      </c>
      <c r="I17011" s="4">
        <v>13597.35</v>
      </c>
    </row>
    <row r="17012" spans="1:9" x14ac:dyDescent="0.25">
      <c r="A17012" s="1">
        <v>48</v>
      </c>
      <c r="B17012" t="s">
        <v>1683</v>
      </c>
      <c r="C17012" t="s">
        <v>93</v>
      </c>
      <c r="D17012" t="s">
        <v>2</v>
      </c>
      <c r="E17012" t="s">
        <v>46</v>
      </c>
      <c r="F17012" t="s">
        <v>10</v>
      </c>
      <c r="G17012" s="3">
        <v>3</v>
      </c>
      <c r="H17012" s="3">
        <v>8449.1066666700008</v>
      </c>
      <c r="I17012" s="4">
        <v>25347.32</v>
      </c>
    </row>
    <row r="17013" spans="1:9" x14ac:dyDescent="0.25">
      <c r="A17013" s="1">
        <v>48</v>
      </c>
      <c r="B17013" t="s">
        <v>1480</v>
      </c>
      <c r="C17013" t="s">
        <v>107</v>
      </c>
      <c r="D17013" t="s">
        <v>2</v>
      </c>
      <c r="E17013" t="s">
        <v>9</v>
      </c>
      <c r="F17013" t="s">
        <v>10</v>
      </c>
      <c r="G17013" s="3">
        <v>3</v>
      </c>
      <c r="H17013" s="3">
        <v>7299</v>
      </c>
      <c r="I17013" s="4">
        <v>21897</v>
      </c>
    </row>
    <row r="17014" spans="1:9" x14ac:dyDescent="0.25">
      <c r="A17014" s="1">
        <v>48</v>
      </c>
      <c r="B17014" t="s">
        <v>1432</v>
      </c>
      <c r="C17014" t="s">
        <v>24</v>
      </c>
      <c r="D17014" t="s">
        <v>2</v>
      </c>
      <c r="E17014" t="s">
        <v>42</v>
      </c>
      <c r="F17014" t="s">
        <v>1140</v>
      </c>
      <c r="G17014" s="3">
        <v>3</v>
      </c>
      <c r="H17014" s="3">
        <v>84999.3</v>
      </c>
      <c r="I17014" s="4">
        <v>254997.9</v>
      </c>
    </row>
    <row r="17015" spans="1:9" x14ac:dyDescent="0.25">
      <c r="A17015" s="1">
        <v>48</v>
      </c>
      <c r="B17015" t="s">
        <v>1426</v>
      </c>
      <c r="C17015" t="s">
        <v>107</v>
      </c>
      <c r="D17015" t="s">
        <v>2</v>
      </c>
      <c r="E17015" t="s">
        <v>68</v>
      </c>
      <c r="F17015" t="s">
        <v>1028</v>
      </c>
      <c r="G17015" s="3">
        <v>3</v>
      </c>
      <c r="H17015" s="3">
        <v>16374</v>
      </c>
      <c r="I17015" s="4">
        <v>49122</v>
      </c>
    </row>
    <row r="17016" spans="1:9" x14ac:dyDescent="0.25">
      <c r="A17016" s="1">
        <v>48</v>
      </c>
      <c r="B17016" t="s">
        <v>1428</v>
      </c>
      <c r="C17016" t="s">
        <v>323</v>
      </c>
      <c r="D17016" t="s">
        <v>2</v>
      </c>
      <c r="E17016" t="s">
        <v>12</v>
      </c>
      <c r="F17016" t="s">
        <v>10</v>
      </c>
      <c r="G17016" s="3">
        <v>3</v>
      </c>
      <c r="H17016" s="3">
        <v>4793</v>
      </c>
      <c r="I17016" s="4">
        <v>14379</v>
      </c>
    </row>
    <row r="17017" spans="1:9" x14ac:dyDescent="0.25">
      <c r="A17017" s="1">
        <v>48</v>
      </c>
      <c r="B17017" t="s">
        <v>1344</v>
      </c>
      <c r="C17017" t="s">
        <v>705</v>
      </c>
      <c r="D17017" t="s">
        <v>2</v>
      </c>
      <c r="E17017" t="s">
        <v>63</v>
      </c>
      <c r="F17017" t="s">
        <v>1028</v>
      </c>
      <c r="G17017" s="3">
        <v>3</v>
      </c>
      <c r="H17017" s="3">
        <v>13665.66666667</v>
      </c>
      <c r="I17017" s="4">
        <v>40997</v>
      </c>
    </row>
    <row r="17018" spans="1:9" x14ac:dyDescent="0.25">
      <c r="A17018" s="1">
        <v>48</v>
      </c>
      <c r="B17018" t="s">
        <v>1069</v>
      </c>
      <c r="C17018" t="s">
        <v>651</v>
      </c>
      <c r="D17018" t="s">
        <v>1033</v>
      </c>
      <c r="E17018" t="s">
        <v>9</v>
      </c>
      <c r="F17018" t="s">
        <v>15</v>
      </c>
      <c r="G17018" s="3">
        <v>3</v>
      </c>
      <c r="H17018" s="3">
        <v>2272.3333333300002</v>
      </c>
      <c r="I17018" s="4">
        <v>6817</v>
      </c>
    </row>
    <row r="17019" spans="1:9" x14ac:dyDescent="0.25">
      <c r="A17019" s="1">
        <v>48</v>
      </c>
      <c r="B17019" t="s">
        <v>1217</v>
      </c>
      <c r="C17019" t="s">
        <v>93</v>
      </c>
      <c r="D17019" t="s">
        <v>2</v>
      </c>
      <c r="E17019" t="s">
        <v>7</v>
      </c>
      <c r="F17019" t="s">
        <v>10</v>
      </c>
      <c r="G17019" s="3">
        <v>3</v>
      </c>
      <c r="H17019" s="3">
        <v>6683.8666666700001</v>
      </c>
      <c r="I17019" s="4">
        <v>20051.599999999999</v>
      </c>
    </row>
    <row r="17020" spans="1:9" x14ac:dyDescent="0.25">
      <c r="A17020" s="1">
        <v>48</v>
      </c>
      <c r="B17020" t="s">
        <v>1081</v>
      </c>
      <c r="C17020" t="s">
        <v>651</v>
      </c>
      <c r="D17020" t="s">
        <v>2</v>
      </c>
      <c r="E17020" t="s">
        <v>9</v>
      </c>
      <c r="F17020" t="s">
        <v>15</v>
      </c>
      <c r="G17020" s="3">
        <v>3</v>
      </c>
      <c r="H17020" s="3">
        <v>3999</v>
      </c>
      <c r="I17020" s="4">
        <v>11997</v>
      </c>
    </row>
    <row r="17021" spans="1:9" x14ac:dyDescent="0.25">
      <c r="A17021" s="1">
        <v>48</v>
      </c>
      <c r="B17021" t="s">
        <v>1044</v>
      </c>
      <c r="C17021" t="s">
        <v>24</v>
      </c>
      <c r="D17021" t="s">
        <v>2</v>
      </c>
      <c r="E17021" t="s">
        <v>7</v>
      </c>
      <c r="F17021" t="s">
        <v>1028</v>
      </c>
      <c r="G17021" s="3">
        <v>3</v>
      </c>
      <c r="H17021" s="3">
        <v>10331.66666667</v>
      </c>
      <c r="I17021" s="4">
        <v>30995</v>
      </c>
    </row>
    <row r="17022" spans="1:9" x14ac:dyDescent="0.25">
      <c r="A17022" s="1">
        <v>48</v>
      </c>
      <c r="B17022" t="s">
        <v>1056</v>
      </c>
      <c r="C17022" t="s">
        <v>111</v>
      </c>
      <c r="D17022" t="s">
        <v>2</v>
      </c>
      <c r="E17022" t="s">
        <v>9</v>
      </c>
      <c r="F17022" t="s">
        <v>15</v>
      </c>
      <c r="G17022" s="3">
        <v>3</v>
      </c>
      <c r="H17022" s="3">
        <v>5806.6666666700003</v>
      </c>
      <c r="I17022" s="4">
        <v>17420</v>
      </c>
    </row>
    <row r="17023" spans="1:9" x14ac:dyDescent="0.25">
      <c r="A17023" s="1">
        <v>48</v>
      </c>
      <c r="B17023" t="s">
        <v>1138</v>
      </c>
      <c r="C17023" t="s">
        <v>93</v>
      </c>
      <c r="D17023" t="s">
        <v>2</v>
      </c>
      <c r="E17023" t="s">
        <v>7</v>
      </c>
      <c r="F17023" t="s">
        <v>10</v>
      </c>
      <c r="G17023" s="3">
        <v>3</v>
      </c>
      <c r="H17023" s="3">
        <v>6770.9666666700004</v>
      </c>
      <c r="I17023" s="4">
        <v>20312.900000000001</v>
      </c>
    </row>
    <row r="17024" spans="1:9" x14ac:dyDescent="0.25">
      <c r="A17024" s="1">
        <v>48</v>
      </c>
      <c r="B17024" t="s">
        <v>1190</v>
      </c>
      <c r="C17024" t="s">
        <v>71</v>
      </c>
      <c r="D17024" t="s">
        <v>2</v>
      </c>
      <c r="E17024" t="s">
        <v>44</v>
      </c>
      <c r="F17024" t="s">
        <v>1028</v>
      </c>
      <c r="G17024" s="3">
        <v>3</v>
      </c>
      <c r="H17024" s="3">
        <v>96666</v>
      </c>
      <c r="I17024" s="4">
        <v>289998</v>
      </c>
    </row>
    <row r="17025" spans="1:9" x14ac:dyDescent="0.25">
      <c r="A17025" s="1">
        <v>48</v>
      </c>
      <c r="B17025" t="s">
        <v>1298</v>
      </c>
      <c r="C17025" t="s">
        <v>6</v>
      </c>
      <c r="D17025" t="s">
        <v>2</v>
      </c>
      <c r="E17025" t="s">
        <v>44</v>
      </c>
      <c r="F17025" t="s">
        <v>1140</v>
      </c>
      <c r="G17025" s="3">
        <v>3</v>
      </c>
      <c r="H17025" s="3">
        <v>229999.33333333</v>
      </c>
      <c r="I17025" s="4">
        <v>689998</v>
      </c>
    </row>
    <row r="17026" spans="1:9" x14ac:dyDescent="0.25">
      <c r="A17026" s="1">
        <v>48</v>
      </c>
      <c r="B17026" t="s">
        <v>1166</v>
      </c>
      <c r="C17026" t="s">
        <v>6</v>
      </c>
      <c r="D17026" t="s">
        <v>2</v>
      </c>
      <c r="E17026" t="s">
        <v>94</v>
      </c>
      <c r="F17026" t="s">
        <v>1028</v>
      </c>
      <c r="G17026" s="3">
        <v>3</v>
      </c>
      <c r="H17026" s="3">
        <v>169999.9</v>
      </c>
      <c r="I17026" s="4">
        <v>509999.7</v>
      </c>
    </row>
    <row r="17027" spans="1:9" x14ac:dyDescent="0.25">
      <c r="A17027" s="1">
        <v>48</v>
      </c>
      <c r="B17027" t="s">
        <v>1141</v>
      </c>
      <c r="C17027" t="s">
        <v>6</v>
      </c>
      <c r="D17027" t="s">
        <v>2</v>
      </c>
      <c r="E17027" t="s">
        <v>42</v>
      </c>
      <c r="F17027" t="s">
        <v>1028</v>
      </c>
      <c r="G17027" s="3">
        <v>3</v>
      </c>
      <c r="H17027" s="3">
        <v>62232.333333330003</v>
      </c>
      <c r="I17027" s="4">
        <v>186697</v>
      </c>
    </row>
    <row r="17028" spans="1:9" x14ac:dyDescent="0.25">
      <c r="A17028" s="1">
        <v>48</v>
      </c>
      <c r="B17028" t="s">
        <v>1121</v>
      </c>
      <c r="C17028" t="s">
        <v>161</v>
      </c>
      <c r="D17028" t="s">
        <v>2</v>
      </c>
      <c r="E17028" t="s">
        <v>42</v>
      </c>
      <c r="F17028" t="s">
        <v>1028</v>
      </c>
      <c r="G17028" s="3">
        <v>3</v>
      </c>
      <c r="H17028" s="3">
        <v>17999</v>
      </c>
      <c r="I17028" s="4">
        <v>53997</v>
      </c>
    </row>
    <row r="17029" spans="1:9" x14ac:dyDescent="0.25">
      <c r="A17029" s="1">
        <v>48</v>
      </c>
      <c r="B17029" t="s">
        <v>1427</v>
      </c>
      <c r="C17029" t="s">
        <v>361</v>
      </c>
      <c r="D17029" t="s">
        <v>2</v>
      </c>
      <c r="E17029" t="s">
        <v>46</v>
      </c>
      <c r="F17029" t="s">
        <v>1028</v>
      </c>
      <c r="G17029" s="3">
        <v>3</v>
      </c>
      <c r="H17029" s="3">
        <v>11625.66666667</v>
      </c>
      <c r="I17029" s="4">
        <v>34877</v>
      </c>
    </row>
    <row r="17030" spans="1:9" x14ac:dyDescent="0.25">
      <c r="A17030" s="1">
        <v>48</v>
      </c>
      <c r="B17030" t="s">
        <v>1090</v>
      </c>
      <c r="C17030" t="s">
        <v>93</v>
      </c>
      <c r="D17030" t="s">
        <v>2</v>
      </c>
      <c r="E17030" t="s">
        <v>7</v>
      </c>
      <c r="F17030" t="s">
        <v>10</v>
      </c>
      <c r="G17030" s="3">
        <v>3</v>
      </c>
      <c r="H17030" s="3">
        <v>6875.5333333299996</v>
      </c>
      <c r="I17030" s="4">
        <v>20626.599999999999</v>
      </c>
    </row>
    <row r="17031" spans="1:9" x14ac:dyDescent="0.25">
      <c r="A17031" s="1">
        <v>48</v>
      </c>
      <c r="B17031" t="s">
        <v>968</v>
      </c>
      <c r="C17031" t="s">
        <v>710</v>
      </c>
      <c r="D17031" t="s">
        <v>1033</v>
      </c>
      <c r="E17031" t="s">
        <v>104</v>
      </c>
      <c r="F17031" t="s">
        <v>15</v>
      </c>
      <c r="G17031" s="3">
        <v>3</v>
      </c>
      <c r="H17031" s="3">
        <v>2099</v>
      </c>
      <c r="I17031" s="4">
        <v>6297</v>
      </c>
    </row>
    <row r="17032" spans="1:9" x14ac:dyDescent="0.25">
      <c r="A17032" s="1">
        <v>48</v>
      </c>
      <c r="B17032" t="s">
        <v>956</v>
      </c>
      <c r="C17032" t="s">
        <v>121</v>
      </c>
      <c r="D17032" t="s">
        <v>1033</v>
      </c>
      <c r="E17032" t="s">
        <v>25</v>
      </c>
      <c r="F17032" t="s">
        <v>15</v>
      </c>
      <c r="G17032" s="3">
        <v>3</v>
      </c>
      <c r="H17032" s="3">
        <v>2249.6666666699998</v>
      </c>
      <c r="I17032" s="4">
        <v>6749</v>
      </c>
    </row>
    <row r="17033" spans="1:9" x14ac:dyDescent="0.25">
      <c r="A17033" s="1">
        <v>48</v>
      </c>
      <c r="B17033" t="s">
        <v>822</v>
      </c>
      <c r="C17033" t="s">
        <v>130</v>
      </c>
      <c r="D17033" t="s">
        <v>2</v>
      </c>
      <c r="E17033" t="s">
        <v>9</v>
      </c>
      <c r="F17033" t="s">
        <v>10</v>
      </c>
      <c r="G17033" s="3">
        <v>3</v>
      </c>
      <c r="H17033" s="3">
        <v>6998.9666666700004</v>
      </c>
      <c r="I17033" s="4">
        <v>20996.9</v>
      </c>
    </row>
    <row r="17034" spans="1:9" x14ac:dyDescent="0.25">
      <c r="A17034" s="1">
        <v>48</v>
      </c>
      <c r="B17034" t="s">
        <v>741</v>
      </c>
      <c r="C17034" t="s">
        <v>76</v>
      </c>
      <c r="D17034" t="s">
        <v>2</v>
      </c>
      <c r="E17034" t="s">
        <v>38</v>
      </c>
      <c r="F17034" t="s">
        <v>1028</v>
      </c>
      <c r="G17034" s="3">
        <v>3</v>
      </c>
      <c r="H17034" s="3">
        <v>13179.653333329999</v>
      </c>
      <c r="I17034" s="4">
        <v>39538.959999999999</v>
      </c>
    </row>
    <row r="17035" spans="1:9" x14ac:dyDescent="0.25">
      <c r="A17035" s="1">
        <v>48</v>
      </c>
      <c r="B17035" t="s">
        <v>850</v>
      </c>
      <c r="C17035" t="s">
        <v>59</v>
      </c>
      <c r="D17035" t="s">
        <v>2</v>
      </c>
      <c r="E17035" t="s">
        <v>68</v>
      </c>
      <c r="F17035" t="s">
        <v>1028</v>
      </c>
      <c r="G17035" s="3">
        <v>3</v>
      </c>
      <c r="H17035" s="3">
        <v>10926.43333333</v>
      </c>
      <c r="I17035" s="4">
        <v>32779.300000000003</v>
      </c>
    </row>
    <row r="17036" spans="1:9" x14ac:dyDescent="0.25">
      <c r="A17036" s="1">
        <v>48</v>
      </c>
      <c r="B17036" t="s">
        <v>663</v>
      </c>
      <c r="C17036" t="s">
        <v>59</v>
      </c>
      <c r="D17036" t="s">
        <v>2</v>
      </c>
      <c r="E17036" t="s">
        <v>42</v>
      </c>
      <c r="F17036" t="s">
        <v>1028</v>
      </c>
      <c r="G17036" s="3">
        <v>3</v>
      </c>
      <c r="H17036" s="3">
        <v>16269.33333333</v>
      </c>
      <c r="I17036" s="4">
        <v>48808</v>
      </c>
    </row>
    <row r="17037" spans="1:9" x14ac:dyDescent="0.25">
      <c r="A17037" s="1">
        <v>48</v>
      </c>
      <c r="B17037" t="s">
        <v>752</v>
      </c>
      <c r="C17037" t="s">
        <v>24</v>
      </c>
      <c r="D17037" t="s">
        <v>2</v>
      </c>
      <c r="E17037" t="s">
        <v>63</v>
      </c>
      <c r="F17037" t="s">
        <v>1028</v>
      </c>
      <c r="G17037" s="3">
        <v>3</v>
      </c>
      <c r="H17037" s="3">
        <v>15765.653333329999</v>
      </c>
      <c r="I17037" s="4">
        <v>47296.959999999999</v>
      </c>
    </row>
    <row r="17038" spans="1:9" x14ac:dyDescent="0.25">
      <c r="A17038" s="1">
        <v>48</v>
      </c>
      <c r="B17038" t="s">
        <v>784</v>
      </c>
      <c r="C17038" t="s">
        <v>6</v>
      </c>
      <c r="D17038" t="s">
        <v>2</v>
      </c>
      <c r="E17038" t="s">
        <v>46</v>
      </c>
      <c r="F17038" t="s">
        <v>1028</v>
      </c>
      <c r="G17038" s="3">
        <v>3</v>
      </c>
      <c r="H17038" s="3">
        <v>9699</v>
      </c>
      <c r="I17038" s="4">
        <v>29097</v>
      </c>
    </row>
    <row r="17039" spans="1:9" x14ac:dyDescent="0.25">
      <c r="A17039" s="1">
        <v>48</v>
      </c>
      <c r="B17039" t="s">
        <v>602</v>
      </c>
      <c r="C17039" t="s">
        <v>6</v>
      </c>
      <c r="D17039" t="s">
        <v>2</v>
      </c>
      <c r="E17039" t="s">
        <v>46</v>
      </c>
      <c r="F17039" t="s">
        <v>1028</v>
      </c>
      <c r="G17039" s="3">
        <v>3</v>
      </c>
      <c r="H17039" s="3">
        <v>16699</v>
      </c>
      <c r="I17039" s="4">
        <v>50097</v>
      </c>
    </row>
    <row r="17040" spans="1:9" x14ac:dyDescent="0.25">
      <c r="A17040" s="1">
        <v>48</v>
      </c>
      <c r="B17040" t="s">
        <v>817</v>
      </c>
      <c r="C17040" t="s">
        <v>107</v>
      </c>
      <c r="D17040" t="s">
        <v>2</v>
      </c>
      <c r="E17040" t="s">
        <v>46</v>
      </c>
      <c r="F17040" t="s">
        <v>1028</v>
      </c>
      <c r="G17040" s="3">
        <v>3</v>
      </c>
      <c r="H17040" s="3">
        <v>14999</v>
      </c>
      <c r="I17040" s="4">
        <v>44997</v>
      </c>
    </row>
    <row r="17041" spans="1:9" x14ac:dyDescent="0.25">
      <c r="A17041" s="1">
        <v>48</v>
      </c>
      <c r="B17041" t="s">
        <v>547</v>
      </c>
      <c r="C17041" t="s">
        <v>165</v>
      </c>
      <c r="D17041" t="s">
        <v>1033</v>
      </c>
      <c r="E17041" t="s">
        <v>9</v>
      </c>
      <c r="F17041" t="s">
        <v>15</v>
      </c>
      <c r="G17041" s="3">
        <v>3</v>
      </c>
      <c r="H17041" s="3">
        <v>2863</v>
      </c>
      <c r="I17041" s="4">
        <v>8589</v>
      </c>
    </row>
    <row r="17042" spans="1:9" x14ac:dyDescent="0.25">
      <c r="A17042" s="1">
        <v>48</v>
      </c>
      <c r="B17042" t="s">
        <v>209</v>
      </c>
      <c r="C17042" t="s">
        <v>121</v>
      </c>
      <c r="D17042" t="s">
        <v>2</v>
      </c>
      <c r="E17042" t="s">
        <v>46</v>
      </c>
      <c r="F17042" t="s">
        <v>1028</v>
      </c>
      <c r="G17042" s="3">
        <v>3</v>
      </c>
      <c r="H17042" s="3">
        <v>7999</v>
      </c>
      <c r="I17042" s="4">
        <v>23997</v>
      </c>
    </row>
    <row r="17043" spans="1:9" x14ac:dyDescent="0.25">
      <c r="A17043" s="1">
        <v>48</v>
      </c>
      <c r="B17043" t="s">
        <v>170</v>
      </c>
      <c r="C17043" t="s">
        <v>53</v>
      </c>
      <c r="D17043" t="s">
        <v>1033</v>
      </c>
      <c r="E17043" t="s">
        <v>171</v>
      </c>
      <c r="F17043" t="s">
        <v>15</v>
      </c>
      <c r="G17043" s="3">
        <v>3</v>
      </c>
      <c r="H17043" s="3">
        <v>4218.6666666700003</v>
      </c>
      <c r="I17043" s="4">
        <v>12656</v>
      </c>
    </row>
    <row r="17044" spans="1:9" x14ac:dyDescent="0.25">
      <c r="A17044" s="1">
        <v>48</v>
      </c>
      <c r="B17044" t="s">
        <v>558</v>
      </c>
      <c r="C17044" t="s">
        <v>6</v>
      </c>
      <c r="D17044" t="s">
        <v>2</v>
      </c>
      <c r="E17044" t="s">
        <v>42</v>
      </c>
      <c r="F17044" t="s">
        <v>1140</v>
      </c>
      <c r="G17044" s="3">
        <v>3</v>
      </c>
      <c r="H17044" s="3">
        <v>77165.666666670004</v>
      </c>
      <c r="I17044" s="4">
        <v>231497</v>
      </c>
    </row>
    <row r="17045" spans="1:9" x14ac:dyDescent="0.25">
      <c r="A17045" s="1">
        <v>48</v>
      </c>
      <c r="B17045" t="s">
        <v>586</v>
      </c>
      <c r="C17045" t="s">
        <v>71</v>
      </c>
      <c r="D17045" t="s">
        <v>2</v>
      </c>
      <c r="E17045" t="s">
        <v>38</v>
      </c>
      <c r="F17045" t="s">
        <v>10</v>
      </c>
      <c r="G17045" s="3">
        <v>3</v>
      </c>
      <c r="H17045" s="3">
        <v>14999</v>
      </c>
      <c r="I17045" s="4">
        <v>44997</v>
      </c>
    </row>
    <row r="17046" spans="1:9" x14ac:dyDescent="0.25">
      <c r="A17046" s="1">
        <v>48</v>
      </c>
      <c r="B17046" t="s">
        <v>235</v>
      </c>
      <c r="C17046" t="s">
        <v>53</v>
      </c>
      <c r="D17046" t="s">
        <v>2</v>
      </c>
      <c r="E17046" t="s">
        <v>9</v>
      </c>
      <c r="F17046" t="s">
        <v>15</v>
      </c>
      <c r="G17046" s="3">
        <v>3</v>
      </c>
      <c r="H17046" s="3">
        <v>3998.3333333300002</v>
      </c>
      <c r="I17046" s="4">
        <v>11995</v>
      </c>
    </row>
    <row r="17047" spans="1:9" x14ac:dyDescent="0.25">
      <c r="A17047" s="1">
        <v>48</v>
      </c>
      <c r="B17047" t="s">
        <v>194</v>
      </c>
      <c r="C17047" t="s">
        <v>41</v>
      </c>
      <c r="D17047" t="s">
        <v>1033</v>
      </c>
      <c r="E17047" t="s">
        <v>25</v>
      </c>
      <c r="F17047" t="s">
        <v>15</v>
      </c>
      <c r="G17047" s="3">
        <v>3</v>
      </c>
      <c r="H17047" s="3">
        <v>2354.56</v>
      </c>
      <c r="I17047" s="4">
        <v>7063.68</v>
      </c>
    </row>
    <row r="17048" spans="1:9" x14ac:dyDescent="0.25">
      <c r="A17048" s="1">
        <v>48</v>
      </c>
      <c r="B17048" t="s">
        <v>78</v>
      </c>
      <c r="C17048" t="s">
        <v>6</v>
      </c>
      <c r="D17048" t="s">
        <v>2</v>
      </c>
      <c r="E17048" t="s">
        <v>7</v>
      </c>
      <c r="F17048" t="s">
        <v>10</v>
      </c>
      <c r="G17048" s="3">
        <v>3</v>
      </c>
      <c r="H17048" s="3">
        <v>8048.73666667</v>
      </c>
      <c r="I17048" s="4">
        <v>24146.21</v>
      </c>
    </row>
    <row r="17049" spans="1:9" x14ac:dyDescent="0.25">
      <c r="A17049" s="1">
        <v>48</v>
      </c>
      <c r="B17049" t="s">
        <v>1999</v>
      </c>
      <c r="C17049" t="s">
        <v>121</v>
      </c>
      <c r="D17049" t="s">
        <v>2</v>
      </c>
      <c r="E17049" t="s">
        <v>12</v>
      </c>
      <c r="F17049" t="s">
        <v>10</v>
      </c>
      <c r="G17049" s="3">
        <v>2</v>
      </c>
      <c r="H17049" s="3">
        <v>6899</v>
      </c>
      <c r="I17049" s="4">
        <v>13798</v>
      </c>
    </row>
    <row r="17050" spans="1:9" x14ac:dyDescent="0.25">
      <c r="A17050" s="1">
        <v>48</v>
      </c>
      <c r="B17050" t="s">
        <v>2000</v>
      </c>
      <c r="C17050" t="s">
        <v>62</v>
      </c>
      <c r="D17050" t="s">
        <v>2</v>
      </c>
      <c r="E17050" t="s">
        <v>7</v>
      </c>
      <c r="F17050" t="s">
        <v>1028</v>
      </c>
      <c r="G17050" s="3">
        <v>2</v>
      </c>
      <c r="H17050" s="3">
        <v>10999</v>
      </c>
      <c r="I17050" s="4">
        <v>21998</v>
      </c>
    </row>
    <row r="17051" spans="1:9" x14ac:dyDescent="0.25">
      <c r="A17051" s="1">
        <v>48</v>
      </c>
      <c r="B17051" t="s">
        <v>2001</v>
      </c>
      <c r="C17051" t="s">
        <v>62</v>
      </c>
      <c r="D17051" t="s">
        <v>2</v>
      </c>
      <c r="E17051" t="s">
        <v>63</v>
      </c>
      <c r="F17051" t="s">
        <v>1028</v>
      </c>
      <c r="G17051" s="3">
        <v>2</v>
      </c>
      <c r="H17051" s="3">
        <v>14179</v>
      </c>
      <c r="I17051" s="4">
        <v>28358</v>
      </c>
    </row>
    <row r="17052" spans="1:9" x14ac:dyDescent="0.25">
      <c r="A17052" s="1">
        <v>48</v>
      </c>
      <c r="B17052" t="s">
        <v>1912</v>
      </c>
      <c r="C17052" t="s">
        <v>62</v>
      </c>
      <c r="D17052" t="s">
        <v>2</v>
      </c>
      <c r="E17052" t="s">
        <v>63</v>
      </c>
      <c r="F17052" t="s">
        <v>1028</v>
      </c>
      <c r="G17052" s="3">
        <v>2</v>
      </c>
      <c r="H17052" s="3">
        <v>14999</v>
      </c>
      <c r="I17052" s="4">
        <v>29998</v>
      </c>
    </row>
    <row r="17053" spans="1:9" x14ac:dyDescent="0.25">
      <c r="A17053" s="1">
        <v>48</v>
      </c>
      <c r="B17053" t="s">
        <v>1914</v>
      </c>
      <c r="C17053" t="s">
        <v>93</v>
      </c>
      <c r="D17053" t="s">
        <v>2</v>
      </c>
      <c r="E17053" t="s">
        <v>7</v>
      </c>
      <c r="F17053" t="s">
        <v>1028</v>
      </c>
      <c r="G17053" s="3">
        <v>2</v>
      </c>
      <c r="H17053" s="3">
        <v>7014</v>
      </c>
      <c r="I17053" s="4">
        <v>14028</v>
      </c>
    </row>
    <row r="17054" spans="1:9" x14ac:dyDescent="0.25">
      <c r="A17054" s="1">
        <v>48</v>
      </c>
      <c r="B17054" t="s">
        <v>1916</v>
      </c>
      <c r="C17054" t="s">
        <v>93</v>
      </c>
      <c r="D17054" t="s">
        <v>2</v>
      </c>
      <c r="E17054" t="s">
        <v>9</v>
      </c>
      <c r="F17054" t="s">
        <v>10</v>
      </c>
      <c r="G17054" s="3">
        <v>2</v>
      </c>
      <c r="H17054" s="3">
        <v>4799</v>
      </c>
      <c r="I17054" s="4">
        <v>9598</v>
      </c>
    </row>
    <row r="17055" spans="1:9" x14ac:dyDescent="0.25">
      <c r="A17055" s="1">
        <v>48</v>
      </c>
      <c r="B17055" t="s">
        <v>1499</v>
      </c>
      <c r="C17055" t="s">
        <v>107</v>
      </c>
      <c r="D17055" t="s">
        <v>2</v>
      </c>
      <c r="E17055" t="s">
        <v>7</v>
      </c>
      <c r="F17055" t="s">
        <v>1028</v>
      </c>
      <c r="G17055" s="3">
        <v>2</v>
      </c>
      <c r="H17055" s="3">
        <v>12564.94</v>
      </c>
      <c r="I17055" s="4">
        <v>25129.88</v>
      </c>
    </row>
    <row r="17056" spans="1:9" x14ac:dyDescent="0.25">
      <c r="A17056" s="1">
        <v>48</v>
      </c>
      <c r="B17056" t="s">
        <v>1894</v>
      </c>
      <c r="C17056" t="s">
        <v>24</v>
      </c>
      <c r="D17056" t="s">
        <v>2</v>
      </c>
      <c r="E17056" t="s">
        <v>44</v>
      </c>
      <c r="F17056" t="s">
        <v>1140</v>
      </c>
      <c r="G17056" s="3">
        <v>2</v>
      </c>
      <c r="H17056" s="3">
        <v>123499.45</v>
      </c>
      <c r="I17056" s="4">
        <v>246998.9</v>
      </c>
    </row>
    <row r="17057" spans="1:9" x14ac:dyDescent="0.25">
      <c r="A17057" s="1">
        <v>48</v>
      </c>
      <c r="B17057" t="s">
        <v>1795</v>
      </c>
      <c r="C17057" t="s">
        <v>6</v>
      </c>
      <c r="D17057" t="s">
        <v>2</v>
      </c>
      <c r="E17057" t="s">
        <v>42</v>
      </c>
      <c r="F17057" t="s">
        <v>1028</v>
      </c>
      <c r="G17057" s="3">
        <v>2</v>
      </c>
      <c r="H17057" s="3">
        <v>23329.735000000001</v>
      </c>
      <c r="I17057" s="4">
        <v>46659.47</v>
      </c>
    </row>
    <row r="17058" spans="1:9" x14ac:dyDescent="0.25">
      <c r="A17058" s="1">
        <v>48</v>
      </c>
      <c r="B17058" t="s">
        <v>1463</v>
      </c>
      <c r="C17058" t="s">
        <v>24</v>
      </c>
      <c r="D17058" t="s">
        <v>2</v>
      </c>
      <c r="E17058" t="s">
        <v>184</v>
      </c>
      <c r="F17058" t="s">
        <v>1028</v>
      </c>
      <c r="G17058" s="3">
        <v>2</v>
      </c>
      <c r="H17058" s="3">
        <v>219999</v>
      </c>
      <c r="I17058" s="4">
        <v>439998</v>
      </c>
    </row>
    <row r="17059" spans="1:9" x14ac:dyDescent="0.25">
      <c r="A17059" s="1">
        <v>48</v>
      </c>
      <c r="B17059" t="s">
        <v>1431</v>
      </c>
      <c r="C17059" t="s">
        <v>107</v>
      </c>
      <c r="D17059" t="s">
        <v>2</v>
      </c>
      <c r="E17059" t="s">
        <v>192</v>
      </c>
      <c r="F17059" t="s">
        <v>1028</v>
      </c>
      <c r="G17059" s="3">
        <v>2</v>
      </c>
      <c r="H17059" s="3">
        <v>24999</v>
      </c>
      <c r="I17059" s="4">
        <v>49998</v>
      </c>
    </row>
    <row r="17060" spans="1:9" x14ac:dyDescent="0.25">
      <c r="A17060" s="1">
        <v>48</v>
      </c>
      <c r="B17060" t="s">
        <v>1400</v>
      </c>
      <c r="C17060" t="s">
        <v>93</v>
      </c>
      <c r="D17060" t="s">
        <v>1033</v>
      </c>
      <c r="E17060" t="s">
        <v>171</v>
      </c>
      <c r="F17060" t="s">
        <v>15</v>
      </c>
      <c r="G17060" s="3">
        <v>2</v>
      </c>
      <c r="H17060" s="3">
        <v>4999</v>
      </c>
      <c r="I17060" s="4">
        <v>9998</v>
      </c>
    </row>
    <row r="17061" spans="1:9" x14ac:dyDescent="0.25">
      <c r="A17061" s="1">
        <v>48</v>
      </c>
      <c r="B17061" t="s">
        <v>1365</v>
      </c>
      <c r="C17061" t="s">
        <v>651</v>
      </c>
      <c r="D17061" t="s">
        <v>2</v>
      </c>
      <c r="E17061" t="s">
        <v>46</v>
      </c>
      <c r="F17061" t="s">
        <v>1028</v>
      </c>
      <c r="G17061" s="3">
        <v>2</v>
      </c>
      <c r="H17061" s="3">
        <v>8224.5</v>
      </c>
      <c r="I17061" s="4">
        <v>16449</v>
      </c>
    </row>
    <row r="17062" spans="1:9" x14ac:dyDescent="0.25">
      <c r="A17062" s="1">
        <v>48</v>
      </c>
      <c r="B17062" t="s">
        <v>1464</v>
      </c>
      <c r="C17062" t="s">
        <v>361</v>
      </c>
      <c r="D17062" t="s">
        <v>2</v>
      </c>
      <c r="E17062" t="s">
        <v>12</v>
      </c>
      <c r="F17062" t="s">
        <v>1028</v>
      </c>
      <c r="G17062" s="3">
        <v>2</v>
      </c>
      <c r="H17062" s="3">
        <v>6499</v>
      </c>
      <c r="I17062" s="4">
        <v>12998</v>
      </c>
    </row>
    <row r="17063" spans="1:9" x14ac:dyDescent="0.25">
      <c r="A17063" s="1">
        <v>48</v>
      </c>
      <c r="B17063" t="s">
        <v>1355</v>
      </c>
      <c r="C17063" t="s">
        <v>24</v>
      </c>
      <c r="D17063" t="s">
        <v>2</v>
      </c>
      <c r="E17063" t="s">
        <v>42</v>
      </c>
      <c r="F17063" t="s">
        <v>1140</v>
      </c>
      <c r="G17063" s="3">
        <v>2</v>
      </c>
      <c r="H17063" s="3">
        <v>79999</v>
      </c>
      <c r="I17063" s="4">
        <v>159998</v>
      </c>
    </row>
    <row r="17064" spans="1:9" x14ac:dyDescent="0.25">
      <c r="A17064" s="1">
        <v>48</v>
      </c>
      <c r="B17064" t="s">
        <v>2002</v>
      </c>
      <c r="C17064" t="s">
        <v>71</v>
      </c>
      <c r="D17064" t="s">
        <v>2</v>
      </c>
      <c r="E17064" t="s">
        <v>63</v>
      </c>
      <c r="F17064" t="s">
        <v>1028</v>
      </c>
      <c r="G17064" s="3">
        <v>2</v>
      </c>
      <c r="H17064" s="3">
        <v>22999</v>
      </c>
      <c r="I17064" s="4">
        <v>45998</v>
      </c>
    </row>
    <row r="17065" spans="1:9" x14ac:dyDescent="0.25">
      <c r="A17065" s="1">
        <v>48</v>
      </c>
      <c r="B17065" t="s">
        <v>1335</v>
      </c>
      <c r="C17065" t="s">
        <v>705</v>
      </c>
      <c r="D17065" t="s">
        <v>2</v>
      </c>
      <c r="E17065" t="s">
        <v>46</v>
      </c>
      <c r="F17065" t="s">
        <v>1028</v>
      </c>
      <c r="G17065" s="3">
        <v>2</v>
      </c>
      <c r="H17065" s="3">
        <v>10779</v>
      </c>
      <c r="I17065" s="4">
        <v>21558</v>
      </c>
    </row>
    <row r="17066" spans="1:9" x14ac:dyDescent="0.25">
      <c r="A17066" s="1">
        <v>48</v>
      </c>
      <c r="B17066" t="s">
        <v>1346</v>
      </c>
      <c r="C17066" t="s">
        <v>651</v>
      </c>
      <c r="D17066" t="s">
        <v>1033</v>
      </c>
      <c r="E17066" t="s">
        <v>9</v>
      </c>
      <c r="F17066" t="s">
        <v>15</v>
      </c>
      <c r="G17066" s="3">
        <v>2</v>
      </c>
      <c r="H17066" s="3">
        <v>2899</v>
      </c>
      <c r="I17066" s="4">
        <v>5798</v>
      </c>
    </row>
    <row r="17067" spans="1:9" x14ac:dyDescent="0.25">
      <c r="A17067" s="1">
        <v>48</v>
      </c>
      <c r="B17067" t="s">
        <v>1430</v>
      </c>
      <c r="C17067" t="s">
        <v>361</v>
      </c>
      <c r="D17067" t="s">
        <v>2</v>
      </c>
      <c r="E17067" t="s">
        <v>63</v>
      </c>
      <c r="F17067" t="s">
        <v>1028</v>
      </c>
      <c r="G17067" s="3">
        <v>2</v>
      </c>
      <c r="H17067" s="3">
        <v>9739.5</v>
      </c>
      <c r="I17067" s="4">
        <v>19479</v>
      </c>
    </row>
    <row r="17068" spans="1:9" x14ac:dyDescent="0.25">
      <c r="A17068" s="1">
        <v>48</v>
      </c>
      <c r="B17068" t="s">
        <v>1280</v>
      </c>
      <c r="C17068" t="s">
        <v>59</v>
      </c>
      <c r="D17068" t="s">
        <v>2</v>
      </c>
      <c r="E17068" t="s">
        <v>38</v>
      </c>
      <c r="F17068" t="s">
        <v>10</v>
      </c>
      <c r="G17068" s="3">
        <v>2</v>
      </c>
      <c r="H17068" s="3">
        <v>9999</v>
      </c>
      <c r="I17068" s="4">
        <v>19998</v>
      </c>
    </row>
    <row r="17069" spans="1:9" x14ac:dyDescent="0.25">
      <c r="A17069" s="1">
        <v>48</v>
      </c>
      <c r="B17069" t="s">
        <v>1297</v>
      </c>
      <c r="C17069" t="s">
        <v>858</v>
      </c>
      <c r="D17069" t="s">
        <v>1033</v>
      </c>
      <c r="E17069" t="s">
        <v>7</v>
      </c>
      <c r="F17069" t="s">
        <v>10</v>
      </c>
      <c r="G17069" s="3">
        <v>2</v>
      </c>
      <c r="H17069" s="3">
        <v>2925.5</v>
      </c>
      <c r="I17069" s="4">
        <v>5851</v>
      </c>
    </row>
    <row r="17070" spans="1:9" x14ac:dyDescent="0.25">
      <c r="A17070" s="1">
        <v>48</v>
      </c>
      <c r="B17070" t="s">
        <v>1160</v>
      </c>
      <c r="C17070" t="s">
        <v>651</v>
      </c>
      <c r="D17070" t="s">
        <v>2</v>
      </c>
      <c r="E17070" t="s">
        <v>7</v>
      </c>
      <c r="F17070" t="s">
        <v>10</v>
      </c>
      <c r="G17070" s="3">
        <v>2</v>
      </c>
      <c r="H17070" s="3">
        <v>6237</v>
      </c>
      <c r="I17070" s="4">
        <v>12474</v>
      </c>
    </row>
    <row r="17071" spans="1:9" x14ac:dyDescent="0.25">
      <c r="A17071" s="1">
        <v>48</v>
      </c>
      <c r="B17071" t="s">
        <v>1147</v>
      </c>
      <c r="C17071" t="s">
        <v>93</v>
      </c>
      <c r="D17071" t="s">
        <v>1033</v>
      </c>
      <c r="E17071" t="s">
        <v>9</v>
      </c>
      <c r="F17071" t="s">
        <v>15</v>
      </c>
      <c r="G17071" s="3">
        <v>2</v>
      </c>
      <c r="H17071" s="3">
        <v>3199</v>
      </c>
      <c r="I17071" s="4">
        <v>6398</v>
      </c>
    </row>
    <row r="17072" spans="1:9" x14ac:dyDescent="0.25">
      <c r="A17072" s="1">
        <v>48</v>
      </c>
      <c r="B17072" t="s">
        <v>1221</v>
      </c>
      <c r="C17072" t="s">
        <v>93</v>
      </c>
      <c r="D17072" t="s">
        <v>2</v>
      </c>
      <c r="E17072" t="s">
        <v>7</v>
      </c>
      <c r="F17072" t="s">
        <v>10</v>
      </c>
      <c r="G17072" s="3">
        <v>2</v>
      </c>
      <c r="H17072" s="3">
        <v>6476.95</v>
      </c>
      <c r="I17072" s="4">
        <v>12953.9</v>
      </c>
    </row>
    <row r="17073" spans="1:9" x14ac:dyDescent="0.25">
      <c r="A17073" s="1">
        <v>48</v>
      </c>
      <c r="B17073" t="s">
        <v>1104</v>
      </c>
      <c r="C17073" t="s">
        <v>24</v>
      </c>
      <c r="D17073" t="s">
        <v>2</v>
      </c>
      <c r="E17073" t="s">
        <v>63</v>
      </c>
      <c r="F17073" t="s">
        <v>1028</v>
      </c>
      <c r="G17073" s="3">
        <v>2</v>
      </c>
      <c r="H17073" s="3">
        <v>15921.15</v>
      </c>
      <c r="I17073" s="4">
        <v>31842.3</v>
      </c>
    </row>
    <row r="17074" spans="1:9" x14ac:dyDescent="0.25">
      <c r="A17074" s="1">
        <v>48</v>
      </c>
      <c r="B17074" t="s">
        <v>1389</v>
      </c>
      <c r="C17074" t="s">
        <v>6</v>
      </c>
      <c r="D17074" t="s">
        <v>2</v>
      </c>
      <c r="E17074" t="s">
        <v>7</v>
      </c>
      <c r="F17074" t="s">
        <v>1028</v>
      </c>
      <c r="G17074" s="3">
        <v>2</v>
      </c>
      <c r="H17074" s="3">
        <v>29999</v>
      </c>
      <c r="I17074" s="4">
        <v>59998</v>
      </c>
    </row>
    <row r="17075" spans="1:9" x14ac:dyDescent="0.25">
      <c r="A17075" s="1">
        <v>48</v>
      </c>
      <c r="B17075" t="s">
        <v>1241</v>
      </c>
      <c r="C17075" t="s">
        <v>6</v>
      </c>
      <c r="D17075" t="s">
        <v>2</v>
      </c>
      <c r="E17075" t="s">
        <v>44</v>
      </c>
      <c r="F17075" t="s">
        <v>1028</v>
      </c>
      <c r="G17075" s="3">
        <v>2</v>
      </c>
      <c r="H17075" s="3">
        <v>99999</v>
      </c>
      <c r="I17075" s="4">
        <v>199998</v>
      </c>
    </row>
    <row r="17076" spans="1:9" x14ac:dyDescent="0.25">
      <c r="A17076" s="1">
        <v>48</v>
      </c>
      <c r="B17076" t="s">
        <v>1438</v>
      </c>
      <c r="C17076" t="s">
        <v>361</v>
      </c>
      <c r="D17076" t="s">
        <v>1033</v>
      </c>
      <c r="E17076" t="s">
        <v>9</v>
      </c>
      <c r="F17076" t="s">
        <v>15</v>
      </c>
      <c r="G17076" s="3">
        <v>2</v>
      </c>
      <c r="H17076" s="3">
        <v>4177.49</v>
      </c>
      <c r="I17076" s="4">
        <v>8354.98</v>
      </c>
    </row>
    <row r="17077" spans="1:9" x14ac:dyDescent="0.25">
      <c r="A17077" s="1">
        <v>48</v>
      </c>
      <c r="B17077" t="s">
        <v>1503</v>
      </c>
      <c r="C17077" t="s">
        <v>361</v>
      </c>
      <c r="D17077" t="s">
        <v>2</v>
      </c>
      <c r="E17077" t="s">
        <v>12</v>
      </c>
      <c r="F17077" t="s">
        <v>1028</v>
      </c>
      <c r="G17077" s="3">
        <v>2</v>
      </c>
      <c r="H17077" s="3">
        <v>9160.4</v>
      </c>
      <c r="I17077" s="4">
        <v>18320.8</v>
      </c>
    </row>
    <row r="17078" spans="1:9" x14ac:dyDescent="0.25">
      <c r="A17078" s="1">
        <v>48</v>
      </c>
      <c r="B17078" t="s">
        <v>1440</v>
      </c>
      <c r="C17078" t="s">
        <v>361</v>
      </c>
      <c r="D17078" t="s">
        <v>2</v>
      </c>
      <c r="E17078" t="s">
        <v>12</v>
      </c>
      <c r="F17078" t="s">
        <v>1028</v>
      </c>
      <c r="G17078" s="3">
        <v>2</v>
      </c>
      <c r="H17078" s="3">
        <v>8944.2099999999991</v>
      </c>
      <c r="I17078" s="4">
        <v>17888.419999999998</v>
      </c>
    </row>
    <row r="17079" spans="1:9" x14ac:dyDescent="0.25">
      <c r="A17079" s="1">
        <v>48</v>
      </c>
      <c r="B17079" t="s">
        <v>1223</v>
      </c>
      <c r="C17079" t="s">
        <v>62</v>
      </c>
      <c r="D17079" t="s">
        <v>2</v>
      </c>
      <c r="E17079" t="s">
        <v>9</v>
      </c>
      <c r="F17079" t="s">
        <v>10</v>
      </c>
      <c r="G17079" s="3">
        <v>2</v>
      </c>
      <c r="H17079" s="3">
        <v>5999</v>
      </c>
      <c r="I17079" s="4">
        <v>11998</v>
      </c>
    </row>
    <row r="17080" spans="1:9" x14ac:dyDescent="0.25">
      <c r="A17080" s="1">
        <v>48</v>
      </c>
      <c r="B17080" t="s">
        <v>1095</v>
      </c>
      <c r="C17080" t="s">
        <v>62</v>
      </c>
      <c r="D17080" t="s">
        <v>2</v>
      </c>
      <c r="E17080" t="s">
        <v>63</v>
      </c>
      <c r="F17080" t="s">
        <v>1028</v>
      </c>
      <c r="G17080" s="3">
        <v>2</v>
      </c>
      <c r="H17080" s="3">
        <v>13931.5</v>
      </c>
      <c r="I17080" s="4">
        <v>27863</v>
      </c>
    </row>
    <row r="17081" spans="1:9" x14ac:dyDescent="0.25">
      <c r="A17081" s="1">
        <v>48</v>
      </c>
      <c r="B17081" t="s">
        <v>1143</v>
      </c>
      <c r="C17081" t="s">
        <v>62</v>
      </c>
      <c r="D17081" t="s">
        <v>2</v>
      </c>
      <c r="E17081" t="s">
        <v>46</v>
      </c>
      <c r="F17081" t="s">
        <v>1028</v>
      </c>
      <c r="G17081" s="3">
        <v>2</v>
      </c>
      <c r="H17081" s="3">
        <v>12935.5</v>
      </c>
      <c r="I17081" s="4">
        <v>25871</v>
      </c>
    </row>
    <row r="17082" spans="1:9" x14ac:dyDescent="0.25">
      <c r="A17082" s="1">
        <v>48</v>
      </c>
      <c r="B17082" t="s">
        <v>1098</v>
      </c>
      <c r="C17082" t="s">
        <v>76</v>
      </c>
      <c r="D17082" t="s">
        <v>2</v>
      </c>
      <c r="E17082" t="s">
        <v>7</v>
      </c>
      <c r="F17082" t="s">
        <v>10</v>
      </c>
      <c r="G17082" s="3">
        <v>2</v>
      </c>
      <c r="H17082" s="3">
        <v>9499</v>
      </c>
      <c r="I17082" s="4">
        <v>18998</v>
      </c>
    </row>
    <row r="17083" spans="1:9" x14ac:dyDescent="0.25">
      <c r="A17083" s="1">
        <v>48</v>
      </c>
      <c r="B17083" t="s">
        <v>1441</v>
      </c>
      <c r="C17083" t="s">
        <v>361</v>
      </c>
      <c r="D17083" t="s">
        <v>2</v>
      </c>
      <c r="E17083" t="s">
        <v>42</v>
      </c>
      <c r="F17083" t="s">
        <v>1028</v>
      </c>
      <c r="G17083" s="3">
        <v>2</v>
      </c>
      <c r="H17083" s="3">
        <v>20394</v>
      </c>
      <c r="I17083" s="4">
        <v>40788</v>
      </c>
    </row>
    <row r="17084" spans="1:9" x14ac:dyDescent="0.25">
      <c r="A17084" s="1">
        <v>48</v>
      </c>
      <c r="B17084" t="s">
        <v>1204</v>
      </c>
      <c r="C17084" t="s">
        <v>136</v>
      </c>
      <c r="D17084" t="s">
        <v>1033</v>
      </c>
      <c r="E17084" t="s">
        <v>25</v>
      </c>
      <c r="F17084" t="s">
        <v>15</v>
      </c>
      <c r="G17084" s="3">
        <v>2</v>
      </c>
      <c r="H17084" s="3">
        <v>1999.19</v>
      </c>
      <c r="I17084" s="4">
        <v>3998.38</v>
      </c>
    </row>
    <row r="17085" spans="1:9" x14ac:dyDescent="0.25">
      <c r="A17085" s="1">
        <v>48</v>
      </c>
      <c r="B17085" t="s">
        <v>987</v>
      </c>
      <c r="C17085" t="s">
        <v>985</v>
      </c>
      <c r="D17085" t="s">
        <v>1033</v>
      </c>
      <c r="E17085" t="s">
        <v>12</v>
      </c>
      <c r="F17085" t="s">
        <v>10</v>
      </c>
      <c r="G17085" s="3">
        <v>2</v>
      </c>
      <c r="H17085" s="3">
        <v>2959</v>
      </c>
      <c r="I17085" s="4">
        <v>5918</v>
      </c>
    </row>
    <row r="17086" spans="1:9" x14ac:dyDescent="0.25">
      <c r="A17086" s="1">
        <v>48</v>
      </c>
      <c r="B17086" t="s">
        <v>982</v>
      </c>
      <c r="C17086" t="s">
        <v>59</v>
      </c>
      <c r="D17086" t="s">
        <v>2</v>
      </c>
      <c r="E17086" t="s">
        <v>9</v>
      </c>
      <c r="F17086" t="s">
        <v>15</v>
      </c>
      <c r="G17086" s="3">
        <v>2</v>
      </c>
      <c r="H17086" s="3">
        <v>4176.8</v>
      </c>
      <c r="I17086" s="4">
        <v>8353.6</v>
      </c>
    </row>
    <row r="17087" spans="1:9" x14ac:dyDescent="0.25">
      <c r="A17087" s="1">
        <v>48</v>
      </c>
      <c r="B17087" t="s">
        <v>2003</v>
      </c>
      <c r="C17087" t="s">
        <v>62</v>
      </c>
      <c r="D17087" t="s">
        <v>2</v>
      </c>
      <c r="E17087" t="s">
        <v>38</v>
      </c>
      <c r="F17087" t="s">
        <v>1028</v>
      </c>
      <c r="G17087" s="3">
        <v>2</v>
      </c>
      <c r="H17087" s="3">
        <v>10063.5</v>
      </c>
      <c r="I17087" s="4">
        <v>20127</v>
      </c>
    </row>
    <row r="17088" spans="1:9" x14ac:dyDescent="0.25">
      <c r="A17088" s="1">
        <v>48</v>
      </c>
      <c r="B17088" t="s">
        <v>922</v>
      </c>
      <c r="C17088" t="s">
        <v>93</v>
      </c>
      <c r="D17088" t="s">
        <v>2</v>
      </c>
      <c r="E17088" t="s">
        <v>9</v>
      </c>
      <c r="F17088" t="s">
        <v>10</v>
      </c>
      <c r="G17088" s="3">
        <v>2</v>
      </c>
      <c r="H17088" s="3">
        <v>4299</v>
      </c>
      <c r="I17088" s="4">
        <v>8598</v>
      </c>
    </row>
    <row r="17089" spans="1:9" x14ac:dyDescent="0.25">
      <c r="A17089" s="1">
        <v>48</v>
      </c>
      <c r="B17089" t="s">
        <v>957</v>
      </c>
      <c r="C17089" t="s">
        <v>14</v>
      </c>
      <c r="D17089" t="s">
        <v>2</v>
      </c>
      <c r="E17089" t="s">
        <v>9</v>
      </c>
      <c r="F17089" t="s">
        <v>10</v>
      </c>
      <c r="G17089" s="3">
        <v>2</v>
      </c>
      <c r="H17089" s="3">
        <v>5398.98</v>
      </c>
      <c r="I17089" s="4">
        <v>10797.96</v>
      </c>
    </row>
    <row r="17090" spans="1:9" x14ac:dyDescent="0.25">
      <c r="A17090" s="1">
        <v>48</v>
      </c>
      <c r="B17090" t="s">
        <v>913</v>
      </c>
      <c r="C17090" t="s">
        <v>53</v>
      </c>
      <c r="D17090" t="s">
        <v>1033</v>
      </c>
      <c r="E17090" t="s">
        <v>9</v>
      </c>
      <c r="F17090" t="s">
        <v>15</v>
      </c>
      <c r="G17090" s="3">
        <v>2</v>
      </c>
      <c r="H17090" s="3">
        <v>2239</v>
      </c>
      <c r="I17090" s="4">
        <v>4478</v>
      </c>
    </row>
    <row r="17091" spans="1:9" x14ac:dyDescent="0.25">
      <c r="A17091" s="1">
        <v>48</v>
      </c>
      <c r="B17091" t="s">
        <v>862</v>
      </c>
      <c r="C17091" t="s">
        <v>858</v>
      </c>
      <c r="D17091" t="s">
        <v>1033</v>
      </c>
      <c r="E17091" t="s">
        <v>25</v>
      </c>
      <c r="F17091" t="s">
        <v>10</v>
      </c>
      <c r="G17091" s="3">
        <v>2</v>
      </c>
      <c r="H17091" s="3">
        <v>2199</v>
      </c>
      <c r="I17091" s="4">
        <v>4398</v>
      </c>
    </row>
    <row r="17092" spans="1:9" x14ac:dyDescent="0.25">
      <c r="A17092" s="1">
        <v>48</v>
      </c>
      <c r="B17092" t="s">
        <v>848</v>
      </c>
      <c r="C17092" t="s">
        <v>375</v>
      </c>
      <c r="D17092" t="s">
        <v>2</v>
      </c>
      <c r="E17092" t="s">
        <v>7</v>
      </c>
      <c r="F17092" t="s">
        <v>1028</v>
      </c>
      <c r="G17092" s="3">
        <v>2</v>
      </c>
      <c r="H17092" s="3">
        <v>7777</v>
      </c>
      <c r="I17092" s="4">
        <v>15554</v>
      </c>
    </row>
    <row r="17093" spans="1:9" x14ac:dyDescent="0.25">
      <c r="A17093" s="1">
        <v>48</v>
      </c>
      <c r="B17093" t="s">
        <v>1911</v>
      </c>
      <c r="C17093" t="s">
        <v>361</v>
      </c>
      <c r="D17093" t="s">
        <v>2</v>
      </c>
      <c r="E17093" t="s">
        <v>9</v>
      </c>
      <c r="F17093" t="s">
        <v>15</v>
      </c>
      <c r="G17093" s="3">
        <v>2</v>
      </c>
      <c r="H17093" s="3">
        <v>5387.23</v>
      </c>
      <c r="I17093" s="4">
        <v>10774.46</v>
      </c>
    </row>
    <row r="17094" spans="1:9" x14ac:dyDescent="0.25">
      <c r="A17094" s="1">
        <v>48</v>
      </c>
      <c r="B17094" t="s">
        <v>1922</v>
      </c>
      <c r="C17094" t="s">
        <v>327</v>
      </c>
      <c r="D17094" t="s">
        <v>2</v>
      </c>
      <c r="E17094" t="s">
        <v>25</v>
      </c>
      <c r="F17094" t="s">
        <v>15</v>
      </c>
      <c r="G17094" s="3">
        <v>2</v>
      </c>
      <c r="H17094" s="3">
        <v>3099</v>
      </c>
      <c r="I17094" s="4">
        <v>6198</v>
      </c>
    </row>
    <row r="17095" spans="1:9" x14ac:dyDescent="0.25">
      <c r="A17095" s="1">
        <v>48</v>
      </c>
      <c r="B17095" t="s">
        <v>1034</v>
      </c>
      <c r="C17095" t="s">
        <v>50</v>
      </c>
      <c r="D17095" t="s">
        <v>2</v>
      </c>
      <c r="E17095" t="s">
        <v>9</v>
      </c>
      <c r="F17095" t="s">
        <v>15</v>
      </c>
      <c r="G17095" s="3">
        <v>2</v>
      </c>
      <c r="H17095" s="3">
        <v>3599</v>
      </c>
      <c r="I17095" s="4">
        <v>7198</v>
      </c>
    </row>
    <row r="17096" spans="1:9" x14ac:dyDescent="0.25">
      <c r="A17096" s="1">
        <v>48</v>
      </c>
      <c r="B17096" t="s">
        <v>806</v>
      </c>
      <c r="C17096" t="s">
        <v>71</v>
      </c>
      <c r="D17096" t="s">
        <v>2</v>
      </c>
      <c r="E17096" t="s">
        <v>63</v>
      </c>
      <c r="F17096" t="s">
        <v>1028</v>
      </c>
      <c r="G17096" s="3">
        <v>2</v>
      </c>
      <c r="H17096" s="3">
        <v>96499.9</v>
      </c>
      <c r="I17096" s="4">
        <v>192999.8</v>
      </c>
    </row>
    <row r="17097" spans="1:9" x14ac:dyDescent="0.25">
      <c r="A17097" s="1">
        <v>48</v>
      </c>
      <c r="B17097" t="s">
        <v>749</v>
      </c>
      <c r="C17097" t="s">
        <v>587</v>
      </c>
      <c r="D17097" t="s">
        <v>1033</v>
      </c>
      <c r="E17097" t="s">
        <v>25</v>
      </c>
      <c r="F17097" t="s">
        <v>15</v>
      </c>
      <c r="G17097" s="3">
        <v>2</v>
      </c>
      <c r="H17097" s="3">
        <v>2660</v>
      </c>
      <c r="I17097" s="4">
        <v>5320</v>
      </c>
    </row>
    <row r="17098" spans="1:9" x14ac:dyDescent="0.25">
      <c r="A17098" s="1">
        <v>48</v>
      </c>
      <c r="B17098" t="s">
        <v>866</v>
      </c>
      <c r="C17098" t="s">
        <v>71</v>
      </c>
      <c r="D17098" t="s">
        <v>2</v>
      </c>
      <c r="E17098" t="s">
        <v>42</v>
      </c>
      <c r="F17098" t="s">
        <v>1028</v>
      </c>
      <c r="G17098" s="3">
        <v>2</v>
      </c>
      <c r="H17098" s="3">
        <v>123499.45</v>
      </c>
      <c r="I17098" s="4">
        <v>246998.9</v>
      </c>
    </row>
    <row r="17099" spans="1:9" x14ac:dyDescent="0.25">
      <c r="A17099" s="1">
        <v>48</v>
      </c>
      <c r="B17099" t="s">
        <v>829</v>
      </c>
      <c r="C17099" t="s">
        <v>24</v>
      </c>
      <c r="D17099" t="s">
        <v>2</v>
      </c>
      <c r="E17099" t="s">
        <v>7</v>
      </c>
      <c r="F17099" t="s">
        <v>1028</v>
      </c>
      <c r="G17099" s="3">
        <v>2</v>
      </c>
      <c r="H17099" s="3">
        <v>10499</v>
      </c>
      <c r="I17099" s="4">
        <v>20998</v>
      </c>
    </row>
    <row r="17100" spans="1:9" x14ac:dyDescent="0.25">
      <c r="A17100" s="1">
        <v>48</v>
      </c>
      <c r="B17100" t="s">
        <v>655</v>
      </c>
      <c r="C17100" t="s">
        <v>107</v>
      </c>
      <c r="D17100" t="s">
        <v>2</v>
      </c>
      <c r="E17100" t="s">
        <v>63</v>
      </c>
      <c r="F17100" t="s">
        <v>1028</v>
      </c>
      <c r="G17100" s="3">
        <v>2</v>
      </c>
      <c r="H17100" s="3">
        <v>12998</v>
      </c>
      <c r="I17100" s="4">
        <v>25996</v>
      </c>
    </row>
    <row r="17101" spans="1:9" x14ac:dyDescent="0.25">
      <c r="A17101" s="1">
        <v>48</v>
      </c>
      <c r="B17101" t="s">
        <v>942</v>
      </c>
      <c r="C17101" t="s">
        <v>59</v>
      </c>
      <c r="D17101" t="s">
        <v>2</v>
      </c>
      <c r="E17101" t="s">
        <v>63</v>
      </c>
      <c r="F17101" t="s">
        <v>1028</v>
      </c>
      <c r="G17101" s="3">
        <v>2</v>
      </c>
      <c r="H17101" s="3">
        <v>14098.3</v>
      </c>
      <c r="I17101" s="4">
        <v>28196.6</v>
      </c>
    </row>
    <row r="17102" spans="1:9" x14ac:dyDescent="0.25">
      <c r="A17102" s="1">
        <v>48</v>
      </c>
      <c r="B17102" t="s">
        <v>693</v>
      </c>
      <c r="C17102" t="s">
        <v>24</v>
      </c>
      <c r="D17102" t="s">
        <v>2</v>
      </c>
      <c r="E17102" t="s">
        <v>7</v>
      </c>
      <c r="F17102" t="s">
        <v>1028</v>
      </c>
      <c r="G17102" s="3">
        <v>2</v>
      </c>
      <c r="H17102" s="3">
        <v>10213.73</v>
      </c>
      <c r="I17102" s="4">
        <v>20427.46</v>
      </c>
    </row>
    <row r="17103" spans="1:9" x14ac:dyDescent="0.25">
      <c r="A17103" s="1">
        <v>48</v>
      </c>
      <c r="B17103" t="s">
        <v>573</v>
      </c>
      <c r="C17103" t="s">
        <v>6</v>
      </c>
      <c r="D17103" t="s">
        <v>2</v>
      </c>
      <c r="E17103" t="s">
        <v>63</v>
      </c>
      <c r="F17103" t="s">
        <v>1028</v>
      </c>
      <c r="G17103" s="3">
        <v>2</v>
      </c>
      <c r="H17103" s="3">
        <v>30049.98</v>
      </c>
      <c r="I17103" s="4">
        <v>60099.96</v>
      </c>
    </row>
    <row r="17104" spans="1:9" x14ac:dyDescent="0.25">
      <c r="A17104" s="1">
        <v>48</v>
      </c>
      <c r="B17104" t="s">
        <v>679</v>
      </c>
      <c r="C17104" t="s">
        <v>24</v>
      </c>
      <c r="D17104" t="s">
        <v>2</v>
      </c>
      <c r="E17104" t="s">
        <v>63</v>
      </c>
      <c r="F17104" t="s">
        <v>1028</v>
      </c>
      <c r="G17104" s="3">
        <v>2</v>
      </c>
      <c r="H17104" s="3">
        <v>37999</v>
      </c>
      <c r="I17104" s="4">
        <v>75998</v>
      </c>
    </row>
    <row r="17105" spans="1:9" x14ac:dyDescent="0.25">
      <c r="A17105" s="1">
        <v>48</v>
      </c>
      <c r="B17105" t="s">
        <v>696</v>
      </c>
      <c r="C17105" t="s">
        <v>24</v>
      </c>
      <c r="D17105" t="s">
        <v>2</v>
      </c>
      <c r="E17105" t="s">
        <v>63</v>
      </c>
      <c r="F17105" t="s">
        <v>1028</v>
      </c>
      <c r="G17105" s="3">
        <v>2</v>
      </c>
      <c r="H17105" s="3">
        <v>24999</v>
      </c>
      <c r="I17105" s="4">
        <v>49998</v>
      </c>
    </row>
    <row r="17106" spans="1:9" x14ac:dyDescent="0.25">
      <c r="A17106" s="1">
        <v>48</v>
      </c>
      <c r="B17106" t="s">
        <v>543</v>
      </c>
      <c r="C17106" t="s">
        <v>53</v>
      </c>
      <c r="D17106" t="s">
        <v>2</v>
      </c>
      <c r="E17106" t="s">
        <v>7</v>
      </c>
      <c r="F17106" t="s">
        <v>10</v>
      </c>
      <c r="G17106" s="3">
        <v>2</v>
      </c>
      <c r="H17106" s="3">
        <v>7299</v>
      </c>
      <c r="I17106" s="4">
        <v>14598</v>
      </c>
    </row>
    <row r="17107" spans="1:9" x14ac:dyDescent="0.25">
      <c r="A17107" s="1">
        <v>48</v>
      </c>
      <c r="B17107" t="s">
        <v>807</v>
      </c>
      <c r="C17107" t="s">
        <v>6</v>
      </c>
      <c r="D17107" t="s">
        <v>2</v>
      </c>
      <c r="E17107" t="s">
        <v>63</v>
      </c>
      <c r="F17107" t="s">
        <v>1028</v>
      </c>
      <c r="G17107" s="3">
        <v>2</v>
      </c>
      <c r="H17107" s="3">
        <v>12186.5</v>
      </c>
      <c r="I17107" s="4">
        <v>24373</v>
      </c>
    </row>
    <row r="17108" spans="1:9" x14ac:dyDescent="0.25">
      <c r="A17108" s="1">
        <v>48</v>
      </c>
      <c r="B17108" t="s">
        <v>698</v>
      </c>
      <c r="C17108" t="s">
        <v>152</v>
      </c>
      <c r="D17108" t="s">
        <v>2</v>
      </c>
      <c r="E17108" t="s">
        <v>9</v>
      </c>
      <c r="F17108" t="s">
        <v>15</v>
      </c>
      <c r="G17108" s="3">
        <v>2</v>
      </c>
      <c r="H17108" s="3">
        <v>5074.5</v>
      </c>
      <c r="I17108" s="4">
        <v>10149</v>
      </c>
    </row>
    <row r="17109" spans="1:9" x14ac:dyDescent="0.25">
      <c r="A17109" s="1">
        <v>48</v>
      </c>
      <c r="B17109" t="s">
        <v>211</v>
      </c>
      <c r="C17109" t="s">
        <v>85</v>
      </c>
      <c r="D17109" t="s">
        <v>2</v>
      </c>
      <c r="E17109" t="s">
        <v>63</v>
      </c>
      <c r="F17109" t="s">
        <v>1028</v>
      </c>
      <c r="G17109" s="3">
        <v>2</v>
      </c>
      <c r="H17109" s="3">
        <v>12509.844999999999</v>
      </c>
      <c r="I17109" s="4">
        <v>25019.69</v>
      </c>
    </row>
    <row r="17110" spans="1:9" x14ac:dyDescent="0.25">
      <c r="A17110" s="1">
        <v>48</v>
      </c>
      <c r="B17110" t="s">
        <v>2004</v>
      </c>
      <c r="C17110" t="s">
        <v>229</v>
      </c>
      <c r="D17110" t="s">
        <v>2</v>
      </c>
      <c r="E17110" t="s">
        <v>7</v>
      </c>
      <c r="F17110" t="s">
        <v>10</v>
      </c>
      <c r="G17110" s="3">
        <v>2</v>
      </c>
      <c r="H17110" s="3">
        <v>3500</v>
      </c>
      <c r="I17110" s="4">
        <v>7000</v>
      </c>
    </row>
    <row r="17111" spans="1:9" x14ac:dyDescent="0.25">
      <c r="A17111" s="1">
        <v>48</v>
      </c>
      <c r="B17111" t="s">
        <v>1283</v>
      </c>
      <c r="C17111" t="s">
        <v>375</v>
      </c>
      <c r="D17111" t="s">
        <v>2</v>
      </c>
      <c r="E17111" t="s">
        <v>9</v>
      </c>
      <c r="F17111" t="s">
        <v>15</v>
      </c>
      <c r="G17111" s="3">
        <v>2</v>
      </c>
      <c r="H17111" s="3">
        <v>4200</v>
      </c>
      <c r="I17111" s="4">
        <v>8400</v>
      </c>
    </row>
    <row r="17112" spans="1:9" x14ac:dyDescent="0.25">
      <c r="A17112" s="1">
        <v>48</v>
      </c>
      <c r="B17112" t="s">
        <v>470</v>
      </c>
      <c r="C17112" t="s">
        <v>14</v>
      </c>
      <c r="D17112" t="s">
        <v>1033</v>
      </c>
      <c r="E17112" t="s">
        <v>12</v>
      </c>
      <c r="F17112" t="s">
        <v>10</v>
      </c>
      <c r="G17112" s="3">
        <v>2</v>
      </c>
      <c r="H17112" s="3">
        <v>4799</v>
      </c>
      <c r="I17112" s="4">
        <v>9598</v>
      </c>
    </row>
    <row r="17113" spans="1:9" x14ac:dyDescent="0.25">
      <c r="A17113" s="1">
        <v>48</v>
      </c>
      <c r="B17113" t="s">
        <v>304</v>
      </c>
      <c r="C17113" t="s">
        <v>121</v>
      </c>
      <c r="D17113" t="s">
        <v>2</v>
      </c>
      <c r="E17113" t="s">
        <v>7</v>
      </c>
      <c r="F17113" t="s">
        <v>10</v>
      </c>
      <c r="G17113" s="3">
        <v>2</v>
      </c>
      <c r="H17113" s="3">
        <v>7499</v>
      </c>
      <c r="I17113" s="4">
        <v>14998</v>
      </c>
    </row>
    <row r="17114" spans="1:9" x14ac:dyDescent="0.25">
      <c r="A17114" s="1">
        <v>48</v>
      </c>
      <c r="B17114" t="s">
        <v>570</v>
      </c>
      <c r="C17114" t="s">
        <v>571</v>
      </c>
      <c r="D17114" t="s">
        <v>1033</v>
      </c>
      <c r="E17114" t="s">
        <v>7</v>
      </c>
      <c r="F17114" t="s">
        <v>10</v>
      </c>
      <c r="G17114" s="3">
        <v>2</v>
      </c>
      <c r="H17114" s="3">
        <v>7899</v>
      </c>
      <c r="I17114" s="4">
        <v>15798</v>
      </c>
    </row>
    <row r="17115" spans="1:9" x14ac:dyDescent="0.25">
      <c r="A17115" s="1">
        <v>48</v>
      </c>
      <c r="B17115" t="s">
        <v>475</v>
      </c>
      <c r="C17115" t="s">
        <v>71</v>
      </c>
      <c r="D17115" t="s">
        <v>2</v>
      </c>
      <c r="E17115" t="s">
        <v>42</v>
      </c>
      <c r="F17115" t="s">
        <v>1028</v>
      </c>
      <c r="G17115" s="3">
        <v>2</v>
      </c>
      <c r="H17115" s="3">
        <v>79999.45</v>
      </c>
      <c r="I17115" s="4">
        <v>159998.9</v>
      </c>
    </row>
    <row r="17116" spans="1:9" x14ac:dyDescent="0.25">
      <c r="A17116" s="1">
        <v>48</v>
      </c>
      <c r="B17116" t="s">
        <v>879</v>
      </c>
      <c r="C17116" t="s">
        <v>76</v>
      </c>
      <c r="D17116" t="s">
        <v>2</v>
      </c>
      <c r="E17116" t="s">
        <v>42</v>
      </c>
      <c r="F17116" t="s">
        <v>1028</v>
      </c>
      <c r="G17116" s="3">
        <v>2</v>
      </c>
      <c r="H17116" s="3">
        <v>21583</v>
      </c>
      <c r="I17116" s="4">
        <v>43166</v>
      </c>
    </row>
    <row r="17117" spans="1:9" x14ac:dyDescent="0.25">
      <c r="A17117" s="1">
        <v>48</v>
      </c>
      <c r="B17117" t="s">
        <v>217</v>
      </c>
      <c r="C17117" t="s">
        <v>24</v>
      </c>
      <c r="D17117" t="s">
        <v>1033</v>
      </c>
      <c r="E17117" t="s">
        <v>7</v>
      </c>
      <c r="F17117" t="s">
        <v>10</v>
      </c>
      <c r="G17117" s="3">
        <v>2</v>
      </c>
      <c r="H17117" s="3">
        <v>6699</v>
      </c>
      <c r="I17117" s="4">
        <v>13398</v>
      </c>
    </row>
    <row r="17118" spans="1:9" x14ac:dyDescent="0.25">
      <c r="A17118" s="1">
        <v>48</v>
      </c>
      <c r="B17118" t="s">
        <v>69</v>
      </c>
      <c r="C17118" t="s">
        <v>19</v>
      </c>
      <c r="D17118" t="s">
        <v>1033</v>
      </c>
      <c r="E17118" t="s">
        <v>12</v>
      </c>
      <c r="F17118" t="s">
        <v>10</v>
      </c>
      <c r="G17118" s="3">
        <v>2</v>
      </c>
      <c r="H17118" s="3">
        <v>3439</v>
      </c>
      <c r="I17118" s="4">
        <v>6878</v>
      </c>
    </row>
    <row r="17119" spans="1:9" x14ac:dyDescent="0.25">
      <c r="A17119" s="1">
        <v>48</v>
      </c>
      <c r="B17119" t="s">
        <v>83</v>
      </c>
      <c r="C17119" t="s">
        <v>19</v>
      </c>
      <c r="D17119" t="s">
        <v>1033</v>
      </c>
      <c r="E17119" t="s">
        <v>74</v>
      </c>
      <c r="F17119" t="s">
        <v>10</v>
      </c>
      <c r="G17119" s="3">
        <v>2</v>
      </c>
      <c r="H17119" s="3">
        <v>1899</v>
      </c>
      <c r="I17119" s="4">
        <v>3798</v>
      </c>
    </row>
    <row r="17120" spans="1:9" x14ac:dyDescent="0.25">
      <c r="A17120" s="1">
        <v>48</v>
      </c>
      <c r="B17120" t="s">
        <v>414</v>
      </c>
      <c r="C17120" t="s">
        <v>165</v>
      </c>
      <c r="D17120" t="s">
        <v>1033</v>
      </c>
      <c r="E17120" t="s">
        <v>7</v>
      </c>
      <c r="F17120" t="s">
        <v>10</v>
      </c>
      <c r="G17120" s="3">
        <v>2</v>
      </c>
      <c r="H17120" s="3">
        <v>4849</v>
      </c>
      <c r="I17120" s="4">
        <v>9698</v>
      </c>
    </row>
    <row r="17121" spans="1:9" x14ac:dyDescent="0.25">
      <c r="A17121" s="1">
        <v>48</v>
      </c>
      <c r="B17121" t="s">
        <v>484</v>
      </c>
      <c r="C17121" t="s">
        <v>121</v>
      </c>
      <c r="D17121" t="s">
        <v>1033</v>
      </c>
      <c r="E17121" t="s">
        <v>7</v>
      </c>
      <c r="F17121" t="s">
        <v>10</v>
      </c>
      <c r="G17121" s="3">
        <v>2</v>
      </c>
      <c r="H17121" s="3">
        <v>8399</v>
      </c>
      <c r="I17121" s="4">
        <v>16798</v>
      </c>
    </row>
    <row r="17122" spans="1:9" x14ac:dyDescent="0.25">
      <c r="A17122" s="1">
        <v>48</v>
      </c>
      <c r="B17122" t="s">
        <v>2005</v>
      </c>
      <c r="C17122" t="s">
        <v>165</v>
      </c>
      <c r="D17122" t="s">
        <v>2</v>
      </c>
      <c r="E17122" t="s">
        <v>25</v>
      </c>
      <c r="F17122" t="s">
        <v>15</v>
      </c>
      <c r="G17122" s="3">
        <v>1</v>
      </c>
      <c r="H17122" s="3">
        <v>1999</v>
      </c>
      <c r="I17122" s="4">
        <v>1999</v>
      </c>
    </row>
    <row r="17123" spans="1:9" x14ac:dyDescent="0.25">
      <c r="A17123" s="1">
        <v>48</v>
      </c>
      <c r="B17123" t="s">
        <v>433</v>
      </c>
      <c r="C17123" t="s">
        <v>165</v>
      </c>
      <c r="D17123" t="s">
        <v>1033</v>
      </c>
      <c r="E17123" t="s">
        <v>25</v>
      </c>
      <c r="F17123" t="s">
        <v>15</v>
      </c>
      <c r="G17123" s="3">
        <v>1</v>
      </c>
      <c r="H17123" s="3">
        <v>2040.04</v>
      </c>
      <c r="I17123" s="4">
        <v>2040.04</v>
      </c>
    </row>
    <row r="17124" spans="1:9" x14ac:dyDescent="0.25">
      <c r="A17124" s="1">
        <v>48</v>
      </c>
      <c r="B17124" t="s">
        <v>2006</v>
      </c>
      <c r="C17124" t="s">
        <v>1285</v>
      </c>
      <c r="D17124" t="s">
        <v>1033</v>
      </c>
      <c r="E17124" t="s">
        <v>25</v>
      </c>
      <c r="F17124" t="s">
        <v>2114</v>
      </c>
      <c r="G17124" s="3">
        <v>1</v>
      </c>
      <c r="H17124" s="3">
        <v>3699</v>
      </c>
      <c r="I17124" s="4">
        <v>3699</v>
      </c>
    </row>
    <row r="17125" spans="1:9" x14ac:dyDescent="0.25">
      <c r="A17125" s="1">
        <v>48</v>
      </c>
      <c r="B17125" t="s">
        <v>2007</v>
      </c>
      <c r="C17125" t="s">
        <v>1285</v>
      </c>
      <c r="D17125" t="s">
        <v>2</v>
      </c>
      <c r="E17125" t="s">
        <v>171</v>
      </c>
      <c r="F17125" t="s">
        <v>10</v>
      </c>
      <c r="G17125" s="3">
        <v>1</v>
      </c>
      <c r="H17125" s="3">
        <v>8699</v>
      </c>
      <c r="I17125" s="4">
        <v>8699</v>
      </c>
    </row>
    <row r="17126" spans="1:9" x14ac:dyDescent="0.25">
      <c r="A17126" s="1">
        <v>48</v>
      </c>
      <c r="B17126" t="s">
        <v>2008</v>
      </c>
      <c r="C17126" t="s">
        <v>361</v>
      </c>
      <c r="D17126" t="s">
        <v>2</v>
      </c>
      <c r="E17126" t="s">
        <v>63</v>
      </c>
      <c r="F17126" t="s">
        <v>1028</v>
      </c>
      <c r="G17126" s="3">
        <v>1</v>
      </c>
      <c r="H17126" s="3">
        <v>10472</v>
      </c>
      <c r="I17126" s="4">
        <v>10472</v>
      </c>
    </row>
    <row r="17127" spans="1:9" x14ac:dyDescent="0.25">
      <c r="A17127" s="1">
        <v>48</v>
      </c>
      <c r="B17127" t="s">
        <v>2009</v>
      </c>
      <c r="C17127" t="s">
        <v>24</v>
      </c>
      <c r="D17127" t="s">
        <v>2</v>
      </c>
      <c r="E17127" t="s">
        <v>192</v>
      </c>
      <c r="F17127" t="s">
        <v>1028</v>
      </c>
      <c r="G17127" s="3">
        <v>1</v>
      </c>
      <c r="H17127" s="3">
        <v>27999</v>
      </c>
      <c r="I17127" s="4">
        <v>27999</v>
      </c>
    </row>
    <row r="17128" spans="1:9" x14ac:dyDescent="0.25">
      <c r="A17128" s="1">
        <v>48</v>
      </c>
      <c r="B17128" t="s">
        <v>2010</v>
      </c>
      <c r="C17128" t="s">
        <v>107</v>
      </c>
      <c r="D17128" t="s">
        <v>2</v>
      </c>
      <c r="E17128" t="s">
        <v>42</v>
      </c>
      <c r="F17128" t="s">
        <v>1028</v>
      </c>
      <c r="G17128" s="3">
        <v>1</v>
      </c>
      <c r="H17128" s="3">
        <v>59999</v>
      </c>
      <c r="I17128" s="4">
        <v>59999</v>
      </c>
    </row>
    <row r="17129" spans="1:9" x14ac:dyDescent="0.25">
      <c r="A17129" s="1">
        <v>48</v>
      </c>
      <c r="B17129" t="s">
        <v>1827</v>
      </c>
      <c r="C17129" t="s">
        <v>62</v>
      </c>
      <c r="D17129" t="s">
        <v>2</v>
      </c>
      <c r="E17129" t="s">
        <v>7</v>
      </c>
      <c r="F17129" t="s">
        <v>1028</v>
      </c>
      <c r="G17129" s="3">
        <v>1</v>
      </c>
      <c r="H17129" s="3">
        <v>8999</v>
      </c>
      <c r="I17129" s="4">
        <v>8999</v>
      </c>
    </row>
    <row r="17130" spans="1:9" x14ac:dyDescent="0.25">
      <c r="A17130" s="1">
        <v>48</v>
      </c>
      <c r="B17130" t="s">
        <v>1662</v>
      </c>
      <c r="C17130" t="s">
        <v>24</v>
      </c>
      <c r="D17130" t="s">
        <v>2</v>
      </c>
      <c r="E17130" t="s">
        <v>42</v>
      </c>
      <c r="F17130" t="s">
        <v>1028</v>
      </c>
      <c r="G17130" s="3">
        <v>1</v>
      </c>
      <c r="H17130" s="3">
        <v>141999</v>
      </c>
      <c r="I17130" s="4">
        <v>141999</v>
      </c>
    </row>
    <row r="17131" spans="1:9" x14ac:dyDescent="0.25">
      <c r="A17131" s="1">
        <v>48</v>
      </c>
      <c r="B17131" t="s">
        <v>1661</v>
      </c>
      <c r="C17131" t="s">
        <v>107</v>
      </c>
      <c r="D17131" t="s">
        <v>2</v>
      </c>
      <c r="E17131" t="s">
        <v>192</v>
      </c>
      <c r="F17131" t="s">
        <v>1028</v>
      </c>
      <c r="G17131" s="3">
        <v>1</v>
      </c>
      <c r="H17131" s="3">
        <v>32767.439999999999</v>
      </c>
      <c r="I17131" s="4">
        <v>32767.439999999999</v>
      </c>
    </row>
    <row r="17132" spans="1:9" x14ac:dyDescent="0.25">
      <c r="A17132" s="1">
        <v>48</v>
      </c>
      <c r="B17132" t="s">
        <v>2011</v>
      </c>
      <c r="C17132" t="s">
        <v>587</v>
      </c>
      <c r="D17132" t="s">
        <v>2</v>
      </c>
      <c r="E17132" t="s">
        <v>7</v>
      </c>
      <c r="F17132" t="s">
        <v>10</v>
      </c>
      <c r="G17132" s="3">
        <v>1</v>
      </c>
      <c r="H17132" s="3">
        <v>7899</v>
      </c>
      <c r="I17132" s="4">
        <v>7899</v>
      </c>
    </row>
    <row r="17133" spans="1:9" x14ac:dyDescent="0.25">
      <c r="A17133" s="1">
        <v>48</v>
      </c>
      <c r="B17133" t="s">
        <v>1485</v>
      </c>
      <c r="C17133" t="s">
        <v>71</v>
      </c>
      <c r="D17133" t="s">
        <v>2</v>
      </c>
      <c r="E17133" t="s">
        <v>44</v>
      </c>
      <c r="F17133" t="s">
        <v>1140</v>
      </c>
      <c r="G17133" s="3">
        <v>1</v>
      </c>
      <c r="H17133" s="3">
        <v>199999</v>
      </c>
      <c r="I17133" s="4">
        <v>199999</v>
      </c>
    </row>
    <row r="17134" spans="1:9" x14ac:dyDescent="0.25">
      <c r="A17134" s="1">
        <v>48</v>
      </c>
      <c r="B17134" t="s">
        <v>1433</v>
      </c>
      <c r="C17134" t="s">
        <v>24</v>
      </c>
      <c r="D17134" t="s">
        <v>2</v>
      </c>
      <c r="E17134" t="s">
        <v>184</v>
      </c>
      <c r="F17134" t="s">
        <v>1028</v>
      </c>
      <c r="G17134" s="3">
        <v>1</v>
      </c>
      <c r="H17134" s="3">
        <v>254999</v>
      </c>
      <c r="I17134" s="4">
        <v>254999</v>
      </c>
    </row>
    <row r="17135" spans="1:9" x14ac:dyDescent="0.25">
      <c r="A17135" s="1">
        <v>48</v>
      </c>
      <c r="B17135" t="s">
        <v>2012</v>
      </c>
      <c r="C17135" t="s">
        <v>107</v>
      </c>
      <c r="D17135" t="s">
        <v>2</v>
      </c>
      <c r="E17135" t="s">
        <v>68</v>
      </c>
      <c r="F17135" t="s">
        <v>1028</v>
      </c>
      <c r="G17135" s="3">
        <v>1</v>
      </c>
      <c r="H17135" s="3">
        <v>14999</v>
      </c>
      <c r="I17135" s="4">
        <v>14999</v>
      </c>
    </row>
    <row r="17136" spans="1:9" x14ac:dyDescent="0.25">
      <c r="A17136" s="1">
        <v>48</v>
      </c>
      <c r="B17136" t="s">
        <v>1402</v>
      </c>
      <c r="C17136" t="s">
        <v>53</v>
      </c>
      <c r="D17136" t="s">
        <v>2</v>
      </c>
      <c r="E17136" t="s">
        <v>9</v>
      </c>
      <c r="F17136" t="s">
        <v>15</v>
      </c>
      <c r="G17136" s="3">
        <v>1</v>
      </c>
      <c r="H17136" s="3">
        <v>4379</v>
      </c>
      <c r="I17136" s="4">
        <v>4379</v>
      </c>
    </row>
    <row r="17137" spans="1:9" x14ac:dyDescent="0.25">
      <c r="A17137" s="1">
        <v>48</v>
      </c>
      <c r="B17137" t="s">
        <v>1397</v>
      </c>
      <c r="C17137" t="s">
        <v>323</v>
      </c>
      <c r="D17137" t="s">
        <v>2</v>
      </c>
      <c r="E17137" t="s">
        <v>7</v>
      </c>
      <c r="F17137" t="s">
        <v>10</v>
      </c>
      <c r="G17137" s="3">
        <v>1</v>
      </c>
      <c r="H17137" s="3">
        <v>6593</v>
      </c>
      <c r="I17137" s="4">
        <v>6593</v>
      </c>
    </row>
    <row r="17138" spans="1:9" x14ac:dyDescent="0.25">
      <c r="A17138" s="1">
        <v>48</v>
      </c>
      <c r="B17138" t="s">
        <v>1371</v>
      </c>
      <c r="C17138" t="s">
        <v>24</v>
      </c>
      <c r="D17138" t="s">
        <v>2</v>
      </c>
      <c r="E17138" t="s">
        <v>182</v>
      </c>
      <c r="F17138" t="s">
        <v>1028</v>
      </c>
      <c r="G17138" s="3">
        <v>1</v>
      </c>
      <c r="H17138" s="3">
        <v>69999</v>
      </c>
      <c r="I17138" s="4">
        <v>69999</v>
      </c>
    </row>
    <row r="17139" spans="1:9" x14ac:dyDescent="0.25">
      <c r="A17139" s="1">
        <v>48</v>
      </c>
      <c r="B17139" t="s">
        <v>1465</v>
      </c>
      <c r="C17139" t="s">
        <v>361</v>
      </c>
      <c r="D17139" t="s">
        <v>2</v>
      </c>
      <c r="E17139" t="s">
        <v>46</v>
      </c>
      <c r="F17139" t="s">
        <v>1028</v>
      </c>
      <c r="G17139" s="3">
        <v>1</v>
      </c>
      <c r="H17139" s="3">
        <v>8710</v>
      </c>
      <c r="I17139" s="4">
        <v>8710</v>
      </c>
    </row>
    <row r="17140" spans="1:9" x14ac:dyDescent="0.25">
      <c r="A17140" s="1">
        <v>48</v>
      </c>
      <c r="B17140" t="s">
        <v>1373</v>
      </c>
      <c r="C17140" t="s">
        <v>93</v>
      </c>
      <c r="D17140" t="s">
        <v>2</v>
      </c>
      <c r="E17140" t="s">
        <v>12</v>
      </c>
      <c r="F17140" t="s">
        <v>15</v>
      </c>
      <c r="G17140" s="3">
        <v>1</v>
      </c>
      <c r="H17140" s="3">
        <v>5999</v>
      </c>
      <c r="I17140" s="4">
        <v>5999</v>
      </c>
    </row>
    <row r="17141" spans="1:9" x14ac:dyDescent="0.25">
      <c r="A17141" s="1">
        <v>48</v>
      </c>
      <c r="B17141" t="s">
        <v>1360</v>
      </c>
      <c r="C17141" t="s">
        <v>107</v>
      </c>
      <c r="D17141" t="s">
        <v>2</v>
      </c>
      <c r="E17141" t="s">
        <v>46</v>
      </c>
      <c r="F17141" t="s">
        <v>1028</v>
      </c>
      <c r="G17141" s="3">
        <v>1</v>
      </c>
      <c r="H17141" s="3">
        <v>7455.76</v>
      </c>
      <c r="I17141" s="4">
        <v>7455.76</v>
      </c>
    </row>
    <row r="17142" spans="1:9" x14ac:dyDescent="0.25">
      <c r="A17142" s="1">
        <v>48</v>
      </c>
      <c r="B17142" t="s">
        <v>1278</v>
      </c>
      <c r="C17142" t="s">
        <v>59</v>
      </c>
      <c r="D17142" t="s">
        <v>2</v>
      </c>
      <c r="E17142" t="s">
        <v>7</v>
      </c>
      <c r="F17142" t="s">
        <v>1028</v>
      </c>
      <c r="G17142" s="3">
        <v>1</v>
      </c>
      <c r="H17142" s="3">
        <v>9000.91</v>
      </c>
      <c r="I17142" s="4">
        <v>9000.91</v>
      </c>
    </row>
    <row r="17143" spans="1:9" x14ac:dyDescent="0.25">
      <c r="A17143" s="1">
        <v>48</v>
      </c>
      <c r="B17143" t="s">
        <v>1262</v>
      </c>
      <c r="C17143" t="s">
        <v>651</v>
      </c>
      <c r="D17143" t="s">
        <v>2</v>
      </c>
      <c r="E17143" t="s">
        <v>63</v>
      </c>
      <c r="F17143" t="s">
        <v>1028</v>
      </c>
      <c r="G17143" s="3">
        <v>1</v>
      </c>
      <c r="H17143" s="3">
        <v>8999</v>
      </c>
      <c r="I17143" s="4">
        <v>8999</v>
      </c>
    </row>
    <row r="17144" spans="1:9" x14ac:dyDescent="0.25">
      <c r="A17144" s="1">
        <v>48</v>
      </c>
      <c r="B17144" t="s">
        <v>1260</v>
      </c>
      <c r="C17144" t="s">
        <v>59</v>
      </c>
      <c r="D17144" t="s">
        <v>2</v>
      </c>
      <c r="E17144" t="s">
        <v>1261</v>
      </c>
      <c r="F17144" t="s">
        <v>1028</v>
      </c>
      <c r="G17144" s="3">
        <v>1</v>
      </c>
      <c r="H17144" s="3">
        <v>37999.9</v>
      </c>
      <c r="I17144" s="4">
        <v>37999.9</v>
      </c>
    </row>
    <row r="17145" spans="1:9" x14ac:dyDescent="0.25">
      <c r="A17145" s="1">
        <v>48</v>
      </c>
      <c r="B17145" t="s">
        <v>1178</v>
      </c>
      <c r="C17145" t="s">
        <v>59</v>
      </c>
      <c r="D17145" t="s">
        <v>2</v>
      </c>
      <c r="E17145" t="s">
        <v>63</v>
      </c>
      <c r="F17145" t="s">
        <v>1028</v>
      </c>
      <c r="G17145" s="3">
        <v>1</v>
      </c>
      <c r="H17145" s="3">
        <v>12999</v>
      </c>
      <c r="I17145" s="4">
        <v>12999</v>
      </c>
    </row>
    <row r="17146" spans="1:9" x14ac:dyDescent="0.25">
      <c r="A17146" s="1">
        <v>48</v>
      </c>
      <c r="B17146" t="s">
        <v>1133</v>
      </c>
      <c r="C17146" t="s">
        <v>24</v>
      </c>
      <c r="D17146" t="s">
        <v>2</v>
      </c>
      <c r="E17146" t="s">
        <v>63</v>
      </c>
      <c r="F17146" t="s">
        <v>1028</v>
      </c>
      <c r="G17146" s="3">
        <v>1</v>
      </c>
      <c r="H17146" s="3">
        <v>45999</v>
      </c>
      <c r="I17146" s="4">
        <v>45999</v>
      </c>
    </row>
    <row r="17147" spans="1:9" x14ac:dyDescent="0.25">
      <c r="A17147" s="1">
        <v>48</v>
      </c>
      <c r="B17147" t="s">
        <v>1179</v>
      </c>
      <c r="C17147" t="s">
        <v>24</v>
      </c>
      <c r="D17147" t="s">
        <v>2</v>
      </c>
      <c r="E17147" t="s">
        <v>42</v>
      </c>
      <c r="F17147" t="s">
        <v>1028</v>
      </c>
      <c r="G17147" s="3">
        <v>1</v>
      </c>
      <c r="H17147" s="3">
        <v>59998.98</v>
      </c>
      <c r="I17147" s="4">
        <v>59998.98</v>
      </c>
    </row>
    <row r="17148" spans="1:9" x14ac:dyDescent="0.25">
      <c r="A17148" s="1">
        <v>48</v>
      </c>
      <c r="B17148" t="s">
        <v>1163</v>
      </c>
      <c r="C17148" t="s">
        <v>651</v>
      </c>
      <c r="D17148" t="s">
        <v>1033</v>
      </c>
      <c r="E17148" t="s">
        <v>9</v>
      </c>
      <c r="F17148" t="s">
        <v>15</v>
      </c>
      <c r="G17148" s="3">
        <v>1</v>
      </c>
      <c r="H17148" s="3">
        <v>3399</v>
      </c>
      <c r="I17148" s="4">
        <v>3399</v>
      </c>
    </row>
    <row r="17149" spans="1:9" x14ac:dyDescent="0.25">
      <c r="A17149" s="1">
        <v>48</v>
      </c>
      <c r="B17149" t="s">
        <v>1074</v>
      </c>
      <c r="C17149" t="s">
        <v>111</v>
      </c>
      <c r="D17149" t="s">
        <v>2</v>
      </c>
      <c r="E17149" t="s">
        <v>7</v>
      </c>
      <c r="F17149" t="s">
        <v>1028</v>
      </c>
      <c r="G17149" s="3">
        <v>1</v>
      </c>
      <c r="H17149" s="3">
        <v>7675.6</v>
      </c>
      <c r="I17149" s="4">
        <v>7675.6</v>
      </c>
    </row>
    <row r="17150" spans="1:9" x14ac:dyDescent="0.25">
      <c r="A17150" s="1">
        <v>48</v>
      </c>
      <c r="B17150" t="s">
        <v>1239</v>
      </c>
      <c r="C17150" t="s">
        <v>6</v>
      </c>
      <c r="D17150" t="s">
        <v>2</v>
      </c>
      <c r="E17150" t="s">
        <v>7</v>
      </c>
      <c r="F17150" t="s">
        <v>1028</v>
      </c>
      <c r="G17150" s="3">
        <v>1</v>
      </c>
      <c r="H17150" s="3">
        <v>39999</v>
      </c>
      <c r="I17150" s="4">
        <v>39999</v>
      </c>
    </row>
    <row r="17151" spans="1:9" x14ac:dyDescent="0.25">
      <c r="A17151" s="1">
        <v>48</v>
      </c>
      <c r="B17151" t="s">
        <v>1071</v>
      </c>
      <c r="C17151" t="s">
        <v>24</v>
      </c>
      <c r="D17151" t="s">
        <v>2</v>
      </c>
      <c r="E17151" t="s">
        <v>38</v>
      </c>
      <c r="F17151" t="s">
        <v>1028</v>
      </c>
      <c r="G17151" s="3">
        <v>1</v>
      </c>
      <c r="H17151" s="3">
        <v>18498.96</v>
      </c>
      <c r="I17151" s="4">
        <v>18498.96</v>
      </c>
    </row>
    <row r="17152" spans="1:9" x14ac:dyDescent="0.25">
      <c r="A17152" s="1">
        <v>48</v>
      </c>
      <c r="B17152" t="s">
        <v>1192</v>
      </c>
      <c r="C17152" t="s">
        <v>71</v>
      </c>
      <c r="D17152" t="s">
        <v>2</v>
      </c>
      <c r="E17152" t="s">
        <v>94</v>
      </c>
      <c r="F17152" t="s">
        <v>1028</v>
      </c>
      <c r="G17152" s="3">
        <v>1</v>
      </c>
      <c r="H17152" s="3">
        <v>126000</v>
      </c>
      <c r="I17152" s="4">
        <v>126000</v>
      </c>
    </row>
    <row r="17153" spans="1:9" x14ac:dyDescent="0.25">
      <c r="A17153" s="1">
        <v>48</v>
      </c>
      <c r="B17153" t="s">
        <v>1404</v>
      </c>
      <c r="C17153" t="s">
        <v>6</v>
      </c>
      <c r="D17153" t="s">
        <v>2</v>
      </c>
      <c r="E17153" t="s">
        <v>94</v>
      </c>
      <c r="F17153" t="s">
        <v>1140</v>
      </c>
      <c r="G17153" s="3">
        <v>1</v>
      </c>
      <c r="H17153" s="3">
        <v>364999</v>
      </c>
      <c r="I17153" s="4">
        <v>364999</v>
      </c>
    </row>
    <row r="17154" spans="1:9" x14ac:dyDescent="0.25">
      <c r="A17154" s="1">
        <v>48</v>
      </c>
      <c r="B17154" t="s">
        <v>1233</v>
      </c>
      <c r="C17154" t="s">
        <v>71</v>
      </c>
      <c r="D17154" t="s">
        <v>2</v>
      </c>
      <c r="E17154" t="s">
        <v>94</v>
      </c>
      <c r="F17154" t="s">
        <v>1028</v>
      </c>
      <c r="G17154" s="3">
        <v>1</v>
      </c>
      <c r="H17154" s="3">
        <v>75000</v>
      </c>
      <c r="I17154" s="4">
        <v>75000</v>
      </c>
    </row>
    <row r="17155" spans="1:9" x14ac:dyDescent="0.25">
      <c r="A17155" s="1">
        <v>48</v>
      </c>
      <c r="B17155" t="s">
        <v>1052</v>
      </c>
      <c r="C17155" t="s">
        <v>62</v>
      </c>
      <c r="D17155" t="s">
        <v>2</v>
      </c>
      <c r="E17155" t="s">
        <v>9</v>
      </c>
      <c r="F17155" t="s">
        <v>15</v>
      </c>
      <c r="G17155" s="3">
        <v>1</v>
      </c>
      <c r="H17155" s="3">
        <v>5499</v>
      </c>
      <c r="I17155" s="4">
        <v>5499</v>
      </c>
    </row>
    <row r="17156" spans="1:9" x14ac:dyDescent="0.25">
      <c r="A17156" s="1">
        <v>48</v>
      </c>
      <c r="B17156" t="s">
        <v>1195</v>
      </c>
      <c r="C17156" t="s">
        <v>6</v>
      </c>
      <c r="D17156" t="s">
        <v>2</v>
      </c>
      <c r="E17156" t="s">
        <v>63</v>
      </c>
      <c r="F17156" t="s">
        <v>1028</v>
      </c>
      <c r="G17156" s="3">
        <v>1</v>
      </c>
      <c r="H17156" s="3">
        <v>38949.9</v>
      </c>
      <c r="I17156" s="4">
        <v>38949.9</v>
      </c>
    </row>
    <row r="17157" spans="1:9" x14ac:dyDescent="0.25">
      <c r="A17157" s="1">
        <v>48</v>
      </c>
      <c r="B17157" t="s">
        <v>1129</v>
      </c>
      <c r="C17157" t="s">
        <v>62</v>
      </c>
      <c r="D17157" t="s">
        <v>1033</v>
      </c>
      <c r="E17157" t="s">
        <v>9</v>
      </c>
      <c r="F17157" t="s">
        <v>15</v>
      </c>
      <c r="G17157" s="3">
        <v>1</v>
      </c>
      <c r="H17157" s="3">
        <v>4222.6899999999996</v>
      </c>
      <c r="I17157" s="4">
        <v>4222.6899999999996</v>
      </c>
    </row>
    <row r="17158" spans="1:9" x14ac:dyDescent="0.25">
      <c r="A17158" s="1">
        <v>48</v>
      </c>
      <c r="B17158" t="s">
        <v>1848</v>
      </c>
      <c r="C17158" t="s">
        <v>24</v>
      </c>
      <c r="D17158" t="s">
        <v>2</v>
      </c>
      <c r="E17158" t="s">
        <v>42</v>
      </c>
      <c r="F17158" t="s">
        <v>1028</v>
      </c>
      <c r="G17158" s="3">
        <v>1</v>
      </c>
      <c r="H17158" s="3">
        <v>49999</v>
      </c>
      <c r="I17158" s="4">
        <v>49999</v>
      </c>
    </row>
    <row r="17159" spans="1:9" x14ac:dyDescent="0.25">
      <c r="A17159" s="1">
        <v>48</v>
      </c>
      <c r="B17159" t="s">
        <v>1236</v>
      </c>
      <c r="C17159" t="s">
        <v>136</v>
      </c>
      <c r="D17159" t="s">
        <v>2</v>
      </c>
      <c r="E17159" t="s">
        <v>63</v>
      </c>
      <c r="F17159" t="s">
        <v>1028</v>
      </c>
      <c r="G17159" s="3">
        <v>1</v>
      </c>
      <c r="H17159" s="3">
        <v>9699</v>
      </c>
      <c r="I17159" s="4">
        <v>9699</v>
      </c>
    </row>
    <row r="17160" spans="1:9" x14ac:dyDescent="0.25">
      <c r="A17160" s="1">
        <v>48</v>
      </c>
      <c r="B17160" t="s">
        <v>1158</v>
      </c>
      <c r="C17160" t="s">
        <v>53</v>
      </c>
      <c r="D17160" t="s">
        <v>1033</v>
      </c>
      <c r="E17160" t="s">
        <v>9</v>
      </c>
      <c r="F17160" t="s">
        <v>15</v>
      </c>
      <c r="G17160" s="3">
        <v>1</v>
      </c>
      <c r="H17160" s="3">
        <v>3386</v>
      </c>
      <c r="I17160" s="4">
        <v>3386</v>
      </c>
    </row>
    <row r="17161" spans="1:9" x14ac:dyDescent="0.25">
      <c r="A17161" s="1">
        <v>48</v>
      </c>
      <c r="B17161" t="s">
        <v>991</v>
      </c>
      <c r="C17161" t="s">
        <v>985</v>
      </c>
      <c r="D17161" t="s">
        <v>2</v>
      </c>
      <c r="E17161" t="s">
        <v>12</v>
      </c>
      <c r="F17161" t="s">
        <v>10</v>
      </c>
      <c r="G17161" s="3">
        <v>1</v>
      </c>
      <c r="H17161" s="3">
        <v>5499</v>
      </c>
      <c r="I17161" s="4">
        <v>5499</v>
      </c>
    </row>
    <row r="17162" spans="1:9" x14ac:dyDescent="0.25">
      <c r="A17162" s="1">
        <v>48</v>
      </c>
      <c r="B17162" t="s">
        <v>2013</v>
      </c>
      <c r="C17162" t="s">
        <v>920</v>
      </c>
      <c r="D17162" t="s">
        <v>2</v>
      </c>
      <c r="E17162" t="s">
        <v>9</v>
      </c>
      <c r="F17162" t="s">
        <v>15</v>
      </c>
      <c r="G17162" s="3">
        <v>1</v>
      </c>
      <c r="H17162" s="3">
        <v>3690.01</v>
      </c>
      <c r="I17162" s="4">
        <v>3690.01</v>
      </c>
    </row>
    <row r="17163" spans="1:9" x14ac:dyDescent="0.25">
      <c r="A17163" s="1">
        <v>48</v>
      </c>
      <c r="B17163" t="s">
        <v>939</v>
      </c>
      <c r="C17163" t="s">
        <v>93</v>
      </c>
      <c r="D17163" t="s">
        <v>2</v>
      </c>
      <c r="E17163" t="s">
        <v>46</v>
      </c>
      <c r="F17163" t="s">
        <v>1028</v>
      </c>
      <c r="G17163" s="3">
        <v>1</v>
      </c>
      <c r="H17163" s="3">
        <v>8299</v>
      </c>
      <c r="I17163" s="4">
        <v>8299</v>
      </c>
    </row>
    <row r="17164" spans="1:9" x14ac:dyDescent="0.25">
      <c r="A17164" s="1">
        <v>48</v>
      </c>
      <c r="B17164" t="s">
        <v>923</v>
      </c>
      <c r="C17164" t="s">
        <v>93</v>
      </c>
      <c r="D17164" t="s">
        <v>2</v>
      </c>
      <c r="E17164" t="s">
        <v>68</v>
      </c>
      <c r="F17164" t="s">
        <v>1028</v>
      </c>
      <c r="G17164" s="3">
        <v>1</v>
      </c>
      <c r="H17164" s="3">
        <v>6799</v>
      </c>
      <c r="I17164" s="4">
        <v>6799</v>
      </c>
    </row>
    <row r="17165" spans="1:9" x14ac:dyDescent="0.25">
      <c r="A17165" s="1">
        <v>48</v>
      </c>
      <c r="B17165" t="s">
        <v>885</v>
      </c>
      <c r="C17165" t="s">
        <v>19</v>
      </c>
      <c r="D17165" t="s">
        <v>2</v>
      </c>
      <c r="E17165" t="s">
        <v>12</v>
      </c>
      <c r="F17165" t="s">
        <v>10</v>
      </c>
      <c r="G17165" s="3">
        <v>1</v>
      </c>
      <c r="H17165" s="3">
        <v>4799</v>
      </c>
      <c r="I17165" s="4">
        <v>4799</v>
      </c>
    </row>
    <row r="17166" spans="1:9" x14ac:dyDescent="0.25">
      <c r="A17166" s="1">
        <v>48</v>
      </c>
      <c r="B17166" t="s">
        <v>882</v>
      </c>
      <c r="C17166" t="s">
        <v>19</v>
      </c>
      <c r="D17166" t="s">
        <v>1033</v>
      </c>
      <c r="E17166" t="s">
        <v>12</v>
      </c>
      <c r="F17166" t="s">
        <v>10</v>
      </c>
      <c r="G17166" s="3">
        <v>1</v>
      </c>
      <c r="H17166" s="3">
        <v>3999</v>
      </c>
      <c r="I17166" s="4">
        <v>3999</v>
      </c>
    </row>
    <row r="17167" spans="1:9" x14ac:dyDescent="0.25">
      <c r="A17167" s="1">
        <v>48</v>
      </c>
      <c r="B17167" t="s">
        <v>861</v>
      </c>
      <c r="C17167" t="s">
        <v>375</v>
      </c>
      <c r="D17167" t="s">
        <v>2</v>
      </c>
      <c r="E17167" t="s">
        <v>9</v>
      </c>
      <c r="F17167" t="s">
        <v>15</v>
      </c>
      <c r="G17167" s="3">
        <v>1</v>
      </c>
      <c r="H17167" s="3">
        <v>4200</v>
      </c>
      <c r="I17167" s="4">
        <v>4200</v>
      </c>
    </row>
    <row r="17168" spans="1:9" x14ac:dyDescent="0.25">
      <c r="A17168" s="1">
        <v>48</v>
      </c>
      <c r="B17168" t="s">
        <v>832</v>
      </c>
      <c r="C17168" t="s">
        <v>93</v>
      </c>
      <c r="D17168" t="s">
        <v>2</v>
      </c>
      <c r="E17168" t="s">
        <v>7</v>
      </c>
      <c r="F17168" t="s">
        <v>1028</v>
      </c>
      <c r="G17168" s="3">
        <v>1</v>
      </c>
      <c r="H17168" s="3">
        <v>6983.9</v>
      </c>
      <c r="I17168" s="4">
        <v>6983.9</v>
      </c>
    </row>
    <row r="17169" spans="1:9" x14ac:dyDescent="0.25">
      <c r="A17169" s="1">
        <v>48</v>
      </c>
      <c r="B17169" t="s">
        <v>823</v>
      </c>
      <c r="C17169" t="s">
        <v>93</v>
      </c>
      <c r="D17169" t="s">
        <v>2</v>
      </c>
      <c r="E17169" t="s">
        <v>12</v>
      </c>
      <c r="F17169" t="s">
        <v>10</v>
      </c>
      <c r="G17169" s="3">
        <v>1</v>
      </c>
      <c r="H17169" s="3">
        <v>5119</v>
      </c>
      <c r="I17169" s="4">
        <v>5119</v>
      </c>
    </row>
    <row r="17170" spans="1:9" x14ac:dyDescent="0.25">
      <c r="A17170" s="1">
        <v>48</v>
      </c>
      <c r="B17170" t="s">
        <v>824</v>
      </c>
      <c r="C17170" t="s">
        <v>705</v>
      </c>
      <c r="D17170" t="s">
        <v>2</v>
      </c>
      <c r="E17170" t="s">
        <v>718</v>
      </c>
      <c r="F17170" t="s">
        <v>1028</v>
      </c>
      <c r="G17170" s="3">
        <v>1</v>
      </c>
      <c r="H17170" s="3">
        <v>8499</v>
      </c>
      <c r="I17170" s="4">
        <v>8499</v>
      </c>
    </row>
    <row r="17171" spans="1:9" x14ac:dyDescent="0.25">
      <c r="A17171" s="1">
        <v>48</v>
      </c>
      <c r="B17171" t="s">
        <v>801</v>
      </c>
      <c r="C17171" t="s">
        <v>14</v>
      </c>
      <c r="D17171" t="s">
        <v>2</v>
      </c>
      <c r="E17171" t="s">
        <v>25</v>
      </c>
      <c r="F17171" t="s">
        <v>10</v>
      </c>
      <c r="G17171" s="3">
        <v>1</v>
      </c>
      <c r="H17171" s="3">
        <v>3599</v>
      </c>
      <c r="I17171" s="4">
        <v>3599</v>
      </c>
    </row>
    <row r="17172" spans="1:9" x14ac:dyDescent="0.25">
      <c r="A17172" s="1">
        <v>48</v>
      </c>
      <c r="B17172" t="s">
        <v>996</v>
      </c>
      <c r="C17172" t="s">
        <v>51</v>
      </c>
      <c r="D17172" t="s">
        <v>2</v>
      </c>
      <c r="E17172" t="s">
        <v>46</v>
      </c>
      <c r="F17172" t="s">
        <v>1028</v>
      </c>
      <c r="G17172" s="3">
        <v>1</v>
      </c>
      <c r="H17172" s="3">
        <v>11999</v>
      </c>
      <c r="I17172" s="4">
        <v>11999</v>
      </c>
    </row>
    <row r="17173" spans="1:9" x14ac:dyDescent="0.25">
      <c r="A17173" s="1">
        <v>48</v>
      </c>
      <c r="B17173" t="s">
        <v>791</v>
      </c>
      <c r="C17173" t="s">
        <v>136</v>
      </c>
      <c r="D17173" t="s">
        <v>2</v>
      </c>
      <c r="E17173" t="s">
        <v>46</v>
      </c>
      <c r="F17173" t="s">
        <v>1028</v>
      </c>
      <c r="G17173" s="3">
        <v>1</v>
      </c>
      <c r="H17173" s="3">
        <v>8499</v>
      </c>
      <c r="I17173" s="4">
        <v>8499</v>
      </c>
    </row>
    <row r="17174" spans="1:9" x14ac:dyDescent="0.25">
      <c r="A17174" s="1">
        <v>48</v>
      </c>
      <c r="B17174" t="s">
        <v>777</v>
      </c>
      <c r="C17174" t="s">
        <v>323</v>
      </c>
      <c r="D17174" t="s">
        <v>1033</v>
      </c>
      <c r="E17174" t="s">
        <v>12</v>
      </c>
      <c r="F17174" t="s">
        <v>10</v>
      </c>
      <c r="G17174" s="3">
        <v>1</v>
      </c>
      <c r="H17174" s="3">
        <v>4740</v>
      </c>
      <c r="I17174" s="4">
        <v>4740</v>
      </c>
    </row>
    <row r="17175" spans="1:9" x14ac:dyDescent="0.25">
      <c r="A17175" s="1">
        <v>48</v>
      </c>
      <c r="B17175" t="s">
        <v>771</v>
      </c>
      <c r="C17175" t="s">
        <v>136</v>
      </c>
      <c r="D17175" t="s">
        <v>2</v>
      </c>
      <c r="E17175" t="s">
        <v>9</v>
      </c>
      <c r="F17175" t="s">
        <v>15</v>
      </c>
      <c r="G17175" s="3">
        <v>1</v>
      </c>
      <c r="H17175" s="3">
        <v>3849</v>
      </c>
      <c r="I17175" s="4">
        <v>3849</v>
      </c>
    </row>
    <row r="17176" spans="1:9" x14ac:dyDescent="0.25">
      <c r="A17176" s="1">
        <v>48</v>
      </c>
      <c r="B17176" t="s">
        <v>758</v>
      </c>
      <c r="C17176" t="s">
        <v>587</v>
      </c>
      <c r="D17176" t="s">
        <v>2</v>
      </c>
      <c r="E17176" t="s">
        <v>9</v>
      </c>
      <c r="F17176" t="s">
        <v>15</v>
      </c>
      <c r="G17176" s="3">
        <v>1</v>
      </c>
      <c r="H17176" s="3">
        <v>4499</v>
      </c>
      <c r="I17176" s="4">
        <v>4499</v>
      </c>
    </row>
    <row r="17177" spans="1:9" x14ac:dyDescent="0.25">
      <c r="A17177" s="1">
        <v>48</v>
      </c>
      <c r="B17177" t="s">
        <v>680</v>
      </c>
      <c r="C17177" t="s">
        <v>59</v>
      </c>
      <c r="D17177" t="s">
        <v>2</v>
      </c>
      <c r="E17177" t="s">
        <v>9</v>
      </c>
      <c r="F17177" t="s">
        <v>15</v>
      </c>
      <c r="G17177" s="3">
        <v>1</v>
      </c>
      <c r="H17177" s="3">
        <v>4299</v>
      </c>
      <c r="I17177" s="4">
        <v>4299</v>
      </c>
    </row>
    <row r="17178" spans="1:9" x14ac:dyDescent="0.25">
      <c r="A17178" s="1">
        <v>48</v>
      </c>
      <c r="B17178" t="s">
        <v>709</v>
      </c>
      <c r="C17178" t="s">
        <v>710</v>
      </c>
      <c r="D17178" t="s">
        <v>1033</v>
      </c>
      <c r="E17178" t="s">
        <v>9</v>
      </c>
      <c r="F17178" t="s">
        <v>15</v>
      </c>
      <c r="G17178" s="3">
        <v>1</v>
      </c>
      <c r="H17178" s="3">
        <v>2090</v>
      </c>
      <c r="I17178" s="4">
        <v>2090</v>
      </c>
    </row>
    <row r="17179" spans="1:9" x14ac:dyDescent="0.25">
      <c r="A17179" s="1">
        <v>48</v>
      </c>
      <c r="B17179" t="s">
        <v>688</v>
      </c>
      <c r="C17179" t="s">
        <v>24</v>
      </c>
      <c r="D17179" t="s">
        <v>1033</v>
      </c>
      <c r="E17179" t="s">
        <v>66</v>
      </c>
      <c r="F17179" t="s">
        <v>15</v>
      </c>
      <c r="G17179" s="3">
        <v>1</v>
      </c>
      <c r="H17179" s="3">
        <v>5899</v>
      </c>
      <c r="I17179" s="4">
        <v>5899</v>
      </c>
    </row>
    <row r="17180" spans="1:9" x14ac:dyDescent="0.25">
      <c r="A17180" s="1">
        <v>48</v>
      </c>
      <c r="B17180" t="s">
        <v>730</v>
      </c>
      <c r="C17180" t="s">
        <v>71</v>
      </c>
      <c r="D17180" t="s">
        <v>2</v>
      </c>
      <c r="E17180" t="s">
        <v>42</v>
      </c>
      <c r="F17180" t="s">
        <v>1028</v>
      </c>
      <c r="G17180" s="3">
        <v>1</v>
      </c>
      <c r="H17180" s="3">
        <v>29999</v>
      </c>
      <c r="I17180" s="4">
        <v>29999</v>
      </c>
    </row>
    <row r="17181" spans="1:9" x14ac:dyDescent="0.25">
      <c r="A17181" s="1">
        <v>48</v>
      </c>
      <c r="B17181" t="s">
        <v>636</v>
      </c>
      <c r="C17181" t="s">
        <v>71</v>
      </c>
      <c r="D17181" t="s">
        <v>2</v>
      </c>
      <c r="E17181" t="s">
        <v>44</v>
      </c>
      <c r="F17181" t="s">
        <v>1028</v>
      </c>
      <c r="G17181" s="3">
        <v>1</v>
      </c>
      <c r="H17181" s="3">
        <v>49999</v>
      </c>
      <c r="I17181" s="4">
        <v>49999</v>
      </c>
    </row>
    <row r="17182" spans="1:9" x14ac:dyDescent="0.25">
      <c r="A17182" s="1">
        <v>48</v>
      </c>
      <c r="B17182" t="s">
        <v>738</v>
      </c>
      <c r="C17182" t="s">
        <v>71</v>
      </c>
      <c r="D17182" t="s">
        <v>2</v>
      </c>
      <c r="E17182" t="s">
        <v>7</v>
      </c>
      <c r="F17182" t="s">
        <v>1028</v>
      </c>
      <c r="G17182" s="3">
        <v>1</v>
      </c>
      <c r="H17182" s="3">
        <v>12999.9</v>
      </c>
      <c r="I17182" s="4">
        <v>12999.9</v>
      </c>
    </row>
    <row r="17183" spans="1:9" x14ac:dyDescent="0.25">
      <c r="A17183" s="1">
        <v>48</v>
      </c>
      <c r="B17183" t="s">
        <v>665</v>
      </c>
      <c r="C17183" t="s">
        <v>71</v>
      </c>
      <c r="D17183" t="s">
        <v>2</v>
      </c>
      <c r="E17183" t="s">
        <v>63</v>
      </c>
      <c r="F17183" t="s">
        <v>1028</v>
      </c>
      <c r="G17183" s="3">
        <v>1</v>
      </c>
      <c r="H17183" s="3">
        <v>23759</v>
      </c>
      <c r="I17183" s="4">
        <v>23759</v>
      </c>
    </row>
    <row r="17184" spans="1:9" x14ac:dyDescent="0.25">
      <c r="A17184" s="1">
        <v>48</v>
      </c>
      <c r="B17184" t="s">
        <v>634</v>
      </c>
      <c r="C17184" t="s">
        <v>6</v>
      </c>
      <c r="D17184" t="s">
        <v>2</v>
      </c>
      <c r="E17184" t="s">
        <v>46</v>
      </c>
      <c r="F17184" t="s">
        <v>1028</v>
      </c>
      <c r="G17184" s="3">
        <v>1</v>
      </c>
      <c r="H17184" s="3">
        <v>17238.099999999999</v>
      </c>
      <c r="I17184" s="4">
        <v>17238.099999999999</v>
      </c>
    </row>
    <row r="17185" spans="1:9" x14ac:dyDescent="0.25">
      <c r="A17185" s="1">
        <v>48</v>
      </c>
      <c r="B17185" t="s">
        <v>690</v>
      </c>
      <c r="C17185" t="s">
        <v>107</v>
      </c>
      <c r="D17185" t="s">
        <v>2</v>
      </c>
      <c r="E17185" t="s">
        <v>7</v>
      </c>
      <c r="F17185" t="s">
        <v>1028</v>
      </c>
      <c r="G17185" s="3">
        <v>1</v>
      </c>
      <c r="H17185" s="3">
        <v>15299</v>
      </c>
      <c r="I17185" s="4">
        <v>15299</v>
      </c>
    </row>
    <row r="17186" spans="1:9" x14ac:dyDescent="0.25">
      <c r="A17186" s="1">
        <v>48</v>
      </c>
      <c r="B17186" t="s">
        <v>677</v>
      </c>
      <c r="C17186" t="s">
        <v>107</v>
      </c>
      <c r="D17186" t="s">
        <v>2</v>
      </c>
      <c r="E17186" t="s">
        <v>7</v>
      </c>
      <c r="F17186" t="s">
        <v>1028</v>
      </c>
      <c r="G17186" s="3">
        <v>1</v>
      </c>
      <c r="H17186" s="3">
        <v>9189</v>
      </c>
      <c r="I17186" s="4">
        <v>9189</v>
      </c>
    </row>
    <row r="17187" spans="1:9" x14ac:dyDescent="0.25">
      <c r="A17187" s="1">
        <v>48</v>
      </c>
      <c r="B17187" t="s">
        <v>599</v>
      </c>
      <c r="C17187" t="s">
        <v>121</v>
      </c>
      <c r="D17187" t="s">
        <v>2</v>
      </c>
      <c r="E17187" t="s">
        <v>63</v>
      </c>
      <c r="F17187" t="s">
        <v>1028</v>
      </c>
      <c r="G17187" s="3">
        <v>1</v>
      </c>
      <c r="H17187" s="3">
        <v>10999</v>
      </c>
      <c r="I17187" s="4">
        <v>10999</v>
      </c>
    </row>
    <row r="17188" spans="1:9" x14ac:dyDescent="0.25">
      <c r="A17188" s="1">
        <v>48</v>
      </c>
      <c r="B17188" t="s">
        <v>838</v>
      </c>
      <c r="C17188" t="s">
        <v>107</v>
      </c>
      <c r="D17188" t="s">
        <v>2</v>
      </c>
      <c r="E17188" t="s">
        <v>192</v>
      </c>
      <c r="F17188" t="s">
        <v>1028</v>
      </c>
      <c r="G17188" s="3">
        <v>1</v>
      </c>
      <c r="H17188" s="3">
        <v>24999</v>
      </c>
      <c r="I17188" s="4">
        <v>24999</v>
      </c>
    </row>
    <row r="17189" spans="1:9" x14ac:dyDescent="0.25">
      <c r="A17189" s="1">
        <v>48</v>
      </c>
      <c r="B17189" t="s">
        <v>702</v>
      </c>
      <c r="C17189" t="s">
        <v>14</v>
      </c>
      <c r="D17189" t="s">
        <v>2</v>
      </c>
      <c r="E17189" t="s">
        <v>63</v>
      </c>
      <c r="F17189" t="s">
        <v>1028</v>
      </c>
      <c r="G17189" s="3">
        <v>1</v>
      </c>
      <c r="H17189" s="3">
        <v>7999</v>
      </c>
      <c r="I17189" s="4">
        <v>7999</v>
      </c>
    </row>
    <row r="17190" spans="1:9" x14ac:dyDescent="0.25">
      <c r="A17190" s="1">
        <v>48</v>
      </c>
      <c r="B17190" t="s">
        <v>731</v>
      </c>
      <c r="C17190" t="s">
        <v>107</v>
      </c>
      <c r="D17190" t="s">
        <v>2</v>
      </c>
      <c r="E17190" t="s">
        <v>46</v>
      </c>
      <c r="F17190" t="s">
        <v>1028</v>
      </c>
      <c r="G17190" s="3">
        <v>1</v>
      </c>
      <c r="H17190" s="3">
        <v>12999</v>
      </c>
      <c r="I17190" s="4">
        <v>12999</v>
      </c>
    </row>
    <row r="17191" spans="1:9" x14ac:dyDescent="0.25">
      <c r="A17191" s="1">
        <v>48</v>
      </c>
      <c r="B17191" t="s">
        <v>780</v>
      </c>
      <c r="C17191" t="s">
        <v>59</v>
      </c>
      <c r="D17191" t="s">
        <v>2</v>
      </c>
      <c r="E17191" t="s">
        <v>46</v>
      </c>
      <c r="F17191" t="s">
        <v>1028</v>
      </c>
      <c r="G17191" s="3">
        <v>1</v>
      </c>
      <c r="H17191" s="3">
        <v>7399</v>
      </c>
      <c r="I17191" s="4">
        <v>7399</v>
      </c>
    </row>
    <row r="17192" spans="1:9" x14ac:dyDescent="0.25">
      <c r="A17192" s="1">
        <v>48</v>
      </c>
      <c r="B17192" t="s">
        <v>1047</v>
      </c>
      <c r="C17192" t="s">
        <v>50</v>
      </c>
      <c r="D17192" t="s">
        <v>2</v>
      </c>
      <c r="E17192" t="s">
        <v>7</v>
      </c>
      <c r="F17192" t="s">
        <v>10</v>
      </c>
      <c r="G17192" s="3">
        <v>1</v>
      </c>
      <c r="H17192" s="3">
        <v>5939</v>
      </c>
      <c r="I17192" s="4">
        <v>5939</v>
      </c>
    </row>
    <row r="17193" spans="1:9" x14ac:dyDescent="0.25">
      <c r="A17193" s="1">
        <v>48</v>
      </c>
      <c r="B17193" t="s">
        <v>721</v>
      </c>
      <c r="C17193" t="s">
        <v>59</v>
      </c>
      <c r="D17193" t="s">
        <v>2</v>
      </c>
      <c r="E17193" t="s">
        <v>7</v>
      </c>
      <c r="F17193" t="s">
        <v>1028</v>
      </c>
      <c r="G17193" s="3">
        <v>1</v>
      </c>
      <c r="H17193" s="3">
        <v>7391.9</v>
      </c>
      <c r="I17193" s="4">
        <v>7391.9</v>
      </c>
    </row>
    <row r="17194" spans="1:9" x14ac:dyDescent="0.25">
      <c r="A17194" s="1">
        <v>48</v>
      </c>
      <c r="B17194" t="s">
        <v>683</v>
      </c>
      <c r="C17194" t="s">
        <v>24</v>
      </c>
      <c r="D17194" t="s">
        <v>2</v>
      </c>
      <c r="E17194" t="s">
        <v>38</v>
      </c>
      <c r="F17194" t="s">
        <v>1028</v>
      </c>
      <c r="G17194" s="3">
        <v>1</v>
      </c>
      <c r="H17194" s="3">
        <v>12500</v>
      </c>
      <c r="I17194" s="4">
        <v>12500</v>
      </c>
    </row>
    <row r="17195" spans="1:9" x14ac:dyDescent="0.25">
      <c r="A17195" s="1">
        <v>48</v>
      </c>
      <c r="B17195" t="s">
        <v>724</v>
      </c>
      <c r="C17195" t="s">
        <v>24</v>
      </c>
      <c r="D17195" t="s">
        <v>2</v>
      </c>
      <c r="E17195" t="s">
        <v>63</v>
      </c>
      <c r="F17195" t="s">
        <v>1028</v>
      </c>
      <c r="G17195" s="3">
        <v>1</v>
      </c>
      <c r="H17195" s="3">
        <v>19199</v>
      </c>
      <c r="I17195" s="4">
        <v>19199</v>
      </c>
    </row>
    <row r="17196" spans="1:9" x14ac:dyDescent="0.25">
      <c r="A17196" s="1">
        <v>48</v>
      </c>
      <c r="B17196" t="s">
        <v>694</v>
      </c>
      <c r="C17196" t="s">
        <v>24</v>
      </c>
      <c r="D17196" t="s">
        <v>2</v>
      </c>
      <c r="E17196" t="s">
        <v>42</v>
      </c>
      <c r="F17196" t="s">
        <v>1028</v>
      </c>
      <c r="G17196" s="3">
        <v>1</v>
      </c>
      <c r="H17196" s="3">
        <v>11749.91</v>
      </c>
      <c r="I17196" s="4">
        <v>11749.91</v>
      </c>
    </row>
    <row r="17197" spans="1:9" x14ac:dyDescent="0.25">
      <c r="A17197" s="1">
        <v>48</v>
      </c>
      <c r="B17197" t="s">
        <v>773</v>
      </c>
      <c r="C17197" t="s">
        <v>6</v>
      </c>
      <c r="D17197" t="s">
        <v>2</v>
      </c>
      <c r="E17197" t="s">
        <v>7</v>
      </c>
      <c r="F17197" t="s">
        <v>1028</v>
      </c>
      <c r="G17197" s="3">
        <v>1</v>
      </c>
      <c r="H17197" s="3">
        <v>26699</v>
      </c>
      <c r="I17197" s="4">
        <v>26699</v>
      </c>
    </row>
    <row r="17198" spans="1:9" x14ac:dyDescent="0.25">
      <c r="A17198" s="1">
        <v>48</v>
      </c>
      <c r="B17198" t="s">
        <v>695</v>
      </c>
      <c r="C17198" t="s">
        <v>24</v>
      </c>
      <c r="D17198" t="s">
        <v>2</v>
      </c>
      <c r="E17198" t="s">
        <v>63</v>
      </c>
      <c r="F17198" t="s">
        <v>1028</v>
      </c>
      <c r="G17198" s="3">
        <v>1</v>
      </c>
      <c r="H17198" s="3">
        <v>19999</v>
      </c>
      <c r="I17198" s="4">
        <v>19999</v>
      </c>
    </row>
    <row r="17199" spans="1:9" x14ac:dyDescent="0.25">
      <c r="A17199" s="1">
        <v>48</v>
      </c>
      <c r="B17199" t="s">
        <v>833</v>
      </c>
      <c r="C17199" t="s">
        <v>107</v>
      </c>
      <c r="D17199" t="s">
        <v>2</v>
      </c>
      <c r="E17199" t="s">
        <v>7</v>
      </c>
      <c r="F17199" t="s">
        <v>1028</v>
      </c>
      <c r="G17199" s="3">
        <v>1</v>
      </c>
      <c r="H17199" s="3">
        <v>9999</v>
      </c>
      <c r="I17199" s="4">
        <v>9999</v>
      </c>
    </row>
    <row r="17200" spans="1:9" x14ac:dyDescent="0.25">
      <c r="A17200" s="1">
        <v>48</v>
      </c>
      <c r="B17200" t="s">
        <v>831</v>
      </c>
      <c r="C17200" t="s">
        <v>6</v>
      </c>
      <c r="D17200" t="s">
        <v>2</v>
      </c>
      <c r="E17200" t="s">
        <v>12</v>
      </c>
      <c r="F17200" t="s">
        <v>1028</v>
      </c>
      <c r="G17200" s="3">
        <v>1</v>
      </c>
      <c r="H17200" s="3">
        <v>7399</v>
      </c>
      <c r="I17200" s="4">
        <v>7399</v>
      </c>
    </row>
    <row r="17201" spans="1:9" x14ac:dyDescent="0.25">
      <c r="A17201" s="1">
        <v>48</v>
      </c>
      <c r="B17201" t="s">
        <v>714</v>
      </c>
      <c r="C17201" t="s">
        <v>24</v>
      </c>
      <c r="D17201" t="s">
        <v>2</v>
      </c>
      <c r="E17201" t="s">
        <v>63</v>
      </c>
      <c r="F17201" t="s">
        <v>1028</v>
      </c>
      <c r="G17201" s="3">
        <v>1</v>
      </c>
      <c r="H17201" s="3">
        <v>12799</v>
      </c>
      <c r="I17201" s="4">
        <v>12799</v>
      </c>
    </row>
    <row r="17202" spans="1:9" x14ac:dyDescent="0.25">
      <c r="A17202" s="1">
        <v>48</v>
      </c>
      <c r="B17202" t="s">
        <v>1783</v>
      </c>
      <c r="C17202" t="s">
        <v>14</v>
      </c>
      <c r="D17202" t="s">
        <v>2</v>
      </c>
      <c r="E17202" t="s">
        <v>9</v>
      </c>
      <c r="F17202" t="s">
        <v>15</v>
      </c>
      <c r="G17202" s="3">
        <v>1</v>
      </c>
      <c r="H17202" s="3">
        <v>4179</v>
      </c>
      <c r="I17202" s="4">
        <v>4179</v>
      </c>
    </row>
    <row r="17203" spans="1:9" x14ac:dyDescent="0.25">
      <c r="A17203" s="1">
        <v>48</v>
      </c>
      <c r="B17203" t="s">
        <v>847</v>
      </c>
      <c r="C17203" t="s">
        <v>6</v>
      </c>
      <c r="D17203" t="s">
        <v>2</v>
      </c>
      <c r="E17203" t="s">
        <v>38</v>
      </c>
      <c r="F17203" t="s">
        <v>1028</v>
      </c>
      <c r="G17203" s="3">
        <v>1</v>
      </c>
      <c r="H17203" s="3">
        <v>19199</v>
      </c>
      <c r="I17203" s="4">
        <v>19199</v>
      </c>
    </row>
    <row r="17204" spans="1:9" x14ac:dyDescent="0.25">
      <c r="A17204" s="1">
        <v>48</v>
      </c>
      <c r="B17204" t="s">
        <v>819</v>
      </c>
      <c r="C17204" t="s">
        <v>6</v>
      </c>
      <c r="D17204" t="s">
        <v>2</v>
      </c>
      <c r="E17204" t="s">
        <v>42</v>
      </c>
      <c r="F17204" t="s">
        <v>1028</v>
      </c>
      <c r="G17204" s="3">
        <v>1</v>
      </c>
      <c r="H17204" s="3">
        <v>38199</v>
      </c>
      <c r="I17204" s="4">
        <v>38199</v>
      </c>
    </row>
    <row r="17205" spans="1:9" x14ac:dyDescent="0.25">
      <c r="A17205" s="1">
        <v>48</v>
      </c>
      <c r="B17205" t="s">
        <v>620</v>
      </c>
      <c r="C17205" t="s">
        <v>6</v>
      </c>
      <c r="D17205" t="s">
        <v>2</v>
      </c>
      <c r="E17205" t="s">
        <v>182</v>
      </c>
      <c r="F17205" t="s">
        <v>1140</v>
      </c>
      <c r="G17205" s="3">
        <v>1</v>
      </c>
      <c r="H17205" s="3">
        <v>199999</v>
      </c>
      <c r="I17205" s="4">
        <v>199999</v>
      </c>
    </row>
    <row r="17206" spans="1:9" x14ac:dyDescent="0.25">
      <c r="A17206" s="1">
        <v>48</v>
      </c>
      <c r="B17206" t="s">
        <v>785</v>
      </c>
      <c r="C17206" t="s">
        <v>6</v>
      </c>
      <c r="D17206" t="s">
        <v>2</v>
      </c>
      <c r="E17206" t="s">
        <v>63</v>
      </c>
      <c r="F17206" t="s">
        <v>1028</v>
      </c>
      <c r="G17206" s="3">
        <v>1</v>
      </c>
      <c r="H17206" s="3">
        <v>30999</v>
      </c>
      <c r="I17206" s="4">
        <v>30999</v>
      </c>
    </row>
    <row r="17207" spans="1:9" x14ac:dyDescent="0.25">
      <c r="A17207" s="1">
        <v>48</v>
      </c>
      <c r="B17207" t="s">
        <v>725</v>
      </c>
      <c r="C17207" t="s">
        <v>24</v>
      </c>
      <c r="D17207" t="s">
        <v>2</v>
      </c>
      <c r="E17207" t="s">
        <v>42</v>
      </c>
      <c r="F17207" t="s">
        <v>1028</v>
      </c>
      <c r="G17207" s="3">
        <v>1</v>
      </c>
      <c r="H17207" s="3">
        <v>37218.69</v>
      </c>
      <c r="I17207" s="4">
        <v>37218.69</v>
      </c>
    </row>
    <row r="17208" spans="1:9" x14ac:dyDescent="0.25">
      <c r="A17208" s="1">
        <v>48</v>
      </c>
      <c r="B17208" t="s">
        <v>572</v>
      </c>
      <c r="C17208" t="s">
        <v>6</v>
      </c>
      <c r="D17208" t="s">
        <v>2</v>
      </c>
      <c r="E17208" t="s">
        <v>46</v>
      </c>
      <c r="F17208" t="s">
        <v>1028</v>
      </c>
      <c r="G17208" s="3">
        <v>1</v>
      </c>
      <c r="H17208" s="3">
        <v>17999</v>
      </c>
      <c r="I17208" s="4">
        <v>17999</v>
      </c>
    </row>
    <row r="17209" spans="1:9" x14ac:dyDescent="0.25">
      <c r="A17209" s="1">
        <v>48</v>
      </c>
      <c r="B17209" t="s">
        <v>839</v>
      </c>
      <c r="C17209" t="s">
        <v>107</v>
      </c>
      <c r="D17209" t="s">
        <v>2</v>
      </c>
      <c r="E17209" t="s">
        <v>63</v>
      </c>
      <c r="F17209" t="s">
        <v>1028</v>
      </c>
      <c r="G17209" s="3">
        <v>1</v>
      </c>
      <c r="H17209" s="3">
        <v>12999</v>
      </c>
      <c r="I17209" s="4">
        <v>12999</v>
      </c>
    </row>
    <row r="17210" spans="1:9" x14ac:dyDescent="0.25">
      <c r="A17210" s="1">
        <v>48</v>
      </c>
      <c r="B17210" t="s">
        <v>703</v>
      </c>
      <c r="C17210" t="s">
        <v>14</v>
      </c>
      <c r="D17210" t="s">
        <v>2</v>
      </c>
      <c r="E17210" t="s">
        <v>46</v>
      </c>
      <c r="F17210" t="s">
        <v>1028</v>
      </c>
      <c r="G17210" s="3">
        <v>1</v>
      </c>
      <c r="H17210" s="3">
        <v>7039</v>
      </c>
      <c r="I17210" s="4">
        <v>7039</v>
      </c>
    </row>
    <row r="17211" spans="1:9" x14ac:dyDescent="0.25">
      <c r="A17211" s="1">
        <v>48</v>
      </c>
      <c r="B17211" t="s">
        <v>563</v>
      </c>
      <c r="C17211" t="s">
        <v>6</v>
      </c>
      <c r="D17211" t="s">
        <v>2</v>
      </c>
      <c r="E17211" t="s">
        <v>63</v>
      </c>
      <c r="F17211" t="s">
        <v>1028</v>
      </c>
      <c r="G17211" s="3">
        <v>1</v>
      </c>
      <c r="H17211" s="3">
        <v>19189.900000000001</v>
      </c>
      <c r="I17211" s="4">
        <v>19189.900000000001</v>
      </c>
    </row>
    <row r="17212" spans="1:9" x14ac:dyDescent="0.25">
      <c r="A17212" s="1">
        <v>48</v>
      </c>
      <c r="B17212" t="s">
        <v>564</v>
      </c>
      <c r="C17212" t="s">
        <v>6</v>
      </c>
      <c r="D17212" t="s">
        <v>2</v>
      </c>
      <c r="E17212" t="s">
        <v>7</v>
      </c>
      <c r="F17212" t="s">
        <v>1028</v>
      </c>
      <c r="G17212" s="3">
        <v>1</v>
      </c>
      <c r="H17212" s="3">
        <v>9999</v>
      </c>
      <c r="I17212" s="4">
        <v>9999</v>
      </c>
    </row>
    <row r="17213" spans="1:9" x14ac:dyDescent="0.25">
      <c r="A17213" s="1">
        <v>48</v>
      </c>
      <c r="B17213" t="s">
        <v>519</v>
      </c>
      <c r="C17213" t="s">
        <v>41</v>
      </c>
      <c r="D17213" t="s">
        <v>2</v>
      </c>
      <c r="E17213" t="s">
        <v>46</v>
      </c>
      <c r="F17213" t="s">
        <v>1028</v>
      </c>
      <c r="G17213" s="3">
        <v>1</v>
      </c>
      <c r="H17213" s="3">
        <v>5039</v>
      </c>
      <c r="I17213" s="4">
        <v>5039</v>
      </c>
    </row>
    <row r="17214" spans="1:9" x14ac:dyDescent="0.25">
      <c r="A17214" s="1">
        <v>48</v>
      </c>
      <c r="B17214" t="s">
        <v>545</v>
      </c>
      <c r="C17214" t="s">
        <v>6</v>
      </c>
      <c r="D17214" t="s">
        <v>2</v>
      </c>
      <c r="E17214" t="s">
        <v>42</v>
      </c>
      <c r="F17214" t="s">
        <v>1028</v>
      </c>
      <c r="G17214" s="3">
        <v>1</v>
      </c>
      <c r="H17214" s="3">
        <v>53685.98</v>
      </c>
      <c r="I17214" s="4">
        <v>53685.98</v>
      </c>
    </row>
    <row r="17215" spans="1:9" x14ac:dyDescent="0.25">
      <c r="A17215" s="1">
        <v>48</v>
      </c>
      <c r="B17215" t="s">
        <v>623</v>
      </c>
      <c r="C17215" t="s">
        <v>107</v>
      </c>
      <c r="D17215" t="s">
        <v>1033</v>
      </c>
      <c r="E17215" t="s">
        <v>25</v>
      </c>
      <c r="F17215" t="s">
        <v>15</v>
      </c>
      <c r="G17215" s="3">
        <v>1</v>
      </c>
      <c r="H17215" s="3">
        <v>4299</v>
      </c>
      <c r="I17215" s="4">
        <v>4299</v>
      </c>
    </row>
    <row r="17216" spans="1:9" x14ac:dyDescent="0.25">
      <c r="A17216" s="1">
        <v>48</v>
      </c>
      <c r="B17216" t="s">
        <v>604</v>
      </c>
      <c r="C17216" t="s">
        <v>71</v>
      </c>
      <c r="D17216" t="s">
        <v>2</v>
      </c>
      <c r="E17216" t="s">
        <v>44</v>
      </c>
      <c r="F17216" t="s">
        <v>1028</v>
      </c>
      <c r="G17216" s="3">
        <v>1</v>
      </c>
      <c r="H17216" s="3">
        <v>59999</v>
      </c>
      <c r="I17216" s="4">
        <v>59999</v>
      </c>
    </row>
    <row r="17217" spans="1:9" x14ac:dyDescent="0.25">
      <c r="A17217" s="1">
        <v>48</v>
      </c>
      <c r="B17217" t="s">
        <v>410</v>
      </c>
      <c r="C17217" t="s">
        <v>41</v>
      </c>
      <c r="D17217" t="s">
        <v>2</v>
      </c>
      <c r="E17217" t="s">
        <v>63</v>
      </c>
      <c r="F17217" t="s">
        <v>1028</v>
      </c>
      <c r="G17217" s="3">
        <v>1</v>
      </c>
      <c r="H17217" s="3">
        <v>8799</v>
      </c>
      <c r="I17217" s="4">
        <v>8799</v>
      </c>
    </row>
    <row r="17218" spans="1:9" x14ac:dyDescent="0.25">
      <c r="A17218" s="1">
        <v>48</v>
      </c>
      <c r="B17218" t="s">
        <v>72</v>
      </c>
      <c r="C17218" t="s">
        <v>14</v>
      </c>
      <c r="D17218" t="s">
        <v>2</v>
      </c>
      <c r="E17218" t="s">
        <v>25</v>
      </c>
      <c r="F17218" t="s">
        <v>10</v>
      </c>
      <c r="G17218" s="3">
        <v>1</v>
      </c>
      <c r="H17218" s="3">
        <v>4199</v>
      </c>
      <c r="I17218" s="4">
        <v>4199</v>
      </c>
    </row>
    <row r="17219" spans="1:9" x14ac:dyDescent="0.25">
      <c r="A17219" s="1">
        <v>48</v>
      </c>
      <c r="B17219" t="s">
        <v>112</v>
      </c>
      <c r="C17219" t="s">
        <v>41</v>
      </c>
      <c r="D17219" t="s">
        <v>2</v>
      </c>
      <c r="E17219" t="s">
        <v>9</v>
      </c>
      <c r="F17219" t="s">
        <v>10</v>
      </c>
      <c r="G17219" s="3">
        <v>1</v>
      </c>
      <c r="H17219" s="3">
        <v>4599</v>
      </c>
      <c r="I17219" s="4">
        <v>4599</v>
      </c>
    </row>
    <row r="17220" spans="1:9" x14ac:dyDescent="0.25">
      <c r="A17220" s="1">
        <v>48</v>
      </c>
      <c r="B17220" t="s">
        <v>140</v>
      </c>
      <c r="C17220" t="s">
        <v>76</v>
      </c>
      <c r="D17220" t="s">
        <v>2</v>
      </c>
      <c r="E17220" t="s">
        <v>63</v>
      </c>
      <c r="F17220" t="s">
        <v>1028</v>
      </c>
      <c r="G17220" s="3">
        <v>1</v>
      </c>
      <c r="H17220" s="3">
        <v>9499</v>
      </c>
      <c r="I17220" s="4">
        <v>9499</v>
      </c>
    </row>
    <row r="17221" spans="1:9" x14ac:dyDescent="0.25">
      <c r="A17221" s="1">
        <v>48</v>
      </c>
      <c r="B17221" t="s">
        <v>511</v>
      </c>
      <c r="C17221" t="s">
        <v>165</v>
      </c>
      <c r="D17221" t="s">
        <v>2</v>
      </c>
      <c r="E17221" t="s">
        <v>25</v>
      </c>
      <c r="F17221" t="s">
        <v>15</v>
      </c>
      <c r="G17221" s="3">
        <v>1</v>
      </c>
      <c r="H17221" s="3">
        <v>2585.6</v>
      </c>
      <c r="I17221" s="4">
        <v>2585.6</v>
      </c>
    </row>
    <row r="17222" spans="1:9" x14ac:dyDescent="0.25">
      <c r="A17222" s="1">
        <v>48</v>
      </c>
      <c r="B17222" t="s">
        <v>2014</v>
      </c>
      <c r="C17222" t="s">
        <v>6</v>
      </c>
      <c r="D17222" t="s">
        <v>2</v>
      </c>
      <c r="E17222" t="s">
        <v>42</v>
      </c>
      <c r="F17222" t="s">
        <v>1028</v>
      </c>
      <c r="G17222" s="3">
        <v>1</v>
      </c>
      <c r="H17222" s="3">
        <v>18999</v>
      </c>
      <c r="I17222" s="4">
        <v>18999</v>
      </c>
    </row>
    <row r="17223" spans="1:9" x14ac:dyDescent="0.25">
      <c r="A17223" s="1">
        <v>48</v>
      </c>
      <c r="B17223" t="s">
        <v>2015</v>
      </c>
      <c r="C17223" t="s">
        <v>323</v>
      </c>
      <c r="D17223" t="s">
        <v>2</v>
      </c>
      <c r="E17223" t="s">
        <v>7</v>
      </c>
      <c r="F17223" t="s">
        <v>10</v>
      </c>
      <c r="G17223" s="3">
        <v>1</v>
      </c>
      <c r="H17223" s="3">
        <v>6599</v>
      </c>
      <c r="I17223" s="4">
        <v>6599</v>
      </c>
    </row>
    <row r="17224" spans="1:9" x14ac:dyDescent="0.25">
      <c r="A17224" s="1">
        <v>48</v>
      </c>
      <c r="B17224" t="s">
        <v>548</v>
      </c>
      <c r="C17224" t="s">
        <v>53</v>
      </c>
      <c r="D17224" t="s">
        <v>1033</v>
      </c>
      <c r="E17224" t="s">
        <v>9</v>
      </c>
      <c r="F17224" t="s">
        <v>15</v>
      </c>
      <c r="G17224" s="3">
        <v>1</v>
      </c>
      <c r="H17224" s="3">
        <v>2799</v>
      </c>
      <c r="I17224" s="4">
        <v>2799</v>
      </c>
    </row>
    <row r="17225" spans="1:9" x14ac:dyDescent="0.25">
      <c r="A17225" s="1">
        <v>48</v>
      </c>
      <c r="B17225" t="s">
        <v>67</v>
      </c>
      <c r="C17225" t="s">
        <v>6</v>
      </c>
      <c r="D17225" t="s">
        <v>2</v>
      </c>
      <c r="E17225" t="s">
        <v>68</v>
      </c>
      <c r="F17225" t="s">
        <v>1028</v>
      </c>
      <c r="G17225" s="3">
        <v>1</v>
      </c>
      <c r="H17225" s="3">
        <v>15999</v>
      </c>
      <c r="I17225" s="4">
        <v>15999</v>
      </c>
    </row>
    <row r="17226" spans="1:9" x14ac:dyDescent="0.25">
      <c r="A17226" s="1">
        <v>48</v>
      </c>
      <c r="B17226" t="s">
        <v>284</v>
      </c>
      <c r="C17226" t="s">
        <v>53</v>
      </c>
      <c r="D17226" t="s">
        <v>2</v>
      </c>
      <c r="E17226" t="s">
        <v>7</v>
      </c>
      <c r="F17226" t="s">
        <v>1028</v>
      </c>
      <c r="G17226" s="3">
        <v>1</v>
      </c>
      <c r="H17226" s="3">
        <v>5399</v>
      </c>
      <c r="I17226" s="4">
        <v>5399</v>
      </c>
    </row>
    <row r="17227" spans="1:9" x14ac:dyDescent="0.25">
      <c r="A17227" s="1">
        <v>48</v>
      </c>
      <c r="B17227" t="s">
        <v>120</v>
      </c>
      <c r="C17227" t="s">
        <v>121</v>
      </c>
      <c r="D17227" t="s">
        <v>1033</v>
      </c>
      <c r="E17227" t="s">
        <v>9</v>
      </c>
      <c r="F17227" t="s">
        <v>15</v>
      </c>
      <c r="G17227" s="3">
        <v>1</v>
      </c>
      <c r="H17227" s="3">
        <v>2899</v>
      </c>
      <c r="I17227" s="4">
        <v>2899</v>
      </c>
    </row>
    <row r="17228" spans="1:9" x14ac:dyDescent="0.25">
      <c r="A17228" s="1">
        <v>48</v>
      </c>
      <c r="B17228" t="s">
        <v>26</v>
      </c>
      <c r="C17228" t="s">
        <v>6</v>
      </c>
      <c r="D17228" t="s">
        <v>2</v>
      </c>
      <c r="E17228" t="s">
        <v>9</v>
      </c>
      <c r="F17228" t="s">
        <v>15</v>
      </c>
      <c r="G17228" s="3">
        <v>1</v>
      </c>
      <c r="H17228" s="3">
        <v>5554.98</v>
      </c>
      <c r="I17228" s="4">
        <v>5554.98</v>
      </c>
    </row>
    <row r="17229" spans="1:9" x14ac:dyDescent="0.25">
      <c r="A17229" s="1">
        <v>48</v>
      </c>
      <c r="B17229" t="s">
        <v>287</v>
      </c>
      <c r="C17229" t="s">
        <v>19</v>
      </c>
      <c r="D17229" t="s">
        <v>1033</v>
      </c>
      <c r="E17229" t="s">
        <v>171</v>
      </c>
      <c r="F17229" t="s">
        <v>10</v>
      </c>
      <c r="G17229" s="3">
        <v>1</v>
      </c>
      <c r="H17229" s="3">
        <v>3439</v>
      </c>
      <c r="I17229" s="4">
        <v>3439</v>
      </c>
    </row>
    <row r="17230" spans="1:9" x14ac:dyDescent="0.25">
      <c r="A17230" s="1">
        <v>48</v>
      </c>
      <c r="B17230" t="s">
        <v>613</v>
      </c>
      <c r="C17230" t="s">
        <v>6</v>
      </c>
      <c r="D17230" t="s">
        <v>2</v>
      </c>
      <c r="E17230" t="s">
        <v>42</v>
      </c>
      <c r="F17230" t="s">
        <v>1028</v>
      </c>
      <c r="G17230" s="3">
        <v>1</v>
      </c>
      <c r="H17230" s="3">
        <v>23998.98</v>
      </c>
      <c r="I17230" s="4">
        <v>23998.98</v>
      </c>
    </row>
    <row r="17231" spans="1:9" x14ac:dyDescent="0.25">
      <c r="A17231" s="1">
        <v>48</v>
      </c>
      <c r="B17231" t="s">
        <v>582</v>
      </c>
      <c r="C17231" t="s">
        <v>6</v>
      </c>
      <c r="D17231" t="s">
        <v>2</v>
      </c>
      <c r="E17231" t="s">
        <v>63</v>
      </c>
      <c r="F17231" t="s">
        <v>1028</v>
      </c>
      <c r="G17231" s="3">
        <v>1</v>
      </c>
      <c r="H17231" s="3">
        <v>14397.34</v>
      </c>
      <c r="I17231" s="4">
        <v>14397.34</v>
      </c>
    </row>
    <row r="17232" spans="1:9" x14ac:dyDescent="0.25">
      <c r="A17232" s="1">
        <v>48</v>
      </c>
      <c r="B17232" t="s">
        <v>507</v>
      </c>
      <c r="C17232" t="s">
        <v>6</v>
      </c>
      <c r="D17232" t="s">
        <v>2</v>
      </c>
      <c r="E17232" t="s">
        <v>7</v>
      </c>
      <c r="F17232" t="s">
        <v>1028</v>
      </c>
      <c r="G17232" s="3">
        <v>1</v>
      </c>
      <c r="H17232" s="3">
        <v>8799</v>
      </c>
      <c r="I17232" s="4">
        <v>8799</v>
      </c>
    </row>
    <row r="17233" spans="1:9" x14ac:dyDescent="0.25">
      <c r="A17233" s="1">
        <v>48</v>
      </c>
      <c r="B17233" t="s">
        <v>530</v>
      </c>
      <c r="C17233" t="s">
        <v>107</v>
      </c>
      <c r="D17233" t="s">
        <v>1033</v>
      </c>
      <c r="E17233" t="s">
        <v>9</v>
      </c>
      <c r="F17233" t="s">
        <v>15</v>
      </c>
      <c r="G17233" s="3">
        <v>1</v>
      </c>
      <c r="H17233" s="3">
        <v>4599</v>
      </c>
      <c r="I17233" s="4">
        <v>4599</v>
      </c>
    </row>
    <row r="17234" spans="1:9" x14ac:dyDescent="0.25">
      <c r="A17234" s="1">
        <v>48</v>
      </c>
      <c r="B17234" t="s">
        <v>143</v>
      </c>
      <c r="C17234" t="s">
        <v>71</v>
      </c>
      <c r="D17234" t="s">
        <v>2</v>
      </c>
      <c r="E17234" t="s">
        <v>38</v>
      </c>
      <c r="F17234" t="s">
        <v>1028</v>
      </c>
      <c r="G17234" s="3">
        <v>1</v>
      </c>
      <c r="H17234" s="3">
        <v>9999</v>
      </c>
      <c r="I17234" s="4">
        <v>9999</v>
      </c>
    </row>
    <row r="17235" spans="1:9" x14ac:dyDescent="0.25">
      <c r="A17235" s="1">
        <v>48</v>
      </c>
      <c r="B17235" t="s">
        <v>809</v>
      </c>
      <c r="C17235" t="s">
        <v>361</v>
      </c>
      <c r="D17235" t="s">
        <v>2</v>
      </c>
      <c r="E17235" t="s">
        <v>38</v>
      </c>
      <c r="F17235" t="s">
        <v>1028</v>
      </c>
      <c r="G17235" s="3">
        <v>1</v>
      </c>
      <c r="H17235" s="3">
        <v>8189</v>
      </c>
      <c r="I17235" s="4">
        <v>8189</v>
      </c>
    </row>
    <row r="17236" spans="1:9" x14ac:dyDescent="0.25">
      <c r="A17236" s="1">
        <v>48</v>
      </c>
      <c r="B17236" t="s">
        <v>32</v>
      </c>
      <c r="C17236" t="s">
        <v>24</v>
      </c>
      <c r="D17236" t="s">
        <v>2</v>
      </c>
      <c r="E17236" t="s">
        <v>7</v>
      </c>
      <c r="F17236" t="s">
        <v>1028</v>
      </c>
      <c r="G17236" s="3">
        <v>1</v>
      </c>
      <c r="H17236" s="3">
        <v>5999</v>
      </c>
      <c r="I17236" s="4">
        <v>5999</v>
      </c>
    </row>
    <row r="17237" spans="1:9" x14ac:dyDescent="0.25">
      <c r="A17237" s="1">
        <v>48</v>
      </c>
      <c r="B17237" t="s">
        <v>2016</v>
      </c>
      <c r="C17237" t="s">
        <v>107</v>
      </c>
      <c r="D17237" t="s">
        <v>2</v>
      </c>
      <c r="E17237" t="s">
        <v>42</v>
      </c>
      <c r="F17237" t="s">
        <v>1028</v>
      </c>
      <c r="G17237" s="3">
        <v>1</v>
      </c>
      <c r="H17237" s="3">
        <v>29439</v>
      </c>
      <c r="I17237" s="4">
        <v>29439</v>
      </c>
    </row>
    <row r="17238" spans="1:9" x14ac:dyDescent="0.25">
      <c r="A17238" s="1">
        <v>48</v>
      </c>
      <c r="B17238" t="s">
        <v>1876</v>
      </c>
      <c r="C17238" t="s">
        <v>6</v>
      </c>
      <c r="D17238" t="s">
        <v>2</v>
      </c>
      <c r="E17238" t="s">
        <v>7</v>
      </c>
      <c r="F17238" t="s">
        <v>1028</v>
      </c>
      <c r="G17238" s="3">
        <v>1</v>
      </c>
      <c r="H17238" s="3">
        <v>11914.87</v>
      </c>
      <c r="I17238" s="4">
        <v>11914.87</v>
      </c>
    </row>
    <row r="17239" spans="1:9" x14ac:dyDescent="0.25">
      <c r="A17239" s="1">
        <v>48</v>
      </c>
      <c r="B17239" t="s">
        <v>114</v>
      </c>
      <c r="C17239" t="s">
        <v>24</v>
      </c>
      <c r="D17239" t="s">
        <v>2</v>
      </c>
      <c r="E17239" t="s">
        <v>63</v>
      </c>
      <c r="F17239" t="s">
        <v>1028</v>
      </c>
      <c r="G17239" s="3">
        <v>1</v>
      </c>
      <c r="H17239" s="3">
        <v>15999</v>
      </c>
      <c r="I17239" s="4">
        <v>15999</v>
      </c>
    </row>
    <row r="17240" spans="1:9" x14ac:dyDescent="0.25">
      <c r="A17240" s="1">
        <v>48</v>
      </c>
      <c r="B17240" t="s">
        <v>49</v>
      </c>
      <c r="C17240" t="s">
        <v>24</v>
      </c>
      <c r="D17240" t="s">
        <v>2</v>
      </c>
      <c r="E17240" t="s">
        <v>38</v>
      </c>
      <c r="F17240" t="s">
        <v>1028</v>
      </c>
      <c r="G17240" s="3">
        <v>1</v>
      </c>
      <c r="H17240" s="3">
        <v>11415.06</v>
      </c>
      <c r="I17240" s="4">
        <v>11415.06</v>
      </c>
    </row>
    <row r="17241" spans="1:9" x14ac:dyDescent="0.25">
      <c r="A17241" s="1">
        <v>48</v>
      </c>
      <c r="B17241" t="s">
        <v>145</v>
      </c>
      <c r="C17241" t="s">
        <v>107</v>
      </c>
      <c r="D17241" t="s">
        <v>2</v>
      </c>
      <c r="E17241" t="s">
        <v>7</v>
      </c>
      <c r="F17241" t="s">
        <v>10</v>
      </c>
      <c r="G17241" s="3">
        <v>1</v>
      </c>
      <c r="H17241" s="3">
        <v>7999</v>
      </c>
      <c r="I17241" s="4">
        <v>7999</v>
      </c>
    </row>
    <row r="17242" spans="1:9" x14ac:dyDescent="0.25">
      <c r="A17242" s="1">
        <v>48</v>
      </c>
      <c r="B17242" t="s">
        <v>56</v>
      </c>
      <c r="C17242" t="s">
        <v>24</v>
      </c>
      <c r="D17242" t="s">
        <v>2</v>
      </c>
      <c r="E17242" t="s">
        <v>9</v>
      </c>
      <c r="F17242" t="s">
        <v>15</v>
      </c>
      <c r="G17242" s="3">
        <v>1</v>
      </c>
      <c r="H17242" s="3">
        <v>5999</v>
      </c>
      <c r="I17242" s="4">
        <v>5999</v>
      </c>
    </row>
    <row r="17243" spans="1:9" x14ac:dyDescent="0.25">
      <c r="A17243" s="1">
        <v>48</v>
      </c>
      <c r="B17243" t="s">
        <v>243</v>
      </c>
      <c r="C17243" t="s">
        <v>24</v>
      </c>
      <c r="D17243" t="s">
        <v>2</v>
      </c>
      <c r="E17243" t="s">
        <v>9</v>
      </c>
      <c r="F17243" t="s">
        <v>15</v>
      </c>
      <c r="G17243" s="3">
        <v>1</v>
      </c>
      <c r="H17243" s="3">
        <v>4599</v>
      </c>
      <c r="I17243" s="4">
        <v>4599</v>
      </c>
    </row>
    <row r="17244" spans="1:9" x14ac:dyDescent="0.25">
      <c r="A17244" s="1">
        <v>48</v>
      </c>
      <c r="B17244" t="s">
        <v>339</v>
      </c>
      <c r="C17244" t="s">
        <v>152</v>
      </c>
      <c r="D17244" t="s">
        <v>2</v>
      </c>
      <c r="E17244" t="s">
        <v>63</v>
      </c>
      <c r="F17244" t="s">
        <v>1028</v>
      </c>
      <c r="G17244" s="3">
        <v>1</v>
      </c>
      <c r="H17244" s="3">
        <v>13166</v>
      </c>
      <c r="I17244" s="4">
        <v>13166</v>
      </c>
    </row>
    <row r="17245" spans="1:9" x14ac:dyDescent="0.25">
      <c r="A17245" s="1">
        <v>48</v>
      </c>
      <c r="B17245" t="s">
        <v>232</v>
      </c>
      <c r="C17245" t="s">
        <v>152</v>
      </c>
      <c r="D17245" t="s">
        <v>2</v>
      </c>
      <c r="E17245" t="s">
        <v>12</v>
      </c>
      <c r="F17245" t="s">
        <v>10</v>
      </c>
      <c r="G17245" s="3">
        <v>1</v>
      </c>
      <c r="H17245" s="3">
        <v>4444</v>
      </c>
      <c r="I17245" s="4">
        <v>4444</v>
      </c>
    </row>
    <row r="17246" spans="1:9" x14ac:dyDescent="0.25">
      <c r="A17246" s="1">
        <v>48</v>
      </c>
      <c r="B17246" t="s">
        <v>341</v>
      </c>
      <c r="C17246" t="s">
        <v>71</v>
      </c>
      <c r="D17246" t="s">
        <v>2</v>
      </c>
      <c r="E17246" t="s">
        <v>42</v>
      </c>
      <c r="F17246" t="s">
        <v>1028</v>
      </c>
      <c r="G17246" s="3">
        <v>1</v>
      </c>
      <c r="H17246" s="3">
        <v>31999</v>
      </c>
      <c r="I17246" s="4">
        <v>31999</v>
      </c>
    </row>
    <row r="17247" spans="1:9" x14ac:dyDescent="0.25">
      <c r="A17247" s="1">
        <v>48</v>
      </c>
      <c r="B17247" t="s">
        <v>2017</v>
      </c>
      <c r="C17247" t="s">
        <v>6</v>
      </c>
      <c r="D17247" t="s">
        <v>2</v>
      </c>
      <c r="E17247" t="s">
        <v>42</v>
      </c>
      <c r="F17247" t="s">
        <v>1028</v>
      </c>
      <c r="G17247" s="3">
        <v>1</v>
      </c>
      <c r="H17247" s="3">
        <v>19500</v>
      </c>
      <c r="I17247" s="4">
        <v>19500</v>
      </c>
    </row>
    <row r="17248" spans="1:9" x14ac:dyDescent="0.25">
      <c r="A17248" s="1">
        <v>48</v>
      </c>
      <c r="B17248" t="s">
        <v>198</v>
      </c>
      <c r="C17248" t="s">
        <v>152</v>
      </c>
      <c r="D17248" t="s">
        <v>2</v>
      </c>
      <c r="E17248" t="s">
        <v>9</v>
      </c>
      <c r="F17248" t="s">
        <v>15</v>
      </c>
      <c r="G17248" s="3">
        <v>1</v>
      </c>
      <c r="H17248" s="3">
        <v>2999</v>
      </c>
      <c r="I17248" s="4">
        <v>2999</v>
      </c>
    </row>
    <row r="17249" spans="1:9" x14ac:dyDescent="0.25">
      <c r="A17249" s="1">
        <v>48</v>
      </c>
      <c r="B17249" t="s">
        <v>301</v>
      </c>
      <c r="C17249" t="s">
        <v>71</v>
      </c>
      <c r="D17249" t="s">
        <v>2</v>
      </c>
      <c r="E17249" t="s">
        <v>63</v>
      </c>
      <c r="F17249" t="s">
        <v>1028</v>
      </c>
      <c r="G17249" s="3">
        <v>1</v>
      </c>
      <c r="H17249" s="3">
        <v>24999</v>
      </c>
      <c r="I17249" s="4">
        <v>24999</v>
      </c>
    </row>
    <row r="17250" spans="1:9" x14ac:dyDescent="0.25">
      <c r="A17250" s="1">
        <v>48</v>
      </c>
      <c r="B17250" t="s">
        <v>203</v>
      </c>
      <c r="C17250" t="s">
        <v>85</v>
      </c>
      <c r="D17250" t="s">
        <v>1033</v>
      </c>
      <c r="E17250" t="s">
        <v>46</v>
      </c>
      <c r="F17250" t="s">
        <v>1028</v>
      </c>
      <c r="G17250" s="3">
        <v>1</v>
      </c>
      <c r="H17250" s="3">
        <v>2976.04</v>
      </c>
      <c r="I17250" s="4">
        <v>2976.04</v>
      </c>
    </row>
    <row r="17251" spans="1:9" x14ac:dyDescent="0.25">
      <c r="A17251" s="1">
        <v>48</v>
      </c>
      <c r="B17251" t="s">
        <v>103</v>
      </c>
      <c r="C17251" t="s">
        <v>19</v>
      </c>
      <c r="D17251" t="s">
        <v>1033</v>
      </c>
      <c r="E17251" t="s">
        <v>104</v>
      </c>
      <c r="F17251" t="s">
        <v>15</v>
      </c>
      <c r="G17251" s="3">
        <v>1</v>
      </c>
      <c r="H17251" s="3">
        <v>1699</v>
      </c>
      <c r="I17251" s="4">
        <v>1699</v>
      </c>
    </row>
    <row r="17252" spans="1:9" x14ac:dyDescent="0.25">
      <c r="A17252" s="1">
        <v>48</v>
      </c>
      <c r="B17252" t="s">
        <v>1410</v>
      </c>
      <c r="C17252" t="s">
        <v>19</v>
      </c>
      <c r="D17252" t="s">
        <v>1033</v>
      </c>
      <c r="E17252" t="s">
        <v>63</v>
      </c>
      <c r="F17252" t="s">
        <v>10</v>
      </c>
      <c r="G17252" s="3">
        <v>1</v>
      </c>
      <c r="H17252" s="3">
        <v>7199</v>
      </c>
      <c r="I17252" s="4">
        <v>7199</v>
      </c>
    </row>
    <row r="17253" spans="1:9" x14ac:dyDescent="0.25">
      <c r="A17253" s="1">
        <v>48</v>
      </c>
      <c r="B17253" t="s">
        <v>2018</v>
      </c>
      <c r="C17253" t="s">
        <v>121</v>
      </c>
      <c r="D17253" t="s">
        <v>2</v>
      </c>
      <c r="E17253" t="s">
        <v>63</v>
      </c>
      <c r="F17253" t="s">
        <v>1028</v>
      </c>
      <c r="G17253" s="3">
        <v>1</v>
      </c>
      <c r="H17253" s="3">
        <v>9499</v>
      </c>
      <c r="I17253" s="4">
        <v>9499</v>
      </c>
    </row>
    <row r="17254" spans="1:9" x14ac:dyDescent="0.25">
      <c r="A17254" s="1">
        <v>48</v>
      </c>
      <c r="B17254" t="s">
        <v>2019</v>
      </c>
      <c r="C17254" t="s">
        <v>51</v>
      </c>
      <c r="D17254" t="s">
        <v>2</v>
      </c>
      <c r="E17254" t="s">
        <v>9</v>
      </c>
      <c r="F17254" t="s">
        <v>15</v>
      </c>
      <c r="G17254" s="3">
        <v>1</v>
      </c>
      <c r="H17254" s="3">
        <v>3399</v>
      </c>
      <c r="I17254" s="4">
        <v>3399</v>
      </c>
    </row>
    <row r="17255" spans="1:9" x14ac:dyDescent="0.25">
      <c r="A17255" s="1">
        <v>48</v>
      </c>
      <c r="B17255" t="s">
        <v>2020</v>
      </c>
      <c r="C17255" t="s">
        <v>6</v>
      </c>
      <c r="D17255" t="s">
        <v>2</v>
      </c>
      <c r="E17255" t="s">
        <v>38</v>
      </c>
      <c r="F17255" t="s">
        <v>10</v>
      </c>
      <c r="G17255" s="3">
        <v>1</v>
      </c>
      <c r="H17255" s="3">
        <v>9519</v>
      </c>
      <c r="I17255" s="4">
        <v>9519</v>
      </c>
    </row>
    <row r="17256" spans="1:9" x14ac:dyDescent="0.25">
      <c r="A17256" s="1">
        <v>48</v>
      </c>
      <c r="B17256" t="s">
        <v>238</v>
      </c>
      <c r="C17256" t="s">
        <v>59</v>
      </c>
      <c r="D17256" t="s">
        <v>2</v>
      </c>
      <c r="E17256" t="s">
        <v>7</v>
      </c>
      <c r="F17256" t="s">
        <v>10</v>
      </c>
      <c r="G17256" s="3">
        <v>1</v>
      </c>
      <c r="H17256" s="3">
        <v>6799</v>
      </c>
      <c r="I17256" s="4">
        <v>6799</v>
      </c>
    </row>
    <row r="17257" spans="1:9" x14ac:dyDescent="0.25">
      <c r="A17257" s="1">
        <v>48</v>
      </c>
      <c r="B17257" t="s">
        <v>65</v>
      </c>
      <c r="C17257" t="s">
        <v>24</v>
      </c>
      <c r="D17257" t="s">
        <v>2</v>
      </c>
      <c r="E17257" t="s">
        <v>66</v>
      </c>
      <c r="F17257" t="s">
        <v>15</v>
      </c>
      <c r="G17257" s="3">
        <v>1</v>
      </c>
      <c r="H17257" s="3">
        <v>4799</v>
      </c>
      <c r="I17257" s="4">
        <v>4799</v>
      </c>
    </row>
    <row r="17258" spans="1:9" x14ac:dyDescent="0.25">
      <c r="A17258" s="1">
        <v>48</v>
      </c>
      <c r="B17258" t="s">
        <v>520</v>
      </c>
      <c r="C17258" t="s">
        <v>165</v>
      </c>
      <c r="D17258" t="s">
        <v>1033</v>
      </c>
      <c r="E17258" t="s">
        <v>9</v>
      </c>
      <c r="F17258" t="s">
        <v>15</v>
      </c>
      <c r="G17258" s="3">
        <v>1</v>
      </c>
      <c r="H17258" s="3">
        <v>2839</v>
      </c>
      <c r="I17258" s="4">
        <v>2839</v>
      </c>
    </row>
    <row r="17259" spans="1:9" x14ac:dyDescent="0.25">
      <c r="A17259" s="1">
        <v>48</v>
      </c>
      <c r="B17259" t="s">
        <v>2021</v>
      </c>
      <c r="C17259" t="s">
        <v>107</v>
      </c>
      <c r="D17259" t="s">
        <v>2</v>
      </c>
      <c r="E17259" t="s">
        <v>38</v>
      </c>
      <c r="F17259" t="s">
        <v>1028</v>
      </c>
      <c r="G17259" s="3">
        <v>1</v>
      </c>
      <c r="H17259" s="3">
        <v>8980</v>
      </c>
      <c r="I17259" s="4">
        <v>8980</v>
      </c>
    </row>
    <row r="17260" spans="1:9" x14ac:dyDescent="0.25">
      <c r="A17260" s="1">
        <v>48</v>
      </c>
      <c r="B17260" t="s">
        <v>2022</v>
      </c>
      <c r="C17260" t="s">
        <v>71</v>
      </c>
      <c r="D17260" t="s">
        <v>2</v>
      </c>
      <c r="E17260" t="s">
        <v>63</v>
      </c>
      <c r="F17260" t="s">
        <v>1028</v>
      </c>
      <c r="G17260" s="3">
        <v>1</v>
      </c>
      <c r="H17260" s="3">
        <v>21999</v>
      </c>
      <c r="I17260" s="4">
        <v>21999</v>
      </c>
    </row>
    <row r="17261" spans="1:9" x14ac:dyDescent="0.25">
      <c r="A17261" s="1">
        <v>48</v>
      </c>
      <c r="B17261" t="s">
        <v>503</v>
      </c>
      <c r="C17261" t="s">
        <v>299</v>
      </c>
      <c r="D17261" t="s">
        <v>1033</v>
      </c>
      <c r="E17261" t="s">
        <v>12</v>
      </c>
      <c r="F17261" t="s">
        <v>10</v>
      </c>
      <c r="G17261" s="3">
        <v>1</v>
      </c>
      <c r="H17261" s="3">
        <v>3499</v>
      </c>
      <c r="I17261" s="4">
        <v>3499</v>
      </c>
    </row>
    <row r="17262" spans="1:9" x14ac:dyDescent="0.25">
      <c r="A17262" s="1">
        <v>48</v>
      </c>
      <c r="B17262" t="s">
        <v>524</v>
      </c>
      <c r="C17262" t="s">
        <v>71</v>
      </c>
      <c r="D17262" t="s">
        <v>2</v>
      </c>
      <c r="E17262" t="s">
        <v>55</v>
      </c>
      <c r="F17262" t="s">
        <v>10</v>
      </c>
      <c r="G17262" s="3">
        <v>-1</v>
      </c>
      <c r="H17262" s="3">
        <v>7439.9</v>
      </c>
      <c r="I17262" s="4">
        <v>-7439.9</v>
      </c>
    </row>
    <row r="17263" spans="1:9" x14ac:dyDescent="0.25">
      <c r="A17263" s="1">
        <v>48</v>
      </c>
      <c r="B17263" t="s">
        <v>2023</v>
      </c>
      <c r="C17263" t="s">
        <v>71</v>
      </c>
      <c r="D17263" t="s">
        <v>2</v>
      </c>
      <c r="E17263" t="s">
        <v>42</v>
      </c>
      <c r="F17263" t="s">
        <v>1028</v>
      </c>
      <c r="G17263" s="3">
        <v>-1</v>
      </c>
      <c r="H17263" s="3">
        <v>65499</v>
      </c>
      <c r="I17263" s="4">
        <v>-65499</v>
      </c>
    </row>
    <row r="17264" spans="1:9" x14ac:dyDescent="0.25">
      <c r="A17264" s="1">
        <v>48</v>
      </c>
      <c r="B17264" t="s">
        <v>2024</v>
      </c>
      <c r="C17264" t="s">
        <v>71</v>
      </c>
      <c r="D17264" t="s">
        <v>2</v>
      </c>
      <c r="E17264" t="s">
        <v>271</v>
      </c>
      <c r="F17264" t="s">
        <v>10</v>
      </c>
      <c r="G17264" s="3">
        <v>-1</v>
      </c>
      <c r="H17264" s="3">
        <v>13299.9</v>
      </c>
      <c r="I17264" s="4">
        <v>-13299.9</v>
      </c>
    </row>
    <row r="17265" spans="1:9" x14ac:dyDescent="0.25">
      <c r="A17265" s="1">
        <v>48</v>
      </c>
      <c r="B17265" t="s">
        <v>1859</v>
      </c>
      <c r="C17265" t="s">
        <v>107</v>
      </c>
      <c r="D17265" t="s">
        <v>2</v>
      </c>
      <c r="E17265" t="s">
        <v>7</v>
      </c>
      <c r="F17265" t="s">
        <v>10</v>
      </c>
      <c r="G17265" s="3">
        <v>-1</v>
      </c>
      <c r="H17265" s="3">
        <v>9299</v>
      </c>
      <c r="I17265" s="4">
        <v>-9299</v>
      </c>
    </row>
    <row r="17266" spans="1:9" x14ac:dyDescent="0.25">
      <c r="A17266" s="1">
        <v>48</v>
      </c>
      <c r="B17266" t="s">
        <v>1145</v>
      </c>
      <c r="C17266" t="s">
        <v>858</v>
      </c>
      <c r="D17266" t="s">
        <v>2</v>
      </c>
      <c r="E17266" t="s">
        <v>7</v>
      </c>
      <c r="F17266" t="s">
        <v>10</v>
      </c>
      <c r="G17266" s="3">
        <v>-1</v>
      </c>
      <c r="H17266" s="3">
        <v>5799</v>
      </c>
      <c r="I17266" s="4">
        <v>-5799</v>
      </c>
    </row>
    <row r="17267" spans="1:9" x14ac:dyDescent="0.25">
      <c r="A17267" s="1">
        <v>48</v>
      </c>
      <c r="B17267" t="s">
        <v>921</v>
      </c>
      <c r="C17267" t="s">
        <v>229</v>
      </c>
      <c r="D17267" t="s">
        <v>2</v>
      </c>
      <c r="E17267" t="s">
        <v>7</v>
      </c>
      <c r="F17267" t="s">
        <v>10</v>
      </c>
      <c r="G17267" s="3">
        <v>-1</v>
      </c>
      <c r="H17267" s="3">
        <v>4999</v>
      </c>
      <c r="I17267" s="4">
        <v>-4999</v>
      </c>
    </row>
    <row r="17268" spans="1:9" x14ac:dyDescent="0.25">
      <c r="A17268" s="1">
        <v>48</v>
      </c>
      <c r="B17268" t="s">
        <v>770</v>
      </c>
      <c r="C17268" t="s">
        <v>14</v>
      </c>
      <c r="D17268" t="s">
        <v>2</v>
      </c>
      <c r="E17268" t="s">
        <v>7</v>
      </c>
      <c r="F17268" t="s">
        <v>1028</v>
      </c>
      <c r="G17268" s="3">
        <v>-1</v>
      </c>
      <c r="H17268" s="3">
        <v>14999</v>
      </c>
      <c r="I17268" s="4">
        <v>-14999</v>
      </c>
    </row>
    <row r="17269" spans="1:9" x14ac:dyDescent="0.25">
      <c r="A17269" s="1">
        <v>48</v>
      </c>
      <c r="B17269" t="s">
        <v>220</v>
      </c>
      <c r="C17269" t="s">
        <v>41</v>
      </c>
      <c r="D17269" t="s">
        <v>2</v>
      </c>
      <c r="E17269" t="s">
        <v>9</v>
      </c>
      <c r="F17269" t="s">
        <v>15</v>
      </c>
      <c r="G17269" s="3">
        <v>-1</v>
      </c>
      <c r="H17269" s="3">
        <v>5939.78</v>
      </c>
      <c r="I17269" s="4">
        <v>-5939.78</v>
      </c>
    </row>
    <row r="17270" spans="1:9" x14ac:dyDescent="0.25">
      <c r="A17270" s="1">
        <v>48</v>
      </c>
      <c r="B17270" t="s">
        <v>513</v>
      </c>
      <c r="C17270" t="s">
        <v>14</v>
      </c>
      <c r="D17270" t="s">
        <v>2</v>
      </c>
      <c r="E17270" t="s">
        <v>12</v>
      </c>
      <c r="F17270" t="s">
        <v>10</v>
      </c>
      <c r="G17270" s="3">
        <v>-1</v>
      </c>
      <c r="H17270" s="3">
        <v>11233.91</v>
      </c>
      <c r="I17270" s="4">
        <v>-11233.91</v>
      </c>
    </row>
    <row r="17271" spans="1:9" x14ac:dyDescent="0.25">
      <c r="A17271" s="1">
        <v>48</v>
      </c>
      <c r="B17271" t="s">
        <v>11</v>
      </c>
      <c r="C17271" t="s">
        <v>6</v>
      </c>
      <c r="D17271" t="s">
        <v>2</v>
      </c>
      <c r="E17271" t="s">
        <v>9</v>
      </c>
      <c r="F17271" t="s">
        <v>10</v>
      </c>
      <c r="G17271" s="3">
        <v>-1</v>
      </c>
      <c r="H17271" s="3">
        <v>8999.9</v>
      </c>
      <c r="I17271" s="4">
        <v>-8999.9</v>
      </c>
    </row>
    <row r="17272" spans="1:9" x14ac:dyDescent="0.25">
      <c r="A17272" s="1">
        <v>48</v>
      </c>
      <c r="B17272" t="s">
        <v>125</v>
      </c>
      <c r="C17272" t="s">
        <v>31</v>
      </c>
      <c r="D17272" t="s">
        <v>1033</v>
      </c>
      <c r="E17272" t="s">
        <v>46</v>
      </c>
      <c r="F17272" t="s">
        <v>1028</v>
      </c>
      <c r="G17272" s="3">
        <v>-1</v>
      </c>
      <c r="H17272" s="3">
        <v>6499</v>
      </c>
      <c r="I17272" s="4">
        <v>-6499</v>
      </c>
    </row>
    <row r="17273" spans="1:9" x14ac:dyDescent="0.25">
      <c r="A17273" s="1">
        <v>48</v>
      </c>
      <c r="B17273" t="s">
        <v>1248</v>
      </c>
      <c r="C17273" t="s">
        <v>50</v>
      </c>
      <c r="D17273" t="s">
        <v>1033</v>
      </c>
      <c r="E17273" t="s">
        <v>57</v>
      </c>
      <c r="F17273" t="s">
        <v>10</v>
      </c>
      <c r="G17273" s="3">
        <v>-1</v>
      </c>
      <c r="H17273" s="3">
        <v>7124.9</v>
      </c>
      <c r="I17273" s="4">
        <v>-7124.9</v>
      </c>
    </row>
    <row r="17274" spans="1:9" x14ac:dyDescent="0.25">
      <c r="A17274" s="1">
        <v>48</v>
      </c>
      <c r="B17274" t="s">
        <v>58</v>
      </c>
      <c r="C17274" t="s">
        <v>59</v>
      </c>
      <c r="D17274" t="s">
        <v>2</v>
      </c>
      <c r="E17274" t="s">
        <v>60</v>
      </c>
      <c r="F17274" t="s">
        <v>1028</v>
      </c>
      <c r="G17274" s="3">
        <v>-1</v>
      </c>
      <c r="H17274" s="3">
        <v>7315.11</v>
      </c>
      <c r="I17274" s="4">
        <v>-7315.11</v>
      </c>
    </row>
    <row r="17275" spans="1:9" x14ac:dyDescent="0.25">
      <c r="A17275" s="1">
        <v>48</v>
      </c>
      <c r="B17275" t="s">
        <v>412</v>
      </c>
      <c r="C17275" t="s">
        <v>107</v>
      </c>
      <c r="D17275" t="s">
        <v>1033</v>
      </c>
      <c r="E17275" t="s">
        <v>9</v>
      </c>
      <c r="F17275" t="s">
        <v>15</v>
      </c>
      <c r="G17275" s="3">
        <v>-1</v>
      </c>
      <c r="H17275" s="3">
        <v>4599</v>
      </c>
      <c r="I17275" s="4">
        <v>-4599</v>
      </c>
    </row>
    <row r="17276" spans="1:9" x14ac:dyDescent="0.25">
      <c r="A17276" s="1">
        <v>48</v>
      </c>
      <c r="B17276" t="s">
        <v>233</v>
      </c>
      <c r="C17276" t="s">
        <v>14</v>
      </c>
      <c r="D17276" t="s">
        <v>2</v>
      </c>
      <c r="E17276" t="s">
        <v>9</v>
      </c>
      <c r="F17276" t="s">
        <v>10</v>
      </c>
      <c r="G17276" s="3">
        <v>-1</v>
      </c>
      <c r="H17276" s="3">
        <v>7999</v>
      </c>
      <c r="I17276" s="4">
        <v>-7999</v>
      </c>
    </row>
    <row r="17277" spans="1:9" x14ac:dyDescent="0.25">
      <c r="A17277" s="1">
        <v>48</v>
      </c>
      <c r="B17277" t="s">
        <v>346</v>
      </c>
      <c r="C17277" t="s">
        <v>19</v>
      </c>
      <c r="D17277" t="s">
        <v>2</v>
      </c>
      <c r="E17277" t="s">
        <v>55</v>
      </c>
      <c r="F17277" t="s">
        <v>10</v>
      </c>
      <c r="G17277" s="3">
        <v>-1</v>
      </c>
      <c r="H17277" s="3">
        <v>5199</v>
      </c>
      <c r="I17277" s="4">
        <v>-5199</v>
      </c>
    </row>
    <row r="17278" spans="1:9" x14ac:dyDescent="0.25">
      <c r="A17278" s="1">
        <v>48</v>
      </c>
      <c r="B17278" t="s">
        <v>258</v>
      </c>
      <c r="C17278" t="s">
        <v>14</v>
      </c>
      <c r="D17278" t="s">
        <v>2</v>
      </c>
      <c r="E17278" t="s">
        <v>7</v>
      </c>
      <c r="F17278" t="s">
        <v>1028</v>
      </c>
      <c r="G17278" s="3">
        <v>-1</v>
      </c>
      <c r="H17278" s="3">
        <v>12575</v>
      </c>
      <c r="I17278" s="4">
        <v>-12575</v>
      </c>
    </row>
    <row r="17279" spans="1:9" x14ac:dyDescent="0.25">
      <c r="A17279" s="1">
        <v>48</v>
      </c>
      <c r="B17279" t="s">
        <v>1694</v>
      </c>
      <c r="C17279" t="s">
        <v>62</v>
      </c>
      <c r="D17279" t="s">
        <v>1033</v>
      </c>
      <c r="E17279" t="s">
        <v>9</v>
      </c>
      <c r="F17279" t="s">
        <v>15</v>
      </c>
      <c r="G17279" s="3">
        <v>-1</v>
      </c>
      <c r="H17279" s="3">
        <v>4399</v>
      </c>
      <c r="I17279" s="4">
        <v>-4399</v>
      </c>
    </row>
    <row r="17280" spans="1:9" x14ac:dyDescent="0.25">
      <c r="A17280" s="1">
        <v>48</v>
      </c>
      <c r="B17280" t="s">
        <v>739</v>
      </c>
      <c r="C17280" t="s">
        <v>41</v>
      </c>
      <c r="D17280" t="s">
        <v>2</v>
      </c>
      <c r="E17280" t="s">
        <v>9</v>
      </c>
      <c r="F17280" t="s">
        <v>15</v>
      </c>
      <c r="G17280" s="3">
        <v>-2</v>
      </c>
      <c r="H17280" s="3">
        <v>3129.5</v>
      </c>
      <c r="I17280" s="4">
        <v>-6259</v>
      </c>
    </row>
    <row r="17281" spans="1:9" x14ac:dyDescent="0.25">
      <c r="A17281" s="1">
        <v>48</v>
      </c>
      <c r="B17281" t="s">
        <v>118</v>
      </c>
      <c r="C17281" t="s">
        <v>14</v>
      </c>
      <c r="D17281" t="s">
        <v>2</v>
      </c>
      <c r="E17281" t="s">
        <v>42</v>
      </c>
      <c r="F17281" t="s">
        <v>1028</v>
      </c>
      <c r="G17281" s="3">
        <v>-2</v>
      </c>
      <c r="H17281" s="3">
        <v>28334.99</v>
      </c>
      <c r="I17281" s="4">
        <v>-56669.98</v>
      </c>
    </row>
    <row r="17282" spans="1:9" x14ac:dyDescent="0.25">
      <c r="A17282" s="1">
        <v>48</v>
      </c>
      <c r="B17282" t="s">
        <v>1092</v>
      </c>
      <c r="C17282" t="s">
        <v>50</v>
      </c>
      <c r="D17282" t="s">
        <v>2</v>
      </c>
      <c r="E17282" t="s">
        <v>12</v>
      </c>
      <c r="F17282" t="s">
        <v>1028</v>
      </c>
      <c r="G17282" s="3">
        <v>-2</v>
      </c>
      <c r="H17282" s="3">
        <v>5956.55</v>
      </c>
      <c r="I17282" s="4">
        <v>-11913.1</v>
      </c>
    </row>
    <row r="17283" spans="1:9" x14ac:dyDescent="0.25">
      <c r="A17283" s="1">
        <v>49</v>
      </c>
      <c r="B17283" t="s">
        <v>989</v>
      </c>
      <c r="C17283" t="s">
        <v>111</v>
      </c>
      <c r="D17283" t="s">
        <v>2</v>
      </c>
      <c r="E17283" t="s">
        <v>7</v>
      </c>
      <c r="F17283" t="s">
        <v>1028</v>
      </c>
      <c r="G17283" s="3">
        <v>2171</v>
      </c>
      <c r="H17283" s="3">
        <v>8284.4443942899998</v>
      </c>
      <c r="I17283" s="4">
        <v>17985528.780000001</v>
      </c>
    </row>
    <row r="17284" spans="1:9" x14ac:dyDescent="0.25">
      <c r="A17284" s="1">
        <v>49</v>
      </c>
      <c r="B17284" t="s">
        <v>1839</v>
      </c>
      <c r="C17284" t="s">
        <v>6</v>
      </c>
      <c r="D17284" t="s">
        <v>2</v>
      </c>
      <c r="E17284" t="s">
        <v>7</v>
      </c>
      <c r="F17284" t="s">
        <v>1028</v>
      </c>
      <c r="G17284" s="3">
        <v>2139</v>
      </c>
      <c r="H17284" s="3">
        <v>10174.81374474</v>
      </c>
      <c r="I17284" s="4">
        <v>21763926.600000001</v>
      </c>
    </row>
    <row r="17285" spans="1:9" x14ac:dyDescent="0.25">
      <c r="A17285" s="1">
        <v>49</v>
      </c>
      <c r="B17285" t="s">
        <v>978</v>
      </c>
      <c r="C17285" t="s">
        <v>111</v>
      </c>
      <c r="D17285" t="s">
        <v>2</v>
      </c>
      <c r="E17285" t="s">
        <v>9</v>
      </c>
      <c r="F17285" t="s">
        <v>15</v>
      </c>
      <c r="G17285" s="3">
        <v>1720</v>
      </c>
      <c r="H17285" s="3">
        <v>5033.9050639500001</v>
      </c>
      <c r="I17285" s="4">
        <v>8658316.7100000009</v>
      </c>
    </row>
    <row r="17286" spans="1:9" x14ac:dyDescent="0.25">
      <c r="A17286" s="1">
        <v>49</v>
      </c>
      <c r="B17286" t="s">
        <v>1317</v>
      </c>
      <c r="C17286" t="s">
        <v>24</v>
      </c>
      <c r="D17286" t="s">
        <v>2</v>
      </c>
      <c r="E17286" t="s">
        <v>7</v>
      </c>
      <c r="F17286" t="s">
        <v>1028</v>
      </c>
      <c r="G17286" s="3">
        <v>1162</v>
      </c>
      <c r="H17286" s="3">
        <v>10751.711092940001</v>
      </c>
      <c r="I17286" s="4">
        <v>12493488.289999999</v>
      </c>
    </row>
    <row r="17287" spans="1:9" x14ac:dyDescent="0.25">
      <c r="A17287" s="1">
        <v>49</v>
      </c>
      <c r="B17287" t="s">
        <v>61</v>
      </c>
      <c r="C17287" t="s">
        <v>62</v>
      </c>
      <c r="D17287" t="s">
        <v>1033</v>
      </c>
      <c r="E17287" t="s">
        <v>9</v>
      </c>
      <c r="F17287" t="s">
        <v>15</v>
      </c>
      <c r="G17287" s="3">
        <v>1136</v>
      </c>
      <c r="H17287" s="3">
        <v>3049.1320422499998</v>
      </c>
      <c r="I17287" s="4">
        <v>3463814</v>
      </c>
    </row>
    <row r="17288" spans="1:9" x14ac:dyDescent="0.25">
      <c r="A17288" s="1">
        <v>49</v>
      </c>
      <c r="B17288" t="s">
        <v>1842</v>
      </c>
      <c r="C17288" t="s">
        <v>6</v>
      </c>
      <c r="D17288" t="s">
        <v>2</v>
      </c>
      <c r="E17288" t="s">
        <v>46</v>
      </c>
      <c r="F17288" t="s">
        <v>1028</v>
      </c>
      <c r="G17288" s="3">
        <v>1095</v>
      </c>
      <c r="H17288" s="3">
        <v>12183.93141553</v>
      </c>
      <c r="I17288" s="4">
        <v>13341404.9</v>
      </c>
    </row>
    <row r="17289" spans="1:9" x14ac:dyDescent="0.25">
      <c r="A17289" s="1">
        <v>49</v>
      </c>
      <c r="B17289" t="s">
        <v>1029</v>
      </c>
      <c r="C17289" t="s">
        <v>6</v>
      </c>
      <c r="D17289" t="s">
        <v>2</v>
      </c>
      <c r="E17289" t="s">
        <v>7</v>
      </c>
      <c r="F17289" t="s">
        <v>1028</v>
      </c>
      <c r="G17289" s="3">
        <v>1067</v>
      </c>
      <c r="H17289" s="3">
        <v>11466.976344889999</v>
      </c>
      <c r="I17289" s="4">
        <v>12235263.76</v>
      </c>
    </row>
    <row r="17290" spans="1:9" x14ac:dyDescent="0.25">
      <c r="A17290" s="1">
        <v>49</v>
      </c>
      <c r="B17290" t="s">
        <v>813</v>
      </c>
      <c r="C17290" t="s">
        <v>111</v>
      </c>
      <c r="D17290" t="s">
        <v>2</v>
      </c>
      <c r="E17290" t="s">
        <v>63</v>
      </c>
      <c r="F17290" t="s">
        <v>1028</v>
      </c>
      <c r="G17290" s="3">
        <v>992</v>
      </c>
      <c r="H17290" s="3">
        <v>11949.164385079999</v>
      </c>
      <c r="I17290" s="4">
        <v>11853571.07</v>
      </c>
    </row>
    <row r="17291" spans="1:9" x14ac:dyDescent="0.25">
      <c r="A17291" s="1">
        <v>49</v>
      </c>
      <c r="B17291" t="s">
        <v>1050</v>
      </c>
      <c r="C17291" t="s">
        <v>6</v>
      </c>
      <c r="D17291" t="s">
        <v>2</v>
      </c>
      <c r="E17291" t="s">
        <v>9</v>
      </c>
      <c r="F17291" t="s">
        <v>15</v>
      </c>
      <c r="G17291" s="3">
        <v>971</v>
      </c>
      <c r="H17291" s="3">
        <v>6277.53323378</v>
      </c>
      <c r="I17291" s="4">
        <v>6095484.7699999996</v>
      </c>
    </row>
    <row r="17292" spans="1:9" x14ac:dyDescent="0.25">
      <c r="A17292" s="1">
        <v>49</v>
      </c>
      <c r="B17292" t="s">
        <v>1030</v>
      </c>
      <c r="C17292" t="s">
        <v>6</v>
      </c>
      <c r="D17292" t="s">
        <v>2</v>
      </c>
      <c r="E17292" t="s">
        <v>9</v>
      </c>
      <c r="F17292" t="s">
        <v>10</v>
      </c>
      <c r="G17292" s="3">
        <v>912</v>
      </c>
      <c r="H17292" s="3">
        <v>7272.3321820199999</v>
      </c>
      <c r="I17292" s="4">
        <v>6632366.9500000002</v>
      </c>
    </row>
    <row r="17293" spans="1:9" x14ac:dyDescent="0.25">
      <c r="A17293" s="1">
        <v>49</v>
      </c>
      <c r="B17293" t="s">
        <v>1445</v>
      </c>
      <c r="C17293" t="s">
        <v>24</v>
      </c>
      <c r="D17293" t="s">
        <v>2</v>
      </c>
      <c r="E17293" t="s">
        <v>38</v>
      </c>
      <c r="F17293" t="s">
        <v>1028</v>
      </c>
      <c r="G17293" s="3">
        <v>888</v>
      </c>
      <c r="H17293" s="3">
        <v>12688.459887389999</v>
      </c>
      <c r="I17293" s="4">
        <v>11267352.380000001</v>
      </c>
    </row>
    <row r="17294" spans="1:9" x14ac:dyDescent="0.25">
      <c r="A17294" s="1">
        <v>49</v>
      </c>
      <c r="B17294" t="s">
        <v>1057</v>
      </c>
      <c r="C17294" t="s">
        <v>6</v>
      </c>
      <c r="D17294" t="s">
        <v>2</v>
      </c>
      <c r="E17294" t="s">
        <v>63</v>
      </c>
      <c r="F17294" t="s">
        <v>1028</v>
      </c>
      <c r="G17294" s="3">
        <v>794</v>
      </c>
      <c r="H17294" s="3">
        <v>22362.840138539999</v>
      </c>
      <c r="I17294" s="4">
        <v>17756095.07</v>
      </c>
    </row>
    <row r="17295" spans="1:9" x14ac:dyDescent="0.25">
      <c r="A17295" s="1">
        <v>49</v>
      </c>
      <c r="B17295" t="s">
        <v>776</v>
      </c>
      <c r="C17295" t="s">
        <v>24</v>
      </c>
      <c r="D17295" t="s">
        <v>2</v>
      </c>
      <c r="E17295" t="s">
        <v>7</v>
      </c>
      <c r="F17295" t="s">
        <v>10</v>
      </c>
      <c r="G17295" s="3">
        <v>738</v>
      </c>
      <c r="H17295" s="3">
        <v>9120.6635365900001</v>
      </c>
      <c r="I17295" s="4">
        <v>6731049.6900000004</v>
      </c>
    </row>
    <row r="17296" spans="1:9" x14ac:dyDescent="0.25">
      <c r="A17296" s="1">
        <v>49</v>
      </c>
      <c r="B17296" t="s">
        <v>1841</v>
      </c>
      <c r="C17296" t="s">
        <v>6</v>
      </c>
      <c r="D17296" t="s">
        <v>2</v>
      </c>
      <c r="E17296" t="s">
        <v>63</v>
      </c>
      <c r="F17296" t="s">
        <v>1028</v>
      </c>
      <c r="G17296" s="3">
        <v>715</v>
      </c>
      <c r="H17296" s="3">
        <v>14117.65352448</v>
      </c>
      <c r="I17296" s="4">
        <v>10094122.27</v>
      </c>
    </row>
    <row r="17297" spans="1:9" x14ac:dyDescent="0.25">
      <c r="A17297" s="1">
        <v>49</v>
      </c>
      <c r="B17297" t="s">
        <v>1086</v>
      </c>
      <c r="C17297" t="s">
        <v>59</v>
      </c>
      <c r="D17297" t="s">
        <v>2</v>
      </c>
      <c r="E17297" t="s">
        <v>9</v>
      </c>
      <c r="F17297" t="s">
        <v>15</v>
      </c>
      <c r="G17297" s="3">
        <v>653</v>
      </c>
      <c r="H17297" s="3">
        <v>5156.9823889700001</v>
      </c>
      <c r="I17297" s="4">
        <v>3367509.5</v>
      </c>
    </row>
    <row r="17298" spans="1:9" x14ac:dyDescent="0.25">
      <c r="A17298" s="1">
        <v>49</v>
      </c>
      <c r="B17298" t="s">
        <v>30</v>
      </c>
      <c r="C17298" t="s">
        <v>31</v>
      </c>
      <c r="D17298" t="s">
        <v>1033</v>
      </c>
      <c r="E17298" t="s">
        <v>9</v>
      </c>
      <c r="F17298" t="s">
        <v>15</v>
      </c>
      <c r="G17298" s="3">
        <v>621</v>
      </c>
      <c r="H17298" s="3">
        <v>3037.0112721400001</v>
      </c>
      <c r="I17298" s="4">
        <v>1885984</v>
      </c>
    </row>
    <row r="17299" spans="1:9" x14ac:dyDescent="0.25">
      <c r="A17299" s="1">
        <v>49</v>
      </c>
      <c r="B17299" t="s">
        <v>1031</v>
      </c>
      <c r="C17299" t="s">
        <v>6</v>
      </c>
      <c r="D17299" t="s">
        <v>2</v>
      </c>
      <c r="E17299" t="s">
        <v>63</v>
      </c>
      <c r="F17299" t="s">
        <v>1028</v>
      </c>
      <c r="G17299" s="3">
        <v>614</v>
      </c>
      <c r="H17299" s="3">
        <v>15418.79200326</v>
      </c>
      <c r="I17299" s="4">
        <v>9467138.2899999991</v>
      </c>
    </row>
    <row r="17300" spans="1:9" x14ac:dyDescent="0.25">
      <c r="A17300" s="1">
        <v>49</v>
      </c>
      <c r="B17300" t="s">
        <v>1475</v>
      </c>
      <c r="C17300" t="s">
        <v>14</v>
      </c>
      <c r="D17300" t="s">
        <v>2</v>
      </c>
      <c r="E17300" t="s">
        <v>9</v>
      </c>
      <c r="F17300" t="s">
        <v>15</v>
      </c>
      <c r="G17300" s="3">
        <v>601</v>
      </c>
      <c r="H17300" s="3">
        <v>5271.3921297799998</v>
      </c>
      <c r="I17300" s="4">
        <v>3168106.67</v>
      </c>
    </row>
    <row r="17301" spans="1:9" x14ac:dyDescent="0.25">
      <c r="A17301" s="1">
        <v>49</v>
      </c>
      <c r="B17301" t="s">
        <v>671</v>
      </c>
      <c r="C17301" t="s">
        <v>24</v>
      </c>
      <c r="D17301" t="s">
        <v>2</v>
      </c>
      <c r="E17301" t="s">
        <v>9</v>
      </c>
      <c r="F17301" t="s">
        <v>10</v>
      </c>
      <c r="G17301" s="3">
        <v>584</v>
      </c>
      <c r="H17301" s="3">
        <v>7275.1736643800004</v>
      </c>
      <c r="I17301" s="4">
        <v>4248701.42</v>
      </c>
    </row>
    <row r="17302" spans="1:9" x14ac:dyDescent="0.25">
      <c r="A17302" s="1">
        <v>49</v>
      </c>
      <c r="B17302" t="s">
        <v>1058</v>
      </c>
      <c r="C17302" t="s">
        <v>6</v>
      </c>
      <c r="D17302" t="s">
        <v>2</v>
      </c>
      <c r="E17302" t="s">
        <v>46</v>
      </c>
      <c r="F17302" t="s">
        <v>1028</v>
      </c>
      <c r="G17302" s="3">
        <v>582</v>
      </c>
      <c r="H17302" s="3">
        <v>19159.507491410001</v>
      </c>
      <c r="I17302" s="4">
        <v>11150833.359999999</v>
      </c>
    </row>
    <row r="17303" spans="1:9" x14ac:dyDescent="0.25">
      <c r="A17303" s="1">
        <v>49</v>
      </c>
      <c r="B17303" t="s">
        <v>1424</v>
      </c>
      <c r="C17303" t="s">
        <v>111</v>
      </c>
      <c r="D17303" t="s">
        <v>2</v>
      </c>
      <c r="E17303" t="s">
        <v>46</v>
      </c>
      <c r="F17303" t="s">
        <v>1028</v>
      </c>
      <c r="G17303" s="3">
        <v>541</v>
      </c>
      <c r="H17303" s="3">
        <v>10484.72510166</v>
      </c>
      <c r="I17303" s="4">
        <v>5672236.2800000003</v>
      </c>
    </row>
    <row r="17304" spans="1:9" x14ac:dyDescent="0.25">
      <c r="A17304" s="1">
        <v>49</v>
      </c>
      <c r="B17304" t="s">
        <v>1276</v>
      </c>
      <c r="C17304" t="s">
        <v>6</v>
      </c>
      <c r="D17304" t="s">
        <v>2</v>
      </c>
      <c r="E17304" t="s">
        <v>9</v>
      </c>
      <c r="F17304" t="s">
        <v>15</v>
      </c>
      <c r="G17304" s="3">
        <v>535</v>
      </c>
      <c r="H17304" s="3">
        <v>6240.8397383199999</v>
      </c>
      <c r="I17304" s="4">
        <v>3338849.26</v>
      </c>
    </row>
    <row r="17305" spans="1:9" x14ac:dyDescent="0.25">
      <c r="A17305" s="1">
        <v>49</v>
      </c>
      <c r="B17305" t="s">
        <v>1046</v>
      </c>
      <c r="C17305" t="s">
        <v>24</v>
      </c>
      <c r="D17305" t="s">
        <v>2</v>
      </c>
      <c r="E17305" t="s">
        <v>9</v>
      </c>
      <c r="F17305" t="s">
        <v>15</v>
      </c>
      <c r="G17305" s="3">
        <v>528</v>
      </c>
      <c r="H17305" s="3">
        <v>6424.0446212099996</v>
      </c>
      <c r="I17305" s="4">
        <v>3391895.56</v>
      </c>
    </row>
    <row r="17306" spans="1:9" x14ac:dyDescent="0.25">
      <c r="A17306" s="1">
        <v>49</v>
      </c>
      <c r="B17306" t="s">
        <v>1308</v>
      </c>
      <c r="C17306" t="s">
        <v>24</v>
      </c>
      <c r="D17306" t="s">
        <v>2</v>
      </c>
      <c r="E17306" t="s">
        <v>7</v>
      </c>
      <c r="F17306" t="s">
        <v>1028</v>
      </c>
      <c r="G17306" s="3">
        <v>483</v>
      </c>
      <c r="H17306" s="3">
        <v>11965.833022770001</v>
      </c>
      <c r="I17306" s="4">
        <v>5779497.3499999996</v>
      </c>
    </row>
    <row r="17307" spans="1:9" x14ac:dyDescent="0.25">
      <c r="A17307" s="1">
        <v>49</v>
      </c>
      <c r="B17307" t="s">
        <v>1809</v>
      </c>
      <c r="C17307" t="s">
        <v>31</v>
      </c>
      <c r="D17307" t="s">
        <v>2</v>
      </c>
      <c r="E17307" t="s">
        <v>9</v>
      </c>
      <c r="F17307" t="s">
        <v>15</v>
      </c>
      <c r="G17307" s="3">
        <v>455</v>
      </c>
      <c r="H17307" s="3">
        <v>4210.9648351599999</v>
      </c>
      <c r="I17307" s="4">
        <v>1915989</v>
      </c>
    </row>
    <row r="17308" spans="1:9" x14ac:dyDescent="0.25">
      <c r="A17308" s="1">
        <v>49</v>
      </c>
      <c r="B17308" t="s">
        <v>1035</v>
      </c>
      <c r="C17308" t="s">
        <v>6</v>
      </c>
      <c r="D17308" t="s">
        <v>2</v>
      </c>
      <c r="E17308" t="s">
        <v>7</v>
      </c>
      <c r="F17308" t="s">
        <v>10</v>
      </c>
      <c r="G17308" s="3">
        <v>444</v>
      </c>
      <c r="H17308" s="3">
        <v>9477.8336261299992</v>
      </c>
      <c r="I17308" s="4">
        <v>4208158.13</v>
      </c>
    </row>
    <row r="17309" spans="1:9" x14ac:dyDescent="0.25">
      <c r="A17309" s="1">
        <v>49</v>
      </c>
      <c r="B17309" t="s">
        <v>594</v>
      </c>
      <c r="C17309" t="s">
        <v>59</v>
      </c>
      <c r="D17309" t="s">
        <v>2</v>
      </c>
      <c r="E17309" t="s">
        <v>9</v>
      </c>
      <c r="F17309" t="s">
        <v>15</v>
      </c>
      <c r="G17309" s="3">
        <v>438</v>
      </c>
      <c r="H17309" s="3">
        <v>5132.2570776299999</v>
      </c>
      <c r="I17309" s="4">
        <v>2247928.6</v>
      </c>
    </row>
    <row r="17310" spans="1:9" x14ac:dyDescent="0.25">
      <c r="A17310" s="1">
        <v>49</v>
      </c>
      <c r="B17310" t="s">
        <v>881</v>
      </c>
      <c r="C17310" t="s">
        <v>6</v>
      </c>
      <c r="D17310" t="s">
        <v>2</v>
      </c>
      <c r="E17310" t="s">
        <v>25</v>
      </c>
      <c r="F17310" t="s">
        <v>15</v>
      </c>
      <c r="G17310" s="3">
        <v>433</v>
      </c>
      <c r="H17310" s="3">
        <v>5585.2682447999996</v>
      </c>
      <c r="I17310" s="4">
        <v>2418421.15</v>
      </c>
    </row>
    <row r="17311" spans="1:9" x14ac:dyDescent="0.25">
      <c r="A17311" s="1">
        <v>49</v>
      </c>
      <c r="B17311" t="s">
        <v>1309</v>
      </c>
      <c r="C17311" t="s">
        <v>1287</v>
      </c>
      <c r="D17311" t="s">
        <v>2</v>
      </c>
      <c r="E17311" t="s">
        <v>9</v>
      </c>
      <c r="F17311" t="s">
        <v>15</v>
      </c>
      <c r="G17311" s="3">
        <v>420</v>
      </c>
      <c r="H17311" s="3">
        <v>4249.8020952400002</v>
      </c>
      <c r="I17311" s="4">
        <v>1784916.88</v>
      </c>
    </row>
    <row r="17312" spans="1:9" x14ac:dyDescent="0.25">
      <c r="A17312" s="1">
        <v>49</v>
      </c>
      <c r="B17312" t="s">
        <v>1037</v>
      </c>
      <c r="C17312" t="s">
        <v>6</v>
      </c>
      <c r="D17312" t="s">
        <v>2</v>
      </c>
      <c r="E17312" t="s">
        <v>7</v>
      </c>
      <c r="F17312" t="s">
        <v>1028</v>
      </c>
      <c r="G17312" s="3">
        <v>402</v>
      </c>
      <c r="H17312" s="3">
        <v>15472.2528607</v>
      </c>
      <c r="I17312" s="4">
        <v>6219845.6500000004</v>
      </c>
    </row>
    <row r="17313" spans="1:9" x14ac:dyDescent="0.25">
      <c r="A17313" s="1">
        <v>49</v>
      </c>
      <c r="B17313" t="s">
        <v>963</v>
      </c>
      <c r="C17313" t="s">
        <v>14</v>
      </c>
      <c r="D17313" t="s">
        <v>2</v>
      </c>
      <c r="E17313" t="s">
        <v>25</v>
      </c>
      <c r="F17313" t="s">
        <v>15</v>
      </c>
      <c r="G17313" s="3">
        <v>394</v>
      </c>
      <c r="H17313" s="3">
        <v>4165.02053299</v>
      </c>
      <c r="I17313" s="4">
        <v>1641018.09</v>
      </c>
    </row>
    <row r="17314" spans="1:9" x14ac:dyDescent="0.25">
      <c r="A17314" s="1">
        <v>49</v>
      </c>
      <c r="B17314" t="s">
        <v>1366</v>
      </c>
      <c r="C17314" t="s">
        <v>50</v>
      </c>
      <c r="D17314" t="s">
        <v>2</v>
      </c>
      <c r="E17314" t="s">
        <v>9</v>
      </c>
      <c r="F17314" t="s">
        <v>15</v>
      </c>
      <c r="G17314" s="3">
        <v>390</v>
      </c>
      <c r="H17314" s="3">
        <v>3736.2710256400001</v>
      </c>
      <c r="I17314" s="4">
        <v>1457145.7</v>
      </c>
    </row>
    <row r="17315" spans="1:9" x14ac:dyDescent="0.25">
      <c r="A17315" s="1">
        <v>49</v>
      </c>
      <c r="B17315" t="s">
        <v>1756</v>
      </c>
      <c r="C17315" t="s">
        <v>985</v>
      </c>
      <c r="D17315" t="s">
        <v>2</v>
      </c>
      <c r="E17315" t="s">
        <v>9</v>
      </c>
      <c r="F17315" t="s">
        <v>15</v>
      </c>
      <c r="G17315" s="3">
        <v>380</v>
      </c>
      <c r="H17315" s="3">
        <v>3602.4966315800002</v>
      </c>
      <c r="I17315" s="4">
        <v>1368948.72</v>
      </c>
    </row>
    <row r="17316" spans="1:9" x14ac:dyDescent="0.25">
      <c r="A17316" s="1">
        <v>49</v>
      </c>
      <c r="B17316" t="s">
        <v>1488</v>
      </c>
      <c r="C17316" t="s">
        <v>14</v>
      </c>
      <c r="D17316" t="s">
        <v>1033</v>
      </c>
      <c r="E17316" t="s">
        <v>9</v>
      </c>
      <c r="F17316" t="s">
        <v>15</v>
      </c>
      <c r="G17316" s="3">
        <v>361</v>
      </c>
      <c r="H17316" s="3">
        <v>3820.9282825499999</v>
      </c>
      <c r="I17316" s="4">
        <v>1379355.11</v>
      </c>
    </row>
    <row r="17317" spans="1:9" x14ac:dyDescent="0.25">
      <c r="A17317" s="1">
        <v>49</v>
      </c>
      <c r="B17317" t="s">
        <v>1677</v>
      </c>
      <c r="C17317" t="s">
        <v>985</v>
      </c>
      <c r="D17317" t="s">
        <v>1033</v>
      </c>
      <c r="E17317" t="s">
        <v>9</v>
      </c>
      <c r="F17317" t="s">
        <v>15</v>
      </c>
      <c r="G17317" s="3">
        <v>356</v>
      </c>
      <c r="H17317" s="3">
        <v>2683.2349719099998</v>
      </c>
      <c r="I17317" s="4">
        <v>955231.65</v>
      </c>
    </row>
    <row r="17318" spans="1:9" x14ac:dyDescent="0.25">
      <c r="A17318" s="1">
        <v>49</v>
      </c>
      <c r="B17318" t="s">
        <v>8</v>
      </c>
      <c r="C17318" t="s">
        <v>6</v>
      </c>
      <c r="D17318" t="s">
        <v>2</v>
      </c>
      <c r="E17318" t="s">
        <v>9</v>
      </c>
      <c r="F17318" t="s">
        <v>10</v>
      </c>
      <c r="G17318" s="3">
        <v>340</v>
      </c>
      <c r="H17318" s="3">
        <v>10660.44173529</v>
      </c>
      <c r="I17318" s="4">
        <v>3624550.19</v>
      </c>
    </row>
    <row r="17319" spans="1:9" x14ac:dyDescent="0.25">
      <c r="A17319" s="1">
        <v>49</v>
      </c>
      <c r="B17319" t="s">
        <v>1032</v>
      </c>
      <c r="C17319" t="s">
        <v>50</v>
      </c>
      <c r="D17319" t="s">
        <v>1033</v>
      </c>
      <c r="E17319" t="s">
        <v>9</v>
      </c>
      <c r="F17319" t="s">
        <v>15</v>
      </c>
      <c r="G17319" s="3">
        <v>335</v>
      </c>
      <c r="H17319" s="3">
        <v>3024.2209253699998</v>
      </c>
      <c r="I17319" s="4">
        <v>1013114.01</v>
      </c>
    </row>
    <row r="17320" spans="1:9" x14ac:dyDescent="0.25">
      <c r="A17320" s="1">
        <v>49</v>
      </c>
      <c r="B17320" t="s">
        <v>1444</v>
      </c>
      <c r="C17320" t="s">
        <v>24</v>
      </c>
      <c r="D17320" t="s">
        <v>2</v>
      </c>
      <c r="E17320" t="s">
        <v>63</v>
      </c>
      <c r="F17320" t="s">
        <v>1028</v>
      </c>
      <c r="G17320" s="3">
        <v>328</v>
      </c>
      <c r="H17320" s="3">
        <v>14840.462865850001</v>
      </c>
      <c r="I17320" s="4">
        <v>4867671.82</v>
      </c>
    </row>
    <row r="17321" spans="1:9" x14ac:dyDescent="0.25">
      <c r="A17321" s="1">
        <v>49</v>
      </c>
      <c r="B17321" t="s">
        <v>1051</v>
      </c>
      <c r="C17321" t="s">
        <v>6</v>
      </c>
      <c r="D17321" t="s">
        <v>2</v>
      </c>
      <c r="E17321" t="s">
        <v>7</v>
      </c>
      <c r="F17321" t="s">
        <v>1028</v>
      </c>
      <c r="G17321" s="3">
        <v>321</v>
      </c>
      <c r="H17321" s="3">
        <v>17409.951619939999</v>
      </c>
      <c r="I17321" s="4">
        <v>5588594.4699999997</v>
      </c>
    </row>
    <row r="17322" spans="1:9" x14ac:dyDescent="0.25">
      <c r="A17322" s="1">
        <v>49</v>
      </c>
      <c r="B17322" t="s">
        <v>1476</v>
      </c>
      <c r="C17322" t="s">
        <v>14</v>
      </c>
      <c r="D17322" t="s">
        <v>2</v>
      </c>
      <c r="E17322" t="s">
        <v>7</v>
      </c>
      <c r="F17322" t="s">
        <v>1028</v>
      </c>
      <c r="G17322" s="3">
        <v>310</v>
      </c>
      <c r="H17322" s="3">
        <v>8816.0529032300001</v>
      </c>
      <c r="I17322" s="4">
        <v>2732976.4</v>
      </c>
    </row>
    <row r="17323" spans="1:9" x14ac:dyDescent="0.25">
      <c r="A17323" s="1">
        <v>49</v>
      </c>
      <c r="B17323" t="s">
        <v>1039</v>
      </c>
      <c r="C17323" t="s">
        <v>6</v>
      </c>
      <c r="D17323" t="s">
        <v>2</v>
      </c>
      <c r="E17323" t="s">
        <v>46</v>
      </c>
      <c r="F17323" t="s">
        <v>1028</v>
      </c>
      <c r="G17323" s="3">
        <v>304</v>
      </c>
      <c r="H17323" s="3">
        <v>15653.673717109999</v>
      </c>
      <c r="I17323" s="4">
        <v>4758716.8099999996</v>
      </c>
    </row>
    <row r="17324" spans="1:9" x14ac:dyDescent="0.25">
      <c r="A17324" s="1">
        <v>49</v>
      </c>
      <c r="B17324" t="s">
        <v>1060</v>
      </c>
      <c r="C17324" t="s">
        <v>6</v>
      </c>
      <c r="D17324" t="s">
        <v>2</v>
      </c>
      <c r="E17324" t="s">
        <v>46</v>
      </c>
      <c r="F17324" t="s">
        <v>1028</v>
      </c>
      <c r="G17324" s="3">
        <v>282</v>
      </c>
      <c r="H17324" s="3">
        <v>12917.910106380001</v>
      </c>
      <c r="I17324" s="4">
        <v>3642850.65</v>
      </c>
    </row>
    <row r="17325" spans="1:9" x14ac:dyDescent="0.25">
      <c r="A17325" s="1">
        <v>49</v>
      </c>
      <c r="B17325" t="s">
        <v>1038</v>
      </c>
      <c r="C17325" t="s">
        <v>6</v>
      </c>
      <c r="D17325" t="s">
        <v>2</v>
      </c>
      <c r="E17325" t="s">
        <v>7</v>
      </c>
      <c r="F17325" t="s">
        <v>1028</v>
      </c>
      <c r="G17325" s="3">
        <v>268</v>
      </c>
      <c r="H17325" s="3">
        <v>13595.53287313</v>
      </c>
      <c r="I17325" s="4">
        <v>3643602.81</v>
      </c>
    </row>
    <row r="17326" spans="1:9" x14ac:dyDescent="0.25">
      <c r="A17326" s="1">
        <v>49</v>
      </c>
      <c r="B17326" t="s">
        <v>1885</v>
      </c>
      <c r="C17326" t="s">
        <v>41</v>
      </c>
      <c r="D17326" t="s">
        <v>2</v>
      </c>
      <c r="E17326" t="s">
        <v>9</v>
      </c>
      <c r="F17326" t="s">
        <v>15</v>
      </c>
      <c r="G17326" s="3">
        <v>259</v>
      </c>
      <c r="H17326" s="3">
        <v>3981.9108108099999</v>
      </c>
      <c r="I17326" s="4">
        <v>1031314.9</v>
      </c>
    </row>
    <row r="17327" spans="1:9" x14ac:dyDescent="0.25">
      <c r="A17327" s="1">
        <v>49</v>
      </c>
      <c r="B17327" t="s">
        <v>1681</v>
      </c>
      <c r="C17327" t="s">
        <v>14</v>
      </c>
      <c r="D17327" t="s">
        <v>2</v>
      </c>
      <c r="E17327" t="s">
        <v>9</v>
      </c>
      <c r="F17327" t="s">
        <v>15</v>
      </c>
      <c r="G17327" s="3">
        <v>256</v>
      </c>
      <c r="H17327" s="3">
        <v>4910.9896484399997</v>
      </c>
      <c r="I17327" s="4">
        <v>1257213.3500000001</v>
      </c>
    </row>
    <row r="17328" spans="1:9" x14ac:dyDescent="0.25">
      <c r="A17328" s="1">
        <v>49</v>
      </c>
      <c r="B17328" t="s">
        <v>1500</v>
      </c>
      <c r="C17328" t="s">
        <v>14</v>
      </c>
      <c r="D17328" t="s">
        <v>2</v>
      </c>
      <c r="E17328" t="s">
        <v>9</v>
      </c>
      <c r="F17328" t="s">
        <v>10</v>
      </c>
      <c r="G17328" s="3">
        <v>251</v>
      </c>
      <c r="H17328" s="3">
        <v>6108.8240238999997</v>
      </c>
      <c r="I17328" s="4">
        <v>1533314.83</v>
      </c>
    </row>
    <row r="17329" spans="1:9" x14ac:dyDescent="0.25">
      <c r="A17329" s="1">
        <v>49</v>
      </c>
      <c r="B17329" t="s">
        <v>1059</v>
      </c>
      <c r="C17329" t="s">
        <v>165</v>
      </c>
      <c r="D17329" t="s">
        <v>2</v>
      </c>
      <c r="E17329" t="s">
        <v>25</v>
      </c>
      <c r="F17329" t="s">
        <v>15</v>
      </c>
      <c r="G17329" s="3">
        <v>251</v>
      </c>
      <c r="H17329" s="3">
        <v>2980.0756972099998</v>
      </c>
      <c r="I17329" s="4">
        <v>747999</v>
      </c>
    </row>
    <row r="17330" spans="1:9" x14ac:dyDescent="0.25">
      <c r="A17330" s="1">
        <v>49</v>
      </c>
      <c r="B17330" t="s">
        <v>1387</v>
      </c>
      <c r="C17330" t="s">
        <v>1303</v>
      </c>
      <c r="D17330" t="s">
        <v>2</v>
      </c>
      <c r="E17330" t="s">
        <v>12</v>
      </c>
      <c r="F17330" t="s">
        <v>10</v>
      </c>
      <c r="G17330" s="3">
        <v>240</v>
      </c>
      <c r="H17330" s="3">
        <v>5163.36608333</v>
      </c>
      <c r="I17330" s="4">
        <v>1239207.8600000001</v>
      </c>
    </row>
    <row r="17331" spans="1:9" x14ac:dyDescent="0.25">
      <c r="A17331" s="1">
        <v>49</v>
      </c>
      <c r="B17331" t="s">
        <v>1323</v>
      </c>
      <c r="C17331" t="s">
        <v>59</v>
      </c>
      <c r="D17331" t="s">
        <v>2</v>
      </c>
      <c r="E17331" t="s">
        <v>7</v>
      </c>
      <c r="F17331" t="s">
        <v>10</v>
      </c>
      <c r="G17331" s="3">
        <v>232</v>
      </c>
      <c r="H17331" s="3">
        <v>7949.3105603399999</v>
      </c>
      <c r="I17331" s="4">
        <v>1844240.05</v>
      </c>
    </row>
    <row r="17332" spans="1:9" x14ac:dyDescent="0.25">
      <c r="A17332" s="1">
        <v>49</v>
      </c>
      <c r="B17332" t="s">
        <v>1042</v>
      </c>
      <c r="C17332" t="s">
        <v>6</v>
      </c>
      <c r="D17332" t="s">
        <v>2</v>
      </c>
      <c r="E17332" t="s">
        <v>63</v>
      </c>
      <c r="F17332" t="s">
        <v>1028</v>
      </c>
      <c r="G17332" s="3">
        <v>224</v>
      </c>
      <c r="H17332" s="3">
        <v>20585.775624999998</v>
      </c>
      <c r="I17332" s="4">
        <v>4611213.74</v>
      </c>
    </row>
    <row r="17333" spans="1:9" x14ac:dyDescent="0.25">
      <c r="A17333" s="1">
        <v>49</v>
      </c>
      <c r="B17333" t="s">
        <v>1312</v>
      </c>
      <c r="C17333" t="s">
        <v>71</v>
      </c>
      <c r="D17333" t="s">
        <v>2</v>
      </c>
      <c r="E17333" t="s">
        <v>7</v>
      </c>
      <c r="F17333" t="s">
        <v>1028</v>
      </c>
      <c r="G17333" s="3">
        <v>201</v>
      </c>
      <c r="H17333" s="3">
        <v>17235.5519403</v>
      </c>
      <c r="I17333" s="4">
        <v>3464345.94</v>
      </c>
    </row>
    <row r="17334" spans="1:9" x14ac:dyDescent="0.25">
      <c r="A17334" s="1">
        <v>49</v>
      </c>
      <c r="B17334" t="s">
        <v>1988</v>
      </c>
      <c r="C17334" t="s">
        <v>1406</v>
      </c>
      <c r="D17334" t="s">
        <v>2</v>
      </c>
      <c r="E17334" t="s">
        <v>9</v>
      </c>
      <c r="F17334" t="s">
        <v>15</v>
      </c>
      <c r="G17334" s="3">
        <v>199</v>
      </c>
      <c r="H17334" s="3">
        <v>4186.3969849200002</v>
      </c>
      <c r="I17334" s="4">
        <v>833093</v>
      </c>
    </row>
    <row r="17335" spans="1:9" x14ac:dyDescent="0.25">
      <c r="A17335" s="1">
        <v>49</v>
      </c>
      <c r="B17335" t="s">
        <v>1286</v>
      </c>
      <c r="C17335" t="s">
        <v>1287</v>
      </c>
      <c r="D17335" t="s">
        <v>2</v>
      </c>
      <c r="E17335" t="s">
        <v>7</v>
      </c>
      <c r="F17335" t="s">
        <v>10</v>
      </c>
      <c r="G17335" s="3">
        <v>199</v>
      </c>
      <c r="H17335" s="3">
        <v>6387.4577889399998</v>
      </c>
      <c r="I17335" s="4">
        <v>1271104.1000000001</v>
      </c>
    </row>
    <row r="17336" spans="1:9" x14ac:dyDescent="0.25">
      <c r="A17336" s="1">
        <v>49</v>
      </c>
      <c r="B17336" t="s">
        <v>1810</v>
      </c>
      <c r="C17336" t="s">
        <v>24</v>
      </c>
      <c r="D17336" t="s">
        <v>2</v>
      </c>
      <c r="E17336" t="s">
        <v>25</v>
      </c>
      <c r="F17336" t="s">
        <v>15</v>
      </c>
      <c r="G17336" s="3">
        <v>197</v>
      </c>
      <c r="H17336" s="3">
        <v>5964.8275634499996</v>
      </c>
      <c r="I17336" s="4">
        <v>1175071.03</v>
      </c>
    </row>
    <row r="17337" spans="1:9" x14ac:dyDescent="0.25">
      <c r="A17337" s="1">
        <v>49</v>
      </c>
      <c r="B17337" t="s">
        <v>1087</v>
      </c>
      <c r="C17337" t="s">
        <v>6</v>
      </c>
      <c r="D17337" t="s">
        <v>2</v>
      </c>
      <c r="E17337" t="s">
        <v>68</v>
      </c>
      <c r="F17337" t="s">
        <v>1028</v>
      </c>
      <c r="G17337" s="3">
        <v>188</v>
      </c>
      <c r="H17337" s="3">
        <v>23563.759361699998</v>
      </c>
      <c r="I17337" s="4">
        <v>4429986.76</v>
      </c>
    </row>
    <row r="17338" spans="1:9" x14ac:dyDescent="0.25">
      <c r="A17338" s="1">
        <v>49</v>
      </c>
      <c r="B17338" t="s">
        <v>1142</v>
      </c>
      <c r="C17338" t="s">
        <v>6</v>
      </c>
      <c r="D17338" t="s">
        <v>2</v>
      </c>
      <c r="E17338" t="s">
        <v>42</v>
      </c>
      <c r="F17338" t="s">
        <v>1028</v>
      </c>
      <c r="G17338" s="3">
        <v>185</v>
      </c>
      <c r="H17338" s="3">
        <v>39820.443459460002</v>
      </c>
      <c r="I17338" s="4">
        <v>7366782.04</v>
      </c>
    </row>
    <row r="17339" spans="1:9" x14ac:dyDescent="0.25">
      <c r="A17339" s="1">
        <v>49</v>
      </c>
      <c r="B17339" t="s">
        <v>1311</v>
      </c>
      <c r="C17339" t="s">
        <v>71</v>
      </c>
      <c r="D17339" t="s">
        <v>2</v>
      </c>
      <c r="E17339" t="s">
        <v>63</v>
      </c>
      <c r="F17339" t="s">
        <v>1028</v>
      </c>
      <c r="G17339" s="3">
        <v>169</v>
      </c>
      <c r="H17339" s="3">
        <v>23098.976745560001</v>
      </c>
      <c r="I17339" s="4">
        <v>3903727.07</v>
      </c>
    </row>
    <row r="17340" spans="1:9" x14ac:dyDescent="0.25">
      <c r="A17340" s="1">
        <v>49</v>
      </c>
      <c r="B17340" t="s">
        <v>707</v>
      </c>
      <c r="C17340" t="s">
        <v>152</v>
      </c>
      <c r="D17340" t="s">
        <v>2</v>
      </c>
      <c r="E17340" t="s">
        <v>12</v>
      </c>
      <c r="F17340" t="s">
        <v>10</v>
      </c>
      <c r="G17340" s="3">
        <v>164</v>
      </c>
      <c r="H17340" s="3">
        <v>6319.4878048800001</v>
      </c>
      <c r="I17340" s="4">
        <v>1036396</v>
      </c>
    </row>
    <row r="17341" spans="1:9" x14ac:dyDescent="0.25">
      <c r="A17341" s="1">
        <v>49</v>
      </c>
      <c r="B17341" t="s">
        <v>1076</v>
      </c>
      <c r="C17341" t="s">
        <v>24</v>
      </c>
      <c r="D17341" t="s">
        <v>2</v>
      </c>
      <c r="E17341" t="s">
        <v>63</v>
      </c>
      <c r="F17341" t="s">
        <v>1028</v>
      </c>
      <c r="G17341" s="3">
        <v>163</v>
      </c>
      <c r="H17341" s="3">
        <v>16111.38993865</v>
      </c>
      <c r="I17341" s="4">
        <v>2626156.56</v>
      </c>
    </row>
    <row r="17342" spans="1:9" x14ac:dyDescent="0.25">
      <c r="A17342" s="1">
        <v>49</v>
      </c>
      <c r="B17342" t="s">
        <v>1837</v>
      </c>
      <c r="C17342" t="s">
        <v>705</v>
      </c>
      <c r="D17342" t="s">
        <v>1033</v>
      </c>
      <c r="E17342" t="s">
        <v>9</v>
      </c>
      <c r="F17342" t="s">
        <v>15</v>
      </c>
      <c r="G17342" s="3">
        <v>154</v>
      </c>
      <c r="H17342" s="3">
        <v>3221.21506494</v>
      </c>
      <c r="I17342" s="4">
        <v>496067.12</v>
      </c>
    </row>
    <row r="17343" spans="1:9" x14ac:dyDescent="0.25">
      <c r="A17343" s="1">
        <v>49</v>
      </c>
      <c r="B17343" t="s">
        <v>517</v>
      </c>
      <c r="C17343" t="s">
        <v>62</v>
      </c>
      <c r="D17343" t="s">
        <v>1033</v>
      </c>
      <c r="E17343" t="s">
        <v>12</v>
      </c>
      <c r="F17343" t="s">
        <v>10</v>
      </c>
      <c r="G17343" s="3">
        <v>152</v>
      </c>
      <c r="H17343" s="3">
        <v>4956.1052631599996</v>
      </c>
      <c r="I17343" s="4">
        <v>753328</v>
      </c>
    </row>
    <row r="17344" spans="1:9" x14ac:dyDescent="0.25">
      <c r="A17344" s="1">
        <v>49</v>
      </c>
      <c r="B17344" t="s">
        <v>1334</v>
      </c>
      <c r="C17344" t="s">
        <v>24</v>
      </c>
      <c r="D17344" t="s">
        <v>2</v>
      </c>
      <c r="E17344" t="s">
        <v>38</v>
      </c>
      <c r="F17344" t="s">
        <v>1028</v>
      </c>
      <c r="G17344" s="3">
        <v>151</v>
      </c>
      <c r="H17344" s="3">
        <v>19625.055364240001</v>
      </c>
      <c r="I17344" s="4">
        <v>2963383.36</v>
      </c>
    </row>
    <row r="17345" spans="1:9" x14ac:dyDescent="0.25">
      <c r="A17345" s="1">
        <v>49</v>
      </c>
      <c r="B17345" t="s">
        <v>1041</v>
      </c>
      <c r="C17345" t="s">
        <v>165</v>
      </c>
      <c r="D17345" t="s">
        <v>1033</v>
      </c>
      <c r="E17345" t="s">
        <v>9</v>
      </c>
      <c r="F17345" t="s">
        <v>15</v>
      </c>
      <c r="G17345" s="3">
        <v>149</v>
      </c>
      <c r="H17345" s="3">
        <v>2880.3405369100001</v>
      </c>
      <c r="I17345" s="4">
        <v>429170.74</v>
      </c>
    </row>
    <row r="17346" spans="1:9" x14ac:dyDescent="0.25">
      <c r="A17346" s="1">
        <v>49</v>
      </c>
      <c r="B17346" t="s">
        <v>1814</v>
      </c>
      <c r="C17346" t="s">
        <v>41</v>
      </c>
      <c r="D17346" t="s">
        <v>2</v>
      </c>
      <c r="E17346" t="s">
        <v>7</v>
      </c>
      <c r="F17346" t="s">
        <v>10</v>
      </c>
      <c r="G17346" s="3">
        <v>146</v>
      </c>
      <c r="H17346" s="3">
        <v>6991.9019178099998</v>
      </c>
      <c r="I17346" s="4">
        <v>1020817.68</v>
      </c>
    </row>
    <row r="17347" spans="1:9" x14ac:dyDescent="0.25">
      <c r="A17347" s="1">
        <v>49</v>
      </c>
      <c r="B17347" t="s">
        <v>1045</v>
      </c>
      <c r="C17347" t="s">
        <v>6</v>
      </c>
      <c r="D17347" t="s">
        <v>2</v>
      </c>
      <c r="E17347" t="s">
        <v>63</v>
      </c>
      <c r="F17347" t="s">
        <v>1028</v>
      </c>
      <c r="G17347" s="3">
        <v>145</v>
      </c>
      <c r="H17347" s="3">
        <v>18017.48503448</v>
      </c>
      <c r="I17347" s="4">
        <v>2612535.33</v>
      </c>
    </row>
    <row r="17348" spans="1:9" x14ac:dyDescent="0.25">
      <c r="A17348" s="1">
        <v>49</v>
      </c>
      <c r="B17348" t="s">
        <v>1451</v>
      </c>
      <c r="C17348" t="s">
        <v>165</v>
      </c>
      <c r="D17348" t="s">
        <v>2</v>
      </c>
      <c r="E17348" t="s">
        <v>9</v>
      </c>
      <c r="F17348" t="s">
        <v>15</v>
      </c>
      <c r="G17348" s="3">
        <v>144</v>
      </c>
      <c r="H17348" s="3">
        <v>3610.2279861100001</v>
      </c>
      <c r="I17348" s="4">
        <v>519872.83</v>
      </c>
    </row>
    <row r="17349" spans="1:9" x14ac:dyDescent="0.25">
      <c r="A17349" s="1">
        <v>49</v>
      </c>
      <c r="B17349" t="s">
        <v>36</v>
      </c>
      <c r="C17349" t="s">
        <v>31</v>
      </c>
      <c r="D17349" t="s">
        <v>1033</v>
      </c>
      <c r="E17349" t="s">
        <v>12</v>
      </c>
      <c r="F17349" t="s">
        <v>10</v>
      </c>
      <c r="G17349" s="3">
        <v>144</v>
      </c>
      <c r="H17349" s="3">
        <v>4854.2569444399996</v>
      </c>
      <c r="I17349" s="4">
        <v>699013</v>
      </c>
    </row>
    <row r="17350" spans="1:9" x14ac:dyDescent="0.25">
      <c r="A17350" s="1">
        <v>49</v>
      </c>
      <c r="B17350" t="s">
        <v>1908</v>
      </c>
      <c r="C17350" t="s">
        <v>14</v>
      </c>
      <c r="D17350" t="s">
        <v>2</v>
      </c>
      <c r="E17350" t="s">
        <v>12</v>
      </c>
      <c r="F17350" t="s">
        <v>1028</v>
      </c>
      <c r="G17350" s="3">
        <v>142</v>
      </c>
      <c r="H17350" s="3">
        <v>8256.4763380299992</v>
      </c>
      <c r="I17350" s="4">
        <v>1172419.6399999999</v>
      </c>
    </row>
    <row r="17351" spans="1:9" x14ac:dyDescent="0.25">
      <c r="A17351" s="1">
        <v>49</v>
      </c>
      <c r="B17351" t="s">
        <v>1479</v>
      </c>
      <c r="C17351" t="s">
        <v>14</v>
      </c>
      <c r="D17351" t="s">
        <v>2</v>
      </c>
      <c r="E17351" t="s">
        <v>63</v>
      </c>
      <c r="F17351" t="s">
        <v>1028</v>
      </c>
      <c r="G17351" s="3">
        <v>141</v>
      </c>
      <c r="H17351" s="3">
        <v>12441.2406383</v>
      </c>
      <c r="I17351" s="4">
        <v>1754214.93</v>
      </c>
    </row>
    <row r="17352" spans="1:9" x14ac:dyDescent="0.25">
      <c r="A17352" s="1">
        <v>49</v>
      </c>
      <c r="B17352" t="s">
        <v>1866</v>
      </c>
      <c r="C17352" t="s">
        <v>59</v>
      </c>
      <c r="D17352" t="s">
        <v>2</v>
      </c>
      <c r="E17352" t="s">
        <v>68</v>
      </c>
      <c r="F17352" t="s">
        <v>1028</v>
      </c>
      <c r="G17352" s="3">
        <v>141</v>
      </c>
      <c r="H17352" s="3">
        <v>11989.92914894</v>
      </c>
      <c r="I17352" s="4">
        <v>1690580.01</v>
      </c>
    </row>
    <row r="17353" spans="1:9" x14ac:dyDescent="0.25">
      <c r="A17353" s="1">
        <v>49</v>
      </c>
      <c r="B17353" t="s">
        <v>1314</v>
      </c>
      <c r="C17353" t="s">
        <v>71</v>
      </c>
      <c r="D17353" t="s">
        <v>2</v>
      </c>
      <c r="E17353" t="s">
        <v>38</v>
      </c>
      <c r="F17353" t="s">
        <v>1028</v>
      </c>
      <c r="G17353" s="3">
        <v>138</v>
      </c>
      <c r="H17353" s="3">
        <v>20239.013260870001</v>
      </c>
      <c r="I17353" s="4">
        <v>2792983.83</v>
      </c>
    </row>
    <row r="17354" spans="1:9" x14ac:dyDescent="0.25">
      <c r="A17354" s="1">
        <v>49</v>
      </c>
      <c r="B17354" t="s">
        <v>224</v>
      </c>
      <c r="C17354" t="s">
        <v>76</v>
      </c>
      <c r="D17354" t="s">
        <v>2</v>
      </c>
      <c r="E17354" t="s">
        <v>9</v>
      </c>
      <c r="F17354" t="s">
        <v>10</v>
      </c>
      <c r="G17354" s="3">
        <v>136</v>
      </c>
      <c r="H17354" s="3">
        <v>6144.5342647099997</v>
      </c>
      <c r="I17354" s="4">
        <v>835656.66</v>
      </c>
    </row>
    <row r="17355" spans="1:9" x14ac:dyDescent="0.25">
      <c r="A17355" s="1">
        <v>49</v>
      </c>
      <c r="B17355" t="s">
        <v>1048</v>
      </c>
      <c r="C17355" t="s">
        <v>6</v>
      </c>
      <c r="D17355" t="s">
        <v>2</v>
      </c>
      <c r="E17355" t="s">
        <v>68</v>
      </c>
      <c r="F17355" t="s">
        <v>1028</v>
      </c>
      <c r="G17355" s="3">
        <v>131</v>
      </c>
      <c r="H17355" s="3">
        <v>16481.172748090001</v>
      </c>
      <c r="I17355" s="4">
        <v>2159033.63</v>
      </c>
    </row>
    <row r="17356" spans="1:9" x14ac:dyDescent="0.25">
      <c r="A17356" s="1">
        <v>49</v>
      </c>
      <c r="B17356" t="s">
        <v>1054</v>
      </c>
      <c r="C17356" t="s">
        <v>50</v>
      </c>
      <c r="D17356" t="s">
        <v>1033</v>
      </c>
      <c r="E17356" t="s">
        <v>7</v>
      </c>
      <c r="F17356" t="s">
        <v>10</v>
      </c>
      <c r="G17356" s="3">
        <v>131</v>
      </c>
      <c r="H17356" s="3">
        <v>4869.4100763400002</v>
      </c>
      <c r="I17356" s="4">
        <v>637892.72</v>
      </c>
    </row>
    <row r="17357" spans="1:9" x14ac:dyDescent="0.25">
      <c r="A17357" s="1">
        <v>49</v>
      </c>
      <c r="B17357" t="s">
        <v>1053</v>
      </c>
      <c r="C17357" t="s">
        <v>6</v>
      </c>
      <c r="D17357" t="s">
        <v>2</v>
      </c>
      <c r="E17357" t="s">
        <v>46</v>
      </c>
      <c r="F17357" t="s">
        <v>1028</v>
      </c>
      <c r="G17357" s="3">
        <v>127</v>
      </c>
      <c r="H17357" s="3">
        <v>18783.837401569999</v>
      </c>
      <c r="I17357" s="4">
        <v>2385547.35</v>
      </c>
    </row>
    <row r="17358" spans="1:9" x14ac:dyDescent="0.25">
      <c r="A17358" s="1">
        <v>49</v>
      </c>
      <c r="B17358" t="s">
        <v>1413</v>
      </c>
      <c r="C17358" t="s">
        <v>1406</v>
      </c>
      <c r="D17358" t="s">
        <v>2</v>
      </c>
      <c r="E17358" t="s">
        <v>9</v>
      </c>
      <c r="F17358" t="s">
        <v>15</v>
      </c>
      <c r="G17358" s="3">
        <v>127</v>
      </c>
      <c r="H17358" s="3">
        <v>4078.1037007899999</v>
      </c>
      <c r="I17358" s="4">
        <v>517919.17</v>
      </c>
    </row>
    <row r="17359" spans="1:9" x14ac:dyDescent="0.25">
      <c r="A17359" s="1">
        <v>49</v>
      </c>
      <c r="B17359" t="s">
        <v>1811</v>
      </c>
      <c r="C17359" t="s">
        <v>24</v>
      </c>
      <c r="D17359" t="s">
        <v>2</v>
      </c>
      <c r="E17359" t="s">
        <v>66</v>
      </c>
      <c r="F17359" t="s">
        <v>15</v>
      </c>
      <c r="G17359" s="3">
        <v>122</v>
      </c>
      <c r="H17359" s="3">
        <v>6763.6490983599997</v>
      </c>
      <c r="I17359" s="4">
        <v>825165.19</v>
      </c>
    </row>
    <row r="17360" spans="1:9" x14ac:dyDescent="0.25">
      <c r="A17360" s="1">
        <v>49</v>
      </c>
      <c r="B17360" t="s">
        <v>1175</v>
      </c>
      <c r="C17360" t="s">
        <v>93</v>
      </c>
      <c r="D17360" t="s">
        <v>1033</v>
      </c>
      <c r="E17360" t="s">
        <v>25</v>
      </c>
      <c r="F17360" t="s">
        <v>15</v>
      </c>
      <c r="G17360" s="3">
        <v>120</v>
      </c>
      <c r="H17360" s="3">
        <v>2322.1666666699998</v>
      </c>
      <c r="I17360" s="4">
        <v>278660</v>
      </c>
    </row>
    <row r="17361" spans="1:9" x14ac:dyDescent="0.25">
      <c r="A17361" s="1">
        <v>49</v>
      </c>
      <c r="B17361" t="s">
        <v>808</v>
      </c>
      <c r="C17361" t="s">
        <v>152</v>
      </c>
      <c r="D17361" t="s">
        <v>2</v>
      </c>
      <c r="E17361" t="s">
        <v>9</v>
      </c>
      <c r="F17361" t="s">
        <v>15</v>
      </c>
      <c r="G17361" s="3">
        <v>118</v>
      </c>
      <c r="H17361" s="3">
        <v>4793.6271186399999</v>
      </c>
      <c r="I17361" s="4">
        <v>565648</v>
      </c>
    </row>
    <row r="17362" spans="1:9" x14ac:dyDescent="0.25">
      <c r="A17362" s="1">
        <v>49</v>
      </c>
      <c r="B17362" t="s">
        <v>1370</v>
      </c>
      <c r="C17362" t="s">
        <v>24</v>
      </c>
      <c r="D17362" t="s">
        <v>2</v>
      </c>
      <c r="E17362" t="s">
        <v>63</v>
      </c>
      <c r="F17362" t="s">
        <v>1028</v>
      </c>
      <c r="G17362" s="3">
        <v>117</v>
      </c>
      <c r="H17362" s="3">
        <v>46480.346923079996</v>
      </c>
      <c r="I17362" s="4">
        <v>5438200.5899999999</v>
      </c>
    </row>
    <row r="17363" spans="1:9" x14ac:dyDescent="0.25">
      <c r="A17363" s="1">
        <v>49</v>
      </c>
      <c r="B17363" t="s">
        <v>1824</v>
      </c>
      <c r="C17363" t="s">
        <v>41</v>
      </c>
      <c r="D17363" t="s">
        <v>2</v>
      </c>
      <c r="E17363" t="s">
        <v>9</v>
      </c>
      <c r="F17363" t="s">
        <v>15</v>
      </c>
      <c r="G17363" s="3">
        <v>115</v>
      </c>
      <c r="H17363" s="3">
        <v>4289.8565217400001</v>
      </c>
      <c r="I17363" s="4">
        <v>493333.5</v>
      </c>
    </row>
    <row r="17364" spans="1:9" x14ac:dyDescent="0.25">
      <c r="A17364" s="1">
        <v>49</v>
      </c>
      <c r="B17364" t="s">
        <v>1336</v>
      </c>
      <c r="C17364" t="s">
        <v>59</v>
      </c>
      <c r="D17364" t="s">
        <v>2</v>
      </c>
      <c r="E17364" t="s">
        <v>63</v>
      </c>
      <c r="F17364" t="s">
        <v>1028</v>
      </c>
      <c r="G17364" s="3">
        <v>114</v>
      </c>
      <c r="H17364" s="3">
        <v>12985.42754386</v>
      </c>
      <c r="I17364" s="4">
        <v>1480338.74</v>
      </c>
    </row>
    <row r="17365" spans="1:9" x14ac:dyDescent="0.25">
      <c r="A17365" s="1">
        <v>49</v>
      </c>
      <c r="B17365" t="s">
        <v>1813</v>
      </c>
      <c r="C17365" t="s">
        <v>165</v>
      </c>
      <c r="D17365" t="s">
        <v>2</v>
      </c>
      <c r="E17365" t="s">
        <v>9</v>
      </c>
      <c r="F17365" t="s">
        <v>15</v>
      </c>
      <c r="G17365" s="3">
        <v>113</v>
      </c>
      <c r="H17365" s="3">
        <v>3577.4495575199999</v>
      </c>
      <c r="I17365" s="4">
        <v>404251.8</v>
      </c>
    </row>
    <row r="17366" spans="1:9" x14ac:dyDescent="0.25">
      <c r="A17366" s="1">
        <v>49</v>
      </c>
      <c r="B17366" t="s">
        <v>1791</v>
      </c>
      <c r="C17366" t="s">
        <v>14</v>
      </c>
      <c r="D17366" t="s">
        <v>2</v>
      </c>
      <c r="E17366" t="s">
        <v>7</v>
      </c>
      <c r="F17366" t="s">
        <v>1028</v>
      </c>
      <c r="G17366" s="3">
        <v>106</v>
      </c>
      <c r="H17366" s="3">
        <v>8184.9681132100004</v>
      </c>
      <c r="I17366" s="4">
        <v>867606.62</v>
      </c>
    </row>
    <row r="17367" spans="1:9" x14ac:dyDescent="0.25">
      <c r="A17367" s="1">
        <v>49</v>
      </c>
      <c r="B17367" t="s">
        <v>515</v>
      </c>
      <c r="C17367" t="s">
        <v>62</v>
      </c>
      <c r="D17367" t="s">
        <v>1033</v>
      </c>
      <c r="E17367" t="s">
        <v>25</v>
      </c>
      <c r="F17367" t="s">
        <v>15</v>
      </c>
      <c r="G17367" s="3">
        <v>106</v>
      </c>
      <c r="H17367" s="3">
        <v>2817.09433962</v>
      </c>
      <c r="I17367" s="4">
        <v>298612</v>
      </c>
    </row>
    <row r="17368" spans="1:9" x14ac:dyDescent="0.25">
      <c r="A17368" s="1">
        <v>49</v>
      </c>
      <c r="B17368" t="s">
        <v>834</v>
      </c>
      <c r="C17368" t="s">
        <v>85</v>
      </c>
      <c r="D17368" t="s">
        <v>2</v>
      </c>
      <c r="E17368" t="s">
        <v>9</v>
      </c>
      <c r="F17368" t="s">
        <v>15</v>
      </c>
      <c r="G17368" s="3">
        <v>105</v>
      </c>
      <c r="H17368" s="3">
        <v>4497.6700952399997</v>
      </c>
      <c r="I17368" s="4">
        <v>472255.36</v>
      </c>
    </row>
    <row r="17369" spans="1:9" x14ac:dyDescent="0.25">
      <c r="A17369" s="1">
        <v>49</v>
      </c>
      <c r="B17369" t="s">
        <v>1478</v>
      </c>
      <c r="C17369" t="s">
        <v>14</v>
      </c>
      <c r="D17369" t="s">
        <v>1033</v>
      </c>
      <c r="E17369" t="s">
        <v>25</v>
      </c>
      <c r="F17369" t="s">
        <v>15</v>
      </c>
      <c r="G17369" s="3">
        <v>101</v>
      </c>
      <c r="H17369" s="3">
        <v>3413.25445545</v>
      </c>
      <c r="I17369" s="4">
        <v>344738.7</v>
      </c>
    </row>
    <row r="17370" spans="1:9" x14ac:dyDescent="0.25">
      <c r="A17370" s="1">
        <v>49</v>
      </c>
      <c r="B17370" t="s">
        <v>1253</v>
      </c>
      <c r="C17370" t="s">
        <v>6</v>
      </c>
      <c r="D17370" t="s">
        <v>2</v>
      </c>
      <c r="E17370" t="s">
        <v>7</v>
      </c>
      <c r="F17370" t="s">
        <v>1028</v>
      </c>
      <c r="G17370" s="3">
        <v>99</v>
      </c>
      <c r="H17370" s="3">
        <v>15658.139090909999</v>
      </c>
      <c r="I17370" s="4">
        <v>1550155.77</v>
      </c>
    </row>
    <row r="17371" spans="1:9" x14ac:dyDescent="0.25">
      <c r="A17371" s="1">
        <v>49</v>
      </c>
      <c r="B17371" t="s">
        <v>955</v>
      </c>
      <c r="C17371" t="s">
        <v>14</v>
      </c>
      <c r="D17371" t="s">
        <v>2</v>
      </c>
      <c r="E17371" t="s">
        <v>46</v>
      </c>
      <c r="F17371" t="s">
        <v>1028</v>
      </c>
      <c r="G17371" s="3">
        <v>99</v>
      </c>
      <c r="H17371" s="3">
        <v>9539.42252525</v>
      </c>
      <c r="I17371" s="4">
        <v>944402.83</v>
      </c>
    </row>
    <row r="17372" spans="1:9" x14ac:dyDescent="0.25">
      <c r="A17372" s="1">
        <v>49</v>
      </c>
      <c r="B17372" t="s">
        <v>1075</v>
      </c>
      <c r="C17372" t="s">
        <v>6</v>
      </c>
      <c r="D17372" t="s">
        <v>2</v>
      </c>
      <c r="E17372" t="s">
        <v>63</v>
      </c>
      <c r="F17372" t="s">
        <v>1028</v>
      </c>
      <c r="G17372" s="3">
        <v>97</v>
      </c>
      <c r="H17372" s="3">
        <v>31438.646082470001</v>
      </c>
      <c r="I17372" s="4">
        <v>3049548.67</v>
      </c>
    </row>
    <row r="17373" spans="1:9" x14ac:dyDescent="0.25">
      <c r="A17373" s="1">
        <v>49</v>
      </c>
      <c r="B17373" t="s">
        <v>1905</v>
      </c>
      <c r="C17373" t="s">
        <v>6</v>
      </c>
      <c r="D17373" t="s">
        <v>2</v>
      </c>
      <c r="E17373" t="s">
        <v>192</v>
      </c>
      <c r="F17373" t="s">
        <v>1028</v>
      </c>
      <c r="G17373" s="3">
        <v>94</v>
      </c>
      <c r="H17373" s="3">
        <v>26753.56159574</v>
      </c>
      <c r="I17373" s="4">
        <v>2514834.79</v>
      </c>
    </row>
    <row r="17374" spans="1:9" x14ac:dyDescent="0.25">
      <c r="A17374" s="1">
        <v>49</v>
      </c>
      <c r="B17374" t="s">
        <v>1293</v>
      </c>
      <c r="C17374" t="s">
        <v>24</v>
      </c>
      <c r="D17374" t="s">
        <v>2</v>
      </c>
      <c r="E17374" t="s">
        <v>42</v>
      </c>
      <c r="F17374" t="s">
        <v>1028</v>
      </c>
      <c r="G17374" s="3">
        <v>94</v>
      </c>
      <c r="H17374" s="3">
        <v>65423.850744679999</v>
      </c>
      <c r="I17374" s="4">
        <v>6149841.9699999997</v>
      </c>
    </row>
    <row r="17375" spans="1:9" x14ac:dyDescent="0.25">
      <c r="A17375" s="1">
        <v>49</v>
      </c>
      <c r="B17375" t="s">
        <v>768</v>
      </c>
      <c r="C17375" t="s">
        <v>769</v>
      </c>
      <c r="D17375" t="s">
        <v>1033</v>
      </c>
      <c r="E17375" t="s">
        <v>9</v>
      </c>
      <c r="F17375" t="s">
        <v>15</v>
      </c>
      <c r="G17375" s="3">
        <v>94</v>
      </c>
      <c r="H17375" s="3">
        <v>2962.6276595700001</v>
      </c>
      <c r="I17375" s="4">
        <v>278487</v>
      </c>
    </row>
    <row r="17376" spans="1:9" x14ac:dyDescent="0.25">
      <c r="A17376" s="1">
        <v>49</v>
      </c>
      <c r="B17376" t="s">
        <v>1333</v>
      </c>
      <c r="C17376" t="s">
        <v>107</v>
      </c>
      <c r="D17376" t="s">
        <v>2</v>
      </c>
      <c r="E17376" t="s">
        <v>25</v>
      </c>
      <c r="F17376" t="s">
        <v>10</v>
      </c>
      <c r="G17376" s="3">
        <v>93</v>
      </c>
      <c r="H17376" s="3">
        <v>4820.1182795699997</v>
      </c>
      <c r="I17376" s="4">
        <v>448271</v>
      </c>
    </row>
    <row r="17377" spans="1:9" x14ac:dyDescent="0.25">
      <c r="A17377" s="1">
        <v>49</v>
      </c>
      <c r="B17377" t="s">
        <v>1501</v>
      </c>
      <c r="C17377" t="s">
        <v>71</v>
      </c>
      <c r="D17377" t="s">
        <v>2</v>
      </c>
      <c r="E17377" t="s">
        <v>63</v>
      </c>
      <c r="F17377" t="s">
        <v>1028</v>
      </c>
      <c r="G17377" s="3">
        <v>91</v>
      </c>
      <c r="H17377" s="3">
        <v>29583.073626369998</v>
      </c>
      <c r="I17377" s="4">
        <v>2692059.7</v>
      </c>
    </row>
    <row r="17378" spans="1:9" x14ac:dyDescent="0.25">
      <c r="A17378" s="1">
        <v>49</v>
      </c>
      <c r="B17378" t="s">
        <v>575</v>
      </c>
      <c r="C17378" t="s">
        <v>6</v>
      </c>
      <c r="D17378" t="s">
        <v>2</v>
      </c>
      <c r="E17378" t="s">
        <v>63</v>
      </c>
      <c r="F17378" t="s">
        <v>1028</v>
      </c>
      <c r="G17378" s="3">
        <v>90</v>
      </c>
      <c r="H17378" s="3">
        <v>14043.44444444</v>
      </c>
      <c r="I17378" s="4">
        <v>1263910</v>
      </c>
    </row>
    <row r="17379" spans="1:9" x14ac:dyDescent="0.25">
      <c r="A17379" s="1">
        <v>49</v>
      </c>
      <c r="B17379" t="s">
        <v>1212</v>
      </c>
      <c r="C17379" t="s">
        <v>50</v>
      </c>
      <c r="D17379" t="s">
        <v>2</v>
      </c>
      <c r="E17379" t="s">
        <v>9</v>
      </c>
      <c r="F17379" t="s">
        <v>15</v>
      </c>
      <c r="G17379" s="3">
        <v>89</v>
      </c>
      <c r="H17379" s="3">
        <v>3983.97191011</v>
      </c>
      <c r="I17379" s="4">
        <v>354573.5</v>
      </c>
    </row>
    <row r="17380" spans="1:9" x14ac:dyDescent="0.25">
      <c r="A17380" s="1">
        <v>49</v>
      </c>
      <c r="B17380" t="s">
        <v>1919</v>
      </c>
      <c r="C17380" t="s">
        <v>14</v>
      </c>
      <c r="D17380" t="s">
        <v>2</v>
      </c>
      <c r="E17380" t="s">
        <v>46</v>
      </c>
      <c r="F17380" t="s">
        <v>1028</v>
      </c>
      <c r="G17380" s="3">
        <v>87</v>
      </c>
      <c r="H17380" s="3">
        <v>10995.95804598</v>
      </c>
      <c r="I17380" s="4">
        <v>956648.35</v>
      </c>
    </row>
    <row r="17381" spans="1:9" x14ac:dyDescent="0.25">
      <c r="A17381" s="1">
        <v>49</v>
      </c>
      <c r="B17381" t="s">
        <v>1318</v>
      </c>
      <c r="C17381" t="s">
        <v>165</v>
      </c>
      <c r="D17381" t="s">
        <v>1033</v>
      </c>
      <c r="E17381" t="s">
        <v>25</v>
      </c>
      <c r="F17381" t="s">
        <v>15</v>
      </c>
      <c r="G17381" s="3">
        <v>87</v>
      </c>
      <c r="H17381" s="3">
        <v>2292.3011494299999</v>
      </c>
      <c r="I17381" s="4">
        <v>199430.2</v>
      </c>
    </row>
    <row r="17382" spans="1:9" x14ac:dyDescent="0.25">
      <c r="A17382" s="1">
        <v>49</v>
      </c>
      <c r="B17382" t="s">
        <v>1070</v>
      </c>
      <c r="C17382" t="s">
        <v>165</v>
      </c>
      <c r="D17382" t="s">
        <v>2</v>
      </c>
      <c r="E17382" t="s">
        <v>9</v>
      </c>
      <c r="F17382" t="s">
        <v>10</v>
      </c>
      <c r="G17382" s="3">
        <v>83</v>
      </c>
      <c r="H17382" s="3">
        <v>3963.7139759000002</v>
      </c>
      <c r="I17382" s="4">
        <v>328988.26</v>
      </c>
    </row>
    <row r="17383" spans="1:9" x14ac:dyDescent="0.25">
      <c r="A17383" s="1">
        <v>49</v>
      </c>
      <c r="B17383" t="s">
        <v>966</v>
      </c>
      <c r="C17383" t="s">
        <v>51</v>
      </c>
      <c r="D17383" t="s">
        <v>1033</v>
      </c>
      <c r="E17383" t="s">
        <v>9</v>
      </c>
      <c r="F17383" t="s">
        <v>15</v>
      </c>
      <c r="G17383" s="3">
        <v>82</v>
      </c>
      <c r="H17383" s="3">
        <v>3899.8536585400002</v>
      </c>
      <c r="I17383" s="4">
        <v>319788</v>
      </c>
    </row>
    <row r="17384" spans="1:9" x14ac:dyDescent="0.25">
      <c r="A17384" s="1">
        <v>49</v>
      </c>
      <c r="B17384" t="s">
        <v>1084</v>
      </c>
      <c r="C17384" t="s">
        <v>76</v>
      </c>
      <c r="D17384" t="s">
        <v>2</v>
      </c>
      <c r="E17384" t="s">
        <v>7</v>
      </c>
      <c r="F17384" t="s">
        <v>1028</v>
      </c>
      <c r="G17384" s="3">
        <v>80</v>
      </c>
      <c r="H17384" s="3">
        <v>10177.291125</v>
      </c>
      <c r="I17384" s="4">
        <v>814183.29</v>
      </c>
    </row>
    <row r="17385" spans="1:9" x14ac:dyDescent="0.25">
      <c r="A17385" s="1">
        <v>49</v>
      </c>
      <c r="B17385" t="s">
        <v>1682</v>
      </c>
      <c r="C17385" t="s">
        <v>14</v>
      </c>
      <c r="D17385" t="s">
        <v>1033</v>
      </c>
      <c r="E17385" t="s">
        <v>12</v>
      </c>
      <c r="F17385" t="s">
        <v>10</v>
      </c>
      <c r="G17385" s="3">
        <v>79</v>
      </c>
      <c r="H17385" s="3">
        <v>5937.84481013</v>
      </c>
      <c r="I17385" s="4">
        <v>469089.74</v>
      </c>
    </row>
    <row r="17386" spans="1:9" x14ac:dyDescent="0.25">
      <c r="A17386" s="1">
        <v>49</v>
      </c>
      <c r="B17386" t="s">
        <v>79</v>
      </c>
      <c r="C17386" t="s">
        <v>76</v>
      </c>
      <c r="D17386" t="s">
        <v>2</v>
      </c>
      <c r="E17386" t="s">
        <v>12</v>
      </c>
      <c r="F17386" t="s">
        <v>10</v>
      </c>
      <c r="G17386" s="3">
        <v>78</v>
      </c>
      <c r="H17386" s="3">
        <v>7518.0769230799997</v>
      </c>
      <c r="I17386" s="4">
        <v>586410</v>
      </c>
    </row>
    <row r="17387" spans="1:9" x14ac:dyDescent="0.25">
      <c r="A17387" s="1">
        <v>49</v>
      </c>
      <c r="B17387" t="s">
        <v>1111</v>
      </c>
      <c r="C17387" t="s">
        <v>24</v>
      </c>
      <c r="D17387" t="s">
        <v>2</v>
      </c>
      <c r="E17387" t="s">
        <v>38</v>
      </c>
      <c r="F17387" t="s">
        <v>1028</v>
      </c>
      <c r="G17387" s="3">
        <v>76</v>
      </c>
      <c r="H17387" s="3">
        <v>16075.98684211</v>
      </c>
      <c r="I17387" s="4">
        <v>1221775</v>
      </c>
    </row>
    <row r="17388" spans="1:9" x14ac:dyDescent="0.25">
      <c r="A17388" s="1">
        <v>49</v>
      </c>
      <c r="B17388" t="s">
        <v>1083</v>
      </c>
      <c r="C17388" t="s">
        <v>24</v>
      </c>
      <c r="D17388" t="s">
        <v>2</v>
      </c>
      <c r="E17388" t="s">
        <v>7</v>
      </c>
      <c r="F17388" t="s">
        <v>1028</v>
      </c>
      <c r="G17388" s="3">
        <v>76</v>
      </c>
      <c r="H17388" s="3">
        <v>12687.671184209999</v>
      </c>
      <c r="I17388" s="4">
        <v>964263.01</v>
      </c>
    </row>
    <row r="17389" spans="1:9" x14ac:dyDescent="0.25">
      <c r="A17389" s="1">
        <v>49</v>
      </c>
      <c r="B17389" t="s">
        <v>1186</v>
      </c>
      <c r="C17389" t="s">
        <v>24</v>
      </c>
      <c r="D17389" t="s">
        <v>2</v>
      </c>
      <c r="E17389" t="s">
        <v>192</v>
      </c>
      <c r="F17389" t="s">
        <v>1028</v>
      </c>
      <c r="G17389" s="3">
        <v>75</v>
      </c>
      <c r="H17389" s="3">
        <v>27953.52053333</v>
      </c>
      <c r="I17389" s="4">
        <v>2096514.04</v>
      </c>
    </row>
    <row r="17390" spans="1:9" x14ac:dyDescent="0.25">
      <c r="A17390" s="1">
        <v>49</v>
      </c>
      <c r="B17390" t="s">
        <v>1342</v>
      </c>
      <c r="C17390" t="s">
        <v>59</v>
      </c>
      <c r="D17390" t="s">
        <v>2</v>
      </c>
      <c r="E17390" t="s">
        <v>46</v>
      </c>
      <c r="F17390" t="s">
        <v>1028</v>
      </c>
      <c r="G17390" s="3">
        <v>74</v>
      </c>
      <c r="H17390" s="3">
        <v>12067.96824324</v>
      </c>
      <c r="I17390" s="4">
        <v>893029.65</v>
      </c>
    </row>
    <row r="17391" spans="1:9" x14ac:dyDescent="0.25">
      <c r="A17391" s="1">
        <v>49</v>
      </c>
      <c r="B17391" t="s">
        <v>1134</v>
      </c>
      <c r="C17391" t="s">
        <v>6</v>
      </c>
      <c r="D17391" t="s">
        <v>2</v>
      </c>
      <c r="E17391" t="s">
        <v>9</v>
      </c>
      <c r="F17391" t="s">
        <v>10</v>
      </c>
      <c r="G17391" s="3">
        <v>74</v>
      </c>
      <c r="H17391" s="3">
        <v>13344.062567569999</v>
      </c>
      <c r="I17391" s="4">
        <v>987460.63</v>
      </c>
    </row>
    <row r="17392" spans="1:9" x14ac:dyDescent="0.25">
      <c r="A17392" s="1">
        <v>49</v>
      </c>
      <c r="B17392" t="s">
        <v>1889</v>
      </c>
      <c r="C17392" t="s">
        <v>651</v>
      </c>
      <c r="D17392" t="s">
        <v>2</v>
      </c>
      <c r="E17392" t="s">
        <v>25</v>
      </c>
      <c r="F17392" t="s">
        <v>15</v>
      </c>
      <c r="G17392" s="3">
        <v>73</v>
      </c>
      <c r="H17392" s="3">
        <v>3155.65753425</v>
      </c>
      <c r="I17392" s="4">
        <v>230363</v>
      </c>
    </row>
    <row r="17393" spans="1:9" x14ac:dyDescent="0.25">
      <c r="A17393" s="1">
        <v>49</v>
      </c>
      <c r="B17393" t="s">
        <v>1077</v>
      </c>
      <c r="C17393" t="s">
        <v>165</v>
      </c>
      <c r="D17393" t="s">
        <v>1033</v>
      </c>
      <c r="E17393" t="s">
        <v>9</v>
      </c>
      <c r="F17393" t="s">
        <v>10</v>
      </c>
      <c r="G17393" s="3">
        <v>72</v>
      </c>
      <c r="H17393" s="3">
        <v>2777.5555555599999</v>
      </c>
      <c r="I17393" s="4">
        <v>199984</v>
      </c>
    </row>
    <row r="17394" spans="1:9" x14ac:dyDescent="0.25">
      <c r="A17394" s="1">
        <v>49</v>
      </c>
      <c r="B17394" t="s">
        <v>1161</v>
      </c>
      <c r="C17394" t="s">
        <v>59</v>
      </c>
      <c r="D17394" t="s">
        <v>2</v>
      </c>
      <c r="E17394" t="s">
        <v>12</v>
      </c>
      <c r="F17394" t="s">
        <v>10</v>
      </c>
      <c r="G17394" s="3">
        <v>72</v>
      </c>
      <c r="H17394" s="3">
        <v>7406.41069444</v>
      </c>
      <c r="I17394" s="4">
        <v>533261.56999999995</v>
      </c>
    </row>
    <row r="17395" spans="1:9" x14ac:dyDescent="0.25">
      <c r="A17395" s="1">
        <v>49</v>
      </c>
      <c r="B17395" t="s">
        <v>1082</v>
      </c>
      <c r="C17395" t="s">
        <v>6</v>
      </c>
      <c r="D17395" t="s">
        <v>2</v>
      </c>
      <c r="E17395" t="s">
        <v>46</v>
      </c>
      <c r="F17395" t="s">
        <v>1028</v>
      </c>
      <c r="G17395" s="3">
        <v>72</v>
      </c>
      <c r="H17395" s="3">
        <v>18884.141666669999</v>
      </c>
      <c r="I17395" s="4">
        <v>1359658.2</v>
      </c>
    </row>
    <row r="17396" spans="1:9" x14ac:dyDescent="0.25">
      <c r="A17396" s="1">
        <v>49</v>
      </c>
      <c r="B17396" t="s">
        <v>1676</v>
      </c>
      <c r="C17396" t="s">
        <v>765</v>
      </c>
      <c r="D17396" t="s">
        <v>1033</v>
      </c>
      <c r="E17396" t="s">
        <v>9</v>
      </c>
      <c r="F17396" t="s">
        <v>15</v>
      </c>
      <c r="G17396" s="3">
        <v>71</v>
      </c>
      <c r="H17396" s="3">
        <v>3993.3801408499999</v>
      </c>
      <c r="I17396" s="4">
        <v>283529.99</v>
      </c>
    </row>
    <row r="17397" spans="1:9" x14ac:dyDescent="0.25">
      <c r="A17397" s="1">
        <v>49</v>
      </c>
      <c r="B17397" t="s">
        <v>1062</v>
      </c>
      <c r="C17397" t="s">
        <v>165</v>
      </c>
      <c r="D17397" t="s">
        <v>1033</v>
      </c>
      <c r="E17397" t="s">
        <v>25</v>
      </c>
      <c r="F17397" t="s">
        <v>15</v>
      </c>
      <c r="G17397" s="3">
        <v>71</v>
      </c>
      <c r="H17397" s="3">
        <v>2290.7605633799999</v>
      </c>
      <c r="I17397" s="4">
        <v>162644</v>
      </c>
    </row>
    <row r="17398" spans="1:9" x14ac:dyDescent="0.25">
      <c r="A17398" s="1">
        <v>49</v>
      </c>
      <c r="B17398" t="s">
        <v>941</v>
      </c>
      <c r="C17398" t="s">
        <v>93</v>
      </c>
      <c r="D17398" t="s">
        <v>1033</v>
      </c>
      <c r="E17398" t="s">
        <v>12</v>
      </c>
      <c r="F17398" t="s">
        <v>10</v>
      </c>
      <c r="G17398" s="3">
        <v>71</v>
      </c>
      <c r="H17398" s="3">
        <v>4546.4647887299998</v>
      </c>
      <c r="I17398" s="4">
        <v>322799</v>
      </c>
    </row>
    <row r="17399" spans="1:9" x14ac:dyDescent="0.25">
      <c r="A17399" s="1">
        <v>49</v>
      </c>
      <c r="B17399" t="s">
        <v>80</v>
      </c>
      <c r="C17399" t="s">
        <v>6</v>
      </c>
      <c r="D17399" t="s">
        <v>1033</v>
      </c>
      <c r="E17399" t="s">
        <v>9</v>
      </c>
      <c r="F17399" t="s">
        <v>10</v>
      </c>
      <c r="G17399" s="3">
        <v>71</v>
      </c>
      <c r="H17399" s="3">
        <v>5953.67887324</v>
      </c>
      <c r="I17399" s="4">
        <v>422711.2</v>
      </c>
    </row>
    <row r="17400" spans="1:9" x14ac:dyDescent="0.25">
      <c r="A17400" s="1">
        <v>49</v>
      </c>
      <c r="B17400" t="s">
        <v>580</v>
      </c>
      <c r="C17400" t="s">
        <v>6</v>
      </c>
      <c r="D17400" t="s">
        <v>2</v>
      </c>
      <c r="E17400" t="s">
        <v>42</v>
      </c>
      <c r="F17400" t="s">
        <v>1028</v>
      </c>
      <c r="G17400" s="3">
        <v>69</v>
      </c>
      <c r="H17400" s="3">
        <v>39963.623188409998</v>
      </c>
      <c r="I17400" s="4">
        <v>2757490</v>
      </c>
    </row>
    <row r="17401" spans="1:9" x14ac:dyDescent="0.25">
      <c r="A17401" s="1">
        <v>49</v>
      </c>
      <c r="B17401" t="s">
        <v>486</v>
      </c>
      <c r="C17401" t="s">
        <v>53</v>
      </c>
      <c r="D17401" t="s">
        <v>1033</v>
      </c>
      <c r="E17401" t="s">
        <v>9</v>
      </c>
      <c r="F17401" t="s">
        <v>15</v>
      </c>
      <c r="G17401" s="3">
        <v>68</v>
      </c>
      <c r="H17401" s="3">
        <v>2985.32352941</v>
      </c>
      <c r="I17401" s="4">
        <v>203002</v>
      </c>
    </row>
    <row r="17402" spans="1:9" x14ac:dyDescent="0.25">
      <c r="A17402" s="1">
        <v>49</v>
      </c>
      <c r="B17402" t="s">
        <v>1462</v>
      </c>
      <c r="C17402" t="s">
        <v>50</v>
      </c>
      <c r="D17402" t="s">
        <v>2</v>
      </c>
      <c r="E17402" t="s">
        <v>7</v>
      </c>
      <c r="F17402" t="s">
        <v>10</v>
      </c>
      <c r="G17402" s="3">
        <v>66</v>
      </c>
      <c r="H17402" s="3">
        <v>5952.5054545499997</v>
      </c>
      <c r="I17402" s="4">
        <v>392865.36</v>
      </c>
    </row>
    <row r="17403" spans="1:9" x14ac:dyDescent="0.25">
      <c r="A17403" s="1">
        <v>49</v>
      </c>
      <c r="B17403" t="s">
        <v>39</v>
      </c>
      <c r="C17403" t="s">
        <v>6</v>
      </c>
      <c r="D17403" t="s">
        <v>1033</v>
      </c>
      <c r="E17403" t="s">
        <v>9</v>
      </c>
      <c r="F17403" t="s">
        <v>15</v>
      </c>
      <c r="G17403" s="3">
        <v>64</v>
      </c>
      <c r="H17403" s="3">
        <v>5481.0487499999999</v>
      </c>
      <c r="I17403" s="4">
        <v>350787.12</v>
      </c>
    </row>
    <row r="17404" spans="1:9" x14ac:dyDescent="0.25">
      <c r="A17404" s="1">
        <v>49</v>
      </c>
      <c r="B17404" t="s">
        <v>1448</v>
      </c>
      <c r="C17404" t="s">
        <v>24</v>
      </c>
      <c r="D17404" t="s">
        <v>2</v>
      </c>
      <c r="E17404" t="s">
        <v>63</v>
      </c>
      <c r="F17404" t="s">
        <v>1028</v>
      </c>
      <c r="G17404" s="3">
        <v>63</v>
      </c>
      <c r="H17404" s="3">
        <v>22995.55952381</v>
      </c>
      <c r="I17404" s="4">
        <v>1448720.25</v>
      </c>
    </row>
    <row r="17405" spans="1:9" x14ac:dyDescent="0.25">
      <c r="A17405" s="1">
        <v>49</v>
      </c>
      <c r="B17405" t="s">
        <v>980</v>
      </c>
      <c r="C17405" t="s">
        <v>14</v>
      </c>
      <c r="D17405" t="s">
        <v>2</v>
      </c>
      <c r="E17405" t="s">
        <v>63</v>
      </c>
      <c r="F17405" t="s">
        <v>1028</v>
      </c>
      <c r="G17405" s="3">
        <v>63</v>
      </c>
      <c r="H17405" s="3">
        <v>9881.9736507899997</v>
      </c>
      <c r="I17405" s="4">
        <v>622564.34</v>
      </c>
    </row>
    <row r="17406" spans="1:9" x14ac:dyDescent="0.25">
      <c r="A17406" s="1">
        <v>49</v>
      </c>
      <c r="B17406" t="s">
        <v>786</v>
      </c>
      <c r="C17406" t="s">
        <v>769</v>
      </c>
      <c r="D17406" t="s">
        <v>2</v>
      </c>
      <c r="E17406" t="s">
        <v>9</v>
      </c>
      <c r="F17406" t="s">
        <v>15</v>
      </c>
      <c r="G17406" s="3">
        <v>60</v>
      </c>
      <c r="H17406" s="3">
        <v>3705.8</v>
      </c>
      <c r="I17406" s="4">
        <v>222348</v>
      </c>
    </row>
    <row r="17407" spans="1:9" x14ac:dyDescent="0.25">
      <c r="A17407" s="1">
        <v>49</v>
      </c>
      <c r="B17407" t="s">
        <v>905</v>
      </c>
      <c r="C17407" t="s">
        <v>41</v>
      </c>
      <c r="D17407" t="s">
        <v>2</v>
      </c>
      <c r="E17407" t="s">
        <v>12</v>
      </c>
      <c r="F17407" t="s">
        <v>10</v>
      </c>
      <c r="G17407" s="3">
        <v>59</v>
      </c>
      <c r="H17407" s="3">
        <v>4391.8644067799996</v>
      </c>
      <c r="I17407" s="4">
        <v>259120</v>
      </c>
    </row>
    <row r="17408" spans="1:9" x14ac:dyDescent="0.25">
      <c r="A17408" s="1">
        <v>49</v>
      </c>
      <c r="B17408" t="s">
        <v>747</v>
      </c>
      <c r="C17408" t="s">
        <v>59</v>
      </c>
      <c r="D17408" t="s">
        <v>2</v>
      </c>
      <c r="E17408" t="s">
        <v>46</v>
      </c>
      <c r="F17408" t="s">
        <v>1028</v>
      </c>
      <c r="G17408" s="3">
        <v>59</v>
      </c>
      <c r="H17408" s="3">
        <v>9957.7849152500003</v>
      </c>
      <c r="I17408" s="4">
        <v>587509.31000000006</v>
      </c>
    </row>
    <row r="17409" spans="1:9" x14ac:dyDescent="0.25">
      <c r="A17409" s="1">
        <v>49</v>
      </c>
      <c r="B17409" t="s">
        <v>230</v>
      </c>
      <c r="C17409" t="s">
        <v>51</v>
      </c>
      <c r="D17409" t="s">
        <v>1033</v>
      </c>
      <c r="E17409" t="s">
        <v>9</v>
      </c>
      <c r="F17409" t="s">
        <v>15</v>
      </c>
      <c r="G17409" s="3">
        <v>59</v>
      </c>
      <c r="H17409" s="3">
        <v>3692.0847457599998</v>
      </c>
      <c r="I17409" s="4">
        <v>217833</v>
      </c>
    </row>
    <row r="17410" spans="1:9" x14ac:dyDescent="0.25">
      <c r="A17410" s="1">
        <v>49</v>
      </c>
      <c r="B17410" t="s">
        <v>1865</v>
      </c>
      <c r="C17410" t="s">
        <v>1406</v>
      </c>
      <c r="D17410" t="s">
        <v>2</v>
      </c>
      <c r="E17410" t="s">
        <v>46</v>
      </c>
      <c r="F17410" t="s">
        <v>1028</v>
      </c>
      <c r="G17410" s="3">
        <v>57</v>
      </c>
      <c r="H17410" s="3">
        <v>8896.7719298200009</v>
      </c>
      <c r="I17410" s="4">
        <v>507116</v>
      </c>
    </row>
    <row r="17411" spans="1:9" x14ac:dyDescent="0.25">
      <c r="A17411" s="1">
        <v>49</v>
      </c>
      <c r="B17411" t="s">
        <v>1148</v>
      </c>
      <c r="C17411" t="s">
        <v>31</v>
      </c>
      <c r="D17411" t="s">
        <v>2</v>
      </c>
      <c r="E17411" t="s">
        <v>7</v>
      </c>
      <c r="F17411" t="s">
        <v>1028</v>
      </c>
      <c r="G17411" s="3">
        <v>57</v>
      </c>
      <c r="H17411" s="3">
        <v>7915.50877193</v>
      </c>
      <c r="I17411" s="4">
        <v>451184</v>
      </c>
    </row>
    <row r="17412" spans="1:9" x14ac:dyDescent="0.25">
      <c r="A17412" s="1">
        <v>49</v>
      </c>
      <c r="B17412" t="s">
        <v>793</v>
      </c>
      <c r="C17412" t="s">
        <v>710</v>
      </c>
      <c r="D17412" t="s">
        <v>1033</v>
      </c>
      <c r="E17412" t="s">
        <v>96</v>
      </c>
      <c r="F17412" t="s">
        <v>10</v>
      </c>
      <c r="G17412" s="3">
        <v>57</v>
      </c>
      <c r="H17412" s="3">
        <v>2135.8138596499998</v>
      </c>
      <c r="I17412" s="4">
        <v>121741.39</v>
      </c>
    </row>
    <row r="17413" spans="1:9" x14ac:dyDescent="0.25">
      <c r="A17413" s="1">
        <v>49</v>
      </c>
      <c r="B17413" t="s">
        <v>1316</v>
      </c>
      <c r="C17413" t="s">
        <v>24</v>
      </c>
      <c r="D17413" t="s">
        <v>2</v>
      </c>
      <c r="E17413" t="s">
        <v>63</v>
      </c>
      <c r="F17413" t="s">
        <v>1028</v>
      </c>
      <c r="G17413" s="3">
        <v>56</v>
      </c>
      <c r="H17413" s="3">
        <v>30101.50464286</v>
      </c>
      <c r="I17413" s="4">
        <v>1685684.26</v>
      </c>
    </row>
    <row r="17414" spans="1:9" x14ac:dyDescent="0.25">
      <c r="A17414" s="1">
        <v>49</v>
      </c>
      <c r="B17414" t="s">
        <v>1680</v>
      </c>
      <c r="C17414" t="s">
        <v>14</v>
      </c>
      <c r="D17414" t="s">
        <v>2</v>
      </c>
      <c r="E17414" t="s">
        <v>12</v>
      </c>
      <c r="F17414" t="s">
        <v>10</v>
      </c>
      <c r="G17414" s="3">
        <v>55</v>
      </c>
      <c r="H17414" s="3">
        <v>8428.3367272699998</v>
      </c>
      <c r="I17414" s="4">
        <v>463558.52</v>
      </c>
    </row>
    <row r="17415" spans="1:9" x14ac:dyDescent="0.25">
      <c r="A17415" s="1">
        <v>49</v>
      </c>
      <c r="B17415" t="s">
        <v>1381</v>
      </c>
      <c r="C17415" t="s">
        <v>50</v>
      </c>
      <c r="D17415" t="s">
        <v>1033</v>
      </c>
      <c r="E17415" t="s">
        <v>46</v>
      </c>
      <c r="F17415" t="s">
        <v>10</v>
      </c>
      <c r="G17415" s="3">
        <v>55</v>
      </c>
      <c r="H17415" s="3">
        <v>6148.1363636400001</v>
      </c>
      <c r="I17415" s="4">
        <v>338147.5</v>
      </c>
    </row>
    <row r="17416" spans="1:9" x14ac:dyDescent="0.25">
      <c r="A17416" s="1">
        <v>49</v>
      </c>
      <c r="B17416" t="s">
        <v>1168</v>
      </c>
      <c r="C17416" t="s">
        <v>24</v>
      </c>
      <c r="D17416" t="s">
        <v>2</v>
      </c>
      <c r="E17416" t="s">
        <v>38</v>
      </c>
      <c r="F17416" t="s">
        <v>1028</v>
      </c>
      <c r="G17416" s="3">
        <v>55</v>
      </c>
      <c r="H17416" s="3">
        <v>25533.813636359999</v>
      </c>
      <c r="I17416" s="4">
        <v>1404359.75</v>
      </c>
    </row>
    <row r="17417" spans="1:9" x14ac:dyDescent="0.25">
      <c r="A17417" s="1">
        <v>49</v>
      </c>
      <c r="B17417" t="s">
        <v>1846</v>
      </c>
      <c r="C17417" t="s">
        <v>107</v>
      </c>
      <c r="D17417" t="s">
        <v>2</v>
      </c>
      <c r="E17417" t="s">
        <v>9</v>
      </c>
      <c r="F17417" t="s">
        <v>10</v>
      </c>
      <c r="G17417" s="3">
        <v>54</v>
      </c>
      <c r="H17417" s="3">
        <v>6592.2338888900003</v>
      </c>
      <c r="I17417" s="4">
        <v>355980.63</v>
      </c>
    </row>
    <row r="17418" spans="1:9" x14ac:dyDescent="0.25">
      <c r="A17418" s="1">
        <v>49</v>
      </c>
      <c r="B17418" t="s">
        <v>1258</v>
      </c>
      <c r="C17418" t="s">
        <v>59</v>
      </c>
      <c r="D17418" t="s">
        <v>2</v>
      </c>
      <c r="E17418" t="s">
        <v>9</v>
      </c>
      <c r="F17418" t="s">
        <v>15</v>
      </c>
      <c r="G17418" s="3">
        <v>53</v>
      </c>
      <c r="H17418" s="3">
        <v>4963.8218867899996</v>
      </c>
      <c r="I17418" s="4">
        <v>263082.56</v>
      </c>
    </row>
    <row r="17419" spans="1:9" x14ac:dyDescent="0.25">
      <c r="A17419" s="1">
        <v>49</v>
      </c>
      <c r="B17419" t="s">
        <v>1040</v>
      </c>
      <c r="C17419" t="s">
        <v>50</v>
      </c>
      <c r="D17419" t="s">
        <v>2</v>
      </c>
      <c r="E17419" t="s">
        <v>25</v>
      </c>
      <c r="F17419" t="s">
        <v>15</v>
      </c>
      <c r="G17419" s="3">
        <v>53</v>
      </c>
      <c r="H17419" s="3">
        <v>2940.6896226399999</v>
      </c>
      <c r="I17419" s="4">
        <v>155856.54999999999</v>
      </c>
    </row>
    <row r="17420" spans="1:9" x14ac:dyDescent="0.25">
      <c r="A17420" s="1">
        <v>49</v>
      </c>
      <c r="B17420" t="s">
        <v>981</v>
      </c>
      <c r="C17420" t="s">
        <v>14</v>
      </c>
      <c r="D17420" t="s">
        <v>2</v>
      </c>
      <c r="E17420" t="s">
        <v>46</v>
      </c>
      <c r="F17420" t="s">
        <v>1028</v>
      </c>
      <c r="G17420" s="3">
        <v>53</v>
      </c>
      <c r="H17420" s="3">
        <v>9534.1179245300009</v>
      </c>
      <c r="I17420" s="4">
        <v>505308.25</v>
      </c>
    </row>
    <row r="17421" spans="1:9" x14ac:dyDescent="0.25">
      <c r="A17421" s="1">
        <v>49</v>
      </c>
      <c r="B17421" t="s">
        <v>669</v>
      </c>
      <c r="C17421" t="s">
        <v>24</v>
      </c>
      <c r="D17421" t="s">
        <v>2</v>
      </c>
      <c r="E17421" t="s">
        <v>25</v>
      </c>
      <c r="F17421" t="s">
        <v>15</v>
      </c>
      <c r="G17421" s="3">
        <v>53</v>
      </c>
      <c r="H17421" s="3">
        <v>5416.3335849100004</v>
      </c>
      <c r="I17421" s="4">
        <v>287065.68</v>
      </c>
    </row>
    <row r="17422" spans="1:9" x14ac:dyDescent="0.25">
      <c r="A17422" s="1">
        <v>49</v>
      </c>
      <c r="B17422" t="s">
        <v>1486</v>
      </c>
      <c r="C17422" t="s">
        <v>51</v>
      </c>
      <c r="D17422" t="s">
        <v>2</v>
      </c>
      <c r="E17422" t="s">
        <v>9</v>
      </c>
      <c r="F17422" t="s">
        <v>15</v>
      </c>
      <c r="G17422" s="3">
        <v>52</v>
      </c>
      <c r="H17422" s="3">
        <v>4994.8846153799996</v>
      </c>
      <c r="I17422" s="4">
        <v>259734</v>
      </c>
    </row>
    <row r="17423" spans="1:9" x14ac:dyDescent="0.25">
      <c r="A17423" s="1">
        <v>49</v>
      </c>
      <c r="B17423" t="s">
        <v>1675</v>
      </c>
      <c r="C17423" t="s">
        <v>6</v>
      </c>
      <c r="D17423" t="s">
        <v>2</v>
      </c>
      <c r="E17423" t="s">
        <v>46</v>
      </c>
      <c r="F17423" t="s">
        <v>1028</v>
      </c>
      <c r="G17423" s="3">
        <v>52</v>
      </c>
      <c r="H17423" s="3">
        <v>11922.34634615</v>
      </c>
      <c r="I17423" s="4">
        <v>619962.01</v>
      </c>
    </row>
    <row r="17424" spans="1:9" x14ac:dyDescent="0.25">
      <c r="A17424" s="1">
        <v>49</v>
      </c>
      <c r="B17424" t="s">
        <v>1411</v>
      </c>
      <c r="C17424" t="s">
        <v>1255</v>
      </c>
      <c r="D17424" t="s">
        <v>1033</v>
      </c>
      <c r="E17424" t="s">
        <v>9</v>
      </c>
      <c r="F17424" t="s">
        <v>15</v>
      </c>
      <c r="G17424" s="3">
        <v>52</v>
      </c>
      <c r="H17424" s="3">
        <v>3551.7486538500002</v>
      </c>
      <c r="I17424" s="4">
        <v>184690.93</v>
      </c>
    </row>
    <row r="17425" spans="1:9" x14ac:dyDescent="0.25">
      <c r="A17425" s="1">
        <v>49</v>
      </c>
      <c r="B17425" t="s">
        <v>990</v>
      </c>
      <c r="C17425" t="s">
        <v>14</v>
      </c>
      <c r="D17425" t="s">
        <v>2</v>
      </c>
      <c r="E17425" t="s">
        <v>7</v>
      </c>
      <c r="F17425" t="s">
        <v>1028</v>
      </c>
      <c r="G17425" s="3">
        <v>52</v>
      </c>
      <c r="H17425" s="3">
        <v>7943.2955769199998</v>
      </c>
      <c r="I17425" s="4">
        <v>413051.37</v>
      </c>
    </row>
    <row r="17426" spans="1:9" x14ac:dyDescent="0.25">
      <c r="A17426" s="1">
        <v>49</v>
      </c>
      <c r="B17426" t="s">
        <v>1487</v>
      </c>
      <c r="C17426" t="s">
        <v>51</v>
      </c>
      <c r="D17426" t="s">
        <v>2</v>
      </c>
      <c r="E17426" t="s">
        <v>7</v>
      </c>
      <c r="F17426" t="s">
        <v>10</v>
      </c>
      <c r="G17426" s="3">
        <v>51</v>
      </c>
      <c r="H17426" s="3">
        <v>8090.9607843100002</v>
      </c>
      <c r="I17426" s="4">
        <v>412639</v>
      </c>
    </row>
    <row r="17427" spans="1:9" x14ac:dyDescent="0.25">
      <c r="A17427" s="1">
        <v>49</v>
      </c>
      <c r="B17427" t="s">
        <v>1066</v>
      </c>
      <c r="C17427" t="s">
        <v>24</v>
      </c>
      <c r="D17427" t="s">
        <v>2</v>
      </c>
      <c r="E17427" t="s">
        <v>7</v>
      </c>
      <c r="F17427" t="s">
        <v>1028</v>
      </c>
      <c r="G17427" s="3">
        <v>50</v>
      </c>
      <c r="H17427" s="3">
        <v>14475.1762</v>
      </c>
      <c r="I17427" s="4">
        <v>723758.81</v>
      </c>
    </row>
    <row r="17428" spans="1:9" x14ac:dyDescent="0.25">
      <c r="A17428" s="1">
        <v>49</v>
      </c>
      <c r="B17428" t="s">
        <v>788</v>
      </c>
      <c r="C17428" t="s">
        <v>93</v>
      </c>
      <c r="D17428" t="s">
        <v>1033</v>
      </c>
      <c r="E17428" t="s">
        <v>9</v>
      </c>
      <c r="F17428" t="s">
        <v>15</v>
      </c>
      <c r="G17428" s="3">
        <v>50</v>
      </c>
      <c r="H17428" s="3">
        <v>3780.7130000000002</v>
      </c>
      <c r="I17428" s="4">
        <v>189035.65</v>
      </c>
    </row>
    <row r="17429" spans="1:9" x14ac:dyDescent="0.25">
      <c r="A17429" s="1">
        <v>49</v>
      </c>
      <c r="B17429" t="s">
        <v>1907</v>
      </c>
      <c r="C17429" t="s">
        <v>41</v>
      </c>
      <c r="D17429" t="s">
        <v>2</v>
      </c>
      <c r="E17429" t="s">
        <v>25</v>
      </c>
      <c r="F17429" t="s">
        <v>15</v>
      </c>
      <c r="G17429" s="3">
        <v>48</v>
      </c>
      <c r="H17429" s="3">
        <v>3760.8966666699998</v>
      </c>
      <c r="I17429" s="4">
        <v>180523.04</v>
      </c>
    </row>
    <row r="17430" spans="1:9" x14ac:dyDescent="0.25">
      <c r="A17430" s="1">
        <v>49</v>
      </c>
      <c r="B17430" t="s">
        <v>1917</v>
      </c>
      <c r="C17430" t="s">
        <v>14</v>
      </c>
      <c r="D17430" t="s">
        <v>2</v>
      </c>
      <c r="E17430" t="s">
        <v>42</v>
      </c>
      <c r="F17430" t="s">
        <v>1028</v>
      </c>
      <c r="G17430" s="3">
        <v>48</v>
      </c>
      <c r="H17430" s="3">
        <v>16564.914375</v>
      </c>
      <c r="I17430" s="4">
        <v>795115.89</v>
      </c>
    </row>
    <row r="17431" spans="1:9" x14ac:dyDescent="0.25">
      <c r="A17431" s="1">
        <v>49</v>
      </c>
      <c r="B17431" t="s">
        <v>1302</v>
      </c>
      <c r="C17431" t="s">
        <v>1303</v>
      </c>
      <c r="D17431" t="s">
        <v>2</v>
      </c>
      <c r="E17431" t="s">
        <v>46</v>
      </c>
      <c r="F17431" t="s">
        <v>10</v>
      </c>
      <c r="G17431" s="3">
        <v>48</v>
      </c>
      <c r="H17431" s="3">
        <v>7203.1597916700002</v>
      </c>
      <c r="I17431" s="4">
        <v>345751.67</v>
      </c>
    </row>
    <row r="17432" spans="1:9" x14ac:dyDescent="0.25">
      <c r="A17432" s="1">
        <v>49</v>
      </c>
      <c r="B17432" t="s">
        <v>1185</v>
      </c>
      <c r="C17432" t="s">
        <v>24</v>
      </c>
      <c r="D17432" t="s">
        <v>2</v>
      </c>
      <c r="E17432" t="s">
        <v>46</v>
      </c>
      <c r="F17432" t="s">
        <v>1028</v>
      </c>
      <c r="G17432" s="3">
        <v>47</v>
      </c>
      <c r="H17432" s="3">
        <v>15180.91276596</v>
      </c>
      <c r="I17432" s="4">
        <v>713502.9</v>
      </c>
    </row>
    <row r="17433" spans="1:9" x14ac:dyDescent="0.25">
      <c r="A17433" s="1">
        <v>49</v>
      </c>
      <c r="B17433" t="s">
        <v>1994</v>
      </c>
      <c r="C17433" t="s">
        <v>93</v>
      </c>
      <c r="D17433" t="s">
        <v>2</v>
      </c>
      <c r="E17433" t="s">
        <v>7</v>
      </c>
      <c r="F17433" t="s">
        <v>1028</v>
      </c>
      <c r="G17433" s="3">
        <v>46</v>
      </c>
      <c r="H17433" s="3">
        <v>6008.7826087000003</v>
      </c>
      <c r="I17433" s="4">
        <v>276404</v>
      </c>
    </row>
    <row r="17434" spans="1:9" x14ac:dyDescent="0.25">
      <c r="A17434" s="1">
        <v>49</v>
      </c>
      <c r="B17434" t="s">
        <v>900</v>
      </c>
      <c r="C17434" t="s">
        <v>121</v>
      </c>
      <c r="D17434" t="s">
        <v>2</v>
      </c>
      <c r="E17434" t="s">
        <v>9</v>
      </c>
      <c r="F17434" t="s">
        <v>15</v>
      </c>
      <c r="G17434" s="3">
        <v>46</v>
      </c>
      <c r="H17434" s="3">
        <v>3899</v>
      </c>
      <c r="I17434" s="4">
        <v>179354</v>
      </c>
    </row>
    <row r="17435" spans="1:9" x14ac:dyDescent="0.25">
      <c r="A17435" s="1">
        <v>49</v>
      </c>
      <c r="B17435" t="s">
        <v>854</v>
      </c>
      <c r="C17435" t="s">
        <v>85</v>
      </c>
      <c r="D17435" t="s">
        <v>2</v>
      </c>
      <c r="E17435" t="s">
        <v>63</v>
      </c>
      <c r="F17435" t="s">
        <v>1028</v>
      </c>
      <c r="G17435" s="3">
        <v>46</v>
      </c>
      <c r="H17435" s="3">
        <v>11500.1673913</v>
      </c>
      <c r="I17435" s="4">
        <v>529007.69999999995</v>
      </c>
    </row>
    <row r="17436" spans="1:9" x14ac:dyDescent="0.25">
      <c r="A17436" s="1">
        <v>49</v>
      </c>
      <c r="B17436" t="s">
        <v>1840</v>
      </c>
      <c r="C17436" t="s">
        <v>41</v>
      </c>
      <c r="D17436" t="s">
        <v>2</v>
      </c>
      <c r="E17436" t="s">
        <v>7</v>
      </c>
      <c r="F17436" t="s">
        <v>1028</v>
      </c>
      <c r="G17436" s="3">
        <v>45</v>
      </c>
      <c r="H17436" s="3">
        <v>7566.60711111</v>
      </c>
      <c r="I17436" s="4">
        <v>340497.32</v>
      </c>
    </row>
    <row r="17437" spans="1:9" x14ac:dyDescent="0.25">
      <c r="A17437" s="1">
        <v>49</v>
      </c>
      <c r="B17437" t="s">
        <v>1197</v>
      </c>
      <c r="C17437" t="s">
        <v>24</v>
      </c>
      <c r="D17437" t="s">
        <v>2</v>
      </c>
      <c r="E17437" t="s">
        <v>63</v>
      </c>
      <c r="F17437" t="s">
        <v>1028</v>
      </c>
      <c r="G17437" s="3">
        <v>45</v>
      </c>
      <c r="H17437" s="3">
        <v>28308.367333329999</v>
      </c>
      <c r="I17437" s="4">
        <v>1273876.53</v>
      </c>
    </row>
    <row r="17438" spans="1:9" x14ac:dyDescent="0.25">
      <c r="A17438" s="1">
        <v>49</v>
      </c>
      <c r="B17438" t="s">
        <v>137</v>
      </c>
      <c r="C17438" t="s">
        <v>6</v>
      </c>
      <c r="D17438" t="s">
        <v>1033</v>
      </c>
      <c r="E17438" t="s">
        <v>7</v>
      </c>
      <c r="F17438" t="s">
        <v>10</v>
      </c>
      <c r="G17438" s="3">
        <v>45</v>
      </c>
      <c r="H17438" s="3">
        <v>7386.2</v>
      </c>
      <c r="I17438" s="4">
        <v>332379</v>
      </c>
    </row>
    <row r="17439" spans="1:9" x14ac:dyDescent="0.25">
      <c r="A17439" s="1">
        <v>49</v>
      </c>
      <c r="B17439" t="s">
        <v>1149</v>
      </c>
      <c r="C17439" t="s">
        <v>6</v>
      </c>
      <c r="D17439" t="s">
        <v>2</v>
      </c>
      <c r="E17439" t="s">
        <v>44</v>
      </c>
      <c r="F17439" t="s">
        <v>1028</v>
      </c>
      <c r="G17439" s="3">
        <v>44</v>
      </c>
      <c r="H17439" s="3">
        <v>50735.418181820001</v>
      </c>
      <c r="I17439" s="4">
        <v>2232358.4</v>
      </c>
    </row>
    <row r="17440" spans="1:9" x14ac:dyDescent="0.25">
      <c r="A17440" s="1">
        <v>49</v>
      </c>
      <c r="B17440" t="s">
        <v>1127</v>
      </c>
      <c r="C17440" t="s">
        <v>24</v>
      </c>
      <c r="D17440" t="s">
        <v>2</v>
      </c>
      <c r="E17440" t="s">
        <v>38</v>
      </c>
      <c r="F17440" t="s">
        <v>1028</v>
      </c>
      <c r="G17440" s="3">
        <v>44</v>
      </c>
      <c r="H17440" s="3">
        <v>15930.844999999999</v>
      </c>
      <c r="I17440" s="4">
        <v>700957.18</v>
      </c>
    </row>
    <row r="17441" spans="1:9" x14ac:dyDescent="0.25">
      <c r="A17441" s="1">
        <v>49</v>
      </c>
      <c r="B17441" t="s">
        <v>764</v>
      </c>
      <c r="C17441" t="s">
        <v>765</v>
      </c>
      <c r="D17441" t="s">
        <v>1033</v>
      </c>
      <c r="E17441" t="s">
        <v>9</v>
      </c>
      <c r="F17441" t="s">
        <v>15</v>
      </c>
      <c r="G17441" s="3">
        <v>43</v>
      </c>
      <c r="H17441" s="3">
        <v>2986.8283720899999</v>
      </c>
      <c r="I17441" s="4">
        <v>128433.62</v>
      </c>
    </row>
    <row r="17442" spans="1:9" x14ac:dyDescent="0.25">
      <c r="A17442" s="1">
        <v>49</v>
      </c>
      <c r="B17442" t="s">
        <v>951</v>
      </c>
      <c r="C17442" t="s">
        <v>361</v>
      </c>
      <c r="D17442" t="s">
        <v>2</v>
      </c>
      <c r="E17442" t="s">
        <v>9</v>
      </c>
      <c r="F17442" t="s">
        <v>15</v>
      </c>
      <c r="G17442" s="3">
        <v>43</v>
      </c>
      <c r="H17442" s="3">
        <v>3508.3023255799999</v>
      </c>
      <c r="I17442" s="4">
        <v>150857</v>
      </c>
    </row>
    <row r="17443" spans="1:9" x14ac:dyDescent="0.25">
      <c r="A17443" s="1">
        <v>49</v>
      </c>
      <c r="B17443" t="s">
        <v>1777</v>
      </c>
      <c r="C17443" t="s">
        <v>165</v>
      </c>
      <c r="D17443" t="s">
        <v>2</v>
      </c>
      <c r="E17443" t="s">
        <v>12</v>
      </c>
      <c r="F17443" t="s">
        <v>10</v>
      </c>
      <c r="G17443" s="3">
        <v>41</v>
      </c>
      <c r="H17443" s="3">
        <v>5540.2309756100003</v>
      </c>
      <c r="I17443" s="4">
        <v>227149.47</v>
      </c>
    </row>
    <row r="17444" spans="1:9" x14ac:dyDescent="0.25">
      <c r="A17444" s="1">
        <v>49</v>
      </c>
      <c r="B17444" t="s">
        <v>845</v>
      </c>
      <c r="C17444" t="s">
        <v>152</v>
      </c>
      <c r="D17444" t="s">
        <v>2</v>
      </c>
      <c r="E17444" t="s">
        <v>46</v>
      </c>
      <c r="F17444" t="s">
        <v>1028</v>
      </c>
      <c r="G17444" s="3">
        <v>41</v>
      </c>
      <c r="H17444" s="3">
        <v>9338.6341463400004</v>
      </c>
      <c r="I17444" s="4">
        <v>382884</v>
      </c>
    </row>
    <row r="17445" spans="1:9" x14ac:dyDescent="0.25">
      <c r="A17445" s="1">
        <v>49</v>
      </c>
      <c r="B17445" t="s">
        <v>129</v>
      </c>
      <c r="C17445" t="s">
        <v>130</v>
      </c>
      <c r="D17445" t="s">
        <v>2</v>
      </c>
      <c r="E17445" t="s">
        <v>9</v>
      </c>
      <c r="F17445" t="s">
        <v>15</v>
      </c>
      <c r="G17445" s="3">
        <v>41</v>
      </c>
      <c r="H17445" s="3">
        <v>5627.5926829299997</v>
      </c>
      <c r="I17445" s="4">
        <v>230731.3</v>
      </c>
    </row>
    <row r="17446" spans="1:9" x14ac:dyDescent="0.25">
      <c r="A17446" s="1">
        <v>49</v>
      </c>
      <c r="B17446" t="s">
        <v>1061</v>
      </c>
      <c r="C17446" t="s">
        <v>130</v>
      </c>
      <c r="D17446" t="s">
        <v>2</v>
      </c>
      <c r="E17446" t="s">
        <v>25</v>
      </c>
      <c r="F17446" t="s">
        <v>15</v>
      </c>
      <c r="G17446" s="3">
        <v>40</v>
      </c>
      <c r="H17446" s="3">
        <v>4816.0217499999999</v>
      </c>
      <c r="I17446" s="4">
        <v>192640.87</v>
      </c>
    </row>
    <row r="17447" spans="1:9" x14ac:dyDescent="0.25">
      <c r="A17447" s="1">
        <v>49</v>
      </c>
      <c r="B17447" t="s">
        <v>1660</v>
      </c>
      <c r="C17447" t="s">
        <v>107</v>
      </c>
      <c r="D17447" t="s">
        <v>2</v>
      </c>
      <c r="E17447" t="s">
        <v>9</v>
      </c>
      <c r="F17447" t="s">
        <v>15</v>
      </c>
      <c r="G17447" s="3">
        <v>39</v>
      </c>
      <c r="H17447" s="3">
        <v>5639.0587179499998</v>
      </c>
      <c r="I17447" s="4">
        <v>219923.29</v>
      </c>
    </row>
    <row r="17448" spans="1:9" x14ac:dyDescent="0.25">
      <c r="A17448" s="1">
        <v>49</v>
      </c>
      <c r="B17448" t="s">
        <v>1847</v>
      </c>
      <c r="C17448" t="s">
        <v>107</v>
      </c>
      <c r="D17448" t="s">
        <v>2</v>
      </c>
      <c r="E17448" t="s">
        <v>46</v>
      </c>
      <c r="F17448" t="s">
        <v>1028</v>
      </c>
      <c r="G17448" s="3">
        <v>39</v>
      </c>
      <c r="H17448" s="3">
        <v>17941.92307692</v>
      </c>
      <c r="I17448" s="4">
        <v>699735</v>
      </c>
    </row>
    <row r="17449" spans="1:9" x14ac:dyDescent="0.25">
      <c r="A17449" s="1">
        <v>49</v>
      </c>
      <c r="B17449" t="s">
        <v>1094</v>
      </c>
      <c r="C17449" t="s">
        <v>93</v>
      </c>
      <c r="D17449" t="s">
        <v>1033</v>
      </c>
      <c r="E17449" t="s">
        <v>9</v>
      </c>
      <c r="F17449" t="s">
        <v>15</v>
      </c>
      <c r="G17449" s="3">
        <v>39</v>
      </c>
      <c r="H17449" s="3">
        <v>3021.4358974400002</v>
      </c>
      <c r="I17449" s="4">
        <v>117836</v>
      </c>
    </row>
    <row r="17450" spans="1:9" x14ac:dyDescent="0.25">
      <c r="A17450" s="1">
        <v>49</v>
      </c>
      <c r="B17450" t="s">
        <v>1154</v>
      </c>
      <c r="C17450" t="s">
        <v>6</v>
      </c>
      <c r="D17450" t="s">
        <v>2</v>
      </c>
      <c r="E17450" t="s">
        <v>63</v>
      </c>
      <c r="F17450" t="s">
        <v>1028</v>
      </c>
      <c r="G17450" s="3">
        <v>39</v>
      </c>
      <c r="H17450" s="3">
        <v>34957.394871789998</v>
      </c>
      <c r="I17450" s="4">
        <v>1363338.4</v>
      </c>
    </row>
    <row r="17451" spans="1:9" x14ac:dyDescent="0.25">
      <c r="A17451" s="1">
        <v>49</v>
      </c>
      <c r="B17451" t="s">
        <v>1101</v>
      </c>
      <c r="C17451" t="s">
        <v>71</v>
      </c>
      <c r="D17451" t="s">
        <v>2</v>
      </c>
      <c r="E17451" t="s">
        <v>42</v>
      </c>
      <c r="F17451" t="s">
        <v>1028</v>
      </c>
      <c r="G17451" s="3">
        <v>38</v>
      </c>
      <c r="H17451" s="3">
        <v>34096.287631580002</v>
      </c>
      <c r="I17451" s="4">
        <v>1295658.93</v>
      </c>
    </row>
    <row r="17452" spans="1:9" x14ac:dyDescent="0.25">
      <c r="A17452" s="1">
        <v>49</v>
      </c>
      <c r="B17452" t="s">
        <v>1277</v>
      </c>
      <c r="C17452" t="s">
        <v>165</v>
      </c>
      <c r="D17452" t="s">
        <v>2</v>
      </c>
      <c r="E17452" t="s">
        <v>25</v>
      </c>
      <c r="F17452" t="s">
        <v>15</v>
      </c>
      <c r="G17452" s="3">
        <v>37</v>
      </c>
      <c r="H17452" s="3">
        <v>2979.7721621599999</v>
      </c>
      <c r="I17452" s="4">
        <v>110251.57</v>
      </c>
    </row>
    <row r="17453" spans="1:9" x14ac:dyDescent="0.25">
      <c r="A17453" s="1">
        <v>49</v>
      </c>
      <c r="B17453" t="s">
        <v>1096</v>
      </c>
      <c r="C17453" t="s">
        <v>6</v>
      </c>
      <c r="D17453" t="s">
        <v>2</v>
      </c>
      <c r="E17453" t="s">
        <v>42</v>
      </c>
      <c r="F17453" t="s">
        <v>1028</v>
      </c>
      <c r="G17453" s="3">
        <v>37</v>
      </c>
      <c r="H17453" s="3">
        <v>29003.87405405</v>
      </c>
      <c r="I17453" s="4">
        <v>1073143.3400000001</v>
      </c>
    </row>
    <row r="17454" spans="1:9" x14ac:dyDescent="0.25">
      <c r="A17454" s="1">
        <v>49</v>
      </c>
      <c r="B17454" t="s">
        <v>1792</v>
      </c>
      <c r="C17454" t="s">
        <v>93</v>
      </c>
      <c r="D17454" t="s">
        <v>2</v>
      </c>
      <c r="E17454" t="s">
        <v>55</v>
      </c>
      <c r="F17454" t="s">
        <v>10</v>
      </c>
      <c r="G17454" s="3">
        <v>36</v>
      </c>
      <c r="H17454" s="3">
        <v>5814.50888889</v>
      </c>
      <c r="I17454" s="4">
        <v>209322.32</v>
      </c>
    </row>
    <row r="17455" spans="1:9" x14ac:dyDescent="0.25">
      <c r="A17455" s="1">
        <v>49</v>
      </c>
      <c r="B17455" t="s">
        <v>965</v>
      </c>
      <c r="C17455" t="s">
        <v>14</v>
      </c>
      <c r="D17455" t="s">
        <v>1033</v>
      </c>
      <c r="E17455" t="s">
        <v>12</v>
      </c>
      <c r="F17455" t="s">
        <v>10</v>
      </c>
      <c r="G17455" s="3">
        <v>36</v>
      </c>
      <c r="H17455" s="3">
        <v>4751.1886111100002</v>
      </c>
      <c r="I17455" s="4">
        <v>171042.79</v>
      </c>
    </row>
    <row r="17456" spans="1:9" x14ac:dyDescent="0.25">
      <c r="A17456" s="1">
        <v>49</v>
      </c>
      <c r="B17456" t="s">
        <v>1906</v>
      </c>
      <c r="C17456" t="s">
        <v>651</v>
      </c>
      <c r="D17456" t="s">
        <v>1033</v>
      </c>
      <c r="E17456" t="s">
        <v>25</v>
      </c>
      <c r="F17456" t="s">
        <v>15</v>
      </c>
      <c r="G17456" s="3">
        <v>35</v>
      </c>
      <c r="H17456" s="3">
        <v>2479.0940000000001</v>
      </c>
      <c r="I17456" s="4">
        <v>86768.29</v>
      </c>
    </row>
    <row r="17457" spans="1:9" x14ac:dyDescent="0.25">
      <c r="A17457" s="1">
        <v>49</v>
      </c>
      <c r="B17457" t="s">
        <v>855</v>
      </c>
      <c r="C17457" t="s">
        <v>651</v>
      </c>
      <c r="D17457" t="s">
        <v>2</v>
      </c>
      <c r="E17457" t="s">
        <v>9</v>
      </c>
      <c r="F17457" t="s">
        <v>15</v>
      </c>
      <c r="G17457" s="3">
        <v>35</v>
      </c>
      <c r="H17457" s="3">
        <v>4042.8045714300001</v>
      </c>
      <c r="I17457" s="4">
        <v>141498.16</v>
      </c>
    </row>
    <row r="17458" spans="1:9" x14ac:dyDescent="0.25">
      <c r="A17458" s="1">
        <v>49</v>
      </c>
      <c r="B17458" t="s">
        <v>1348</v>
      </c>
      <c r="C17458" t="s">
        <v>24</v>
      </c>
      <c r="D17458" t="s">
        <v>2</v>
      </c>
      <c r="E17458" t="s">
        <v>22</v>
      </c>
      <c r="F17458" t="s">
        <v>1028</v>
      </c>
      <c r="G17458" s="3">
        <v>34</v>
      </c>
      <c r="H17458" s="3">
        <v>18432.126764709999</v>
      </c>
      <c r="I17458" s="4">
        <v>626692.31000000006</v>
      </c>
    </row>
    <row r="17459" spans="1:9" x14ac:dyDescent="0.25">
      <c r="A17459" s="1">
        <v>49</v>
      </c>
      <c r="B17459" t="s">
        <v>1482</v>
      </c>
      <c r="C17459" t="s">
        <v>24</v>
      </c>
      <c r="D17459" t="s">
        <v>2</v>
      </c>
      <c r="E17459" t="s">
        <v>44</v>
      </c>
      <c r="F17459" t="s">
        <v>1028</v>
      </c>
      <c r="G17459" s="3">
        <v>34</v>
      </c>
      <c r="H17459" s="3">
        <v>33524.088235290001</v>
      </c>
      <c r="I17459" s="4">
        <v>1139819</v>
      </c>
    </row>
    <row r="17460" spans="1:9" x14ac:dyDescent="0.25">
      <c r="A17460" s="1">
        <v>49</v>
      </c>
      <c r="B17460" t="s">
        <v>1913</v>
      </c>
      <c r="C17460" t="s">
        <v>769</v>
      </c>
      <c r="D17460" t="s">
        <v>1033</v>
      </c>
      <c r="E17460" t="s">
        <v>7</v>
      </c>
      <c r="F17460" t="s">
        <v>10</v>
      </c>
      <c r="G17460" s="3">
        <v>33</v>
      </c>
      <c r="H17460" s="3">
        <v>4808.7878787899999</v>
      </c>
      <c r="I17460" s="4">
        <v>158690</v>
      </c>
    </row>
    <row r="17461" spans="1:9" x14ac:dyDescent="0.25">
      <c r="A17461" s="1">
        <v>49</v>
      </c>
      <c r="B17461" t="s">
        <v>1257</v>
      </c>
      <c r="C17461" t="s">
        <v>59</v>
      </c>
      <c r="D17461" t="s">
        <v>2</v>
      </c>
      <c r="E17461" t="s">
        <v>7</v>
      </c>
      <c r="F17461" t="s">
        <v>1028</v>
      </c>
      <c r="G17461" s="3">
        <v>33</v>
      </c>
      <c r="H17461" s="3">
        <v>10487.51939394</v>
      </c>
      <c r="I17461" s="4">
        <v>346088.14</v>
      </c>
    </row>
    <row r="17462" spans="1:9" x14ac:dyDescent="0.25">
      <c r="A17462" s="1">
        <v>49</v>
      </c>
      <c r="B17462" t="s">
        <v>1152</v>
      </c>
      <c r="C17462" t="s">
        <v>6</v>
      </c>
      <c r="D17462" t="s">
        <v>2</v>
      </c>
      <c r="E17462" t="s">
        <v>44</v>
      </c>
      <c r="F17462" t="s">
        <v>1028</v>
      </c>
      <c r="G17462" s="3">
        <v>33</v>
      </c>
      <c r="H17462" s="3">
        <v>57524.617575759999</v>
      </c>
      <c r="I17462" s="4">
        <v>1898312.38</v>
      </c>
    </row>
    <row r="17463" spans="1:9" x14ac:dyDescent="0.25">
      <c r="A17463" s="1">
        <v>49</v>
      </c>
      <c r="B17463" t="s">
        <v>1172</v>
      </c>
      <c r="C17463" t="s">
        <v>93</v>
      </c>
      <c r="D17463" t="s">
        <v>2</v>
      </c>
      <c r="E17463" t="s">
        <v>25</v>
      </c>
      <c r="F17463" t="s">
        <v>15</v>
      </c>
      <c r="G17463" s="3">
        <v>33</v>
      </c>
      <c r="H17463" s="3">
        <v>3485.8787878799999</v>
      </c>
      <c r="I17463" s="4">
        <v>115034</v>
      </c>
    </row>
    <row r="17464" spans="1:9" x14ac:dyDescent="0.25">
      <c r="A17464" s="1">
        <v>49</v>
      </c>
      <c r="B17464" t="s">
        <v>1395</v>
      </c>
      <c r="C17464" t="s">
        <v>50</v>
      </c>
      <c r="D17464" t="s">
        <v>2</v>
      </c>
      <c r="E17464" t="s">
        <v>46</v>
      </c>
      <c r="F17464" t="s">
        <v>1028</v>
      </c>
      <c r="G17464" s="3">
        <v>32</v>
      </c>
      <c r="H17464" s="3">
        <v>7840.2543750000004</v>
      </c>
      <c r="I17464" s="4">
        <v>250888.14</v>
      </c>
    </row>
    <row r="17465" spans="1:9" x14ac:dyDescent="0.25">
      <c r="A17465" s="1">
        <v>49</v>
      </c>
      <c r="B17465" t="s">
        <v>1125</v>
      </c>
      <c r="C17465" t="s">
        <v>93</v>
      </c>
      <c r="D17465" t="s">
        <v>2</v>
      </c>
      <c r="E17465" t="s">
        <v>9</v>
      </c>
      <c r="F17465" t="s">
        <v>15</v>
      </c>
      <c r="G17465" s="3">
        <v>32</v>
      </c>
      <c r="H17465" s="3">
        <v>3788.34375</v>
      </c>
      <c r="I17465" s="4">
        <v>121227</v>
      </c>
    </row>
    <row r="17466" spans="1:9" x14ac:dyDescent="0.25">
      <c r="A17466" s="1">
        <v>49</v>
      </c>
      <c r="B17466" t="s">
        <v>1131</v>
      </c>
      <c r="C17466" t="s">
        <v>6</v>
      </c>
      <c r="D17466" t="s">
        <v>2</v>
      </c>
      <c r="E17466" t="s">
        <v>42</v>
      </c>
      <c r="F17466" t="s">
        <v>1028</v>
      </c>
      <c r="G17466" s="3">
        <v>32</v>
      </c>
      <c r="H17466" s="3">
        <v>59726.104375000003</v>
      </c>
      <c r="I17466" s="4">
        <v>1911235.34</v>
      </c>
    </row>
    <row r="17467" spans="1:9" x14ac:dyDescent="0.25">
      <c r="A17467" s="1">
        <v>49</v>
      </c>
      <c r="B17467" t="s">
        <v>1097</v>
      </c>
      <c r="C17467" t="s">
        <v>6</v>
      </c>
      <c r="D17467" t="s">
        <v>2</v>
      </c>
      <c r="E17467" t="s">
        <v>42</v>
      </c>
      <c r="F17467" t="s">
        <v>1028</v>
      </c>
      <c r="G17467" s="3">
        <v>32</v>
      </c>
      <c r="H17467" s="3">
        <v>39723.412499999999</v>
      </c>
      <c r="I17467" s="4">
        <v>1271149.2</v>
      </c>
    </row>
    <row r="17468" spans="1:9" x14ac:dyDescent="0.25">
      <c r="A17468" s="1">
        <v>49</v>
      </c>
      <c r="B17468" t="s">
        <v>1073</v>
      </c>
      <c r="C17468" t="s">
        <v>14</v>
      </c>
      <c r="D17468" t="s">
        <v>2</v>
      </c>
      <c r="E17468" t="s">
        <v>12</v>
      </c>
      <c r="F17468" t="s">
        <v>10</v>
      </c>
      <c r="G17468" s="3">
        <v>32</v>
      </c>
      <c r="H17468" s="3">
        <v>6643.5562499999996</v>
      </c>
      <c r="I17468" s="4">
        <v>212593.8</v>
      </c>
    </row>
    <row r="17469" spans="1:9" x14ac:dyDescent="0.25">
      <c r="A17469" s="1">
        <v>49</v>
      </c>
      <c r="B17469" t="s">
        <v>1108</v>
      </c>
      <c r="C17469" t="s">
        <v>93</v>
      </c>
      <c r="D17469" t="s">
        <v>2</v>
      </c>
      <c r="E17469" t="s">
        <v>96</v>
      </c>
      <c r="F17469" t="s">
        <v>10</v>
      </c>
      <c r="G17469" s="3">
        <v>32</v>
      </c>
      <c r="H17469" s="3">
        <v>3215.4671874999999</v>
      </c>
      <c r="I17469" s="4">
        <v>102894.95</v>
      </c>
    </row>
    <row r="17470" spans="1:9" x14ac:dyDescent="0.25">
      <c r="A17470" s="1">
        <v>49</v>
      </c>
      <c r="B17470" t="s">
        <v>1921</v>
      </c>
      <c r="C17470" t="s">
        <v>111</v>
      </c>
      <c r="D17470" t="s">
        <v>2</v>
      </c>
      <c r="E17470" t="s">
        <v>42</v>
      </c>
      <c r="F17470" t="s">
        <v>1028</v>
      </c>
      <c r="G17470" s="3">
        <v>31</v>
      </c>
      <c r="H17470" s="3">
        <v>21150.397096770001</v>
      </c>
      <c r="I17470" s="4">
        <v>655662.31000000006</v>
      </c>
    </row>
    <row r="17471" spans="1:9" x14ac:dyDescent="0.25">
      <c r="A17471" s="1">
        <v>49</v>
      </c>
      <c r="B17471" t="s">
        <v>1932</v>
      </c>
      <c r="C17471" t="s">
        <v>14</v>
      </c>
      <c r="D17471" t="s">
        <v>2</v>
      </c>
      <c r="E17471" t="s">
        <v>12</v>
      </c>
      <c r="F17471" t="s">
        <v>1028</v>
      </c>
      <c r="G17471" s="3">
        <v>29</v>
      </c>
      <c r="H17471" s="3">
        <v>7903.34482759</v>
      </c>
      <c r="I17471" s="4">
        <v>229197</v>
      </c>
    </row>
    <row r="17472" spans="1:9" x14ac:dyDescent="0.25">
      <c r="A17472" s="1">
        <v>49</v>
      </c>
      <c r="B17472" t="s">
        <v>1254</v>
      </c>
      <c r="C17472" t="s">
        <v>1255</v>
      </c>
      <c r="D17472" t="s">
        <v>1033</v>
      </c>
      <c r="E17472" t="s">
        <v>9</v>
      </c>
      <c r="F17472" t="s">
        <v>15</v>
      </c>
      <c r="G17472" s="3">
        <v>29</v>
      </c>
      <c r="H17472" s="3">
        <v>2942.0151724100001</v>
      </c>
      <c r="I17472" s="4">
        <v>85318.44</v>
      </c>
    </row>
    <row r="17473" spans="1:9" x14ac:dyDescent="0.25">
      <c r="A17473" s="1">
        <v>49</v>
      </c>
      <c r="B17473" t="s">
        <v>971</v>
      </c>
      <c r="C17473" t="s">
        <v>14</v>
      </c>
      <c r="D17473" t="s">
        <v>1033</v>
      </c>
      <c r="E17473" t="s">
        <v>25</v>
      </c>
      <c r="F17473" t="s">
        <v>15</v>
      </c>
      <c r="G17473" s="3">
        <v>29</v>
      </c>
      <c r="H17473" s="3">
        <v>2924.9951724100001</v>
      </c>
      <c r="I17473" s="4">
        <v>84824.86</v>
      </c>
    </row>
    <row r="17474" spans="1:9" x14ac:dyDescent="0.25">
      <c r="A17474" s="1">
        <v>49</v>
      </c>
      <c r="B17474" t="s">
        <v>973</v>
      </c>
      <c r="C17474" t="s">
        <v>121</v>
      </c>
      <c r="D17474" t="s">
        <v>1033</v>
      </c>
      <c r="E17474" t="s">
        <v>9</v>
      </c>
      <c r="F17474" t="s">
        <v>15</v>
      </c>
      <c r="G17474" s="3">
        <v>29</v>
      </c>
      <c r="H17474" s="3">
        <v>3099</v>
      </c>
      <c r="I17474" s="4">
        <v>89871</v>
      </c>
    </row>
    <row r="17475" spans="1:9" x14ac:dyDescent="0.25">
      <c r="A17475" s="1">
        <v>49</v>
      </c>
      <c r="B17475" t="s">
        <v>135</v>
      </c>
      <c r="C17475" t="s">
        <v>136</v>
      </c>
      <c r="D17475" t="s">
        <v>1033</v>
      </c>
      <c r="E17475" t="s">
        <v>9</v>
      </c>
      <c r="F17475" t="s">
        <v>15</v>
      </c>
      <c r="G17475" s="3">
        <v>29</v>
      </c>
      <c r="H17475" s="3">
        <v>3004.1027586199998</v>
      </c>
      <c r="I17475" s="4">
        <v>87118.98</v>
      </c>
    </row>
    <row r="17476" spans="1:9" x14ac:dyDescent="0.25">
      <c r="A17476" s="1">
        <v>49</v>
      </c>
      <c r="B17476" t="s">
        <v>1188</v>
      </c>
      <c r="C17476" t="s">
        <v>165</v>
      </c>
      <c r="D17476" t="s">
        <v>2</v>
      </c>
      <c r="E17476" t="s">
        <v>171</v>
      </c>
      <c r="F17476" t="s">
        <v>15</v>
      </c>
      <c r="G17476" s="3">
        <v>28</v>
      </c>
      <c r="H17476" s="3">
        <v>4972.7142857099998</v>
      </c>
      <c r="I17476" s="4">
        <v>139236</v>
      </c>
    </row>
    <row r="17477" spans="1:9" x14ac:dyDescent="0.25">
      <c r="A17477" s="1">
        <v>49</v>
      </c>
      <c r="B17477" t="s">
        <v>1151</v>
      </c>
      <c r="C17477" t="s">
        <v>6</v>
      </c>
      <c r="D17477" t="s">
        <v>2</v>
      </c>
      <c r="E17477" t="s">
        <v>63</v>
      </c>
      <c r="F17477" t="s">
        <v>1028</v>
      </c>
      <c r="G17477" s="3">
        <v>28</v>
      </c>
      <c r="H17477" s="3">
        <v>53446.104642860002</v>
      </c>
      <c r="I17477" s="4">
        <v>1496490.93</v>
      </c>
    </row>
    <row r="17478" spans="1:9" x14ac:dyDescent="0.25">
      <c r="A17478" s="1">
        <v>49</v>
      </c>
      <c r="B17478" t="s">
        <v>1067</v>
      </c>
      <c r="C17478" t="s">
        <v>6</v>
      </c>
      <c r="D17478" t="s">
        <v>2</v>
      </c>
      <c r="E17478" t="s">
        <v>63</v>
      </c>
      <c r="F17478" t="s">
        <v>1028</v>
      </c>
      <c r="G17478" s="3">
        <v>28</v>
      </c>
      <c r="H17478" s="3">
        <v>39009.721428570003</v>
      </c>
      <c r="I17478" s="4">
        <v>1092272.2</v>
      </c>
    </row>
    <row r="17479" spans="1:9" x14ac:dyDescent="0.25">
      <c r="A17479" s="1">
        <v>49</v>
      </c>
      <c r="B17479" t="s">
        <v>1405</v>
      </c>
      <c r="C17479" t="s">
        <v>1406</v>
      </c>
      <c r="D17479" t="s">
        <v>2</v>
      </c>
      <c r="E17479" t="s">
        <v>63</v>
      </c>
      <c r="F17479" t="s">
        <v>1028</v>
      </c>
      <c r="G17479" s="3">
        <v>28</v>
      </c>
      <c r="H17479" s="3">
        <v>11284.714285710001</v>
      </c>
      <c r="I17479" s="4">
        <v>315972</v>
      </c>
    </row>
    <row r="17480" spans="1:9" x14ac:dyDescent="0.25">
      <c r="A17480" s="1">
        <v>49</v>
      </c>
      <c r="B17480" t="s">
        <v>1089</v>
      </c>
      <c r="C17480" t="s">
        <v>6</v>
      </c>
      <c r="D17480" t="s">
        <v>2</v>
      </c>
      <c r="E17480" t="s">
        <v>42</v>
      </c>
      <c r="F17480" t="s">
        <v>1028</v>
      </c>
      <c r="G17480" s="3">
        <v>28</v>
      </c>
      <c r="H17480" s="3">
        <v>31726.262857139998</v>
      </c>
      <c r="I17480" s="4">
        <v>888335.35999999999</v>
      </c>
    </row>
    <row r="17481" spans="1:9" x14ac:dyDescent="0.25">
      <c r="A17481" s="1">
        <v>49</v>
      </c>
      <c r="B17481" t="s">
        <v>857</v>
      </c>
      <c r="C17481" t="s">
        <v>858</v>
      </c>
      <c r="D17481" t="s">
        <v>2</v>
      </c>
      <c r="E17481" t="s">
        <v>9</v>
      </c>
      <c r="F17481" t="s">
        <v>15</v>
      </c>
      <c r="G17481" s="3">
        <v>28</v>
      </c>
      <c r="H17481" s="3">
        <v>3617.4103571400001</v>
      </c>
      <c r="I17481" s="4">
        <v>101287.49</v>
      </c>
    </row>
    <row r="17482" spans="1:9" x14ac:dyDescent="0.25">
      <c r="A17482" s="1">
        <v>49</v>
      </c>
      <c r="B17482" t="s">
        <v>1065</v>
      </c>
      <c r="C17482" t="s">
        <v>71</v>
      </c>
      <c r="D17482" t="s">
        <v>2</v>
      </c>
      <c r="E17482" t="s">
        <v>7</v>
      </c>
      <c r="F17482" t="s">
        <v>10</v>
      </c>
      <c r="G17482" s="3">
        <v>28</v>
      </c>
      <c r="H17482" s="3">
        <v>10981.17857143</v>
      </c>
      <c r="I17482" s="4">
        <v>307473</v>
      </c>
    </row>
    <row r="17483" spans="1:9" x14ac:dyDescent="0.25">
      <c r="A17483" s="1">
        <v>49</v>
      </c>
      <c r="B17483" t="s">
        <v>438</v>
      </c>
      <c r="C17483" t="s">
        <v>165</v>
      </c>
      <c r="D17483" t="s">
        <v>1033</v>
      </c>
      <c r="E17483" t="s">
        <v>25</v>
      </c>
      <c r="F17483" t="s">
        <v>15</v>
      </c>
      <c r="G17483" s="3">
        <v>28</v>
      </c>
      <c r="H17483" s="3">
        <v>1926.31857143</v>
      </c>
      <c r="I17483" s="4">
        <v>53936.92</v>
      </c>
    </row>
    <row r="17484" spans="1:9" x14ac:dyDescent="0.25">
      <c r="A17484" s="1">
        <v>49</v>
      </c>
      <c r="B17484" t="s">
        <v>1941</v>
      </c>
      <c r="C17484" t="s">
        <v>107</v>
      </c>
      <c r="D17484" t="s">
        <v>2</v>
      </c>
      <c r="E17484" t="s">
        <v>192</v>
      </c>
      <c r="F17484" t="s">
        <v>1028</v>
      </c>
      <c r="G17484" s="3">
        <v>27</v>
      </c>
      <c r="H17484" s="3">
        <v>32947.556296299997</v>
      </c>
      <c r="I17484" s="4">
        <v>889584.02</v>
      </c>
    </row>
    <row r="17485" spans="1:9" x14ac:dyDescent="0.25">
      <c r="A17485" s="1">
        <v>49</v>
      </c>
      <c r="B17485" t="s">
        <v>1147</v>
      </c>
      <c r="C17485" t="s">
        <v>93</v>
      </c>
      <c r="D17485" t="s">
        <v>1033</v>
      </c>
      <c r="E17485" t="s">
        <v>9</v>
      </c>
      <c r="F17485" t="s">
        <v>15</v>
      </c>
      <c r="G17485" s="3">
        <v>27</v>
      </c>
      <c r="H17485" s="3">
        <v>2981.5925925900001</v>
      </c>
      <c r="I17485" s="4">
        <v>80503</v>
      </c>
    </row>
    <row r="17486" spans="1:9" x14ac:dyDescent="0.25">
      <c r="A17486" s="1">
        <v>49</v>
      </c>
      <c r="B17486" t="s">
        <v>1135</v>
      </c>
      <c r="C17486" t="s">
        <v>93</v>
      </c>
      <c r="D17486" t="s">
        <v>2</v>
      </c>
      <c r="E17486" t="s">
        <v>9</v>
      </c>
      <c r="F17486" t="s">
        <v>15</v>
      </c>
      <c r="G17486" s="3">
        <v>27</v>
      </c>
      <c r="H17486" s="3">
        <v>3787.5925925900001</v>
      </c>
      <c r="I17486" s="4">
        <v>102265</v>
      </c>
    </row>
    <row r="17487" spans="1:9" x14ac:dyDescent="0.25">
      <c r="A17487" s="1">
        <v>49</v>
      </c>
      <c r="B17487" t="s">
        <v>1860</v>
      </c>
      <c r="C17487" t="s">
        <v>107</v>
      </c>
      <c r="D17487" t="s">
        <v>2</v>
      </c>
      <c r="E17487" t="s">
        <v>7</v>
      </c>
      <c r="F17487" t="s">
        <v>1028</v>
      </c>
      <c r="G17487" s="3">
        <v>26</v>
      </c>
      <c r="H17487" s="3">
        <v>9953.5526923100006</v>
      </c>
      <c r="I17487" s="4">
        <v>258792.37</v>
      </c>
    </row>
    <row r="17488" spans="1:9" x14ac:dyDescent="0.25">
      <c r="A17488" s="1">
        <v>49</v>
      </c>
      <c r="B17488" t="s">
        <v>1130</v>
      </c>
      <c r="C17488" t="s">
        <v>6</v>
      </c>
      <c r="D17488" t="s">
        <v>2</v>
      </c>
      <c r="E17488" t="s">
        <v>44</v>
      </c>
      <c r="F17488" t="s">
        <v>1028</v>
      </c>
      <c r="G17488" s="3">
        <v>26</v>
      </c>
      <c r="H17488" s="3">
        <v>79438.833846149995</v>
      </c>
      <c r="I17488" s="4">
        <v>2065409.68</v>
      </c>
    </row>
    <row r="17489" spans="1:9" x14ac:dyDescent="0.25">
      <c r="A17489" s="1">
        <v>49</v>
      </c>
      <c r="B17489" t="s">
        <v>1107</v>
      </c>
      <c r="C17489" t="s">
        <v>6</v>
      </c>
      <c r="D17489" t="s">
        <v>2</v>
      </c>
      <c r="E17489" t="s">
        <v>42</v>
      </c>
      <c r="F17489" t="s">
        <v>1028</v>
      </c>
      <c r="G17489" s="3">
        <v>26</v>
      </c>
      <c r="H17489" s="3">
        <v>26592.944615380002</v>
      </c>
      <c r="I17489" s="4">
        <v>691416.56</v>
      </c>
    </row>
    <row r="17490" spans="1:9" x14ac:dyDescent="0.25">
      <c r="A17490" s="1">
        <v>49</v>
      </c>
      <c r="B17490" t="s">
        <v>1063</v>
      </c>
      <c r="C17490" t="s">
        <v>6</v>
      </c>
      <c r="D17490" t="s">
        <v>2</v>
      </c>
      <c r="E17490" t="s">
        <v>66</v>
      </c>
      <c r="F17490" t="s">
        <v>15</v>
      </c>
      <c r="G17490" s="3">
        <v>26</v>
      </c>
      <c r="H17490" s="3">
        <v>6196.6846153799997</v>
      </c>
      <c r="I17490" s="4">
        <v>161113.79999999999</v>
      </c>
    </row>
    <row r="17491" spans="1:9" x14ac:dyDescent="0.25">
      <c r="A17491" s="1">
        <v>49</v>
      </c>
      <c r="B17491" t="s">
        <v>1085</v>
      </c>
      <c r="C17491" t="s">
        <v>14</v>
      </c>
      <c r="D17491" t="s">
        <v>2</v>
      </c>
      <c r="E17491" t="s">
        <v>9</v>
      </c>
      <c r="F17491" t="s">
        <v>10</v>
      </c>
      <c r="G17491" s="3">
        <v>26</v>
      </c>
      <c r="H17491" s="3">
        <v>5163.1911538499999</v>
      </c>
      <c r="I17491" s="4">
        <v>134242.97</v>
      </c>
    </row>
    <row r="17492" spans="1:9" x14ac:dyDescent="0.25">
      <c r="A17492" s="1">
        <v>49</v>
      </c>
      <c r="B17492" t="s">
        <v>1858</v>
      </c>
      <c r="C17492" t="s">
        <v>985</v>
      </c>
      <c r="D17492" t="s">
        <v>2</v>
      </c>
      <c r="E17492" t="s">
        <v>7</v>
      </c>
      <c r="F17492" t="s">
        <v>1028</v>
      </c>
      <c r="G17492" s="3">
        <v>25</v>
      </c>
      <c r="H17492" s="3">
        <v>6722.116</v>
      </c>
      <c r="I17492" s="4">
        <v>168052.9</v>
      </c>
    </row>
    <row r="17493" spans="1:9" x14ac:dyDescent="0.25">
      <c r="A17493" s="1">
        <v>49</v>
      </c>
      <c r="B17493" t="s">
        <v>1838</v>
      </c>
      <c r="C17493" t="s">
        <v>6</v>
      </c>
      <c r="D17493" t="s">
        <v>2</v>
      </c>
      <c r="E17493" t="s">
        <v>46</v>
      </c>
      <c r="F17493" t="s">
        <v>1028</v>
      </c>
      <c r="G17493" s="3">
        <v>24</v>
      </c>
      <c r="H17493" s="3">
        <v>34016.386250000003</v>
      </c>
      <c r="I17493" s="4">
        <v>816393.27</v>
      </c>
    </row>
    <row r="17494" spans="1:9" x14ac:dyDescent="0.25">
      <c r="A17494" s="1">
        <v>49</v>
      </c>
      <c r="B17494" t="s">
        <v>1119</v>
      </c>
      <c r="C17494" t="s">
        <v>24</v>
      </c>
      <c r="D17494" t="s">
        <v>2</v>
      </c>
      <c r="E17494" t="s">
        <v>63</v>
      </c>
      <c r="F17494" t="s">
        <v>1028</v>
      </c>
      <c r="G17494" s="3">
        <v>24</v>
      </c>
      <c r="H17494" s="3">
        <v>19031.01041667</v>
      </c>
      <c r="I17494" s="4">
        <v>456744.25</v>
      </c>
    </row>
    <row r="17495" spans="1:9" x14ac:dyDescent="0.25">
      <c r="A17495" s="1">
        <v>49</v>
      </c>
      <c r="B17495" t="s">
        <v>1778</v>
      </c>
      <c r="C17495" t="s">
        <v>76</v>
      </c>
      <c r="D17495" t="s">
        <v>2</v>
      </c>
      <c r="E17495" t="s">
        <v>46</v>
      </c>
      <c r="F17495" t="s">
        <v>1028</v>
      </c>
      <c r="G17495" s="3">
        <v>24</v>
      </c>
      <c r="H17495" s="3">
        <v>13435.070833330001</v>
      </c>
      <c r="I17495" s="4">
        <v>322441.7</v>
      </c>
    </row>
    <row r="17496" spans="1:9" x14ac:dyDescent="0.25">
      <c r="A17496" s="1">
        <v>49</v>
      </c>
      <c r="B17496" t="s">
        <v>851</v>
      </c>
      <c r="C17496" t="s">
        <v>152</v>
      </c>
      <c r="D17496" t="s">
        <v>2</v>
      </c>
      <c r="E17496" t="s">
        <v>7</v>
      </c>
      <c r="F17496" t="s">
        <v>1028</v>
      </c>
      <c r="G17496" s="3">
        <v>24</v>
      </c>
      <c r="H17496" s="3">
        <v>8798.7916666700003</v>
      </c>
      <c r="I17496" s="4">
        <v>211171</v>
      </c>
    </row>
    <row r="17497" spans="1:9" x14ac:dyDescent="0.25">
      <c r="A17497" s="1">
        <v>49</v>
      </c>
      <c r="B17497" t="s">
        <v>1757</v>
      </c>
      <c r="C17497" t="s">
        <v>985</v>
      </c>
      <c r="D17497" t="s">
        <v>2</v>
      </c>
      <c r="E17497" t="s">
        <v>46</v>
      </c>
      <c r="F17497" t="s">
        <v>1028</v>
      </c>
      <c r="G17497" s="3">
        <v>23</v>
      </c>
      <c r="H17497" s="3">
        <v>7976.6939130399996</v>
      </c>
      <c r="I17497" s="4">
        <v>183463.96</v>
      </c>
    </row>
    <row r="17498" spans="1:9" x14ac:dyDescent="0.25">
      <c r="A17498" s="1">
        <v>49</v>
      </c>
      <c r="B17498" t="s">
        <v>1279</v>
      </c>
      <c r="C17498" t="s">
        <v>24</v>
      </c>
      <c r="D17498" t="s">
        <v>2</v>
      </c>
      <c r="E17498" t="s">
        <v>42</v>
      </c>
      <c r="F17498" t="s">
        <v>1028</v>
      </c>
      <c r="G17498" s="3">
        <v>23</v>
      </c>
      <c r="H17498" s="3">
        <v>26472.143478260001</v>
      </c>
      <c r="I17498" s="4">
        <v>608859.30000000005</v>
      </c>
    </row>
    <row r="17499" spans="1:9" x14ac:dyDescent="0.25">
      <c r="A17499" s="1">
        <v>49</v>
      </c>
      <c r="B17499" t="s">
        <v>1224</v>
      </c>
      <c r="C17499" t="s">
        <v>165</v>
      </c>
      <c r="D17499" t="s">
        <v>2</v>
      </c>
      <c r="E17499" t="s">
        <v>7</v>
      </c>
      <c r="F17499" t="s">
        <v>1028</v>
      </c>
      <c r="G17499" s="3">
        <v>23</v>
      </c>
      <c r="H17499" s="3">
        <v>6588.1730434800002</v>
      </c>
      <c r="I17499" s="4">
        <v>151527.98000000001</v>
      </c>
    </row>
    <row r="17500" spans="1:9" x14ac:dyDescent="0.25">
      <c r="A17500" s="1">
        <v>49</v>
      </c>
      <c r="B17500" t="s">
        <v>1933</v>
      </c>
      <c r="C17500" t="s">
        <v>107</v>
      </c>
      <c r="D17500" t="s">
        <v>2</v>
      </c>
      <c r="E17500" t="s">
        <v>46</v>
      </c>
      <c r="F17500" t="s">
        <v>1028</v>
      </c>
      <c r="G17500" s="3">
        <v>22</v>
      </c>
      <c r="H17500" s="3">
        <v>13970.990454549999</v>
      </c>
      <c r="I17500" s="4">
        <v>307361.78999999998</v>
      </c>
    </row>
    <row r="17501" spans="1:9" x14ac:dyDescent="0.25">
      <c r="A17501" s="1">
        <v>49</v>
      </c>
      <c r="B17501" t="s">
        <v>1679</v>
      </c>
      <c r="C17501" t="s">
        <v>53</v>
      </c>
      <c r="D17501" t="s">
        <v>2</v>
      </c>
      <c r="E17501" t="s">
        <v>7</v>
      </c>
      <c r="F17501" t="s">
        <v>1028</v>
      </c>
      <c r="G17501" s="3">
        <v>22</v>
      </c>
      <c r="H17501" s="3">
        <v>6453.6818181799999</v>
      </c>
      <c r="I17501" s="4">
        <v>141981</v>
      </c>
    </row>
    <row r="17502" spans="1:9" x14ac:dyDescent="0.25">
      <c r="A17502" s="1">
        <v>49</v>
      </c>
      <c r="B17502" t="s">
        <v>1688</v>
      </c>
      <c r="C17502" t="s">
        <v>76</v>
      </c>
      <c r="D17502" t="s">
        <v>2</v>
      </c>
      <c r="E17502" t="s">
        <v>63</v>
      </c>
      <c r="F17502" t="s">
        <v>1028</v>
      </c>
      <c r="G17502" s="3">
        <v>22</v>
      </c>
      <c r="H17502" s="3">
        <v>14278.054545450001</v>
      </c>
      <c r="I17502" s="4">
        <v>314117.2</v>
      </c>
    </row>
    <row r="17503" spans="1:9" x14ac:dyDescent="0.25">
      <c r="A17503" s="1">
        <v>49</v>
      </c>
      <c r="B17503" t="s">
        <v>815</v>
      </c>
      <c r="C17503" t="s">
        <v>85</v>
      </c>
      <c r="D17503" t="s">
        <v>1033</v>
      </c>
      <c r="E17503" t="s">
        <v>9</v>
      </c>
      <c r="F17503" t="s">
        <v>15</v>
      </c>
      <c r="G17503" s="3">
        <v>22</v>
      </c>
      <c r="H17503" s="3">
        <v>3944.4613636399999</v>
      </c>
      <c r="I17503" s="4">
        <v>86778.15</v>
      </c>
    </row>
    <row r="17504" spans="1:9" x14ac:dyDescent="0.25">
      <c r="A17504" s="1">
        <v>49</v>
      </c>
      <c r="B17504" t="s">
        <v>654</v>
      </c>
      <c r="C17504" t="s">
        <v>152</v>
      </c>
      <c r="D17504" t="s">
        <v>2</v>
      </c>
      <c r="E17504" t="s">
        <v>7</v>
      </c>
      <c r="F17504" t="s">
        <v>1028</v>
      </c>
      <c r="G17504" s="3">
        <v>22</v>
      </c>
      <c r="H17504" s="3">
        <v>7971.7272727299996</v>
      </c>
      <c r="I17504" s="4">
        <v>175378</v>
      </c>
    </row>
    <row r="17505" spans="1:9" x14ac:dyDescent="0.25">
      <c r="A17505" s="1">
        <v>49</v>
      </c>
      <c r="B17505" t="s">
        <v>1915</v>
      </c>
      <c r="C17505" t="s">
        <v>327</v>
      </c>
      <c r="D17505" t="s">
        <v>2</v>
      </c>
      <c r="E17505" t="s">
        <v>9</v>
      </c>
      <c r="F17505" t="s">
        <v>15</v>
      </c>
      <c r="G17505" s="3">
        <v>21</v>
      </c>
      <c r="H17505" s="3">
        <v>3448.3219047600001</v>
      </c>
      <c r="I17505" s="4">
        <v>72414.759999999995</v>
      </c>
    </row>
    <row r="17506" spans="1:9" x14ac:dyDescent="0.25">
      <c r="A17506" s="1">
        <v>49</v>
      </c>
      <c r="B17506" t="s">
        <v>1886</v>
      </c>
      <c r="C17506" t="s">
        <v>14</v>
      </c>
      <c r="D17506" t="s">
        <v>2</v>
      </c>
      <c r="E17506" t="s">
        <v>25</v>
      </c>
      <c r="F17506" t="s">
        <v>15</v>
      </c>
      <c r="G17506" s="3">
        <v>21</v>
      </c>
      <c r="H17506" s="3">
        <v>4302.9571428600002</v>
      </c>
      <c r="I17506" s="4">
        <v>90362.1</v>
      </c>
    </row>
    <row r="17507" spans="1:9" x14ac:dyDescent="0.25">
      <c r="A17507" s="1">
        <v>49</v>
      </c>
      <c r="B17507" t="s">
        <v>1216</v>
      </c>
      <c r="C17507" t="s">
        <v>765</v>
      </c>
      <c r="D17507" t="s">
        <v>2</v>
      </c>
      <c r="E17507" t="s">
        <v>63</v>
      </c>
      <c r="F17507" t="s">
        <v>1028</v>
      </c>
      <c r="G17507" s="3">
        <v>21</v>
      </c>
      <c r="H17507" s="3">
        <v>9299</v>
      </c>
      <c r="I17507" s="4">
        <v>195279</v>
      </c>
    </row>
    <row r="17508" spans="1:9" x14ac:dyDescent="0.25">
      <c r="A17508" s="1">
        <v>49</v>
      </c>
      <c r="B17508" t="s">
        <v>992</v>
      </c>
      <c r="C17508" t="s">
        <v>53</v>
      </c>
      <c r="D17508" t="s">
        <v>2</v>
      </c>
      <c r="E17508" t="s">
        <v>38</v>
      </c>
      <c r="F17508" t="s">
        <v>1028</v>
      </c>
      <c r="G17508" s="3">
        <v>21</v>
      </c>
      <c r="H17508" s="3">
        <v>8000.4285714300004</v>
      </c>
      <c r="I17508" s="4">
        <v>168009</v>
      </c>
    </row>
    <row r="17509" spans="1:9" x14ac:dyDescent="0.25">
      <c r="A17509" s="1">
        <v>49</v>
      </c>
      <c r="B17509" t="s">
        <v>886</v>
      </c>
      <c r="C17509" t="s">
        <v>14</v>
      </c>
      <c r="D17509" t="s">
        <v>2</v>
      </c>
      <c r="E17509" t="s">
        <v>42</v>
      </c>
      <c r="F17509" t="s">
        <v>1028</v>
      </c>
      <c r="G17509" s="3">
        <v>21</v>
      </c>
      <c r="H17509" s="3">
        <v>16316.99190476</v>
      </c>
      <c r="I17509" s="4">
        <v>342656.83</v>
      </c>
    </row>
    <row r="17510" spans="1:9" x14ac:dyDescent="0.25">
      <c r="A17510" s="1">
        <v>49</v>
      </c>
      <c r="B17510" t="s">
        <v>738</v>
      </c>
      <c r="C17510" t="s">
        <v>71</v>
      </c>
      <c r="D17510" t="s">
        <v>2</v>
      </c>
      <c r="E17510" t="s">
        <v>7</v>
      </c>
      <c r="F17510" t="s">
        <v>1028</v>
      </c>
      <c r="G17510" s="3">
        <v>21</v>
      </c>
      <c r="H17510" s="3">
        <v>10925.24285714</v>
      </c>
      <c r="I17510" s="4">
        <v>229430.1</v>
      </c>
    </row>
    <row r="17511" spans="1:9" x14ac:dyDescent="0.25">
      <c r="A17511" s="1">
        <v>49</v>
      </c>
      <c r="B17511" t="s">
        <v>188</v>
      </c>
      <c r="C17511" t="s">
        <v>53</v>
      </c>
      <c r="D17511" t="s">
        <v>2</v>
      </c>
      <c r="E17511" t="s">
        <v>9</v>
      </c>
      <c r="F17511" t="s">
        <v>15</v>
      </c>
      <c r="G17511" s="3">
        <v>21</v>
      </c>
      <c r="H17511" s="3">
        <v>3908.3809523800001</v>
      </c>
      <c r="I17511" s="4">
        <v>82076</v>
      </c>
    </row>
    <row r="17512" spans="1:9" x14ac:dyDescent="0.25">
      <c r="A17512" s="1">
        <v>49</v>
      </c>
      <c r="B17512" t="s">
        <v>1263</v>
      </c>
      <c r="C17512" t="s">
        <v>31</v>
      </c>
      <c r="D17512" t="s">
        <v>2</v>
      </c>
      <c r="E17512" t="s">
        <v>63</v>
      </c>
      <c r="F17512" t="s">
        <v>1028</v>
      </c>
      <c r="G17512" s="3">
        <v>20</v>
      </c>
      <c r="H17512" s="3">
        <v>10636.15</v>
      </c>
      <c r="I17512" s="4">
        <v>212723</v>
      </c>
    </row>
    <row r="17513" spans="1:9" x14ac:dyDescent="0.25">
      <c r="A17513" s="1">
        <v>49</v>
      </c>
      <c r="B17513" t="s">
        <v>1072</v>
      </c>
      <c r="C17513" t="s">
        <v>6</v>
      </c>
      <c r="D17513" t="s">
        <v>2</v>
      </c>
      <c r="E17513" t="s">
        <v>38</v>
      </c>
      <c r="F17513" t="s">
        <v>1028</v>
      </c>
      <c r="G17513" s="3">
        <v>20</v>
      </c>
      <c r="H17513" s="3">
        <v>33744.36</v>
      </c>
      <c r="I17513" s="4">
        <v>674887.2</v>
      </c>
    </row>
    <row r="17514" spans="1:9" x14ac:dyDescent="0.25">
      <c r="A17514" s="1">
        <v>49</v>
      </c>
      <c r="B17514" t="s">
        <v>818</v>
      </c>
      <c r="C17514" t="s">
        <v>85</v>
      </c>
      <c r="D17514" t="s">
        <v>1033</v>
      </c>
      <c r="E17514" t="s">
        <v>7</v>
      </c>
      <c r="F17514" t="s">
        <v>10</v>
      </c>
      <c r="G17514" s="3">
        <v>20</v>
      </c>
      <c r="H17514" s="3">
        <v>7197.3090000000002</v>
      </c>
      <c r="I17514" s="4">
        <v>143946.18</v>
      </c>
    </row>
    <row r="17515" spans="1:9" x14ac:dyDescent="0.25">
      <c r="A17515" s="1">
        <v>49</v>
      </c>
      <c r="B17515" t="s">
        <v>106</v>
      </c>
      <c r="C17515" t="s">
        <v>107</v>
      </c>
      <c r="D17515" t="s">
        <v>2</v>
      </c>
      <c r="E17515" t="s">
        <v>9</v>
      </c>
      <c r="F17515" t="s">
        <v>10</v>
      </c>
      <c r="G17515" s="3">
        <v>20</v>
      </c>
      <c r="H17515" s="3">
        <v>7599</v>
      </c>
      <c r="I17515" s="4">
        <v>151980</v>
      </c>
    </row>
    <row r="17516" spans="1:9" x14ac:dyDescent="0.25">
      <c r="A17516" s="1">
        <v>49</v>
      </c>
      <c r="B17516" t="s">
        <v>1494</v>
      </c>
      <c r="C17516" t="s">
        <v>24</v>
      </c>
      <c r="D17516" t="s">
        <v>2</v>
      </c>
      <c r="E17516" t="s">
        <v>42</v>
      </c>
      <c r="F17516" t="s">
        <v>1028</v>
      </c>
      <c r="G17516" s="3">
        <v>19</v>
      </c>
      <c r="H17516" s="3">
        <v>33528.57578947</v>
      </c>
      <c r="I17516" s="4">
        <v>637042.93999999994</v>
      </c>
    </row>
    <row r="17517" spans="1:9" x14ac:dyDescent="0.25">
      <c r="A17517" s="1">
        <v>49</v>
      </c>
      <c r="B17517" t="s">
        <v>1036</v>
      </c>
      <c r="C17517" t="s">
        <v>50</v>
      </c>
      <c r="D17517" t="s">
        <v>1033</v>
      </c>
      <c r="E17517" t="s">
        <v>25</v>
      </c>
      <c r="F17517" t="s">
        <v>15</v>
      </c>
      <c r="G17517" s="3">
        <v>19</v>
      </c>
      <c r="H17517" s="3">
        <v>2272.21210526</v>
      </c>
      <c r="I17517" s="4">
        <v>43172.03</v>
      </c>
    </row>
    <row r="17518" spans="1:9" x14ac:dyDescent="0.25">
      <c r="A17518" s="1">
        <v>49</v>
      </c>
      <c r="B17518" t="s">
        <v>723</v>
      </c>
      <c r="C17518" t="s">
        <v>229</v>
      </c>
      <c r="D17518" t="s">
        <v>2</v>
      </c>
      <c r="E17518" t="s">
        <v>9</v>
      </c>
      <c r="F17518" t="s">
        <v>15</v>
      </c>
      <c r="G17518" s="3">
        <v>19</v>
      </c>
      <c r="H17518" s="3">
        <v>2681.4210526299998</v>
      </c>
      <c r="I17518" s="4">
        <v>50947</v>
      </c>
    </row>
    <row r="17519" spans="1:9" x14ac:dyDescent="0.25">
      <c r="A17519" s="1">
        <v>49</v>
      </c>
      <c r="B17519" t="s">
        <v>88</v>
      </c>
      <c r="C17519" t="s">
        <v>76</v>
      </c>
      <c r="D17519" t="s">
        <v>2</v>
      </c>
      <c r="E17519" t="s">
        <v>7</v>
      </c>
      <c r="F17519" t="s">
        <v>10</v>
      </c>
      <c r="G17519" s="3">
        <v>19</v>
      </c>
      <c r="H17519" s="3">
        <v>9336.5110526299995</v>
      </c>
      <c r="I17519" s="4">
        <v>177393.71</v>
      </c>
    </row>
    <row r="17520" spans="1:9" x14ac:dyDescent="0.25">
      <c r="A17520" s="1">
        <v>49</v>
      </c>
      <c r="B17520" t="s">
        <v>1909</v>
      </c>
      <c r="C17520" t="s">
        <v>51</v>
      </c>
      <c r="D17520" t="s">
        <v>2</v>
      </c>
      <c r="E17520" t="s">
        <v>63</v>
      </c>
      <c r="F17520" t="s">
        <v>1028</v>
      </c>
      <c r="G17520" s="3">
        <v>18</v>
      </c>
      <c r="H17520" s="3">
        <v>13994.55555556</v>
      </c>
      <c r="I17520" s="4">
        <v>251902</v>
      </c>
    </row>
    <row r="17521" spans="1:9" x14ac:dyDescent="0.25">
      <c r="A17521" s="1">
        <v>49</v>
      </c>
      <c r="B17521" t="s">
        <v>1935</v>
      </c>
      <c r="C17521" t="s">
        <v>93</v>
      </c>
      <c r="D17521" t="s">
        <v>2</v>
      </c>
      <c r="E17521" t="s">
        <v>46</v>
      </c>
      <c r="F17521" t="s">
        <v>1028</v>
      </c>
      <c r="G17521" s="3">
        <v>18</v>
      </c>
      <c r="H17521" s="3">
        <v>7976.7777777800002</v>
      </c>
      <c r="I17521" s="4">
        <v>143582</v>
      </c>
    </row>
    <row r="17522" spans="1:9" x14ac:dyDescent="0.25">
      <c r="A17522" s="1">
        <v>49</v>
      </c>
      <c r="B17522" t="s">
        <v>1238</v>
      </c>
      <c r="C17522" t="s">
        <v>76</v>
      </c>
      <c r="D17522" t="s">
        <v>2</v>
      </c>
      <c r="E17522" t="s">
        <v>42</v>
      </c>
      <c r="F17522" t="s">
        <v>1028</v>
      </c>
      <c r="G17522" s="3">
        <v>18</v>
      </c>
      <c r="H17522" s="3">
        <v>20448.572222219998</v>
      </c>
      <c r="I17522" s="4">
        <v>368074.3</v>
      </c>
    </row>
    <row r="17523" spans="1:9" x14ac:dyDescent="0.25">
      <c r="A17523" s="1">
        <v>49</v>
      </c>
      <c r="B17523" t="s">
        <v>1105</v>
      </c>
      <c r="C17523" t="s">
        <v>6</v>
      </c>
      <c r="D17523" t="s">
        <v>2</v>
      </c>
      <c r="E17523" t="s">
        <v>46</v>
      </c>
      <c r="F17523" t="s">
        <v>1028</v>
      </c>
      <c r="G17523" s="3">
        <v>18</v>
      </c>
      <c r="H17523" s="3">
        <v>30227.71666667</v>
      </c>
      <c r="I17523" s="4">
        <v>544098.9</v>
      </c>
    </row>
    <row r="17524" spans="1:9" x14ac:dyDescent="0.25">
      <c r="A17524" s="1">
        <v>49</v>
      </c>
      <c r="B17524" t="s">
        <v>1132</v>
      </c>
      <c r="C17524" t="s">
        <v>6</v>
      </c>
      <c r="D17524" t="s">
        <v>2</v>
      </c>
      <c r="E17524" t="s">
        <v>44</v>
      </c>
      <c r="F17524" t="s">
        <v>1028</v>
      </c>
      <c r="G17524" s="3">
        <v>18</v>
      </c>
      <c r="H17524" s="3">
        <v>37283.87555556</v>
      </c>
      <c r="I17524" s="4">
        <v>671109.76</v>
      </c>
    </row>
    <row r="17525" spans="1:9" x14ac:dyDescent="0.25">
      <c r="A17525" s="1">
        <v>49</v>
      </c>
      <c r="B17525" t="s">
        <v>904</v>
      </c>
      <c r="C17525" t="s">
        <v>121</v>
      </c>
      <c r="D17525" t="s">
        <v>2</v>
      </c>
      <c r="E17525" t="s">
        <v>25</v>
      </c>
      <c r="F17525" t="s">
        <v>15</v>
      </c>
      <c r="G17525" s="3">
        <v>18</v>
      </c>
      <c r="H17525" s="3">
        <v>3099</v>
      </c>
      <c r="I17525" s="4">
        <v>55782</v>
      </c>
    </row>
    <row r="17526" spans="1:9" x14ac:dyDescent="0.25">
      <c r="A17526" s="1">
        <v>49</v>
      </c>
      <c r="B17526" t="s">
        <v>767</v>
      </c>
      <c r="C17526" t="s">
        <v>765</v>
      </c>
      <c r="D17526" t="s">
        <v>2</v>
      </c>
      <c r="E17526" t="s">
        <v>7</v>
      </c>
      <c r="F17526" t="s">
        <v>10</v>
      </c>
      <c r="G17526" s="3">
        <v>18</v>
      </c>
      <c r="H17526" s="3">
        <v>6999</v>
      </c>
      <c r="I17526" s="4">
        <v>125982</v>
      </c>
    </row>
    <row r="17527" spans="1:9" x14ac:dyDescent="0.25">
      <c r="A17527" s="1">
        <v>49</v>
      </c>
      <c r="B17527" t="s">
        <v>500</v>
      </c>
      <c r="C17527" t="s">
        <v>165</v>
      </c>
      <c r="D17527" t="s">
        <v>1033</v>
      </c>
      <c r="E17527" t="s">
        <v>7</v>
      </c>
      <c r="F17527" t="s">
        <v>10</v>
      </c>
      <c r="G17527" s="3">
        <v>18</v>
      </c>
      <c r="H17527" s="3">
        <v>4753.2005555599999</v>
      </c>
      <c r="I17527" s="4">
        <v>85557.61</v>
      </c>
    </row>
    <row r="17528" spans="1:9" x14ac:dyDescent="0.25">
      <c r="A17528" s="1">
        <v>49</v>
      </c>
      <c r="B17528" t="s">
        <v>1857</v>
      </c>
      <c r="C17528" t="s">
        <v>93</v>
      </c>
      <c r="D17528" t="s">
        <v>2</v>
      </c>
      <c r="E17528" t="s">
        <v>25</v>
      </c>
      <c r="F17528" t="s">
        <v>15</v>
      </c>
      <c r="G17528" s="3">
        <v>17</v>
      </c>
      <c r="H17528" s="3">
        <v>3119.5882352899998</v>
      </c>
      <c r="I17528" s="4">
        <v>53033</v>
      </c>
    </row>
    <row r="17529" spans="1:9" x14ac:dyDescent="0.25">
      <c r="A17529" s="1">
        <v>49</v>
      </c>
      <c r="B17529" t="s">
        <v>1845</v>
      </c>
      <c r="C17529" t="s">
        <v>107</v>
      </c>
      <c r="D17529" t="s">
        <v>2</v>
      </c>
      <c r="E17529" t="s">
        <v>7</v>
      </c>
      <c r="F17529" t="s">
        <v>1028</v>
      </c>
      <c r="G17529" s="3">
        <v>17</v>
      </c>
      <c r="H17529" s="3">
        <v>15999.11764706</v>
      </c>
      <c r="I17529" s="4">
        <v>271985</v>
      </c>
    </row>
    <row r="17530" spans="1:9" x14ac:dyDescent="0.25">
      <c r="A17530" s="1">
        <v>49</v>
      </c>
      <c r="B17530" t="s">
        <v>1678</v>
      </c>
      <c r="C17530" t="s">
        <v>765</v>
      </c>
      <c r="D17530" t="s">
        <v>2</v>
      </c>
      <c r="E17530" t="s">
        <v>7</v>
      </c>
      <c r="F17530" t="s">
        <v>10</v>
      </c>
      <c r="G17530" s="3">
        <v>17</v>
      </c>
      <c r="H17530" s="3">
        <v>7899</v>
      </c>
      <c r="I17530" s="4">
        <v>134283</v>
      </c>
    </row>
    <row r="17531" spans="1:9" x14ac:dyDescent="0.25">
      <c r="A17531" s="1">
        <v>49</v>
      </c>
      <c r="B17531" t="s">
        <v>1182</v>
      </c>
      <c r="C17531" t="s">
        <v>71</v>
      </c>
      <c r="D17531" t="s">
        <v>2</v>
      </c>
      <c r="E17531" t="s">
        <v>44</v>
      </c>
      <c r="F17531" t="s">
        <v>1028</v>
      </c>
      <c r="G17531" s="3">
        <v>17</v>
      </c>
      <c r="H17531" s="3">
        <v>47485.523529409998</v>
      </c>
      <c r="I17531" s="4">
        <v>807253.9</v>
      </c>
    </row>
    <row r="17532" spans="1:9" x14ac:dyDescent="0.25">
      <c r="A17532" s="1">
        <v>49</v>
      </c>
      <c r="B17532" t="s">
        <v>1064</v>
      </c>
      <c r="C17532" t="s">
        <v>165</v>
      </c>
      <c r="D17532" t="s">
        <v>2</v>
      </c>
      <c r="E17532" t="s">
        <v>7</v>
      </c>
      <c r="F17532" t="s">
        <v>10</v>
      </c>
      <c r="G17532" s="3">
        <v>17</v>
      </c>
      <c r="H17532" s="3">
        <v>5900.25882353</v>
      </c>
      <c r="I17532" s="4">
        <v>100304.4</v>
      </c>
    </row>
    <row r="17533" spans="1:9" x14ac:dyDescent="0.25">
      <c r="A17533" s="1">
        <v>49</v>
      </c>
      <c r="B17533" t="s">
        <v>979</v>
      </c>
      <c r="C17533" t="s">
        <v>14</v>
      </c>
      <c r="D17533" t="s">
        <v>2</v>
      </c>
      <c r="E17533" t="s">
        <v>12</v>
      </c>
      <c r="F17533" t="s">
        <v>1028</v>
      </c>
      <c r="G17533" s="3">
        <v>17</v>
      </c>
      <c r="H17533" s="3">
        <v>7292.5458823500003</v>
      </c>
      <c r="I17533" s="4">
        <v>123973.28</v>
      </c>
    </row>
    <row r="17534" spans="1:9" x14ac:dyDescent="0.25">
      <c r="A17534" s="1">
        <v>49</v>
      </c>
      <c r="B17534" t="s">
        <v>1103</v>
      </c>
      <c r="C17534" t="s">
        <v>165</v>
      </c>
      <c r="D17534" t="s">
        <v>2</v>
      </c>
      <c r="E17534" t="s">
        <v>171</v>
      </c>
      <c r="F17534" t="s">
        <v>15</v>
      </c>
      <c r="G17534" s="3">
        <v>16</v>
      </c>
      <c r="H17534" s="3">
        <v>4329.9006250000002</v>
      </c>
      <c r="I17534" s="4">
        <v>69278.41</v>
      </c>
    </row>
    <row r="17535" spans="1:9" x14ac:dyDescent="0.25">
      <c r="A17535" s="1">
        <v>49</v>
      </c>
      <c r="B17535" t="s">
        <v>1169</v>
      </c>
      <c r="C17535" t="s">
        <v>6</v>
      </c>
      <c r="D17535" t="s">
        <v>2</v>
      </c>
      <c r="E17535" t="s">
        <v>42</v>
      </c>
      <c r="F17535" t="s">
        <v>1028</v>
      </c>
      <c r="G17535" s="3">
        <v>16</v>
      </c>
      <c r="H17535" s="3">
        <v>74836.276874999996</v>
      </c>
      <c r="I17535" s="4">
        <v>1197380.43</v>
      </c>
    </row>
    <row r="17536" spans="1:9" x14ac:dyDescent="0.25">
      <c r="A17536" s="1">
        <v>49</v>
      </c>
      <c r="B17536" t="s">
        <v>1425</v>
      </c>
      <c r="C17536" t="s">
        <v>361</v>
      </c>
      <c r="D17536" t="s">
        <v>2</v>
      </c>
      <c r="E17536" t="s">
        <v>12</v>
      </c>
      <c r="F17536" t="s">
        <v>1028</v>
      </c>
      <c r="G17536" s="3">
        <v>16</v>
      </c>
      <c r="H17536" s="3">
        <v>9313.0862500000003</v>
      </c>
      <c r="I17536" s="4">
        <v>149009.38</v>
      </c>
    </row>
    <row r="17537" spans="1:9" x14ac:dyDescent="0.25">
      <c r="A17537" s="1">
        <v>49</v>
      </c>
      <c r="B17537" t="s">
        <v>744</v>
      </c>
      <c r="C17537" t="s">
        <v>71</v>
      </c>
      <c r="D17537" t="s">
        <v>2</v>
      </c>
      <c r="E17537" t="s">
        <v>7</v>
      </c>
      <c r="F17537" t="s">
        <v>1028</v>
      </c>
      <c r="G17537" s="3">
        <v>16</v>
      </c>
      <c r="H17537" s="3">
        <v>12579.682500000001</v>
      </c>
      <c r="I17537" s="4">
        <v>201274.92</v>
      </c>
    </row>
    <row r="17538" spans="1:9" x14ac:dyDescent="0.25">
      <c r="A17538" s="1">
        <v>49</v>
      </c>
      <c r="B17538" t="s">
        <v>70</v>
      </c>
      <c r="C17538" t="s">
        <v>71</v>
      </c>
      <c r="D17538" t="s">
        <v>2</v>
      </c>
      <c r="E17538" t="s">
        <v>9</v>
      </c>
      <c r="F17538" t="s">
        <v>15</v>
      </c>
      <c r="G17538" s="3">
        <v>16</v>
      </c>
      <c r="H17538" s="3">
        <v>8001.734375</v>
      </c>
      <c r="I17538" s="4">
        <v>128027.75</v>
      </c>
    </row>
    <row r="17539" spans="1:9" x14ac:dyDescent="0.25">
      <c r="A17539" s="1">
        <v>49</v>
      </c>
      <c r="B17539" t="s">
        <v>1990</v>
      </c>
      <c r="C17539" t="s">
        <v>93</v>
      </c>
      <c r="D17539" t="s">
        <v>2</v>
      </c>
      <c r="E17539" t="s">
        <v>42</v>
      </c>
      <c r="F17539" t="s">
        <v>1028</v>
      </c>
      <c r="G17539" s="3">
        <v>15</v>
      </c>
      <c r="H17539" s="3">
        <v>12979</v>
      </c>
      <c r="I17539" s="4">
        <v>194685</v>
      </c>
    </row>
    <row r="17540" spans="1:9" x14ac:dyDescent="0.25">
      <c r="A17540" s="1">
        <v>49</v>
      </c>
      <c r="B17540" t="s">
        <v>1895</v>
      </c>
      <c r="C17540" t="s">
        <v>107</v>
      </c>
      <c r="D17540" t="s">
        <v>2</v>
      </c>
      <c r="E17540" t="s">
        <v>7</v>
      </c>
      <c r="F17540" t="s">
        <v>1028</v>
      </c>
      <c r="G17540" s="3">
        <v>15</v>
      </c>
      <c r="H17540" s="3">
        <v>12128.42266667</v>
      </c>
      <c r="I17540" s="4">
        <v>181926.34</v>
      </c>
    </row>
    <row r="17541" spans="1:9" x14ac:dyDescent="0.25">
      <c r="A17541" s="1">
        <v>49</v>
      </c>
      <c r="B17541" t="s">
        <v>1120</v>
      </c>
      <c r="C17541" t="s">
        <v>6</v>
      </c>
      <c r="D17541" t="s">
        <v>2</v>
      </c>
      <c r="E17541" t="s">
        <v>192</v>
      </c>
      <c r="F17541" t="s">
        <v>1028</v>
      </c>
      <c r="G17541" s="3">
        <v>15</v>
      </c>
      <c r="H17541" s="3">
        <v>27124.923999999999</v>
      </c>
      <c r="I17541" s="4">
        <v>406873.86</v>
      </c>
    </row>
    <row r="17542" spans="1:9" x14ac:dyDescent="0.25">
      <c r="A17542" s="1">
        <v>49</v>
      </c>
      <c r="B17542" t="s">
        <v>1157</v>
      </c>
      <c r="C17542" t="s">
        <v>136</v>
      </c>
      <c r="D17542" t="s">
        <v>1033</v>
      </c>
      <c r="E17542" t="s">
        <v>9</v>
      </c>
      <c r="F17542" t="s">
        <v>10</v>
      </c>
      <c r="G17542" s="3">
        <v>15</v>
      </c>
      <c r="H17542" s="3">
        <v>3492.7353333299998</v>
      </c>
      <c r="I17542" s="4">
        <v>52391.03</v>
      </c>
    </row>
    <row r="17543" spans="1:9" x14ac:dyDescent="0.25">
      <c r="A17543" s="1">
        <v>49</v>
      </c>
      <c r="B17543" t="s">
        <v>968</v>
      </c>
      <c r="C17543" t="s">
        <v>710</v>
      </c>
      <c r="D17543" t="s">
        <v>1033</v>
      </c>
      <c r="E17543" t="s">
        <v>104</v>
      </c>
      <c r="F17543" t="s">
        <v>15</v>
      </c>
      <c r="G17543" s="3">
        <v>15</v>
      </c>
      <c r="H17543" s="3">
        <v>2028.67866667</v>
      </c>
      <c r="I17543" s="4">
        <v>30430.18</v>
      </c>
    </row>
    <row r="17544" spans="1:9" x14ac:dyDescent="0.25">
      <c r="A17544" s="1">
        <v>49</v>
      </c>
      <c r="B17544" t="s">
        <v>1123</v>
      </c>
      <c r="C17544" t="s">
        <v>14</v>
      </c>
      <c r="D17544" t="s">
        <v>2</v>
      </c>
      <c r="E17544" t="s">
        <v>63</v>
      </c>
      <c r="F17544" t="s">
        <v>1028</v>
      </c>
      <c r="G17544" s="3">
        <v>15</v>
      </c>
      <c r="H17544" s="3">
        <v>14830.730666670001</v>
      </c>
      <c r="I17544" s="4">
        <v>222460.96</v>
      </c>
    </row>
    <row r="17545" spans="1:9" x14ac:dyDescent="0.25">
      <c r="A17545" s="1">
        <v>49</v>
      </c>
      <c r="B17545" t="s">
        <v>610</v>
      </c>
      <c r="C17545" t="s">
        <v>6</v>
      </c>
      <c r="D17545" t="s">
        <v>2</v>
      </c>
      <c r="E17545" t="s">
        <v>46</v>
      </c>
      <c r="F17545" t="s">
        <v>1028</v>
      </c>
      <c r="G17545" s="3">
        <v>15</v>
      </c>
      <c r="H17545" s="3">
        <v>11851.82333333</v>
      </c>
      <c r="I17545" s="4">
        <v>177777.35</v>
      </c>
    </row>
    <row r="17546" spans="1:9" x14ac:dyDescent="0.25">
      <c r="A17546" s="1">
        <v>49</v>
      </c>
      <c r="B17546" t="s">
        <v>1117</v>
      </c>
      <c r="C17546" t="s">
        <v>71</v>
      </c>
      <c r="D17546" t="s">
        <v>2</v>
      </c>
      <c r="E17546" t="s">
        <v>38</v>
      </c>
      <c r="F17546" t="s">
        <v>1028</v>
      </c>
      <c r="G17546" s="3">
        <v>15</v>
      </c>
      <c r="H17546" s="3">
        <v>14999</v>
      </c>
      <c r="I17546" s="4">
        <v>224985</v>
      </c>
    </row>
    <row r="17547" spans="1:9" x14ac:dyDescent="0.25">
      <c r="A17547" s="1">
        <v>49</v>
      </c>
      <c r="B17547" t="s">
        <v>317</v>
      </c>
      <c r="C17547" t="s">
        <v>165</v>
      </c>
      <c r="D17547" t="s">
        <v>1033</v>
      </c>
      <c r="E17547" t="s">
        <v>25</v>
      </c>
      <c r="F17547" t="s">
        <v>15</v>
      </c>
      <c r="G17547" s="3">
        <v>15</v>
      </c>
      <c r="H17547" s="3">
        <v>2280.3713333300002</v>
      </c>
      <c r="I17547" s="4">
        <v>34205.57</v>
      </c>
    </row>
    <row r="17548" spans="1:9" x14ac:dyDescent="0.25">
      <c r="A17548" s="1">
        <v>49</v>
      </c>
      <c r="B17548" t="s">
        <v>1920</v>
      </c>
      <c r="C17548" t="s">
        <v>107</v>
      </c>
      <c r="D17548" t="s">
        <v>2</v>
      </c>
      <c r="E17548" t="s">
        <v>63</v>
      </c>
      <c r="F17548" t="s">
        <v>1028</v>
      </c>
      <c r="G17548" s="3">
        <v>14</v>
      </c>
      <c r="H17548" s="3">
        <v>16471.875</v>
      </c>
      <c r="I17548" s="4">
        <v>230606.25</v>
      </c>
    </row>
    <row r="17549" spans="1:9" x14ac:dyDescent="0.25">
      <c r="A17549" s="1">
        <v>49</v>
      </c>
      <c r="B17549" t="s">
        <v>1079</v>
      </c>
      <c r="C17549" t="s">
        <v>24</v>
      </c>
      <c r="D17549" t="s">
        <v>2</v>
      </c>
      <c r="E17549" t="s">
        <v>38</v>
      </c>
      <c r="F17549" t="s">
        <v>1028</v>
      </c>
      <c r="G17549" s="3">
        <v>14</v>
      </c>
      <c r="H17549" s="3">
        <v>11869.99285714</v>
      </c>
      <c r="I17549" s="4">
        <v>166179.9</v>
      </c>
    </row>
    <row r="17550" spans="1:9" x14ac:dyDescent="0.25">
      <c r="A17550" s="1">
        <v>49</v>
      </c>
      <c r="B17550" t="s">
        <v>1266</v>
      </c>
      <c r="C17550" t="s">
        <v>24</v>
      </c>
      <c r="D17550" t="s">
        <v>2</v>
      </c>
      <c r="E17550" t="s">
        <v>42</v>
      </c>
      <c r="F17550" t="s">
        <v>1028</v>
      </c>
      <c r="G17550" s="3">
        <v>14</v>
      </c>
      <c r="H17550" s="3">
        <v>41277.550000000003</v>
      </c>
      <c r="I17550" s="4">
        <v>577885.69999999995</v>
      </c>
    </row>
    <row r="17551" spans="1:9" x14ac:dyDescent="0.25">
      <c r="A17551" s="1">
        <v>49</v>
      </c>
      <c r="B17551" t="s">
        <v>1139</v>
      </c>
      <c r="C17551" t="s">
        <v>6</v>
      </c>
      <c r="D17551" t="s">
        <v>2</v>
      </c>
      <c r="E17551" t="s">
        <v>42</v>
      </c>
      <c r="F17551" t="s">
        <v>1140</v>
      </c>
      <c r="G17551" s="3">
        <v>14</v>
      </c>
      <c r="H17551" s="3">
        <v>85220.76</v>
      </c>
      <c r="I17551" s="4">
        <v>1193090.6399999999</v>
      </c>
    </row>
    <row r="17552" spans="1:9" x14ac:dyDescent="0.25">
      <c r="A17552" s="1">
        <v>49</v>
      </c>
      <c r="B17552" t="s">
        <v>719</v>
      </c>
      <c r="C17552" t="s">
        <v>59</v>
      </c>
      <c r="D17552" t="s">
        <v>2</v>
      </c>
      <c r="E17552" t="s">
        <v>63</v>
      </c>
      <c r="F17552" t="s">
        <v>1028</v>
      </c>
      <c r="G17552" s="3">
        <v>14</v>
      </c>
      <c r="H17552" s="3">
        <v>11662.734285709999</v>
      </c>
      <c r="I17552" s="4">
        <v>163278.28</v>
      </c>
    </row>
    <row r="17553" spans="1:9" x14ac:dyDescent="0.25">
      <c r="A17553" s="1">
        <v>49</v>
      </c>
      <c r="B17553" t="s">
        <v>988</v>
      </c>
      <c r="C17553" t="s">
        <v>161</v>
      </c>
      <c r="D17553" t="s">
        <v>2</v>
      </c>
      <c r="E17553" t="s">
        <v>12</v>
      </c>
      <c r="F17553" t="s">
        <v>10</v>
      </c>
      <c r="G17553" s="3">
        <v>14</v>
      </c>
      <c r="H17553" s="3">
        <v>6576.9285714300004</v>
      </c>
      <c r="I17553" s="4">
        <v>92077</v>
      </c>
    </row>
    <row r="17554" spans="1:9" x14ac:dyDescent="0.25">
      <c r="A17554" s="1">
        <v>49</v>
      </c>
      <c r="B17554" t="s">
        <v>720</v>
      </c>
      <c r="C17554" t="s">
        <v>85</v>
      </c>
      <c r="D17554" t="s">
        <v>1033</v>
      </c>
      <c r="E17554" t="s">
        <v>7</v>
      </c>
      <c r="F17554" t="s">
        <v>10</v>
      </c>
      <c r="G17554" s="3">
        <v>14</v>
      </c>
      <c r="H17554" s="3">
        <v>8084.9992857099996</v>
      </c>
      <c r="I17554" s="4">
        <v>113189.99</v>
      </c>
    </row>
    <row r="17555" spans="1:9" x14ac:dyDescent="0.25">
      <c r="A17555" s="1">
        <v>49</v>
      </c>
      <c r="B17555" t="s">
        <v>1401</v>
      </c>
      <c r="C17555" t="s">
        <v>107</v>
      </c>
      <c r="D17555" t="s">
        <v>2</v>
      </c>
      <c r="E17555" t="s">
        <v>7</v>
      </c>
      <c r="F17555" t="s">
        <v>1028</v>
      </c>
      <c r="G17555" s="3">
        <v>13</v>
      </c>
      <c r="H17555" s="3">
        <v>17016.043076919999</v>
      </c>
      <c r="I17555" s="4">
        <v>221208.56</v>
      </c>
    </row>
    <row r="17556" spans="1:9" x14ac:dyDescent="0.25">
      <c r="A17556" s="1">
        <v>49</v>
      </c>
      <c r="B17556" t="s">
        <v>1373</v>
      </c>
      <c r="C17556" t="s">
        <v>93</v>
      </c>
      <c r="D17556" t="s">
        <v>2</v>
      </c>
      <c r="E17556" t="s">
        <v>12</v>
      </c>
      <c r="F17556" t="s">
        <v>15</v>
      </c>
      <c r="G17556" s="3">
        <v>13</v>
      </c>
      <c r="H17556" s="3">
        <v>5530.0838461499998</v>
      </c>
      <c r="I17556" s="4">
        <v>71891.09</v>
      </c>
    </row>
    <row r="17557" spans="1:9" x14ac:dyDescent="0.25">
      <c r="A17557" s="1">
        <v>49</v>
      </c>
      <c r="B17557" t="s">
        <v>1324</v>
      </c>
      <c r="C17557" t="s">
        <v>858</v>
      </c>
      <c r="D17557" t="s">
        <v>2</v>
      </c>
      <c r="E17557" t="s">
        <v>63</v>
      </c>
      <c r="F17557" t="s">
        <v>1028</v>
      </c>
      <c r="G17557" s="3">
        <v>13</v>
      </c>
      <c r="H17557" s="3">
        <v>8711.65</v>
      </c>
      <c r="I17557" s="4">
        <v>113251.45</v>
      </c>
    </row>
    <row r="17558" spans="1:9" x14ac:dyDescent="0.25">
      <c r="A17558" s="1">
        <v>49</v>
      </c>
      <c r="B17558" t="s">
        <v>1055</v>
      </c>
      <c r="C17558" t="s">
        <v>111</v>
      </c>
      <c r="D17558" t="s">
        <v>2</v>
      </c>
      <c r="E17558" t="s">
        <v>63</v>
      </c>
      <c r="F17558" t="s">
        <v>1028</v>
      </c>
      <c r="G17558" s="3">
        <v>13</v>
      </c>
      <c r="H17558" s="3">
        <v>13196.309230770001</v>
      </c>
      <c r="I17558" s="4">
        <v>171552.02</v>
      </c>
    </row>
    <row r="17559" spans="1:9" x14ac:dyDescent="0.25">
      <c r="A17559" s="1">
        <v>49</v>
      </c>
      <c r="B17559" t="s">
        <v>1207</v>
      </c>
      <c r="C17559" t="s">
        <v>361</v>
      </c>
      <c r="D17559" t="s">
        <v>1033</v>
      </c>
      <c r="E17559" t="s">
        <v>9</v>
      </c>
      <c r="F17559" t="s">
        <v>15</v>
      </c>
      <c r="G17559" s="3">
        <v>13</v>
      </c>
      <c r="H17559" s="3">
        <v>4364.7</v>
      </c>
      <c r="I17559" s="4">
        <v>56741.1</v>
      </c>
    </row>
    <row r="17560" spans="1:9" x14ac:dyDescent="0.25">
      <c r="A17560" s="1">
        <v>49</v>
      </c>
      <c r="B17560" t="s">
        <v>775</v>
      </c>
      <c r="C17560" t="s">
        <v>51</v>
      </c>
      <c r="D17560" t="s">
        <v>2</v>
      </c>
      <c r="E17560" t="s">
        <v>12</v>
      </c>
      <c r="F17560" t="s">
        <v>1028</v>
      </c>
      <c r="G17560" s="3">
        <v>13</v>
      </c>
      <c r="H17560" s="3">
        <v>8175.9230769200003</v>
      </c>
      <c r="I17560" s="4">
        <v>106287</v>
      </c>
    </row>
    <row r="17561" spans="1:9" x14ac:dyDescent="0.25">
      <c r="A17561" s="1">
        <v>49</v>
      </c>
      <c r="B17561" t="s">
        <v>618</v>
      </c>
      <c r="C17561" t="s">
        <v>85</v>
      </c>
      <c r="D17561" t="s">
        <v>1033</v>
      </c>
      <c r="E17561" t="s">
        <v>25</v>
      </c>
      <c r="F17561" t="s">
        <v>15</v>
      </c>
      <c r="G17561" s="3">
        <v>13</v>
      </c>
      <c r="H17561" s="3">
        <v>2991.2492307699999</v>
      </c>
      <c r="I17561" s="4">
        <v>38886.239999999998</v>
      </c>
    </row>
    <row r="17562" spans="1:9" x14ac:dyDescent="0.25">
      <c r="A17562" s="1">
        <v>49</v>
      </c>
      <c r="B17562" t="s">
        <v>918</v>
      </c>
      <c r="C17562" t="s">
        <v>165</v>
      </c>
      <c r="D17562" t="s">
        <v>2</v>
      </c>
      <c r="E17562" t="s">
        <v>63</v>
      </c>
      <c r="F17562" t="s">
        <v>1028</v>
      </c>
      <c r="G17562" s="3">
        <v>13</v>
      </c>
      <c r="H17562" s="3">
        <v>8661.2353846200003</v>
      </c>
      <c r="I17562" s="4">
        <v>112596.06</v>
      </c>
    </row>
    <row r="17563" spans="1:9" x14ac:dyDescent="0.25">
      <c r="A17563" s="1">
        <v>49</v>
      </c>
      <c r="B17563" t="s">
        <v>547</v>
      </c>
      <c r="C17563" t="s">
        <v>165</v>
      </c>
      <c r="D17563" t="s">
        <v>1033</v>
      </c>
      <c r="E17563" t="s">
        <v>9</v>
      </c>
      <c r="F17563" t="s">
        <v>15</v>
      </c>
      <c r="G17563" s="3">
        <v>13</v>
      </c>
      <c r="H17563" s="3">
        <v>2767.5292307700001</v>
      </c>
      <c r="I17563" s="4">
        <v>35977.879999999997</v>
      </c>
    </row>
    <row r="17564" spans="1:9" x14ac:dyDescent="0.25">
      <c r="A17564" s="1">
        <v>49</v>
      </c>
      <c r="B17564" t="s">
        <v>1755</v>
      </c>
      <c r="C17564" t="s">
        <v>41</v>
      </c>
      <c r="D17564" t="s">
        <v>2</v>
      </c>
      <c r="E17564" t="s">
        <v>12</v>
      </c>
      <c r="F17564" t="s">
        <v>10</v>
      </c>
      <c r="G17564" s="3">
        <v>12</v>
      </c>
      <c r="H17564" s="3">
        <v>5822.0958333299996</v>
      </c>
      <c r="I17564" s="4">
        <v>69865.149999999994</v>
      </c>
    </row>
    <row r="17565" spans="1:9" x14ac:dyDescent="0.25">
      <c r="A17565" s="1">
        <v>49</v>
      </c>
      <c r="B17565" t="s">
        <v>983</v>
      </c>
      <c r="C17565" t="s">
        <v>14</v>
      </c>
      <c r="D17565" t="s">
        <v>2</v>
      </c>
      <c r="E17565" t="s">
        <v>42</v>
      </c>
      <c r="F17565" t="s">
        <v>1028</v>
      </c>
      <c r="G17565" s="3">
        <v>12</v>
      </c>
      <c r="H17565" s="3">
        <v>19736.65833333</v>
      </c>
      <c r="I17565" s="4">
        <v>236839.9</v>
      </c>
    </row>
    <row r="17566" spans="1:9" x14ac:dyDescent="0.25">
      <c r="A17566" s="1">
        <v>49</v>
      </c>
      <c r="B17566" t="s">
        <v>884</v>
      </c>
      <c r="C17566" t="s">
        <v>14</v>
      </c>
      <c r="D17566" t="s">
        <v>1033</v>
      </c>
      <c r="E17566" t="s">
        <v>9</v>
      </c>
      <c r="F17566" t="s">
        <v>15</v>
      </c>
      <c r="G17566" s="3">
        <v>12</v>
      </c>
      <c r="H17566" s="3">
        <v>3997.6716666699999</v>
      </c>
      <c r="I17566" s="4">
        <v>47972.06</v>
      </c>
    </row>
    <row r="17567" spans="1:9" x14ac:dyDescent="0.25">
      <c r="A17567" s="1">
        <v>49</v>
      </c>
      <c r="B17567" t="s">
        <v>964</v>
      </c>
      <c r="C17567" t="s">
        <v>14</v>
      </c>
      <c r="D17567" t="s">
        <v>2</v>
      </c>
      <c r="E17567" t="s">
        <v>12</v>
      </c>
      <c r="F17567" t="s">
        <v>10</v>
      </c>
      <c r="G17567" s="3">
        <v>12</v>
      </c>
      <c r="H17567" s="3">
        <v>6149.4166666700003</v>
      </c>
      <c r="I17567" s="4">
        <v>73793</v>
      </c>
    </row>
    <row r="17568" spans="1:9" x14ac:dyDescent="0.25">
      <c r="A17568" s="1">
        <v>49</v>
      </c>
      <c r="B17568" t="s">
        <v>487</v>
      </c>
      <c r="C17568" t="s">
        <v>53</v>
      </c>
      <c r="D17568" t="s">
        <v>1033</v>
      </c>
      <c r="E17568" t="s">
        <v>9</v>
      </c>
      <c r="F17568" t="s">
        <v>15</v>
      </c>
      <c r="G17568" s="3">
        <v>12</v>
      </c>
      <c r="H17568" s="3">
        <v>3029.5</v>
      </c>
      <c r="I17568" s="4">
        <v>36354</v>
      </c>
    </row>
    <row r="17569" spans="1:9" x14ac:dyDescent="0.25">
      <c r="A17569" s="1">
        <v>49</v>
      </c>
      <c r="B17569" t="s">
        <v>532</v>
      </c>
      <c r="C17569" t="s">
        <v>53</v>
      </c>
      <c r="D17569" t="s">
        <v>2</v>
      </c>
      <c r="E17569" t="s">
        <v>12</v>
      </c>
      <c r="F17569" t="s">
        <v>10</v>
      </c>
      <c r="G17569" s="3">
        <v>12</v>
      </c>
      <c r="H17569" s="3">
        <v>4496.8333333299997</v>
      </c>
      <c r="I17569" s="4">
        <v>53962</v>
      </c>
    </row>
    <row r="17570" spans="1:9" x14ac:dyDescent="0.25">
      <c r="A17570" s="1">
        <v>49</v>
      </c>
      <c r="B17570" t="s">
        <v>1931</v>
      </c>
      <c r="C17570" t="s">
        <v>327</v>
      </c>
      <c r="D17570" t="s">
        <v>2</v>
      </c>
      <c r="E17570" t="s">
        <v>12</v>
      </c>
      <c r="F17570" t="s">
        <v>10</v>
      </c>
      <c r="G17570" s="3">
        <v>11</v>
      </c>
      <c r="H17570" s="3">
        <v>5252.1972727299999</v>
      </c>
      <c r="I17570" s="4">
        <v>57774.17</v>
      </c>
    </row>
    <row r="17571" spans="1:9" x14ac:dyDescent="0.25">
      <c r="A17571" s="1">
        <v>49</v>
      </c>
      <c r="B17571" t="s">
        <v>1916</v>
      </c>
      <c r="C17571" t="s">
        <v>93</v>
      </c>
      <c r="D17571" t="s">
        <v>2</v>
      </c>
      <c r="E17571" t="s">
        <v>9</v>
      </c>
      <c r="F17571" t="s">
        <v>10</v>
      </c>
      <c r="G17571" s="3">
        <v>11</v>
      </c>
      <c r="H17571" s="3">
        <v>4816.6363636400001</v>
      </c>
      <c r="I17571" s="4">
        <v>52983</v>
      </c>
    </row>
    <row r="17572" spans="1:9" x14ac:dyDescent="0.25">
      <c r="A17572" s="1">
        <v>49</v>
      </c>
      <c r="B17572" t="s">
        <v>1429</v>
      </c>
      <c r="C17572" t="s">
        <v>1255</v>
      </c>
      <c r="D17572" t="s">
        <v>2</v>
      </c>
      <c r="E17572" t="s">
        <v>527</v>
      </c>
      <c r="F17572" t="s">
        <v>10</v>
      </c>
      <c r="G17572" s="3">
        <v>11</v>
      </c>
      <c r="H17572" s="3">
        <v>5821.7272727299996</v>
      </c>
      <c r="I17572" s="4">
        <v>64039</v>
      </c>
    </row>
    <row r="17573" spans="1:9" x14ac:dyDescent="0.25">
      <c r="A17573" s="1">
        <v>49</v>
      </c>
      <c r="B17573" t="s">
        <v>1322</v>
      </c>
      <c r="C17573" t="s">
        <v>71</v>
      </c>
      <c r="D17573" t="s">
        <v>2</v>
      </c>
      <c r="E17573" t="s">
        <v>63</v>
      </c>
      <c r="F17573" t="s">
        <v>1028</v>
      </c>
      <c r="G17573" s="3">
        <v>11</v>
      </c>
      <c r="H17573" s="3">
        <v>61181.072727270002</v>
      </c>
      <c r="I17573" s="4">
        <v>672991.8</v>
      </c>
    </row>
    <row r="17574" spans="1:9" x14ac:dyDescent="0.25">
      <c r="A17574" s="1">
        <v>49</v>
      </c>
      <c r="B17574" t="s">
        <v>1184</v>
      </c>
      <c r="C17574" t="s">
        <v>59</v>
      </c>
      <c r="D17574" t="s">
        <v>2</v>
      </c>
      <c r="E17574" t="s">
        <v>12</v>
      </c>
      <c r="F17574" t="s">
        <v>10</v>
      </c>
      <c r="G17574" s="3">
        <v>11</v>
      </c>
      <c r="H17574" s="3">
        <v>7625.74</v>
      </c>
      <c r="I17574" s="4">
        <v>83883.14</v>
      </c>
    </row>
    <row r="17575" spans="1:9" x14ac:dyDescent="0.25">
      <c r="A17575" s="1">
        <v>49</v>
      </c>
      <c r="B17575" t="s">
        <v>901</v>
      </c>
      <c r="C17575" t="s">
        <v>651</v>
      </c>
      <c r="D17575" t="s">
        <v>1033</v>
      </c>
      <c r="E17575" t="s">
        <v>25</v>
      </c>
      <c r="F17575" t="s">
        <v>15</v>
      </c>
      <c r="G17575" s="3">
        <v>11</v>
      </c>
      <c r="H17575" s="3">
        <v>3334.2309090899998</v>
      </c>
      <c r="I17575" s="4">
        <v>36676.54</v>
      </c>
    </row>
    <row r="17576" spans="1:9" x14ac:dyDescent="0.25">
      <c r="A17576" s="1">
        <v>49</v>
      </c>
      <c r="B17576" t="s">
        <v>1812</v>
      </c>
      <c r="C17576" t="s">
        <v>130</v>
      </c>
      <c r="D17576" t="s">
        <v>2</v>
      </c>
      <c r="E17576" t="s">
        <v>7</v>
      </c>
      <c r="F17576" t="s">
        <v>1028</v>
      </c>
      <c r="G17576" s="3">
        <v>11</v>
      </c>
      <c r="H17576" s="3">
        <v>10154.50454545</v>
      </c>
      <c r="I17576" s="4">
        <v>111699.55</v>
      </c>
    </row>
    <row r="17577" spans="1:9" x14ac:dyDescent="0.25">
      <c r="A17577" s="1">
        <v>49</v>
      </c>
      <c r="B17577" t="s">
        <v>877</v>
      </c>
      <c r="C17577" t="s">
        <v>107</v>
      </c>
      <c r="D17577" t="s">
        <v>2</v>
      </c>
      <c r="E17577" t="s">
        <v>7</v>
      </c>
      <c r="F17577" t="s">
        <v>1028</v>
      </c>
      <c r="G17577" s="3">
        <v>11</v>
      </c>
      <c r="H17577" s="3">
        <v>10513.45454545</v>
      </c>
      <c r="I17577" s="4">
        <v>115648</v>
      </c>
    </row>
    <row r="17578" spans="1:9" x14ac:dyDescent="0.25">
      <c r="A17578" s="1">
        <v>49</v>
      </c>
      <c r="B17578" t="s">
        <v>734</v>
      </c>
      <c r="C17578" t="s">
        <v>161</v>
      </c>
      <c r="D17578" t="s">
        <v>2</v>
      </c>
      <c r="E17578" t="s">
        <v>9</v>
      </c>
      <c r="F17578" t="s">
        <v>15</v>
      </c>
      <c r="G17578" s="3">
        <v>11</v>
      </c>
      <c r="H17578" s="3">
        <v>4817.2636363600004</v>
      </c>
      <c r="I17578" s="4">
        <v>52989.9</v>
      </c>
    </row>
    <row r="17579" spans="1:9" x14ac:dyDescent="0.25">
      <c r="A17579" s="1">
        <v>49</v>
      </c>
      <c r="B17579" t="s">
        <v>100</v>
      </c>
      <c r="C17579" t="s">
        <v>71</v>
      </c>
      <c r="D17579" t="s">
        <v>2</v>
      </c>
      <c r="E17579" t="s">
        <v>9</v>
      </c>
      <c r="F17579" t="s">
        <v>10</v>
      </c>
      <c r="G17579" s="3">
        <v>11</v>
      </c>
      <c r="H17579" s="3">
        <v>10732.12818182</v>
      </c>
      <c r="I17579" s="4">
        <v>118053.41</v>
      </c>
    </row>
    <row r="17580" spans="1:9" x14ac:dyDescent="0.25">
      <c r="A17580" s="1">
        <v>49</v>
      </c>
      <c r="B17580" t="s">
        <v>1793</v>
      </c>
      <c r="C17580" t="s">
        <v>14</v>
      </c>
      <c r="D17580" t="s">
        <v>2</v>
      </c>
      <c r="E17580" t="s">
        <v>63</v>
      </c>
      <c r="F17580" t="s">
        <v>1028</v>
      </c>
      <c r="G17580" s="3">
        <v>10</v>
      </c>
      <c r="H17580" s="3">
        <v>11601.91</v>
      </c>
      <c r="I17580" s="4">
        <v>116019.1</v>
      </c>
    </row>
    <row r="17581" spans="1:9" x14ac:dyDescent="0.25">
      <c r="A17581" s="1">
        <v>49</v>
      </c>
      <c r="B17581" t="s">
        <v>1491</v>
      </c>
      <c r="C17581" t="s">
        <v>107</v>
      </c>
      <c r="D17581" t="s">
        <v>2</v>
      </c>
      <c r="E17581" t="s">
        <v>63</v>
      </c>
      <c r="F17581" t="s">
        <v>1028</v>
      </c>
      <c r="G17581" s="3">
        <v>10</v>
      </c>
      <c r="H17581" s="3">
        <v>17464</v>
      </c>
      <c r="I17581" s="4">
        <v>174640</v>
      </c>
    </row>
    <row r="17582" spans="1:9" x14ac:dyDescent="0.25">
      <c r="A17582" s="1">
        <v>49</v>
      </c>
      <c r="B17582" t="s">
        <v>1414</v>
      </c>
      <c r="C17582" t="s">
        <v>71</v>
      </c>
      <c r="D17582" t="s">
        <v>2</v>
      </c>
      <c r="E17582" t="s">
        <v>38</v>
      </c>
      <c r="F17582" t="s">
        <v>1028</v>
      </c>
      <c r="G17582" s="3">
        <v>10</v>
      </c>
      <c r="H17582" s="3">
        <v>30199.09</v>
      </c>
      <c r="I17582" s="4">
        <v>301990.90000000002</v>
      </c>
    </row>
    <row r="17583" spans="1:9" x14ac:dyDescent="0.25">
      <c r="A17583" s="1">
        <v>49</v>
      </c>
      <c r="B17583" t="s">
        <v>1296</v>
      </c>
      <c r="C17583" t="s">
        <v>710</v>
      </c>
      <c r="D17583" t="s">
        <v>1033</v>
      </c>
      <c r="E17583" t="s">
        <v>171</v>
      </c>
      <c r="F17583" t="s">
        <v>15</v>
      </c>
      <c r="G17583" s="3">
        <v>10</v>
      </c>
      <c r="H17583" s="3">
        <v>3577.3910000000001</v>
      </c>
      <c r="I17583" s="4">
        <v>35773.910000000003</v>
      </c>
    </row>
    <row r="17584" spans="1:9" x14ac:dyDescent="0.25">
      <c r="A17584" s="1">
        <v>49</v>
      </c>
      <c r="B17584" t="s">
        <v>1388</v>
      </c>
      <c r="C17584" t="s">
        <v>71</v>
      </c>
      <c r="D17584" t="s">
        <v>2</v>
      </c>
      <c r="E17584" t="s">
        <v>42</v>
      </c>
      <c r="F17584" t="s">
        <v>1028</v>
      </c>
      <c r="G17584" s="3">
        <v>10</v>
      </c>
      <c r="H17584" s="3">
        <v>49999.18</v>
      </c>
      <c r="I17584" s="4">
        <v>499991.8</v>
      </c>
    </row>
    <row r="17585" spans="1:9" x14ac:dyDescent="0.25">
      <c r="A17585" s="1">
        <v>49</v>
      </c>
      <c r="B17585" t="s">
        <v>1427</v>
      </c>
      <c r="C17585" t="s">
        <v>361</v>
      </c>
      <c r="D17585" t="s">
        <v>2</v>
      </c>
      <c r="E17585" t="s">
        <v>46</v>
      </c>
      <c r="F17585" t="s">
        <v>1028</v>
      </c>
      <c r="G17585" s="3">
        <v>10</v>
      </c>
      <c r="H17585" s="3">
        <v>11107.108</v>
      </c>
      <c r="I17585" s="4">
        <v>111071.08</v>
      </c>
    </row>
    <row r="17586" spans="1:9" x14ac:dyDescent="0.25">
      <c r="A17586" s="1">
        <v>49</v>
      </c>
      <c r="B17586" t="s">
        <v>934</v>
      </c>
      <c r="C17586" t="s">
        <v>651</v>
      </c>
      <c r="D17586" t="s">
        <v>1033</v>
      </c>
      <c r="E17586" t="s">
        <v>7</v>
      </c>
      <c r="F17586" t="s">
        <v>10</v>
      </c>
      <c r="G17586" s="3">
        <v>10</v>
      </c>
      <c r="H17586" s="3">
        <v>4675.6000000000004</v>
      </c>
      <c r="I17586" s="4">
        <v>46756</v>
      </c>
    </row>
    <row r="17587" spans="1:9" x14ac:dyDescent="0.25">
      <c r="A17587" s="1">
        <v>49</v>
      </c>
      <c r="B17587" t="s">
        <v>766</v>
      </c>
      <c r="C17587" t="s">
        <v>765</v>
      </c>
      <c r="D17587" t="s">
        <v>2</v>
      </c>
      <c r="E17587" t="s">
        <v>9</v>
      </c>
      <c r="F17587" t="s">
        <v>15</v>
      </c>
      <c r="G17587" s="3">
        <v>10</v>
      </c>
      <c r="H17587" s="3">
        <v>4489</v>
      </c>
      <c r="I17587" s="4">
        <v>44890</v>
      </c>
    </row>
    <row r="17588" spans="1:9" x14ac:dyDescent="0.25">
      <c r="A17588" s="1">
        <v>49</v>
      </c>
      <c r="B17588" t="s">
        <v>611</v>
      </c>
      <c r="C17588" t="s">
        <v>361</v>
      </c>
      <c r="D17588" t="s">
        <v>2</v>
      </c>
      <c r="E17588" t="s">
        <v>12</v>
      </c>
      <c r="F17588" t="s">
        <v>10</v>
      </c>
      <c r="G17588" s="3">
        <v>10</v>
      </c>
      <c r="H17588" s="3">
        <v>4792.6000000000004</v>
      </c>
      <c r="I17588" s="4">
        <v>47926</v>
      </c>
    </row>
    <row r="17589" spans="1:9" x14ac:dyDescent="0.25">
      <c r="A17589" s="1">
        <v>49</v>
      </c>
      <c r="B17589" t="s">
        <v>273</v>
      </c>
      <c r="C17589" t="s">
        <v>107</v>
      </c>
      <c r="D17589" t="s">
        <v>2</v>
      </c>
      <c r="E17589" t="s">
        <v>9</v>
      </c>
      <c r="F17589" t="s">
        <v>10</v>
      </c>
      <c r="G17589" s="3">
        <v>10</v>
      </c>
      <c r="H17589" s="3">
        <v>5681.2</v>
      </c>
      <c r="I17589" s="4">
        <v>56812</v>
      </c>
    </row>
    <row r="17590" spans="1:9" x14ac:dyDescent="0.25">
      <c r="A17590" s="1">
        <v>49</v>
      </c>
      <c r="B17590" t="s">
        <v>27</v>
      </c>
      <c r="C17590" t="s">
        <v>6</v>
      </c>
      <c r="D17590" t="s">
        <v>1033</v>
      </c>
      <c r="E17590" t="s">
        <v>25</v>
      </c>
      <c r="F17590" t="s">
        <v>15</v>
      </c>
      <c r="G17590" s="3">
        <v>9</v>
      </c>
      <c r="H17590" s="3">
        <v>3176.7777777800002</v>
      </c>
      <c r="I17590" s="4">
        <v>28591</v>
      </c>
    </row>
    <row r="17591" spans="1:9" x14ac:dyDescent="0.25">
      <c r="A17591" s="1">
        <v>49</v>
      </c>
      <c r="B17591" t="s">
        <v>1995</v>
      </c>
      <c r="C17591" t="s">
        <v>93</v>
      </c>
      <c r="D17591" t="s">
        <v>2</v>
      </c>
      <c r="E17591" t="s">
        <v>46</v>
      </c>
      <c r="F17591" t="s">
        <v>1028</v>
      </c>
      <c r="G17591" s="3">
        <v>9</v>
      </c>
      <c r="H17591" s="3">
        <v>7476.4444444399996</v>
      </c>
      <c r="I17591" s="4">
        <v>67288</v>
      </c>
    </row>
    <row r="17592" spans="1:9" x14ac:dyDescent="0.25">
      <c r="A17592" s="1">
        <v>49</v>
      </c>
      <c r="B17592" t="s">
        <v>1863</v>
      </c>
      <c r="C17592" t="s">
        <v>705</v>
      </c>
      <c r="D17592" t="s">
        <v>1033</v>
      </c>
      <c r="E17592" t="s">
        <v>12</v>
      </c>
      <c r="F17592" t="s">
        <v>10</v>
      </c>
      <c r="G17592" s="3">
        <v>9</v>
      </c>
      <c r="H17592" s="3">
        <v>5374.6244444399999</v>
      </c>
      <c r="I17592" s="4">
        <v>48371.62</v>
      </c>
    </row>
    <row r="17593" spans="1:9" x14ac:dyDescent="0.25">
      <c r="A17593" s="1">
        <v>49</v>
      </c>
      <c r="B17593" t="s">
        <v>1890</v>
      </c>
      <c r="C17593" t="s">
        <v>323</v>
      </c>
      <c r="D17593" t="s">
        <v>2</v>
      </c>
      <c r="E17593" t="s">
        <v>12</v>
      </c>
      <c r="F17593" t="s">
        <v>10</v>
      </c>
      <c r="G17593" s="3">
        <v>9</v>
      </c>
      <c r="H17593" s="3">
        <v>5987.1111111099999</v>
      </c>
      <c r="I17593" s="4">
        <v>53884</v>
      </c>
    </row>
    <row r="17594" spans="1:9" x14ac:dyDescent="0.25">
      <c r="A17594" s="1">
        <v>49</v>
      </c>
      <c r="B17594" t="s">
        <v>1345</v>
      </c>
      <c r="C17594" t="s">
        <v>323</v>
      </c>
      <c r="D17594" t="s">
        <v>2</v>
      </c>
      <c r="E17594" t="s">
        <v>9</v>
      </c>
      <c r="F17594" t="s">
        <v>15</v>
      </c>
      <c r="G17594" s="3">
        <v>9</v>
      </c>
      <c r="H17594" s="3">
        <v>4172.78111111</v>
      </c>
      <c r="I17594" s="4">
        <v>37555.03</v>
      </c>
    </row>
    <row r="17595" spans="1:9" x14ac:dyDescent="0.25">
      <c r="A17595" s="1">
        <v>49</v>
      </c>
      <c r="B17595" t="s">
        <v>1256</v>
      </c>
      <c r="C17595" t="s">
        <v>59</v>
      </c>
      <c r="D17595" t="s">
        <v>2</v>
      </c>
      <c r="E17595" t="s">
        <v>7</v>
      </c>
      <c r="F17595" t="s">
        <v>1028</v>
      </c>
      <c r="G17595" s="3">
        <v>9</v>
      </c>
      <c r="H17595" s="3">
        <v>8999.9</v>
      </c>
      <c r="I17595" s="4">
        <v>80999.100000000006</v>
      </c>
    </row>
    <row r="17596" spans="1:9" x14ac:dyDescent="0.25">
      <c r="A17596" s="1">
        <v>49</v>
      </c>
      <c r="B17596" t="s">
        <v>1118</v>
      </c>
      <c r="C17596" t="s">
        <v>85</v>
      </c>
      <c r="D17596" t="s">
        <v>1033</v>
      </c>
      <c r="E17596" t="s">
        <v>46</v>
      </c>
      <c r="F17596" t="s">
        <v>10</v>
      </c>
      <c r="G17596" s="3">
        <v>9</v>
      </c>
      <c r="H17596" s="3">
        <v>7799.0655555599997</v>
      </c>
      <c r="I17596" s="4">
        <v>70191.59</v>
      </c>
    </row>
    <row r="17597" spans="1:9" x14ac:dyDescent="0.25">
      <c r="A17597" s="1">
        <v>49</v>
      </c>
      <c r="B17597" t="s">
        <v>1162</v>
      </c>
      <c r="C17597" t="s">
        <v>93</v>
      </c>
      <c r="D17597" t="s">
        <v>2</v>
      </c>
      <c r="E17597" t="s">
        <v>68</v>
      </c>
      <c r="F17597" t="s">
        <v>1028</v>
      </c>
      <c r="G17597" s="3">
        <v>9</v>
      </c>
      <c r="H17597" s="3">
        <v>9999</v>
      </c>
      <c r="I17597" s="4">
        <v>89991</v>
      </c>
    </row>
    <row r="17598" spans="1:9" x14ac:dyDescent="0.25">
      <c r="A17598" s="1">
        <v>49</v>
      </c>
      <c r="B17598" t="s">
        <v>1137</v>
      </c>
      <c r="C17598" t="s">
        <v>85</v>
      </c>
      <c r="D17598" t="s">
        <v>1033</v>
      </c>
      <c r="E17598" t="s">
        <v>46</v>
      </c>
      <c r="F17598" t="s">
        <v>1028</v>
      </c>
      <c r="G17598" s="3">
        <v>9</v>
      </c>
      <c r="H17598" s="3">
        <v>7879.6522222200001</v>
      </c>
      <c r="I17598" s="4">
        <v>70916.87</v>
      </c>
    </row>
    <row r="17599" spans="1:9" x14ac:dyDescent="0.25">
      <c r="A17599" s="1">
        <v>49</v>
      </c>
      <c r="B17599" t="s">
        <v>1128</v>
      </c>
      <c r="C17599" t="s">
        <v>6</v>
      </c>
      <c r="D17599" t="s">
        <v>2</v>
      </c>
      <c r="E17599" t="s">
        <v>7</v>
      </c>
      <c r="F17599" t="s">
        <v>1028</v>
      </c>
      <c r="G17599" s="3">
        <v>9</v>
      </c>
      <c r="H17599" s="3">
        <v>30762.797777780001</v>
      </c>
      <c r="I17599" s="4">
        <v>276865.18</v>
      </c>
    </row>
    <row r="17600" spans="1:9" x14ac:dyDescent="0.25">
      <c r="A17600" s="1">
        <v>49</v>
      </c>
      <c r="B17600" t="s">
        <v>1204</v>
      </c>
      <c r="C17600" t="s">
        <v>136</v>
      </c>
      <c r="D17600" t="s">
        <v>1033</v>
      </c>
      <c r="E17600" t="s">
        <v>25</v>
      </c>
      <c r="F17600" t="s">
        <v>15</v>
      </c>
      <c r="G17600" s="3">
        <v>9</v>
      </c>
      <c r="H17600" s="3">
        <v>2470.6666666699998</v>
      </c>
      <c r="I17600" s="4">
        <v>22236</v>
      </c>
    </row>
    <row r="17601" spans="1:9" x14ac:dyDescent="0.25">
      <c r="A17601" s="1">
        <v>49</v>
      </c>
      <c r="B17601" t="s">
        <v>895</v>
      </c>
      <c r="C17601" t="s">
        <v>41</v>
      </c>
      <c r="D17601" t="s">
        <v>2</v>
      </c>
      <c r="E17601" t="s">
        <v>12</v>
      </c>
      <c r="F17601" t="s">
        <v>10</v>
      </c>
      <c r="G17601" s="3">
        <v>9</v>
      </c>
      <c r="H17601" s="3">
        <v>5803.6933333300003</v>
      </c>
      <c r="I17601" s="4">
        <v>52233.24</v>
      </c>
    </row>
    <row r="17602" spans="1:9" x14ac:dyDescent="0.25">
      <c r="A17602" s="1">
        <v>49</v>
      </c>
      <c r="B17602" t="s">
        <v>859</v>
      </c>
      <c r="C17602" t="s">
        <v>41</v>
      </c>
      <c r="D17602" t="s">
        <v>2</v>
      </c>
      <c r="E17602" t="s">
        <v>9</v>
      </c>
      <c r="F17602" t="s">
        <v>15</v>
      </c>
      <c r="G17602" s="3">
        <v>9</v>
      </c>
      <c r="H17602" s="3">
        <v>3918.6255555600001</v>
      </c>
      <c r="I17602" s="4">
        <v>35267.629999999997</v>
      </c>
    </row>
    <row r="17603" spans="1:9" x14ac:dyDescent="0.25">
      <c r="A17603" s="1">
        <v>49</v>
      </c>
      <c r="B17603" t="s">
        <v>814</v>
      </c>
      <c r="C17603" t="s">
        <v>93</v>
      </c>
      <c r="D17603" t="s">
        <v>1033</v>
      </c>
      <c r="E17603" t="s">
        <v>9</v>
      </c>
      <c r="F17603" t="s">
        <v>15</v>
      </c>
      <c r="G17603" s="3">
        <v>9</v>
      </c>
      <c r="H17603" s="3">
        <v>3428.2966666699999</v>
      </c>
      <c r="I17603" s="4">
        <v>30854.67</v>
      </c>
    </row>
    <row r="17604" spans="1:9" x14ac:dyDescent="0.25">
      <c r="A17604" s="1">
        <v>49</v>
      </c>
      <c r="B17604" t="s">
        <v>728</v>
      </c>
      <c r="C17604" t="s">
        <v>705</v>
      </c>
      <c r="D17604" t="s">
        <v>1033</v>
      </c>
      <c r="E17604" t="s">
        <v>394</v>
      </c>
      <c r="F17604" t="s">
        <v>15</v>
      </c>
      <c r="G17604" s="3">
        <v>9</v>
      </c>
      <c r="H17604" s="3">
        <v>2832.2222222199998</v>
      </c>
      <c r="I17604" s="4">
        <v>25490</v>
      </c>
    </row>
    <row r="17605" spans="1:9" x14ac:dyDescent="0.25">
      <c r="A17605" s="1">
        <v>49</v>
      </c>
      <c r="B17605" t="s">
        <v>1825</v>
      </c>
      <c r="C17605" t="s">
        <v>41</v>
      </c>
      <c r="D17605" t="s">
        <v>2</v>
      </c>
      <c r="E17605" t="s">
        <v>63</v>
      </c>
      <c r="F17605" t="s">
        <v>1028</v>
      </c>
      <c r="G17605" s="3">
        <v>8</v>
      </c>
      <c r="H17605" s="3">
        <v>11691.813749999999</v>
      </c>
      <c r="I17605" s="4">
        <v>93534.51</v>
      </c>
    </row>
    <row r="17606" spans="1:9" x14ac:dyDescent="0.25">
      <c r="A17606" s="1">
        <v>49</v>
      </c>
      <c r="B17606" t="s">
        <v>1989</v>
      </c>
      <c r="C17606" t="s">
        <v>107</v>
      </c>
      <c r="D17606" t="s">
        <v>2</v>
      </c>
      <c r="E17606" t="s">
        <v>68</v>
      </c>
      <c r="F17606" t="s">
        <v>1028</v>
      </c>
      <c r="G17606" s="3">
        <v>8</v>
      </c>
      <c r="H17606" s="3">
        <v>21873.75</v>
      </c>
      <c r="I17606" s="4">
        <v>174990</v>
      </c>
    </row>
    <row r="17607" spans="1:9" x14ac:dyDescent="0.25">
      <c r="A17607" s="1">
        <v>49</v>
      </c>
      <c r="B17607" t="s">
        <v>1502</v>
      </c>
      <c r="C17607" t="s">
        <v>651</v>
      </c>
      <c r="D17607" t="s">
        <v>2</v>
      </c>
      <c r="E17607" t="s">
        <v>55</v>
      </c>
      <c r="F17607" t="s">
        <v>15</v>
      </c>
      <c r="G17607" s="3">
        <v>8</v>
      </c>
      <c r="H17607" s="3">
        <v>5698.125</v>
      </c>
      <c r="I17607" s="4">
        <v>45585</v>
      </c>
    </row>
    <row r="17608" spans="1:9" x14ac:dyDescent="0.25">
      <c r="A17608" s="1">
        <v>49</v>
      </c>
      <c r="B17608" t="s">
        <v>2012</v>
      </c>
      <c r="C17608" t="s">
        <v>107</v>
      </c>
      <c r="D17608" t="s">
        <v>2</v>
      </c>
      <c r="E17608" t="s">
        <v>68</v>
      </c>
      <c r="F17608" t="s">
        <v>1028</v>
      </c>
      <c r="G17608" s="3">
        <v>8</v>
      </c>
      <c r="H17608" s="3">
        <v>15302.625</v>
      </c>
      <c r="I17608" s="4">
        <v>122421</v>
      </c>
    </row>
    <row r="17609" spans="1:9" x14ac:dyDescent="0.25">
      <c r="A17609" s="1">
        <v>49</v>
      </c>
      <c r="B17609" t="s">
        <v>1315</v>
      </c>
      <c r="C17609" t="s">
        <v>107</v>
      </c>
      <c r="D17609" t="s">
        <v>1033</v>
      </c>
      <c r="E17609" t="s">
        <v>7</v>
      </c>
      <c r="F17609" t="s">
        <v>10</v>
      </c>
      <c r="G17609" s="3">
        <v>8</v>
      </c>
      <c r="H17609" s="3">
        <v>7661.125</v>
      </c>
      <c r="I17609" s="4">
        <v>61289</v>
      </c>
    </row>
    <row r="17610" spans="1:9" x14ac:dyDescent="0.25">
      <c r="A17610" s="1">
        <v>49</v>
      </c>
      <c r="B17610" t="s">
        <v>1260</v>
      </c>
      <c r="C17610" t="s">
        <v>59</v>
      </c>
      <c r="D17610" t="s">
        <v>2</v>
      </c>
      <c r="E17610" t="s">
        <v>1261</v>
      </c>
      <c r="F17610" t="s">
        <v>1028</v>
      </c>
      <c r="G17610" s="3">
        <v>8</v>
      </c>
      <c r="H17610" s="3">
        <v>35999.9</v>
      </c>
      <c r="I17610" s="4">
        <v>287999.2</v>
      </c>
    </row>
    <row r="17611" spans="1:9" x14ac:dyDescent="0.25">
      <c r="A17611" s="1">
        <v>49</v>
      </c>
      <c r="B17611" t="s">
        <v>1078</v>
      </c>
      <c r="C17611" t="s">
        <v>93</v>
      </c>
      <c r="D17611" t="s">
        <v>1033</v>
      </c>
      <c r="E17611" t="s">
        <v>9</v>
      </c>
      <c r="F17611" t="s">
        <v>15</v>
      </c>
      <c r="G17611" s="3">
        <v>8</v>
      </c>
      <c r="H17611" s="3">
        <v>3495.375</v>
      </c>
      <c r="I17611" s="4">
        <v>27963</v>
      </c>
    </row>
    <row r="17612" spans="1:9" x14ac:dyDescent="0.25">
      <c r="A17612" s="1">
        <v>49</v>
      </c>
      <c r="B17612" t="s">
        <v>1056</v>
      </c>
      <c r="C17612" t="s">
        <v>111</v>
      </c>
      <c r="D17612" t="s">
        <v>2</v>
      </c>
      <c r="E17612" t="s">
        <v>9</v>
      </c>
      <c r="F17612" t="s">
        <v>15</v>
      </c>
      <c r="G17612" s="3">
        <v>8</v>
      </c>
      <c r="H17612" s="3">
        <v>5175</v>
      </c>
      <c r="I17612" s="4">
        <v>41400</v>
      </c>
    </row>
    <row r="17613" spans="1:9" x14ac:dyDescent="0.25">
      <c r="A17613" s="1">
        <v>49</v>
      </c>
      <c r="B17613" t="s">
        <v>1830</v>
      </c>
      <c r="C17613" t="s">
        <v>130</v>
      </c>
      <c r="D17613" t="s">
        <v>2</v>
      </c>
      <c r="E17613" t="s">
        <v>12</v>
      </c>
      <c r="F17613" t="s">
        <v>10</v>
      </c>
      <c r="G17613" s="3">
        <v>8</v>
      </c>
      <c r="H17613" s="3">
        <v>7430.25</v>
      </c>
      <c r="I17613" s="4">
        <v>59442</v>
      </c>
    </row>
    <row r="17614" spans="1:9" x14ac:dyDescent="0.25">
      <c r="A17614" s="1">
        <v>49</v>
      </c>
      <c r="B17614" t="s">
        <v>1173</v>
      </c>
      <c r="C17614" t="s">
        <v>85</v>
      </c>
      <c r="D17614" t="s">
        <v>1033</v>
      </c>
      <c r="E17614" t="s">
        <v>63</v>
      </c>
      <c r="F17614" t="s">
        <v>1028</v>
      </c>
      <c r="G17614" s="3">
        <v>8</v>
      </c>
      <c r="H17614" s="3">
        <v>10494.338750000001</v>
      </c>
      <c r="I17614" s="4">
        <v>83954.71</v>
      </c>
    </row>
    <row r="17615" spans="1:9" x14ac:dyDescent="0.25">
      <c r="A17615" s="1">
        <v>49</v>
      </c>
      <c r="B17615" t="s">
        <v>1109</v>
      </c>
      <c r="C17615" t="s">
        <v>14</v>
      </c>
      <c r="D17615" t="s">
        <v>2</v>
      </c>
      <c r="E17615" t="s">
        <v>7</v>
      </c>
      <c r="F17615" t="s">
        <v>1028</v>
      </c>
      <c r="G17615" s="3">
        <v>8</v>
      </c>
      <c r="H17615" s="3">
        <v>9736.9750000000004</v>
      </c>
      <c r="I17615" s="4">
        <v>77895.8</v>
      </c>
    </row>
    <row r="17616" spans="1:9" x14ac:dyDescent="0.25">
      <c r="A17616" s="1">
        <v>49</v>
      </c>
      <c r="B17616" t="s">
        <v>822</v>
      </c>
      <c r="C17616" t="s">
        <v>130</v>
      </c>
      <c r="D17616" t="s">
        <v>2</v>
      </c>
      <c r="E17616" t="s">
        <v>9</v>
      </c>
      <c r="F17616" t="s">
        <v>10</v>
      </c>
      <c r="G17616" s="3">
        <v>8</v>
      </c>
      <c r="H17616" s="3">
        <v>6972.9875000000002</v>
      </c>
      <c r="I17616" s="4">
        <v>55783.9</v>
      </c>
    </row>
    <row r="17617" spans="1:9" x14ac:dyDescent="0.25">
      <c r="A17617" s="1">
        <v>49</v>
      </c>
      <c r="B17617" t="s">
        <v>117</v>
      </c>
      <c r="C17617" t="s">
        <v>53</v>
      </c>
      <c r="D17617" t="s">
        <v>2</v>
      </c>
      <c r="E17617" t="s">
        <v>12</v>
      </c>
      <c r="F17617" t="s">
        <v>10</v>
      </c>
      <c r="G17617" s="3">
        <v>8</v>
      </c>
      <c r="H17617" s="3">
        <v>5648.5</v>
      </c>
      <c r="I17617" s="4">
        <v>45188</v>
      </c>
    </row>
    <row r="17618" spans="1:9" x14ac:dyDescent="0.25">
      <c r="A17618" s="1">
        <v>49</v>
      </c>
      <c r="B17618" t="s">
        <v>2000</v>
      </c>
      <c r="C17618" t="s">
        <v>62</v>
      </c>
      <c r="D17618" t="s">
        <v>2</v>
      </c>
      <c r="E17618" t="s">
        <v>7</v>
      </c>
      <c r="F17618" t="s">
        <v>1028</v>
      </c>
      <c r="G17618" s="3">
        <v>7</v>
      </c>
      <c r="H17618" s="3">
        <v>11126.142857139999</v>
      </c>
      <c r="I17618" s="4">
        <v>77883</v>
      </c>
    </row>
    <row r="17619" spans="1:9" x14ac:dyDescent="0.25">
      <c r="A17619" s="1">
        <v>49</v>
      </c>
      <c r="B17619" t="s">
        <v>1495</v>
      </c>
      <c r="C17619" t="s">
        <v>705</v>
      </c>
      <c r="D17619" t="s">
        <v>2</v>
      </c>
      <c r="E17619" t="s">
        <v>7</v>
      </c>
      <c r="F17619" t="s">
        <v>10</v>
      </c>
      <c r="G17619" s="3">
        <v>7</v>
      </c>
      <c r="H17619" s="3">
        <v>7816.8328571399998</v>
      </c>
      <c r="I17619" s="4">
        <v>54717.83</v>
      </c>
    </row>
    <row r="17620" spans="1:9" x14ac:dyDescent="0.25">
      <c r="A17620" s="1">
        <v>49</v>
      </c>
      <c r="B17620" t="s">
        <v>1818</v>
      </c>
      <c r="C17620" t="s">
        <v>152</v>
      </c>
      <c r="D17620" t="s">
        <v>2</v>
      </c>
      <c r="E17620" t="s">
        <v>46</v>
      </c>
      <c r="F17620" t="s">
        <v>1028</v>
      </c>
      <c r="G17620" s="3">
        <v>7</v>
      </c>
      <c r="H17620" s="3">
        <v>13629.857142860001</v>
      </c>
      <c r="I17620" s="4">
        <v>95409</v>
      </c>
    </row>
    <row r="17621" spans="1:9" x14ac:dyDescent="0.25">
      <c r="A17621" s="1">
        <v>49</v>
      </c>
      <c r="B17621" t="s">
        <v>1481</v>
      </c>
      <c r="C17621" t="s">
        <v>53</v>
      </c>
      <c r="D17621" t="s">
        <v>1033</v>
      </c>
      <c r="E17621" t="s">
        <v>7</v>
      </c>
      <c r="F17621" t="s">
        <v>10</v>
      </c>
      <c r="G17621" s="3">
        <v>7</v>
      </c>
      <c r="H17621" s="3">
        <v>4960</v>
      </c>
      <c r="I17621" s="4">
        <v>34720</v>
      </c>
    </row>
    <row r="17622" spans="1:9" x14ac:dyDescent="0.25">
      <c r="A17622" s="1">
        <v>49</v>
      </c>
      <c r="B17622" t="s">
        <v>1659</v>
      </c>
      <c r="C17622" t="s">
        <v>107</v>
      </c>
      <c r="D17622" t="s">
        <v>1033</v>
      </c>
      <c r="E17622" t="s">
        <v>9</v>
      </c>
      <c r="F17622" t="s">
        <v>15</v>
      </c>
      <c r="G17622" s="3">
        <v>7</v>
      </c>
      <c r="H17622" s="3">
        <v>5292</v>
      </c>
      <c r="I17622" s="4">
        <v>37044</v>
      </c>
    </row>
    <row r="17623" spans="1:9" x14ac:dyDescent="0.25">
      <c r="A17623" s="1">
        <v>49</v>
      </c>
      <c r="B17623" t="s">
        <v>1343</v>
      </c>
      <c r="C17623" t="s">
        <v>59</v>
      </c>
      <c r="D17623" t="s">
        <v>2</v>
      </c>
      <c r="E17623" t="s">
        <v>42</v>
      </c>
      <c r="F17623" t="s">
        <v>1028</v>
      </c>
      <c r="G17623" s="3">
        <v>7</v>
      </c>
      <c r="H17623" s="3">
        <v>22078.642857139999</v>
      </c>
      <c r="I17623" s="4">
        <v>154550.5</v>
      </c>
    </row>
    <row r="17624" spans="1:9" x14ac:dyDescent="0.25">
      <c r="A17624" s="1">
        <v>49</v>
      </c>
      <c r="B17624" t="s">
        <v>1372</v>
      </c>
      <c r="C17624" t="s">
        <v>71</v>
      </c>
      <c r="D17624" t="s">
        <v>2</v>
      </c>
      <c r="E17624" t="s">
        <v>63</v>
      </c>
      <c r="F17624" t="s">
        <v>1028</v>
      </c>
      <c r="G17624" s="3">
        <v>7</v>
      </c>
      <c r="H17624" s="3">
        <v>49427.7</v>
      </c>
      <c r="I17624" s="4">
        <v>345993.9</v>
      </c>
    </row>
    <row r="17625" spans="1:9" x14ac:dyDescent="0.25">
      <c r="A17625" s="1">
        <v>49</v>
      </c>
      <c r="B17625" t="s">
        <v>1289</v>
      </c>
      <c r="C17625" t="s">
        <v>59</v>
      </c>
      <c r="D17625" t="s">
        <v>2</v>
      </c>
      <c r="E17625" t="s">
        <v>718</v>
      </c>
      <c r="F17625" t="s">
        <v>1028</v>
      </c>
      <c r="G17625" s="3">
        <v>7</v>
      </c>
      <c r="H17625" s="3">
        <v>26528.34285714</v>
      </c>
      <c r="I17625" s="4">
        <v>185698.4</v>
      </c>
    </row>
    <row r="17626" spans="1:9" x14ac:dyDescent="0.25">
      <c r="A17626" s="1">
        <v>49</v>
      </c>
      <c r="B17626" t="s">
        <v>1100</v>
      </c>
      <c r="C17626" t="s">
        <v>93</v>
      </c>
      <c r="D17626" t="s">
        <v>2</v>
      </c>
      <c r="E17626" t="s">
        <v>171</v>
      </c>
      <c r="F17626" t="s">
        <v>15</v>
      </c>
      <c r="G17626" s="3">
        <v>7</v>
      </c>
      <c r="H17626" s="3">
        <v>4699</v>
      </c>
      <c r="I17626" s="4">
        <v>32893</v>
      </c>
    </row>
    <row r="17627" spans="1:9" x14ac:dyDescent="0.25">
      <c r="A17627" s="1">
        <v>49</v>
      </c>
      <c r="B17627" t="s">
        <v>1144</v>
      </c>
      <c r="C17627" t="s">
        <v>85</v>
      </c>
      <c r="D17627" t="s">
        <v>1033</v>
      </c>
      <c r="E17627" t="s">
        <v>46</v>
      </c>
      <c r="F17627" t="s">
        <v>1028</v>
      </c>
      <c r="G17627" s="3">
        <v>7</v>
      </c>
      <c r="H17627" s="3">
        <v>8556.1428571399993</v>
      </c>
      <c r="I17627" s="4">
        <v>59893</v>
      </c>
    </row>
    <row r="17628" spans="1:9" x14ac:dyDescent="0.25">
      <c r="A17628" s="1">
        <v>49</v>
      </c>
      <c r="B17628" t="s">
        <v>1090</v>
      </c>
      <c r="C17628" t="s">
        <v>93</v>
      </c>
      <c r="D17628" t="s">
        <v>2</v>
      </c>
      <c r="E17628" t="s">
        <v>7</v>
      </c>
      <c r="F17628" t="s">
        <v>10</v>
      </c>
      <c r="G17628" s="3">
        <v>7</v>
      </c>
      <c r="H17628" s="3">
        <v>6588.9428571400003</v>
      </c>
      <c r="I17628" s="4">
        <v>46122.6</v>
      </c>
    </row>
    <row r="17629" spans="1:9" x14ac:dyDescent="0.25">
      <c r="A17629" s="1">
        <v>49</v>
      </c>
      <c r="B17629" t="s">
        <v>1115</v>
      </c>
      <c r="C17629" t="s">
        <v>161</v>
      </c>
      <c r="D17629" t="s">
        <v>2</v>
      </c>
      <c r="E17629" t="s">
        <v>718</v>
      </c>
      <c r="F17629" t="s">
        <v>1028</v>
      </c>
      <c r="G17629" s="3">
        <v>7</v>
      </c>
      <c r="H17629" s="3">
        <v>12106.142857139999</v>
      </c>
      <c r="I17629" s="4">
        <v>84743</v>
      </c>
    </row>
    <row r="17630" spans="1:9" x14ac:dyDescent="0.25">
      <c r="A17630" s="1">
        <v>49</v>
      </c>
      <c r="B17630" t="s">
        <v>454</v>
      </c>
      <c r="C17630" t="s">
        <v>121</v>
      </c>
      <c r="D17630" t="s">
        <v>1033</v>
      </c>
      <c r="E17630" t="s">
        <v>25</v>
      </c>
      <c r="F17630" t="s">
        <v>15</v>
      </c>
      <c r="G17630" s="3">
        <v>7</v>
      </c>
      <c r="H17630" s="3">
        <v>2599</v>
      </c>
      <c r="I17630" s="4">
        <v>18193</v>
      </c>
    </row>
    <row r="17631" spans="1:9" x14ac:dyDescent="0.25">
      <c r="A17631" s="1">
        <v>49</v>
      </c>
      <c r="B17631" t="s">
        <v>1999</v>
      </c>
      <c r="C17631" t="s">
        <v>121</v>
      </c>
      <c r="D17631" t="s">
        <v>2</v>
      </c>
      <c r="E17631" t="s">
        <v>12</v>
      </c>
      <c r="F17631" t="s">
        <v>10</v>
      </c>
      <c r="G17631" s="3">
        <v>6</v>
      </c>
      <c r="H17631" s="3">
        <v>6899</v>
      </c>
      <c r="I17631" s="4">
        <v>41394</v>
      </c>
    </row>
    <row r="17632" spans="1:9" x14ac:dyDescent="0.25">
      <c r="A17632" s="1">
        <v>49</v>
      </c>
      <c r="B17632" t="s">
        <v>1991</v>
      </c>
      <c r="C17632" t="s">
        <v>705</v>
      </c>
      <c r="D17632" t="s">
        <v>2</v>
      </c>
      <c r="E17632" t="s">
        <v>46</v>
      </c>
      <c r="F17632" t="s">
        <v>1028</v>
      </c>
      <c r="G17632" s="3">
        <v>6</v>
      </c>
      <c r="H17632" s="3">
        <v>9863.1666666700003</v>
      </c>
      <c r="I17632" s="4">
        <v>59179</v>
      </c>
    </row>
    <row r="17633" spans="1:9" x14ac:dyDescent="0.25">
      <c r="A17633" s="1">
        <v>49</v>
      </c>
      <c r="B17633" t="s">
        <v>1938</v>
      </c>
      <c r="C17633" t="s">
        <v>705</v>
      </c>
      <c r="D17633" t="s">
        <v>2</v>
      </c>
      <c r="E17633" t="s">
        <v>63</v>
      </c>
      <c r="F17633" t="s">
        <v>1028</v>
      </c>
      <c r="G17633" s="3">
        <v>6</v>
      </c>
      <c r="H17633" s="3">
        <v>10855.55</v>
      </c>
      <c r="I17633" s="4">
        <v>65133.3</v>
      </c>
    </row>
    <row r="17634" spans="1:9" x14ac:dyDescent="0.25">
      <c r="A17634" s="1">
        <v>49</v>
      </c>
      <c r="B17634" t="s">
        <v>1888</v>
      </c>
      <c r="C17634" t="s">
        <v>51</v>
      </c>
      <c r="D17634" t="s">
        <v>2</v>
      </c>
      <c r="E17634" t="s">
        <v>7</v>
      </c>
      <c r="F17634" t="s">
        <v>1028</v>
      </c>
      <c r="G17634" s="3">
        <v>6</v>
      </c>
      <c r="H17634" s="3">
        <v>9999</v>
      </c>
      <c r="I17634" s="4">
        <v>59994</v>
      </c>
    </row>
    <row r="17635" spans="1:9" x14ac:dyDescent="0.25">
      <c r="A17635" s="1">
        <v>49</v>
      </c>
      <c r="B17635" t="s">
        <v>1822</v>
      </c>
      <c r="C17635" t="s">
        <v>41</v>
      </c>
      <c r="D17635" t="s">
        <v>2</v>
      </c>
      <c r="E17635" t="s">
        <v>7</v>
      </c>
      <c r="F17635" t="s">
        <v>10</v>
      </c>
      <c r="G17635" s="3">
        <v>6</v>
      </c>
      <c r="H17635" s="3">
        <v>7687.9316666699997</v>
      </c>
      <c r="I17635" s="4">
        <v>46127.59</v>
      </c>
    </row>
    <row r="17636" spans="1:9" x14ac:dyDescent="0.25">
      <c r="A17636" s="1">
        <v>49</v>
      </c>
      <c r="B17636" t="s">
        <v>1782</v>
      </c>
      <c r="C17636" t="s">
        <v>53</v>
      </c>
      <c r="D17636" t="s">
        <v>2</v>
      </c>
      <c r="E17636" t="s">
        <v>7</v>
      </c>
      <c r="F17636" t="s">
        <v>10</v>
      </c>
      <c r="G17636" s="3">
        <v>6</v>
      </c>
      <c r="H17636" s="3">
        <v>6661.6666666700003</v>
      </c>
      <c r="I17636" s="4">
        <v>39970</v>
      </c>
    </row>
    <row r="17637" spans="1:9" x14ac:dyDescent="0.25">
      <c r="A17637" s="1">
        <v>49</v>
      </c>
      <c r="B17637" t="s">
        <v>1663</v>
      </c>
      <c r="C17637" t="s">
        <v>107</v>
      </c>
      <c r="D17637" t="s">
        <v>1033</v>
      </c>
      <c r="E17637" t="s">
        <v>25</v>
      </c>
      <c r="F17637" t="s">
        <v>10</v>
      </c>
      <c r="G17637" s="3">
        <v>6</v>
      </c>
      <c r="H17637" s="3">
        <v>4215.1983333300004</v>
      </c>
      <c r="I17637" s="4">
        <v>25291.19</v>
      </c>
    </row>
    <row r="17638" spans="1:9" x14ac:dyDescent="0.25">
      <c r="A17638" s="1">
        <v>49</v>
      </c>
      <c r="B17638" t="s">
        <v>1664</v>
      </c>
      <c r="C17638" t="s">
        <v>107</v>
      </c>
      <c r="D17638" t="s">
        <v>1033</v>
      </c>
      <c r="E17638" t="s">
        <v>25</v>
      </c>
      <c r="F17638" t="s">
        <v>10</v>
      </c>
      <c r="G17638" s="3">
        <v>6</v>
      </c>
      <c r="H17638" s="3">
        <v>4599</v>
      </c>
      <c r="I17638" s="4">
        <v>27594</v>
      </c>
    </row>
    <row r="17639" spans="1:9" x14ac:dyDescent="0.25">
      <c r="A17639" s="1">
        <v>49</v>
      </c>
      <c r="B17639" t="s">
        <v>2002</v>
      </c>
      <c r="C17639" t="s">
        <v>71</v>
      </c>
      <c r="D17639" t="s">
        <v>2</v>
      </c>
      <c r="E17639" t="s">
        <v>63</v>
      </c>
      <c r="F17639" t="s">
        <v>1028</v>
      </c>
      <c r="G17639" s="3">
        <v>6</v>
      </c>
      <c r="H17639" s="3">
        <v>23499</v>
      </c>
      <c r="I17639" s="4">
        <v>140994</v>
      </c>
    </row>
    <row r="17640" spans="1:9" x14ac:dyDescent="0.25">
      <c r="A17640" s="1">
        <v>49</v>
      </c>
      <c r="B17640" t="s">
        <v>1412</v>
      </c>
      <c r="C17640" t="s">
        <v>85</v>
      </c>
      <c r="D17640" t="s">
        <v>2</v>
      </c>
      <c r="E17640" t="s">
        <v>42</v>
      </c>
      <c r="F17640" t="s">
        <v>1028</v>
      </c>
      <c r="G17640" s="3">
        <v>6</v>
      </c>
      <c r="H17640" s="3">
        <v>16498.990000000002</v>
      </c>
      <c r="I17640" s="4">
        <v>98993.94</v>
      </c>
    </row>
    <row r="17641" spans="1:9" x14ac:dyDescent="0.25">
      <c r="A17641" s="1">
        <v>49</v>
      </c>
      <c r="B17641" t="s">
        <v>1325</v>
      </c>
      <c r="C17641" t="s">
        <v>651</v>
      </c>
      <c r="D17641" t="s">
        <v>1033</v>
      </c>
      <c r="E17641" t="s">
        <v>9</v>
      </c>
      <c r="F17641" t="s">
        <v>15</v>
      </c>
      <c r="G17641" s="3">
        <v>6</v>
      </c>
      <c r="H17641" s="3">
        <v>2829.7449999999999</v>
      </c>
      <c r="I17641" s="4">
        <v>16978.47</v>
      </c>
    </row>
    <row r="17642" spans="1:9" x14ac:dyDescent="0.25">
      <c r="A17642" s="1">
        <v>49</v>
      </c>
      <c r="B17642" t="s">
        <v>1191</v>
      </c>
      <c r="C17642" t="s">
        <v>71</v>
      </c>
      <c r="D17642" t="s">
        <v>2</v>
      </c>
      <c r="E17642" t="s">
        <v>42</v>
      </c>
      <c r="F17642" t="s">
        <v>1028</v>
      </c>
      <c r="G17642" s="3">
        <v>6</v>
      </c>
      <c r="H17642" s="3">
        <v>65999.149999999994</v>
      </c>
      <c r="I17642" s="4">
        <v>395994.9</v>
      </c>
    </row>
    <row r="17643" spans="1:9" x14ac:dyDescent="0.25">
      <c r="A17643" s="1">
        <v>49</v>
      </c>
      <c r="B17643" t="s">
        <v>1467</v>
      </c>
      <c r="C17643" t="s">
        <v>24</v>
      </c>
      <c r="D17643" t="s">
        <v>2</v>
      </c>
      <c r="E17643" t="s">
        <v>180</v>
      </c>
      <c r="F17643" t="s">
        <v>1028</v>
      </c>
      <c r="G17643" s="3">
        <v>6</v>
      </c>
      <c r="H17643" s="3">
        <v>109665.96666667001</v>
      </c>
      <c r="I17643" s="4">
        <v>657995.80000000005</v>
      </c>
    </row>
    <row r="17644" spans="1:9" x14ac:dyDescent="0.25">
      <c r="A17644" s="1">
        <v>49</v>
      </c>
      <c r="B17644" t="s">
        <v>1234</v>
      </c>
      <c r="C17644" t="s">
        <v>6</v>
      </c>
      <c r="D17644" t="s">
        <v>2</v>
      </c>
      <c r="E17644" t="s">
        <v>44</v>
      </c>
      <c r="F17644" t="s">
        <v>1028</v>
      </c>
      <c r="G17644" s="3">
        <v>6</v>
      </c>
      <c r="H17644" s="3">
        <v>103774</v>
      </c>
      <c r="I17644" s="4">
        <v>622644</v>
      </c>
    </row>
    <row r="17645" spans="1:9" x14ac:dyDescent="0.25">
      <c r="A17645" s="1">
        <v>49</v>
      </c>
      <c r="B17645" t="s">
        <v>1443</v>
      </c>
      <c r="C17645" t="s">
        <v>14</v>
      </c>
      <c r="D17645" t="s">
        <v>2</v>
      </c>
      <c r="E17645" t="s">
        <v>9</v>
      </c>
      <c r="F17645" t="s">
        <v>15</v>
      </c>
      <c r="G17645" s="3">
        <v>6</v>
      </c>
      <c r="H17645" s="3">
        <v>5553.6666666700003</v>
      </c>
      <c r="I17645" s="4">
        <v>33322</v>
      </c>
    </row>
    <row r="17646" spans="1:9" x14ac:dyDescent="0.25">
      <c r="A17646" s="1">
        <v>49</v>
      </c>
      <c r="B17646" t="s">
        <v>1819</v>
      </c>
      <c r="C17646" t="s">
        <v>130</v>
      </c>
      <c r="D17646" t="s">
        <v>2</v>
      </c>
      <c r="E17646" t="s">
        <v>38</v>
      </c>
      <c r="F17646" t="s">
        <v>1028</v>
      </c>
      <c r="G17646" s="3">
        <v>6</v>
      </c>
      <c r="H17646" s="3">
        <v>13282.35</v>
      </c>
      <c r="I17646" s="4">
        <v>79694.100000000006</v>
      </c>
    </row>
    <row r="17647" spans="1:9" x14ac:dyDescent="0.25">
      <c r="A17647" s="1">
        <v>49</v>
      </c>
      <c r="B17647" t="s">
        <v>1068</v>
      </c>
      <c r="C17647" t="s">
        <v>53</v>
      </c>
      <c r="D17647" t="s">
        <v>2</v>
      </c>
      <c r="E17647" t="s">
        <v>25</v>
      </c>
      <c r="F17647" t="s">
        <v>15</v>
      </c>
      <c r="G17647" s="3">
        <v>6</v>
      </c>
      <c r="H17647" s="3">
        <v>2795.6666666699998</v>
      </c>
      <c r="I17647" s="4">
        <v>16774</v>
      </c>
    </row>
    <row r="17648" spans="1:9" x14ac:dyDescent="0.25">
      <c r="A17648" s="1">
        <v>49</v>
      </c>
      <c r="B17648" t="s">
        <v>830</v>
      </c>
      <c r="C17648" t="s">
        <v>107</v>
      </c>
      <c r="D17648" t="s">
        <v>2</v>
      </c>
      <c r="E17648" t="s">
        <v>46</v>
      </c>
      <c r="F17648" t="s">
        <v>1028</v>
      </c>
      <c r="G17648" s="3">
        <v>6</v>
      </c>
      <c r="H17648" s="3">
        <v>9498.8333333299997</v>
      </c>
      <c r="I17648" s="4">
        <v>56993</v>
      </c>
    </row>
    <row r="17649" spans="1:9" x14ac:dyDescent="0.25">
      <c r="A17649" s="1">
        <v>49</v>
      </c>
      <c r="B17649" t="s">
        <v>715</v>
      </c>
      <c r="C17649" t="s">
        <v>24</v>
      </c>
      <c r="D17649" t="s">
        <v>2</v>
      </c>
      <c r="E17649" t="s">
        <v>38</v>
      </c>
      <c r="F17649" t="s">
        <v>1028</v>
      </c>
      <c r="G17649" s="3">
        <v>6</v>
      </c>
      <c r="H17649" s="3">
        <v>26499</v>
      </c>
      <c r="I17649" s="4">
        <v>158994</v>
      </c>
    </row>
    <row r="17650" spans="1:9" x14ac:dyDescent="0.25">
      <c r="A17650" s="1">
        <v>49</v>
      </c>
      <c r="B17650" t="s">
        <v>484</v>
      </c>
      <c r="C17650" t="s">
        <v>121</v>
      </c>
      <c r="D17650" t="s">
        <v>1033</v>
      </c>
      <c r="E17650" t="s">
        <v>7</v>
      </c>
      <c r="F17650" t="s">
        <v>10</v>
      </c>
      <c r="G17650" s="3">
        <v>6</v>
      </c>
      <c r="H17650" s="3">
        <v>8399</v>
      </c>
      <c r="I17650" s="4">
        <v>50394</v>
      </c>
    </row>
    <row r="17651" spans="1:9" x14ac:dyDescent="0.25">
      <c r="A17651" s="1">
        <v>49</v>
      </c>
      <c r="B17651" t="s">
        <v>1992</v>
      </c>
      <c r="C17651" t="s">
        <v>31</v>
      </c>
      <c r="D17651" t="s">
        <v>2</v>
      </c>
      <c r="E17651" t="s">
        <v>42</v>
      </c>
      <c r="F17651" t="s">
        <v>1028</v>
      </c>
      <c r="G17651" s="3">
        <v>5</v>
      </c>
      <c r="H17651" s="3">
        <v>17199</v>
      </c>
      <c r="I17651" s="4">
        <v>85995</v>
      </c>
    </row>
    <row r="17652" spans="1:9" x14ac:dyDescent="0.25">
      <c r="A17652" s="1">
        <v>49</v>
      </c>
      <c r="B17652" t="s">
        <v>1435</v>
      </c>
      <c r="C17652" t="s">
        <v>152</v>
      </c>
      <c r="D17652" t="s">
        <v>2</v>
      </c>
      <c r="E17652" t="s">
        <v>63</v>
      </c>
      <c r="F17652" t="s">
        <v>1028</v>
      </c>
      <c r="G17652" s="3">
        <v>5</v>
      </c>
      <c r="H17652" s="3">
        <v>16219</v>
      </c>
      <c r="I17652" s="4">
        <v>81095</v>
      </c>
    </row>
    <row r="17653" spans="1:9" x14ac:dyDescent="0.25">
      <c r="A17653" s="1">
        <v>49</v>
      </c>
      <c r="B17653" t="s">
        <v>1347</v>
      </c>
      <c r="C17653" t="s">
        <v>71</v>
      </c>
      <c r="D17653" t="s">
        <v>2</v>
      </c>
      <c r="E17653" t="s">
        <v>44</v>
      </c>
      <c r="F17653" t="s">
        <v>1028</v>
      </c>
      <c r="G17653" s="3">
        <v>5</v>
      </c>
      <c r="H17653" s="3">
        <v>69999</v>
      </c>
      <c r="I17653" s="4">
        <v>349995</v>
      </c>
    </row>
    <row r="17654" spans="1:9" x14ac:dyDescent="0.25">
      <c r="A17654" s="1">
        <v>49</v>
      </c>
      <c r="B17654" t="s">
        <v>1178</v>
      </c>
      <c r="C17654" t="s">
        <v>59</v>
      </c>
      <c r="D17654" t="s">
        <v>2</v>
      </c>
      <c r="E17654" t="s">
        <v>63</v>
      </c>
      <c r="F17654" t="s">
        <v>1028</v>
      </c>
      <c r="G17654" s="3">
        <v>5</v>
      </c>
      <c r="H17654" s="3">
        <v>12445.4</v>
      </c>
      <c r="I17654" s="4">
        <v>62227</v>
      </c>
    </row>
    <row r="17655" spans="1:9" x14ac:dyDescent="0.25">
      <c r="A17655" s="1">
        <v>49</v>
      </c>
      <c r="B17655" t="s">
        <v>1136</v>
      </c>
      <c r="C17655" t="s">
        <v>24</v>
      </c>
      <c r="D17655" t="s">
        <v>2</v>
      </c>
      <c r="E17655" t="s">
        <v>46</v>
      </c>
      <c r="F17655" t="s">
        <v>1028</v>
      </c>
      <c r="G17655" s="3">
        <v>5</v>
      </c>
      <c r="H17655" s="3">
        <v>18299</v>
      </c>
      <c r="I17655" s="4">
        <v>91495</v>
      </c>
    </row>
    <row r="17656" spans="1:9" x14ac:dyDescent="0.25">
      <c r="A17656" s="1">
        <v>49</v>
      </c>
      <c r="B17656" t="s">
        <v>1189</v>
      </c>
      <c r="C17656" t="s">
        <v>6</v>
      </c>
      <c r="D17656" t="s">
        <v>2</v>
      </c>
      <c r="E17656" t="s">
        <v>44</v>
      </c>
      <c r="F17656" t="s">
        <v>1140</v>
      </c>
      <c r="G17656" s="3">
        <v>5</v>
      </c>
      <c r="H17656" s="3">
        <v>151469.18</v>
      </c>
      <c r="I17656" s="4">
        <v>757345.9</v>
      </c>
    </row>
    <row r="17657" spans="1:9" x14ac:dyDescent="0.25">
      <c r="A17657" s="1">
        <v>49</v>
      </c>
      <c r="B17657" t="s">
        <v>1438</v>
      </c>
      <c r="C17657" t="s">
        <v>361</v>
      </c>
      <c r="D17657" t="s">
        <v>1033</v>
      </c>
      <c r="E17657" t="s">
        <v>9</v>
      </c>
      <c r="F17657" t="s">
        <v>15</v>
      </c>
      <c r="G17657" s="3">
        <v>5</v>
      </c>
      <c r="H17657" s="3">
        <v>4198.9880000000003</v>
      </c>
      <c r="I17657" s="4">
        <v>20994.94</v>
      </c>
    </row>
    <row r="17658" spans="1:9" x14ac:dyDescent="0.25">
      <c r="A17658" s="1">
        <v>49</v>
      </c>
      <c r="B17658" t="s">
        <v>1170</v>
      </c>
      <c r="C17658" t="s">
        <v>6</v>
      </c>
      <c r="D17658" t="s">
        <v>2</v>
      </c>
      <c r="E17658" t="s">
        <v>44</v>
      </c>
      <c r="F17658" t="s">
        <v>1028</v>
      </c>
      <c r="G17658" s="3">
        <v>5</v>
      </c>
      <c r="H17658" s="3">
        <v>51198</v>
      </c>
      <c r="I17658" s="4">
        <v>255990</v>
      </c>
    </row>
    <row r="17659" spans="1:9" x14ac:dyDescent="0.25">
      <c r="A17659" s="1">
        <v>49</v>
      </c>
      <c r="B17659" t="s">
        <v>967</v>
      </c>
      <c r="C17659" t="s">
        <v>14</v>
      </c>
      <c r="D17659" t="s">
        <v>2</v>
      </c>
      <c r="E17659" t="s">
        <v>63</v>
      </c>
      <c r="F17659" t="s">
        <v>1028</v>
      </c>
      <c r="G17659" s="3">
        <v>5</v>
      </c>
      <c r="H17659" s="3">
        <v>10669</v>
      </c>
      <c r="I17659" s="4">
        <v>53345</v>
      </c>
    </row>
    <row r="17660" spans="1:9" x14ac:dyDescent="0.25">
      <c r="A17660" s="1">
        <v>49</v>
      </c>
      <c r="B17660" t="s">
        <v>856</v>
      </c>
      <c r="C17660" t="s">
        <v>85</v>
      </c>
      <c r="D17660" t="s">
        <v>2</v>
      </c>
      <c r="E17660" t="s">
        <v>46</v>
      </c>
      <c r="F17660" t="s">
        <v>1028</v>
      </c>
      <c r="G17660" s="3">
        <v>5</v>
      </c>
      <c r="H17660" s="3">
        <v>9499</v>
      </c>
      <c r="I17660" s="4">
        <v>47495</v>
      </c>
    </row>
    <row r="17661" spans="1:9" x14ac:dyDescent="0.25">
      <c r="A17661" s="1">
        <v>49</v>
      </c>
      <c r="B17661" t="s">
        <v>632</v>
      </c>
      <c r="C17661" t="s">
        <v>14</v>
      </c>
      <c r="D17661" t="s">
        <v>2</v>
      </c>
      <c r="E17661" t="s">
        <v>9</v>
      </c>
      <c r="F17661" t="s">
        <v>10</v>
      </c>
      <c r="G17661" s="3">
        <v>5</v>
      </c>
      <c r="H17661" s="3">
        <v>4966.9459999999999</v>
      </c>
      <c r="I17661" s="4">
        <v>24834.73</v>
      </c>
    </row>
    <row r="17662" spans="1:9" x14ac:dyDescent="0.25">
      <c r="A17662" s="1">
        <v>49</v>
      </c>
      <c r="B17662" t="s">
        <v>656</v>
      </c>
      <c r="C17662" t="s">
        <v>59</v>
      </c>
      <c r="D17662" t="s">
        <v>2</v>
      </c>
      <c r="E17662" t="s">
        <v>7</v>
      </c>
      <c r="F17662" t="s">
        <v>1028</v>
      </c>
      <c r="G17662" s="3">
        <v>5</v>
      </c>
      <c r="H17662" s="3">
        <v>8898.9920000000002</v>
      </c>
      <c r="I17662" s="4">
        <v>44494.96</v>
      </c>
    </row>
    <row r="17663" spans="1:9" x14ac:dyDescent="0.25">
      <c r="A17663" s="1">
        <v>49</v>
      </c>
      <c r="B17663" t="s">
        <v>553</v>
      </c>
      <c r="C17663" t="s">
        <v>41</v>
      </c>
      <c r="D17663" t="s">
        <v>2</v>
      </c>
      <c r="E17663" t="s">
        <v>63</v>
      </c>
      <c r="F17663" t="s">
        <v>1028</v>
      </c>
      <c r="G17663" s="3">
        <v>5</v>
      </c>
      <c r="H17663" s="3">
        <v>10232.907999999999</v>
      </c>
      <c r="I17663" s="4">
        <v>51164.54</v>
      </c>
    </row>
    <row r="17664" spans="1:9" x14ac:dyDescent="0.25">
      <c r="A17664" s="1">
        <v>49</v>
      </c>
      <c r="B17664" t="s">
        <v>847</v>
      </c>
      <c r="C17664" t="s">
        <v>6</v>
      </c>
      <c r="D17664" t="s">
        <v>2</v>
      </c>
      <c r="E17664" t="s">
        <v>38</v>
      </c>
      <c r="F17664" t="s">
        <v>1028</v>
      </c>
      <c r="G17664" s="3">
        <v>5</v>
      </c>
      <c r="H17664" s="3">
        <v>23669.8</v>
      </c>
      <c r="I17664" s="4">
        <v>118349</v>
      </c>
    </row>
    <row r="17665" spans="1:9" x14ac:dyDescent="0.25">
      <c r="A17665" s="1">
        <v>49</v>
      </c>
      <c r="B17665" t="s">
        <v>799</v>
      </c>
      <c r="C17665" t="s">
        <v>6</v>
      </c>
      <c r="D17665" t="s">
        <v>2</v>
      </c>
      <c r="E17665" t="s">
        <v>63</v>
      </c>
      <c r="F17665" t="s">
        <v>1028</v>
      </c>
      <c r="G17665" s="3">
        <v>5</v>
      </c>
      <c r="H17665" s="3">
        <v>26221.24</v>
      </c>
      <c r="I17665" s="4">
        <v>131106.20000000001</v>
      </c>
    </row>
    <row r="17666" spans="1:9" x14ac:dyDescent="0.25">
      <c r="A17666" s="1">
        <v>49</v>
      </c>
      <c r="B17666" t="s">
        <v>212</v>
      </c>
      <c r="C17666" t="s">
        <v>130</v>
      </c>
      <c r="D17666" t="s">
        <v>2</v>
      </c>
      <c r="E17666" t="s">
        <v>7</v>
      </c>
      <c r="F17666" t="s">
        <v>10</v>
      </c>
      <c r="G17666" s="3">
        <v>5</v>
      </c>
      <c r="H17666" s="3">
        <v>8840.14</v>
      </c>
      <c r="I17666" s="4">
        <v>44200.7</v>
      </c>
    </row>
    <row r="17667" spans="1:9" x14ac:dyDescent="0.25">
      <c r="A17667" s="1">
        <v>49</v>
      </c>
      <c r="B17667" t="s">
        <v>953</v>
      </c>
      <c r="C17667" t="s">
        <v>111</v>
      </c>
      <c r="D17667" t="s">
        <v>2</v>
      </c>
      <c r="E17667" t="s">
        <v>9</v>
      </c>
      <c r="F17667" t="s">
        <v>15</v>
      </c>
      <c r="G17667" s="3">
        <v>5</v>
      </c>
      <c r="H17667" s="3">
        <v>4799</v>
      </c>
      <c r="I17667" s="4">
        <v>23995</v>
      </c>
    </row>
    <row r="17668" spans="1:9" x14ac:dyDescent="0.25">
      <c r="A17668" s="1">
        <v>49</v>
      </c>
      <c r="B17668" t="s">
        <v>2025</v>
      </c>
      <c r="C17668" t="s">
        <v>111</v>
      </c>
      <c r="D17668" t="s">
        <v>2</v>
      </c>
      <c r="E17668" t="s">
        <v>7</v>
      </c>
      <c r="F17668" t="s">
        <v>1028</v>
      </c>
      <c r="G17668" s="3">
        <v>4</v>
      </c>
      <c r="H17668" s="3">
        <v>9219</v>
      </c>
      <c r="I17668" s="4">
        <v>36876</v>
      </c>
    </row>
    <row r="17669" spans="1:9" x14ac:dyDescent="0.25">
      <c r="A17669" s="1">
        <v>49</v>
      </c>
      <c r="B17669" t="s">
        <v>1827</v>
      </c>
      <c r="C17669" t="s">
        <v>62</v>
      </c>
      <c r="D17669" t="s">
        <v>2</v>
      </c>
      <c r="E17669" t="s">
        <v>7</v>
      </c>
      <c r="F17669" t="s">
        <v>1028</v>
      </c>
      <c r="G17669" s="3">
        <v>4</v>
      </c>
      <c r="H17669" s="3">
        <v>8954</v>
      </c>
      <c r="I17669" s="4">
        <v>35816</v>
      </c>
    </row>
    <row r="17670" spans="1:9" x14ac:dyDescent="0.25">
      <c r="A17670" s="1">
        <v>49</v>
      </c>
      <c r="B17670" t="s">
        <v>1420</v>
      </c>
      <c r="C17670" t="s">
        <v>71</v>
      </c>
      <c r="D17670" t="s">
        <v>2</v>
      </c>
      <c r="E17670" t="s">
        <v>42</v>
      </c>
      <c r="F17670" t="s">
        <v>1028</v>
      </c>
      <c r="G17670" s="3">
        <v>4</v>
      </c>
      <c r="H17670" s="3">
        <v>97499</v>
      </c>
      <c r="I17670" s="4">
        <v>389996</v>
      </c>
    </row>
    <row r="17671" spans="1:9" x14ac:dyDescent="0.25">
      <c r="A17671" s="1">
        <v>49</v>
      </c>
      <c r="B17671" t="s">
        <v>1396</v>
      </c>
      <c r="C17671" t="s">
        <v>107</v>
      </c>
      <c r="D17671" t="s">
        <v>2</v>
      </c>
      <c r="E17671" t="s">
        <v>68</v>
      </c>
      <c r="F17671" t="s">
        <v>1028</v>
      </c>
      <c r="G17671" s="3">
        <v>4</v>
      </c>
      <c r="H17671" s="3">
        <v>24499</v>
      </c>
      <c r="I17671" s="4">
        <v>97996</v>
      </c>
    </row>
    <row r="17672" spans="1:9" x14ac:dyDescent="0.25">
      <c r="A17672" s="1">
        <v>49</v>
      </c>
      <c r="B17672" t="s">
        <v>1359</v>
      </c>
      <c r="C17672" t="s">
        <v>130</v>
      </c>
      <c r="D17672" t="s">
        <v>2</v>
      </c>
      <c r="E17672" t="s">
        <v>42</v>
      </c>
      <c r="F17672" t="s">
        <v>1028</v>
      </c>
      <c r="G17672" s="3">
        <v>4</v>
      </c>
      <c r="H17672" s="3">
        <v>19949.424999999999</v>
      </c>
      <c r="I17672" s="4">
        <v>79797.7</v>
      </c>
    </row>
    <row r="17673" spans="1:9" x14ac:dyDescent="0.25">
      <c r="A17673" s="1">
        <v>49</v>
      </c>
      <c r="B17673" t="s">
        <v>1262</v>
      </c>
      <c r="C17673" t="s">
        <v>651</v>
      </c>
      <c r="D17673" t="s">
        <v>2</v>
      </c>
      <c r="E17673" t="s">
        <v>63</v>
      </c>
      <c r="F17673" t="s">
        <v>1028</v>
      </c>
      <c r="G17673" s="3">
        <v>4</v>
      </c>
      <c r="H17673" s="3">
        <v>8924</v>
      </c>
      <c r="I17673" s="4">
        <v>35696</v>
      </c>
    </row>
    <row r="17674" spans="1:9" x14ac:dyDescent="0.25">
      <c r="A17674" s="1">
        <v>49</v>
      </c>
      <c r="B17674" t="s">
        <v>1181</v>
      </c>
      <c r="C17674" t="s">
        <v>651</v>
      </c>
      <c r="D17674" t="s">
        <v>1033</v>
      </c>
      <c r="E17674" t="s">
        <v>171</v>
      </c>
      <c r="F17674" t="s">
        <v>15</v>
      </c>
      <c r="G17674" s="3">
        <v>4</v>
      </c>
      <c r="H17674" s="3">
        <v>4273.75</v>
      </c>
      <c r="I17674" s="4">
        <v>17095</v>
      </c>
    </row>
    <row r="17675" spans="1:9" x14ac:dyDescent="0.25">
      <c r="A17675" s="1">
        <v>49</v>
      </c>
      <c r="B17675" t="s">
        <v>1221</v>
      </c>
      <c r="C17675" t="s">
        <v>93</v>
      </c>
      <c r="D17675" t="s">
        <v>2</v>
      </c>
      <c r="E17675" t="s">
        <v>7</v>
      </c>
      <c r="F17675" t="s">
        <v>10</v>
      </c>
      <c r="G17675" s="3">
        <v>4</v>
      </c>
      <c r="H17675" s="3">
        <v>6826.2250000000004</v>
      </c>
      <c r="I17675" s="4">
        <v>27304.9</v>
      </c>
    </row>
    <row r="17676" spans="1:9" x14ac:dyDescent="0.25">
      <c r="A17676" s="1">
        <v>49</v>
      </c>
      <c r="B17676" t="s">
        <v>1217</v>
      </c>
      <c r="C17676" t="s">
        <v>93</v>
      </c>
      <c r="D17676" t="s">
        <v>2</v>
      </c>
      <c r="E17676" t="s">
        <v>7</v>
      </c>
      <c r="F17676" t="s">
        <v>10</v>
      </c>
      <c r="G17676" s="3">
        <v>4</v>
      </c>
      <c r="H17676" s="3">
        <v>6666</v>
      </c>
      <c r="I17676" s="4">
        <v>26664</v>
      </c>
    </row>
    <row r="17677" spans="1:9" x14ac:dyDescent="0.25">
      <c r="A17677" s="1">
        <v>49</v>
      </c>
      <c r="B17677" t="s">
        <v>1104</v>
      </c>
      <c r="C17677" t="s">
        <v>24</v>
      </c>
      <c r="D17677" t="s">
        <v>2</v>
      </c>
      <c r="E17677" t="s">
        <v>63</v>
      </c>
      <c r="F17677" t="s">
        <v>1028</v>
      </c>
      <c r="G17677" s="3">
        <v>4</v>
      </c>
      <c r="H17677" s="3">
        <v>14799.225</v>
      </c>
      <c r="I17677" s="4">
        <v>59196.9</v>
      </c>
    </row>
    <row r="17678" spans="1:9" x14ac:dyDescent="0.25">
      <c r="A17678" s="1">
        <v>49</v>
      </c>
      <c r="B17678" t="s">
        <v>1215</v>
      </c>
      <c r="C17678" t="s">
        <v>165</v>
      </c>
      <c r="D17678" t="s">
        <v>2</v>
      </c>
      <c r="E17678" t="s">
        <v>9</v>
      </c>
      <c r="F17678" t="s">
        <v>15</v>
      </c>
      <c r="G17678" s="3">
        <v>4</v>
      </c>
      <c r="H17678" s="3">
        <v>3599</v>
      </c>
      <c r="I17678" s="4">
        <v>14396</v>
      </c>
    </row>
    <row r="17679" spans="1:9" x14ac:dyDescent="0.25">
      <c r="A17679" s="1">
        <v>49</v>
      </c>
      <c r="B17679" t="s">
        <v>1264</v>
      </c>
      <c r="C17679" t="s">
        <v>24</v>
      </c>
      <c r="D17679" t="s">
        <v>2</v>
      </c>
      <c r="E17679" t="s">
        <v>42</v>
      </c>
      <c r="F17679" t="s">
        <v>1028</v>
      </c>
      <c r="G17679" s="3">
        <v>4</v>
      </c>
      <c r="H17679" s="3">
        <v>47879</v>
      </c>
      <c r="I17679" s="4">
        <v>191516</v>
      </c>
    </row>
    <row r="17680" spans="1:9" x14ac:dyDescent="0.25">
      <c r="A17680" s="1">
        <v>49</v>
      </c>
      <c r="B17680" t="s">
        <v>1282</v>
      </c>
      <c r="C17680" t="s">
        <v>6</v>
      </c>
      <c r="D17680" t="s">
        <v>2</v>
      </c>
      <c r="E17680" t="s">
        <v>42</v>
      </c>
      <c r="F17680" t="s">
        <v>1140</v>
      </c>
      <c r="G17680" s="3">
        <v>4</v>
      </c>
      <c r="H17680" s="3">
        <v>159999.20000000001</v>
      </c>
      <c r="I17680" s="4">
        <v>639996.80000000005</v>
      </c>
    </row>
    <row r="17681" spans="1:9" x14ac:dyDescent="0.25">
      <c r="A17681" s="1">
        <v>49</v>
      </c>
      <c r="B17681" t="s">
        <v>1113</v>
      </c>
      <c r="C17681" t="s">
        <v>24</v>
      </c>
      <c r="D17681" t="s">
        <v>2</v>
      </c>
      <c r="E17681" t="s">
        <v>63</v>
      </c>
      <c r="F17681" t="s">
        <v>1028</v>
      </c>
      <c r="G17681" s="3">
        <v>4</v>
      </c>
      <c r="H17681" s="3">
        <v>20487.5</v>
      </c>
      <c r="I17681" s="4">
        <v>81950</v>
      </c>
    </row>
    <row r="17682" spans="1:9" x14ac:dyDescent="0.25">
      <c r="A17682" s="1">
        <v>49</v>
      </c>
      <c r="B17682" t="s">
        <v>1389</v>
      </c>
      <c r="C17682" t="s">
        <v>6</v>
      </c>
      <c r="D17682" t="s">
        <v>2</v>
      </c>
      <c r="E17682" t="s">
        <v>7</v>
      </c>
      <c r="F17682" t="s">
        <v>1028</v>
      </c>
      <c r="G17682" s="3">
        <v>4</v>
      </c>
      <c r="H17682" s="3">
        <v>29427.69</v>
      </c>
      <c r="I17682" s="4">
        <v>117710.76</v>
      </c>
    </row>
    <row r="17683" spans="1:9" x14ac:dyDescent="0.25">
      <c r="A17683" s="1">
        <v>49</v>
      </c>
      <c r="B17683" t="s">
        <v>1194</v>
      </c>
      <c r="C17683" t="s">
        <v>6</v>
      </c>
      <c r="D17683" t="s">
        <v>2</v>
      </c>
      <c r="E17683" t="s">
        <v>182</v>
      </c>
      <c r="F17683" t="s">
        <v>1028</v>
      </c>
      <c r="G17683" s="3">
        <v>4</v>
      </c>
      <c r="H17683" s="3">
        <v>68774.225000000006</v>
      </c>
      <c r="I17683" s="4">
        <v>275096.90000000002</v>
      </c>
    </row>
    <row r="17684" spans="1:9" x14ac:dyDescent="0.25">
      <c r="A17684" s="1">
        <v>49</v>
      </c>
      <c r="B17684" t="s">
        <v>1141</v>
      </c>
      <c r="C17684" t="s">
        <v>6</v>
      </c>
      <c r="D17684" t="s">
        <v>2</v>
      </c>
      <c r="E17684" t="s">
        <v>42</v>
      </c>
      <c r="F17684" t="s">
        <v>1028</v>
      </c>
      <c r="G17684" s="3">
        <v>4</v>
      </c>
      <c r="H17684" s="3">
        <v>63674</v>
      </c>
      <c r="I17684" s="4">
        <v>254696</v>
      </c>
    </row>
    <row r="17685" spans="1:9" x14ac:dyDescent="0.25">
      <c r="A17685" s="1">
        <v>49</v>
      </c>
      <c r="B17685" t="s">
        <v>1080</v>
      </c>
      <c r="C17685" t="s">
        <v>165</v>
      </c>
      <c r="D17685" t="s">
        <v>2</v>
      </c>
      <c r="E17685" t="s">
        <v>46</v>
      </c>
      <c r="F17685" t="s">
        <v>1028</v>
      </c>
      <c r="G17685" s="3">
        <v>4</v>
      </c>
      <c r="H17685" s="3">
        <v>7530.6975000000002</v>
      </c>
      <c r="I17685" s="4">
        <v>30122.79</v>
      </c>
    </row>
    <row r="17686" spans="1:9" x14ac:dyDescent="0.25">
      <c r="A17686" s="1">
        <v>49</v>
      </c>
      <c r="B17686" t="s">
        <v>1121</v>
      </c>
      <c r="C17686" t="s">
        <v>161</v>
      </c>
      <c r="D17686" t="s">
        <v>2</v>
      </c>
      <c r="E17686" t="s">
        <v>42</v>
      </c>
      <c r="F17686" t="s">
        <v>1028</v>
      </c>
      <c r="G17686" s="3">
        <v>4</v>
      </c>
      <c r="H17686" s="3">
        <v>17909</v>
      </c>
      <c r="I17686" s="4">
        <v>71636</v>
      </c>
    </row>
    <row r="17687" spans="1:9" x14ac:dyDescent="0.25">
      <c r="A17687" s="1">
        <v>49</v>
      </c>
      <c r="B17687" t="s">
        <v>956</v>
      </c>
      <c r="C17687" t="s">
        <v>121</v>
      </c>
      <c r="D17687" t="s">
        <v>1033</v>
      </c>
      <c r="E17687" t="s">
        <v>25</v>
      </c>
      <c r="F17687" t="s">
        <v>15</v>
      </c>
      <c r="G17687" s="3">
        <v>4</v>
      </c>
      <c r="H17687" s="3">
        <v>2599</v>
      </c>
      <c r="I17687" s="4">
        <v>10396</v>
      </c>
    </row>
    <row r="17688" spans="1:9" x14ac:dyDescent="0.25">
      <c r="A17688" s="1">
        <v>49</v>
      </c>
      <c r="B17688" t="s">
        <v>1887</v>
      </c>
      <c r="C17688" t="s">
        <v>130</v>
      </c>
      <c r="D17688" t="s">
        <v>2</v>
      </c>
      <c r="E17688" t="s">
        <v>63</v>
      </c>
      <c r="F17688" t="s">
        <v>1028</v>
      </c>
      <c r="G17688" s="3">
        <v>4</v>
      </c>
      <c r="H17688" s="3">
        <v>13929.1075</v>
      </c>
      <c r="I17688" s="4">
        <v>55716.43</v>
      </c>
    </row>
    <row r="17689" spans="1:9" x14ac:dyDescent="0.25">
      <c r="A17689" s="1">
        <v>49</v>
      </c>
      <c r="B17689" t="s">
        <v>1034</v>
      </c>
      <c r="C17689" t="s">
        <v>50</v>
      </c>
      <c r="D17689" t="s">
        <v>2</v>
      </c>
      <c r="E17689" t="s">
        <v>9</v>
      </c>
      <c r="F17689" t="s">
        <v>15</v>
      </c>
      <c r="G17689" s="3">
        <v>4</v>
      </c>
      <c r="H17689" s="3">
        <v>3272.75</v>
      </c>
      <c r="I17689" s="4">
        <v>13091</v>
      </c>
    </row>
    <row r="17690" spans="1:9" x14ac:dyDescent="0.25">
      <c r="A17690" s="1">
        <v>49</v>
      </c>
      <c r="B17690" t="s">
        <v>875</v>
      </c>
      <c r="C17690" t="s">
        <v>323</v>
      </c>
      <c r="D17690" t="s">
        <v>1033</v>
      </c>
      <c r="E17690" t="s">
        <v>25</v>
      </c>
      <c r="F17690" t="s">
        <v>15</v>
      </c>
      <c r="G17690" s="3">
        <v>4</v>
      </c>
      <c r="H17690" s="3">
        <v>2641.7824999999998</v>
      </c>
      <c r="I17690" s="4">
        <v>10567.13</v>
      </c>
    </row>
    <row r="17691" spans="1:9" x14ac:dyDescent="0.25">
      <c r="A17691" s="1">
        <v>49</v>
      </c>
      <c r="B17691" t="s">
        <v>771</v>
      </c>
      <c r="C17691" t="s">
        <v>136</v>
      </c>
      <c r="D17691" t="s">
        <v>2</v>
      </c>
      <c r="E17691" t="s">
        <v>9</v>
      </c>
      <c r="F17691" t="s">
        <v>15</v>
      </c>
      <c r="G17691" s="3">
        <v>4</v>
      </c>
      <c r="H17691" s="3">
        <v>3586.5</v>
      </c>
      <c r="I17691" s="4">
        <v>14346</v>
      </c>
    </row>
    <row r="17692" spans="1:9" x14ac:dyDescent="0.25">
      <c r="A17692" s="1">
        <v>49</v>
      </c>
      <c r="B17692" t="s">
        <v>758</v>
      </c>
      <c r="C17692" t="s">
        <v>587</v>
      </c>
      <c r="D17692" t="s">
        <v>2</v>
      </c>
      <c r="E17692" t="s">
        <v>9</v>
      </c>
      <c r="F17692" t="s">
        <v>15</v>
      </c>
      <c r="G17692" s="3">
        <v>4</v>
      </c>
      <c r="H17692" s="3">
        <v>4416.8649999999998</v>
      </c>
      <c r="I17692" s="4">
        <v>17667.46</v>
      </c>
    </row>
    <row r="17693" spans="1:9" x14ac:dyDescent="0.25">
      <c r="A17693" s="1">
        <v>49</v>
      </c>
      <c r="B17693" t="s">
        <v>727</v>
      </c>
      <c r="C17693" t="s">
        <v>229</v>
      </c>
      <c r="D17693" t="s">
        <v>2</v>
      </c>
      <c r="E17693" t="s">
        <v>12</v>
      </c>
      <c r="F17693" t="s">
        <v>10</v>
      </c>
      <c r="G17693" s="3">
        <v>4</v>
      </c>
      <c r="H17693" s="3">
        <v>5485.5</v>
      </c>
      <c r="I17693" s="4">
        <v>21942</v>
      </c>
    </row>
    <row r="17694" spans="1:9" x14ac:dyDescent="0.25">
      <c r="A17694" s="1">
        <v>49</v>
      </c>
      <c r="B17694" t="s">
        <v>709</v>
      </c>
      <c r="C17694" t="s">
        <v>710</v>
      </c>
      <c r="D17694" t="s">
        <v>1033</v>
      </c>
      <c r="E17694" t="s">
        <v>9</v>
      </c>
      <c r="F17694" t="s">
        <v>15</v>
      </c>
      <c r="G17694" s="3">
        <v>4</v>
      </c>
      <c r="H17694" s="3">
        <v>2999</v>
      </c>
      <c r="I17694" s="4">
        <v>11996</v>
      </c>
    </row>
    <row r="17695" spans="1:9" x14ac:dyDescent="0.25">
      <c r="A17695" s="1">
        <v>49</v>
      </c>
      <c r="B17695" t="s">
        <v>1116</v>
      </c>
      <c r="C17695" t="s">
        <v>161</v>
      </c>
      <c r="D17695" t="s">
        <v>2</v>
      </c>
      <c r="E17695" t="s">
        <v>7</v>
      </c>
      <c r="F17695" t="s">
        <v>1028</v>
      </c>
      <c r="G17695" s="3">
        <v>4</v>
      </c>
      <c r="H17695" s="3">
        <v>8226.5</v>
      </c>
      <c r="I17695" s="4">
        <v>32906</v>
      </c>
    </row>
    <row r="17696" spans="1:9" x14ac:dyDescent="0.25">
      <c r="A17696" s="1">
        <v>49</v>
      </c>
      <c r="B17696" t="s">
        <v>685</v>
      </c>
      <c r="C17696" t="s">
        <v>152</v>
      </c>
      <c r="D17696" t="s">
        <v>2</v>
      </c>
      <c r="E17696" t="s">
        <v>63</v>
      </c>
      <c r="F17696" t="s">
        <v>1028</v>
      </c>
      <c r="G17696" s="3">
        <v>4</v>
      </c>
      <c r="H17696" s="3">
        <v>11311.25</v>
      </c>
      <c r="I17696" s="4">
        <v>45245</v>
      </c>
    </row>
    <row r="17697" spans="1:9" x14ac:dyDescent="0.25">
      <c r="A17697" s="1">
        <v>49</v>
      </c>
      <c r="B17697" t="s">
        <v>661</v>
      </c>
      <c r="C17697" t="s">
        <v>59</v>
      </c>
      <c r="D17697" t="s">
        <v>1033</v>
      </c>
      <c r="E17697" t="s">
        <v>12</v>
      </c>
      <c r="F17697" t="s">
        <v>10</v>
      </c>
      <c r="G17697" s="3">
        <v>4</v>
      </c>
      <c r="H17697" s="3">
        <v>4574.3450000000003</v>
      </c>
      <c r="I17697" s="4">
        <v>18297.38</v>
      </c>
    </row>
    <row r="17698" spans="1:9" x14ac:dyDescent="0.25">
      <c r="A17698" s="1">
        <v>49</v>
      </c>
      <c r="B17698" t="s">
        <v>579</v>
      </c>
      <c r="C17698" t="s">
        <v>41</v>
      </c>
      <c r="D17698" t="s">
        <v>1033</v>
      </c>
      <c r="E17698" t="s">
        <v>9</v>
      </c>
      <c r="F17698" t="s">
        <v>15</v>
      </c>
      <c r="G17698" s="3">
        <v>4</v>
      </c>
      <c r="H17698" s="3">
        <v>3198.48</v>
      </c>
      <c r="I17698" s="4">
        <v>12793.92</v>
      </c>
    </row>
    <row r="17699" spans="1:9" x14ac:dyDescent="0.25">
      <c r="A17699" s="1">
        <v>49</v>
      </c>
      <c r="B17699" t="s">
        <v>908</v>
      </c>
      <c r="C17699" t="s">
        <v>107</v>
      </c>
      <c r="D17699" t="s">
        <v>2</v>
      </c>
      <c r="E17699" t="s">
        <v>7</v>
      </c>
      <c r="F17699" t="s">
        <v>1028</v>
      </c>
      <c r="G17699" s="3">
        <v>4</v>
      </c>
      <c r="H17699" s="3">
        <v>9999</v>
      </c>
      <c r="I17699" s="4">
        <v>39996</v>
      </c>
    </row>
    <row r="17700" spans="1:9" x14ac:dyDescent="0.25">
      <c r="A17700" s="1">
        <v>49</v>
      </c>
      <c r="B17700" t="s">
        <v>542</v>
      </c>
      <c r="C17700" t="s">
        <v>53</v>
      </c>
      <c r="D17700" t="s">
        <v>2</v>
      </c>
      <c r="E17700" t="s">
        <v>96</v>
      </c>
      <c r="F17700" t="s">
        <v>10</v>
      </c>
      <c r="G17700" s="3">
        <v>4</v>
      </c>
      <c r="H17700" s="3">
        <v>2499</v>
      </c>
      <c r="I17700" s="4">
        <v>9996</v>
      </c>
    </row>
    <row r="17701" spans="1:9" x14ac:dyDescent="0.25">
      <c r="A17701" s="1">
        <v>49</v>
      </c>
      <c r="B17701" t="s">
        <v>551</v>
      </c>
      <c r="C17701" t="s">
        <v>6</v>
      </c>
      <c r="D17701" t="s">
        <v>2</v>
      </c>
      <c r="E17701" t="s">
        <v>63</v>
      </c>
      <c r="F17701" t="s">
        <v>1028</v>
      </c>
      <c r="G17701" s="3">
        <v>4</v>
      </c>
      <c r="H17701" s="3">
        <v>24748.19</v>
      </c>
      <c r="I17701" s="4">
        <v>98992.76</v>
      </c>
    </row>
    <row r="17702" spans="1:9" x14ac:dyDescent="0.25">
      <c r="A17702" s="1">
        <v>49</v>
      </c>
      <c r="B17702" t="s">
        <v>460</v>
      </c>
      <c r="C17702" t="s">
        <v>85</v>
      </c>
      <c r="D17702" t="s">
        <v>2</v>
      </c>
      <c r="E17702" t="s">
        <v>44</v>
      </c>
      <c r="F17702" t="s">
        <v>1028</v>
      </c>
      <c r="G17702" s="3">
        <v>4</v>
      </c>
      <c r="H17702" s="3">
        <v>26999.48</v>
      </c>
      <c r="I17702" s="4">
        <v>107997.92</v>
      </c>
    </row>
    <row r="17703" spans="1:9" x14ac:dyDescent="0.25">
      <c r="A17703" s="1">
        <v>49</v>
      </c>
      <c r="B17703" t="s">
        <v>506</v>
      </c>
      <c r="C17703" t="s">
        <v>165</v>
      </c>
      <c r="D17703" t="s">
        <v>2</v>
      </c>
      <c r="E17703" t="s">
        <v>9</v>
      </c>
      <c r="F17703" t="s">
        <v>15</v>
      </c>
      <c r="G17703" s="3">
        <v>4</v>
      </c>
      <c r="H17703" s="3">
        <v>3399</v>
      </c>
      <c r="I17703" s="4">
        <v>13596</v>
      </c>
    </row>
    <row r="17704" spans="1:9" x14ac:dyDescent="0.25">
      <c r="A17704" s="1">
        <v>49</v>
      </c>
      <c r="B17704" t="s">
        <v>155</v>
      </c>
      <c r="C17704" t="s">
        <v>53</v>
      </c>
      <c r="D17704" t="s">
        <v>2</v>
      </c>
      <c r="E17704" t="s">
        <v>9</v>
      </c>
      <c r="F17704" t="s">
        <v>15</v>
      </c>
      <c r="G17704" s="3">
        <v>4</v>
      </c>
      <c r="H17704" s="3">
        <v>3972.25</v>
      </c>
      <c r="I17704" s="4">
        <v>15889</v>
      </c>
    </row>
    <row r="17705" spans="1:9" x14ac:dyDescent="0.25">
      <c r="A17705" s="1">
        <v>49</v>
      </c>
      <c r="B17705" t="s">
        <v>170</v>
      </c>
      <c r="C17705" t="s">
        <v>53</v>
      </c>
      <c r="D17705" t="s">
        <v>1033</v>
      </c>
      <c r="E17705" t="s">
        <v>171</v>
      </c>
      <c r="F17705" t="s">
        <v>15</v>
      </c>
      <c r="G17705" s="3">
        <v>4</v>
      </c>
      <c r="H17705" s="3">
        <v>4274</v>
      </c>
      <c r="I17705" s="4">
        <v>17096</v>
      </c>
    </row>
    <row r="17706" spans="1:9" x14ac:dyDescent="0.25">
      <c r="A17706" s="1">
        <v>49</v>
      </c>
      <c r="B17706" t="s">
        <v>586</v>
      </c>
      <c r="C17706" t="s">
        <v>71</v>
      </c>
      <c r="D17706" t="s">
        <v>2</v>
      </c>
      <c r="E17706" t="s">
        <v>38</v>
      </c>
      <c r="F17706" t="s">
        <v>10</v>
      </c>
      <c r="G17706" s="3">
        <v>4</v>
      </c>
      <c r="H17706" s="3">
        <v>14999</v>
      </c>
      <c r="I17706" s="4">
        <v>59996</v>
      </c>
    </row>
    <row r="17707" spans="1:9" x14ac:dyDescent="0.25">
      <c r="A17707" s="1">
        <v>49</v>
      </c>
      <c r="B17707" t="s">
        <v>82</v>
      </c>
      <c r="C17707" t="s">
        <v>24</v>
      </c>
      <c r="D17707" t="s">
        <v>2</v>
      </c>
      <c r="E17707" t="s">
        <v>7</v>
      </c>
      <c r="F17707" t="s">
        <v>1028</v>
      </c>
      <c r="G17707" s="3">
        <v>4</v>
      </c>
      <c r="H17707" s="3">
        <v>9799</v>
      </c>
      <c r="I17707" s="4">
        <v>39196</v>
      </c>
    </row>
    <row r="17708" spans="1:9" x14ac:dyDescent="0.25">
      <c r="A17708" s="1">
        <v>49</v>
      </c>
      <c r="B17708" t="s">
        <v>414</v>
      </c>
      <c r="C17708" t="s">
        <v>165</v>
      </c>
      <c r="D17708" t="s">
        <v>1033</v>
      </c>
      <c r="E17708" t="s">
        <v>7</v>
      </c>
      <c r="F17708" t="s">
        <v>10</v>
      </c>
      <c r="G17708" s="3">
        <v>4</v>
      </c>
      <c r="H17708" s="3">
        <v>4849</v>
      </c>
      <c r="I17708" s="4">
        <v>19396</v>
      </c>
    </row>
    <row r="17709" spans="1:9" x14ac:dyDescent="0.25">
      <c r="A17709" s="1">
        <v>49</v>
      </c>
      <c r="B17709" t="s">
        <v>1937</v>
      </c>
      <c r="C17709" t="s">
        <v>62</v>
      </c>
      <c r="D17709" t="s">
        <v>2</v>
      </c>
      <c r="E17709" t="s">
        <v>7</v>
      </c>
      <c r="F17709" t="s">
        <v>1028</v>
      </c>
      <c r="G17709" s="3">
        <v>3</v>
      </c>
      <c r="H17709" s="3">
        <v>10394</v>
      </c>
      <c r="I17709" s="4">
        <v>31182</v>
      </c>
    </row>
    <row r="17710" spans="1:9" x14ac:dyDescent="0.25">
      <c r="A17710" s="1">
        <v>49</v>
      </c>
      <c r="B17710" t="s">
        <v>1862</v>
      </c>
      <c r="C17710" t="s">
        <v>107</v>
      </c>
      <c r="D17710" t="s">
        <v>2</v>
      </c>
      <c r="E17710" t="s">
        <v>63</v>
      </c>
      <c r="F17710" t="s">
        <v>1028</v>
      </c>
      <c r="G17710" s="3">
        <v>3</v>
      </c>
      <c r="H17710" s="3">
        <v>61812.73</v>
      </c>
      <c r="I17710" s="4">
        <v>185438.19</v>
      </c>
    </row>
    <row r="17711" spans="1:9" x14ac:dyDescent="0.25">
      <c r="A17711" s="1">
        <v>49</v>
      </c>
      <c r="B17711" t="s">
        <v>1815</v>
      </c>
      <c r="C17711" t="s">
        <v>705</v>
      </c>
      <c r="D17711" t="s">
        <v>2</v>
      </c>
      <c r="E17711" t="s">
        <v>7</v>
      </c>
      <c r="F17711" t="s">
        <v>1028</v>
      </c>
      <c r="G17711" s="3">
        <v>3</v>
      </c>
      <c r="H17711" s="3">
        <v>9299</v>
      </c>
      <c r="I17711" s="4">
        <v>27897</v>
      </c>
    </row>
    <row r="17712" spans="1:9" x14ac:dyDescent="0.25">
      <c r="A17712" s="1">
        <v>49</v>
      </c>
      <c r="B17712" t="s">
        <v>1683</v>
      </c>
      <c r="C17712" t="s">
        <v>93</v>
      </c>
      <c r="D17712" t="s">
        <v>2</v>
      </c>
      <c r="E17712" t="s">
        <v>46</v>
      </c>
      <c r="F17712" t="s">
        <v>10</v>
      </c>
      <c r="G17712" s="3">
        <v>3</v>
      </c>
      <c r="H17712" s="3">
        <v>8449.1066666700008</v>
      </c>
      <c r="I17712" s="4">
        <v>25347.32</v>
      </c>
    </row>
    <row r="17713" spans="1:9" x14ac:dyDescent="0.25">
      <c r="A17713" s="1">
        <v>49</v>
      </c>
      <c r="B17713" t="s">
        <v>1499</v>
      </c>
      <c r="C17713" t="s">
        <v>107</v>
      </c>
      <c r="D17713" t="s">
        <v>2</v>
      </c>
      <c r="E17713" t="s">
        <v>7</v>
      </c>
      <c r="F17713" t="s">
        <v>1028</v>
      </c>
      <c r="G17713" s="3">
        <v>3</v>
      </c>
      <c r="H17713" s="3">
        <v>13915.653333329999</v>
      </c>
      <c r="I17713" s="4">
        <v>41746.959999999999</v>
      </c>
    </row>
    <row r="17714" spans="1:9" x14ac:dyDescent="0.25">
      <c r="A17714" s="1">
        <v>49</v>
      </c>
      <c r="B17714" t="s">
        <v>1419</v>
      </c>
      <c r="C17714" t="s">
        <v>705</v>
      </c>
      <c r="D17714" t="s">
        <v>2</v>
      </c>
      <c r="E17714" t="s">
        <v>9</v>
      </c>
      <c r="F17714" t="s">
        <v>15</v>
      </c>
      <c r="G17714" s="3">
        <v>3</v>
      </c>
      <c r="H17714" s="3">
        <v>5219.6666666700003</v>
      </c>
      <c r="I17714" s="4">
        <v>15659</v>
      </c>
    </row>
    <row r="17715" spans="1:9" x14ac:dyDescent="0.25">
      <c r="A17715" s="1">
        <v>49</v>
      </c>
      <c r="B17715" t="s">
        <v>1934</v>
      </c>
      <c r="C17715" t="s">
        <v>93</v>
      </c>
      <c r="D17715" t="s">
        <v>2</v>
      </c>
      <c r="E17715" t="s">
        <v>25</v>
      </c>
      <c r="F17715" t="s">
        <v>15</v>
      </c>
      <c r="G17715" s="3">
        <v>3</v>
      </c>
      <c r="H17715" s="3">
        <v>3599</v>
      </c>
      <c r="I17715" s="4">
        <v>10797</v>
      </c>
    </row>
    <row r="17716" spans="1:9" x14ac:dyDescent="0.25">
      <c r="A17716" s="1">
        <v>49</v>
      </c>
      <c r="B17716" t="s">
        <v>1465</v>
      </c>
      <c r="C17716" t="s">
        <v>361</v>
      </c>
      <c r="D17716" t="s">
        <v>2</v>
      </c>
      <c r="E17716" t="s">
        <v>46</v>
      </c>
      <c r="F17716" t="s">
        <v>1028</v>
      </c>
      <c r="G17716" s="3">
        <v>3</v>
      </c>
      <c r="H17716" s="3">
        <v>9898.9733333299992</v>
      </c>
      <c r="I17716" s="4">
        <v>29696.92</v>
      </c>
    </row>
    <row r="17717" spans="1:9" x14ac:dyDescent="0.25">
      <c r="A17717" s="1">
        <v>49</v>
      </c>
      <c r="B17717" t="s">
        <v>1910</v>
      </c>
      <c r="C17717" t="s">
        <v>323</v>
      </c>
      <c r="D17717" t="s">
        <v>2</v>
      </c>
      <c r="E17717" t="s">
        <v>9</v>
      </c>
      <c r="F17717" t="s">
        <v>15</v>
      </c>
      <c r="G17717" s="3">
        <v>3</v>
      </c>
      <c r="H17717" s="3">
        <v>4260.3333333299997</v>
      </c>
      <c r="I17717" s="4">
        <v>12781</v>
      </c>
    </row>
    <row r="17718" spans="1:9" x14ac:dyDescent="0.25">
      <c r="A17718" s="1">
        <v>49</v>
      </c>
      <c r="B17718" t="s">
        <v>1320</v>
      </c>
      <c r="C17718" t="s">
        <v>71</v>
      </c>
      <c r="D17718" t="s">
        <v>2</v>
      </c>
      <c r="E17718" t="s">
        <v>38</v>
      </c>
      <c r="F17718" t="s">
        <v>1028</v>
      </c>
      <c r="G17718" s="3">
        <v>3</v>
      </c>
      <c r="H17718" s="3">
        <v>40599</v>
      </c>
      <c r="I17718" s="4">
        <v>121797</v>
      </c>
    </row>
    <row r="17719" spans="1:9" x14ac:dyDescent="0.25">
      <c r="A17719" s="1">
        <v>49</v>
      </c>
      <c r="B17719" t="s">
        <v>1288</v>
      </c>
      <c r="C17719" t="s">
        <v>59</v>
      </c>
      <c r="D17719" t="s">
        <v>2</v>
      </c>
      <c r="E17719" t="s">
        <v>46</v>
      </c>
      <c r="F17719" t="s">
        <v>1028</v>
      </c>
      <c r="G17719" s="3">
        <v>3</v>
      </c>
      <c r="H17719" s="3">
        <v>11999.9</v>
      </c>
      <c r="I17719" s="4">
        <v>35999.699999999997</v>
      </c>
    </row>
    <row r="17720" spans="1:9" x14ac:dyDescent="0.25">
      <c r="A17720" s="1">
        <v>49</v>
      </c>
      <c r="B17720" t="s">
        <v>1430</v>
      </c>
      <c r="C17720" t="s">
        <v>361</v>
      </c>
      <c r="D17720" t="s">
        <v>2</v>
      </c>
      <c r="E17720" t="s">
        <v>63</v>
      </c>
      <c r="F17720" t="s">
        <v>1028</v>
      </c>
      <c r="G17720" s="3">
        <v>3</v>
      </c>
      <c r="H17720" s="3">
        <v>9749</v>
      </c>
      <c r="I17720" s="4">
        <v>29247</v>
      </c>
    </row>
    <row r="17721" spans="1:9" x14ac:dyDescent="0.25">
      <c r="A17721" s="1">
        <v>49</v>
      </c>
      <c r="B17721" t="s">
        <v>1163</v>
      </c>
      <c r="C17721" t="s">
        <v>651</v>
      </c>
      <c r="D17721" t="s">
        <v>1033</v>
      </c>
      <c r="E17721" t="s">
        <v>9</v>
      </c>
      <c r="F17721" t="s">
        <v>15</v>
      </c>
      <c r="G17721" s="3">
        <v>3</v>
      </c>
      <c r="H17721" s="3">
        <v>2932</v>
      </c>
      <c r="I17721" s="4">
        <v>8796</v>
      </c>
    </row>
    <row r="17722" spans="1:9" x14ac:dyDescent="0.25">
      <c r="A17722" s="1">
        <v>49</v>
      </c>
      <c r="B17722" t="s">
        <v>1164</v>
      </c>
      <c r="C17722" t="s">
        <v>651</v>
      </c>
      <c r="D17722" t="s">
        <v>2</v>
      </c>
      <c r="E17722" t="s">
        <v>171</v>
      </c>
      <c r="F17722" t="s">
        <v>15</v>
      </c>
      <c r="G17722" s="3">
        <v>3</v>
      </c>
      <c r="H17722" s="3">
        <v>4999</v>
      </c>
      <c r="I17722" s="4">
        <v>14997</v>
      </c>
    </row>
    <row r="17723" spans="1:9" x14ac:dyDescent="0.25">
      <c r="A17723" s="1">
        <v>49</v>
      </c>
      <c r="B17723" t="s">
        <v>1374</v>
      </c>
      <c r="C17723" t="s">
        <v>24</v>
      </c>
      <c r="D17723" t="s">
        <v>2</v>
      </c>
      <c r="E17723" t="s">
        <v>44</v>
      </c>
      <c r="F17723" t="s">
        <v>1028</v>
      </c>
      <c r="G17723" s="3">
        <v>3</v>
      </c>
      <c r="H17723" s="3">
        <v>41719.666666669997</v>
      </c>
      <c r="I17723" s="4">
        <v>125159</v>
      </c>
    </row>
    <row r="17724" spans="1:9" x14ac:dyDescent="0.25">
      <c r="A17724" s="1">
        <v>49</v>
      </c>
      <c r="B17724" t="s">
        <v>1403</v>
      </c>
      <c r="C17724" t="s">
        <v>6</v>
      </c>
      <c r="D17724" t="s">
        <v>2</v>
      </c>
      <c r="E17724" t="s">
        <v>182</v>
      </c>
      <c r="F17724" t="s">
        <v>1140</v>
      </c>
      <c r="G17724" s="3">
        <v>3</v>
      </c>
      <c r="H17724" s="3">
        <v>192999.33333333</v>
      </c>
      <c r="I17724" s="4">
        <v>578998</v>
      </c>
    </row>
    <row r="17725" spans="1:9" x14ac:dyDescent="0.25">
      <c r="A17725" s="1">
        <v>49</v>
      </c>
      <c r="B17725" t="s">
        <v>1165</v>
      </c>
      <c r="C17725" t="s">
        <v>6</v>
      </c>
      <c r="D17725" t="s">
        <v>2</v>
      </c>
      <c r="E17725" t="s">
        <v>94</v>
      </c>
      <c r="F17725" t="s">
        <v>1028</v>
      </c>
      <c r="G17725" s="3">
        <v>3</v>
      </c>
      <c r="H17725" s="3">
        <v>95025.016666669995</v>
      </c>
      <c r="I17725" s="4">
        <v>285075.05</v>
      </c>
    </row>
    <row r="17726" spans="1:9" x14ac:dyDescent="0.25">
      <c r="A17726" s="1">
        <v>49</v>
      </c>
      <c r="B17726" t="s">
        <v>1235</v>
      </c>
      <c r="C17726" t="s">
        <v>6</v>
      </c>
      <c r="D17726" t="s">
        <v>2</v>
      </c>
      <c r="E17726" t="s">
        <v>94</v>
      </c>
      <c r="F17726" t="s">
        <v>1028</v>
      </c>
      <c r="G17726" s="3">
        <v>3</v>
      </c>
      <c r="H17726" s="3">
        <v>129999</v>
      </c>
      <c r="I17726" s="4">
        <v>389997</v>
      </c>
    </row>
    <row r="17727" spans="1:9" x14ac:dyDescent="0.25">
      <c r="A17727" s="1">
        <v>49</v>
      </c>
      <c r="B17727" t="s">
        <v>1268</v>
      </c>
      <c r="C17727" t="s">
        <v>6</v>
      </c>
      <c r="D17727" t="s">
        <v>2</v>
      </c>
      <c r="E17727" t="s">
        <v>38</v>
      </c>
      <c r="F17727" t="s">
        <v>1028</v>
      </c>
      <c r="G17727" s="3">
        <v>3</v>
      </c>
      <c r="H17727" s="3">
        <v>34999.9</v>
      </c>
      <c r="I17727" s="4">
        <v>104999.7</v>
      </c>
    </row>
    <row r="17728" spans="1:9" x14ac:dyDescent="0.25">
      <c r="A17728" s="1">
        <v>49</v>
      </c>
      <c r="B17728" t="s">
        <v>1441</v>
      </c>
      <c r="C17728" t="s">
        <v>361</v>
      </c>
      <c r="D17728" t="s">
        <v>2</v>
      </c>
      <c r="E17728" t="s">
        <v>42</v>
      </c>
      <c r="F17728" t="s">
        <v>1028</v>
      </c>
      <c r="G17728" s="3">
        <v>3</v>
      </c>
      <c r="H17728" s="3">
        <v>19999.573333330001</v>
      </c>
      <c r="I17728" s="4">
        <v>59998.720000000001</v>
      </c>
    </row>
    <row r="17729" spans="1:9" x14ac:dyDescent="0.25">
      <c r="A17729" s="1">
        <v>49</v>
      </c>
      <c r="B17729" t="s">
        <v>1145</v>
      </c>
      <c r="C17729" t="s">
        <v>858</v>
      </c>
      <c r="D17729" t="s">
        <v>2</v>
      </c>
      <c r="E17729" t="s">
        <v>7</v>
      </c>
      <c r="F17729" t="s">
        <v>10</v>
      </c>
      <c r="G17729" s="3">
        <v>3</v>
      </c>
      <c r="H17729" s="3">
        <v>5999</v>
      </c>
      <c r="I17729" s="4">
        <v>17997</v>
      </c>
    </row>
    <row r="17730" spans="1:9" x14ac:dyDescent="0.25">
      <c r="A17730" s="1">
        <v>49</v>
      </c>
      <c r="B17730" t="s">
        <v>1000</v>
      </c>
      <c r="C17730" t="s">
        <v>62</v>
      </c>
      <c r="D17730" t="s">
        <v>2</v>
      </c>
      <c r="E17730" t="s">
        <v>42</v>
      </c>
      <c r="F17730" t="s">
        <v>1028</v>
      </c>
      <c r="G17730" s="3">
        <v>3</v>
      </c>
      <c r="H17730" s="3">
        <v>20653.32666667</v>
      </c>
      <c r="I17730" s="4">
        <v>61959.98</v>
      </c>
    </row>
    <row r="17731" spans="1:9" x14ac:dyDescent="0.25">
      <c r="A17731" s="1">
        <v>49</v>
      </c>
      <c r="B17731" t="s">
        <v>1208</v>
      </c>
      <c r="C17731" t="s">
        <v>62</v>
      </c>
      <c r="D17731" t="s">
        <v>2</v>
      </c>
      <c r="E17731" t="s">
        <v>7</v>
      </c>
      <c r="F17731" t="s">
        <v>1028</v>
      </c>
      <c r="G17731" s="3">
        <v>3</v>
      </c>
      <c r="H17731" s="3">
        <v>10229</v>
      </c>
      <c r="I17731" s="4">
        <v>30687</v>
      </c>
    </row>
    <row r="17732" spans="1:9" x14ac:dyDescent="0.25">
      <c r="A17732" s="1">
        <v>49</v>
      </c>
      <c r="B17732" t="s">
        <v>935</v>
      </c>
      <c r="C17732" t="s">
        <v>93</v>
      </c>
      <c r="D17732" t="s">
        <v>2</v>
      </c>
      <c r="E17732" t="s">
        <v>63</v>
      </c>
      <c r="F17732" t="s">
        <v>1028</v>
      </c>
      <c r="G17732" s="3">
        <v>3</v>
      </c>
      <c r="H17732" s="3">
        <v>9665</v>
      </c>
      <c r="I17732" s="4">
        <v>28995</v>
      </c>
    </row>
    <row r="17733" spans="1:9" x14ac:dyDescent="0.25">
      <c r="A17733" s="1">
        <v>49</v>
      </c>
      <c r="B17733" t="s">
        <v>882</v>
      </c>
      <c r="C17733" t="s">
        <v>19</v>
      </c>
      <c r="D17733" t="s">
        <v>1033</v>
      </c>
      <c r="E17733" t="s">
        <v>12</v>
      </c>
      <c r="F17733" t="s">
        <v>10</v>
      </c>
      <c r="G17733" s="3">
        <v>3</v>
      </c>
      <c r="H17733" s="3">
        <v>3999</v>
      </c>
      <c r="I17733" s="4">
        <v>11997</v>
      </c>
    </row>
    <row r="17734" spans="1:9" x14ac:dyDescent="0.25">
      <c r="A17734" s="1">
        <v>49</v>
      </c>
      <c r="B17734" t="s">
        <v>842</v>
      </c>
      <c r="C17734" t="s">
        <v>14</v>
      </c>
      <c r="D17734" t="s">
        <v>2</v>
      </c>
      <c r="E17734" t="s">
        <v>9</v>
      </c>
      <c r="F17734" t="s">
        <v>15</v>
      </c>
      <c r="G17734" s="3">
        <v>3</v>
      </c>
      <c r="H17734" s="3">
        <v>3825.66</v>
      </c>
      <c r="I17734" s="4">
        <v>11476.98</v>
      </c>
    </row>
    <row r="17735" spans="1:9" x14ac:dyDescent="0.25">
      <c r="A17735" s="1">
        <v>49</v>
      </c>
      <c r="B17735" t="s">
        <v>749</v>
      </c>
      <c r="C17735" t="s">
        <v>587</v>
      </c>
      <c r="D17735" t="s">
        <v>1033</v>
      </c>
      <c r="E17735" t="s">
        <v>25</v>
      </c>
      <c r="F17735" t="s">
        <v>15</v>
      </c>
      <c r="G17735" s="3">
        <v>3</v>
      </c>
      <c r="H17735" s="3">
        <v>2780.3333333300002</v>
      </c>
      <c r="I17735" s="4">
        <v>8341</v>
      </c>
    </row>
    <row r="17736" spans="1:9" x14ac:dyDescent="0.25">
      <c r="A17736" s="1">
        <v>49</v>
      </c>
      <c r="B17736" t="s">
        <v>379</v>
      </c>
      <c r="C17736" t="s">
        <v>71</v>
      </c>
      <c r="D17736" t="s">
        <v>2</v>
      </c>
      <c r="E17736" t="s">
        <v>7</v>
      </c>
      <c r="F17736" t="s">
        <v>10</v>
      </c>
      <c r="G17736" s="3">
        <v>3</v>
      </c>
      <c r="H17736" s="3">
        <v>11999</v>
      </c>
      <c r="I17736" s="4">
        <v>35997</v>
      </c>
    </row>
    <row r="17737" spans="1:9" x14ac:dyDescent="0.25">
      <c r="A17737" s="1">
        <v>49</v>
      </c>
      <c r="B17737" t="s">
        <v>752</v>
      </c>
      <c r="C17737" t="s">
        <v>24</v>
      </c>
      <c r="D17737" t="s">
        <v>2</v>
      </c>
      <c r="E17737" t="s">
        <v>63</v>
      </c>
      <c r="F17737" t="s">
        <v>1028</v>
      </c>
      <c r="G17737" s="3">
        <v>3</v>
      </c>
      <c r="H17737" s="3">
        <v>15565.66</v>
      </c>
      <c r="I17737" s="4">
        <v>46696.98</v>
      </c>
    </row>
    <row r="17738" spans="1:9" x14ac:dyDescent="0.25">
      <c r="A17738" s="1">
        <v>49</v>
      </c>
      <c r="B17738" t="s">
        <v>537</v>
      </c>
      <c r="C17738" t="s">
        <v>536</v>
      </c>
      <c r="D17738" t="s">
        <v>2</v>
      </c>
      <c r="E17738" t="s">
        <v>9</v>
      </c>
      <c r="F17738" t="s">
        <v>15</v>
      </c>
      <c r="G17738" s="3">
        <v>3</v>
      </c>
      <c r="H17738" s="3">
        <v>3399</v>
      </c>
      <c r="I17738" s="4">
        <v>10197</v>
      </c>
    </row>
    <row r="17739" spans="1:9" x14ac:dyDescent="0.25">
      <c r="A17739" s="1">
        <v>49</v>
      </c>
      <c r="B17739" t="s">
        <v>510</v>
      </c>
      <c r="C17739" t="s">
        <v>53</v>
      </c>
      <c r="D17739" t="s">
        <v>2</v>
      </c>
      <c r="E17739" t="s">
        <v>25</v>
      </c>
      <c r="F17739" t="s">
        <v>15</v>
      </c>
      <c r="G17739" s="3">
        <v>3</v>
      </c>
      <c r="H17739" s="3">
        <v>3099</v>
      </c>
      <c r="I17739" s="4">
        <v>9297</v>
      </c>
    </row>
    <row r="17740" spans="1:9" x14ac:dyDescent="0.25">
      <c r="A17740" s="1">
        <v>49</v>
      </c>
      <c r="B17740" t="s">
        <v>21</v>
      </c>
      <c r="C17740" t="s">
        <v>14</v>
      </c>
      <c r="D17740" t="s">
        <v>2</v>
      </c>
      <c r="E17740" t="s">
        <v>7</v>
      </c>
      <c r="F17740" t="s">
        <v>1028</v>
      </c>
      <c r="G17740" s="3">
        <v>3</v>
      </c>
      <c r="H17740" s="3">
        <v>8134.7233333300001</v>
      </c>
      <c r="I17740" s="4">
        <v>24404.17</v>
      </c>
    </row>
    <row r="17741" spans="1:9" x14ac:dyDescent="0.25">
      <c r="A17741" s="1">
        <v>49</v>
      </c>
      <c r="B17741" t="s">
        <v>566</v>
      </c>
      <c r="C17741" t="s">
        <v>6</v>
      </c>
      <c r="D17741" t="s">
        <v>2</v>
      </c>
      <c r="E17741" t="s">
        <v>46</v>
      </c>
      <c r="F17741" t="s">
        <v>1028</v>
      </c>
      <c r="G17741" s="3">
        <v>3</v>
      </c>
      <c r="H17741" s="3">
        <v>11589.33333333</v>
      </c>
      <c r="I17741" s="4">
        <v>34768</v>
      </c>
    </row>
    <row r="17742" spans="1:9" x14ac:dyDescent="0.25">
      <c r="A17742" s="1">
        <v>49</v>
      </c>
      <c r="B17742" t="s">
        <v>56</v>
      </c>
      <c r="C17742" t="s">
        <v>24</v>
      </c>
      <c r="D17742" t="s">
        <v>2</v>
      </c>
      <c r="E17742" t="s">
        <v>9</v>
      </c>
      <c r="F17742" t="s">
        <v>15</v>
      </c>
      <c r="G17742" s="3">
        <v>3</v>
      </c>
      <c r="H17742" s="3">
        <v>5265.6666666700003</v>
      </c>
      <c r="I17742" s="4">
        <v>15797</v>
      </c>
    </row>
    <row r="17743" spans="1:9" x14ac:dyDescent="0.25">
      <c r="A17743" s="1">
        <v>49</v>
      </c>
      <c r="B17743" t="s">
        <v>235</v>
      </c>
      <c r="C17743" t="s">
        <v>53</v>
      </c>
      <c r="D17743" t="s">
        <v>2</v>
      </c>
      <c r="E17743" t="s">
        <v>9</v>
      </c>
      <c r="F17743" t="s">
        <v>15</v>
      </c>
      <c r="G17743" s="3">
        <v>3</v>
      </c>
      <c r="H17743" s="3">
        <v>3898.3333333300002</v>
      </c>
      <c r="I17743" s="4">
        <v>11695</v>
      </c>
    </row>
    <row r="17744" spans="1:9" x14ac:dyDescent="0.25">
      <c r="A17744" s="1">
        <v>49</v>
      </c>
      <c r="B17744" t="s">
        <v>472</v>
      </c>
      <c r="C17744" t="s">
        <v>165</v>
      </c>
      <c r="D17744" t="s">
        <v>1033</v>
      </c>
      <c r="E17744" t="s">
        <v>55</v>
      </c>
      <c r="F17744" t="s">
        <v>10</v>
      </c>
      <c r="G17744" s="3">
        <v>2</v>
      </c>
      <c r="H17744" s="3">
        <v>4557.2700000000004</v>
      </c>
      <c r="I17744" s="4">
        <v>9114.5400000000009</v>
      </c>
    </row>
    <row r="17745" spans="1:9" x14ac:dyDescent="0.25">
      <c r="A17745" s="1">
        <v>49</v>
      </c>
      <c r="B17745" t="s">
        <v>2026</v>
      </c>
      <c r="C17745" t="s">
        <v>24</v>
      </c>
      <c r="D17745" t="s">
        <v>2</v>
      </c>
      <c r="E17745" t="s">
        <v>63</v>
      </c>
      <c r="F17745" t="s">
        <v>1140</v>
      </c>
      <c r="G17745" s="3">
        <v>2</v>
      </c>
      <c r="H17745" s="3">
        <v>47499</v>
      </c>
      <c r="I17745" s="4">
        <v>94998</v>
      </c>
    </row>
    <row r="17746" spans="1:9" x14ac:dyDescent="0.25">
      <c r="A17746" s="1">
        <v>49</v>
      </c>
      <c r="B17746" t="s">
        <v>1996</v>
      </c>
      <c r="C17746" t="s">
        <v>107</v>
      </c>
      <c r="D17746" t="s">
        <v>2</v>
      </c>
      <c r="E17746" t="s">
        <v>42</v>
      </c>
      <c r="F17746" t="s">
        <v>1028</v>
      </c>
      <c r="G17746" s="3">
        <v>2</v>
      </c>
      <c r="H17746" s="3">
        <v>29999</v>
      </c>
      <c r="I17746" s="4">
        <v>59998</v>
      </c>
    </row>
    <row r="17747" spans="1:9" x14ac:dyDescent="0.25">
      <c r="A17747" s="1">
        <v>49</v>
      </c>
      <c r="B17747" t="s">
        <v>1993</v>
      </c>
      <c r="C17747" t="s">
        <v>93</v>
      </c>
      <c r="D17747" t="s">
        <v>2</v>
      </c>
      <c r="E17747" t="s">
        <v>63</v>
      </c>
      <c r="F17747" t="s">
        <v>1028</v>
      </c>
      <c r="G17747" s="3">
        <v>2</v>
      </c>
      <c r="H17747" s="3">
        <v>8999</v>
      </c>
      <c r="I17747" s="4">
        <v>17998</v>
      </c>
    </row>
    <row r="17748" spans="1:9" x14ac:dyDescent="0.25">
      <c r="A17748" s="1">
        <v>49</v>
      </c>
      <c r="B17748" t="s">
        <v>1914</v>
      </c>
      <c r="C17748" t="s">
        <v>93</v>
      </c>
      <c r="D17748" t="s">
        <v>2</v>
      </c>
      <c r="E17748" t="s">
        <v>7</v>
      </c>
      <c r="F17748" t="s">
        <v>1028</v>
      </c>
      <c r="G17748" s="3">
        <v>2</v>
      </c>
      <c r="H17748" s="3">
        <v>7356.26</v>
      </c>
      <c r="I17748" s="4">
        <v>14712.52</v>
      </c>
    </row>
    <row r="17749" spans="1:9" x14ac:dyDescent="0.25">
      <c r="A17749" s="1">
        <v>49</v>
      </c>
      <c r="B17749" t="s">
        <v>1864</v>
      </c>
      <c r="C17749" t="s">
        <v>53</v>
      </c>
      <c r="D17749" t="s">
        <v>2</v>
      </c>
      <c r="E17749" t="s">
        <v>171</v>
      </c>
      <c r="F17749" t="s">
        <v>15</v>
      </c>
      <c r="G17749" s="3">
        <v>2</v>
      </c>
      <c r="H17749" s="3">
        <v>5731.5</v>
      </c>
      <c r="I17749" s="4">
        <v>11463</v>
      </c>
    </row>
    <row r="17750" spans="1:9" x14ac:dyDescent="0.25">
      <c r="A17750" s="1">
        <v>49</v>
      </c>
      <c r="B17750" t="s">
        <v>1859</v>
      </c>
      <c r="C17750" t="s">
        <v>107</v>
      </c>
      <c r="D17750" t="s">
        <v>2</v>
      </c>
      <c r="E17750" t="s">
        <v>7</v>
      </c>
      <c r="F17750" t="s">
        <v>10</v>
      </c>
      <c r="G17750" s="3">
        <v>2</v>
      </c>
      <c r="H17750" s="3">
        <v>8441.5</v>
      </c>
      <c r="I17750" s="4">
        <v>16883</v>
      </c>
    </row>
    <row r="17751" spans="1:9" x14ac:dyDescent="0.25">
      <c r="A17751" s="1">
        <v>49</v>
      </c>
      <c r="B17751" t="s">
        <v>1823</v>
      </c>
      <c r="C17751" t="s">
        <v>41</v>
      </c>
      <c r="D17751" t="s">
        <v>1033</v>
      </c>
      <c r="E17751" t="s">
        <v>7</v>
      </c>
      <c r="F17751" t="s">
        <v>10</v>
      </c>
      <c r="G17751" s="3">
        <v>2</v>
      </c>
      <c r="H17751" s="3">
        <v>5979.84</v>
      </c>
      <c r="I17751" s="4">
        <v>11959.68</v>
      </c>
    </row>
    <row r="17752" spans="1:9" x14ac:dyDescent="0.25">
      <c r="A17752" s="1">
        <v>49</v>
      </c>
      <c r="B17752" t="s">
        <v>2027</v>
      </c>
      <c r="C17752" t="s">
        <v>62</v>
      </c>
      <c r="D17752" t="s">
        <v>2</v>
      </c>
      <c r="E17752" t="s">
        <v>46</v>
      </c>
      <c r="F17752" t="s">
        <v>1028</v>
      </c>
      <c r="G17752" s="3">
        <v>2</v>
      </c>
      <c r="H17752" s="3">
        <v>13499</v>
      </c>
      <c r="I17752" s="4">
        <v>26998</v>
      </c>
    </row>
    <row r="17753" spans="1:9" x14ac:dyDescent="0.25">
      <c r="A17753" s="1">
        <v>49</v>
      </c>
      <c r="B17753" t="s">
        <v>1998</v>
      </c>
      <c r="C17753" t="s">
        <v>93</v>
      </c>
      <c r="D17753" t="s">
        <v>2</v>
      </c>
      <c r="E17753" t="s">
        <v>68</v>
      </c>
      <c r="F17753" t="s">
        <v>1028</v>
      </c>
      <c r="G17753" s="3">
        <v>2</v>
      </c>
      <c r="H17753" s="3">
        <v>9999</v>
      </c>
      <c r="I17753" s="4">
        <v>19998</v>
      </c>
    </row>
    <row r="17754" spans="1:9" x14ac:dyDescent="0.25">
      <c r="A17754" s="1">
        <v>49</v>
      </c>
      <c r="B17754" t="s">
        <v>1662</v>
      </c>
      <c r="C17754" t="s">
        <v>24</v>
      </c>
      <c r="D17754" t="s">
        <v>2</v>
      </c>
      <c r="E17754" t="s">
        <v>42</v>
      </c>
      <c r="F17754" t="s">
        <v>1028</v>
      </c>
      <c r="G17754" s="3">
        <v>2</v>
      </c>
      <c r="H17754" s="3">
        <v>127999</v>
      </c>
      <c r="I17754" s="4">
        <v>255998</v>
      </c>
    </row>
    <row r="17755" spans="1:9" x14ac:dyDescent="0.25">
      <c r="A17755" s="1">
        <v>49</v>
      </c>
      <c r="B17755" t="s">
        <v>1661</v>
      </c>
      <c r="C17755" t="s">
        <v>107</v>
      </c>
      <c r="D17755" t="s">
        <v>2</v>
      </c>
      <c r="E17755" t="s">
        <v>192</v>
      </c>
      <c r="F17755" t="s">
        <v>1028</v>
      </c>
      <c r="G17755" s="3">
        <v>2</v>
      </c>
      <c r="H17755" s="3">
        <v>33123.72</v>
      </c>
      <c r="I17755" s="4">
        <v>66247.44</v>
      </c>
    </row>
    <row r="17756" spans="1:9" x14ac:dyDescent="0.25">
      <c r="A17756" s="1">
        <v>49</v>
      </c>
      <c r="B17756" t="s">
        <v>1498</v>
      </c>
      <c r="C17756" t="s">
        <v>107</v>
      </c>
      <c r="D17756" t="s">
        <v>2</v>
      </c>
      <c r="E17756" t="s">
        <v>46</v>
      </c>
      <c r="F17756" t="s">
        <v>1028</v>
      </c>
      <c r="G17756" s="3">
        <v>2</v>
      </c>
      <c r="H17756" s="3">
        <v>16516</v>
      </c>
      <c r="I17756" s="4">
        <v>33032</v>
      </c>
    </row>
    <row r="17757" spans="1:9" x14ac:dyDescent="0.25">
      <c r="A17757" s="1">
        <v>49</v>
      </c>
      <c r="B17757" t="s">
        <v>1894</v>
      </c>
      <c r="C17757" t="s">
        <v>24</v>
      </c>
      <c r="D17757" t="s">
        <v>2</v>
      </c>
      <c r="E17757" t="s">
        <v>44</v>
      </c>
      <c r="F17757" t="s">
        <v>1140</v>
      </c>
      <c r="G17757" s="3">
        <v>2</v>
      </c>
      <c r="H17757" s="3">
        <v>129999</v>
      </c>
      <c r="I17757" s="4">
        <v>259998</v>
      </c>
    </row>
    <row r="17758" spans="1:9" x14ac:dyDescent="0.25">
      <c r="A17758" s="1">
        <v>49</v>
      </c>
      <c r="B17758" t="s">
        <v>1489</v>
      </c>
      <c r="C17758" t="s">
        <v>107</v>
      </c>
      <c r="D17758" t="s">
        <v>2</v>
      </c>
      <c r="E17758" t="s">
        <v>46</v>
      </c>
      <c r="F17758" t="s">
        <v>1028</v>
      </c>
      <c r="G17758" s="3">
        <v>2</v>
      </c>
      <c r="H17758" s="3">
        <v>14599</v>
      </c>
      <c r="I17758" s="4">
        <v>29198</v>
      </c>
    </row>
    <row r="17759" spans="1:9" x14ac:dyDescent="0.25">
      <c r="A17759" s="1">
        <v>49</v>
      </c>
      <c r="B17759" t="s">
        <v>1490</v>
      </c>
      <c r="C17759" t="s">
        <v>107</v>
      </c>
      <c r="D17759" t="s">
        <v>2</v>
      </c>
      <c r="E17759" t="s">
        <v>7</v>
      </c>
      <c r="F17759" t="s">
        <v>1028</v>
      </c>
      <c r="G17759" s="3">
        <v>2</v>
      </c>
      <c r="H17759" s="3">
        <v>9999</v>
      </c>
      <c r="I17759" s="4">
        <v>19998</v>
      </c>
    </row>
    <row r="17760" spans="1:9" x14ac:dyDescent="0.25">
      <c r="A17760" s="1">
        <v>49</v>
      </c>
      <c r="B17760" t="s">
        <v>1432</v>
      </c>
      <c r="C17760" t="s">
        <v>24</v>
      </c>
      <c r="D17760" t="s">
        <v>2</v>
      </c>
      <c r="E17760" t="s">
        <v>42</v>
      </c>
      <c r="F17760" t="s">
        <v>1140</v>
      </c>
      <c r="G17760" s="3">
        <v>2</v>
      </c>
      <c r="H17760" s="3">
        <v>84982.5</v>
      </c>
      <c r="I17760" s="4">
        <v>169965</v>
      </c>
    </row>
    <row r="17761" spans="1:9" x14ac:dyDescent="0.25">
      <c r="A17761" s="1">
        <v>49</v>
      </c>
      <c r="B17761" t="s">
        <v>1426</v>
      </c>
      <c r="C17761" t="s">
        <v>107</v>
      </c>
      <c r="D17761" t="s">
        <v>2</v>
      </c>
      <c r="E17761" t="s">
        <v>68</v>
      </c>
      <c r="F17761" t="s">
        <v>1028</v>
      </c>
      <c r="G17761" s="3">
        <v>2</v>
      </c>
      <c r="H17761" s="3">
        <v>16599</v>
      </c>
      <c r="I17761" s="4">
        <v>33198</v>
      </c>
    </row>
    <row r="17762" spans="1:9" x14ac:dyDescent="0.25">
      <c r="A17762" s="1">
        <v>49</v>
      </c>
      <c r="B17762" t="s">
        <v>1428</v>
      </c>
      <c r="C17762" t="s">
        <v>323</v>
      </c>
      <c r="D17762" t="s">
        <v>2</v>
      </c>
      <c r="E17762" t="s">
        <v>12</v>
      </c>
      <c r="F17762" t="s">
        <v>10</v>
      </c>
      <c r="G17762" s="3">
        <v>2</v>
      </c>
      <c r="H17762" s="3">
        <v>5082</v>
      </c>
      <c r="I17762" s="4">
        <v>10164</v>
      </c>
    </row>
    <row r="17763" spans="1:9" x14ac:dyDescent="0.25">
      <c r="A17763" s="1">
        <v>49</v>
      </c>
      <c r="B17763" t="s">
        <v>1417</v>
      </c>
      <c r="C17763" t="s">
        <v>323</v>
      </c>
      <c r="D17763" t="s">
        <v>2</v>
      </c>
      <c r="E17763" t="s">
        <v>46</v>
      </c>
      <c r="F17763" t="s">
        <v>1028</v>
      </c>
      <c r="G17763" s="3">
        <v>2</v>
      </c>
      <c r="H17763" s="3">
        <v>8993</v>
      </c>
      <c r="I17763" s="4">
        <v>17986</v>
      </c>
    </row>
    <row r="17764" spans="1:9" x14ac:dyDescent="0.25">
      <c r="A17764" s="1">
        <v>49</v>
      </c>
      <c r="B17764" t="s">
        <v>1400</v>
      </c>
      <c r="C17764" t="s">
        <v>93</v>
      </c>
      <c r="D17764" t="s">
        <v>1033</v>
      </c>
      <c r="E17764" t="s">
        <v>171</v>
      </c>
      <c r="F17764" t="s">
        <v>15</v>
      </c>
      <c r="G17764" s="3">
        <v>2</v>
      </c>
      <c r="H17764" s="3">
        <v>5074</v>
      </c>
      <c r="I17764" s="4">
        <v>10148</v>
      </c>
    </row>
    <row r="17765" spans="1:9" x14ac:dyDescent="0.25">
      <c r="A17765" s="1">
        <v>49</v>
      </c>
      <c r="B17765" t="s">
        <v>1496</v>
      </c>
      <c r="C17765" t="s">
        <v>361</v>
      </c>
      <c r="D17765" t="s">
        <v>2</v>
      </c>
      <c r="E17765" t="s">
        <v>46</v>
      </c>
      <c r="F17765" t="s">
        <v>1028</v>
      </c>
      <c r="G17765" s="3">
        <v>2</v>
      </c>
      <c r="H17765" s="3">
        <v>12610.6</v>
      </c>
      <c r="I17765" s="4">
        <v>25221.200000000001</v>
      </c>
    </row>
    <row r="17766" spans="1:9" x14ac:dyDescent="0.25">
      <c r="A17766" s="1">
        <v>49</v>
      </c>
      <c r="B17766" t="s">
        <v>1280</v>
      </c>
      <c r="C17766" t="s">
        <v>59</v>
      </c>
      <c r="D17766" t="s">
        <v>2</v>
      </c>
      <c r="E17766" t="s">
        <v>38</v>
      </c>
      <c r="F17766" t="s">
        <v>10</v>
      </c>
      <c r="G17766" s="3">
        <v>2</v>
      </c>
      <c r="H17766" s="3">
        <v>9899</v>
      </c>
      <c r="I17766" s="4">
        <v>19798</v>
      </c>
    </row>
    <row r="17767" spans="1:9" x14ac:dyDescent="0.25">
      <c r="A17767" s="1">
        <v>49</v>
      </c>
      <c r="B17767" t="s">
        <v>1295</v>
      </c>
      <c r="C17767" t="s">
        <v>59</v>
      </c>
      <c r="D17767" t="s">
        <v>2</v>
      </c>
      <c r="E17767" t="s">
        <v>46</v>
      </c>
      <c r="F17767" t="s">
        <v>1028</v>
      </c>
      <c r="G17767" s="3">
        <v>2</v>
      </c>
      <c r="H17767" s="3">
        <v>11431.48</v>
      </c>
      <c r="I17767" s="4">
        <v>22862.959999999999</v>
      </c>
    </row>
    <row r="17768" spans="1:9" x14ac:dyDescent="0.25">
      <c r="A17768" s="1">
        <v>49</v>
      </c>
      <c r="B17768" t="s">
        <v>1278</v>
      </c>
      <c r="C17768" t="s">
        <v>59</v>
      </c>
      <c r="D17768" t="s">
        <v>2</v>
      </c>
      <c r="E17768" t="s">
        <v>7</v>
      </c>
      <c r="F17768" t="s">
        <v>1028</v>
      </c>
      <c r="G17768" s="3">
        <v>2</v>
      </c>
      <c r="H17768" s="3">
        <v>8980.6550000000007</v>
      </c>
      <c r="I17768" s="4">
        <v>17961.310000000001</v>
      </c>
    </row>
    <row r="17769" spans="1:9" x14ac:dyDescent="0.25">
      <c r="A17769" s="1">
        <v>49</v>
      </c>
      <c r="B17769" t="s">
        <v>1361</v>
      </c>
      <c r="C17769" t="s">
        <v>71</v>
      </c>
      <c r="D17769" t="s">
        <v>2</v>
      </c>
      <c r="E17769" t="s">
        <v>94</v>
      </c>
      <c r="F17769" t="s">
        <v>1140</v>
      </c>
      <c r="G17769" s="3">
        <v>2</v>
      </c>
      <c r="H17769" s="3">
        <v>289999.5</v>
      </c>
      <c r="I17769" s="4">
        <v>579999</v>
      </c>
    </row>
    <row r="17770" spans="1:9" x14ac:dyDescent="0.25">
      <c r="A17770" s="1">
        <v>49</v>
      </c>
      <c r="B17770" t="s">
        <v>1281</v>
      </c>
      <c r="C17770" t="s">
        <v>858</v>
      </c>
      <c r="D17770" t="s">
        <v>2</v>
      </c>
      <c r="E17770" t="s">
        <v>9</v>
      </c>
      <c r="F17770" t="s">
        <v>15</v>
      </c>
      <c r="G17770" s="3">
        <v>2</v>
      </c>
      <c r="H17770" s="3">
        <v>3799</v>
      </c>
      <c r="I17770" s="4">
        <v>7598</v>
      </c>
    </row>
    <row r="17771" spans="1:9" x14ac:dyDescent="0.25">
      <c r="A17771" s="1">
        <v>49</v>
      </c>
      <c r="B17771" t="s">
        <v>1492</v>
      </c>
      <c r="C17771" t="s">
        <v>361</v>
      </c>
      <c r="D17771" t="s">
        <v>2</v>
      </c>
      <c r="E17771" t="s">
        <v>63</v>
      </c>
      <c r="F17771" t="s">
        <v>1028</v>
      </c>
      <c r="G17771" s="3">
        <v>2</v>
      </c>
      <c r="H17771" s="3">
        <v>13999</v>
      </c>
      <c r="I17771" s="4">
        <v>27998</v>
      </c>
    </row>
    <row r="17772" spans="1:9" x14ac:dyDescent="0.25">
      <c r="A17772" s="1">
        <v>49</v>
      </c>
      <c r="B17772" t="s">
        <v>1187</v>
      </c>
      <c r="C17772" t="s">
        <v>651</v>
      </c>
      <c r="D17772" t="s">
        <v>2</v>
      </c>
      <c r="E17772" t="s">
        <v>12</v>
      </c>
      <c r="F17772" t="s">
        <v>10</v>
      </c>
      <c r="G17772" s="3">
        <v>2</v>
      </c>
      <c r="H17772" s="3">
        <v>6024.87</v>
      </c>
      <c r="I17772" s="4">
        <v>12049.74</v>
      </c>
    </row>
    <row r="17773" spans="1:9" x14ac:dyDescent="0.25">
      <c r="A17773" s="1">
        <v>49</v>
      </c>
      <c r="B17773" t="s">
        <v>1112</v>
      </c>
      <c r="C17773" t="s">
        <v>93</v>
      </c>
      <c r="D17773" t="s">
        <v>2</v>
      </c>
      <c r="E17773" t="s">
        <v>9</v>
      </c>
      <c r="F17773" t="s">
        <v>15</v>
      </c>
      <c r="G17773" s="3">
        <v>2</v>
      </c>
      <c r="H17773" s="3">
        <v>4299</v>
      </c>
      <c r="I17773" s="4">
        <v>8598</v>
      </c>
    </row>
    <row r="17774" spans="1:9" x14ac:dyDescent="0.25">
      <c r="A17774" s="1">
        <v>49</v>
      </c>
      <c r="B17774" t="s">
        <v>1081</v>
      </c>
      <c r="C17774" t="s">
        <v>651</v>
      </c>
      <c r="D17774" t="s">
        <v>2</v>
      </c>
      <c r="E17774" t="s">
        <v>9</v>
      </c>
      <c r="F17774" t="s">
        <v>15</v>
      </c>
      <c r="G17774" s="3">
        <v>2</v>
      </c>
      <c r="H17774" s="3">
        <v>4049</v>
      </c>
      <c r="I17774" s="4">
        <v>8098</v>
      </c>
    </row>
    <row r="17775" spans="1:9" x14ac:dyDescent="0.25">
      <c r="A17775" s="1">
        <v>49</v>
      </c>
      <c r="B17775" t="s">
        <v>1044</v>
      </c>
      <c r="C17775" t="s">
        <v>24</v>
      </c>
      <c r="D17775" t="s">
        <v>2</v>
      </c>
      <c r="E17775" t="s">
        <v>7</v>
      </c>
      <c r="F17775" t="s">
        <v>1028</v>
      </c>
      <c r="G17775" s="3">
        <v>2</v>
      </c>
      <c r="H17775" s="3">
        <v>6079</v>
      </c>
      <c r="I17775" s="4">
        <v>12158</v>
      </c>
    </row>
    <row r="17776" spans="1:9" x14ac:dyDescent="0.25">
      <c r="A17776" s="1">
        <v>49</v>
      </c>
      <c r="B17776" t="s">
        <v>1138</v>
      </c>
      <c r="C17776" t="s">
        <v>93</v>
      </c>
      <c r="D17776" t="s">
        <v>2</v>
      </c>
      <c r="E17776" t="s">
        <v>7</v>
      </c>
      <c r="F17776" t="s">
        <v>10</v>
      </c>
      <c r="G17776" s="3">
        <v>2</v>
      </c>
      <c r="H17776" s="3">
        <v>6738.2049999999999</v>
      </c>
      <c r="I17776" s="4">
        <v>13476.41</v>
      </c>
    </row>
    <row r="17777" spans="1:9" x14ac:dyDescent="0.25">
      <c r="A17777" s="1">
        <v>49</v>
      </c>
      <c r="B17777" t="s">
        <v>1052</v>
      </c>
      <c r="C17777" t="s">
        <v>62</v>
      </c>
      <c r="D17777" t="s">
        <v>2</v>
      </c>
      <c r="E17777" t="s">
        <v>9</v>
      </c>
      <c r="F17777" t="s">
        <v>15</v>
      </c>
      <c r="G17777" s="3">
        <v>2</v>
      </c>
      <c r="H17777" s="3">
        <v>4916</v>
      </c>
      <c r="I17777" s="4">
        <v>9832</v>
      </c>
    </row>
    <row r="17778" spans="1:9" x14ac:dyDescent="0.25">
      <c r="A17778" s="1">
        <v>49</v>
      </c>
      <c r="B17778" t="s">
        <v>1167</v>
      </c>
      <c r="C17778" t="s">
        <v>24</v>
      </c>
      <c r="D17778" t="s">
        <v>2</v>
      </c>
      <c r="E17778" t="s">
        <v>42</v>
      </c>
      <c r="F17778" t="s">
        <v>1028</v>
      </c>
      <c r="G17778" s="3">
        <v>2</v>
      </c>
      <c r="H17778" s="3">
        <v>32983.230000000003</v>
      </c>
      <c r="I17778" s="4">
        <v>65966.460000000006</v>
      </c>
    </row>
    <row r="17779" spans="1:9" x14ac:dyDescent="0.25">
      <c r="A17779" s="1">
        <v>49</v>
      </c>
      <c r="B17779" t="s">
        <v>1503</v>
      </c>
      <c r="C17779" t="s">
        <v>361</v>
      </c>
      <c r="D17779" t="s">
        <v>2</v>
      </c>
      <c r="E17779" t="s">
        <v>12</v>
      </c>
      <c r="F17779" t="s">
        <v>1028</v>
      </c>
      <c r="G17779" s="3">
        <v>2</v>
      </c>
      <c r="H17779" s="3">
        <v>9206</v>
      </c>
      <c r="I17779" s="4">
        <v>18412</v>
      </c>
    </row>
    <row r="17780" spans="1:9" x14ac:dyDescent="0.25">
      <c r="A17780" s="1">
        <v>49</v>
      </c>
      <c r="B17780" t="s">
        <v>1440</v>
      </c>
      <c r="C17780" t="s">
        <v>361</v>
      </c>
      <c r="D17780" t="s">
        <v>2</v>
      </c>
      <c r="E17780" t="s">
        <v>12</v>
      </c>
      <c r="F17780" t="s">
        <v>1028</v>
      </c>
      <c r="G17780" s="3">
        <v>2</v>
      </c>
      <c r="H17780" s="3">
        <v>8998.4500000000007</v>
      </c>
      <c r="I17780" s="4">
        <v>17996.900000000001</v>
      </c>
    </row>
    <row r="17781" spans="1:9" x14ac:dyDescent="0.25">
      <c r="A17781" s="1">
        <v>49</v>
      </c>
      <c r="B17781" t="s">
        <v>1353</v>
      </c>
      <c r="C17781" t="s">
        <v>53</v>
      </c>
      <c r="D17781" t="s">
        <v>1033</v>
      </c>
      <c r="E17781" t="s">
        <v>9</v>
      </c>
      <c r="F17781" t="s">
        <v>15</v>
      </c>
      <c r="G17781" s="3">
        <v>2</v>
      </c>
      <c r="H17781" s="3">
        <v>3199</v>
      </c>
      <c r="I17781" s="4">
        <v>6398</v>
      </c>
    </row>
    <row r="17782" spans="1:9" x14ac:dyDescent="0.25">
      <c r="A17782" s="1">
        <v>49</v>
      </c>
      <c r="B17782" t="s">
        <v>1869</v>
      </c>
      <c r="C17782" t="s">
        <v>361</v>
      </c>
      <c r="D17782" t="s">
        <v>2</v>
      </c>
      <c r="E17782" t="s">
        <v>63</v>
      </c>
      <c r="F17782" t="s">
        <v>1028</v>
      </c>
      <c r="G17782" s="3">
        <v>2</v>
      </c>
      <c r="H17782" s="3">
        <v>11955.5</v>
      </c>
      <c r="I17782" s="4">
        <v>23911</v>
      </c>
    </row>
    <row r="17783" spans="1:9" x14ac:dyDescent="0.25">
      <c r="A17783" s="1">
        <v>49</v>
      </c>
      <c r="B17783" t="s">
        <v>1099</v>
      </c>
      <c r="C17783" t="s">
        <v>59</v>
      </c>
      <c r="D17783" t="s">
        <v>2</v>
      </c>
      <c r="E17783" t="s">
        <v>63</v>
      </c>
      <c r="F17783" t="s">
        <v>1028</v>
      </c>
      <c r="G17783" s="3">
        <v>2</v>
      </c>
      <c r="H17783" s="3">
        <v>19899.45</v>
      </c>
      <c r="I17783" s="4">
        <v>39798.9</v>
      </c>
    </row>
    <row r="17784" spans="1:9" x14ac:dyDescent="0.25">
      <c r="A17784" s="1">
        <v>49</v>
      </c>
      <c r="B17784" t="s">
        <v>1469</v>
      </c>
      <c r="C17784" t="s">
        <v>53</v>
      </c>
      <c r="D17784" t="s">
        <v>2</v>
      </c>
      <c r="E17784" t="s">
        <v>46</v>
      </c>
      <c r="F17784" t="s">
        <v>10</v>
      </c>
      <c r="G17784" s="3">
        <v>2</v>
      </c>
      <c r="H17784" s="3">
        <v>8027</v>
      </c>
      <c r="I17784" s="4">
        <v>16054</v>
      </c>
    </row>
    <row r="17785" spans="1:9" x14ac:dyDescent="0.25">
      <c r="A17785" s="1">
        <v>49</v>
      </c>
      <c r="B17785" t="s">
        <v>969</v>
      </c>
      <c r="C17785" t="s">
        <v>970</v>
      </c>
      <c r="D17785" t="s">
        <v>2</v>
      </c>
      <c r="E17785" t="s">
        <v>12</v>
      </c>
      <c r="F17785" t="s">
        <v>10</v>
      </c>
      <c r="G17785" s="3">
        <v>2</v>
      </c>
      <c r="H17785" s="3">
        <v>5587</v>
      </c>
      <c r="I17785" s="4">
        <v>11174</v>
      </c>
    </row>
    <row r="17786" spans="1:9" x14ac:dyDescent="0.25">
      <c r="A17786" s="1">
        <v>49</v>
      </c>
      <c r="B17786" t="s">
        <v>939</v>
      </c>
      <c r="C17786" t="s">
        <v>93</v>
      </c>
      <c r="D17786" t="s">
        <v>2</v>
      </c>
      <c r="E17786" t="s">
        <v>46</v>
      </c>
      <c r="F17786" t="s">
        <v>1028</v>
      </c>
      <c r="G17786" s="3">
        <v>2</v>
      </c>
      <c r="H17786" s="3">
        <v>8299</v>
      </c>
      <c r="I17786" s="4">
        <v>16598</v>
      </c>
    </row>
    <row r="17787" spans="1:9" x14ac:dyDescent="0.25">
      <c r="A17787" s="1">
        <v>49</v>
      </c>
      <c r="B17787" t="s">
        <v>902</v>
      </c>
      <c r="C17787" t="s">
        <v>769</v>
      </c>
      <c r="D17787" t="s">
        <v>2</v>
      </c>
      <c r="E17787" t="s">
        <v>9</v>
      </c>
      <c r="F17787" t="s">
        <v>15</v>
      </c>
      <c r="G17787" s="3">
        <v>2</v>
      </c>
      <c r="H17787" s="3">
        <v>3599</v>
      </c>
      <c r="I17787" s="4">
        <v>7198</v>
      </c>
    </row>
    <row r="17788" spans="1:9" x14ac:dyDescent="0.25">
      <c r="A17788" s="1">
        <v>49</v>
      </c>
      <c r="B17788" t="s">
        <v>1911</v>
      </c>
      <c r="C17788" t="s">
        <v>361</v>
      </c>
      <c r="D17788" t="s">
        <v>2</v>
      </c>
      <c r="E17788" t="s">
        <v>9</v>
      </c>
      <c r="F17788" t="s">
        <v>15</v>
      </c>
      <c r="G17788" s="3">
        <v>2</v>
      </c>
      <c r="H17788" s="3">
        <v>5344.7</v>
      </c>
      <c r="I17788" s="4">
        <v>10689.4</v>
      </c>
    </row>
    <row r="17789" spans="1:9" x14ac:dyDescent="0.25">
      <c r="A17789" s="1">
        <v>49</v>
      </c>
      <c r="B17789" t="s">
        <v>823</v>
      </c>
      <c r="C17789" t="s">
        <v>93</v>
      </c>
      <c r="D17789" t="s">
        <v>2</v>
      </c>
      <c r="E17789" t="s">
        <v>12</v>
      </c>
      <c r="F17789" t="s">
        <v>10</v>
      </c>
      <c r="G17789" s="3">
        <v>2</v>
      </c>
      <c r="H17789" s="3">
        <v>6239</v>
      </c>
      <c r="I17789" s="4">
        <v>12478</v>
      </c>
    </row>
    <row r="17790" spans="1:9" x14ac:dyDescent="0.25">
      <c r="A17790" s="1">
        <v>49</v>
      </c>
      <c r="B17790" t="s">
        <v>805</v>
      </c>
      <c r="C17790" t="s">
        <v>710</v>
      </c>
      <c r="D17790" t="s">
        <v>1033</v>
      </c>
      <c r="E17790" t="s">
        <v>25</v>
      </c>
      <c r="F17790" t="s">
        <v>15</v>
      </c>
      <c r="G17790" s="3">
        <v>2</v>
      </c>
      <c r="H17790" s="3">
        <v>2299</v>
      </c>
      <c r="I17790" s="4">
        <v>4598</v>
      </c>
    </row>
    <row r="17791" spans="1:9" x14ac:dyDescent="0.25">
      <c r="A17791" s="1">
        <v>49</v>
      </c>
      <c r="B17791" t="s">
        <v>962</v>
      </c>
      <c r="C17791" t="s">
        <v>6</v>
      </c>
      <c r="D17791" t="s">
        <v>2</v>
      </c>
      <c r="E17791" t="s">
        <v>63</v>
      </c>
      <c r="F17791" t="s">
        <v>1140</v>
      </c>
      <c r="G17791" s="3">
        <v>2</v>
      </c>
      <c r="H17791" s="3">
        <v>67999.45</v>
      </c>
      <c r="I17791" s="4">
        <v>135998.9</v>
      </c>
    </row>
    <row r="17792" spans="1:9" x14ac:dyDescent="0.25">
      <c r="A17792" s="1">
        <v>49</v>
      </c>
      <c r="B17792" t="s">
        <v>865</v>
      </c>
      <c r="C17792" t="s">
        <v>6</v>
      </c>
      <c r="D17792" t="s">
        <v>2</v>
      </c>
      <c r="E17792" t="s">
        <v>44</v>
      </c>
      <c r="F17792" t="s">
        <v>1028</v>
      </c>
      <c r="G17792" s="3">
        <v>2</v>
      </c>
      <c r="H17792" s="3">
        <v>33498.99</v>
      </c>
      <c r="I17792" s="4">
        <v>66997.98</v>
      </c>
    </row>
    <row r="17793" spans="1:9" x14ac:dyDescent="0.25">
      <c r="A17793" s="1">
        <v>49</v>
      </c>
      <c r="B17793" t="s">
        <v>722</v>
      </c>
      <c r="C17793" t="s">
        <v>59</v>
      </c>
      <c r="D17793" t="s">
        <v>2</v>
      </c>
      <c r="E17793" t="s">
        <v>7</v>
      </c>
      <c r="F17793" t="s">
        <v>10</v>
      </c>
      <c r="G17793" s="3">
        <v>2</v>
      </c>
      <c r="H17793" s="3">
        <v>6999</v>
      </c>
      <c r="I17793" s="4">
        <v>13998</v>
      </c>
    </row>
    <row r="17794" spans="1:9" x14ac:dyDescent="0.25">
      <c r="A17794" s="1">
        <v>49</v>
      </c>
      <c r="B17794" t="s">
        <v>829</v>
      </c>
      <c r="C17794" t="s">
        <v>24</v>
      </c>
      <c r="D17794" t="s">
        <v>2</v>
      </c>
      <c r="E17794" t="s">
        <v>7</v>
      </c>
      <c r="F17794" t="s">
        <v>1028</v>
      </c>
      <c r="G17794" s="3">
        <v>2</v>
      </c>
      <c r="H17794" s="3">
        <v>9647.7649999999994</v>
      </c>
      <c r="I17794" s="4">
        <v>19295.53</v>
      </c>
    </row>
    <row r="17795" spans="1:9" x14ac:dyDescent="0.25">
      <c r="A17795" s="1">
        <v>49</v>
      </c>
      <c r="B17795" t="s">
        <v>652</v>
      </c>
      <c r="C17795" t="s">
        <v>59</v>
      </c>
      <c r="D17795" t="s">
        <v>2</v>
      </c>
      <c r="E17795" t="s">
        <v>46</v>
      </c>
      <c r="F17795" t="s">
        <v>1028</v>
      </c>
      <c r="G17795" s="3">
        <v>2</v>
      </c>
      <c r="H17795" s="3">
        <v>9697</v>
      </c>
      <c r="I17795" s="4">
        <v>19394</v>
      </c>
    </row>
    <row r="17796" spans="1:9" x14ac:dyDescent="0.25">
      <c r="A17796" s="1">
        <v>49</v>
      </c>
      <c r="B17796" t="s">
        <v>617</v>
      </c>
      <c r="C17796" t="s">
        <v>41</v>
      </c>
      <c r="D17796" t="s">
        <v>2</v>
      </c>
      <c r="E17796" t="s">
        <v>42</v>
      </c>
      <c r="F17796" t="s">
        <v>1028</v>
      </c>
      <c r="G17796" s="3">
        <v>2</v>
      </c>
      <c r="H17796" s="3">
        <v>15468.33</v>
      </c>
      <c r="I17796" s="4">
        <v>30936.66</v>
      </c>
    </row>
    <row r="17797" spans="1:9" x14ac:dyDescent="0.25">
      <c r="A17797" s="1">
        <v>49</v>
      </c>
      <c r="B17797" t="s">
        <v>925</v>
      </c>
      <c r="C17797" t="s">
        <v>152</v>
      </c>
      <c r="D17797" t="s">
        <v>2</v>
      </c>
      <c r="E17797" t="s">
        <v>63</v>
      </c>
      <c r="F17797" t="s">
        <v>1028</v>
      </c>
      <c r="G17797" s="3">
        <v>2</v>
      </c>
      <c r="H17797" s="3">
        <v>10923.5</v>
      </c>
      <c r="I17797" s="4">
        <v>21847</v>
      </c>
    </row>
    <row r="17798" spans="1:9" x14ac:dyDescent="0.25">
      <c r="A17798" s="1">
        <v>49</v>
      </c>
      <c r="B17798" t="s">
        <v>753</v>
      </c>
      <c r="C17798" t="s">
        <v>24</v>
      </c>
      <c r="D17798" t="s">
        <v>2</v>
      </c>
      <c r="E17798" t="s">
        <v>63</v>
      </c>
      <c r="F17798" t="s">
        <v>1028</v>
      </c>
      <c r="G17798" s="3">
        <v>2</v>
      </c>
      <c r="H17798" s="3">
        <v>17842.93</v>
      </c>
      <c r="I17798" s="4">
        <v>35685.86</v>
      </c>
    </row>
    <row r="17799" spans="1:9" x14ac:dyDescent="0.25">
      <c r="A17799" s="1">
        <v>49</v>
      </c>
      <c r="B17799" t="s">
        <v>732</v>
      </c>
      <c r="C17799" t="s">
        <v>24</v>
      </c>
      <c r="D17799" t="s">
        <v>2</v>
      </c>
      <c r="E17799" t="s">
        <v>192</v>
      </c>
      <c r="F17799" t="s">
        <v>1028</v>
      </c>
      <c r="G17799" s="3">
        <v>2</v>
      </c>
      <c r="H17799" s="3">
        <v>26954.884999999998</v>
      </c>
      <c r="I17799" s="4">
        <v>53909.77</v>
      </c>
    </row>
    <row r="17800" spans="1:9" x14ac:dyDescent="0.25">
      <c r="A17800" s="1">
        <v>49</v>
      </c>
      <c r="B17800" t="s">
        <v>528</v>
      </c>
      <c r="C17800" t="s">
        <v>41</v>
      </c>
      <c r="D17800" t="s">
        <v>2</v>
      </c>
      <c r="E17800" t="s">
        <v>7</v>
      </c>
      <c r="F17800" t="s">
        <v>1028</v>
      </c>
      <c r="G17800" s="3">
        <v>2</v>
      </c>
      <c r="H17800" s="3">
        <v>7116.5</v>
      </c>
      <c r="I17800" s="4">
        <v>14233</v>
      </c>
    </row>
    <row r="17801" spans="1:9" x14ac:dyDescent="0.25">
      <c r="A17801" s="1">
        <v>49</v>
      </c>
      <c r="B17801" t="s">
        <v>817</v>
      </c>
      <c r="C17801" t="s">
        <v>107</v>
      </c>
      <c r="D17801" t="s">
        <v>2</v>
      </c>
      <c r="E17801" t="s">
        <v>46</v>
      </c>
      <c r="F17801" t="s">
        <v>1028</v>
      </c>
      <c r="G17801" s="3">
        <v>2</v>
      </c>
      <c r="H17801" s="3">
        <v>14449.84</v>
      </c>
      <c r="I17801" s="4">
        <v>28899.68</v>
      </c>
    </row>
    <row r="17802" spans="1:9" x14ac:dyDescent="0.25">
      <c r="A17802" s="1">
        <v>49</v>
      </c>
      <c r="B17802" t="s">
        <v>745</v>
      </c>
      <c r="C17802" t="s">
        <v>107</v>
      </c>
      <c r="D17802" t="s">
        <v>2</v>
      </c>
      <c r="E17802" t="s">
        <v>7</v>
      </c>
      <c r="F17802" t="s">
        <v>1028</v>
      </c>
      <c r="G17802" s="3">
        <v>2</v>
      </c>
      <c r="H17802" s="3">
        <v>11799</v>
      </c>
      <c r="I17802" s="4">
        <v>23598</v>
      </c>
    </row>
    <row r="17803" spans="1:9" x14ac:dyDescent="0.25">
      <c r="A17803" s="1">
        <v>49</v>
      </c>
      <c r="B17803" t="s">
        <v>560</v>
      </c>
      <c r="C17803" t="s">
        <v>6</v>
      </c>
      <c r="D17803" t="s">
        <v>2</v>
      </c>
      <c r="E17803" t="s">
        <v>46</v>
      </c>
      <c r="F17803" t="s">
        <v>1028</v>
      </c>
      <c r="G17803" s="3">
        <v>2</v>
      </c>
      <c r="H17803" s="3">
        <v>15199</v>
      </c>
      <c r="I17803" s="4">
        <v>30398</v>
      </c>
    </row>
    <row r="17804" spans="1:9" x14ac:dyDescent="0.25">
      <c r="A17804" s="1">
        <v>49</v>
      </c>
      <c r="B17804" t="s">
        <v>552</v>
      </c>
      <c r="C17804" t="s">
        <v>6</v>
      </c>
      <c r="D17804" t="s">
        <v>2</v>
      </c>
      <c r="E17804" t="s">
        <v>38</v>
      </c>
      <c r="F17804" t="s">
        <v>1028</v>
      </c>
      <c r="G17804" s="3">
        <v>2</v>
      </c>
      <c r="H17804" s="3">
        <v>16999</v>
      </c>
      <c r="I17804" s="4">
        <v>33998</v>
      </c>
    </row>
    <row r="17805" spans="1:9" x14ac:dyDescent="0.25">
      <c r="A17805" s="1">
        <v>49</v>
      </c>
      <c r="B17805" t="s">
        <v>451</v>
      </c>
      <c r="C17805" t="s">
        <v>111</v>
      </c>
      <c r="D17805" t="s">
        <v>2</v>
      </c>
      <c r="E17805" t="s">
        <v>9</v>
      </c>
      <c r="F17805" t="s">
        <v>15</v>
      </c>
      <c r="G17805" s="3">
        <v>2</v>
      </c>
      <c r="H17805" s="3">
        <v>4750</v>
      </c>
      <c r="I17805" s="4">
        <v>9500</v>
      </c>
    </row>
    <row r="17806" spans="1:9" x14ac:dyDescent="0.25">
      <c r="A17806" s="1">
        <v>49</v>
      </c>
      <c r="B17806" t="s">
        <v>211</v>
      </c>
      <c r="C17806" t="s">
        <v>85</v>
      </c>
      <c r="D17806" t="s">
        <v>2</v>
      </c>
      <c r="E17806" t="s">
        <v>63</v>
      </c>
      <c r="F17806" t="s">
        <v>1028</v>
      </c>
      <c r="G17806" s="3">
        <v>2</v>
      </c>
      <c r="H17806" s="3">
        <v>12176.17</v>
      </c>
      <c r="I17806" s="4">
        <v>24352.34</v>
      </c>
    </row>
    <row r="17807" spans="1:9" x14ac:dyDescent="0.25">
      <c r="A17807" s="1">
        <v>49</v>
      </c>
      <c r="B17807" t="s">
        <v>644</v>
      </c>
      <c r="C17807" t="s">
        <v>361</v>
      </c>
      <c r="D17807" t="s">
        <v>2</v>
      </c>
      <c r="E17807" t="s">
        <v>12</v>
      </c>
      <c r="F17807" t="s">
        <v>1028</v>
      </c>
      <c r="G17807" s="3">
        <v>2</v>
      </c>
      <c r="H17807" s="3">
        <v>8388</v>
      </c>
      <c r="I17807" s="4">
        <v>16776</v>
      </c>
    </row>
    <row r="17808" spans="1:9" x14ac:dyDescent="0.25">
      <c r="A17808" s="1">
        <v>49</v>
      </c>
      <c r="B17808" t="s">
        <v>209</v>
      </c>
      <c r="C17808" t="s">
        <v>121</v>
      </c>
      <c r="D17808" t="s">
        <v>2</v>
      </c>
      <c r="E17808" t="s">
        <v>46</v>
      </c>
      <c r="F17808" t="s">
        <v>1028</v>
      </c>
      <c r="G17808" s="3">
        <v>2</v>
      </c>
      <c r="H17808" s="3">
        <v>7999</v>
      </c>
      <c r="I17808" s="4">
        <v>15998</v>
      </c>
    </row>
    <row r="17809" spans="1:9" x14ac:dyDescent="0.25">
      <c r="A17809" s="1">
        <v>49</v>
      </c>
      <c r="B17809" t="s">
        <v>34</v>
      </c>
      <c r="C17809" t="s">
        <v>14</v>
      </c>
      <c r="D17809" t="s">
        <v>2</v>
      </c>
      <c r="E17809" t="s">
        <v>25</v>
      </c>
      <c r="F17809" t="s">
        <v>15</v>
      </c>
      <c r="G17809" s="3">
        <v>2</v>
      </c>
      <c r="H17809" s="3">
        <v>3986.6950000000002</v>
      </c>
      <c r="I17809" s="4">
        <v>7973.39</v>
      </c>
    </row>
    <row r="17810" spans="1:9" x14ac:dyDescent="0.25">
      <c r="A17810" s="1">
        <v>49</v>
      </c>
      <c r="B17810" t="s">
        <v>584</v>
      </c>
      <c r="C17810" t="s">
        <v>6</v>
      </c>
      <c r="D17810" t="s">
        <v>2</v>
      </c>
      <c r="E17810" t="s">
        <v>44</v>
      </c>
      <c r="F17810" t="s">
        <v>1140</v>
      </c>
      <c r="G17810" s="3">
        <v>2</v>
      </c>
      <c r="H17810" s="3">
        <v>136499.45000000001</v>
      </c>
      <c r="I17810" s="4">
        <v>272998.90000000002</v>
      </c>
    </row>
    <row r="17811" spans="1:9" x14ac:dyDescent="0.25">
      <c r="A17811" s="1">
        <v>49</v>
      </c>
      <c r="B17811" t="s">
        <v>567</v>
      </c>
      <c r="C17811" t="s">
        <v>6</v>
      </c>
      <c r="D17811" t="s">
        <v>2</v>
      </c>
      <c r="E17811" t="s">
        <v>7</v>
      </c>
      <c r="F17811" t="s">
        <v>1028</v>
      </c>
      <c r="G17811" s="3">
        <v>2</v>
      </c>
      <c r="H17811" s="3">
        <v>10203.19</v>
      </c>
      <c r="I17811" s="4">
        <v>20406.38</v>
      </c>
    </row>
    <row r="17812" spans="1:9" x14ac:dyDescent="0.25">
      <c r="A17812" s="1">
        <v>49</v>
      </c>
      <c r="B17812" t="s">
        <v>879</v>
      </c>
      <c r="C17812" t="s">
        <v>76</v>
      </c>
      <c r="D17812" t="s">
        <v>2</v>
      </c>
      <c r="E17812" t="s">
        <v>42</v>
      </c>
      <c r="F17812" t="s">
        <v>1028</v>
      </c>
      <c r="G17812" s="3">
        <v>2</v>
      </c>
      <c r="H17812" s="3">
        <v>19957.5</v>
      </c>
      <c r="I17812" s="4">
        <v>39915</v>
      </c>
    </row>
    <row r="17813" spans="1:9" x14ac:dyDescent="0.25">
      <c r="A17813" s="1">
        <v>49</v>
      </c>
      <c r="B17813" t="s">
        <v>217</v>
      </c>
      <c r="C17813" t="s">
        <v>24</v>
      </c>
      <c r="D17813" t="s">
        <v>1033</v>
      </c>
      <c r="E17813" t="s">
        <v>7</v>
      </c>
      <c r="F17813" t="s">
        <v>10</v>
      </c>
      <c r="G17813" s="3">
        <v>2</v>
      </c>
      <c r="H17813" s="3">
        <v>7099</v>
      </c>
      <c r="I17813" s="4">
        <v>14198</v>
      </c>
    </row>
    <row r="17814" spans="1:9" x14ac:dyDescent="0.25">
      <c r="A17814" s="1">
        <v>49</v>
      </c>
      <c r="B17814" t="s">
        <v>289</v>
      </c>
      <c r="C17814" t="s">
        <v>152</v>
      </c>
      <c r="D17814" t="s">
        <v>1033</v>
      </c>
      <c r="E17814" t="s">
        <v>9</v>
      </c>
      <c r="F17814" t="s">
        <v>15</v>
      </c>
      <c r="G17814" s="3">
        <v>2</v>
      </c>
      <c r="H17814" s="3">
        <v>3621.5</v>
      </c>
      <c r="I17814" s="4">
        <v>7243</v>
      </c>
    </row>
    <row r="17815" spans="1:9" x14ac:dyDescent="0.25">
      <c r="A17815" s="1">
        <v>49</v>
      </c>
      <c r="B17815" t="s">
        <v>392</v>
      </c>
      <c r="C17815" t="s">
        <v>71</v>
      </c>
      <c r="D17815" t="s">
        <v>2</v>
      </c>
      <c r="E17815" t="s">
        <v>38</v>
      </c>
      <c r="F17815" t="s">
        <v>1028</v>
      </c>
      <c r="G17815" s="3">
        <v>2</v>
      </c>
      <c r="H17815" s="3">
        <v>21449</v>
      </c>
      <c r="I17815" s="4">
        <v>42898</v>
      </c>
    </row>
    <row r="17816" spans="1:9" x14ac:dyDescent="0.25">
      <c r="A17816" s="1">
        <v>49</v>
      </c>
      <c r="B17816" t="s">
        <v>83</v>
      </c>
      <c r="C17816" t="s">
        <v>19</v>
      </c>
      <c r="D17816" t="s">
        <v>1033</v>
      </c>
      <c r="E17816" t="s">
        <v>74</v>
      </c>
      <c r="F17816" t="s">
        <v>10</v>
      </c>
      <c r="G17816" s="3">
        <v>2</v>
      </c>
      <c r="H17816" s="3">
        <v>1899</v>
      </c>
      <c r="I17816" s="4">
        <v>3798</v>
      </c>
    </row>
    <row r="17817" spans="1:9" x14ac:dyDescent="0.25">
      <c r="A17817" s="1">
        <v>49</v>
      </c>
      <c r="B17817" t="s">
        <v>279</v>
      </c>
      <c r="C17817" t="s">
        <v>53</v>
      </c>
      <c r="D17817" t="s">
        <v>1033</v>
      </c>
      <c r="E17817" t="s">
        <v>25</v>
      </c>
      <c r="F17817" t="s">
        <v>15</v>
      </c>
      <c r="G17817" s="3">
        <v>2</v>
      </c>
      <c r="H17817" s="3">
        <v>2799</v>
      </c>
      <c r="I17817" s="4">
        <v>5598</v>
      </c>
    </row>
    <row r="17818" spans="1:9" x14ac:dyDescent="0.25">
      <c r="A17818" s="1">
        <v>49</v>
      </c>
      <c r="B17818" t="s">
        <v>195</v>
      </c>
      <c r="C17818" t="s">
        <v>71</v>
      </c>
      <c r="D17818" t="s">
        <v>1033</v>
      </c>
      <c r="E17818" t="s">
        <v>9</v>
      </c>
      <c r="F17818" t="s">
        <v>15</v>
      </c>
      <c r="G17818" s="3">
        <v>2</v>
      </c>
      <c r="H17818" s="3">
        <v>6399</v>
      </c>
      <c r="I17818" s="4">
        <v>12798</v>
      </c>
    </row>
    <row r="17819" spans="1:9" x14ac:dyDescent="0.25">
      <c r="A17819" s="1">
        <v>49</v>
      </c>
      <c r="B17819" t="s">
        <v>520</v>
      </c>
      <c r="C17819" t="s">
        <v>165</v>
      </c>
      <c r="D17819" t="s">
        <v>1033</v>
      </c>
      <c r="E17819" t="s">
        <v>9</v>
      </c>
      <c r="F17819" t="s">
        <v>15</v>
      </c>
      <c r="G17819" s="3">
        <v>2</v>
      </c>
      <c r="H17819" s="3">
        <v>2632.2649999999999</v>
      </c>
      <c r="I17819" s="4">
        <v>5264.53</v>
      </c>
    </row>
    <row r="17820" spans="1:9" x14ac:dyDescent="0.25">
      <c r="A17820" s="1">
        <v>49</v>
      </c>
      <c r="B17820" t="s">
        <v>320</v>
      </c>
      <c r="C17820" t="s">
        <v>165</v>
      </c>
      <c r="D17820" t="s">
        <v>2</v>
      </c>
      <c r="E17820" t="s">
        <v>25</v>
      </c>
      <c r="F17820" t="s">
        <v>10</v>
      </c>
      <c r="G17820" s="3">
        <v>1</v>
      </c>
      <c r="H17820" s="3">
        <v>2799</v>
      </c>
      <c r="I17820" s="4">
        <v>2799</v>
      </c>
    </row>
    <row r="17821" spans="1:9" x14ac:dyDescent="0.25">
      <c r="A17821" s="1">
        <v>49</v>
      </c>
      <c r="B17821" t="s">
        <v>2028</v>
      </c>
      <c r="C17821" t="s">
        <v>165</v>
      </c>
      <c r="D17821" t="s">
        <v>1033</v>
      </c>
      <c r="E17821" t="s">
        <v>9</v>
      </c>
      <c r="F17821" t="s">
        <v>15</v>
      </c>
      <c r="G17821" s="3">
        <v>1</v>
      </c>
      <c r="H17821" s="3">
        <v>2795</v>
      </c>
      <c r="I17821" s="4">
        <v>2795</v>
      </c>
    </row>
    <row r="17822" spans="1:9" x14ac:dyDescent="0.25">
      <c r="A17822" s="1">
        <v>49</v>
      </c>
      <c r="B17822" t="s">
        <v>2029</v>
      </c>
      <c r="C17822" t="s">
        <v>361</v>
      </c>
      <c r="D17822" t="s">
        <v>2</v>
      </c>
      <c r="E17822" t="s">
        <v>22</v>
      </c>
      <c r="F17822" t="s">
        <v>10</v>
      </c>
      <c r="G17822" s="3">
        <v>1</v>
      </c>
      <c r="H17822" s="3">
        <v>11769</v>
      </c>
      <c r="I17822" s="4">
        <v>11769</v>
      </c>
    </row>
    <row r="17823" spans="1:9" x14ac:dyDescent="0.25">
      <c r="A17823" s="1">
        <v>49</v>
      </c>
      <c r="B17823" t="s">
        <v>2030</v>
      </c>
      <c r="C17823" t="s">
        <v>2112</v>
      </c>
      <c r="D17823" t="s">
        <v>1033</v>
      </c>
      <c r="E17823" t="s">
        <v>7</v>
      </c>
      <c r="F17823" t="s">
        <v>10</v>
      </c>
      <c r="G17823" s="3">
        <v>1</v>
      </c>
      <c r="H17823" s="3">
        <v>5800</v>
      </c>
      <c r="I17823" s="4">
        <v>5800</v>
      </c>
    </row>
    <row r="17824" spans="1:9" x14ac:dyDescent="0.25">
      <c r="A17824" s="1">
        <v>49</v>
      </c>
      <c r="B17824" t="s">
        <v>2031</v>
      </c>
      <c r="C17824" t="s">
        <v>121</v>
      </c>
      <c r="D17824" t="s">
        <v>2</v>
      </c>
      <c r="E17824" t="s">
        <v>7</v>
      </c>
      <c r="F17824" t="s">
        <v>1028</v>
      </c>
      <c r="G17824" s="3">
        <v>1</v>
      </c>
      <c r="H17824" s="3">
        <v>5999</v>
      </c>
      <c r="I17824" s="4">
        <v>5999</v>
      </c>
    </row>
    <row r="17825" spans="1:9" x14ac:dyDescent="0.25">
      <c r="A17825" s="1">
        <v>49</v>
      </c>
      <c r="B17825" t="s">
        <v>2032</v>
      </c>
      <c r="C17825" t="s">
        <v>361</v>
      </c>
      <c r="D17825" t="s">
        <v>2</v>
      </c>
      <c r="E17825" t="s">
        <v>63</v>
      </c>
      <c r="F17825" t="s">
        <v>1028</v>
      </c>
      <c r="G17825" s="3">
        <v>1</v>
      </c>
      <c r="H17825" s="3">
        <v>15455.5</v>
      </c>
      <c r="I17825" s="4">
        <v>15455.5</v>
      </c>
    </row>
    <row r="17826" spans="1:9" x14ac:dyDescent="0.25">
      <c r="A17826" s="1">
        <v>49</v>
      </c>
      <c r="B17826" t="s">
        <v>2033</v>
      </c>
      <c r="C17826" t="s">
        <v>361</v>
      </c>
      <c r="D17826" t="s">
        <v>2</v>
      </c>
      <c r="E17826" t="s">
        <v>12</v>
      </c>
      <c r="F17826" t="s">
        <v>1028</v>
      </c>
      <c r="G17826" s="3">
        <v>1</v>
      </c>
      <c r="H17826" s="3">
        <v>11541.7</v>
      </c>
      <c r="I17826" s="4">
        <v>11541.7</v>
      </c>
    </row>
    <row r="17827" spans="1:9" x14ac:dyDescent="0.25">
      <c r="A17827" s="1">
        <v>49</v>
      </c>
      <c r="B17827" t="s">
        <v>2006</v>
      </c>
      <c r="C17827" t="s">
        <v>1285</v>
      </c>
      <c r="D17827" t="s">
        <v>1033</v>
      </c>
      <c r="E17827" t="s">
        <v>25</v>
      </c>
      <c r="F17827" t="s">
        <v>2114</v>
      </c>
      <c r="G17827" s="3">
        <v>1</v>
      </c>
      <c r="H17827" s="3">
        <v>3699</v>
      </c>
      <c r="I17827" s="4">
        <v>3699</v>
      </c>
    </row>
    <row r="17828" spans="1:9" x14ac:dyDescent="0.25">
      <c r="A17828" s="1">
        <v>49</v>
      </c>
      <c r="B17828" t="s">
        <v>2009</v>
      </c>
      <c r="C17828" t="s">
        <v>24</v>
      </c>
      <c r="D17828" t="s">
        <v>2</v>
      </c>
      <c r="E17828" t="s">
        <v>192</v>
      </c>
      <c r="F17828" t="s">
        <v>1028</v>
      </c>
      <c r="G17828" s="3">
        <v>1</v>
      </c>
      <c r="H17828" s="3">
        <v>27999</v>
      </c>
      <c r="I17828" s="4">
        <v>27999</v>
      </c>
    </row>
    <row r="17829" spans="1:9" x14ac:dyDescent="0.25">
      <c r="A17829" s="1">
        <v>49</v>
      </c>
      <c r="B17829" t="s">
        <v>2001</v>
      </c>
      <c r="C17829" t="s">
        <v>62</v>
      </c>
      <c r="D17829" t="s">
        <v>2</v>
      </c>
      <c r="E17829" t="s">
        <v>63</v>
      </c>
      <c r="F17829" t="s">
        <v>1028</v>
      </c>
      <c r="G17829" s="3">
        <v>1</v>
      </c>
      <c r="H17829" s="3">
        <v>13999</v>
      </c>
      <c r="I17829" s="4">
        <v>13999</v>
      </c>
    </row>
    <row r="17830" spans="1:9" x14ac:dyDescent="0.25">
      <c r="A17830" s="1">
        <v>49</v>
      </c>
      <c r="B17830" t="s">
        <v>1997</v>
      </c>
      <c r="C17830" t="s">
        <v>705</v>
      </c>
      <c r="D17830" t="s">
        <v>2</v>
      </c>
      <c r="E17830" t="s">
        <v>42</v>
      </c>
      <c r="F17830" t="s">
        <v>1028</v>
      </c>
      <c r="G17830" s="3">
        <v>1</v>
      </c>
      <c r="H17830" s="3">
        <v>16999</v>
      </c>
      <c r="I17830" s="4">
        <v>16999</v>
      </c>
    </row>
    <row r="17831" spans="1:9" x14ac:dyDescent="0.25">
      <c r="A17831" s="1">
        <v>49</v>
      </c>
      <c r="B17831" t="s">
        <v>1912</v>
      </c>
      <c r="C17831" t="s">
        <v>62</v>
      </c>
      <c r="D17831" t="s">
        <v>2</v>
      </c>
      <c r="E17831" t="s">
        <v>63</v>
      </c>
      <c r="F17831" t="s">
        <v>1028</v>
      </c>
      <c r="G17831" s="3">
        <v>1</v>
      </c>
      <c r="H17831" s="3">
        <v>13999</v>
      </c>
      <c r="I17831" s="4">
        <v>13999</v>
      </c>
    </row>
    <row r="17832" spans="1:9" x14ac:dyDescent="0.25">
      <c r="A17832" s="1">
        <v>49</v>
      </c>
      <c r="B17832" t="s">
        <v>2034</v>
      </c>
      <c r="C17832" t="s">
        <v>361</v>
      </c>
      <c r="D17832" t="s">
        <v>2</v>
      </c>
      <c r="E17832" t="s">
        <v>42</v>
      </c>
      <c r="F17832" t="s">
        <v>1028</v>
      </c>
      <c r="G17832" s="3">
        <v>1</v>
      </c>
      <c r="H17832" s="3">
        <v>21381</v>
      </c>
      <c r="I17832" s="4">
        <v>21381</v>
      </c>
    </row>
    <row r="17833" spans="1:9" x14ac:dyDescent="0.25">
      <c r="A17833" s="1">
        <v>49</v>
      </c>
      <c r="B17833" t="s">
        <v>1780</v>
      </c>
      <c r="C17833" t="s">
        <v>53</v>
      </c>
      <c r="D17833" t="s">
        <v>1033</v>
      </c>
      <c r="E17833" t="s">
        <v>7</v>
      </c>
      <c r="F17833" t="s">
        <v>10</v>
      </c>
      <c r="G17833" s="3">
        <v>1</v>
      </c>
      <c r="H17833" s="3">
        <v>5699</v>
      </c>
      <c r="I17833" s="4">
        <v>5699</v>
      </c>
    </row>
    <row r="17834" spans="1:9" x14ac:dyDescent="0.25">
      <c r="A17834" s="1">
        <v>49</v>
      </c>
      <c r="B17834" t="s">
        <v>1666</v>
      </c>
      <c r="C17834" t="s">
        <v>107</v>
      </c>
      <c r="D17834" t="s">
        <v>2</v>
      </c>
      <c r="E17834" t="s">
        <v>42</v>
      </c>
      <c r="F17834" t="s">
        <v>1028</v>
      </c>
      <c r="G17834" s="3">
        <v>1</v>
      </c>
      <c r="H17834" s="3">
        <v>29999</v>
      </c>
      <c r="I17834" s="4">
        <v>29999</v>
      </c>
    </row>
    <row r="17835" spans="1:9" x14ac:dyDescent="0.25">
      <c r="A17835" s="1">
        <v>49</v>
      </c>
      <c r="B17835" t="s">
        <v>1794</v>
      </c>
      <c r="C17835" t="s">
        <v>323</v>
      </c>
      <c r="D17835" t="s">
        <v>1033</v>
      </c>
      <c r="E17835" t="s">
        <v>25</v>
      </c>
      <c r="F17835" t="s">
        <v>15</v>
      </c>
      <c r="G17835" s="3">
        <v>1</v>
      </c>
      <c r="H17835" s="3">
        <v>2599</v>
      </c>
      <c r="I17835" s="4">
        <v>2599</v>
      </c>
    </row>
    <row r="17836" spans="1:9" x14ac:dyDescent="0.25">
      <c r="A17836" s="1">
        <v>49</v>
      </c>
      <c r="B17836" t="s">
        <v>1795</v>
      </c>
      <c r="C17836" t="s">
        <v>6</v>
      </c>
      <c r="D17836" t="s">
        <v>2</v>
      </c>
      <c r="E17836" t="s">
        <v>42</v>
      </c>
      <c r="F17836" t="s">
        <v>1028</v>
      </c>
      <c r="G17836" s="3">
        <v>1</v>
      </c>
      <c r="H17836" s="3">
        <v>23329.59</v>
      </c>
      <c r="I17836" s="4">
        <v>23329.59</v>
      </c>
    </row>
    <row r="17837" spans="1:9" x14ac:dyDescent="0.25">
      <c r="A17837" s="1">
        <v>49</v>
      </c>
      <c r="B17837" t="s">
        <v>1418</v>
      </c>
      <c r="C17837" t="s">
        <v>705</v>
      </c>
      <c r="D17837" t="s">
        <v>2</v>
      </c>
      <c r="E17837" t="s">
        <v>12</v>
      </c>
      <c r="F17837" t="s">
        <v>10</v>
      </c>
      <c r="G17837" s="3">
        <v>1</v>
      </c>
      <c r="H17837" s="3">
        <v>8125</v>
      </c>
      <c r="I17837" s="4">
        <v>8125</v>
      </c>
    </row>
    <row r="17838" spans="1:9" x14ac:dyDescent="0.25">
      <c r="A17838" s="1">
        <v>49</v>
      </c>
      <c r="B17838" t="s">
        <v>1415</v>
      </c>
      <c r="C17838" t="s">
        <v>107</v>
      </c>
      <c r="D17838" t="s">
        <v>2</v>
      </c>
      <c r="E17838" t="s">
        <v>42</v>
      </c>
      <c r="F17838" t="s">
        <v>1028</v>
      </c>
      <c r="G17838" s="3">
        <v>1</v>
      </c>
      <c r="H17838" s="3">
        <v>34000</v>
      </c>
      <c r="I17838" s="4">
        <v>34000</v>
      </c>
    </row>
    <row r="17839" spans="1:9" x14ac:dyDescent="0.25">
      <c r="A17839" s="1">
        <v>49</v>
      </c>
      <c r="B17839" t="s">
        <v>1382</v>
      </c>
      <c r="C17839" t="s">
        <v>107</v>
      </c>
      <c r="D17839" t="s">
        <v>2</v>
      </c>
      <c r="E17839" t="s">
        <v>46</v>
      </c>
      <c r="F17839" t="s">
        <v>1028</v>
      </c>
      <c r="G17839" s="3">
        <v>1</v>
      </c>
      <c r="H17839" s="3">
        <v>19999</v>
      </c>
      <c r="I17839" s="4">
        <v>19999</v>
      </c>
    </row>
    <row r="17840" spans="1:9" x14ac:dyDescent="0.25">
      <c r="A17840" s="1">
        <v>49</v>
      </c>
      <c r="B17840" t="s">
        <v>1364</v>
      </c>
      <c r="C17840" t="s">
        <v>323</v>
      </c>
      <c r="D17840" t="s">
        <v>1033</v>
      </c>
      <c r="E17840" t="s">
        <v>9</v>
      </c>
      <c r="F17840" t="s">
        <v>15</v>
      </c>
      <c r="G17840" s="3">
        <v>1</v>
      </c>
      <c r="H17840" s="3">
        <v>2993</v>
      </c>
      <c r="I17840" s="4">
        <v>2993</v>
      </c>
    </row>
    <row r="17841" spans="1:9" x14ac:dyDescent="0.25">
      <c r="A17841" s="1">
        <v>49</v>
      </c>
      <c r="B17841" t="s">
        <v>1464</v>
      </c>
      <c r="C17841" t="s">
        <v>361</v>
      </c>
      <c r="D17841" t="s">
        <v>2</v>
      </c>
      <c r="E17841" t="s">
        <v>12</v>
      </c>
      <c r="F17841" t="s">
        <v>1028</v>
      </c>
      <c r="G17841" s="3">
        <v>1</v>
      </c>
      <c r="H17841" s="3">
        <v>5999</v>
      </c>
      <c r="I17841" s="4">
        <v>5999</v>
      </c>
    </row>
    <row r="17842" spans="1:9" x14ac:dyDescent="0.25">
      <c r="A17842" s="1">
        <v>49</v>
      </c>
      <c r="B17842" t="s">
        <v>1341</v>
      </c>
      <c r="C17842" t="s">
        <v>107</v>
      </c>
      <c r="D17842" t="s">
        <v>2</v>
      </c>
      <c r="E17842" t="s">
        <v>7</v>
      </c>
      <c r="F17842" t="s">
        <v>10</v>
      </c>
      <c r="G17842" s="3">
        <v>1</v>
      </c>
      <c r="H17842" s="3">
        <v>9399</v>
      </c>
      <c r="I17842" s="4">
        <v>9399</v>
      </c>
    </row>
    <row r="17843" spans="1:9" x14ac:dyDescent="0.25">
      <c r="A17843" s="1">
        <v>49</v>
      </c>
      <c r="B17843" t="s">
        <v>1344</v>
      </c>
      <c r="C17843" t="s">
        <v>705</v>
      </c>
      <c r="D17843" t="s">
        <v>2</v>
      </c>
      <c r="E17843" t="s">
        <v>63</v>
      </c>
      <c r="F17843" t="s">
        <v>1028</v>
      </c>
      <c r="G17843" s="3">
        <v>1</v>
      </c>
      <c r="H17843" s="3">
        <v>12999</v>
      </c>
      <c r="I17843" s="4">
        <v>12999</v>
      </c>
    </row>
    <row r="17844" spans="1:9" x14ac:dyDescent="0.25">
      <c r="A17844" s="1">
        <v>49</v>
      </c>
      <c r="B17844" t="s">
        <v>1335</v>
      </c>
      <c r="C17844" t="s">
        <v>705</v>
      </c>
      <c r="D17844" t="s">
        <v>2</v>
      </c>
      <c r="E17844" t="s">
        <v>46</v>
      </c>
      <c r="F17844" t="s">
        <v>1028</v>
      </c>
      <c r="G17844" s="3">
        <v>1</v>
      </c>
      <c r="H17844" s="3">
        <v>11399</v>
      </c>
      <c r="I17844" s="4">
        <v>11399</v>
      </c>
    </row>
    <row r="17845" spans="1:9" x14ac:dyDescent="0.25">
      <c r="A17845" s="1">
        <v>49</v>
      </c>
      <c r="B17845" t="s">
        <v>1338</v>
      </c>
      <c r="C17845" t="s">
        <v>93</v>
      </c>
      <c r="D17845" t="s">
        <v>2</v>
      </c>
      <c r="E17845" t="s">
        <v>9</v>
      </c>
      <c r="F17845" t="s">
        <v>15</v>
      </c>
      <c r="G17845" s="3">
        <v>1</v>
      </c>
      <c r="H17845" s="3">
        <v>4199</v>
      </c>
      <c r="I17845" s="4">
        <v>4199</v>
      </c>
    </row>
    <row r="17846" spans="1:9" x14ac:dyDescent="0.25">
      <c r="A17846" s="1">
        <v>49</v>
      </c>
      <c r="B17846" t="s">
        <v>1346</v>
      </c>
      <c r="C17846" t="s">
        <v>651</v>
      </c>
      <c r="D17846" t="s">
        <v>1033</v>
      </c>
      <c r="E17846" t="s">
        <v>9</v>
      </c>
      <c r="F17846" t="s">
        <v>15</v>
      </c>
      <c r="G17846" s="3">
        <v>1</v>
      </c>
      <c r="H17846" s="3">
        <v>2899</v>
      </c>
      <c r="I17846" s="4">
        <v>2899</v>
      </c>
    </row>
    <row r="17847" spans="1:9" x14ac:dyDescent="0.25">
      <c r="A17847" s="1">
        <v>49</v>
      </c>
      <c r="B17847" t="s">
        <v>1310</v>
      </c>
      <c r="C17847" t="s">
        <v>93</v>
      </c>
      <c r="D17847" t="s">
        <v>2</v>
      </c>
      <c r="E17847" t="s">
        <v>63</v>
      </c>
      <c r="F17847" t="s">
        <v>1028</v>
      </c>
      <c r="G17847" s="3">
        <v>1</v>
      </c>
      <c r="H17847" s="3">
        <v>10079.040000000001</v>
      </c>
      <c r="I17847" s="4">
        <v>10079.040000000001</v>
      </c>
    </row>
    <row r="17848" spans="1:9" x14ac:dyDescent="0.25">
      <c r="A17848" s="1">
        <v>49</v>
      </c>
      <c r="B17848" t="s">
        <v>1259</v>
      </c>
      <c r="C17848" t="s">
        <v>41</v>
      </c>
      <c r="D17848" t="s">
        <v>2</v>
      </c>
      <c r="E17848" t="s">
        <v>12</v>
      </c>
      <c r="F17848" t="s">
        <v>10</v>
      </c>
      <c r="G17848" s="3">
        <v>1</v>
      </c>
      <c r="H17848" s="3">
        <v>6199</v>
      </c>
      <c r="I17848" s="4">
        <v>6199</v>
      </c>
    </row>
    <row r="17849" spans="1:9" x14ac:dyDescent="0.25">
      <c r="A17849" s="1">
        <v>49</v>
      </c>
      <c r="B17849" t="s">
        <v>1297</v>
      </c>
      <c r="C17849" t="s">
        <v>858</v>
      </c>
      <c r="D17849" t="s">
        <v>1033</v>
      </c>
      <c r="E17849" t="s">
        <v>7</v>
      </c>
      <c r="F17849" t="s">
        <v>10</v>
      </c>
      <c r="G17849" s="3">
        <v>1</v>
      </c>
      <c r="H17849" s="3">
        <v>4899</v>
      </c>
      <c r="I17849" s="4">
        <v>4899</v>
      </c>
    </row>
    <row r="17850" spans="1:9" x14ac:dyDescent="0.25">
      <c r="A17850" s="1">
        <v>49</v>
      </c>
      <c r="B17850" t="s">
        <v>1093</v>
      </c>
      <c r="C17850" t="s">
        <v>651</v>
      </c>
      <c r="D17850" t="s">
        <v>2</v>
      </c>
      <c r="E17850" t="s">
        <v>9</v>
      </c>
      <c r="F17850" t="s">
        <v>15</v>
      </c>
      <c r="G17850" s="3">
        <v>1</v>
      </c>
      <c r="H17850" s="3">
        <v>2159</v>
      </c>
      <c r="I17850" s="4">
        <v>2159</v>
      </c>
    </row>
    <row r="17851" spans="1:9" x14ac:dyDescent="0.25">
      <c r="A17851" s="1">
        <v>49</v>
      </c>
      <c r="B17851" t="s">
        <v>1160</v>
      </c>
      <c r="C17851" t="s">
        <v>651</v>
      </c>
      <c r="D17851" t="s">
        <v>2</v>
      </c>
      <c r="E17851" t="s">
        <v>7</v>
      </c>
      <c r="F17851" t="s">
        <v>10</v>
      </c>
      <c r="G17851" s="3">
        <v>1</v>
      </c>
      <c r="H17851" s="3">
        <v>6175</v>
      </c>
      <c r="I17851" s="4">
        <v>6175</v>
      </c>
    </row>
    <row r="17852" spans="1:9" x14ac:dyDescent="0.25">
      <c r="A17852" s="1">
        <v>49</v>
      </c>
      <c r="B17852" t="s">
        <v>1214</v>
      </c>
      <c r="C17852" t="s">
        <v>710</v>
      </c>
      <c r="D17852" t="s">
        <v>1033</v>
      </c>
      <c r="E17852" t="s">
        <v>9</v>
      </c>
      <c r="F17852" t="s">
        <v>15</v>
      </c>
      <c r="G17852" s="3">
        <v>1</v>
      </c>
      <c r="H17852" s="3">
        <v>2999</v>
      </c>
      <c r="I17852" s="4">
        <v>2999</v>
      </c>
    </row>
    <row r="17853" spans="1:9" x14ac:dyDescent="0.25">
      <c r="A17853" s="1">
        <v>49</v>
      </c>
      <c r="B17853" t="s">
        <v>1239</v>
      </c>
      <c r="C17853" t="s">
        <v>6</v>
      </c>
      <c r="D17853" t="s">
        <v>2</v>
      </c>
      <c r="E17853" t="s">
        <v>7</v>
      </c>
      <c r="F17853" t="s">
        <v>1028</v>
      </c>
      <c r="G17853" s="3">
        <v>1</v>
      </c>
      <c r="H17853" s="3">
        <v>39999</v>
      </c>
      <c r="I17853" s="4">
        <v>39999</v>
      </c>
    </row>
    <row r="17854" spans="1:9" x14ac:dyDescent="0.25">
      <c r="A17854" s="1">
        <v>49</v>
      </c>
      <c r="B17854" t="s">
        <v>1071</v>
      </c>
      <c r="C17854" t="s">
        <v>24</v>
      </c>
      <c r="D17854" t="s">
        <v>2</v>
      </c>
      <c r="E17854" t="s">
        <v>38</v>
      </c>
      <c r="F17854" t="s">
        <v>1028</v>
      </c>
      <c r="G17854" s="3">
        <v>1</v>
      </c>
      <c r="H17854" s="3">
        <v>18999.900000000001</v>
      </c>
      <c r="I17854" s="4">
        <v>18999.900000000001</v>
      </c>
    </row>
    <row r="17855" spans="1:9" x14ac:dyDescent="0.25">
      <c r="A17855" s="1">
        <v>49</v>
      </c>
      <c r="B17855" t="s">
        <v>2035</v>
      </c>
      <c r="C17855" t="s">
        <v>51</v>
      </c>
      <c r="D17855" t="s">
        <v>2</v>
      </c>
      <c r="E17855" t="s">
        <v>7</v>
      </c>
      <c r="F17855" t="s">
        <v>1028</v>
      </c>
      <c r="G17855" s="3">
        <v>1</v>
      </c>
      <c r="H17855" s="3">
        <v>24999</v>
      </c>
      <c r="I17855" s="4">
        <v>24999</v>
      </c>
    </row>
    <row r="17856" spans="1:9" x14ac:dyDescent="0.25">
      <c r="A17856" s="1">
        <v>49</v>
      </c>
      <c r="B17856" t="s">
        <v>1404</v>
      </c>
      <c r="C17856" t="s">
        <v>6</v>
      </c>
      <c r="D17856" t="s">
        <v>2</v>
      </c>
      <c r="E17856" t="s">
        <v>94</v>
      </c>
      <c r="F17856" t="s">
        <v>1140</v>
      </c>
      <c r="G17856" s="3">
        <v>1</v>
      </c>
      <c r="H17856" s="3">
        <v>364999.9</v>
      </c>
      <c r="I17856" s="4">
        <v>364999.9</v>
      </c>
    </row>
    <row r="17857" spans="1:9" x14ac:dyDescent="0.25">
      <c r="A17857" s="1">
        <v>49</v>
      </c>
      <c r="B17857" t="s">
        <v>1193</v>
      </c>
      <c r="C17857" t="s">
        <v>50</v>
      </c>
      <c r="D17857" t="s">
        <v>2</v>
      </c>
      <c r="E17857" t="s">
        <v>171</v>
      </c>
      <c r="F17857" t="s">
        <v>15</v>
      </c>
      <c r="G17857" s="3">
        <v>1</v>
      </c>
      <c r="H17857" s="3">
        <v>3880.9</v>
      </c>
      <c r="I17857" s="4">
        <v>3880.9</v>
      </c>
    </row>
    <row r="17858" spans="1:9" x14ac:dyDescent="0.25">
      <c r="A17858" s="1">
        <v>49</v>
      </c>
      <c r="B17858" t="s">
        <v>1143</v>
      </c>
      <c r="C17858" t="s">
        <v>62</v>
      </c>
      <c r="D17858" t="s">
        <v>2</v>
      </c>
      <c r="E17858" t="s">
        <v>46</v>
      </c>
      <c r="F17858" t="s">
        <v>1028</v>
      </c>
      <c r="G17858" s="3">
        <v>1</v>
      </c>
      <c r="H17858" s="3">
        <v>13999</v>
      </c>
      <c r="I17858" s="4">
        <v>13999</v>
      </c>
    </row>
    <row r="17859" spans="1:9" x14ac:dyDescent="0.25">
      <c r="A17859" s="1">
        <v>49</v>
      </c>
      <c r="B17859" t="s">
        <v>1236</v>
      </c>
      <c r="C17859" t="s">
        <v>136</v>
      </c>
      <c r="D17859" t="s">
        <v>2</v>
      </c>
      <c r="E17859" t="s">
        <v>63</v>
      </c>
      <c r="F17859" t="s">
        <v>1028</v>
      </c>
      <c r="G17859" s="3">
        <v>1</v>
      </c>
      <c r="H17859" s="3">
        <v>9699</v>
      </c>
      <c r="I17859" s="4">
        <v>9699</v>
      </c>
    </row>
    <row r="17860" spans="1:9" x14ac:dyDescent="0.25">
      <c r="A17860" s="1">
        <v>49</v>
      </c>
      <c r="B17860" t="s">
        <v>1098</v>
      </c>
      <c r="C17860" t="s">
        <v>76</v>
      </c>
      <c r="D17860" t="s">
        <v>2</v>
      </c>
      <c r="E17860" t="s">
        <v>7</v>
      </c>
      <c r="F17860" t="s">
        <v>10</v>
      </c>
      <c r="G17860" s="3">
        <v>1</v>
      </c>
      <c r="H17860" s="3">
        <v>8999</v>
      </c>
      <c r="I17860" s="4">
        <v>8999</v>
      </c>
    </row>
    <row r="17861" spans="1:9" x14ac:dyDescent="0.25">
      <c r="A17861" s="1">
        <v>49</v>
      </c>
      <c r="B17861" t="s">
        <v>1203</v>
      </c>
      <c r="C17861" t="s">
        <v>53</v>
      </c>
      <c r="D17861" t="s">
        <v>2</v>
      </c>
      <c r="E17861" t="s">
        <v>63</v>
      </c>
      <c r="F17861" t="s">
        <v>1028</v>
      </c>
      <c r="G17861" s="3">
        <v>1</v>
      </c>
      <c r="H17861" s="3">
        <v>10499</v>
      </c>
      <c r="I17861" s="4">
        <v>10499</v>
      </c>
    </row>
    <row r="17862" spans="1:9" x14ac:dyDescent="0.25">
      <c r="A17862" s="1">
        <v>49</v>
      </c>
      <c r="B17862" t="s">
        <v>1158</v>
      </c>
      <c r="C17862" t="s">
        <v>53</v>
      </c>
      <c r="D17862" t="s">
        <v>1033</v>
      </c>
      <c r="E17862" t="s">
        <v>9</v>
      </c>
      <c r="F17862" t="s">
        <v>15</v>
      </c>
      <c r="G17862" s="3">
        <v>1</v>
      </c>
      <c r="H17862" s="3">
        <v>3595</v>
      </c>
      <c r="I17862" s="4">
        <v>3595</v>
      </c>
    </row>
    <row r="17863" spans="1:9" x14ac:dyDescent="0.25">
      <c r="A17863" s="1">
        <v>49</v>
      </c>
      <c r="B17863" t="s">
        <v>760</v>
      </c>
      <c r="C17863" t="s">
        <v>587</v>
      </c>
      <c r="D17863" t="s">
        <v>2</v>
      </c>
      <c r="E17863" t="s">
        <v>46</v>
      </c>
      <c r="F17863" t="s">
        <v>1028</v>
      </c>
      <c r="G17863" s="3">
        <v>1</v>
      </c>
      <c r="H17863" s="3">
        <v>8799</v>
      </c>
      <c r="I17863" s="4">
        <v>8799</v>
      </c>
    </row>
    <row r="17864" spans="1:9" x14ac:dyDescent="0.25">
      <c r="A17864" s="1">
        <v>49</v>
      </c>
      <c r="B17864" t="s">
        <v>987</v>
      </c>
      <c r="C17864" t="s">
        <v>985</v>
      </c>
      <c r="D17864" t="s">
        <v>1033</v>
      </c>
      <c r="E17864" t="s">
        <v>12</v>
      </c>
      <c r="F17864" t="s">
        <v>10</v>
      </c>
      <c r="G17864" s="3">
        <v>1</v>
      </c>
      <c r="H17864" s="3">
        <v>2959</v>
      </c>
      <c r="I17864" s="4">
        <v>2959</v>
      </c>
    </row>
    <row r="17865" spans="1:9" x14ac:dyDescent="0.25">
      <c r="A17865" s="1">
        <v>49</v>
      </c>
      <c r="B17865" t="s">
        <v>982</v>
      </c>
      <c r="C17865" t="s">
        <v>59</v>
      </c>
      <c r="D17865" t="s">
        <v>2</v>
      </c>
      <c r="E17865" t="s">
        <v>9</v>
      </c>
      <c r="F17865" t="s">
        <v>15</v>
      </c>
      <c r="G17865" s="3">
        <v>1</v>
      </c>
      <c r="H17865" s="3">
        <v>4000</v>
      </c>
      <c r="I17865" s="4">
        <v>4000</v>
      </c>
    </row>
    <row r="17866" spans="1:9" x14ac:dyDescent="0.25">
      <c r="A17866" s="1">
        <v>49</v>
      </c>
      <c r="B17866" t="s">
        <v>843</v>
      </c>
      <c r="C17866" t="s">
        <v>229</v>
      </c>
      <c r="D17866" t="s">
        <v>2</v>
      </c>
      <c r="E17866" t="s">
        <v>46</v>
      </c>
      <c r="F17866" t="s">
        <v>10</v>
      </c>
      <c r="G17866" s="3">
        <v>1</v>
      </c>
      <c r="H17866" s="3">
        <v>7999</v>
      </c>
      <c r="I17866" s="4">
        <v>7999</v>
      </c>
    </row>
    <row r="17867" spans="1:9" x14ac:dyDescent="0.25">
      <c r="A17867" s="1">
        <v>49</v>
      </c>
      <c r="B17867" t="s">
        <v>832</v>
      </c>
      <c r="C17867" t="s">
        <v>93</v>
      </c>
      <c r="D17867" t="s">
        <v>2</v>
      </c>
      <c r="E17867" t="s">
        <v>7</v>
      </c>
      <c r="F17867" t="s">
        <v>1028</v>
      </c>
      <c r="G17867" s="3">
        <v>1</v>
      </c>
      <c r="H17867" s="3">
        <v>6983.9</v>
      </c>
      <c r="I17867" s="4">
        <v>6983.9</v>
      </c>
    </row>
    <row r="17868" spans="1:9" x14ac:dyDescent="0.25">
      <c r="A17868" s="1">
        <v>49</v>
      </c>
      <c r="B17868" t="s">
        <v>828</v>
      </c>
      <c r="C17868" t="s">
        <v>705</v>
      </c>
      <c r="D17868" t="s">
        <v>1033</v>
      </c>
      <c r="E17868" t="s">
        <v>9</v>
      </c>
      <c r="F17868" t="s">
        <v>15</v>
      </c>
      <c r="G17868" s="3">
        <v>1</v>
      </c>
      <c r="H17868" s="3">
        <v>4099</v>
      </c>
      <c r="I17868" s="4">
        <v>4099</v>
      </c>
    </row>
    <row r="17869" spans="1:9" x14ac:dyDescent="0.25">
      <c r="A17869" s="1">
        <v>49</v>
      </c>
      <c r="B17869" t="s">
        <v>806</v>
      </c>
      <c r="C17869" t="s">
        <v>71</v>
      </c>
      <c r="D17869" t="s">
        <v>2</v>
      </c>
      <c r="E17869" t="s">
        <v>63</v>
      </c>
      <c r="F17869" t="s">
        <v>1028</v>
      </c>
      <c r="G17869" s="3">
        <v>1</v>
      </c>
      <c r="H17869" s="3">
        <v>99999</v>
      </c>
      <c r="I17869" s="4">
        <v>99999</v>
      </c>
    </row>
    <row r="17870" spans="1:9" x14ac:dyDescent="0.25">
      <c r="A17870" s="1">
        <v>49</v>
      </c>
      <c r="B17870" t="s">
        <v>757</v>
      </c>
      <c r="C17870" t="s">
        <v>587</v>
      </c>
      <c r="D17870" t="s">
        <v>1033</v>
      </c>
      <c r="E17870" t="s">
        <v>9</v>
      </c>
      <c r="F17870" t="s">
        <v>15</v>
      </c>
      <c r="G17870" s="3">
        <v>1</v>
      </c>
      <c r="H17870" s="3">
        <v>3674</v>
      </c>
      <c r="I17870" s="4">
        <v>3674</v>
      </c>
    </row>
    <row r="17871" spans="1:9" x14ac:dyDescent="0.25">
      <c r="A17871" s="1">
        <v>49</v>
      </c>
      <c r="B17871" t="s">
        <v>844</v>
      </c>
      <c r="C17871" t="s">
        <v>6</v>
      </c>
      <c r="D17871" t="s">
        <v>2</v>
      </c>
      <c r="E17871" t="s">
        <v>63</v>
      </c>
      <c r="F17871" t="s">
        <v>1028</v>
      </c>
      <c r="G17871" s="3">
        <v>1</v>
      </c>
      <c r="H17871" s="3">
        <v>12499</v>
      </c>
      <c r="I17871" s="4">
        <v>12499</v>
      </c>
    </row>
    <row r="17872" spans="1:9" x14ac:dyDescent="0.25">
      <c r="A17872" s="1">
        <v>49</v>
      </c>
      <c r="B17872" t="s">
        <v>741</v>
      </c>
      <c r="C17872" t="s">
        <v>76</v>
      </c>
      <c r="D17872" t="s">
        <v>2</v>
      </c>
      <c r="E17872" t="s">
        <v>38</v>
      </c>
      <c r="F17872" t="s">
        <v>1028</v>
      </c>
      <c r="G17872" s="3">
        <v>1</v>
      </c>
      <c r="H17872" s="3">
        <v>11123</v>
      </c>
      <c r="I17872" s="4">
        <v>11123</v>
      </c>
    </row>
    <row r="17873" spans="1:9" x14ac:dyDescent="0.25">
      <c r="A17873" s="1">
        <v>49</v>
      </c>
      <c r="B17873" t="s">
        <v>750</v>
      </c>
      <c r="C17873" t="s">
        <v>651</v>
      </c>
      <c r="D17873" t="s">
        <v>2</v>
      </c>
      <c r="E17873" t="s">
        <v>7</v>
      </c>
      <c r="F17873" t="s">
        <v>10</v>
      </c>
      <c r="G17873" s="3">
        <v>1</v>
      </c>
      <c r="H17873" s="3">
        <v>5555</v>
      </c>
      <c r="I17873" s="4">
        <v>5555</v>
      </c>
    </row>
    <row r="17874" spans="1:9" x14ac:dyDescent="0.25">
      <c r="A17874" s="1">
        <v>49</v>
      </c>
      <c r="B17874" t="s">
        <v>1110</v>
      </c>
      <c r="C17874" t="s">
        <v>71</v>
      </c>
      <c r="D17874" t="s">
        <v>2</v>
      </c>
      <c r="E17874" t="s">
        <v>63</v>
      </c>
      <c r="F17874" t="s">
        <v>1028</v>
      </c>
      <c r="G17874" s="3">
        <v>1</v>
      </c>
      <c r="H17874" s="3">
        <v>16999</v>
      </c>
      <c r="I17874" s="4">
        <v>16999</v>
      </c>
    </row>
    <row r="17875" spans="1:9" x14ac:dyDescent="0.25">
      <c r="A17875" s="1">
        <v>49</v>
      </c>
      <c r="B17875" t="s">
        <v>680</v>
      </c>
      <c r="C17875" t="s">
        <v>59</v>
      </c>
      <c r="D17875" t="s">
        <v>2</v>
      </c>
      <c r="E17875" t="s">
        <v>9</v>
      </c>
      <c r="F17875" t="s">
        <v>15</v>
      </c>
      <c r="G17875" s="3">
        <v>1</v>
      </c>
      <c r="H17875" s="3">
        <v>4253.7700000000004</v>
      </c>
      <c r="I17875" s="4">
        <v>4253.7700000000004</v>
      </c>
    </row>
    <row r="17876" spans="1:9" x14ac:dyDescent="0.25">
      <c r="A17876" s="1">
        <v>49</v>
      </c>
      <c r="B17876" t="s">
        <v>873</v>
      </c>
      <c r="C17876" t="s">
        <v>51</v>
      </c>
      <c r="D17876" t="s">
        <v>1033</v>
      </c>
      <c r="E17876" t="s">
        <v>7</v>
      </c>
      <c r="F17876" t="s">
        <v>10</v>
      </c>
      <c r="G17876" s="3">
        <v>1</v>
      </c>
      <c r="H17876" s="3">
        <v>6999</v>
      </c>
      <c r="I17876" s="4">
        <v>6999</v>
      </c>
    </row>
    <row r="17877" spans="1:9" x14ac:dyDescent="0.25">
      <c r="A17877" s="1">
        <v>49</v>
      </c>
      <c r="B17877" t="s">
        <v>850</v>
      </c>
      <c r="C17877" t="s">
        <v>59</v>
      </c>
      <c r="D17877" t="s">
        <v>2</v>
      </c>
      <c r="E17877" t="s">
        <v>68</v>
      </c>
      <c r="F17877" t="s">
        <v>1028</v>
      </c>
      <c r="G17877" s="3">
        <v>1</v>
      </c>
      <c r="H17877" s="3">
        <v>10449.9</v>
      </c>
      <c r="I17877" s="4">
        <v>10449.9</v>
      </c>
    </row>
    <row r="17878" spans="1:9" x14ac:dyDescent="0.25">
      <c r="A17878" s="1">
        <v>49</v>
      </c>
      <c r="B17878" t="s">
        <v>682</v>
      </c>
      <c r="C17878" t="s">
        <v>41</v>
      </c>
      <c r="D17878" t="s">
        <v>2</v>
      </c>
      <c r="E17878" t="s">
        <v>38</v>
      </c>
      <c r="F17878" t="s">
        <v>1028</v>
      </c>
      <c r="G17878" s="3">
        <v>1</v>
      </c>
      <c r="H17878" s="3">
        <v>8935.73</v>
      </c>
      <c r="I17878" s="4">
        <v>8935.73</v>
      </c>
    </row>
    <row r="17879" spans="1:9" x14ac:dyDescent="0.25">
      <c r="A17879" s="1">
        <v>49</v>
      </c>
      <c r="B17879" t="s">
        <v>1871</v>
      </c>
      <c r="C17879" t="s">
        <v>6</v>
      </c>
      <c r="D17879" t="s">
        <v>2</v>
      </c>
      <c r="E17879" t="s">
        <v>63</v>
      </c>
      <c r="F17879" t="s">
        <v>1028</v>
      </c>
      <c r="G17879" s="3">
        <v>1</v>
      </c>
      <c r="H17879" s="3">
        <v>27088.78</v>
      </c>
      <c r="I17879" s="4">
        <v>27088.78</v>
      </c>
    </row>
    <row r="17880" spans="1:9" x14ac:dyDescent="0.25">
      <c r="A17880" s="1">
        <v>49</v>
      </c>
      <c r="B17880" t="s">
        <v>914</v>
      </c>
      <c r="C17880" t="s">
        <v>107</v>
      </c>
      <c r="D17880" t="s">
        <v>2</v>
      </c>
      <c r="E17880" t="s">
        <v>42</v>
      </c>
      <c r="F17880" t="s">
        <v>1028</v>
      </c>
      <c r="G17880" s="3">
        <v>1</v>
      </c>
      <c r="H17880" s="3">
        <v>69999</v>
      </c>
      <c r="I17880" s="4">
        <v>69999</v>
      </c>
    </row>
    <row r="17881" spans="1:9" x14ac:dyDescent="0.25">
      <c r="A17881" s="1">
        <v>49</v>
      </c>
      <c r="B17881" t="s">
        <v>826</v>
      </c>
      <c r="C17881" t="s">
        <v>71</v>
      </c>
      <c r="D17881" t="s">
        <v>2</v>
      </c>
      <c r="E17881" t="s">
        <v>42</v>
      </c>
      <c r="F17881" t="s">
        <v>1028</v>
      </c>
      <c r="G17881" s="3">
        <v>1</v>
      </c>
      <c r="H17881" s="3">
        <v>89999</v>
      </c>
      <c r="I17881" s="4">
        <v>89999</v>
      </c>
    </row>
    <row r="17882" spans="1:9" x14ac:dyDescent="0.25">
      <c r="A17882" s="1">
        <v>49</v>
      </c>
      <c r="B17882" t="s">
        <v>636</v>
      </c>
      <c r="C17882" t="s">
        <v>71</v>
      </c>
      <c r="D17882" t="s">
        <v>2</v>
      </c>
      <c r="E17882" t="s">
        <v>44</v>
      </c>
      <c r="F17882" t="s">
        <v>1028</v>
      </c>
      <c r="G17882" s="3">
        <v>1</v>
      </c>
      <c r="H17882" s="3">
        <v>49999</v>
      </c>
      <c r="I17882" s="4">
        <v>49999</v>
      </c>
    </row>
    <row r="17883" spans="1:9" x14ac:dyDescent="0.25">
      <c r="A17883" s="1">
        <v>49</v>
      </c>
      <c r="B17883" t="s">
        <v>665</v>
      </c>
      <c r="C17883" t="s">
        <v>71</v>
      </c>
      <c r="D17883" t="s">
        <v>2</v>
      </c>
      <c r="E17883" t="s">
        <v>63</v>
      </c>
      <c r="F17883" t="s">
        <v>1028</v>
      </c>
      <c r="G17883" s="3">
        <v>1</v>
      </c>
      <c r="H17883" s="3">
        <v>23999.9</v>
      </c>
      <c r="I17883" s="4">
        <v>23999.9</v>
      </c>
    </row>
    <row r="17884" spans="1:9" x14ac:dyDescent="0.25">
      <c r="A17884" s="1">
        <v>49</v>
      </c>
      <c r="B17884" t="s">
        <v>675</v>
      </c>
      <c r="C17884" t="s">
        <v>152</v>
      </c>
      <c r="D17884" t="s">
        <v>2</v>
      </c>
      <c r="E17884" t="s">
        <v>46</v>
      </c>
      <c r="F17884" t="s">
        <v>1028</v>
      </c>
      <c r="G17884" s="3">
        <v>1</v>
      </c>
      <c r="H17884" s="3">
        <v>14849</v>
      </c>
      <c r="I17884" s="4">
        <v>14849</v>
      </c>
    </row>
    <row r="17885" spans="1:9" x14ac:dyDescent="0.25">
      <c r="A17885" s="1">
        <v>49</v>
      </c>
      <c r="B17885" t="s">
        <v>787</v>
      </c>
      <c r="C17885" t="s">
        <v>24</v>
      </c>
      <c r="D17885" t="s">
        <v>2</v>
      </c>
      <c r="E17885" t="s">
        <v>38</v>
      </c>
      <c r="F17885" t="s">
        <v>1028</v>
      </c>
      <c r="G17885" s="3">
        <v>1</v>
      </c>
      <c r="H17885" s="3">
        <v>9199</v>
      </c>
      <c r="I17885" s="4">
        <v>9199</v>
      </c>
    </row>
    <row r="17886" spans="1:9" x14ac:dyDescent="0.25">
      <c r="A17886" s="1">
        <v>49</v>
      </c>
      <c r="B17886" t="s">
        <v>689</v>
      </c>
      <c r="C17886" t="s">
        <v>107</v>
      </c>
      <c r="D17886" t="s">
        <v>2</v>
      </c>
      <c r="E17886" t="s">
        <v>46</v>
      </c>
      <c r="F17886" t="s">
        <v>1028</v>
      </c>
      <c r="G17886" s="3">
        <v>1</v>
      </c>
      <c r="H17886" s="3">
        <v>18499</v>
      </c>
      <c r="I17886" s="4">
        <v>18499</v>
      </c>
    </row>
    <row r="17887" spans="1:9" x14ac:dyDescent="0.25">
      <c r="A17887" s="1">
        <v>49</v>
      </c>
      <c r="B17887" t="s">
        <v>676</v>
      </c>
      <c r="C17887" t="s">
        <v>24</v>
      </c>
      <c r="D17887" t="s">
        <v>2</v>
      </c>
      <c r="E17887" t="s">
        <v>66</v>
      </c>
      <c r="F17887" t="s">
        <v>15</v>
      </c>
      <c r="G17887" s="3">
        <v>1</v>
      </c>
      <c r="H17887" s="3">
        <v>5999.9</v>
      </c>
      <c r="I17887" s="4">
        <v>5999.9</v>
      </c>
    </row>
    <row r="17888" spans="1:9" x14ac:dyDescent="0.25">
      <c r="A17888" s="1">
        <v>49</v>
      </c>
      <c r="B17888" t="s">
        <v>598</v>
      </c>
      <c r="C17888" t="s">
        <v>14</v>
      </c>
      <c r="D17888" t="s">
        <v>2</v>
      </c>
      <c r="E17888" t="s">
        <v>9</v>
      </c>
      <c r="F17888" t="s">
        <v>15</v>
      </c>
      <c r="G17888" s="3">
        <v>1</v>
      </c>
      <c r="H17888" s="3">
        <v>3999</v>
      </c>
      <c r="I17888" s="4">
        <v>3999</v>
      </c>
    </row>
    <row r="17889" spans="1:9" x14ac:dyDescent="0.25">
      <c r="A17889" s="1">
        <v>49</v>
      </c>
      <c r="B17889" t="s">
        <v>794</v>
      </c>
      <c r="C17889" t="s">
        <v>59</v>
      </c>
      <c r="D17889" t="s">
        <v>2</v>
      </c>
      <c r="E17889" t="s">
        <v>63</v>
      </c>
      <c r="F17889" t="s">
        <v>1028</v>
      </c>
      <c r="G17889" s="3">
        <v>1</v>
      </c>
      <c r="H17889" s="3">
        <v>10999</v>
      </c>
      <c r="I17889" s="4">
        <v>10999</v>
      </c>
    </row>
    <row r="17890" spans="1:9" x14ac:dyDescent="0.25">
      <c r="A17890" s="1">
        <v>49</v>
      </c>
      <c r="B17890" t="s">
        <v>781</v>
      </c>
      <c r="C17890" t="s">
        <v>24</v>
      </c>
      <c r="D17890" t="s">
        <v>2</v>
      </c>
      <c r="E17890" t="s">
        <v>42</v>
      </c>
      <c r="F17890" t="s">
        <v>1028</v>
      </c>
      <c r="G17890" s="3">
        <v>1</v>
      </c>
      <c r="H17890" s="3">
        <v>31470</v>
      </c>
      <c r="I17890" s="4">
        <v>31470</v>
      </c>
    </row>
    <row r="17891" spans="1:9" x14ac:dyDescent="0.25">
      <c r="A17891" s="1">
        <v>49</v>
      </c>
      <c r="B17891" t="s">
        <v>846</v>
      </c>
      <c r="C17891" t="s">
        <v>107</v>
      </c>
      <c r="D17891" t="s">
        <v>2</v>
      </c>
      <c r="E17891" t="s">
        <v>68</v>
      </c>
      <c r="F17891" t="s">
        <v>1028</v>
      </c>
      <c r="G17891" s="3">
        <v>1</v>
      </c>
      <c r="H17891" s="3">
        <v>12999</v>
      </c>
      <c r="I17891" s="4">
        <v>12999</v>
      </c>
    </row>
    <row r="17892" spans="1:9" x14ac:dyDescent="0.25">
      <c r="A17892" s="1">
        <v>49</v>
      </c>
      <c r="B17892" t="s">
        <v>683</v>
      </c>
      <c r="C17892" t="s">
        <v>24</v>
      </c>
      <c r="D17892" t="s">
        <v>2</v>
      </c>
      <c r="E17892" t="s">
        <v>38</v>
      </c>
      <c r="F17892" t="s">
        <v>1028</v>
      </c>
      <c r="G17892" s="3">
        <v>1</v>
      </c>
      <c r="H17892" s="3">
        <v>12500</v>
      </c>
      <c r="I17892" s="4">
        <v>12500</v>
      </c>
    </row>
    <row r="17893" spans="1:9" x14ac:dyDescent="0.25">
      <c r="A17893" s="1">
        <v>49</v>
      </c>
      <c r="B17893" t="s">
        <v>827</v>
      </c>
      <c r="C17893" t="s">
        <v>24</v>
      </c>
      <c r="D17893" t="s">
        <v>2</v>
      </c>
      <c r="E17893" t="s">
        <v>180</v>
      </c>
      <c r="F17893" t="s">
        <v>1028</v>
      </c>
      <c r="G17893" s="3">
        <v>1</v>
      </c>
      <c r="H17893" s="3">
        <v>79999</v>
      </c>
      <c r="I17893" s="4">
        <v>79999</v>
      </c>
    </row>
    <row r="17894" spans="1:9" x14ac:dyDescent="0.25">
      <c r="A17894" s="1">
        <v>49</v>
      </c>
      <c r="B17894" t="s">
        <v>724</v>
      </c>
      <c r="C17894" t="s">
        <v>24</v>
      </c>
      <c r="D17894" t="s">
        <v>2</v>
      </c>
      <c r="E17894" t="s">
        <v>63</v>
      </c>
      <c r="F17894" t="s">
        <v>1028</v>
      </c>
      <c r="G17894" s="3">
        <v>1</v>
      </c>
      <c r="H17894" s="3">
        <v>21739</v>
      </c>
      <c r="I17894" s="4">
        <v>21739</v>
      </c>
    </row>
    <row r="17895" spans="1:9" x14ac:dyDescent="0.25">
      <c r="A17895" s="1">
        <v>49</v>
      </c>
      <c r="B17895" t="s">
        <v>693</v>
      </c>
      <c r="C17895" t="s">
        <v>24</v>
      </c>
      <c r="D17895" t="s">
        <v>2</v>
      </c>
      <c r="E17895" t="s">
        <v>7</v>
      </c>
      <c r="F17895" t="s">
        <v>1028</v>
      </c>
      <c r="G17895" s="3">
        <v>1</v>
      </c>
      <c r="H17895" s="3">
        <v>14995</v>
      </c>
      <c r="I17895" s="4">
        <v>14995</v>
      </c>
    </row>
    <row r="17896" spans="1:9" x14ac:dyDescent="0.25">
      <c r="A17896" s="1">
        <v>49</v>
      </c>
      <c r="B17896" t="s">
        <v>1237</v>
      </c>
      <c r="C17896" t="s">
        <v>50</v>
      </c>
      <c r="D17896" t="s">
        <v>1033</v>
      </c>
      <c r="E17896" t="s">
        <v>38</v>
      </c>
      <c r="F17896" t="s">
        <v>10</v>
      </c>
      <c r="G17896" s="3">
        <v>1</v>
      </c>
      <c r="H17896" s="3">
        <v>7199</v>
      </c>
      <c r="I17896" s="4">
        <v>7199</v>
      </c>
    </row>
    <row r="17897" spans="1:9" x14ac:dyDescent="0.25">
      <c r="A17897" s="1">
        <v>49</v>
      </c>
      <c r="B17897" t="s">
        <v>694</v>
      </c>
      <c r="C17897" t="s">
        <v>24</v>
      </c>
      <c r="D17897" t="s">
        <v>2</v>
      </c>
      <c r="E17897" t="s">
        <v>42</v>
      </c>
      <c r="F17897" t="s">
        <v>1028</v>
      </c>
      <c r="G17897" s="3">
        <v>1</v>
      </c>
      <c r="H17897" s="3">
        <v>27449.91</v>
      </c>
      <c r="I17897" s="4">
        <v>27449.91</v>
      </c>
    </row>
    <row r="17898" spans="1:9" x14ac:dyDescent="0.25">
      <c r="A17898" s="1">
        <v>49</v>
      </c>
      <c r="B17898" t="s">
        <v>773</v>
      </c>
      <c r="C17898" t="s">
        <v>6</v>
      </c>
      <c r="D17898" t="s">
        <v>2</v>
      </c>
      <c r="E17898" t="s">
        <v>7</v>
      </c>
      <c r="F17898" t="s">
        <v>1028</v>
      </c>
      <c r="G17898" s="3">
        <v>1</v>
      </c>
      <c r="H17898" s="3">
        <v>27899</v>
      </c>
      <c r="I17898" s="4">
        <v>27899</v>
      </c>
    </row>
    <row r="17899" spans="1:9" x14ac:dyDescent="0.25">
      <c r="A17899" s="1">
        <v>49</v>
      </c>
      <c r="B17899" t="s">
        <v>573</v>
      </c>
      <c r="C17899" t="s">
        <v>6</v>
      </c>
      <c r="D17899" t="s">
        <v>2</v>
      </c>
      <c r="E17899" t="s">
        <v>63</v>
      </c>
      <c r="F17899" t="s">
        <v>1028</v>
      </c>
      <c r="G17899" s="3">
        <v>1</v>
      </c>
      <c r="H17899" s="3">
        <v>26009</v>
      </c>
      <c r="I17899" s="4">
        <v>26009</v>
      </c>
    </row>
    <row r="17900" spans="1:9" x14ac:dyDescent="0.25">
      <c r="A17900" s="1">
        <v>49</v>
      </c>
      <c r="B17900" t="s">
        <v>696</v>
      </c>
      <c r="C17900" t="s">
        <v>24</v>
      </c>
      <c r="D17900" t="s">
        <v>2</v>
      </c>
      <c r="E17900" t="s">
        <v>63</v>
      </c>
      <c r="F17900" t="s">
        <v>1028</v>
      </c>
      <c r="G17900" s="3">
        <v>1</v>
      </c>
      <c r="H17900" s="3">
        <v>27777</v>
      </c>
      <c r="I17900" s="4">
        <v>27777</v>
      </c>
    </row>
    <row r="17901" spans="1:9" x14ac:dyDescent="0.25">
      <c r="A17901" s="1">
        <v>49</v>
      </c>
      <c r="B17901" t="s">
        <v>697</v>
      </c>
      <c r="C17901" t="s">
        <v>24</v>
      </c>
      <c r="D17901" t="s">
        <v>2</v>
      </c>
      <c r="E17901" t="s">
        <v>7</v>
      </c>
      <c r="F17901" t="s">
        <v>1028</v>
      </c>
      <c r="G17901" s="3">
        <v>1</v>
      </c>
      <c r="H17901" s="3">
        <v>10999</v>
      </c>
      <c r="I17901" s="4">
        <v>10999</v>
      </c>
    </row>
    <row r="17902" spans="1:9" x14ac:dyDescent="0.25">
      <c r="A17902" s="1">
        <v>49</v>
      </c>
      <c r="B17902" t="s">
        <v>543</v>
      </c>
      <c r="C17902" t="s">
        <v>53</v>
      </c>
      <c r="D17902" t="s">
        <v>2</v>
      </c>
      <c r="E17902" t="s">
        <v>7</v>
      </c>
      <c r="F17902" t="s">
        <v>10</v>
      </c>
      <c r="G17902" s="3">
        <v>1</v>
      </c>
      <c r="H17902" s="3">
        <v>7299</v>
      </c>
      <c r="I17902" s="4">
        <v>7299</v>
      </c>
    </row>
    <row r="17903" spans="1:9" x14ac:dyDescent="0.25">
      <c r="A17903" s="1">
        <v>49</v>
      </c>
      <c r="B17903" t="s">
        <v>725</v>
      </c>
      <c r="C17903" t="s">
        <v>24</v>
      </c>
      <c r="D17903" t="s">
        <v>2</v>
      </c>
      <c r="E17903" t="s">
        <v>42</v>
      </c>
      <c r="F17903" t="s">
        <v>1028</v>
      </c>
      <c r="G17903" s="3">
        <v>1</v>
      </c>
      <c r="H17903" s="3">
        <v>28803</v>
      </c>
      <c r="I17903" s="4">
        <v>28803</v>
      </c>
    </row>
    <row r="17904" spans="1:9" x14ac:dyDescent="0.25">
      <c r="A17904" s="1">
        <v>49</v>
      </c>
      <c r="B17904" t="s">
        <v>535</v>
      </c>
      <c r="C17904" t="s">
        <v>536</v>
      </c>
      <c r="D17904" t="s">
        <v>2</v>
      </c>
      <c r="E17904" t="s">
        <v>527</v>
      </c>
      <c r="F17904" t="s">
        <v>10</v>
      </c>
      <c r="G17904" s="3">
        <v>1</v>
      </c>
      <c r="H17904" s="3">
        <v>4914.7</v>
      </c>
      <c r="I17904" s="4">
        <v>4914.7</v>
      </c>
    </row>
    <row r="17905" spans="1:9" x14ac:dyDescent="0.25">
      <c r="A17905" s="1">
        <v>49</v>
      </c>
      <c r="B17905" t="s">
        <v>807</v>
      </c>
      <c r="C17905" t="s">
        <v>6</v>
      </c>
      <c r="D17905" t="s">
        <v>2</v>
      </c>
      <c r="E17905" t="s">
        <v>63</v>
      </c>
      <c r="F17905" t="s">
        <v>1028</v>
      </c>
      <c r="G17905" s="3">
        <v>1</v>
      </c>
      <c r="H17905" s="3">
        <v>12499</v>
      </c>
      <c r="I17905" s="4">
        <v>12499</v>
      </c>
    </row>
    <row r="17906" spans="1:9" x14ac:dyDescent="0.25">
      <c r="A17906" s="1">
        <v>49</v>
      </c>
      <c r="B17906" t="s">
        <v>581</v>
      </c>
      <c r="C17906" t="s">
        <v>6</v>
      </c>
      <c r="D17906" t="s">
        <v>2</v>
      </c>
      <c r="E17906" t="s">
        <v>46</v>
      </c>
      <c r="F17906" t="s">
        <v>1028</v>
      </c>
      <c r="G17906" s="3">
        <v>1</v>
      </c>
      <c r="H17906" s="3">
        <v>14300</v>
      </c>
      <c r="I17906" s="4">
        <v>14300</v>
      </c>
    </row>
    <row r="17907" spans="1:9" x14ac:dyDescent="0.25">
      <c r="A17907" s="1">
        <v>49</v>
      </c>
      <c r="B17907" t="s">
        <v>556</v>
      </c>
      <c r="C17907" t="s">
        <v>6</v>
      </c>
      <c r="D17907" t="s">
        <v>2</v>
      </c>
      <c r="E17907" t="s">
        <v>7</v>
      </c>
      <c r="F17907" t="s">
        <v>1028</v>
      </c>
      <c r="G17907" s="3">
        <v>1</v>
      </c>
      <c r="H17907" s="3">
        <v>13699</v>
      </c>
      <c r="I17907" s="4">
        <v>13699</v>
      </c>
    </row>
    <row r="17908" spans="1:9" x14ac:dyDescent="0.25">
      <c r="A17908" s="1">
        <v>49</v>
      </c>
      <c r="B17908" t="s">
        <v>588</v>
      </c>
      <c r="C17908" t="s">
        <v>6</v>
      </c>
      <c r="D17908" t="s">
        <v>2</v>
      </c>
      <c r="E17908" t="s">
        <v>63</v>
      </c>
      <c r="F17908" t="s">
        <v>1028</v>
      </c>
      <c r="G17908" s="3">
        <v>1</v>
      </c>
      <c r="H17908" s="3">
        <v>18999</v>
      </c>
      <c r="I17908" s="4">
        <v>18999</v>
      </c>
    </row>
    <row r="17909" spans="1:9" x14ac:dyDescent="0.25">
      <c r="A17909" s="1">
        <v>49</v>
      </c>
      <c r="B17909" t="s">
        <v>550</v>
      </c>
      <c r="C17909" t="s">
        <v>6</v>
      </c>
      <c r="D17909" t="s">
        <v>2</v>
      </c>
      <c r="E17909" t="s">
        <v>7</v>
      </c>
      <c r="F17909" t="s">
        <v>1028</v>
      </c>
      <c r="G17909" s="3">
        <v>1</v>
      </c>
      <c r="H17909" s="3">
        <v>9999</v>
      </c>
      <c r="I17909" s="4">
        <v>9999</v>
      </c>
    </row>
    <row r="17910" spans="1:9" x14ac:dyDescent="0.25">
      <c r="A17910" s="1">
        <v>49</v>
      </c>
      <c r="B17910" t="s">
        <v>623</v>
      </c>
      <c r="C17910" t="s">
        <v>107</v>
      </c>
      <c r="D17910" t="s">
        <v>1033</v>
      </c>
      <c r="E17910" t="s">
        <v>25</v>
      </c>
      <c r="F17910" t="s">
        <v>15</v>
      </c>
      <c r="G17910" s="3">
        <v>1</v>
      </c>
      <c r="H17910" s="3">
        <v>4299</v>
      </c>
      <c r="I17910" s="4">
        <v>4299</v>
      </c>
    </row>
    <row r="17911" spans="1:9" x14ac:dyDescent="0.25">
      <c r="A17911" s="1">
        <v>49</v>
      </c>
      <c r="B17911" t="s">
        <v>504</v>
      </c>
      <c r="C17911" t="s">
        <v>41</v>
      </c>
      <c r="D17911" t="s">
        <v>2</v>
      </c>
      <c r="E17911" t="s">
        <v>7</v>
      </c>
      <c r="F17911" t="s">
        <v>10</v>
      </c>
      <c r="G17911" s="3">
        <v>1</v>
      </c>
      <c r="H17911" s="3">
        <v>5999</v>
      </c>
      <c r="I17911" s="4">
        <v>5999</v>
      </c>
    </row>
    <row r="17912" spans="1:9" x14ac:dyDescent="0.25">
      <c r="A17912" s="1">
        <v>49</v>
      </c>
      <c r="B17912" t="s">
        <v>698</v>
      </c>
      <c r="C17912" t="s">
        <v>152</v>
      </c>
      <c r="D17912" t="s">
        <v>2</v>
      </c>
      <c r="E17912" t="s">
        <v>9</v>
      </c>
      <c r="F17912" t="s">
        <v>15</v>
      </c>
      <c r="G17912" s="3">
        <v>1</v>
      </c>
      <c r="H17912" s="3">
        <v>5129</v>
      </c>
      <c r="I17912" s="4">
        <v>5129</v>
      </c>
    </row>
    <row r="17913" spans="1:9" x14ac:dyDescent="0.25">
      <c r="A17913" s="1">
        <v>49</v>
      </c>
      <c r="B17913" t="s">
        <v>538</v>
      </c>
      <c r="C17913" t="s">
        <v>299</v>
      </c>
      <c r="D17913" t="s">
        <v>2</v>
      </c>
      <c r="E17913" t="s">
        <v>7</v>
      </c>
      <c r="F17913" t="s">
        <v>1028</v>
      </c>
      <c r="G17913" s="3">
        <v>1</v>
      </c>
      <c r="H17913" s="3">
        <v>5699</v>
      </c>
      <c r="I17913" s="4">
        <v>5699</v>
      </c>
    </row>
    <row r="17914" spans="1:9" x14ac:dyDescent="0.25">
      <c r="A17914" s="1">
        <v>49</v>
      </c>
      <c r="B17914" t="s">
        <v>459</v>
      </c>
      <c r="C17914" t="s">
        <v>299</v>
      </c>
      <c r="D17914" t="s">
        <v>2</v>
      </c>
      <c r="E17914" t="s">
        <v>46</v>
      </c>
      <c r="F17914" t="s">
        <v>1028</v>
      </c>
      <c r="G17914" s="3">
        <v>1</v>
      </c>
      <c r="H17914" s="3">
        <v>9559</v>
      </c>
      <c r="I17914" s="4">
        <v>9559</v>
      </c>
    </row>
    <row r="17915" spans="1:9" x14ac:dyDescent="0.25">
      <c r="A17915" s="1">
        <v>49</v>
      </c>
      <c r="B17915" t="s">
        <v>223</v>
      </c>
      <c r="C17915" t="s">
        <v>76</v>
      </c>
      <c r="D17915" t="s">
        <v>2</v>
      </c>
      <c r="E17915" t="s">
        <v>38</v>
      </c>
      <c r="F17915" t="s">
        <v>1028</v>
      </c>
      <c r="G17915" s="3">
        <v>1</v>
      </c>
      <c r="H17915" s="3">
        <v>8499</v>
      </c>
      <c r="I17915" s="4">
        <v>8499</v>
      </c>
    </row>
    <row r="17916" spans="1:9" x14ac:dyDescent="0.25">
      <c r="A17916" s="1">
        <v>49</v>
      </c>
      <c r="B17916" t="s">
        <v>376</v>
      </c>
      <c r="C17916" t="s">
        <v>19</v>
      </c>
      <c r="D17916" t="s">
        <v>2</v>
      </c>
      <c r="E17916" t="s">
        <v>12</v>
      </c>
      <c r="F17916" t="s">
        <v>10</v>
      </c>
      <c r="G17916" s="3">
        <v>1</v>
      </c>
      <c r="H17916" s="3">
        <v>1469</v>
      </c>
      <c r="I17916" s="4">
        <v>1469</v>
      </c>
    </row>
    <row r="17917" spans="1:9" x14ac:dyDescent="0.25">
      <c r="A17917" s="1">
        <v>49</v>
      </c>
      <c r="B17917" t="s">
        <v>196</v>
      </c>
      <c r="C17917" t="s">
        <v>14</v>
      </c>
      <c r="D17917" t="s">
        <v>2</v>
      </c>
      <c r="E17917" t="s">
        <v>12</v>
      </c>
      <c r="F17917" t="s">
        <v>1028</v>
      </c>
      <c r="G17917" s="3">
        <v>1</v>
      </c>
      <c r="H17917" s="3">
        <v>-2226</v>
      </c>
      <c r="I17917" s="4">
        <v>-2226</v>
      </c>
    </row>
    <row r="17918" spans="1:9" x14ac:dyDescent="0.25">
      <c r="A17918" s="1">
        <v>49</v>
      </c>
      <c r="B17918" t="s">
        <v>18</v>
      </c>
      <c r="C17918" t="s">
        <v>19</v>
      </c>
      <c r="D17918" t="s">
        <v>1033</v>
      </c>
      <c r="E17918" t="s">
        <v>20</v>
      </c>
      <c r="F17918" t="s">
        <v>15</v>
      </c>
      <c r="G17918" s="3">
        <v>1</v>
      </c>
      <c r="H17918" s="3">
        <v>2174</v>
      </c>
      <c r="I17918" s="4">
        <v>2174</v>
      </c>
    </row>
    <row r="17919" spans="1:9" x14ac:dyDescent="0.25">
      <c r="A17919" s="1">
        <v>49</v>
      </c>
      <c r="B17919" t="s">
        <v>2036</v>
      </c>
      <c r="C17919" t="s">
        <v>111</v>
      </c>
      <c r="D17919" t="s">
        <v>1033</v>
      </c>
      <c r="E17919" t="s">
        <v>9</v>
      </c>
      <c r="F17919" t="s">
        <v>15</v>
      </c>
      <c r="G17919" s="3">
        <v>1</v>
      </c>
      <c r="H17919" s="3">
        <v>13141</v>
      </c>
      <c r="I17919" s="4">
        <v>13141</v>
      </c>
    </row>
    <row r="17920" spans="1:9" x14ac:dyDescent="0.25">
      <c r="A17920" s="1">
        <v>49</v>
      </c>
      <c r="B17920" t="s">
        <v>197</v>
      </c>
      <c r="C17920" t="s">
        <v>14</v>
      </c>
      <c r="D17920" t="s">
        <v>2</v>
      </c>
      <c r="E17920" t="s">
        <v>63</v>
      </c>
      <c r="F17920" t="s">
        <v>1028</v>
      </c>
      <c r="G17920" s="3">
        <v>1</v>
      </c>
      <c r="H17920" s="3">
        <v>10998.96</v>
      </c>
      <c r="I17920" s="4">
        <v>10998.96</v>
      </c>
    </row>
    <row r="17921" spans="1:9" x14ac:dyDescent="0.25">
      <c r="A17921" s="1">
        <v>49</v>
      </c>
      <c r="B17921" t="s">
        <v>54</v>
      </c>
      <c r="C17921" t="s">
        <v>14</v>
      </c>
      <c r="D17921" t="s">
        <v>1033</v>
      </c>
      <c r="E17921" t="s">
        <v>25</v>
      </c>
      <c r="F17921" t="s">
        <v>15</v>
      </c>
      <c r="G17921" s="3">
        <v>1</v>
      </c>
      <c r="H17921" s="3">
        <v>2299</v>
      </c>
      <c r="I17921" s="4">
        <v>2299</v>
      </c>
    </row>
    <row r="17922" spans="1:9" x14ac:dyDescent="0.25">
      <c r="A17922" s="1">
        <v>49</v>
      </c>
      <c r="B17922" t="s">
        <v>470</v>
      </c>
      <c r="C17922" t="s">
        <v>14</v>
      </c>
      <c r="D17922" t="s">
        <v>1033</v>
      </c>
      <c r="E17922" t="s">
        <v>12</v>
      </c>
      <c r="F17922" t="s">
        <v>10</v>
      </c>
      <c r="G17922" s="3">
        <v>1</v>
      </c>
      <c r="H17922" s="3">
        <v>4499</v>
      </c>
      <c r="I17922" s="4">
        <v>4499</v>
      </c>
    </row>
    <row r="17923" spans="1:9" x14ac:dyDescent="0.25">
      <c r="A17923" s="1">
        <v>49</v>
      </c>
      <c r="B17923" t="s">
        <v>558</v>
      </c>
      <c r="C17923" t="s">
        <v>6</v>
      </c>
      <c r="D17923" t="s">
        <v>2</v>
      </c>
      <c r="E17923" t="s">
        <v>42</v>
      </c>
      <c r="F17923" t="s">
        <v>1140</v>
      </c>
      <c r="G17923" s="3">
        <v>1</v>
      </c>
      <c r="H17923" s="3">
        <v>65000</v>
      </c>
      <c r="I17923" s="4">
        <v>65000</v>
      </c>
    </row>
    <row r="17924" spans="1:9" x14ac:dyDescent="0.25">
      <c r="A17924" s="1">
        <v>49</v>
      </c>
      <c r="B17924" t="s">
        <v>304</v>
      </c>
      <c r="C17924" t="s">
        <v>121</v>
      </c>
      <c r="D17924" t="s">
        <v>2</v>
      </c>
      <c r="E17924" t="s">
        <v>7</v>
      </c>
      <c r="F17924" t="s">
        <v>10</v>
      </c>
      <c r="G17924" s="3">
        <v>1</v>
      </c>
      <c r="H17924" s="3">
        <v>7499</v>
      </c>
      <c r="I17924" s="4">
        <v>7499</v>
      </c>
    </row>
    <row r="17925" spans="1:9" x14ac:dyDescent="0.25">
      <c r="A17925" s="1">
        <v>49</v>
      </c>
      <c r="B17925" t="s">
        <v>252</v>
      </c>
      <c r="C17925" t="s">
        <v>121</v>
      </c>
      <c r="D17925" t="s">
        <v>2</v>
      </c>
      <c r="E17925" t="s">
        <v>7</v>
      </c>
      <c r="F17925" t="s">
        <v>10</v>
      </c>
      <c r="G17925" s="3">
        <v>1</v>
      </c>
      <c r="H17925" s="3">
        <v>7999</v>
      </c>
      <c r="I17925" s="4">
        <v>7999</v>
      </c>
    </row>
    <row r="17926" spans="1:9" x14ac:dyDescent="0.25">
      <c r="A17926" s="1">
        <v>49</v>
      </c>
      <c r="B17926" t="s">
        <v>570</v>
      </c>
      <c r="C17926" t="s">
        <v>571</v>
      </c>
      <c r="D17926" t="s">
        <v>1033</v>
      </c>
      <c r="E17926" t="s">
        <v>7</v>
      </c>
      <c r="F17926" t="s">
        <v>10</v>
      </c>
      <c r="G17926" s="3">
        <v>1</v>
      </c>
      <c r="H17926" s="3">
        <v>7899</v>
      </c>
      <c r="I17926" s="4">
        <v>7899</v>
      </c>
    </row>
    <row r="17927" spans="1:9" x14ac:dyDescent="0.25">
      <c r="A17927" s="1">
        <v>49</v>
      </c>
      <c r="B17927" t="s">
        <v>305</v>
      </c>
      <c r="C17927" t="s">
        <v>51</v>
      </c>
      <c r="D17927" t="s">
        <v>2</v>
      </c>
      <c r="E17927" t="s">
        <v>7</v>
      </c>
      <c r="F17927" t="s">
        <v>1028</v>
      </c>
      <c r="G17927" s="3">
        <v>1</v>
      </c>
      <c r="H17927" s="3">
        <v>10999</v>
      </c>
      <c r="I17927" s="4">
        <v>10999</v>
      </c>
    </row>
    <row r="17928" spans="1:9" x14ac:dyDescent="0.25">
      <c r="A17928" s="1">
        <v>49</v>
      </c>
      <c r="B17928" t="s">
        <v>166</v>
      </c>
      <c r="C17928" t="s">
        <v>152</v>
      </c>
      <c r="D17928" t="s">
        <v>2</v>
      </c>
      <c r="E17928" t="s">
        <v>46</v>
      </c>
      <c r="F17928" t="s">
        <v>1028</v>
      </c>
      <c r="G17928" s="3">
        <v>1</v>
      </c>
      <c r="H17928" s="3">
        <v>7780</v>
      </c>
      <c r="I17928" s="4">
        <v>7780</v>
      </c>
    </row>
    <row r="17929" spans="1:9" x14ac:dyDescent="0.25">
      <c r="A17929" s="1">
        <v>49</v>
      </c>
      <c r="B17929" t="s">
        <v>213</v>
      </c>
      <c r="C17929" t="s">
        <v>51</v>
      </c>
      <c r="D17929" t="s">
        <v>2</v>
      </c>
      <c r="E17929" t="s">
        <v>9</v>
      </c>
      <c r="F17929" t="s">
        <v>15</v>
      </c>
      <c r="G17929" s="3">
        <v>1</v>
      </c>
      <c r="H17929" s="3">
        <v>4999</v>
      </c>
      <c r="I17929" s="4">
        <v>4999</v>
      </c>
    </row>
    <row r="17930" spans="1:9" x14ac:dyDescent="0.25">
      <c r="A17930" s="1">
        <v>49</v>
      </c>
      <c r="B17930" t="s">
        <v>613</v>
      </c>
      <c r="C17930" t="s">
        <v>6</v>
      </c>
      <c r="D17930" t="s">
        <v>2</v>
      </c>
      <c r="E17930" t="s">
        <v>42</v>
      </c>
      <c r="F17930" t="s">
        <v>1028</v>
      </c>
      <c r="G17930" s="3">
        <v>1</v>
      </c>
      <c r="H17930" s="3">
        <v>23998.98</v>
      </c>
      <c r="I17930" s="4">
        <v>23998.98</v>
      </c>
    </row>
    <row r="17931" spans="1:9" x14ac:dyDescent="0.25">
      <c r="A17931" s="1">
        <v>49</v>
      </c>
      <c r="B17931" t="s">
        <v>11</v>
      </c>
      <c r="C17931" t="s">
        <v>6</v>
      </c>
      <c r="D17931" t="s">
        <v>2</v>
      </c>
      <c r="E17931" t="s">
        <v>9</v>
      </c>
      <c r="F17931" t="s">
        <v>10</v>
      </c>
      <c r="G17931" s="3">
        <v>1</v>
      </c>
      <c r="H17931" s="3">
        <v>4999</v>
      </c>
      <c r="I17931" s="4">
        <v>4999</v>
      </c>
    </row>
    <row r="17932" spans="1:9" x14ac:dyDescent="0.25">
      <c r="A17932" s="1">
        <v>49</v>
      </c>
      <c r="B17932" t="s">
        <v>582</v>
      </c>
      <c r="C17932" t="s">
        <v>6</v>
      </c>
      <c r="D17932" t="s">
        <v>2</v>
      </c>
      <c r="E17932" t="s">
        <v>63</v>
      </c>
      <c r="F17932" t="s">
        <v>1028</v>
      </c>
      <c r="G17932" s="3">
        <v>1</v>
      </c>
      <c r="H17932" s="3">
        <v>14999</v>
      </c>
      <c r="I17932" s="4">
        <v>14999</v>
      </c>
    </row>
    <row r="17933" spans="1:9" x14ac:dyDescent="0.25">
      <c r="A17933" s="1">
        <v>49</v>
      </c>
      <c r="B17933" t="s">
        <v>507</v>
      </c>
      <c r="C17933" t="s">
        <v>6</v>
      </c>
      <c r="D17933" t="s">
        <v>2</v>
      </c>
      <c r="E17933" t="s">
        <v>7</v>
      </c>
      <c r="F17933" t="s">
        <v>1028</v>
      </c>
      <c r="G17933" s="3">
        <v>1</v>
      </c>
      <c r="H17933" s="3">
        <v>8513</v>
      </c>
      <c r="I17933" s="4">
        <v>8513</v>
      </c>
    </row>
    <row r="17934" spans="1:9" x14ac:dyDescent="0.25">
      <c r="A17934" s="1">
        <v>49</v>
      </c>
      <c r="B17934" t="s">
        <v>1272</v>
      </c>
      <c r="C17934" t="s">
        <v>50</v>
      </c>
      <c r="D17934" t="s">
        <v>2</v>
      </c>
      <c r="E17934" t="s">
        <v>12</v>
      </c>
      <c r="F17934" t="s">
        <v>10</v>
      </c>
      <c r="G17934" s="3">
        <v>1</v>
      </c>
      <c r="H17934" s="3">
        <v>3294</v>
      </c>
      <c r="I17934" s="4">
        <v>3294</v>
      </c>
    </row>
    <row r="17935" spans="1:9" x14ac:dyDescent="0.25">
      <c r="A17935" s="1">
        <v>49</v>
      </c>
      <c r="B17935" t="s">
        <v>1092</v>
      </c>
      <c r="C17935" t="s">
        <v>50</v>
      </c>
      <c r="D17935" t="s">
        <v>2</v>
      </c>
      <c r="E17935" t="s">
        <v>12</v>
      </c>
      <c r="F17935" t="s">
        <v>1028</v>
      </c>
      <c r="G17935" s="3">
        <v>1</v>
      </c>
      <c r="H17935" s="3">
        <v>4999.8999999999996</v>
      </c>
      <c r="I17935" s="4">
        <v>4999.8999999999996</v>
      </c>
    </row>
    <row r="17936" spans="1:9" x14ac:dyDescent="0.25">
      <c r="A17936" s="1">
        <v>49</v>
      </c>
      <c r="B17936" t="s">
        <v>81</v>
      </c>
      <c r="C17936" t="s">
        <v>6</v>
      </c>
      <c r="D17936" t="s">
        <v>2</v>
      </c>
      <c r="E17936" t="s">
        <v>63</v>
      </c>
      <c r="F17936" t="s">
        <v>1028</v>
      </c>
      <c r="G17936" s="3">
        <v>1</v>
      </c>
      <c r="H17936" s="3">
        <v>10999</v>
      </c>
      <c r="I17936" s="4">
        <v>10999</v>
      </c>
    </row>
    <row r="17937" spans="1:9" x14ac:dyDescent="0.25">
      <c r="A17937" s="1">
        <v>49</v>
      </c>
      <c r="B17937" t="s">
        <v>2037</v>
      </c>
      <c r="C17937" t="s">
        <v>71</v>
      </c>
      <c r="D17937" t="s">
        <v>2</v>
      </c>
      <c r="E17937" t="s">
        <v>63</v>
      </c>
      <c r="F17937" t="s">
        <v>1028</v>
      </c>
      <c r="G17937" s="3">
        <v>1</v>
      </c>
      <c r="H17937" s="3">
        <v>11769</v>
      </c>
      <c r="I17937" s="4">
        <v>11769</v>
      </c>
    </row>
    <row r="17938" spans="1:9" x14ac:dyDescent="0.25">
      <c r="A17938" s="1">
        <v>49</v>
      </c>
      <c r="B17938" t="s">
        <v>260</v>
      </c>
      <c r="C17938" t="s">
        <v>71</v>
      </c>
      <c r="D17938" t="s">
        <v>2</v>
      </c>
      <c r="E17938" t="s">
        <v>38</v>
      </c>
      <c r="F17938" t="s">
        <v>10</v>
      </c>
      <c r="G17938" s="3">
        <v>1</v>
      </c>
      <c r="H17938" s="3">
        <v>15999</v>
      </c>
      <c r="I17938" s="4">
        <v>15999</v>
      </c>
    </row>
    <row r="17939" spans="1:9" x14ac:dyDescent="0.25">
      <c r="A17939" s="1">
        <v>49</v>
      </c>
      <c r="B17939" t="s">
        <v>143</v>
      </c>
      <c r="C17939" t="s">
        <v>71</v>
      </c>
      <c r="D17939" t="s">
        <v>2</v>
      </c>
      <c r="E17939" t="s">
        <v>38</v>
      </c>
      <c r="F17939" t="s">
        <v>1028</v>
      </c>
      <c r="G17939" s="3">
        <v>1</v>
      </c>
      <c r="H17939" s="3">
        <v>12799</v>
      </c>
      <c r="I17939" s="4">
        <v>12799</v>
      </c>
    </row>
    <row r="17940" spans="1:9" x14ac:dyDescent="0.25">
      <c r="A17940" s="1">
        <v>49</v>
      </c>
      <c r="B17940" t="s">
        <v>144</v>
      </c>
      <c r="C17940" t="s">
        <v>71</v>
      </c>
      <c r="D17940" t="s">
        <v>2</v>
      </c>
      <c r="E17940" t="s">
        <v>63</v>
      </c>
      <c r="F17940" t="s">
        <v>1028</v>
      </c>
      <c r="G17940" s="3">
        <v>1</v>
      </c>
      <c r="H17940" s="3">
        <v>14399</v>
      </c>
      <c r="I17940" s="4">
        <v>14399</v>
      </c>
    </row>
    <row r="17941" spans="1:9" x14ac:dyDescent="0.25">
      <c r="A17941" s="1">
        <v>49</v>
      </c>
      <c r="B17941" t="s">
        <v>225</v>
      </c>
      <c r="C17941" t="s">
        <v>107</v>
      </c>
      <c r="D17941" t="s">
        <v>2</v>
      </c>
      <c r="E17941" t="s">
        <v>9</v>
      </c>
      <c r="F17941" t="s">
        <v>10</v>
      </c>
      <c r="G17941" s="3">
        <v>1</v>
      </c>
      <c r="H17941" s="3">
        <v>6999</v>
      </c>
      <c r="I17941" s="4">
        <v>6999</v>
      </c>
    </row>
    <row r="17942" spans="1:9" x14ac:dyDescent="0.25">
      <c r="A17942" s="1">
        <v>49</v>
      </c>
      <c r="B17942" t="s">
        <v>37</v>
      </c>
      <c r="C17942" t="s">
        <v>6</v>
      </c>
      <c r="D17942" t="s">
        <v>2</v>
      </c>
      <c r="E17942" t="s">
        <v>38</v>
      </c>
      <c r="F17942" t="s">
        <v>1028</v>
      </c>
      <c r="G17942" s="3">
        <v>1</v>
      </c>
      <c r="H17942" s="3">
        <v>8999</v>
      </c>
      <c r="I17942" s="4">
        <v>8999</v>
      </c>
    </row>
    <row r="17943" spans="1:9" x14ac:dyDescent="0.25">
      <c r="A17943" s="1">
        <v>49</v>
      </c>
      <c r="B17943" t="s">
        <v>89</v>
      </c>
      <c r="C17943" t="s">
        <v>71</v>
      </c>
      <c r="D17943" t="s">
        <v>2</v>
      </c>
      <c r="E17943" t="s">
        <v>7</v>
      </c>
      <c r="F17943" t="s">
        <v>1028</v>
      </c>
      <c r="G17943" s="3">
        <v>1</v>
      </c>
      <c r="H17943" s="3">
        <v>15999</v>
      </c>
      <c r="I17943" s="4">
        <v>15999</v>
      </c>
    </row>
    <row r="17944" spans="1:9" x14ac:dyDescent="0.25">
      <c r="A17944" s="1">
        <v>49</v>
      </c>
      <c r="B17944" t="s">
        <v>157</v>
      </c>
      <c r="C17944" t="s">
        <v>71</v>
      </c>
      <c r="D17944" t="s">
        <v>2</v>
      </c>
      <c r="E17944" t="s">
        <v>38</v>
      </c>
      <c r="F17944" t="s">
        <v>1028</v>
      </c>
      <c r="G17944" s="3">
        <v>1</v>
      </c>
      <c r="H17944" s="3">
        <v>10799</v>
      </c>
      <c r="I17944" s="4">
        <v>10799</v>
      </c>
    </row>
    <row r="17945" spans="1:9" x14ac:dyDescent="0.25">
      <c r="A17945" s="1">
        <v>49</v>
      </c>
      <c r="B17945" t="s">
        <v>272</v>
      </c>
      <c r="C17945" t="s">
        <v>59</v>
      </c>
      <c r="D17945" t="s">
        <v>2</v>
      </c>
      <c r="E17945" t="s">
        <v>46</v>
      </c>
      <c r="F17945" t="s">
        <v>1028</v>
      </c>
      <c r="G17945" s="3">
        <v>1</v>
      </c>
      <c r="H17945" s="3">
        <v>6749</v>
      </c>
      <c r="I17945" s="4">
        <v>6749</v>
      </c>
    </row>
    <row r="17946" spans="1:9" x14ac:dyDescent="0.25">
      <c r="A17946" s="1">
        <v>49</v>
      </c>
      <c r="B17946" t="s">
        <v>49</v>
      </c>
      <c r="C17946" t="s">
        <v>24</v>
      </c>
      <c r="D17946" t="s">
        <v>2</v>
      </c>
      <c r="E17946" t="s">
        <v>38</v>
      </c>
      <c r="F17946" t="s">
        <v>1028</v>
      </c>
      <c r="G17946" s="3">
        <v>1</v>
      </c>
      <c r="H17946" s="3">
        <v>11415.06</v>
      </c>
      <c r="I17946" s="4">
        <v>11415.06</v>
      </c>
    </row>
    <row r="17947" spans="1:9" x14ac:dyDescent="0.25">
      <c r="A17947" s="1">
        <v>49</v>
      </c>
      <c r="B17947" t="s">
        <v>175</v>
      </c>
      <c r="C17947" t="s">
        <v>127</v>
      </c>
      <c r="D17947" t="s">
        <v>2</v>
      </c>
      <c r="E17947" t="s">
        <v>12</v>
      </c>
      <c r="F17947" t="s">
        <v>10</v>
      </c>
      <c r="G17947" s="3">
        <v>1</v>
      </c>
      <c r="H17947" s="3">
        <v>6999</v>
      </c>
      <c r="I17947" s="4">
        <v>6999</v>
      </c>
    </row>
    <row r="17948" spans="1:9" x14ac:dyDescent="0.25">
      <c r="A17948" s="1">
        <v>49</v>
      </c>
      <c r="B17948" t="s">
        <v>412</v>
      </c>
      <c r="C17948" t="s">
        <v>107</v>
      </c>
      <c r="D17948" t="s">
        <v>1033</v>
      </c>
      <c r="E17948" t="s">
        <v>9</v>
      </c>
      <c r="F17948" t="s">
        <v>15</v>
      </c>
      <c r="G17948" s="3">
        <v>1</v>
      </c>
      <c r="H17948" s="3">
        <v>4270.3999999999996</v>
      </c>
      <c r="I17948" s="4">
        <v>4270.3999999999996</v>
      </c>
    </row>
    <row r="17949" spans="1:9" x14ac:dyDescent="0.25">
      <c r="A17949" s="1">
        <v>49</v>
      </c>
      <c r="B17949" t="s">
        <v>210</v>
      </c>
      <c r="C17949" t="s">
        <v>107</v>
      </c>
      <c r="D17949" t="s">
        <v>1033</v>
      </c>
      <c r="E17949" t="s">
        <v>96</v>
      </c>
      <c r="F17949" t="s">
        <v>10</v>
      </c>
      <c r="G17949" s="3">
        <v>1</v>
      </c>
      <c r="H17949" s="3">
        <v>3938</v>
      </c>
      <c r="I17949" s="4">
        <v>3938</v>
      </c>
    </row>
    <row r="17950" spans="1:9" x14ac:dyDescent="0.25">
      <c r="A17950" s="1">
        <v>49</v>
      </c>
      <c r="B17950" t="s">
        <v>145</v>
      </c>
      <c r="C17950" t="s">
        <v>107</v>
      </c>
      <c r="D17950" t="s">
        <v>2</v>
      </c>
      <c r="E17950" t="s">
        <v>7</v>
      </c>
      <c r="F17950" t="s">
        <v>10</v>
      </c>
      <c r="G17950" s="3">
        <v>1</v>
      </c>
      <c r="H17950" s="3">
        <v>7999</v>
      </c>
      <c r="I17950" s="4">
        <v>7999</v>
      </c>
    </row>
    <row r="17951" spans="1:9" x14ac:dyDescent="0.25">
      <c r="A17951" s="1">
        <v>49</v>
      </c>
      <c r="B17951" t="s">
        <v>202</v>
      </c>
      <c r="C17951" t="s">
        <v>24</v>
      </c>
      <c r="D17951" t="s">
        <v>2</v>
      </c>
      <c r="E17951" t="s">
        <v>63</v>
      </c>
      <c r="F17951" t="s">
        <v>1028</v>
      </c>
      <c r="G17951" s="3">
        <v>1</v>
      </c>
      <c r="H17951" s="3">
        <v>22399</v>
      </c>
      <c r="I17951" s="4">
        <v>22399</v>
      </c>
    </row>
    <row r="17952" spans="1:9" x14ac:dyDescent="0.25">
      <c r="A17952" s="1">
        <v>49</v>
      </c>
      <c r="B17952" t="s">
        <v>176</v>
      </c>
      <c r="C17952" t="s">
        <v>107</v>
      </c>
      <c r="D17952" t="s">
        <v>1033</v>
      </c>
      <c r="E17952" t="s">
        <v>9</v>
      </c>
      <c r="F17952" t="s">
        <v>15</v>
      </c>
      <c r="G17952" s="3">
        <v>1</v>
      </c>
      <c r="H17952" s="3">
        <v>4310.8999999999996</v>
      </c>
      <c r="I17952" s="4">
        <v>4310.8999999999996</v>
      </c>
    </row>
    <row r="17953" spans="1:9" x14ac:dyDescent="0.25">
      <c r="A17953" s="1">
        <v>49</v>
      </c>
      <c r="B17953" t="s">
        <v>491</v>
      </c>
      <c r="C17953" t="s">
        <v>161</v>
      </c>
      <c r="D17953" t="s">
        <v>1033</v>
      </c>
      <c r="E17953" t="s">
        <v>12</v>
      </c>
      <c r="F17953" t="s">
        <v>10</v>
      </c>
      <c r="G17953" s="3">
        <v>1</v>
      </c>
      <c r="H17953" s="3">
        <v>5457.56</v>
      </c>
      <c r="I17953" s="4">
        <v>5457.56</v>
      </c>
    </row>
    <row r="17954" spans="1:9" x14ac:dyDescent="0.25">
      <c r="A17954" s="1">
        <v>49</v>
      </c>
      <c r="B17954" t="s">
        <v>277</v>
      </c>
      <c r="C17954" t="s">
        <v>152</v>
      </c>
      <c r="D17954" t="s">
        <v>2</v>
      </c>
      <c r="E17954" t="s">
        <v>7</v>
      </c>
      <c r="F17954" t="s">
        <v>1028</v>
      </c>
      <c r="G17954" s="3">
        <v>1</v>
      </c>
      <c r="H17954" s="3">
        <v>7999</v>
      </c>
      <c r="I17954" s="4">
        <v>7999</v>
      </c>
    </row>
    <row r="17955" spans="1:9" x14ac:dyDescent="0.25">
      <c r="A17955" s="1">
        <v>49</v>
      </c>
      <c r="B17955" t="s">
        <v>2038</v>
      </c>
      <c r="C17955" t="s">
        <v>6</v>
      </c>
      <c r="D17955" t="s">
        <v>2</v>
      </c>
      <c r="E17955" t="s">
        <v>42</v>
      </c>
      <c r="F17955" t="s">
        <v>1028</v>
      </c>
      <c r="G17955" s="3">
        <v>1</v>
      </c>
      <c r="H17955" s="3">
        <v>65609</v>
      </c>
      <c r="I17955" s="4">
        <v>65609</v>
      </c>
    </row>
    <row r="17956" spans="1:9" x14ac:dyDescent="0.25">
      <c r="A17956" s="1">
        <v>49</v>
      </c>
      <c r="B17956" t="s">
        <v>218</v>
      </c>
      <c r="C17956" t="s">
        <v>6</v>
      </c>
      <c r="D17956" t="s">
        <v>2</v>
      </c>
      <c r="E17956" t="s">
        <v>63</v>
      </c>
      <c r="F17956" t="s">
        <v>1028</v>
      </c>
      <c r="G17956" s="3">
        <v>1</v>
      </c>
      <c r="H17956" s="3">
        <v>19700</v>
      </c>
      <c r="I17956" s="4">
        <v>19700</v>
      </c>
    </row>
    <row r="17957" spans="1:9" x14ac:dyDescent="0.25">
      <c r="A17957" s="1">
        <v>49</v>
      </c>
      <c r="B17957" t="s">
        <v>198</v>
      </c>
      <c r="C17957" t="s">
        <v>152</v>
      </c>
      <c r="D17957" t="s">
        <v>2</v>
      </c>
      <c r="E17957" t="s">
        <v>9</v>
      </c>
      <c r="F17957" t="s">
        <v>15</v>
      </c>
      <c r="G17957" s="3">
        <v>1</v>
      </c>
      <c r="H17957" s="3">
        <v>3399</v>
      </c>
      <c r="I17957" s="4">
        <v>3399</v>
      </c>
    </row>
    <row r="17958" spans="1:9" x14ac:dyDescent="0.25">
      <c r="A17958" s="1">
        <v>49</v>
      </c>
      <c r="B17958" t="s">
        <v>301</v>
      </c>
      <c r="C17958" t="s">
        <v>71</v>
      </c>
      <c r="D17958" t="s">
        <v>2</v>
      </c>
      <c r="E17958" t="s">
        <v>63</v>
      </c>
      <c r="F17958" t="s">
        <v>1028</v>
      </c>
      <c r="G17958" s="3">
        <v>1</v>
      </c>
      <c r="H17958" s="3">
        <v>27450.85</v>
      </c>
      <c r="I17958" s="4">
        <v>27450.85</v>
      </c>
    </row>
    <row r="17959" spans="1:9" x14ac:dyDescent="0.25">
      <c r="A17959" s="1">
        <v>49</v>
      </c>
      <c r="B17959" t="s">
        <v>943</v>
      </c>
      <c r="C17959" t="s">
        <v>361</v>
      </c>
      <c r="D17959" t="s">
        <v>1033</v>
      </c>
      <c r="E17959" t="s">
        <v>12</v>
      </c>
      <c r="F17959" t="s">
        <v>10</v>
      </c>
      <c r="G17959" s="3">
        <v>1</v>
      </c>
      <c r="H17959" s="3">
        <v>3509</v>
      </c>
      <c r="I17959" s="4">
        <v>3509</v>
      </c>
    </row>
    <row r="17960" spans="1:9" x14ac:dyDescent="0.25">
      <c r="A17960" s="1">
        <v>49</v>
      </c>
      <c r="B17960" t="s">
        <v>1693</v>
      </c>
      <c r="C17960" t="s">
        <v>6</v>
      </c>
      <c r="D17960" t="s">
        <v>2</v>
      </c>
      <c r="E17960" t="s">
        <v>38</v>
      </c>
      <c r="F17960" t="s">
        <v>1028</v>
      </c>
      <c r="G17960" s="3">
        <v>1</v>
      </c>
      <c r="H17960" s="3">
        <v>9450</v>
      </c>
      <c r="I17960" s="4">
        <v>9450</v>
      </c>
    </row>
    <row r="17961" spans="1:9" x14ac:dyDescent="0.25">
      <c r="A17961" s="1">
        <v>49</v>
      </c>
      <c r="B17961" t="s">
        <v>2019</v>
      </c>
      <c r="C17961" t="s">
        <v>51</v>
      </c>
      <c r="D17961" t="s">
        <v>2</v>
      </c>
      <c r="E17961" t="s">
        <v>9</v>
      </c>
      <c r="F17961" t="s">
        <v>15</v>
      </c>
      <c r="G17961" s="3">
        <v>1</v>
      </c>
      <c r="H17961" s="3">
        <v>3399</v>
      </c>
      <c r="I17961" s="4">
        <v>3399</v>
      </c>
    </row>
    <row r="17962" spans="1:9" x14ac:dyDescent="0.25">
      <c r="A17962" s="1">
        <v>49</v>
      </c>
      <c r="B17962" t="s">
        <v>255</v>
      </c>
      <c r="C17962" t="s">
        <v>71</v>
      </c>
      <c r="D17962" t="s">
        <v>1033</v>
      </c>
      <c r="E17962" t="s">
        <v>12</v>
      </c>
      <c r="F17962" t="s">
        <v>10</v>
      </c>
      <c r="G17962" s="3">
        <v>1</v>
      </c>
      <c r="H17962" s="3">
        <v>9499</v>
      </c>
      <c r="I17962" s="4">
        <v>9499</v>
      </c>
    </row>
    <row r="17963" spans="1:9" x14ac:dyDescent="0.25">
      <c r="A17963" s="1">
        <v>49</v>
      </c>
      <c r="B17963" t="s">
        <v>427</v>
      </c>
      <c r="C17963" t="s">
        <v>76</v>
      </c>
      <c r="D17963" t="s">
        <v>2</v>
      </c>
      <c r="E17963" t="s">
        <v>7</v>
      </c>
      <c r="F17963" t="s">
        <v>10</v>
      </c>
      <c r="G17963" s="3">
        <v>1</v>
      </c>
      <c r="H17963" s="3">
        <v>7999</v>
      </c>
      <c r="I17963" s="4">
        <v>7999</v>
      </c>
    </row>
    <row r="17964" spans="1:9" x14ac:dyDescent="0.25">
      <c r="A17964" s="1">
        <v>49</v>
      </c>
      <c r="B17964" t="s">
        <v>2039</v>
      </c>
      <c r="C17964" t="s">
        <v>24</v>
      </c>
      <c r="D17964" t="s">
        <v>2</v>
      </c>
      <c r="E17964" t="s">
        <v>7</v>
      </c>
      <c r="F17964" t="s">
        <v>10</v>
      </c>
      <c r="G17964" s="3">
        <v>1</v>
      </c>
      <c r="H17964" s="3">
        <v>8369</v>
      </c>
      <c r="I17964" s="4">
        <v>8369</v>
      </c>
    </row>
    <row r="17965" spans="1:9" x14ac:dyDescent="0.25">
      <c r="A17965" s="1">
        <v>49</v>
      </c>
      <c r="B17965" t="s">
        <v>2040</v>
      </c>
      <c r="C17965" t="s">
        <v>6</v>
      </c>
      <c r="D17965" t="s">
        <v>2</v>
      </c>
      <c r="E17965" t="s">
        <v>63</v>
      </c>
      <c r="F17965" t="s">
        <v>1028</v>
      </c>
      <c r="G17965" s="3">
        <v>1</v>
      </c>
      <c r="H17965" s="3">
        <v>15199</v>
      </c>
      <c r="I17965" s="4">
        <v>15199</v>
      </c>
    </row>
    <row r="17966" spans="1:9" x14ac:dyDescent="0.25">
      <c r="A17966" s="1">
        <v>49</v>
      </c>
      <c r="B17966" t="s">
        <v>2041</v>
      </c>
      <c r="C17966" t="s">
        <v>6</v>
      </c>
      <c r="D17966" t="s">
        <v>2</v>
      </c>
      <c r="E17966" t="s">
        <v>38</v>
      </c>
      <c r="F17966" t="s">
        <v>1028</v>
      </c>
      <c r="G17966" s="3">
        <v>1</v>
      </c>
      <c r="H17966" s="3">
        <v>24440</v>
      </c>
      <c r="I17966" s="4">
        <v>24440</v>
      </c>
    </row>
    <row r="17967" spans="1:9" x14ac:dyDescent="0.25">
      <c r="A17967" s="1">
        <v>49</v>
      </c>
      <c r="B17967" t="s">
        <v>373</v>
      </c>
      <c r="C17967" t="s">
        <v>19</v>
      </c>
      <c r="D17967" t="s">
        <v>2</v>
      </c>
      <c r="E17967" t="s">
        <v>57</v>
      </c>
      <c r="F17967" t="s">
        <v>10</v>
      </c>
      <c r="G17967" s="3">
        <v>1</v>
      </c>
      <c r="H17967" s="3">
        <v>2099</v>
      </c>
      <c r="I17967" s="4">
        <v>2099</v>
      </c>
    </row>
    <row r="17968" spans="1:9" x14ac:dyDescent="0.25">
      <c r="A17968" s="1">
        <v>49</v>
      </c>
      <c r="B17968" t="s">
        <v>248</v>
      </c>
      <c r="C17968" t="s">
        <v>71</v>
      </c>
      <c r="D17968" t="s">
        <v>2</v>
      </c>
      <c r="E17968" t="s">
        <v>9</v>
      </c>
      <c r="F17968" t="s">
        <v>10</v>
      </c>
      <c r="G17968" s="3">
        <v>1</v>
      </c>
      <c r="H17968" s="3">
        <v>9999</v>
      </c>
      <c r="I17968" s="4">
        <v>9999</v>
      </c>
    </row>
    <row r="17969" spans="1:9" x14ac:dyDescent="0.25">
      <c r="A17969" s="1">
        <v>49</v>
      </c>
      <c r="B17969" t="s">
        <v>86</v>
      </c>
      <c r="C17969" t="s">
        <v>71</v>
      </c>
      <c r="D17969" t="s">
        <v>2</v>
      </c>
      <c r="E17969" t="s">
        <v>12</v>
      </c>
      <c r="F17969" t="s">
        <v>10</v>
      </c>
      <c r="G17969" s="3">
        <v>1</v>
      </c>
      <c r="H17969" s="3">
        <v>6839</v>
      </c>
      <c r="I17969" s="4">
        <v>6839</v>
      </c>
    </row>
    <row r="17970" spans="1:9" x14ac:dyDescent="0.25">
      <c r="A17970" s="1">
        <v>49</v>
      </c>
      <c r="B17970" t="s">
        <v>1223</v>
      </c>
      <c r="C17970" t="s">
        <v>62</v>
      </c>
      <c r="D17970" t="s">
        <v>2</v>
      </c>
      <c r="E17970" t="s">
        <v>9</v>
      </c>
      <c r="F17970" t="s">
        <v>10</v>
      </c>
      <c r="G17970" s="3">
        <v>-1</v>
      </c>
      <c r="H17970" s="3">
        <v>5999</v>
      </c>
      <c r="I17970" s="4">
        <v>-5999</v>
      </c>
    </row>
    <row r="17971" spans="1:9" x14ac:dyDescent="0.25">
      <c r="A17971" s="1">
        <v>49</v>
      </c>
      <c r="B17971" t="s">
        <v>1095</v>
      </c>
      <c r="C17971" t="s">
        <v>62</v>
      </c>
      <c r="D17971" t="s">
        <v>2</v>
      </c>
      <c r="E17971" t="s">
        <v>63</v>
      </c>
      <c r="F17971" t="s">
        <v>1028</v>
      </c>
      <c r="G17971" s="3">
        <v>-1</v>
      </c>
      <c r="H17971" s="3">
        <v>14999</v>
      </c>
      <c r="I17971" s="4">
        <v>-14999</v>
      </c>
    </row>
    <row r="17972" spans="1:9" x14ac:dyDescent="0.25">
      <c r="A17972" s="1">
        <v>49</v>
      </c>
      <c r="B17972" t="s">
        <v>921</v>
      </c>
      <c r="C17972" t="s">
        <v>229</v>
      </c>
      <c r="D17972" t="s">
        <v>2</v>
      </c>
      <c r="E17972" t="s">
        <v>7</v>
      </c>
      <c r="F17972" t="s">
        <v>10</v>
      </c>
      <c r="G17972" s="3">
        <v>-1</v>
      </c>
      <c r="H17972" s="3">
        <v>4999</v>
      </c>
      <c r="I17972" s="4">
        <v>-4999</v>
      </c>
    </row>
    <row r="17973" spans="1:9" x14ac:dyDescent="0.25">
      <c r="A17973" s="1">
        <v>49</v>
      </c>
      <c r="B17973" t="s">
        <v>885</v>
      </c>
      <c r="C17973" t="s">
        <v>19</v>
      </c>
      <c r="D17973" t="s">
        <v>2</v>
      </c>
      <c r="E17973" t="s">
        <v>12</v>
      </c>
      <c r="F17973" t="s">
        <v>10</v>
      </c>
      <c r="G17973" s="3">
        <v>-1</v>
      </c>
      <c r="H17973" s="3">
        <v>5999</v>
      </c>
      <c r="I17973" s="4">
        <v>-5999</v>
      </c>
    </row>
    <row r="17974" spans="1:9" x14ac:dyDescent="0.25">
      <c r="A17974" s="1">
        <v>49</v>
      </c>
      <c r="B17974" t="s">
        <v>1246</v>
      </c>
      <c r="C17974" t="s">
        <v>50</v>
      </c>
      <c r="D17974" t="s">
        <v>2</v>
      </c>
      <c r="E17974" t="s">
        <v>171</v>
      </c>
      <c r="F17974" t="s">
        <v>15</v>
      </c>
      <c r="G17974" s="3">
        <v>-1</v>
      </c>
      <c r="H17974" s="3">
        <v>4399</v>
      </c>
      <c r="I17974" s="4">
        <v>-4399</v>
      </c>
    </row>
    <row r="17975" spans="1:9" x14ac:dyDescent="0.25">
      <c r="A17975" s="1">
        <v>49</v>
      </c>
      <c r="B17975" t="s">
        <v>892</v>
      </c>
      <c r="C17975" t="s">
        <v>59</v>
      </c>
      <c r="D17975" t="s">
        <v>2</v>
      </c>
      <c r="E17975" t="s">
        <v>42</v>
      </c>
      <c r="F17975" t="s">
        <v>1028</v>
      </c>
      <c r="G17975" s="3">
        <v>-1</v>
      </c>
      <c r="H17975" s="3">
        <v>15839</v>
      </c>
      <c r="I17975" s="4">
        <v>-15839</v>
      </c>
    </row>
    <row r="17976" spans="1:9" x14ac:dyDescent="0.25">
      <c r="A17976" s="1">
        <v>49</v>
      </c>
      <c r="B17976" t="s">
        <v>663</v>
      </c>
      <c r="C17976" t="s">
        <v>59</v>
      </c>
      <c r="D17976" t="s">
        <v>2</v>
      </c>
      <c r="E17976" t="s">
        <v>42</v>
      </c>
      <c r="F17976" t="s">
        <v>1028</v>
      </c>
      <c r="G17976" s="3">
        <v>-1</v>
      </c>
      <c r="H17976" s="3">
        <v>18809</v>
      </c>
      <c r="I17976" s="4">
        <v>-18809</v>
      </c>
    </row>
    <row r="17977" spans="1:9" x14ac:dyDescent="0.25">
      <c r="A17977" s="1">
        <v>49</v>
      </c>
      <c r="B17977" t="s">
        <v>701</v>
      </c>
      <c r="C17977" t="s">
        <v>59</v>
      </c>
      <c r="D17977" t="s">
        <v>1033</v>
      </c>
      <c r="E17977" t="s">
        <v>9</v>
      </c>
      <c r="F17977" t="s">
        <v>15</v>
      </c>
      <c r="G17977" s="3">
        <v>-1</v>
      </c>
      <c r="H17977" s="3">
        <v>3176.68</v>
      </c>
      <c r="I17977" s="4">
        <v>-3176.68</v>
      </c>
    </row>
    <row r="17978" spans="1:9" x14ac:dyDescent="0.25">
      <c r="A17978" s="1">
        <v>49</v>
      </c>
      <c r="B17978" t="s">
        <v>555</v>
      </c>
      <c r="C17978" t="s">
        <v>536</v>
      </c>
      <c r="D17978" t="s">
        <v>2</v>
      </c>
      <c r="E17978" t="s">
        <v>9</v>
      </c>
      <c r="F17978" t="s">
        <v>15</v>
      </c>
      <c r="G17978" s="3">
        <v>-1</v>
      </c>
      <c r="H17978" s="3">
        <v>4498.71</v>
      </c>
      <c r="I17978" s="4">
        <v>-4498.71</v>
      </c>
    </row>
    <row r="17979" spans="1:9" x14ac:dyDescent="0.25">
      <c r="A17979" s="1">
        <v>49</v>
      </c>
      <c r="B17979" t="s">
        <v>604</v>
      </c>
      <c r="C17979" t="s">
        <v>71</v>
      </c>
      <c r="D17979" t="s">
        <v>2</v>
      </c>
      <c r="E17979" t="s">
        <v>44</v>
      </c>
      <c r="F17979" t="s">
        <v>1028</v>
      </c>
      <c r="G17979" s="3">
        <v>-1</v>
      </c>
      <c r="H17979" s="3">
        <v>59999</v>
      </c>
      <c r="I17979" s="4">
        <v>-59999</v>
      </c>
    </row>
    <row r="17980" spans="1:9" x14ac:dyDescent="0.25">
      <c r="A17980" s="1">
        <v>49</v>
      </c>
      <c r="B17980" t="s">
        <v>410</v>
      </c>
      <c r="C17980" t="s">
        <v>41</v>
      </c>
      <c r="D17980" t="s">
        <v>2</v>
      </c>
      <c r="E17980" t="s">
        <v>63</v>
      </c>
      <c r="F17980" t="s">
        <v>1028</v>
      </c>
      <c r="G17980" s="3">
        <v>-1</v>
      </c>
      <c r="H17980" s="3">
        <v>8799</v>
      </c>
      <c r="I17980" s="4">
        <v>-8799</v>
      </c>
    </row>
    <row r="17981" spans="1:9" x14ac:dyDescent="0.25">
      <c r="A17981" s="1">
        <v>49</v>
      </c>
      <c r="B17981" t="s">
        <v>283</v>
      </c>
      <c r="C17981" t="s">
        <v>76</v>
      </c>
      <c r="D17981" t="s">
        <v>2</v>
      </c>
      <c r="E17981" t="s">
        <v>7</v>
      </c>
      <c r="F17981" t="s">
        <v>1028</v>
      </c>
      <c r="G17981" s="3">
        <v>-1</v>
      </c>
      <c r="H17981" s="3">
        <v>9998</v>
      </c>
      <c r="I17981" s="4">
        <v>-9998</v>
      </c>
    </row>
    <row r="17982" spans="1:9" x14ac:dyDescent="0.25">
      <c r="A17982" s="1">
        <v>49</v>
      </c>
      <c r="B17982" t="s">
        <v>226</v>
      </c>
      <c r="C17982" t="s">
        <v>14</v>
      </c>
      <c r="D17982" t="s">
        <v>2</v>
      </c>
      <c r="E17982" t="s">
        <v>38</v>
      </c>
      <c r="F17982" t="s">
        <v>1028</v>
      </c>
      <c r="G17982" s="3">
        <v>-1</v>
      </c>
      <c r="H17982" s="3">
        <v>14599</v>
      </c>
      <c r="I17982" s="4">
        <v>-14599</v>
      </c>
    </row>
    <row r="17983" spans="1:9" x14ac:dyDescent="0.25">
      <c r="A17983" s="1">
        <v>49</v>
      </c>
      <c r="B17983" t="s">
        <v>468</v>
      </c>
      <c r="C17983" t="s">
        <v>14</v>
      </c>
      <c r="D17983" t="s">
        <v>2</v>
      </c>
      <c r="E17983" t="s">
        <v>9</v>
      </c>
      <c r="F17983" t="s">
        <v>10</v>
      </c>
      <c r="G17983" s="3">
        <v>-1</v>
      </c>
      <c r="H17983" s="3">
        <v>7999</v>
      </c>
      <c r="I17983" s="4">
        <v>-7999</v>
      </c>
    </row>
    <row r="17984" spans="1:9" x14ac:dyDescent="0.25">
      <c r="A17984" s="1">
        <v>49</v>
      </c>
      <c r="B17984" t="s">
        <v>513</v>
      </c>
      <c r="C17984" t="s">
        <v>14</v>
      </c>
      <c r="D17984" t="s">
        <v>2</v>
      </c>
      <c r="E17984" t="s">
        <v>12</v>
      </c>
      <c r="F17984" t="s">
        <v>10</v>
      </c>
      <c r="G17984" s="3">
        <v>-1</v>
      </c>
      <c r="H17984" s="3">
        <v>7999</v>
      </c>
      <c r="I17984" s="4">
        <v>-7999</v>
      </c>
    </row>
    <row r="17985" spans="1:9" x14ac:dyDescent="0.25">
      <c r="A17985" s="1">
        <v>49</v>
      </c>
      <c r="B17985" t="s">
        <v>125</v>
      </c>
      <c r="C17985" t="s">
        <v>31</v>
      </c>
      <c r="D17985" t="s">
        <v>1033</v>
      </c>
      <c r="E17985" t="s">
        <v>46</v>
      </c>
      <c r="F17985" t="s">
        <v>1028</v>
      </c>
      <c r="G17985" s="3">
        <v>-1</v>
      </c>
      <c r="H17985" s="3">
        <v>9999</v>
      </c>
      <c r="I17985" s="4">
        <v>-9999</v>
      </c>
    </row>
    <row r="17986" spans="1:9" x14ac:dyDescent="0.25">
      <c r="A17986" s="1">
        <v>49</v>
      </c>
      <c r="B17986" t="s">
        <v>423</v>
      </c>
      <c r="C17986" t="s">
        <v>152</v>
      </c>
      <c r="D17986" t="s">
        <v>2</v>
      </c>
      <c r="E17986" t="s">
        <v>46</v>
      </c>
      <c r="F17986" t="s">
        <v>1028</v>
      </c>
      <c r="G17986" s="3">
        <v>-1</v>
      </c>
      <c r="H17986" s="3">
        <v>9599</v>
      </c>
      <c r="I17986" s="4">
        <v>-9599</v>
      </c>
    </row>
    <row r="17987" spans="1:9" x14ac:dyDescent="0.25">
      <c r="A17987" s="1">
        <v>49</v>
      </c>
      <c r="B17987" t="s">
        <v>1785</v>
      </c>
      <c r="C17987" t="s">
        <v>14</v>
      </c>
      <c r="D17987" t="s">
        <v>1033</v>
      </c>
      <c r="E17987" t="s">
        <v>25</v>
      </c>
      <c r="F17987" t="s">
        <v>15</v>
      </c>
      <c r="G17987" s="3">
        <v>-1</v>
      </c>
      <c r="H17987" s="3">
        <v>3699</v>
      </c>
      <c r="I17987" s="4">
        <v>-3699</v>
      </c>
    </row>
    <row r="17988" spans="1:9" x14ac:dyDescent="0.25">
      <c r="A17988" s="1">
        <v>49</v>
      </c>
      <c r="B17988" t="s">
        <v>358</v>
      </c>
      <c r="C17988" t="s">
        <v>19</v>
      </c>
      <c r="D17988" t="s">
        <v>2</v>
      </c>
      <c r="E17988" t="s">
        <v>20</v>
      </c>
      <c r="F17988" t="s">
        <v>15</v>
      </c>
      <c r="G17988" s="3">
        <v>-1</v>
      </c>
      <c r="H17988" s="3">
        <v>6700</v>
      </c>
      <c r="I17988" s="4">
        <v>-6700</v>
      </c>
    </row>
    <row r="17989" spans="1:9" x14ac:dyDescent="0.25">
      <c r="A17989" s="1">
        <v>49</v>
      </c>
      <c r="B17989" t="s">
        <v>607</v>
      </c>
      <c r="C17989" t="s">
        <v>299</v>
      </c>
      <c r="D17989" t="s">
        <v>1033</v>
      </c>
      <c r="E17989" t="s">
        <v>12</v>
      </c>
      <c r="F17989" t="s">
        <v>10</v>
      </c>
      <c r="G17989" s="3">
        <v>-1</v>
      </c>
      <c r="H17989" s="3">
        <v>4999</v>
      </c>
      <c r="I17989" s="4">
        <v>-4999</v>
      </c>
    </row>
    <row r="17990" spans="1:9" x14ac:dyDescent="0.25">
      <c r="A17990" s="1">
        <v>49</v>
      </c>
      <c r="B17990" t="s">
        <v>942</v>
      </c>
      <c r="C17990" t="s">
        <v>59</v>
      </c>
      <c r="D17990" t="s">
        <v>2</v>
      </c>
      <c r="E17990" t="s">
        <v>63</v>
      </c>
      <c r="F17990" t="s">
        <v>1028</v>
      </c>
      <c r="G17990" s="3">
        <v>-2</v>
      </c>
      <c r="H17990" s="3">
        <v>21999.8</v>
      </c>
      <c r="I17990" s="4">
        <v>-43999.6</v>
      </c>
    </row>
    <row r="17991" spans="1:9" x14ac:dyDescent="0.25">
      <c r="A17991" s="1">
        <v>49</v>
      </c>
      <c r="B17991" t="s">
        <v>1047</v>
      </c>
      <c r="C17991" t="s">
        <v>50</v>
      </c>
      <c r="D17991" t="s">
        <v>2</v>
      </c>
      <c r="E17991" t="s">
        <v>7</v>
      </c>
      <c r="F17991" t="s">
        <v>10</v>
      </c>
      <c r="G17991" s="3">
        <v>-2</v>
      </c>
      <c r="H17991" s="3">
        <v>6109.45</v>
      </c>
      <c r="I17991" s="4">
        <v>-12218.9</v>
      </c>
    </row>
    <row r="17992" spans="1:9" x14ac:dyDescent="0.25">
      <c r="A17992" s="1">
        <v>49</v>
      </c>
      <c r="B17992" t="s">
        <v>118</v>
      </c>
      <c r="C17992" t="s">
        <v>14</v>
      </c>
      <c r="D17992" t="s">
        <v>2</v>
      </c>
      <c r="E17992" t="s">
        <v>42</v>
      </c>
      <c r="F17992" t="s">
        <v>1028</v>
      </c>
      <c r="G17992" s="3">
        <v>-2</v>
      </c>
      <c r="H17992" s="3">
        <v>23999</v>
      </c>
      <c r="I17992" s="4">
        <v>-47998</v>
      </c>
    </row>
    <row r="17993" spans="1:9" x14ac:dyDescent="0.25">
      <c r="A17993" s="1">
        <v>50</v>
      </c>
      <c r="B17993" t="s">
        <v>989</v>
      </c>
      <c r="C17993" t="s">
        <v>111</v>
      </c>
      <c r="D17993" t="s">
        <v>2</v>
      </c>
      <c r="E17993" t="s">
        <v>7</v>
      </c>
      <c r="F17993" t="s">
        <v>1028</v>
      </c>
      <c r="G17993" s="3">
        <v>1476</v>
      </c>
      <c r="H17993" s="3">
        <v>8773.5480623300009</v>
      </c>
      <c r="I17993" s="4">
        <v>12949756.939999999</v>
      </c>
    </row>
    <row r="17994" spans="1:9" x14ac:dyDescent="0.25">
      <c r="A17994" s="1">
        <v>50</v>
      </c>
      <c r="B17994" t="s">
        <v>1839</v>
      </c>
      <c r="C17994" t="s">
        <v>6</v>
      </c>
      <c r="D17994" t="s">
        <v>2</v>
      </c>
      <c r="E17994" t="s">
        <v>7</v>
      </c>
      <c r="F17994" t="s">
        <v>1028</v>
      </c>
      <c r="G17994" s="3">
        <v>1389</v>
      </c>
      <c r="H17994" s="3">
        <v>10457.201835850001</v>
      </c>
      <c r="I17994" s="4">
        <v>14525053.35</v>
      </c>
    </row>
    <row r="17995" spans="1:9" x14ac:dyDescent="0.25">
      <c r="A17995" s="1">
        <v>50</v>
      </c>
      <c r="B17995" t="s">
        <v>978</v>
      </c>
      <c r="C17995" t="s">
        <v>111</v>
      </c>
      <c r="D17995" t="s">
        <v>2</v>
      </c>
      <c r="E17995" t="s">
        <v>9</v>
      </c>
      <c r="F17995" t="s">
        <v>15</v>
      </c>
      <c r="G17995" s="3">
        <v>1126</v>
      </c>
      <c r="H17995" s="3">
        <v>5445.9428152800001</v>
      </c>
      <c r="I17995" s="4">
        <v>6132131.6100000003</v>
      </c>
    </row>
    <row r="17996" spans="1:9" x14ac:dyDescent="0.25">
      <c r="A17996" s="1">
        <v>50</v>
      </c>
      <c r="B17996" t="s">
        <v>1030</v>
      </c>
      <c r="C17996" t="s">
        <v>6</v>
      </c>
      <c r="D17996" t="s">
        <v>2</v>
      </c>
      <c r="E17996" t="s">
        <v>9</v>
      </c>
      <c r="F17996" t="s">
        <v>10</v>
      </c>
      <c r="G17996" s="3">
        <v>985</v>
      </c>
      <c r="H17996" s="3">
        <v>7279.1489746200004</v>
      </c>
      <c r="I17996" s="4">
        <v>7169961.7400000002</v>
      </c>
    </row>
    <row r="17997" spans="1:9" x14ac:dyDescent="0.25">
      <c r="A17997" s="1">
        <v>50</v>
      </c>
      <c r="B17997" t="s">
        <v>1029</v>
      </c>
      <c r="C17997" t="s">
        <v>6</v>
      </c>
      <c r="D17997" t="s">
        <v>2</v>
      </c>
      <c r="E17997" t="s">
        <v>7</v>
      </c>
      <c r="F17997" t="s">
        <v>1028</v>
      </c>
      <c r="G17997" s="3">
        <v>965</v>
      </c>
      <c r="H17997" s="3">
        <v>11451.30752332</v>
      </c>
      <c r="I17997" s="4">
        <v>11050511.76</v>
      </c>
    </row>
    <row r="17998" spans="1:9" x14ac:dyDescent="0.25">
      <c r="A17998" s="1">
        <v>50</v>
      </c>
      <c r="B17998" t="s">
        <v>813</v>
      </c>
      <c r="C17998" t="s">
        <v>111</v>
      </c>
      <c r="D17998" t="s">
        <v>2</v>
      </c>
      <c r="E17998" t="s">
        <v>63</v>
      </c>
      <c r="F17998" t="s">
        <v>1028</v>
      </c>
      <c r="G17998" s="3">
        <v>919</v>
      </c>
      <c r="H17998" s="3">
        <v>11922.88198041</v>
      </c>
      <c r="I17998" s="4">
        <v>10957128.539999999</v>
      </c>
    </row>
    <row r="17999" spans="1:9" x14ac:dyDescent="0.25">
      <c r="A17999" s="1">
        <v>50</v>
      </c>
      <c r="B17999" t="s">
        <v>1050</v>
      </c>
      <c r="C17999" t="s">
        <v>6</v>
      </c>
      <c r="D17999" t="s">
        <v>2</v>
      </c>
      <c r="E17999" t="s">
        <v>9</v>
      </c>
      <c r="F17999" t="s">
        <v>15</v>
      </c>
      <c r="G17999" s="3">
        <v>788</v>
      </c>
      <c r="H17999" s="3">
        <v>6279.2895050799998</v>
      </c>
      <c r="I17999" s="4">
        <v>4948080.13</v>
      </c>
    </row>
    <row r="18000" spans="1:9" x14ac:dyDescent="0.25">
      <c r="A18000" s="1">
        <v>50</v>
      </c>
      <c r="B18000" t="s">
        <v>61</v>
      </c>
      <c r="C18000" t="s">
        <v>62</v>
      </c>
      <c r="D18000" t="s">
        <v>1033</v>
      </c>
      <c r="E18000" t="s">
        <v>9</v>
      </c>
      <c r="F18000" t="s">
        <v>15</v>
      </c>
      <c r="G18000" s="3">
        <v>747</v>
      </c>
      <c r="H18000" s="3">
        <v>3191.3119143200001</v>
      </c>
      <c r="I18000" s="4">
        <v>2383910</v>
      </c>
    </row>
    <row r="18001" spans="1:9" x14ac:dyDescent="0.25">
      <c r="A18001" s="1">
        <v>50</v>
      </c>
      <c r="B18001" t="s">
        <v>1317</v>
      </c>
      <c r="C18001" t="s">
        <v>24</v>
      </c>
      <c r="D18001" t="s">
        <v>2</v>
      </c>
      <c r="E18001" t="s">
        <v>7</v>
      </c>
      <c r="F18001" t="s">
        <v>1028</v>
      </c>
      <c r="G18001" s="3">
        <v>738</v>
      </c>
      <c r="H18001" s="3">
        <v>11231.75084011</v>
      </c>
      <c r="I18001" s="4">
        <v>8289032.1200000001</v>
      </c>
    </row>
    <row r="18002" spans="1:9" x14ac:dyDescent="0.25">
      <c r="A18002" s="1">
        <v>50</v>
      </c>
      <c r="B18002" t="s">
        <v>1086</v>
      </c>
      <c r="C18002" t="s">
        <v>59</v>
      </c>
      <c r="D18002" t="s">
        <v>2</v>
      </c>
      <c r="E18002" t="s">
        <v>9</v>
      </c>
      <c r="F18002" t="s">
        <v>15</v>
      </c>
      <c r="G18002" s="3">
        <v>718</v>
      </c>
      <c r="H18002" s="3">
        <v>5296.1986211699996</v>
      </c>
      <c r="I18002" s="4">
        <v>3802670.61</v>
      </c>
    </row>
    <row r="18003" spans="1:9" x14ac:dyDescent="0.25">
      <c r="A18003" s="1">
        <v>50</v>
      </c>
      <c r="B18003" t="s">
        <v>1842</v>
      </c>
      <c r="C18003" t="s">
        <v>6</v>
      </c>
      <c r="D18003" t="s">
        <v>2</v>
      </c>
      <c r="E18003" t="s">
        <v>46</v>
      </c>
      <c r="F18003" t="s">
        <v>1028</v>
      </c>
      <c r="G18003" s="3">
        <v>664</v>
      </c>
      <c r="H18003" s="3">
        <v>12468.10786145</v>
      </c>
      <c r="I18003" s="4">
        <v>8278823.6200000001</v>
      </c>
    </row>
    <row r="18004" spans="1:9" x14ac:dyDescent="0.25">
      <c r="A18004" s="1">
        <v>50</v>
      </c>
      <c r="B18004" t="s">
        <v>776</v>
      </c>
      <c r="C18004" t="s">
        <v>24</v>
      </c>
      <c r="D18004" t="s">
        <v>2</v>
      </c>
      <c r="E18004" t="s">
        <v>7</v>
      </c>
      <c r="F18004" t="s">
        <v>10</v>
      </c>
      <c r="G18004" s="3">
        <v>581</v>
      </c>
      <c r="H18004" s="3">
        <v>9188.6401549099992</v>
      </c>
      <c r="I18004" s="4">
        <v>5338599.93</v>
      </c>
    </row>
    <row r="18005" spans="1:9" x14ac:dyDescent="0.25">
      <c r="A18005" s="1">
        <v>50</v>
      </c>
      <c r="B18005" t="s">
        <v>1475</v>
      </c>
      <c r="C18005" t="s">
        <v>14</v>
      </c>
      <c r="D18005" t="s">
        <v>2</v>
      </c>
      <c r="E18005" t="s">
        <v>9</v>
      </c>
      <c r="F18005" t="s">
        <v>15</v>
      </c>
      <c r="G18005" s="3">
        <v>548</v>
      </c>
      <c r="H18005" s="3">
        <v>5382.0667700699996</v>
      </c>
      <c r="I18005" s="4">
        <v>2949372.59</v>
      </c>
    </row>
    <row r="18006" spans="1:9" x14ac:dyDescent="0.25">
      <c r="A18006" s="1">
        <v>50</v>
      </c>
      <c r="B18006" t="s">
        <v>1031</v>
      </c>
      <c r="C18006" t="s">
        <v>6</v>
      </c>
      <c r="D18006" t="s">
        <v>2</v>
      </c>
      <c r="E18006" t="s">
        <v>63</v>
      </c>
      <c r="F18006" t="s">
        <v>1028</v>
      </c>
      <c r="G18006" s="3">
        <v>502</v>
      </c>
      <c r="H18006" s="3">
        <v>15475.982430280001</v>
      </c>
      <c r="I18006" s="4">
        <v>7768943.1799999997</v>
      </c>
    </row>
    <row r="18007" spans="1:9" x14ac:dyDescent="0.25">
      <c r="A18007" s="1">
        <v>50</v>
      </c>
      <c r="B18007" t="s">
        <v>1276</v>
      </c>
      <c r="C18007" t="s">
        <v>6</v>
      </c>
      <c r="D18007" t="s">
        <v>2</v>
      </c>
      <c r="E18007" t="s">
        <v>9</v>
      </c>
      <c r="F18007" t="s">
        <v>15</v>
      </c>
      <c r="G18007" s="3">
        <v>466</v>
      </c>
      <c r="H18007" s="3">
        <v>6273.3682188800003</v>
      </c>
      <c r="I18007" s="4">
        <v>2923389.59</v>
      </c>
    </row>
    <row r="18008" spans="1:9" x14ac:dyDescent="0.25">
      <c r="A18008" s="1">
        <v>50</v>
      </c>
      <c r="B18008" t="s">
        <v>1035</v>
      </c>
      <c r="C18008" t="s">
        <v>6</v>
      </c>
      <c r="D18008" t="s">
        <v>2</v>
      </c>
      <c r="E18008" t="s">
        <v>7</v>
      </c>
      <c r="F18008" t="s">
        <v>10</v>
      </c>
      <c r="G18008" s="3">
        <v>438</v>
      </c>
      <c r="H18008" s="3">
        <v>9479.8431963500007</v>
      </c>
      <c r="I18008" s="4">
        <v>4152171.32</v>
      </c>
    </row>
    <row r="18009" spans="1:9" x14ac:dyDescent="0.25">
      <c r="A18009" s="1">
        <v>50</v>
      </c>
      <c r="B18009" t="s">
        <v>881</v>
      </c>
      <c r="C18009" t="s">
        <v>6</v>
      </c>
      <c r="D18009" t="s">
        <v>2</v>
      </c>
      <c r="E18009" t="s">
        <v>25</v>
      </c>
      <c r="F18009" t="s">
        <v>15</v>
      </c>
      <c r="G18009" s="3">
        <v>437</v>
      </c>
      <c r="H18009" s="3">
        <v>5575.6954004600002</v>
      </c>
      <c r="I18009" s="4">
        <v>2436578.89</v>
      </c>
    </row>
    <row r="18010" spans="1:9" x14ac:dyDescent="0.25">
      <c r="A18010" s="1">
        <v>50</v>
      </c>
      <c r="B18010" t="s">
        <v>1841</v>
      </c>
      <c r="C18010" t="s">
        <v>6</v>
      </c>
      <c r="D18010" t="s">
        <v>2</v>
      </c>
      <c r="E18010" t="s">
        <v>63</v>
      </c>
      <c r="F18010" t="s">
        <v>1028</v>
      </c>
      <c r="G18010" s="3">
        <v>419</v>
      </c>
      <c r="H18010" s="3">
        <v>14419.56837709</v>
      </c>
      <c r="I18010" s="4">
        <v>6041799.1500000004</v>
      </c>
    </row>
    <row r="18011" spans="1:9" x14ac:dyDescent="0.25">
      <c r="A18011" s="1">
        <v>50</v>
      </c>
      <c r="B18011" t="s">
        <v>1309</v>
      </c>
      <c r="C18011" t="s">
        <v>1287</v>
      </c>
      <c r="D18011" t="s">
        <v>2</v>
      </c>
      <c r="E18011" t="s">
        <v>9</v>
      </c>
      <c r="F18011" t="s">
        <v>15</v>
      </c>
      <c r="G18011" s="3">
        <v>414</v>
      </c>
      <c r="H18011" s="3">
        <v>4350.5668357499999</v>
      </c>
      <c r="I18011" s="4">
        <v>1801134.67</v>
      </c>
    </row>
    <row r="18012" spans="1:9" x14ac:dyDescent="0.25">
      <c r="A18012" s="1">
        <v>50</v>
      </c>
      <c r="B18012" t="s">
        <v>1445</v>
      </c>
      <c r="C18012" t="s">
        <v>24</v>
      </c>
      <c r="D18012" t="s">
        <v>2</v>
      </c>
      <c r="E18012" t="s">
        <v>38</v>
      </c>
      <c r="F18012" t="s">
        <v>1028</v>
      </c>
      <c r="G18012" s="3">
        <v>412</v>
      </c>
      <c r="H18012" s="3">
        <v>13730.42856796</v>
      </c>
      <c r="I18012" s="4">
        <v>5656936.5700000003</v>
      </c>
    </row>
    <row r="18013" spans="1:9" x14ac:dyDescent="0.25">
      <c r="A18013" s="1">
        <v>50</v>
      </c>
      <c r="B18013" t="s">
        <v>8</v>
      </c>
      <c r="C18013" t="s">
        <v>6</v>
      </c>
      <c r="D18013" t="s">
        <v>2</v>
      </c>
      <c r="E18013" t="s">
        <v>9</v>
      </c>
      <c r="F18013" t="s">
        <v>10</v>
      </c>
      <c r="G18013" s="3">
        <v>406</v>
      </c>
      <c r="H18013" s="3">
        <v>10593.73399015</v>
      </c>
      <c r="I18013" s="4">
        <v>4301056</v>
      </c>
    </row>
    <row r="18014" spans="1:9" x14ac:dyDescent="0.25">
      <c r="A18014" s="1">
        <v>50</v>
      </c>
      <c r="B18014" t="s">
        <v>671</v>
      </c>
      <c r="C18014" t="s">
        <v>24</v>
      </c>
      <c r="D18014" t="s">
        <v>2</v>
      </c>
      <c r="E18014" t="s">
        <v>9</v>
      </c>
      <c r="F18014" t="s">
        <v>10</v>
      </c>
      <c r="G18014" s="3">
        <v>396</v>
      </c>
      <c r="H18014" s="3">
        <v>7681.4428787899997</v>
      </c>
      <c r="I18014" s="4">
        <v>3041851.38</v>
      </c>
    </row>
    <row r="18015" spans="1:9" x14ac:dyDescent="0.25">
      <c r="A18015" s="1">
        <v>50</v>
      </c>
      <c r="B18015" t="s">
        <v>30</v>
      </c>
      <c r="C18015" t="s">
        <v>31</v>
      </c>
      <c r="D18015" t="s">
        <v>1033</v>
      </c>
      <c r="E18015" t="s">
        <v>9</v>
      </c>
      <c r="F18015" t="s">
        <v>15</v>
      </c>
      <c r="G18015" s="3">
        <v>392</v>
      </c>
      <c r="H18015" s="3">
        <v>3056.9183673500002</v>
      </c>
      <c r="I18015" s="4">
        <v>1198312</v>
      </c>
    </row>
    <row r="18016" spans="1:9" x14ac:dyDescent="0.25">
      <c r="A18016" s="1">
        <v>50</v>
      </c>
      <c r="B18016" t="s">
        <v>1057</v>
      </c>
      <c r="C18016" t="s">
        <v>6</v>
      </c>
      <c r="D18016" t="s">
        <v>2</v>
      </c>
      <c r="E18016" t="s">
        <v>63</v>
      </c>
      <c r="F18016" t="s">
        <v>1028</v>
      </c>
      <c r="G18016" s="3">
        <v>385</v>
      </c>
      <c r="H18016" s="3">
        <v>23957.564519480002</v>
      </c>
      <c r="I18016" s="4">
        <v>9223662.3399999999</v>
      </c>
    </row>
    <row r="18017" spans="1:9" x14ac:dyDescent="0.25">
      <c r="A18017" s="1">
        <v>50</v>
      </c>
      <c r="B18017" t="s">
        <v>1037</v>
      </c>
      <c r="C18017" t="s">
        <v>6</v>
      </c>
      <c r="D18017" t="s">
        <v>2</v>
      </c>
      <c r="E18017" t="s">
        <v>7</v>
      </c>
      <c r="F18017" t="s">
        <v>1028</v>
      </c>
      <c r="G18017" s="3">
        <v>381</v>
      </c>
      <c r="H18017" s="3">
        <v>15191.06270341</v>
      </c>
      <c r="I18017" s="4">
        <v>5787794.8899999997</v>
      </c>
    </row>
    <row r="18018" spans="1:9" x14ac:dyDescent="0.25">
      <c r="A18018" s="1">
        <v>50</v>
      </c>
      <c r="B18018" t="s">
        <v>1424</v>
      </c>
      <c r="C18018" t="s">
        <v>111</v>
      </c>
      <c r="D18018" t="s">
        <v>2</v>
      </c>
      <c r="E18018" t="s">
        <v>46</v>
      </c>
      <c r="F18018" t="s">
        <v>1028</v>
      </c>
      <c r="G18018" s="3">
        <v>373</v>
      </c>
      <c r="H18018" s="3">
        <v>11386.697238610001</v>
      </c>
      <c r="I18018" s="4">
        <v>4247238.07</v>
      </c>
    </row>
    <row r="18019" spans="1:9" x14ac:dyDescent="0.25">
      <c r="A18019" s="1">
        <v>50</v>
      </c>
      <c r="B18019" t="s">
        <v>963</v>
      </c>
      <c r="C18019" t="s">
        <v>14</v>
      </c>
      <c r="D18019" t="s">
        <v>2</v>
      </c>
      <c r="E18019" t="s">
        <v>25</v>
      </c>
      <c r="F18019" t="s">
        <v>15</v>
      </c>
      <c r="G18019" s="3">
        <v>359</v>
      </c>
      <c r="H18019" s="3">
        <v>4159.6028969400004</v>
      </c>
      <c r="I18019" s="4">
        <v>1493297.44</v>
      </c>
    </row>
    <row r="18020" spans="1:9" x14ac:dyDescent="0.25">
      <c r="A18020" s="1">
        <v>50</v>
      </c>
      <c r="B18020" t="s">
        <v>1756</v>
      </c>
      <c r="C18020" t="s">
        <v>985</v>
      </c>
      <c r="D18020" t="s">
        <v>2</v>
      </c>
      <c r="E18020" t="s">
        <v>9</v>
      </c>
      <c r="F18020" t="s">
        <v>15</v>
      </c>
      <c r="G18020" s="3">
        <v>332</v>
      </c>
      <c r="H18020" s="3">
        <v>3671.4021988</v>
      </c>
      <c r="I18020" s="4">
        <v>1218905.53</v>
      </c>
    </row>
    <row r="18021" spans="1:9" x14ac:dyDescent="0.25">
      <c r="A18021" s="1">
        <v>50</v>
      </c>
      <c r="B18021" t="s">
        <v>1060</v>
      </c>
      <c r="C18021" t="s">
        <v>6</v>
      </c>
      <c r="D18021" t="s">
        <v>2</v>
      </c>
      <c r="E18021" t="s">
        <v>46</v>
      </c>
      <c r="F18021" t="s">
        <v>1028</v>
      </c>
      <c r="G18021" s="3">
        <v>319</v>
      </c>
      <c r="H18021" s="3">
        <v>12960.08028213</v>
      </c>
      <c r="I18021" s="4">
        <v>4134265.61</v>
      </c>
    </row>
    <row r="18022" spans="1:9" x14ac:dyDescent="0.25">
      <c r="A18022" s="1">
        <v>50</v>
      </c>
      <c r="B18022" t="s">
        <v>1488</v>
      </c>
      <c r="C18022" t="s">
        <v>14</v>
      </c>
      <c r="D18022" t="s">
        <v>1033</v>
      </c>
      <c r="E18022" t="s">
        <v>9</v>
      </c>
      <c r="F18022" t="s">
        <v>15</v>
      </c>
      <c r="G18022" s="3">
        <v>305</v>
      </c>
      <c r="H18022" s="3">
        <v>3822.5556721299999</v>
      </c>
      <c r="I18022" s="4">
        <v>1165879.48</v>
      </c>
    </row>
    <row r="18023" spans="1:9" x14ac:dyDescent="0.25">
      <c r="A18023" s="1">
        <v>50</v>
      </c>
      <c r="B18023" t="s">
        <v>1046</v>
      </c>
      <c r="C18023" t="s">
        <v>24</v>
      </c>
      <c r="D18023" t="s">
        <v>2</v>
      </c>
      <c r="E18023" t="s">
        <v>9</v>
      </c>
      <c r="F18023" t="s">
        <v>15</v>
      </c>
      <c r="G18023" s="3">
        <v>292</v>
      </c>
      <c r="H18023" s="3">
        <v>6849.6027739700003</v>
      </c>
      <c r="I18023" s="4">
        <v>2000084.01</v>
      </c>
    </row>
    <row r="18024" spans="1:9" x14ac:dyDescent="0.25">
      <c r="A18024" s="1">
        <v>50</v>
      </c>
      <c r="B18024" t="s">
        <v>1809</v>
      </c>
      <c r="C18024" t="s">
        <v>31</v>
      </c>
      <c r="D18024" t="s">
        <v>2</v>
      </c>
      <c r="E18024" t="s">
        <v>9</v>
      </c>
      <c r="F18024" t="s">
        <v>15</v>
      </c>
      <c r="G18024" s="3">
        <v>290</v>
      </c>
      <c r="H18024" s="3">
        <v>4482.76551724</v>
      </c>
      <c r="I18024" s="4">
        <v>1300002</v>
      </c>
    </row>
    <row r="18025" spans="1:9" x14ac:dyDescent="0.25">
      <c r="A18025" s="1">
        <v>50</v>
      </c>
      <c r="B18025" t="s">
        <v>594</v>
      </c>
      <c r="C18025" t="s">
        <v>59</v>
      </c>
      <c r="D18025" t="s">
        <v>2</v>
      </c>
      <c r="E18025" t="s">
        <v>9</v>
      </c>
      <c r="F18025" t="s">
        <v>15</v>
      </c>
      <c r="G18025" s="3">
        <v>289</v>
      </c>
      <c r="H18025" s="3">
        <v>5483.9567473999996</v>
      </c>
      <c r="I18025" s="4">
        <v>1584863.5</v>
      </c>
    </row>
    <row r="18026" spans="1:9" x14ac:dyDescent="0.25">
      <c r="A18026" s="1">
        <v>50</v>
      </c>
      <c r="B18026" t="s">
        <v>1058</v>
      </c>
      <c r="C18026" t="s">
        <v>6</v>
      </c>
      <c r="D18026" t="s">
        <v>2</v>
      </c>
      <c r="E18026" t="s">
        <v>46</v>
      </c>
      <c r="F18026" t="s">
        <v>1028</v>
      </c>
      <c r="G18026" s="3">
        <v>272</v>
      </c>
      <c r="H18026" s="3">
        <v>21309.346985290002</v>
      </c>
      <c r="I18026" s="4">
        <v>5796142.3799999999</v>
      </c>
    </row>
    <row r="18027" spans="1:9" x14ac:dyDescent="0.25">
      <c r="A18027" s="1">
        <v>50</v>
      </c>
      <c r="B18027" t="s">
        <v>1387</v>
      </c>
      <c r="C18027" t="s">
        <v>1303</v>
      </c>
      <c r="D18027" t="s">
        <v>2</v>
      </c>
      <c r="E18027" t="s">
        <v>12</v>
      </c>
      <c r="F18027" t="s">
        <v>10</v>
      </c>
      <c r="G18027" s="3">
        <v>264</v>
      </c>
      <c r="H18027" s="3">
        <v>5175.1071969699997</v>
      </c>
      <c r="I18027" s="4">
        <v>1366228.3</v>
      </c>
    </row>
    <row r="18028" spans="1:9" x14ac:dyDescent="0.25">
      <c r="A18028" s="1">
        <v>50</v>
      </c>
      <c r="B18028" t="s">
        <v>1038</v>
      </c>
      <c r="C18028" t="s">
        <v>6</v>
      </c>
      <c r="D18028" t="s">
        <v>2</v>
      </c>
      <c r="E18028" t="s">
        <v>7</v>
      </c>
      <c r="F18028" t="s">
        <v>1028</v>
      </c>
      <c r="G18028" s="3">
        <v>257</v>
      </c>
      <c r="H18028" s="3">
        <v>13298.81284047</v>
      </c>
      <c r="I18028" s="4">
        <v>3417794.9</v>
      </c>
    </row>
    <row r="18029" spans="1:9" x14ac:dyDescent="0.25">
      <c r="A18029" s="1">
        <v>50</v>
      </c>
      <c r="B18029" t="s">
        <v>1476</v>
      </c>
      <c r="C18029" t="s">
        <v>14</v>
      </c>
      <c r="D18029" t="s">
        <v>2</v>
      </c>
      <c r="E18029" t="s">
        <v>7</v>
      </c>
      <c r="F18029" t="s">
        <v>1028</v>
      </c>
      <c r="G18029" s="3">
        <v>251</v>
      </c>
      <c r="H18029" s="3">
        <v>8966.0082071699999</v>
      </c>
      <c r="I18029" s="4">
        <v>2250468.06</v>
      </c>
    </row>
    <row r="18030" spans="1:9" x14ac:dyDescent="0.25">
      <c r="A18030" s="1">
        <v>50</v>
      </c>
      <c r="B18030" t="s">
        <v>1042</v>
      </c>
      <c r="C18030" t="s">
        <v>6</v>
      </c>
      <c r="D18030" t="s">
        <v>2</v>
      </c>
      <c r="E18030" t="s">
        <v>63</v>
      </c>
      <c r="F18030" t="s">
        <v>1028</v>
      </c>
      <c r="G18030" s="3">
        <v>248</v>
      </c>
      <c r="H18030" s="3">
        <v>20397.225766129999</v>
      </c>
      <c r="I18030" s="4">
        <v>5058511.99</v>
      </c>
    </row>
    <row r="18031" spans="1:9" x14ac:dyDescent="0.25">
      <c r="A18031" s="1">
        <v>50</v>
      </c>
      <c r="B18031" t="s">
        <v>1323</v>
      </c>
      <c r="C18031" t="s">
        <v>59</v>
      </c>
      <c r="D18031" t="s">
        <v>2</v>
      </c>
      <c r="E18031" t="s">
        <v>7</v>
      </c>
      <c r="F18031" t="s">
        <v>10</v>
      </c>
      <c r="G18031" s="3">
        <v>221</v>
      </c>
      <c r="H18031" s="3">
        <v>7892.3357918600004</v>
      </c>
      <c r="I18031" s="4">
        <v>1744206.21</v>
      </c>
    </row>
    <row r="18032" spans="1:9" x14ac:dyDescent="0.25">
      <c r="A18032" s="1">
        <v>50</v>
      </c>
      <c r="B18032" t="s">
        <v>1308</v>
      </c>
      <c r="C18032" t="s">
        <v>24</v>
      </c>
      <c r="D18032" t="s">
        <v>2</v>
      </c>
      <c r="E18032" t="s">
        <v>7</v>
      </c>
      <c r="F18032" t="s">
        <v>1028</v>
      </c>
      <c r="G18032" s="3">
        <v>214</v>
      </c>
      <c r="H18032" s="3">
        <v>13168.110607480001</v>
      </c>
      <c r="I18032" s="4">
        <v>2817975.67</v>
      </c>
    </row>
    <row r="18033" spans="1:9" x14ac:dyDescent="0.25">
      <c r="A18033" s="1">
        <v>50</v>
      </c>
      <c r="B18033" t="s">
        <v>1032</v>
      </c>
      <c r="C18033" t="s">
        <v>50</v>
      </c>
      <c r="D18033" t="s">
        <v>1033</v>
      </c>
      <c r="E18033" t="s">
        <v>9</v>
      </c>
      <c r="F18033" t="s">
        <v>15</v>
      </c>
      <c r="G18033" s="3">
        <v>210</v>
      </c>
      <c r="H18033" s="3">
        <v>3041.8014285700001</v>
      </c>
      <c r="I18033" s="4">
        <v>638778.30000000005</v>
      </c>
    </row>
    <row r="18034" spans="1:9" x14ac:dyDescent="0.25">
      <c r="A18034" s="1">
        <v>50</v>
      </c>
      <c r="B18034" t="s">
        <v>1059</v>
      </c>
      <c r="C18034" t="s">
        <v>165</v>
      </c>
      <c r="D18034" t="s">
        <v>2</v>
      </c>
      <c r="E18034" t="s">
        <v>25</v>
      </c>
      <c r="F18034" t="s">
        <v>15</v>
      </c>
      <c r="G18034" s="3">
        <v>202</v>
      </c>
      <c r="H18034" s="3">
        <v>3000.3415841599999</v>
      </c>
      <c r="I18034" s="4">
        <v>606069</v>
      </c>
    </row>
    <row r="18035" spans="1:9" x14ac:dyDescent="0.25">
      <c r="A18035" s="1">
        <v>50</v>
      </c>
      <c r="B18035" t="s">
        <v>1681</v>
      </c>
      <c r="C18035" t="s">
        <v>14</v>
      </c>
      <c r="D18035" t="s">
        <v>2</v>
      </c>
      <c r="E18035" t="s">
        <v>9</v>
      </c>
      <c r="F18035" t="s">
        <v>15</v>
      </c>
      <c r="G18035" s="3">
        <v>198</v>
      </c>
      <c r="H18035" s="3">
        <v>4933.1277272699999</v>
      </c>
      <c r="I18035" s="4">
        <v>976759.29</v>
      </c>
    </row>
    <row r="18036" spans="1:9" x14ac:dyDescent="0.25">
      <c r="A18036" s="1">
        <v>50</v>
      </c>
      <c r="B18036" t="s">
        <v>1051</v>
      </c>
      <c r="C18036" t="s">
        <v>6</v>
      </c>
      <c r="D18036" t="s">
        <v>2</v>
      </c>
      <c r="E18036" t="s">
        <v>7</v>
      </c>
      <c r="F18036" t="s">
        <v>1028</v>
      </c>
      <c r="G18036" s="3">
        <v>196</v>
      </c>
      <c r="H18036" s="3">
        <v>18799.301887760001</v>
      </c>
      <c r="I18036" s="4">
        <v>3684663.17</v>
      </c>
    </row>
    <row r="18037" spans="1:9" x14ac:dyDescent="0.25">
      <c r="A18037" s="1">
        <v>50</v>
      </c>
      <c r="B18037" t="s">
        <v>1988</v>
      </c>
      <c r="C18037" t="s">
        <v>1406</v>
      </c>
      <c r="D18037" t="s">
        <v>2</v>
      </c>
      <c r="E18037" t="s">
        <v>9</v>
      </c>
      <c r="F18037" t="s">
        <v>15</v>
      </c>
      <c r="G18037" s="3">
        <v>194</v>
      </c>
      <c r="H18037" s="3">
        <v>4212.2422680400005</v>
      </c>
      <c r="I18037" s="4">
        <v>817175</v>
      </c>
    </row>
    <row r="18038" spans="1:9" x14ac:dyDescent="0.25">
      <c r="A18038" s="1">
        <v>50</v>
      </c>
      <c r="B18038" t="s">
        <v>1908</v>
      </c>
      <c r="C18038" t="s">
        <v>14</v>
      </c>
      <c r="D18038" t="s">
        <v>2</v>
      </c>
      <c r="E18038" t="s">
        <v>12</v>
      </c>
      <c r="F18038" t="s">
        <v>1028</v>
      </c>
      <c r="G18038" s="3">
        <v>188</v>
      </c>
      <c r="H18038" s="3">
        <v>8244.6650000000009</v>
      </c>
      <c r="I18038" s="4">
        <v>1549997.02</v>
      </c>
    </row>
    <row r="18039" spans="1:9" x14ac:dyDescent="0.25">
      <c r="A18039" s="1">
        <v>50</v>
      </c>
      <c r="B18039" t="s">
        <v>1451</v>
      </c>
      <c r="C18039" t="s">
        <v>165</v>
      </c>
      <c r="D18039" t="s">
        <v>2</v>
      </c>
      <c r="E18039" t="s">
        <v>9</v>
      </c>
      <c r="F18039" t="s">
        <v>15</v>
      </c>
      <c r="G18039" s="3">
        <v>187</v>
      </c>
      <c r="H18039" s="3">
        <v>3631.3650267399998</v>
      </c>
      <c r="I18039" s="4">
        <v>679065.26</v>
      </c>
    </row>
    <row r="18040" spans="1:9" x14ac:dyDescent="0.25">
      <c r="A18040" s="1">
        <v>50</v>
      </c>
      <c r="B18040" t="s">
        <v>1677</v>
      </c>
      <c r="C18040" t="s">
        <v>985</v>
      </c>
      <c r="D18040" t="s">
        <v>1033</v>
      </c>
      <c r="E18040" t="s">
        <v>9</v>
      </c>
      <c r="F18040" t="s">
        <v>15</v>
      </c>
      <c r="G18040" s="3">
        <v>186</v>
      </c>
      <c r="H18040" s="3">
        <v>2698.6281182799999</v>
      </c>
      <c r="I18040" s="4">
        <v>501944.83</v>
      </c>
    </row>
    <row r="18041" spans="1:9" x14ac:dyDescent="0.25">
      <c r="A18041" s="1">
        <v>50</v>
      </c>
      <c r="B18041" t="s">
        <v>1045</v>
      </c>
      <c r="C18041" t="s">
        <v>6</v>
      </c>
      <c r="D18041" t="s">
        <v>2</v>
      </c>
      <c r="E18041" t="s">
        <v>63</v>
      </c>
      <c r="F18041" t="s">
        <v>1028</v>
      </c>
      <c r="G18041" s="3">
        <v>179</v>
      </c>
      <c r="H18041" s="3">
        <v>17972.283351959999</v>
      </c>
      <c r="I18041" s="4">
        <v>3217038.72</v>
      </c>
    </row>
    <row r="18042" spans="1:9" x14ac:dyDescent="0.25">
      <c r="A18042" s="1">
        <v>50</v>
      </c>
      <c r="B18042" t="s">
        <v>1500</v>
      </c>
      <c r="C18042" t="s">
        <v>14</v>
      </c>
      <c r="D18042" t="s">
        <v>2</v>
      </c>
      <c r="E18042" t="s">
        <v>9</v>
      </c>
      <c r="F18042" t="s">
        <v>10</v>
      </c>
      <c r="G18042" s="3">
        <v>175</v>
      </c>
      <c r="H18042" s="3">
        <v>6219.6115428599996</v>
      </c>
      <c r="I18042" s="4">
        <v>1088432.02</v>
      </c>
    </row>
    <row r="18043" spans="1:9" x14ac:dyDescent="0.25">
      <c r="A18043" s="1">
        <v>50</v>
      </c>
      <c r="B18043" t="s">
        <v>1810</v>
      </c>
      <c r="C18043" t="s">
        <v>24</v>
      </c>
      <c r="D18043" t="s">
        <v>2</v>
      </c>
      <c r="E18043" t="s">
        <v>25</v>
      </c>
      <c r="F18043" t="s">
        <v>15</v>
      </c>
      <c r="G18043" s="3">
        <v>169</v>
      </c>
      <c r="H18043" s="3">
        <v>5948.56609467</v>
      </c>
      <c r="I18043" s="4">
        <v>1005307.67</v>
      </c>
    </row>
    <row r="18044" spans="1:9" x14ac:dyDescent="0.25">
      <c r="A18044" s="1">
        <v>50</v>
      </c>
      <c r="B18044" t="s">
        <v>1366</v>
      </c>
      <c r="C18044" t="s">
        <v>50</v>
      </c>
      <c r="D18044" t="s">
        <v>2</v>
      </c>
      <c r="E18044" t="s">
        <v>9</v>
      </c>
      <c r="F18044" t="s">
        <v>15</v>
      </c>
      <c r="G18044" s="3">
        <v>162</v>
      </c>
      <c r="H18044" s="3">
        <v>4026.8425925900001</v>
      </c>
      <c r="I18044" s="4">
        <v>652348.5</v>
      </c>
    </row>
    <row r="18045" spans="1:9" x14ac:dyDescent="0.25">
      <c r="A18045" s="1">
        <v>50</v>
      </c>
      <c r="B18045" t="s">
        <v>1039</v>
      </c>
      <c r="C18045" t="s">
        <v>6</v>
      </c>
      <c r="D18045" t="s">
        <v>2</v>
      </c>
      <c r="E18045" t="s">
        <v>46</v>
      </c>
      <c r="F18045" t="s">
        <v>1028</v>
      </c>
      <c r="G18045" s="3">
        <v>159</v>
      </c>
      <c r="H18045" s="3">
        <v>15890.294213839999</v>
      </c>
      <c r="I18045" s="4">
        <v>2526556.7799999998</v>
      </c>
    </row>
    <row r="18046" spans="1:9" x14ac:dyDescent="0.25">
      <c r="A18046" s="1">
        <v>50</v>
      </c>
      <c r="B18046" t="s">
        <v>1048</v>
      </c>
      <c r="C18046" t="s">
        <v>6</v>
      </c>
      <c r="D18046" t="s">
        <v>2</v>
      </c>
      <c r="E18046" t="s">
        <v>68</v>
      </c>
      <c r="F18046" t="s">
        <v>1028</v>
      </c>
      <c r="G18046" s="3">
        <v>153</v>
      </c>
      <c r="H18046" s="3">
        <v>16451.925098039999</v>
      </c>
      <c r="I18046" s="4">
        <v>2517144.54</v>
      </c>
    </row>
    <row r="18047" spans="1:9" x14ac:dyDescent="0.25">
      <c r="A18047" s="1">
        <v>50</v>
      </c>
      <c r="B18047" t="s">
        <v>1041</v>
      </c>
      <c r="C18047" t="s">
        <v>165</v>
      </c>
      <c r="D18047" t="s">
        <v>1033</v>
      </c>
      <c r="E18047" t="s">
        <v>9</v>
      </c>
      <c r="F18047" t="s">
        <v>15</v>
      </c>
      <c r="G18047" s="3">
        <v>153</v>
      </c>
      <c r="H18047" s="3">
        <v>2939.5071895400001</v>
      </c>
      <c r="I18047" s="4">
        <v>449744.6</v>
      </c>
    </row>
    <row r="18048" spans="1:9" x14ac:dyDescent="0.25">
      <c r="A18048" s="1">
        <v>50</v>
      </c>
      <c r="B18048" t="s">
        <v>1286</v>
      </c>
      <c r="C18048" t="s">
        <v>1287</v>
      </c>
      <c r="D18048" t="s">
        <v>2</v>
      </c>
      <c r="E18048" t="s">
        <v>7</v>
      </c>
      <c r="F18048" t="s">
        <v>10</v>
      </c>
      <c r="G18048" s="3">
        <v>152</v>
      </c>
      <c r="H18048" s="3">
        <v>6625.9664473700004</v>
      </c>
      <c r="I18048" s="4">
        <v>1007146.9</v>
      </c>
    </row>
    <row r="18049" spans="1:9" x14ac:dyDescent="0.25">
      <c r="A18049" s="1">
        <v>50</v>
      </c>
      <c r="B18049" t="s">
        <v>1053</v>
      </c>
      <c r="C18049" t="s">
        <v>6</v>
      </c>
      <c r="D18049" t="s">
        <v>2</v>
      </c>
      <c r="E18049" t="s">
        <v>46</v>
      </c>
      <c r="F18049" t="s">
        <v>1028</v>
      </c>
      <c r="G18049" s="3">
        <v>124</v>
      </c>
      <c r="H18049" s="3">
        <v>18735.793870969999</v>
      </c>
      <c r="I18049" s="4">
        <v>2323238.44</v>
      </c>
    </row>
    <row r="18050" spans="1:9" x14ac:dyDescent="0.25">
      <c r="A18050" s="1">
        <v>50</v>
      </c>
      <c r="B18050" t="s">
        <v>1837</v>
      </c>
      <c r="C18050" t="s">
        <v>705</v>
      </c>
      <c r="D18050" t="s">
        <v>1033</v>
      </c>
      <c r="E18050" t="s">
        <v>9</v>
      </c>
      <c r="F18050" t="s">
        <v>15</v>
      </c>
      <c r="G18050" s="3">
        <v>123</v>
      </c>
      <c r="H18050" s="3">
        <v>3256.1905691100001</v>
      </c>
      <c r="I18050" s="4">
        <v>400511.44</v>
      </c>
    </row>
    <row r="18051" spans="1:9" x14ac:dyDescent="0.25">
      <c r="A18051" s="1">
        <v>50</v>
      </c>
      <c r="B18051" t="s">
        <v>1811</v>
      </c>
      <c r="C18051" t="s">
        <v>24</v>
      </c>
      <c r="D18051" t="s">
        <v>2</v>
      </c>
      <c r="E18051" t="s">
        <v>66</v>
      </c>
      <c r="F18051" t="s">
        <v>15</v>
      </c>
      <c r="G18051" s="3">
        <v>122</v>
      </c>
      <c r="H18051" s="3">
        <v>6798.16065574</v>
      </c>
      <c r="I18051" s="4">
        <v>829375.6</v>
      </c>
    </row>
    <row r="18052" spans="1:9" x14ac:dyDescent="0.25">
      <c r="A18052" s="1">
        <v>50</v>
      </c>
      <c r="B18052" t="s">
        <v>1334</v>
      </c>
      <c r="C18052" t="s">
        <v>24</v>
      </c>
      <c r="D18052" t="s">
        <v>2</v>
      </c>
      <c r="E18052" t="s">
        <v>38</v>
      </c>
      <c r="F18052" t="s">
        <v>1028</v>
      </c>
      <c r="G18052" s="3">
        <v>122</v>
      </c>
      <c r="H18052" s="3">
        <v>20485.037049179999</v>
      </c>
      <c r="I18052" s="4">
        <v>2499174.52</v>
      </c>
    </row>
    <row r="18053" spans="1:9" x14ac:dyDescent="0.25">
      <c r="A18053" s="1">
        <v>50</v>
      </c>
      <c r="B18053" t="s">
        <v>1486</v>
      </c>
      <c r="C18053" t="s">
        <v>51</v>
      </c>
      <c r="D18053" t="s">
        <v>2</v>
      </c>
      <c r="E18053" t="s">
        <v>9</v>
      </c>
      <c r="F18053" t="s">
        <v>15</v>
      </c>
      <c r="G18053" s="3">
        <v>121</v>
      </c>
      <c r="H18053" s="3">
        <v>4992.2644628099997</v>
      </c>
      <c r="I18053" s="4">
        <v>604064</v>
      </c>
    </row>
    <row r="18054" spans="1:9" x14ac:dyDescent="0.25">
      <c r="A18054" s="1">
        <v>50</v>
      </c>
      <c r="B18054" t="s">
        <v>1314</v>
      </c>
      <c r="C18054" t="s">
        <v>71</v>
      </c>
      <c r="D18054" t="s">
        <v>2</v>
      </c>
      <c r="E18054" t="s">
        <v>38</v>
      </c>
      <c r="F18054" t="s">
        <v>1028</v>
      </c>
      <c r="G18054" s="3">
        <v>120</v>
      </c>
      <c r="H18054" s="3">
        <v>20556.23408333</v>
      </c>
      <c r="I18054" s="4">
        <v>2466748.09</v>
      </c>
    </row>
    <row r="18055" spans="1:9" x14ac:dyDescent="0.25">
      <c r="A18055" s="1">
        <v>50</v>
      </c>
      <c r="B18055" t="s">
        <v>1312</v>
      </c>
      <c r="C18055" t="s">
        <v>71</v>
      </c>
      <c r="D18055" t="s">
        <v>2</v>
      </c>
      <c r="E18055" t="s">
        <v>7</v>
      </c>
      <c r="F18055" t="s">
        <v>1028</v>
      </c>
      <c r="G18055" s="3">
        <v>118</v>
      </c>
      <c r="H18055" s="3">
        <v>17549.809067800001</v>
      </c>
      <c r="I18055" s="4">
        <v>2070877.47</v>
      </c>
    </row>
    <row r="18056" spans="1:9" x14ac:dyDescent="0.25">
      <c r="A18056" s="1">
        <v>50</v>
      </c>
      <c r="B18056" t="s">
        <v>1444</v>
      </c>
      <c r="C18056" t="s">
        <v>24</v>
      </c>
      <c r="D18056" t="s">
        <v>2</v>
      </c>
      <c r="E18056" t="s">
        <v>63</v>
      </c>
      <c r="F18056" t="s">
        <v>1028</v>
      </c>
      <c r="G18056" s="3">
        <v>116</v>
      </c>
      <c r="H18056" s="3">
        <v>16078.37905172</v>
      </c>
      <c r="I18056" s="4">
        <v>1865091.97</v>
      </c>
    </row>
    <row r="18057" spans="1:9" x14ac:dyDescent="0.25">
      <c r="A18057" s="1">
        <v>50</v>
      </c>
      <c r="B18057" t="s">
        <v>1311</v>
      </c>
      <c r="C18057" t="s">
        <v>71</v>
      </c>
      <c r="D18057" t="s">
        <v>2</v>
      </c>
      <c r="E18057" t="s">
        <v>63</v>
      </c>
      <c r="F18057" t="s">
        <v>1028</v>
      </c>
      <c r="G18057" s="3">
        <v>116</v>
      </c>
      <c r="H18057" s="3">
        <v>23380.883620690001</v>
      </c>
      <c r="I18057" s="4">
        <v>2712182.5</v>
      </c>
    </row>
    <row r="18058" spans="1:9" x14ac:dyDescent="0.25">
      <c r="A18058" s="1">
        <v>50</v>
      </c>
      <c r="B18058" t="s">
        <v>1111</v>
      </c>
      <c r="C18058" t="s">
        <v>24</v>
      </c>
      <c r="D18058" t="s">
        <v>2</v>
      </c>
      <c r="E18058" t="s">
        <v>38</v>
      </c>
      <c r="F18058" t="s">
        <v>1028</v>
      </c>
      <c r="G18058" s="3">
        <v>116</v>
      </c>
      <c r="H18058" s="3">
        <v>16005.61810345</v>
      </c>
      <c r="I18058" s="4">
        <v>1856651.7</v>
      </c>
    </row>
    <row r="18059" spans="1:9" x14ac:dyDescent="0.25">
      <c r="A18059" s="1">
        <v>50</v>
      </c>
      <c r="B18059" t="s">
        <v>224</v>
      </c>
      <c r="C18059" t="s">
        <v>76</v>
      </c>
      <c r="D18059" t="s">
        <v>2</v>
      </c>
      <c r="E18059" t="s">
        <v>9</v>
      </c>
      <c r="F18059" t="s">
        <v>10</v>
      </c>
      <c r="G18059" s="3">
        <v>115</v>
      </c>
      <c r="H18059" s="3">
        <v>6312.7009565199996</v>
      </c>
      <c r="I18059" s="4">
        <v>725960.61</v>
      </c>
    </row>
    <row r="18060" spans="1:9" x14ac:dyDescent="0.25">
      <c r="A18060" s="1">
        <v>50</v>
      </c>
      <c r="B18060" t="s">
        <v>517</v>
      </c>
      <c r="C18060" t="s">
        <v>62</v>
      </c>
      <c r="D18060" t="s">
        <v>1033</v>
      </c>
      <c r="E18060" t="s">
        <v>12</v>
      </c>
      <c r="F18060" t="s">
        <v>10</v>
      </c>
      <c r="G18060" s="3">
        <v>114</v>
      </c>
      <c r="H18060" s="3">
        <v>5434.26315789</v>
      </c>
      <c r="I18060" s="4">
        <v>619506</v>
      </c>
    </row>
    <row r="18061" spans="1:9" x14ac:dyDescent="0.25">
      <c r="A18061" s="1">
        <v>50</v>
      </c>
      <c r="B18061" t="s">
        <v>1161</v>
      </c>
      <c r="C18061" t="s">
        <v>59</v>
      </c>
      <c r="D18061" t="s">
        <v>2</v>
      </c>
      <c r="E18061" t="s">
        <v>12</v>
      </c>
      <c r="F18061" t="s">
        <v>10</v>
      </c>
      <c r="G18061" s="3">
        <v>110</v>
      </c>
      <c r="H18061" s="3">
        <v>7451.98590909</v>
      </c>
      <c r="I18061" s="4">
        <v>819718.45</v>
      </c>
    </row>
    <row r="18062" spans="1:9" x14ac:dyDescent="0.25">
      <c r="A18062" s="1">
        <v>50</v>
      </c>
      <c r="B18062" t="s">
        <v>1413</v>
      </c>
      <c r="C18062" t="s">
        <v>1406</v>
      </c>
      <c r="D18062" t="s">
        <v>2</v>
      </c>
      <c r="E18062" t="s">
        <v>9</v>
      </c>
      <c r="F18062" t="s">
        <v>15</v>
      </c>
      <c r="G18062" s="3">
        <v>105</v>
      </c>
      <c r="H18062" s="3">
        <v>4092.94761905</v>
      </c>
      <c r="I18062" s="4">
        <v>429759.5</v>
      </c>
    </row>
    <row r="18063" spans="1:9" x14ac:dyDescent="0.25">
      <c r="A18063" s="1">
        <v>50</v>
      </c>
      <c r="B18063" t="s">
        <v>1075</v>
      </c>
      <c r="C18063" t="s">
        <v>6</v>
      </c>
      <c r="D18063" t="s">
        <v>2</v>
      </c>
      <c r="E18063" t="s">
        <v>63</v>
      </c>
      <c r="F18063" t="s">
        <v>1028</v>
      </c>
      <c r="G18063" s="3">
        <v>104</v>
      </c>
      <c r="H18063" s="3">
        <v>30900.995576919999</v>
      </c>
      <c r="I18063" s="4">
        <v>3213703.54</v>
      </c>
    </row>
    <row r="18064" spans="1:9" x14ac:dyDescent="0.25">
      <c r="A18064" s="1">
        <v>50</v>
      </c>
      <c r="B18064" t="s">
        <v>1791</v>
      </c>
      <c r="C18064" t="s">
        <v>14</v>
      </c>
      <c r="D18064" t="s">
        <v>2</v>
      </c>
      <c r="E18064" t="s">
        <v>7</v>
      </c>
      <c r="F18064" t="s">
        <v>1028</v>
      </c>
      <c r="G18064" s="3">
        <v>103</v>
      </c>
      <c r="H18064" s="3">
        <v>8195.0748543699992</v>
      </c>
      <c r="I18064" s="4">
        <v>844092.71</v>
      </c>
    </row>
    <row r="18065" spans="1:9" x14ac:dyDescent="0.25">
      <c r="A18065" s="1">
        <v>50</v>
      </c>
      <c r="B18065" t="s">
        <v>1212</v>
      </c>
      <c r="C18065" t="s">
        <v>50</v>
      </c>
      <c r="D18065" t="s">
        <v>2</v>
      </c>
      <c r="E18065" t="s">
        <v>9</v>
      </c>
      <c r="F18065" t="s">
        <v>15</v>
      </c>
      <c r="G18065" s="3">
        <v>103</v>
      </c>
      <c r="H18065" s="3">
        <v>4343.4781553399998</v>
      </c>
      <c r="I18065" s="4">
        <v>447378.25</v>
      </c>
    </row>
    <row r="18066" spans="1:9" x14ac:dyDescent="0.25">
      <c r="A18066" s="1">
        <v>50</v>
      </c>
      <c r="B18066" t="s">
        <v>1342</v>
      </c>
      <c r="C18066" t="s">
        <v>59</v>
      </c>
      <c r="D18066" t="s">
        <v>2</v>
      </c>
      <c r="E18066" t="s">
        <v>46</v>
      </c>
      <c r="F18066" t="s">
        <v>1028</v>
      </c>
      <c r="G18066" s="3">
        <v>97</v>
      </c>
      <c r="H18066" s="3">
        <v>11673.03453608</v>
      </c>
      <c r="I18066" s="4">
        <v>1132284.3500000001</v>
      </c>
    </row>
    <row r="18067" spans="1:9" x14ac:dyDescent="0.25">
      <c r="A18067" s="1">
        <v>50</v>
      </c>
      <c r="B18067" t="s">
        <v>1253</v>
      </c>
      <c r="C18067" t="s">
        <v>6</v>
      </c>
      <c r="D18067" t="s">
        <v>2</v>
      </c>
      <c r="E18067" t="s">
        <v>7</v>
      </c>
      <c r="F18067" t="s">
        <v>1028</v>
      </c>
      <c r="G18067" s="3">
        <v>97</v>
      </c>
      <c r="H18067" s="3">
        <v>15368.6328866</v>
      </c>
      <c r="I18067" s="4">
        <v>1490757.39</v>
      </c>
    </row>
    <row r="18068" spans="1:9" x14ac:dyDescent="0.25">
      <c r="A18068" s="1">
        <v>50</v>
      </c>
      <c r="B18068" t="s">
        <v>788</v>
      </c>
      <c r="C18068" t="s">
        <v>93</v>
      </c>
      <c r="D18068" t="s">
        <v>1033</v>
      </c>
      <c r="E18068" t="s">
        <v>9</v>
      </c>
      <c r="F18068" t="s">
        <v>15</v>
      </c>
      <c r="G18068" s="3">
        <v>96</v>
      </c>
      <c r="H18068" s="3">
        <v>3791.4375</v>
      </c>
      <c r="I18068" s="4">
        <v>363978</v>
      </c>
    </row>
    <row r="18069" spans="1:9" x14ac:dyDescent="0.25">
      <c r="A18069" s="1">
        <v>50</v>
      </c>
      <c r="B18069" t="s">
        <v>515</v>
      </c>
      <c r="C18069" t="s">
        <v>62</v>
      </c>
      <c r="D18069" t="s">
        <v>1033</v>
      </c>
      <c r="E18069" t="s">
        <v>25</v>
      </c>
      <c r="F18069" t="s">
        <v>15</v>
      </c>
      <c r="G18069" s="3">
        <v>96</v>
      </c>
      <c r="H18069" s="3">
        <v>2966.3541666699998</v>
      </c>
      <c r="I18069" s="4">
        <v>284770</v>
      </c>
    </row>
    <row r="18070" spans="1:9" x14ac:dyDescent="0.25">
      <c r="A18070" s="1">
        <v>50</v>
      </c>
      <c r="B18070" t="s">
        <v>1336</v>
      </c>
      <c r="C18070" t="s">
        <v>59</v>
      </c>
      <c r="D18070" t="s">
        <v>2</v>
      </c>
      <c r="E18070" t="s">
        <v>63</v>
      </c>
      <c r="F18070" t="s">
        <v>1028</v>
      </c>
      <c r="G18070" s="3">
        <v>95</v>
      </c>
      <c r="H18070" s="3">
        <v>12533.55084211</v>
      </c>
      <c r="I18070" s="4">
        <v>1190687.33</v>
      </c>
    </row>
    <row r="18071" spans="1:9" x14ac:dyDescent="0.25">
      <c r="A18071" s="1">
        <v>50</v>
      </c>
      <c r="B18071" t="s">
        <v>1478</v>
      </c>
      <c r="C18071" t="s">
        <v>14</v>
      </c>
      <c r="D18071" t="s">
        <v>1033</v>
      </c>
      <c r="E18071" t="s">
        <v>25</v>
      </c>
      <c r="F18071" t="s">
        <v>15</v>
      </c>
      <c r="G18071" s="3">
        <v>94</v>
      </c>
      <c r="H18071" s="3">
        <v>3444.1825531899999</v>
      </c>
      <c r="I18071" s="4">
        <v>323753.15999999997</v>
      </c>
    </row>
    <row r="18072" spans="1:9" x14ac:dyDescent="0.25">
      <c r="A18072" s="1">
        <v>50</v>
      </c>
      <c r="B18072" t="s">
        <v>1866</v>
      </c>
      <c r="C18072" t="s">
        <v>59</v>
      </c>
      <c r="D18072" t="s">
        <v>2</v>
      </c>
      <c r="E18072" t="s">
        <v>68</v>
      </c>
      <c r="F18072" t="s">
        <v>1028</v>
      </c>
      <c r="G18072" s="3">
        <v>89</v>
      </c>
      <c r="H18072" s="3">
        <v>11968.406853930001</v>
      </c>
      <c r="I18072" s="4">
        <v>1065188.21</v>
      </c>
    </row>
    <row r="18073" spans="1:9" x14ac:dyDescent="0.25">
      <c r="A18073" s="1">
        <v>50</v>
      </c>
      <c r="B18073" t="s">
        <v>1076</v>
      </c>
      <c r="C18073" t="s">
        <v>24</v>
      </c>
      <c r="D18073" t="s">
        <v>2</v>
      </c>
      <c r="E18073" t="s">
        <v>63</v>
      </c>
      <c r="F18073" t="s">
        <v>1028</v>
      </c>
      <c r="G18073" s="3">
        <v>89</v>
      </c>
      <c r="H18073" s="3">
        <v>17371.84426966</v>
      </c>
      <c r="I18073" s="4">
        <v>1546094.14</v>
      </c>
    </row>
    <row r="18074" spans="1:9" x14ac:dyDescent="0.25">
      <c r="A18074" s="1">
        <v>50</v>
      </c>
      <c r="B18074" t="s">
        <v>1448</v>
      </c>
      <c r="C18074" t="s">
        <v>24</v>
      </c>
      <c r="D18074" t="s">
        <v>2</v>
      </c>
      <c r="E18074" t="s">
        <v>63</v>
      </c>
      <c r="F18074" t="s">
        <v>1028</v>
      </c>
      <c r="G18074" s="3">
        <v>86</v>
      </c>
      <c r="H18074" s="3">
        <v>23471.019767440001</v>
      </c>
      <c r="I18074" s="4">
        <v>2018507.7</v>
      </c>
    </row>
    <row r="18075" spans="1:9" x14ac:dyDescent="0.25">
      <c r="A18075" s="1">
        <v>50</v>
      </c>
      <c r="B18075" t="s">
        <v>1919</v>
      </c>
      <c r="C18075" t="s">
        <v>14</v>
      </c>
      <c r="D18075" t="s">
        <v>2</v>
      </c>
      <c r="E18075" t="s">
        <v>46</v>
      </c>
      <c r="F18075" t="s">
        <v>1028</v>
      </c>
      <c r="G18075" s="3">
        <v>85</v>
      </c>
      <c r="H18075" s="3">
        <v>10857.057647060001</v>
      </c>
      <c r="I18075" s="4">
        <v>922849.9</v>
      </c>
    </row>
    <row r="18076" spans="1:9" x14ac:dyDescent="0.25">
      <c r="A18076" s="1">
        <v>50</v>
      </c>
      <c r="B18076" t="s">
        <v>1318</v>
      </c>
      <c r="C18076" t="s">
        <v>165</v>
      </c>
      <c r="D18076" t="s">
        <v>1033</v>
      </c>
      <c r="E18076" t="s">
        <v>25</v>
      </c>
      <c r="F18076" t="s">
        <v>15</v>
      </c>
      <c r="G18076" s="3">
        <v>85</v>
      </c>
      <c r="H18076" s="3">
        <v>2352.1647058799999</v>
      </c>
      <c r="I18076" s="4">
        <v>199934</v>
      </c>
    </row>
    <row r="18077" spans="1:9" x14ac:dyDescent="0.25">
      <c r="A18077" s="1">
        <v>50</v>
      </c>
      <c r="B18077" t="s">
        <v>966</v>
      </c>
      <c r="C18077" t="s">
        <v>51</v>
      </c>
      <c r="D18077" t="s">
        <v>1033</v>
      </c>
      <c r="E18077" t="s">
        <v>9</v>
      </c>
      <c r="F18077" t="s">
        <v>15</v>
      </c>
      <c r="G18077" s="3">
        <v>84</v>
      </c>
      <c r="H18077" s="3">
        <v>3919.44047619</v>
      </c>
      <c r="I18077" s="4">
        <v>329233</v>
      </c>
    </row>
    <row r="18078" spans="1:9" x14ac:dyDescent="0.25">
      <c r="A18078" s="1">
        <v>50</v>
      </c>
      <c r="B18078" t="s">
        <v>1479</v>
      </c>
      <c r="C18078" t="s">
        <v>14</v>
      </c>
      <c r="D18078" t="s">
        <v>2</v>
      </c>
      <c r="E18078" t="s">
        <v>63</v>
      </c>
      <c r="F18078" t="s">
        <v>1028</v>
      </c>
      <c r="G18078" s="3">
        <v>83</v>
      </c>
      <c r="H18078" s="3">
        <v>12715.411807230001</v>
      </c>
      <c r="I18078" s="4">
        <v>1055379.18</v>
      </c>
    </row>
    <row r="18079" spans="1:9" x14ac:dyDescent="0.25">
      <c r="A18079" s="1">
        <v>50</v>
      </c>
      <c r="B18079" t="s">
        <v>955</v>
      </c>
      <c r="C18079" t="s">
        <v>14</v>
      </c>
      <c r="D18079" t="s">
        <v>2</v>
      </c>
      <c r="E18079" t="s">
        <v>46</v>
      </c>
      <c r="F18079" t="s">
        <v>1028</v>
      </c>
      <c r="G18079" s="3">
        <v>78</v>
      </c>
      <c r="H18079" s="3">
        <v>9587.1</v>
      </c>
      <c r="I18079" s="4">
        <v>747793.8</v>
      </c>
    </row>
    <row r="18080" spans="1:9" x14ac:dyDescent="0.25">
      <c r="A18080" s="1">
        <v>50</v>
      </c>
      <c r="B18080" t="s">
        <v>1175</v>
      </c>
      <c r="C18080" t="s">
        <v>93</v>
      </c>
      <c r="D18080" t="s">
        <v>1033</v>
      </c>
      <c r="E18080" t="s">
        <v>25</v>
      </c>
      <c r="F18080" t="s">
        <v>15</v>
      </c>
      <c r="G18080" s="3">
        <v>78</v>
      </c>
      <c r="H18080" s="3">
        <v>2400.8974358999999</v>
      </c>
      <c r="I18080" s="4">
        <v>187270</v>
      </c>
    </row>
    <row r="18081" spans="1:9" x14ac:dyDescent="0.25">
      <c r="A18081" s="1">
        <v>50</v>
      </c>
      <c r="B18081" t="s">
        <v>1885</v>
      </c>
      <c r="C18081" t="s">
        <v>41</v>
      </c>
      <c r="D18081" t="s">
        <v>2</v>
      </c>
      <c r="E18081" t="s">
        <v>9</v>
      </c>
      <c r="F18081" t="s">
        <v>15</v>
      </c>
      <c r="G18081" s="3">
        <v>77</v>
      </c>
      <c r="H18081" s="3">
        <v>4271.78090909</v>
      </c>
      <c r="I18081" s="4">
        <v>328927.13</v>
      </c>
    </row>
    <row r="18082" spans="1:9" x14ac:dyDescent="0.25">
      <c r="A18082" s="1">
        <v>50</v>
      </c>
      <c r="B18082" t="s">
        <v>1865</v>
      </c>
      <c r="C18082" t="s">
        <v>1406</v>
      </c>
      <c r="D18082" t="s">
        <v>2</v>
      </c>
      <c r="E18082" t="s">
        <v>46</v>
      </c>
      <c r="F18082" t="s">
        <v>1028</v>
      </c>
      <c r="G18082" s="3">
        <v>77</v>
      </c>
      <c r="H18082" s="3">
        <v>8958.0909090900004</v>
      </c>
      <c r="I18082" s="4">
        <v>689773</v>
      </c>
    </row>
    <row r="18083" spans="1:9" x14ac:dyDescent="0.25">
      <c r="A18083" s="1">
        <v>50</v>
      </c>
      <c r="B18083" t="s">
        <v>36</v>
      </c>
      <c r="C18083" t="s">
        <v>31</v>
      </c>
      <c r="D18083" t="s">
        <v>1033</v>
      </c>
      <c r="E18083" t="s">
        <v>12</v>
      </c>
      <c r="F18083" t="s">
        <v>10</v>
      </c>
      <c r="G18083" s="3">
        <v>76</v>
      </c>
      <c r="H18083" s="3">
        <v>5235.8684210499996</v>
      </c>
      <c r="I18083" s="4">
        <v>397926</v>
      </c>
    </row>
    <row r="18084" spans="1:9" x14ac:dyDescent="0.25">
      <c r="A18084" s="1">
        <v>50</v>
      </c>
      <c r="B18084" t="s">
        <v>1676</v>
      </c>
      <c r="C18084" t="s">
        <v>765</v>
      </c>
      <c r="D18084" t="s">
        <v>1033</v>
      </c>
      <c r="E18084" t="s">
        <v>9</v>
      </c>
      <c r="F18084" t="s">
        <v>15</v>
      </c>
      <c r="G18084" s="3">
        <v>74</v>
      </c>
      <c r="H18084" s="3">
        <v>3813.2649999999999</v>
      </c>
      <c r="I18084" s="4">
        <v>282181.61</v>
      </c>
    </row>
    <row r="18085" spans="1:9" x14ac:dyDescent="0.25">
      <c r="A18085" s="1">
        <v>50</v>
      </c>
      <c r="B18085" t="s">
        <v>1381</v>
      </c>
      <c r="C18085" t="s">
        <v>50</v>
      </c>
      <c r="D18085" t="s">
        <v>1033</v>
      </c>
      <c r="E18085" t="s">
        <v>46</v>
      </c>
      <c r="F18085" t="s">
        <v>10</v>
      </c>
      <c r="G18085" s="3">
        <v>72</v>
      </c>
      <c r="H18085" s="3">
        <v>5998.65</v>
      </c>
      <c r="I18085" s="4">
        <v>431902.8</v>
      </c>
    </row>
    <row r="18086" spans="1:9" x14ac:dyDescent="0.25">
      <c r="A18086" s="1">
        <v>50</v>
      </c>
      <c r="B18086" t="s">
        <v>1370</v>
      </c>
      <c r="C18086" t="s">
        <v>24</v>
      </c>
      <c r="D18086" t="s">
        <v>2</v>
      </c>
      <c r="E18086" t="s">
        <v>63</v>
      </c>
      <c r="F18086" t="s">
        <v>1028</v>
      </c>
      <c r="G18086" s="3">
        <v>72</v>
      </c>
      <c r="H18086" s="3">
        <v>49191.251666670003</v>
      </c>
      <c r="I18086" s="4">
        <v>3541770.12</v>
      </c>
    </row>
    <row r="18087" spans="1:9" x14ac:dyDescent="0.25">
      <c r="A18087" s="1">
        <v>50</v>
      </c>
      <c r="B18087" t="s">
        <v>1040</v>
      </c>
      <c r="C18087" t="s">
        <v>50</v>
      </c>
      <c r="D18087" t="s">
        <v>2</v>
      </c>
      <c r="E18087" t="s">
        <v>25</v>
      </c>
      <c r="F18087" t="s">
        <v>15</v>
      </c>
      <c r="G18087" s="3">
        <v>72</v>
      </c>
      <c r="H18087" s="3">
        <v>3485.39305556</v>
      </c>
      <c r="I18087" s="4">
        <v>250948.3</v>
      </c>
    </row>
    <row r="18088" spans="1:9" x14ac:dyDescent="0.25">
      <c r="A18088" s="1">
        <v>50</v>
      </c>
      <c r="B18088" t="s">
        <v>768</v>
      </c>
      <c r="C18088" t="s">
        <v>769</v>
      </c>
      <c r="D18088" t="s">
        <v>1033</v>
      </c>
      <c r="E18088" t="s">
        <v>9</v>
      </c>
      <c r="F18088" t="s">
        <v>15</v>
      </c>
      <c r="G18088" s="3">
        <v>71</v>
      </c>
      <c r="H18088" s="3">
        <v>2973.88732394</v>
      </c>
      <c r="I18088" s="4">
        <v>211146</v>
      </c>
    </row>
    <row r="18089" spans="1:9" x14ac:dyDescent="0.25">
      <c r="A18089" s="1">
        <v>50</v>
      </c>
      <c r="B18089" t="s">
        <v>707</v>
      </c>
      <c r="C18089" t="s">
        <v>152</v>
      </c>
      <c r="D18089" t="s">
        <v>2</v>
      </c>
      <c r="E18089" t="s">
        <v>12</v>
      </c>
      <c r="F18089" t="s">
        <v>10</v>
      </c>
      <c r="G18089" s="3">
        <v>71</v>
      </c>
      <c r="H18089" s="3">
        <v>7193.6619718299999</v>
      </c>
      <c r="I18089" s="4">
        <v>510750</v>
      </c>
    </row>
    <row r="18090" spans="1:9" x14ac:dyDescent="0.25">
      <c r="A18090" s="1">
        <v>50</v>
      </c>
      <c r="B18090" t="s">
        <v>1054</v>
      </c>
      <c r="C18090" t="s">
        <v>50</v>
      </c>
      <c r="D18090" t="s">
        <v>1033</v>
      </c>
      <c r="E18090" t="s">
        <v>7</v>
      </c>
      <c r="F18090" t="s">
        <v>10</v>
      </c>
      <c r="G18090" s="3">
        <v>70</v>
      </c>
      <c r="H18090" s="3">
        <v>4671.18428571</v>
      </c>
      <c r="I18090" s="4">
        <v>326982.90000000002</v>
      </c>
    </row>
    <row r="18091" spans="1:9" x14ac:dyDescent="0.25">
      <c r="A18091" s="1">
        <v>50</v>
      </c>
      <c r="B18091" t="s">
        <v>1858</v>
      </c>
      <c r="C18091" t="s">
        <v>985</v>
      </c>
      <c r="D18091" t="s">
        <v>2</v>
      </c>
      <c r="E18091" t="s">
        <v>7</v>
      </c>
      <c r="F18091" t="s">
        <v>1028</v>
      </c>
      <c r="G18091" s="3">
        <v>69</v>
      </c>
      <c r="H18091" s="3">
        <v>6128.4956521699996</v>
      </c>
      <c r="I18091" s="4">
        <v>422866.2</v>
      </c>
    </row>
    <row r="18092" spans="1:9" x14ac:dyDescent="0.25">
      <c r="A18092" s="1">
        <v>50</v>
      </c>
      <c r="B18092" t="s">
        <v>1083</v>
      </c>
      <c r="C18092" t="s">
        <v>24</v>
      </c>
      <c r="D18092" t="s">
        <v>2</v>
      </c>
      <c r="E18092" t="s">
        <v>7</v>
      </c>
      <c r="F18092" t="s">
        <v>1028</v>
      </c>
      <c r="G18092" s="3">
        <v>68</v>
      </c>
      <c r="H18092" s="3">
        <v>13126.33676471</v>
      </c>
      <c r="I18092" s="4">
        <v>892590.9</v>
      </c>
    </row>
    <row r="18093" spans="1:9" x14ac:dyDescent="0.25">
      <c r="A18093" s="1">
        <v>50</v>
      </c>
      <c r="B18093" t="s">
        <v>1077</v>
      </c>
      <c r="C18093" t="s">
        <v>165</v>
      </c>
      <c r="D18093" t="s">
        <v>1033</v>
      </c>
      <c r="E18093" t="s">
        <v>9</v>
      </c>
      <c r="F18093" t="s">
        <v>10</v>
      </c>
      <c r="G18093" s="3">
        <v>67</v>
      </c>
      <c r="H18093" s="3">
        <v>2925.4477611900002</v>
      </c>
      <c r="I18093" s="4">
        <v>196005</v>
      </c>
    </row>
    <row r="18094" spans="1:9" x14ac:dyDescent="0.25">
      <c r="A18094" s="1">
        <v>50</v>
      </c>
      <c r="B18094" t="s">
        <v>1087</v>
      </c>
      <c r="C18094" t="s">
        <v>6</v>
      </c>
      <c r="D18094" t="s">
        <v>2</v>
      </c>
      <c r="E18094" t="s">
        <v>68</v>
      </c>
      <c r="F18094" t="s">
        <v>1028</v>
      </c>
      <c r="G18094" s="3">
        <v>67</v>
      </c>
      <c r="H18094" s="3">
        <v>25656.368208960001</v>
      </c>
      <c r="I18094" s="4">
        <v>1718976.67</v>
      </c>
    </row>
    <row r="18095" spans="1:9" x14ac:dyDescent="0.25">
      <c r="A18095" s="1">
        <v>50</v>
      </c>
      <c r="B18095" t="s">
        <v>1062</v>
      </c>
      <c r="C18095" t="s">
        <v>165</v>
      </c>
      <c r="D18095" t="s">
        <v>1033</v>
      </c>
      <c r="E18095" t="s">
        <v>25</v>
      </c>
      <c r="F18095" t="s">
        <v>15</v>
      </c>
      <c r="G18095" s="3">
        <v>67</v>
      </c>
      <c r="H18095" s="3">
        <v>2344.9701492499998</v>
      </c>
      <c r="I18095" s="4">
        <v>157113</v>
      </c>
    </row>
    <row r="18096" spans="1:9" x14ac:dyDescent="0.25">
      <c r="A18096" s="1">
        <v>50</v>
      </c>
      <c r="B18096" t="s">
        <v>79</v>
      </c>
      <c r="C18096" t="s">
        <v>76</v>
      </c>
      <c r="D18096" t="s">
        <v>2</v>
      </c>
      <c r="E18096" t="s">
        <v>12</v>
      </c>
      <c r="F18096" t="s">
        <v>10</v>
      </c>
      <c r="G18096" s="3">
        <v>66</v>
      </c>
      <c r="H18096" s="3">
        <v>7687.39393939</v>
      </c>
      <c r="I18096" s="4">
        <v>507368</v>
      </c>
    </row>
    <row r="18097" spans="1:9" x14ac:dyDescent="0.25">
      <c r="A18097" s="1">
        <v>50</v>
      </c>
      <c r="B18097" t="s">
        <v>80</v>
      </c>
      <c r="C18097" t="s">
        <v>6</v>
      </c>
      <c r="D18097" t="s">
        <v>1033</v>
      </c>
      <c r="E18097" t="s">
        <v>9</v>
      </c>
      <c r="F18097" t="s">
        <v>10</v>
      </c>
      <c r="G18097" s="3">
        <v>65</v>
      </c>
      <c r="H18097" s="3">
        <v>5966.6258461500001</v>
      </c>
      <c r="I18097" s="4">
        <v>387830.68</v>
      </c>
    </row>
    <row r="18098" spans="1:9" x14ac:dyDescent="0.25">
      <c r="A18098" s="1">
        <v>50</v>
      </c>
      <c r="B18098" t="s">
        <v>1084</v>
      </c>
      <c r="C18098" t="s">
        <v>76</v>
      </c>
      <c r="D18098" t="s">
        <v>2</v>
      </c>
      <c r="E18098" t="s">
        <v>7</v>
      </c>
      <c r="F18098" t="s">
        <v>1028</v>
      </c>
      <c r="G18098" s="3">
        <v>64</v>
      </c>
      <c r="H18098" s="3">
        <v>10444.709531250001</v>
      </c>
      <c r="I18098" s="4">
        <v>668461.41</v>
      </c>
    </row>
    <row r="18099" spans="1:9" x14ac:dyDescent="0.25">
      <c r="A18099" s="1">
        <v>50</v>
      </c>
      <c r="B18099" t="s">
        <v>1813</v>
      </c>
      <c r="C18099" t="s">
        <v>165</v>
      </c>
      <c r="D18099" t="s">
        <v>2</v>
      </c>
      <c r="E18099" t="s">
        <v>9</v>
      </c>
      <c r="F18099" t="s">
        <v>15</v>
      </c>
      <c r="G18099" s="3">
        <v>63</v>
      </c>
      <c r="H18099" s="3">
        <v>3790.18253968</v>
      </c>
      <c r="I18099" s="4">
        <v>238781.5</v>
      </c>
    </row>
    <row r="18100" spans="1:9" x14ac:dyDescent="0.25">
      <c r="A18100" s="1">
        <v>50</v>
      </c>
      <c r="B18100" t="s">
        <v>1682</v>
      </c>
      <c r="C18100" t="s">
        <v>14</v>
      </c>
      <c r="D18100" t="s">
        <v>1033</v>
      </c>
      <c r="E18100" t="s">
        <v>12</v>
      </c>
      <c r="F18100" t="s">
        <v>10</v>
      </c>
      <c r="G18100" s="3">
        <v>63</v>
      </c>
      <c r="H18100" s="3">
        <v>5933.2736507899999</v>
      </c>
      <c r="I18100" s="4">
        <v>373796.24</v>
      </c>
    </row>
    <row r="18101" spans="1:9" x14ac:dyDescent="0.25">
      <c r="A18101" s="1">
        <v>50</v>
      </c>
      <c r="B18101" t="s">
        <v>808</v>
      </c>
      <c r="C18101" t="s">
        <v>152</v>
      </c>
      <c r="D18101" t="s">
        <v>2</v>
      </c>
      <c r="E18101" t="s">
        <v>9</v>
      </c>
      <c r="F18101" t="s">
        <v>15</v>
      </c>
      <c r="G18101" s="3">
        <v>62</v>
      </c>
      <c r="H18101" s="3">
        <v>5081.6290322599998</v>
      </c>
      <c r="I18101" s="4">
        <v>315061</v>
      </c>
    </row>
    <row r="18102" spans="1:9" x14ac:dyDescent="0.25">
      <c r="A18102" s="1">
        <v>50</v>
      </c>
      <c r="B18102" t="s">
        <v>1907</v>
      </c>
      <c r="C18102" t="s">
        <v>41</v>
      </c>
      <c r="D18102" t="s">
        <v>2</v>
      </c>
      <c r="E18102" t="s">
        <v>25</v>
      </c>
      <c r="F18102" t="s">
        <v>15</v>
      </c>
      <c r="G18102" s="3">
        <v>61</v>
      </c>
      <c r="H18102" s="3">
        <v>3766.25639344</v>
      </c>
      <c r="I18102" s="4">
        <v>229741.64</v>
      </c>
    </row>
    <row r="18103" spans="1:9" x14ac:dyDescent="0.25">
      <c r="A18103" s="1">
        <v>50</v>
      </c>
      <c r="B18103" t="s">
        <v>1258</v>
      </c>
      <c r="C18103" t="s">
        <v>59</v>
      </c>
      <c r="D18103" t="s">
        <v>2</v>
      </c>
      <c r="E18103" t="s">
        <v>9</v>
      </c>
      <c r="F18103" t="s">
        <v>15</v>
      </c>
      <c r="G18103" s="3">
        <v>60</v>
      </c>
      <c r="H18103" s="3">
        <v>4949.8576666700001</v>
      </c>
      <c r="I18103" s="4">
        <v>296991.46000000002</v>
      </c>
    </row>
    <row r="18104" spans="1:9" x14ac:dyDescent="0.25">
      <c r="A18104" s="1">
        <v>50</v>
      </c>
      <c r="B18104" t="s">
        <v>905</v>
      </c>
      <c r="C18104" t="s">
        <v>41</v>
      </c>
      <c r="D18104" t="s">
        <v>2</v>
      </c>
      <c r="E18104" t="s">
        <v>12</v>
      </c>
      <c r="F18104" t="s">
        <v>10</v>
      </c>
      <c r="G18104" s="3">
        <v>60</v>
      </c>
      <c r="H18104" s="3">
        <v>4420.57583333</v>
      </c>
      <c r="I18104" s="4">
        <v>265234.55</v>
      </c>
    </row>
    <row r="18105" spans="1:9" x14ac:dyDescent="0.25">
      <c r="A18105" s="1">
        <v>50</v>
      </c>
      <c r="B18105" t="s">
        <v>900</v>
      </c>
      <c r="C18105" t="s">
        <v>121</v>
      </c>
      <c r="D18105" t="s">
        <v>2</v>
      </c>
      <c r="E18105" t="s">
        <v>9</v>
      </c>
      <c r="F18105" t="s">
        <v>15</v>
      </c>
      <c r="G18105" s="3">
        <v>60</v>
      </c>
      <c r="H18105" s="3">
        <v>3899</v>
      </c>
      <c r="I18105" s="4">
        <v>233940</v>
      </c>
    </row>
    <row r="18106" spans="1:9" x14ac:dyDescent="0.25">
      <c r="A18106" s="1">
        <v>50</v>
      </c>
      <c r="B18106" t="s">
        <v>1814</v>
      </c>
      <c r="C18106" t="s">
        <v>41</v>
      </c>
      <c r="D18106" t="s">
        <v>2</v>
      </c>
      <c r="E18106" t="s">
        <v>7</v>
      </c>
      <c r="F18106" t="s">
        <v>10</v>
      </c>
      <c r="G18106" s="3">
        <v>59</v>
      </c>
      <c r="H18106" s="3">
        <v>7455.87101695</v>
      </c>
      <c r="I18106" s="4">
        <v>439896.39</v>
      </c>
    </row>
    <row r="18107" spans="1:9" x14ac:dyDescent="0.25">
      <c r="A18107" s="1">
        <v>50</v>
      </c>
      <c r="B18107" t="s">
        <v>1089</v>
      </c>
      <c r="C18107" t="s">
        <v>6</v>
      </c>
      <c r="D18107" t="s">
        <v>2</v>
      </c>
      <c r="E18107" t="s">
        <v>42</v>
      </c>
      <c r="F18107" t="s">
        <v>1028</v>
      </c>
      <c r="G18107" s="3">
        <v>59</v>
      </c>
      <c r="H18107" s="3">
        <v>31694.082711859999</v>
      </c>
      <c r="I18107" s="4">
        <v>1869950.88</v>
      </c>
    </row>
    <row r="18108" spans="1:9" x14ac:dyDescent="0.25">
      <c r="A18108" s="1">
        <v>50</v>
      </c>
      <c r="B18108" t="s">
        <v>1302</v>
      </c>
      <c r="C18108" t="s">
        <v>1303</v>
      </c>
      <c r="D18108" t="s">
        <v>2</v>
      </c>
      <c r="E18108" t="s">
        <v>46</v>
      </c>
      <c r="F18108" t="s">
        <v>10</v>
      </c>
      <c r="G18108" s="3">
        <v>57</v>
      </c>
      <c r="H18108" s="3">
        <v>7147.6666666700003</v>
      </c>
      <c r="I18108" s="4">
        <v>407417</v>
      </c>
    </row>
    <row r="18109" spans="1:9" x14ac:dyDescent="0.25">
      <c r="A18109" s="1">
        <v>50</v>
      </c>
      <c r="B18109" t="s">
        <v>1142</v>
      </c>
      <c r="C18109" t="s">
        <v>6</v>
      </c>
      <c r="D18109" t="s">
        <v>2</v>
      </c>
      <c r="E18109" t="s">
        <v>42</v>
      </c>
      <c r="F18109" t="s">
        <v>1028</v>
      </c>
      <c r="G18109" s="3">
        <v>56</v>
      </c>
      <c r="H18109" s="3">
        <v>42723.461785710002</v>
      </c>
      <c r="I18109" s="4">
        <v>2392513.86</v>
      </c>
    </row>
    <row r="18110" spans="1:9" x14ac:dyDescent="0.25">
      <c r="A18110" s="1">
        <v>50</v>
      </c>
      <c r="B18110" t="s">
        <v>941</v>
      </c>
      <c r="C18110" t="s">
        <v>93</v>
      </c>
      <c r="D18110" t="s">
        <v>1033</v>
      </c>
      <c r="E18110" t="s">
        <v>12</v>
      </c>
      <c r="F18110" t="s">
        <v>10</v>
      </c>
      <c r="G18110" s="3">
        <v>56</v>
      </c>
      <c r="H18110" s="3">
        <v>4418.1607142900002</v>
      </c>
      <c r="I18110" s="4">
        <v>247417</v>
      </c>
    </row>
    <row r="18111" spans="1:9" x14ac:dyDescent="0.25">
      <c r="A18111" s="1">
        <v>50</v>
      </c>
      <c r="B18111" t="s">
        <v>793</v>
      </c>
      <c r="C18111" t="s">
        <v>710</v>
      </c>
      <c r="D18111" t="s">
        <v>1033</v>
      </c>
      <c r="E18111" t="s">
        <v>96</v>
      </c>
      <c r="F18111" t="s">
        <v>10</v>
      </c>
      <c r="G18111" s="3">
        <v>56</v>
      </c>
      <c r="H18111" s="3">
        <v>2108.4373214299999</v>
      </c>
      <c r="I18111" s="4">
        <v>118072.49</v>
      </c>
    </row>
    <row r="18112" spans="1:9" x14ac:dyDescent="0.25">
      <c r="A18112" s="1">
        <v>50</v>
      </c>
      <c r="B18112" t="s">
        <v>1293</v>
      </c>
      <c r="C18112" t="s">
        <v>24</v>
      </c>
      <c r="D18112" t="s">
        <v>2</v>
      </c>
      <c r="E18112" t="s">
        <v>42</v>
      </c>
      <c r="F18112" t="s">
        <v>1028</v>
      </c>
      <c r="G18112" s="3">
        <v>55</v>
      </c>
      <c r="H18112" s="3">
        <v>68769.951454549999</v>
      </c>
      <c r="I18112" s="4">
        <v>3782347.33</v>
      </c>
    </row>
    <row r="18113" spans="1:9" x14ac:dyDescent="0.25">
      <c r="A18113" s="1">
        <v>50</v>
      </c>
      <c r="B18113" t="s">
        <v>1067</v>
      </c>
      <c r="C18113" t="s">
        <v>6</v>
      </c>
      <c r="D18113" t="s">
        <v>2</v>
      </c>
      <c r="E18113" t="s">
        <v>63</v>
      </c>
      <c r="F18113" t="s">
        <v>1028</v>
      </c>
      <c r="G18113" s="3">
        <v>54</v>
      </c>
      <c r="H18113" s="3">
        <v>39359.323888890001</v>
      </c>
      <c r="I18113" s="4">
        <v>2125403.4900000002</v>
      </c>
    </row>
    <row r="18114" spans="1:9" x14ac:dyDescent="0.25">
      <c r="A18114" s="1">
        <v>50</v>
      </c>
      <c r="B18114" t="s">
        <v>1168</v>
      </c>
      <c r="C18114" t="s">
        <v>24</v>
      </c>
      <c r="D18114" t="s">
        <v>2</v>
      </c>
      <c r="E18114" t="s">
        <v>38</v>
      </c>
      <c r="F18114" t="s">
        <v>1028</v>
      </c>
      <c r="G18114" s="3">
        <v>53</v>
      </c>
      <c r="H18114" s="3">
        <v>24906.69</v>
      </c>
      <c r="I18114" s="4">
        <v>1320054.57</v>
      </c>
    </row>
    <row r="18115" spans="1:9" x14ac:dyDescent="0.25">
      <c r="A18115" s="1">
        <v>50</v>
      </c>
      <c r="B18115" t="s">
        <v>1680</v>
      </c>
      <c r="C18115" t="s">
        <v>14</v>
      </c>
      <c r="D18115" t="s">
        <v>2</v>
      </c>
      <c r="E18115" t="s">
        <v>12</v>
      </c>
      <c r="F18115" t="s">
        <v>10</v>
      </c>
      <c r="G18115" s="3">
        <v>51</v>
      </c>
      <c r="H18115" s="3">
        <v>7969.1996078399998</v>
      </c>
      <c r="I18115" s="4">
        <v>406429.18</v>
      </c>
    </row>
    <row r="18116" spans="1:9" x14ac:dyDescent="0.25">
      <c r="A18116" s="1">
        <v>50</v>
      </c>
      <c r="B18116" t="s">
        <v>1501</v>
      </c>
      <c r="C18116" t="s">
        <v>71</v>
      </c>
      <c r="D18116" t="s">
        <v>2</v>
      </c>
      <c r="E18116" t="s">
        <v>63</v>
      </c>
      <c r="F18116" t="s">
        <v>1028</v>
      </c>
      <c r="G18116" s="3">
        <v>51</v>
      </c>
      <c r="H18116" s="3">
        <v>30805.41588235</v>
      </c>
      <c r="I18116" s="4">
        <v>1571076.21</v>
      </c>
    </row>
    <row r="18117" spans="1:9" x14ac:dyDescent="0.25">
      <c r="A18117" s="1">
        <v>50</v>
      </c>
      <c r="B18117" t="s">
        <v>1395</v>
      </c>
      <c r="C18117" t="s">
        <v>50</v>
      </c>
      <c r="D18117" t="s">
        <v>2</v>
      </c>
      <c r="E18117" t="s">
        <v>46</v>
      </c>
      <c r="F18117" t="s">
        <v>1028</v>
      </c>
      <c r="G18117" s="3">
        <v>51</v>
      </c>
      <c r="H18117" s="3">
        <v>7570.1921568600001</v>
      </c>
      <c r="I18117" s="4">
        <v>386079.8</v>
      </c>
    </row>
    <row r="18118" spans="1:9" x14ac:dyDescent="0.25">
      <c r="A18118" s="1">
        <v>50</v>
      </c>
      <c r="B18118" t="s">
        <v>747</v>
      </c>
      <c r="C18118" t="s">
        <v>59</v>
      </c>
      <c r="D18118" t="s">
        <v>2</v>
      </c>
      <c r="E18118" t="s">
        <v>46</v>
      </c>
      <c r="F18118" t="s">
        <v>1028</v>
      </c>
      <c r="G18118" s="3">
        <v>50</v>
      </c>
      <c r="H18118" s="3">
        <v>9842.5982000000004</v>
      </c>
      <c r="I18118" s="4">
        <v>492129.91</v>
      </c>
    </row>
    <row r="18119" spans="1:9" x14ac:dyDescent="0.25">
      <c r="A18119" s="1">
        <v>50</v>
      </c>
      <c r="B18119" t="s">
        <v>981</v>
      </c>
      <c r="C18119" t="s">
        <v>14</v>
      </c>
      <c r="D18119" t="s">
        <v>2</v>
      </c>
      <c r="E18119" t="s">
        <v>46</v>
      </c>
      <c r="F18119" t="s">
        <v>1028</v>
      </c>
      <c r="G18119" s="3">
        <v>49</v>
      </c>
      <c r="H18119" s="3">
        <v>9730.8665306099992</v>
      </c>
      <c r="I18119" s="4">
        <v>476812.46</v>
      </c>
    </row>
    <row r="18120" spans="1:9" x14ac:dyDescent="0.25">
      <c r="A18120" s="1">
        <v>50</v>
      </c>
      <c r="B18120" t="s">
        <v>1257</v>
      </c>
      <c r="C18120" t="s">
        <v>59</v>
      </c>
      <c r="D18120" t="s">
        <v>2</v>
      </c>
      <c r="E18120" t="s">
        <v>7</v>
      </c>
      <c r="F18120" t="s">
        <v>1028</v>
      </c>
      <c r="G18120" s="3">
        <v>48</v>
      </c>
      <c r="H18120" s="3">
        <v>10252.34583333</v>
      </c>
      <c r="I18120" s="4">
        <v>492112.6</v>
      </c>
    </row>
    <row r="18121" spans="1:9" x14ac:dyDescent="0.25">
      <c r="A18121" s="1">
        <v>50</v>
      </c>
      <c r="B18121" t="s">
        <v>1070</v>
      </c>
      <c r="C18121" t="s">
        <v>165</v>
      </c>
      <c r="D18121" t="s">
        <v>2</v>
      </c>
      <c r="E18121" t="s">
        <v>9</v>
      </c>
      <c r="F18121" t="s">
        <v>10</v>
      </c>
      <c r="G18121" s="3">
        <v>48</v>
      </c>
      <c r="H18121" s="3">
        <v>4021.9406250000002</v>
      </c>
      <c r="I18121" s="4">
        <v>193053.15</v>
      </c>
    </row>
    <row r="18122" spans="1:9" x14ac:dyDescent="0.25">
      <c r="A18122" s="1">
        <v>50</v>
      </c>
      <c r="B18122" t="s">
        <v>39</v>
      </c>
      <c r="C18122" t="s">
        <v>6</v>
      </c>
      <c r="D18122" t="s">
        <v>1033</v>
      </c>
      <c r="E18122" t="s">
        <v>9</v>
      </c>
      <c r="F18122" t="s">
        <v>15</v>
      </c>
      <c r="G18122" s="3">
        <v>48</v>
      </c>
      <c r="H18122" s="3">
        <v>5458.5791666699997</v>
      </c>
      <c r="I18122" s="4">
        <v>262011.8</v>
      </c>
    </row>
    <row r="18123" spans="1:9" x14ac:dyDescent="0.25">
      <c r="A18123" s="1">
        <v>50</v>
      </c>
      <c r="B18123" t="s">
        <v>1082</v>
      </c>
      <c r="C18123" t="s">
        <v>6</v>
      </c>
      <c r="D18123" t="s">
        <v>2</v>
      </c>
      <c r="E18123" t="s">
        <v>46</v>
      </c>
      <c r="F18123" t="s">
        <v>1028</v>
      </c>
      <c r="G18123" s="3">
        <v>47</v>
      </c>
      <c r="H18123" s="3">
        <v>18961.78</v>
      </c>
      <c r="I18123" s="4">
        <v>891203.66</v>
      </c>
    </row>
    <row r="18124" spans="1:9" x14ac:dyDescent="0.25">
      <c r="A18124" s="1">
        <v>50</v>
      </c>
      <c r="B18124" t="s">
        <v>1036</v>
      </c>
      <c r="C18124" t="s">
        <v>50</v>
      </c>
      <c r="D18124" t="s">
        <v>1033</v>
      </c>
      <c r="E18124" t="s">
        <v>25</v>
      </c>
      <c r="F18124" t="s">
        <v>15</v>
      </c>
      <c r="G18124" s="3">
        <v>47</v>
      </c>
      <c r="H18124" s="3">
        <v>2933.4489361699998</v>
      </c>
      <c r="I18124" s="4">
        <v>137872.1</v>
      </c>
    </row>
    <row r="18125" spans="1:9" x14ac:dyDescent="0.25">
      <c r="A18125" s="1">
        <v>50</v>
      </c>
      <c r="B18125" t="s">
        <v>1994</v>
      </c>
      <c r="C18125" t="s">
        <v>93</v>
      </c>
      <c r="D18125" t="s">
        <v>2</v>
      </c>
      <c r="E18125" t="s">
        <v>7</v>
      </c>
      <c r="F18125" t="s">
        <v>1028</v>
      </c>
      <c r="G18125" s="3">
        <v>46</v>
      </c>
      <c r="H18125" s="3">
        <v>5999</v>
      </c>
      <c r="I18125" s="4">
        <v>275954</v>
      </c>
    </row>
    <row r="18126" spans="1:9" x14ac:dyDescent="0.25">
      <c r="A18126" s="1">
        <v>50</v>
      </c>
      <c r="B18126" t="s">
        <v>1411</v>
      </c>
      <c r="C18126" t="s">
        <v>1255</v>
      </c>
      <c r="D18126" t="s">
        <v>1033</v>
      </c>
      <c r="E18126" t="s">
        <v>9</v>
      </c>
      <c r="F18126" t="s">
        <v>15</v>
      </c>
      <c r="G18126" s="3">
        <v>46</v>
      </c>
      <c r="H18126" s="3">
        <v>3650.88869565</v>
      </c>
      <c r="I18126" s="4">
        <v>167940.88</v>
      </c>
    </row>
    <row r="18127" spans="1:9" x14ac:dyDescent="0.25">
      <c r="A18127" s="1">
        <v>50</v>
      </c>
      <c r="B18127" t="s">
        <v>575</v>
      </c>
      <c r="C18127" t="s">
        <v>6</v>
      </c>
      <c r="D18127" t="s">
        <v>2</v>
      </c>
      <c r="E18127" t="s">
        <v>63</v>
      </c>
      <c r="F18127" t="s">
        <v>1028</v>
      </c>
      <c r="G18127" s="3">
        <v>46</v>
      </c>
      <c r="H18127" s="3">
        <v>14281.60869565</v>
      </c>
      <c r="I18127" s="4">
        <v>656954</v>
      </c>
    </row>
    <row r="18128" spans="1:9" x14ac:dyDescent="0.25">
      <c r="A18128" s="1">
        <v>50</v>
      </c>
      <c r="B18128" t="s">
        <v>1186</v>
      </c>
      <c r="C18128" t="s">
        <v>24</v>
      </c>
      <c r="D18128" t="s">
        <v>2</v>
      </c>
      <c r="E18128" t="s">
        <v>192</v>
      </c>
      <c r="F18128" t="s">
        <v>1028</v>
      </c>
      <c r="G18128" s="3">
        <v>45</v>
      </c>
      <c r="H18128" s="3">
        <v>27623.548666670002</v>
      </c>
      <c r="I18128" s="4">
        <v>1243059.69</v>
      </c>
    </row>
    <row r="18129" spans="1:9" x14ac:dyDescent="0.25">
      <c r="A18129" s="1">
        <v>50</v>
      </c>
      <c r="B18129" t="s">
        <v>834</v>
      </c>
      <c r="C18129" t="s">
        <v>85</v>
      </c>
      <c r="D18129" t="s">
        <v>2</v>
      </c>
      <c r="E18129" t="s">
        <v>9</v>
      </c>
      <c r="F18129" t="s">
        <v>15</v>
      </c>
      <c r="G18129" s="3">
        <v>45</v>
      </c>
      <c r="H18129" s="3">
        <v>4486.24577778</v>
      </c>
      <c r="I18129" s="4">
        <v>201881.06</v>
      </c>
    </row>
    <row r="18130" spans="1:9" x14ac:dyDescent="0.25">
      <c r="A18130" s="1">
        <v>50</v>
      </c>
      <c r="B18130" t="s">
        <v>129</v>
      </c>
      <c r="C18130" t="s">
        <v>130</v>
      </c>
      <c r="D18130" t="s">
        <v>2</v>
      </c>
      <c r="E18130" t="s">
        <v>9</v>
      </c>
      <c r="F18130" t="s">
        <v>15</v>
      </c>
      <c r="G18130" s="3">
        <v>45</v>
      </c>
      <c r="H18130" s="3">
        <v>6065.5526666699998</v>
      </c>
      <c r="I18130" s="4">
        <v>272949.87</v>
      </c>
    </row>
    <row r="18131" spans="1:9" x14ac:dyDescent="0.25">
      <c r="A18131" s="1">
        <v>50</v>
      </c>
      <c r="B18131" t="s">
        <v>1915</v>
      </c>
      <c r="C18131" t="s">
        <v>327</v>
      </c>
      <c r="D18131" t="s">
        <v>2</v>
      </c>
      <c r="E18131" t="s">
        <v>9</v>
      </c>
      <c r="F18131" t="s">
        <v>15</v>
      </c>
      <c r="G18131" s="3">
        <v>43</v>
      </c>
      <c r="H18131" s="3">
        <v>3300.9597674400002</v>
      </c>
      <c r="I18131" s="4">
        <v>141941.26999999999</v>
      </c>
    </row>
    <row r="18132" spans="1:9" x14ac:dyDescent="0.25">
      <c r="A18132" s="1">
        <v>50</v>
      </c>
      <c r="B18132" t="s">
        <v>1134</v>
      </c>
      <c r="C18132" t="s">
        <v>6</v>
      </c>
      <c r="D18132" t="s">
        <v>2</v>
      </c>
      <c r="E18132" t="s">
        <v>9</v>
      </c>
      <c r="F18132" t="s">
        <v>10</v>
      </c>
      <c r="G18132" s="3">
        <v>43</v>
      </c>
      <c r="H18132" s="3">
        <v>13722.031395350001</v>
      </c>
      <c r="I18132" s="4">
        <v>590047.35</v>
      </c>
    </row>
    <row r="18133" spans="1:9" x14ac:dyDescent="0.25">
      <c r="A18133" s="1">
        <v>50</v>
      </c>
      <c r="B18133" t="s">
        <v>1127</v>
      </c>
      <c r="C18133" t="s">
        <v>24</v>
      </c>
      <c r="D18133" t="s">
        <v>2</v>
      </c>
      <c r="E18133" t="s">
        <v>38</v>
      </c>
      <c r="F18133" t="s">
        <v>1028</v>
      </c>
      <c r="G18133" s="3">
        <v>43</v>
      </c>
      <c r="H18133" s="3">
        <v>15929.781395350001</v>
      </c>
      <c r="I18133" s="4">
        <v>684980.6</v>
      </c>
    </row>
    <row r="18134" spans="1:9" x14ac:dyDescent="0.25">
      <c r="A18134" s="1">
        <v>50</v>
      </c>
      <c r="B18134" t="s">
        <v>1913</v>
      </c>
      <c r="C18134" t="s">
        <v>769</v>
      </c>
      <c r="D18134" t="s">
        <v>1033</v>
      </c>
      <c r="E18134" t="s">
        <v>7</v>
      </c>
      <c r="F18134" t="s">
        <v>10</v>
      </c>
      <c r="G18134" s="3">
        <v>42</v>
      </c>
      <c r="H18134" s="3">
        <v>4828.8809523800001</v>
      </c>
      <c r="I18134" s="4">
        <v>202813</v>
      </c>
    </row>
    <row r="18135" spans="1:9" x14ac:dyDescent="0.25">
      <c r="A18135" s="1">
        <v>50</v>
      </c>
      <c r="B18135" t="s">
        <v>1917</v>
      </c>
      <c r="C18135" t="s">
        <v>14</v>
      </c>
      <c r="D18135" t="s">
        <v>2</v>
      </c>
      <c r="E18135" t="s">
        <v>42</v>
      </c>
      <c r="F18135" t="s">
        <v>1028</v>
      </c>
      <c r="G18135" s="3">
        <v>42</v>
      </c>
      <c r="H18135" s="3">
        <v>16776.92333333</v>
      </c>
      <c r="I18135" s="4">
        <v>704630.78</v>
      </c>
    </row>
    <row r="18136" spans="1:9" x14ac:dyDescent="0.25">
      <c r="A18136" s="1">
        <v>50</v>
      </c>
      <c r="B18136" t="s">
        <v>1333</v>
      </c>
      <c r="C18136" t="s">
        <v>107</v>
      </c>
      <c r="D18136" t="s">
        <v>2</v>
      </c>
      <c r="E18136" t="s">
        <v>25</v>
      </c>
      <c r="F18136" t="s">
        <v>10</v>
      </c>
      <c r="G18136" s="3">
        <v>42</v>
      </c>
      <c r="H18136" s="3">
        <v>4973.4873809500004</v>
      </c>
      <c r="I18136" s="4">
        <v>208886.47</v>
      </c>
    </row>
    <row r="18137" spans="1:9" x14ac:dyDescent="0.25">
      <c r="A18137" s="1">
        <v>50</v>
      </c>
      <c r="B18137" t="s">
        <v>1094</v>
      </c>
      <c r="C18137" t="s">
        <v>93</v>
      </c>
      <c r="D18137" t="s">
        <v>1033</v>
      </c>
      <c r="E18137" t="s">
        <v>9</v>
      </c>
      <c r="F18137" t="s">
        <v>15</v>
      </c>
      <c r="G18137" s="3">
        <v>42</v>
      </c>
      <c r="H18137" s="3">
        <v>3071.0476190499999</v>
      </c>
      <c r="I18137" s="4">
        <v>128984</v>
      </c>
    </row>
    <row r="18138" spans="1:9" x14ac:dyDescent="0.25">
      <c r="A18138" s="1">
        <v>50</v>
      </c>
      <c r="B18138" t="s">
        <v>1096</v>
      </c>
      <c r="C18138" t="s">
        <v>6</v>
      </c>
      <c r="D18138" t="s">
        <v>2</v>
      </c>
      <c r="E18138" t="s">
        <v>42</v>
      </c>
      <c r="F18138" t="s">
        <v>1028</v>
      </c>
      <c r="G18138" s="3">
        <v>42</v>
      </c>
      <c r="H18138" s="3">
        <v>27770.084761900001</v>
      </c>
      <c r="I18138" s="4">
        <v>1166343.56</v>
      </c>
    </row>
    <row r="18139" spans="1:9" x14ac:dyDescent="0.25">
      <c r="A18139" s="1">
        <v>50</v>
      </c>
      <c r="B18139" t="s">
        <v>1675</v>
      </c>
      <c r="C18139" t="s">
        <v>6</v>
      </c>
      <c r="D18139" t="s">
        <v>2</v>
      </c>
      <c r="E18139" t="s">
        <v>46</v>
      </c>
      <c r="F18139" t="s">
        <v>1028</v>
      </c>
      <c r="G18139" s="3">
        <v>41</v>
      </c>
      <c r="H18139" s="3">
        <v>11893.7497561</v>
      </c>
      <c r="I18139" s="4">
        <v>487643.74</v>
      </c>
    </row>
    <row r="18140" spans="1:9" x14ac:dyDescent="0.25">
      <c r="A18140" s="1">
        <v>50</v>
      </c>
      <c r="B18140" t="s">
        <v>1316</v>
      </c>
      <c r="C18140" t="s">
        <v>24</v>
      </c>
      <c r="D18140" t="s">
        <v>2</v>
      </c>
      <c r="E18140" t="s">
        <v>63</v>
      </c>
      <c r="F18140" t="s">
        <v>1028</v>
      </c>
      <c r="G18140" s="3">
        <v>41</v>
      </c>
      <c r="H18140" s="3">
        <v>29808.965365849999</v>
      </c>
      <c r="I18140" s="4">
        <v>1222167.58</v>
      </c>
    </row>
    <row r="18141" spans="1:9" x14ac:dyDescent="0.25">
      <c r="A18141" s="1">
        <v>50</v>
      </c>
      <c r="B18141" t="s">
        <v>764</v>
      </c>
      <c r="C18141" t="s">
        <v>765</v>
      </c>
      <c r="D18141" t="s">
        <v>1033</v>
      </c>
      <c r="E18141" t="s">
        <v>9</v>
      </c>
      <c r="F18141" t="s">
        <v>15</v>
      </c>
      <c r="G18141" s="3">
        <v>41</v>
      </c>
      <c r="H18141" s="3">
        <v>3039.2439024400001</v>
      </c>
      <c r="I18141" s="4">
        <v>124609</v>
      </c>
    </row>
    <row r="18142" spans="1:9" x14ac:dyDescent="0.25">
      <c r="A18142" s="1">
        <v>50</v>
      </c>
      <c r="B18142" t="s">
        <v>1125</v>
      </c>
      <c r="C18142" t="s">
        <v>93</v>
      </c>
      <c r="D18142" t="s">
        <v>2</v>
      </c>
      <c r="E18142" t="s">
        <v>9</v>
      </c>
      <c r="F18142" t="s">
        <v>15</v>
      </c>
      <c r="G18142" s="3">
        <v>40</v>
      </c>
      <c r="H18142" s="3">
        <v>3847.55</v>
      </c>
      <c r="I18142" s="4">
        <v>153902</v>
      </c>
    </row>
    <row r="18143" spans="1:9" x14ac:dyDescent="0.25">
      <c r="A18143" s="1">
        <v>50</v>
      </c>
      <c r="B18143" t="s">
        <v>1063</v>
      </c>
      <c r="C18143" t="s">
        <v>6</v>
      </c>
      <c r="D18143" t="s">
        <v>2</v>
      </c>
      <c r="E18143" t="s">
        <v>66</v>
      </c>
      <c r="F18143" t="s">
        <v>15</v>
      </c>
      <c r="G18143" s="3">
        <v>40</v>
      </c>
      <c r="H18143" s="3">
        <v>6177.9575000000004</v>
      </c>
      <c r="I18143" s="4">
        <v>247118.3</v>
      </c>
    </row>
    <row r="18144" spans="1:9" x14ac:dyDescent="0.25">
      <c r="A18144" s="1">
        <v>50</v>
      </c>
      <c r="B18144" t="s">
        <v>980</v>
      </c>
      <c r="C18144" t="s">
        <v>14</v>
      </c>
      <c r="D18144" t="s">
        <v>2</v>
      </c>
      <c r="E18144" t="s">
        <v>63</v>
      </c>
      <c r="F18144" t="s">
        <v>1028</v>
      </c>
      <c r="G18144" s="3">
        <v>39</v>
      </c>
      <c r="H18144" s="3">
        <v>9935.2261538500006</v>
      </c>
      <c r="I18144" s="4">
        <v>387473.82</v>
      </c>
    </row>
    <row r="18145" spans="1:9" x14ac:dyDescent="0.25">
      <c r="A18145" s="1">
        <v>50</v>
      </c>
      <c r="B18145" t="s">
        <v>486</v>
      </c>
      <c r="C18145" t="s">
        <v>53</v>
      </c>
      <c r="D18145" t="s">
        <v>1033</v>
      </c>
      <c r="E18145" t="s">
        <v>9</v>
      </c>
      <c r="F18145" t="s">
        <v>15</v>
      </c>
      <c r="G18145" s="3">
        <v>39</v>
      </c>
      <c r="H18145" s="3">
        <v>2975.9743589700001</v>
      </c>
      <c r="I18145" s="4">
        <v>116063</v>
      </c>
    </row>
    <row r="18146" spans="1:9" x14ac:dyDescent="0.25">
      <c r="A18146" s="1">
        <v>50</v>
      </c>
      <c r="B18146" t="s">
        <v>973</v>
      </c>
      <c r="C18146" t="s">
        <v>121</v>
      </c>
      <c r="D18146" t="s">
        <v>1033</v>
      </c>
      <c r="E18146" t="s">
        <v>9</v>
      </c>
      <c r="F18146" t="s">
        <v>15</v>
      </c>
      <c r="G18146" s="3">
        <v>38</v>
      </c>
      <c r="H18146" s="3">
        <v>3093.73684211</v>
      </c>
      <c r="I18146" s="4">
        <v>117562</v>
      </c>
    </row>
    <row r="18147" spans="1:9" x14ac:dyDescent="0.25">
      <c r="A18147" s="1">
        <v>50</v>
      </c>
      <c r="B18147" t="s">
        <v>1932</v>
      </c>
      <c r="C18147" t="s">
        <v>14</v>
      </c>
      <c r="D18147" t="s">
        <v>2</v>
      </c>
      <c r="E18147" t="s">
        <v>12</v>
      </c>
      <c r="F18147" t="s">
        <v>1028</v>
      </c>
      <c r="G18147" s="3">
        <v>37</v>
      </c>
      <c r="H18147" s="3">
        <v>7929.3702702700002</v>
      </c>
      <c r="I18147" s="4">
        <v>293386.7</v>
      </c>
    </row>
    <row r="18148" spans="1:9" x14ac:dyDescent="0.25">
      <c r="A18148" s="1">
        <v>50</v>
      </c>
      <c r="B18148" t="s">
        <v>1778</v>
      </c>
      <c r="C18148" t="s">
        <v>76</v>
      </c>
      <c r="D18148" t="s">
        <v>2</v>
      </c>
      <c r="E18148" t="s">
        <v>46</v>
      </c>
      <c r="F18148" t="s">
        <v>1028</v>
      </c>
      <c r="G18148" s="3">
        <v>37</v>
      </c>
      <c r="H18148" s="3">
        <v>13149.11972973</v>
      </c>
      <c r="I18148" s="4">
        <v>486517.43</v>
      </c>
    </row>
    <row r="18149" spans="1:9" x14ac:dyDescent="0.25">
      <c r="A18149" s="1">
        <v>50</v>
      </c>
      <c r="B18149" t="s">
        <v>1824</v>
      </c>
      <c r="C18149" t="s">
        <v>41</v>
      </c>
      <c r="D18149" t="s">
        <v>2</v>
      </c>
      <c r="E18149" t="s">
        <v>9</v>
      </c>
      <c r="F18149" t="s">
        <v>15</v>
      </c>
      <c r="G18149" s="3">
        <v>36</v>
      </c>
      <c r="H18149" s="3">
        <v>4415.9222222199996</v>
      </c>
      <c r="I18149" s="4">
        <v>158973.20000000001</v>
      </c>
    </row>
    <row r="18150" spans="1:9" x14ac:dyDescent="0.25">
      <c r="A18150" s="1">
        <v>50</v>
      </c>
      <c r="B18150" t="s">
        <v>580</v>
      </c>
      <c r="C18150" t="s">
        <v>6</v>
      </c>
      <c r="D18150" t="s">
        <v>2</v>
      </c>
      <c r="E18150" t="s">
        <v>42</v>
      </c>
      <c r="F18150" t="s">
        <v>1028</v>
      </c>
      <c r="G18150" s="3">
        <v>35</v>
      </c>
      <c r="H18150" s="3">
        <v>42078.82857143</v>
      </c>
      <c r="I18150" s="4">
        <v>1472759</v>
      </c>
    </row>
    <row r="18151" spans="1:9" x14ac:dyDescent="0.25">
      <c r="A18151" s="1">
        <v>50</v>
      </c>
      <c r="B18151" t="s">
        <v>1277</v>
      </c>
      <c r="C18151" t="s">
        <v>165</v>
      </c>
      <c r="D18151" t="s">
        <v>2</v>
      </c>
      <c r="E18151" t="s">
        <v>25</v>
      </c>
      <c r="F18151" t="s">
        <v>15</v>
      </c>
      <c r="G18151" s="3">
        <v>34</v>
      </c>
      <c r="H18151" s="3">
        <v>3003.2202941199998</v>
      </c>
      <c r="I18151" s="4">
        <v>102109.49</v>
      </c>
    </row>
    <row r="18152" spans="1:9" x14ac:dyDescent="0.25">
      <c r="A18152" s="1">
        <v>50</v>
      </c>
      <c r="B18152" t="s">
        <v>1487</v>
      </c>
      <c r="C18152" t="s">
        <v>51</v>
      </c>
      <c r="D18152" t="s">
        <v>2</v>
      </c>
      <c r="E18152" t="s">
        <v>7</v>
      </c>
      <c r="F18152" t="s">
        <v>10</v>
      </c>
      <c r="G18152" s="3">
        <v>33</v>
      </c>
      <c r="H18152" s="3">
        <v>7987.3636363599999</v>
      </c>
      <c r="I18152" s="4">
        <v>263583</v>
      </c>
    </row>
    <row r="18153" spans="1:9" x14ac:dyDescent="0.25">
      <c r="A18153" s="1">
        <v>50</v>
      </c>
      <c r="B18153" t="s">
        <v>669</v>
      </c>
      <c r="C18153" t="s">
        <v>24</v>
      </c>
      <c r="D18153" t="s">
        <v>2</v>
      </c>
      <c r="E18153" t="s">
        <v>25</v>
      </c>
      <c r="F18153" t="s">
        <v>15</v>
      </c>
      <c r="G18153" s="3">
        <v>33</v>
      </c>
      <c r="H18153" s="3">
        <v>5480.3484848500002</v>
      </c>
      <c r="I18153" s="4">
        <v>180851.5</v>
      </c>
    </row>
    <row r="18154" spans="1:9" x14ac:dyDescent="0.25">
      <c r="A18154" s="1">
        <v>50</v>
      </c>
      <c r="B18154" t="s">
        <v>1148</v>
      </c>
      <c r="C18154" t="s">
        <v>31</v>
      </c>
      <c r="D18154" t="s">
        <v>2</v>
      </c>
      <c r="E18154" t="s">
        <v>7</v>
      </c>
      <c r="F18154" t="s">
        <v>1028</v>
      </c>
      <c r="G18154" s="3">
        <v>32</v>
      </c>
      <c r="H18154" s="3">
        <v>8350.6875</v>
      </c>
      <c r="I18154" s="4">
        <v>267222</v>
      </c>
    </row>
    <row r="18155" spans="1:9" x14ac:dyDescent="0.25">
      <c r="A18155" s="1">
        <v>50</v>
      </c>
      <c r="B18155" t="s">
        <v>1061</v>
      </c>
      <c r="C18155" t="s">
        <v>130</v>
      </c>
      <c r="D18155" t="s">
        <v>2</v>
      </c>
      <c r="E18155" t="s">
        <v>25</v>
      </c>
      <c r="F18155" t="s">
        <v>15</v>
      </c>
      <c r="G18155" s="3">
        <v>32</v>
      </c>
      <c r="H18155" s="3">
        <v>5228.2218750000002</v>
      </c>
      <c r="I18155" s="4">
        <v>167303.1</v>
      </c>
    </row>
    <row r="18156" spans="1:9" x14ac:dyDescent="0.25">
      <c r="A18156" s="1">
        <v>50</v>
      </c>
      <c r="B18156" t="s">
        <v>990</v>
      </c>
      <c r="C18156" t="s">
        <v>14</v>
      </c>
      <c r="D18156" t="s">
        <v>2</v>
      </c>
      <c r="E18156" t="s">
        <v>7</v>
      </c>
      <c r="F18156" t="s">
        <v>1028</v>
      </c>
      <c r="G18156" s="3">
        <v>32</v>
      </c>
      <c r="H18156" s="3">
        <v>7777.6459375000004</v>
      </c>
      <c r="I18156" s="4">
        <v>248884.67</v>
      </c>
    </row>
    <row r="18157" spans="1:9" x14ac:dyDescent="0.25">
      <c r="A18157" s="1">
        <v>50</v>
      </c>
      <c r="B18157" t="s">
        <v>1886</v>
      </c>
      <c r="C18157" t="s">
        <v>14</v>
      </c>
      <c r="D18157" t="s">
        <v>2</v>
      </c>
      <c r="E18157" t="s">
        <v>25</v>
      </c>
      <c r="F18157" t="s">
        <v>15</v>
      </c>
      <c r="G18157" s="3">
        <v>31</v>
      </c>
      <c r="H18157" s="3">
        <v>4287.1854838700001</v>
      </c>
      <c r="I18157" s="4">
        <v>132902.75</v>
      </c>
    </row>
    <row r="18158" spans="1:9" x14ac:dyDescent="0.25">
      <c r="A18158" s="1">
        <v>50</v>
      </c>
      <c r="B18158" t="s">
        <v>1838</v>
      </c>
      <c r="C18158" t="s">
        <v>6</v>
      </c>
      <c r="D18158" t="s">
        <v>2</v>
      </c>
      <c r="E18158" t="s">
        <v>46</v>
      </c>
      <c r="F18158" t="s">
        <v>1028</v>
      </c>
      <c r="G18158" s="3">
        <v>31</v>
      </c>
      <c r="H18158" s="3">
        <v>34620.093870969999</v>
      </c>
      <c r="I18158" s="4">
        <v>1073222.9099999999</v>
      </c>
    </row>
    <row r="18159" spans="1:9" x14ac:dyDescent="0.25">
      <c r="A18159" s="1">
        <v>50</v>
      </c>
      <c r="B18159" t="s">
        <v>1462</v>
      </c>
      <c r="C18159" t="s">
        <v>50</v>
      </c>
      <c r="D18159" t="s">
        <v>2</v>
      </c>
      <c r="E18159" t="s">
        <v>7</v>
      </c>
      <c r="F18159" t="s">
        <v>10</v>
      </c>
      <c r="G18159" s="3">
        <v>31</v>
      </c>
      <c r="H18159" s="3">
        <v>6044.8622580600004</v>
      </c>
      <c r="I18159" s="4">
        <v>187390.73</v>
      </c>
    </row>
    <row r="18160" spans="1:9" x14ac:dyDescent="0.25">
      <c r="A18160" s="1">
        <v>50</v>
      </c>
      <c r="B18160" t="s">
        <v>1847</v>
      </c>
      <c r="C18160" t="s">
        <v>107</v>
      </c>
      <c r="D18160" t="s">
        <v>2</v>
      </c>
      <c r="E18160" t="s">
        <v>46</v>
      </c>
      <c r="F18160" t="s">
        <v>1028</v>
      </c>
      <c r="G18160" s="3">
        <v>31</v>
      </c>
      <c r="H18160" s="3">
        <v>18773.607419349999</v>
      </c>
      <c r="I18160" s="4">
        <v>581981.82999999996</v>
      </c>
    </row>
    <row r="18161" spans="1:9" x14ac:dyDescent="0.25">
      <c r="A18161" s="1">
        <v>50</v>
      </c>
      <c r="B18161" t="s">
        <v>857</v>
      </c>
      <c r="C18161" t="s">
        <v>858</v>
      </c>
      <c r="D18161" t="s">
        <v>2</v>
      </c>
      <c r="E18161" t="s">
        <v>9</v>
      </c>
      <c r="F18161" t="s">
        <v>15</v>
      </c>
      <c r="G18161" s="3">
        <v>30</v>
      </c>
      <c r="H18161" s="3">
        <v>3657.8863333300001</v>
      </c>
      <c r="I18161" s="4">
        <v>109736.59</v>
      </c>
    </row>
    <row r="18162" spans="1:9" x14ac:dyDescent="0.25">
      <c r="A18162" s="1">
        <v>50</v>
      </c>
      <c r="B18162" t="s">
        <v>1107</v>
      </c>
      <c r="C18162" t="s">
        <v>6</v>
      </c>
      <c r="D18162" t="s">
        <v>2</v>
      </c>
      <c r="E18162" t="s">
        <v>42</v>
      </c>
      <c r="F18162" t="s">
        <v>1028</v>
      </c>
      <c r="G18162" s="3">
        <v>29</v>
      </c>
      <c r="H18162" s="3">
        <v>25869.079310339999</v>
      </c>
      <c r="I18162" s="4">
        <v>750203.3</v>
      </c>
    </row>
    <row r="18163" spans="1:9" x14ac:dyDescent="0.25">
      <c r="A18163" s="1">
        <v>50</v>
      </c>
      <c r="B18163" t="s">
        <v>654</v>
      </c>
      <c r="C18163" t="s">
        <v>152</v>
      </c>
      <c r="D18163" t="s">
        <v>2</v>
      </c>
      <c r="E18163" t="s">
        <v>7</v>
      </c>
      <c r="F18163" t="s">
        <v>1028</v>
      </c>
      <c r="G18163" s="3">
        <v>29</v>
      </c>
      <c r="H18163" s="3">
        <v>8026.5862069000004</v>
      </c>
      <c r="I18163" s="4">
        <v>232771</v>
      </c>
    </row>
    <row r="18164" spans="1:9" x14ac:dyDescent="0.25">
      <c r="A18164" s="1">
        <v>50</v>
      </c>
      <c r="B18164" t="s">
        <v>1905</v>
      </c>
      <c r="C18164" t="s">
        <v>6</v>
      </c>
      <c r="D18164" t="s">
        <v>2</v>
      </c>
      <c r="E18164" t="s">
        <v>192</v>
      </c>
      <c r="F18164" t="s">
        <v>1028</v>
      </c>
      <c r="G18164" s="3">
        <v>28</v>
      </c>
      <c r="H18164" s="3">
        <v>27765.913214290002</v>
      </c>
      <c r="I18164" s="4">
        <v>777445.57</v>
      </c>
    </row>
    <row r="18165" spans="1:9" x14ac:dyDescent="0.25">
      <c r="A18165" s="1">
        <v>50</v>
      </c>
      <c r="B18165" t="s">
        <v>1660</v>
      </c>
      <c r="C18165" t="s">
        <v>107</v>
      </c>
      <c r="D18165" t="s">
        <v>2</v>
      </c>
      <c r="E18165" t="s">
        <v>9</v>
      </c>
      <c r="F18165" t="s">
        <v>15</v>
      </c>
      <c r="G18165" s="3">
        <v>27</v>
      </c>
      <c r="H18165" s="3">
        <v>5685.8518518499995</v>
      </c>
      <c r="I18165" s="4">
        <v>153518</v>
      </c>
    </row>
    <row r="18166" spans="1:9" x14ac:dyDescent="0.25">
      <c r="A18166" s="1">
        <v>50</v>
      </c>
      <c r="B18166" t="s">
        <v>1151</v>
      </c>
      <c r="C18166" t="s">
        <v>6</v>
      </c>
      <c r="D18166" t="s">
        <v>2</v>
      </c>
      <c r="E18166" t="s">
        <v>63</v>
      </c>
      <c r="F18166" t="s">
        <v>1028</v>
      </c>
      <c r="G18166" s="3">
        <v>27</v>
      </c>
      <c r="H18166" s="3">
        <v>53131.518148149997</v>
      </c>
      <c r="I18166" s="4">
        <v>1434550.99</v>
      </c>
    </row>
    <row r="18167" spans="1:9" x14ac:dyDescent="0.25">
      <c r="A18167" s="1">
        <v>50</v>
      </c>
      <c r="B18167" t="s">
        <v>1931</v>
      </c>
      <c r="C18167" t="s">
        <v>327</v>
      </c>
      <c r="D18167" t="s">
        <v>2</v>
      </c>
      <c r="E18167" t="s">
        <v>12</v>
      </c>
      <c r="F18167" t="s">
        <v>10</v>
      </c>
      <c r="G18167" s="3">
        <v>25</v>
      </c>
      <c r="H18167" s="3">
        <v>5078.8771999999999</v>
      </c>
      <c r="I18167" s="4">
        <v>126971.93</v>
      </c>
    </row>
    <row r="18168" spans="1:9" x14ac:dyDescent="0.25">
      <c r="A18168" s="1">
        <v>50</v>
      </c>
      <c r="B18168" t="s">
        <v>1679</v>
      </c>
      <c r="C18168" t="s">
        <v>53</v>
      </c>
      <c r="D18168" t="s">
        <v>2</v>
      </c>
      <c r="E18168" t="s">
        <v>7</v>
      </c>
      <c r="F18168" t="s">
        <v>1028</v>
      </c>
      <c r="G18168" s="3">
        <v>25</v>
      </c>
      <c r="H18168" s="3">
        <v>6541.16</v>
      </c>
      <c r="I18168" s="4">
        <v>163529</v>
      </c>
    </row>
    <row r="18169" spans="1:9" x14ac:dyDescent="0.25">
      <c r="A18169" s="1">
        <v>50</v>
      </c>
      <c r="B18169" t="s">
        <v>1678</v>
      </c>
      <c r="C18169" t="s">
        <v>765</v>
      </c>
      <c r="D18169" t="s">
        <v>2</v>
      </c>
      <c r="E18169" t="s">
        <v>7</v>
      </c>
      <c r="F18169" t="s">
        <v>10</v>
      </c>
      <c r="G18169" s="3">
        <v>25</v>
      </c>
      <c r="H18169" s="3">
        <v>7947</v>
      </c>
      <c r="I18169" s="4">
        <v>198675</v>
      </c>
    </row>
    <row r="18170" spans="1:9" x14ac:dyDescent="0.25">
      <c r="A18170" s="1">
        <v>50</v>
      </c>
      <c r="B18170" t="s">
        <v>1185</v>
      </c>
      <c r="C18170" t="s">
        <v>24</v>
      </c>
      <c r="D18170" t="s">
        <v>2</v>
      </c>
      <c r="E18170" t="s">
        <v>46</v>
      </c>
      <c r="F18170" t="s">
        <v>1028</v>
      </c>
      <c r="G18170" s="3">
        <v>25</v>
      </c>
      <c r="H18170" s="3">
        <v>16145.68</v>
      </c>
      <c r="I18170" s="4">
        <v>403642</v>
      </c>
    </row>
    <row r="18171" spans="1:9" x14ac:dyDescent="0.25">
      <c r="A18171" s="1">
        <v>50</v>
      </c>
      <c r="B18171" t="s">
        <v>1172</v>
      </c>
      <c r="C18171" t="s">
        <v>93</v>
      </c>
      <c r="D18171" t="s">
        <v>2</v>
      </c>
      <c r="E18171" t="s">
        <v>25</v>
      </c>
      <c r="F18171" t="s">
        <v>15</v>
      </c>
      <c r="G18171" s="3">
        <v>25</v>
      </c>
      <c r="H18171" s="3">
        <v>3499</v>
      </c>
      <c r="I18171" s="4">
        <v>87475</v>
      </c>
    </row>
    <row r="18172" spans="1:9" x14ac:dyDescent="0.25">
      <c r="A18172" s="1">
        <v>50</v>
      </c>
      <c r="B18172" t="s">
        <v>965</v>
      </c>
      <c r="C18172" t="s">
        <v>14</v>
      </c>
      <c r="D18172" t="s">
        <v>1033</v>
      </c>
      <c r="E18172" t="s">
        <v>12</v>
      </c>
      <c r="F18172" t="s">
        <v>10</v>
      </c>
      <c r="G18172" s="3">
        <v>25</v>
      </c>
      <c r="H18172" s="3">
        <v>4811.5360000000001</v>
      </c>
      <c r="I18172" s="4">
        <v>120288.4</v>
      </c>
    </row>
    <row r="18173" spans="1:9" x14ac:dyDescent="0.25">
      <c r="A18173" s="1">
        <v>50</v>
      </c>
      <c r="B18173" t="s">
        <v>610</v>
      </c>
      <c r="C18173" t="s">
        <v>6</v>
      </c>
      <c r="D18173" t="s">
        <v>2</v>
      </c>
      <c r="E18173" t="s">
        <v>46</v>
      </c>
      <c r="F18173" t="s">
        <v>1028</v>
      </c>
      <c r="G18173" s="3">
        <v>25</v>
      </c>
      <c r="H18173" s="3">
        <v>11852.765600000001</v>
      </c>
      <c r="I18173" s="4">
        <v>296319.14</v>
      </c>
    </row>
    <row r="18174" spans="1:9" x14ac:dyDescent="0.25">
      <c r="A18174" s="1">
        <v>50</v>
      </c>
      <c r="B18174" t="s">
        <v>918</v>
      </c>
      <c r="C18174" t="s">
        <v>165</v>
      </c>
      <c r="D18174" t="s">
        <v>2</v>
      </c>
      <c r="E18174" t="s">
        <v>63</v>
      </c>
      <c r="F18174" t="s">
        <v>1028</v>
      </c>
      <c r="G18174" s="3">
        <v>25</v>
      </c>
      <c r="H18174" s="3">
        <v>9235.9</v>
      </c>
      <c r="I18174" s="4">
        <v>230897.5</v>
      </c>
    </row>
    <row r="18175" spans="1:9" x14ac:dyDescent="0.25">
      <c r="A18175" s="1">
        <v>50</v>
      </c>
      <c r="B18175" t="s">
        <v>500</v>
      </c>
      <c r="C18175" t="s">
        <v>165</v>
      </c>
      <c r="D18175" t="s">
        <v>1033</v>
      </c>
      <c r="E18175" t="s">
        <v>7</v>
      </c>
      <c r="F18175" t="s">
        <v>10</v>
      </c>
      <c r="G18175" s="3">
        <v>25</v>
      </c>
      <c r="H18175" s="3">
        <v>4887.5608000000002</v>
      </c>
      <c r="I18175" s="4">
        <v>122189.02</v>
      </c>
    </row>
    <row r="18176" spans="1:9" x14ac:dyDescent="0.25">
      <c r="A18176" s="1">
        <v>50</v>
      </c>
      <c r="B18176" t="s">
        <v>438</v>
      </c>
      <c r="C18176" t="s">
        <v>165</v>
      </c>
      <c r="D18176" t="s">
        <v>1033</v>
      </c>
      <c r="E18176" t="s">
        <v>25</v>
      </c>
      <c r="F18176" t="s">
        <v>15</v>
      </c>
      <c r="G18176" s="3">
        <v>25</v>
      </c>
      <c r="H18176" s="3">
        <v>2004.37</v>
      </c>
      <c r="I18176" s="4">
        <v>50109.25</v>
      </c>
    </row>
    <row r="18177" spans="1:9" x14ac:dyDescent="0.25">
      <c r="A18177" s="1">
        <v>50</v>
      </c>
      <c r="B18177" t="s">
        <v>1840</v>
      </c>
      <c r="C18177" t="s">
        <v>41</v>
      </c>
      <c r="D18177" t="s">
        <v>2</v>
      </c>
      <c r="E18177" t="s">
        <v>7</v>
      </c>
      <c r="F18177" t="s">
        <v>1028</v>
      </c>
      <c r="G18177" s="3">
        <v>24</v>
      </c>
      <c r="H18177" s="3">
        <v>7764.8158333299998</v>
      </c>
      <c r="I18177" s="4">
        <v>186355.58</v>
      </c>
    </row>
    <row r="18178" spans="1:9" x14ac:dyDescent="0.25">
      <c r="A18178" s="1">
        <v>50</v>
      </c>
      <c r="B18178" t="s">
        <v>1279</v>
      </c>
      <c r="C18178" t="s">
        <v>24</v>
      </c>
      <c r="D18178" t="s">
        <v>2</v>
      </c>
      <c r="E18178" t="s">
        <v>42</v>
      </c>
      <c r="F18178" t="s">
        <v>1028</v>
      </c>
      <c r="G18178" s="3">
        <v>24</v>
      </c>
      <c r="H18178" s="3">
        <v>26463.608333330001</v>
      </c>
      <c r="I18178" s="4">
        <v>635126.6</v>
      </c>
    </row>
    <row r="18179" spans="1:9" x14ac:dyDescent="0.25">
      <c r="A18179" s="1">
        <v>50</v>
      </c>
      <c r="B18179" t="s">
        <v>1135</v>
      </c>
      <c r="C18179" t="s">
        <v>93</v>
      </c>
      <c r="D18179" t="s">
        <v>2</v>
      </c>
      <c r="E18179" t="s">
        <v>9</v>
      </c>
      <c r="F18179" t="s">
        <v>15</v>
      </c>
      <c r="G18179" s="3">
        <v>24</v>
      </c>
      <c r="H18179" s="3">
        <v>3819.5116666700001</v>
      </c>
      <c r="I18179" s="4">
        <v>91668.28</v>
      </c>
    </row>
    <row r="18180" spans="1:9" x14ac:dyDescent="0.25">
      <c r="A18180" s="1">
        <v>50</v>
      </c>
      <c r="B18180" t="s">
        <v>532</v>
      </c>
      <c r="C18180" t="s">
        <v>53</v>
      </c>
      <c r="D18180" t="s">
        <v>2</v>
      </c>
      <c r="E18180" t="s">
        <v>12</v>
      </c>
      <c r="F18180" t="s">
        <v>10</v>
      </c>
      <c r="G18180" s="3">
        <v>24</v>
      </c>
      <c r="H18180" s="3">
        <v>4460.625</v>
      </c>
      <c r="I18180" s="4">
        <v>107055</v>
      </c>
    </row>
    <row r="18181" spans="1:9" x14ac:dyDescent="0.25">
      <c r="A18181" s="1">
        <v>50</v>
      </c>
      <c r="B18181" t="s">
        <v>1846</v>
      </c>
      <c r="C18181" t="s">
        <v>107</v>
      </c>
      <c r="D18181" t="s">
        <v>2</v>
      </c>
      <c r="E18181" t="s">
        <v>9</v>
      </c>
      <c r="F18181" t="s">
        <v>10</v>
      </c>
      <c r="G18181" s="3">
        <v>23</v>
      </c>
      <c r="H18181" s="3">
        <v>6665.1352173900004</v>
      </c>
      <c r="I18181" s="4">
        <v>153298.10999999999</v>
      </c>
    </row>
    <row r="18182" spans="1:9" x14ac:dyDescent="0.25">
      <c r="A18182" s="1">
        <v>50</v>
      </c>
      <c r="B18182" t="s">
        <v>1989</v>
      </c>
      <c r="C18182" t="s">
        <v>107</v>
      </c>
      <c r="D18182" t="s">
        <v>2</v>
      </c>
      <c r="E18182" t="s">
        <v>68</v>
      </c>
      <c r="F18182" t="s">
        <v>1028</v>
      </c>
      <c r="G18182" s="3">
        <v>23</v>
      </c>
      <c r="H18182" s="3">
        <v>21889.652173909999</v>
      </c>
      <c r="I18182" s="4">
        <v>503462</v>
      </c>
    </row>
    <row r="18183" spans="1:9" x14ac:dyDescent="0.25">
      <c r="A18183" s="1">
        <v>50</v>
      </c>
      <c r="B18183" t="s">
        <v>1101</v>
      </c>
      <c r="C18183" t="s">
        <v>71</v>
      </c>
      <c r="D18183" t="s">
        <v>2</v>
      </c>
      <c r="E18183" t="s">
        <v>42</v>
      </c>
      <c r="F18183" t="s">
        <v>1028</v>
      </c>
      <c r="G18183" s="3">
        <v>23</v>
      </c>
      <c r="H18183" s="3">
        <v>34866.66521739</v>
      </c>
      <c r="I18183" s="4">
        <v>801933.3</v>
      </c>
    </row>
    <row r="18184" spans="1:9" x14ac:dyDescent="0.25">
      <c r="A18184" s="1">
        <v>50</v>
      </c>
      <c r="B18184" t="s">
        <v>1097</v>
      </c>
      <c r="C18184" t="s">
        <v>6</v>
      </c>
      <c r="D18184" t="s">
        <v>2</v>
      </c>
      <c r="E18184" t="s">
        <v>42</v>
      </c>
      <c r="F18184" t="s">
        <v>1028</v>
      </c>
      <c r="G18184" s="3">
        <v>23</v>
      </c>
      <c r="H18184" s="3">
        <v>39089.121304350003</v>
      </c>
      <c r="I18184" s="4">
        <v>899049.79</v>
      </c>
    </row>
    <row r="18185" spans="1:9" x14ac:dyDescent="0.25">
      <c r="A18185" s="1">
        <v>50</v>
      </c>
      <c r="B18185" t="s">
        <v>1216</v>
      </c>
      <c r="C18185" t="s">
        <v>765</v>
      </c>
      <c r="D18185" t="s">
        <v>2</v>
      </c>
      <c r="E18185" t="s">
        <v>63</v>
      </c>
      <c r="F18185" t="s">
        <v>1028</v>
      </c>
      <c r="G18185" s="3">
        <v>23</v>
      </c>
      <c r="H18185" s="3">
        <v>9446.8260869599999</v>
      </c>
      <c r="I18185" s="4">
        <v>217277</v>
      </c>
    </row>
    <row r="18186" spans="1:9" x14ac:dyDescent="0.25">
      <c r="A18186" s="1">
        <v>50</v>
      </c>
      <c r="B18186" t="s">
        <v>688</v>
      </c>
      <c r="C18186" t="s">
        <v>24</v>
      </c>
      <c r="D18186" t="s">
        <v>1033</v>
      </c>
      <c r="E18186" t="s">
        <v>66</v>
      </c>
      <c r="F18186" t="s">
        <v>15</v>
      </c>
      <c r="G18186" s="3">
        <v>23</v>
      </c>
      <c r="H18186" s="3">
        <v>4187.4347826100002</v>
      </c>
      <c r="I18186" s="4">
        <v>96311</v>
      </c>
    </row>
    <row r="18187" spans="1:9" x14ac:dyDescent="0.25">
      <c r="A18187" s="1">
        <v>50</v>
      </c>
      <c r="B18187" t="s">
        <v>188</v>
      </c>
      <c r="C18187" t="s">
        <v>53</v>
      </c>
      <c r="D18187" t="s">
        <v>2</v>
      </c>
      <c r="E18187" t="s">
        <v>9</v>
      </c>
      <c r="F18187" t="s">
        <v>15</v>
      </c>
      <c r="G18187" s="3">
        <v>23</v>
      </c>
      <c r="H18187" s="3">
        <v>3865.2173913000001</v>
      </c>
      <c r="I18187" s="4">
        <v>88900</v>
      </c>
    </row>
    <row r="18188" spans="1:9" x14ac:dyDescent="0.25">
      <c r="A18188" s="1">
        <v>50</v>
      </c>
      <c r="B18188" t="s">
        <v>88</v>
      </c>
      <c r="C18188" t="s">
        <v>76</v>
      </c>
      <c r="D18188" t="s">
        <v>2</v>
      </c>
      <c r="E18188" t="s">
        <v>7</v>
      </c>
      <c r="F18188" t="s">
        <v>10</v>
      </c>
      <c r="G18188" s="3">
        <v>23</v>
      </c>
      <c r="H18188" s="3">
        <v>9201.8895652200008</v>
      </c>
      <c r="I18188" s="4">
        <v>211643.46</v>
      </c>
    </row>
    <row r="18189" spans="1:9" x14ac:dyDescent="0.25">
      <c r="A18189" s="1">
        <v>50</v>
      </c>
      <c r="B18189" t="s">
        <v>1348</v>
      </c>
      <c r="C18189" t="s">
        <v>24</v>
      </c>
      <c r="D18189" t="s">
        <v>2</v>
      </c>
      <c r="E18189" t="s">
        <v>22</v>
      </c>
      <c r="F18189" t="s">
        <v>1028</v>
      </c>
      <c r="G18189" s="3">
        <v>22</v>
      </c>
      <c r="H18189" s="3">
        <v>19638.900454549999</v>
      </c>
      <c r="I18189" s="4">
        <v>432055.81</v>
      </c>
    </row>
    <row r="18190" spans="1:9" x14ac:dyDescent="0.25">
      <c r="A18190" s="1">
        <v>50</v>
      </c>
      <c r="B18190" t="s">
        <v>1085</v>
      </c>
      <c r="C18190" t="s">
        <v>14</v>
      </c>
      <c r="D18190" t="s">
        <v>2</v>
      </c>
      <c r="E18190" t="s">
        <v>9</v>
      </c>
      <c r="F18190" t="s">
        <v>10</v>
      </c>
      <c r="G18190" s="3">
        <v>22</v>
      </c>
      <c r="H18190" s="3">
        <v>5095.59409091</v>
      </c>
      <c r="I18190" s="4">
        <v>112103.07</v>
      </c>
    </row>
    <row r="18191" spans="1:9" x14ac:dyDescent="0.25">
      <c r="A18191" s="1">
        <v>50</v>
      </c>
      <c r="B18191" t="s">
        <v>1909</v>
      </c>
      <c r="C18191" t="s">
        <v>51</v>
      </c>
      <c r="D18191" t="s">
        <v>2</v>
      </c>
      <c r="E18191" t="s">
        <v>63</v>
      </c>
      <c r="F18191" t="s">
        <v>1028</v>
      </c>
      <c r="G18191" s="3">
        <v>21</v>
      </c>
      <c r="H18191" s="3">
        <v>13939.142857139999</v>
      </c>
      <c r="I18191" s="4">
        <v>292722</v>
      </c>
    </row>
    <row r="18192" spans="1:9" x14ac:dyDescent="0.25">
      <c r="A18192" s="1">
        <v>50</v>
      </c>
      <c r="B18192" t="s">
        <v>1755</v>
      </c>
      <c r="C18192" t="s">
        <v>41</v>
      </c>
      <c r="D18192" t="s">
        <v>2</v>
      </c>
      <c r="E18192" t="s">
        <v>12</v>
      </c>
      <c r="F18192" t="s">
        <v>10</v>
      </c>
      <c r="G18192" s="3">
        <v>21</v>
      </c>
      <c r="H18192" s="3">
        <v>5989.6452380999999</v>
      </c>
      <c r="I18192" s="4">
        <v>125782.55</v>
      </c>
    </row>
    <row r="18193" spans="1:9" x14ac:dyDescent="0.25">
      <c r="A18193" s="1">
        <v>50</v>
      </c>
      <c r="B18193" t="s">
        <v>1130</v>
      </c>
      <c r="C18193" t="s">
        <v>6</v>
      </c>
      <c r="D18193" t="s">
        <v>2</v>
      </c>
      <c r="E18193" t="s">
        <v>44</v>
      </c>
      <c r="F18193" t="s">
        <v>1028</v>
      </c>
      <c r="G18193" s="3">
        <v>21</v>
      </c>
      <c r="H18193" s="3">
        <v>79603.27</v>
      </c>
      <c r="I18193" s="4">
        <v>1671668.67</v>
      </c>
    </row>
    <row r="18194" spans="1:9" x14ac:dyDescent="0.25">
      <c r="A18194" s="1">
        <v>50</v>
      </c>
      <c r="B18194" t="s">
        <v>992</v>
      </c>
      <c r="C18194" t="s">
        <v>53</v>
      </c>
      <c r="D18194" t="s">
        <v>2</v>
      </c>
      <c r="E18194" t="s">
        <v>38</v>
      </c>
      <c r="F18194" t="s">
        <v>1028</v>
      </c>
      <c r="G18194" s="3">
        <v>21</v>
      </c>
      <c r="H18194" s="3">
        <v>8015.3809523800001</v>
      </c>
      <c r="I18194" s="4">
        <v>168323</v>
      </c>
    </row>
    <row r="18195" spans="1:9" x14ac:dyDescent="0.25">
      <c r="A18195" s="1">
        <v>50</v>
      </c>
      <c r="B18195" t="s">
        <v>1860</v>
      </c>
      <c r="C18195" t="s">
        <v>107</v>
      </c>
      <c r="D18195" t="s">
        <v>2</v>
      </c>
      <c r="E18195" t="s">
        <v>7</v>
      </c>
      <c r="F18195" t="s">
        <v>1028</v>
      </c>
      <c r="G18195" s="3">
        <v>20</v>
      </c>
      <c r="H18195" s="3">
        <v>9994.0049999999992</v>
      </c>
      <c r="I18195" s="4">
        <v>199880.1</v>
      </c>
    </row>
    <row r="18196" spans="1:9" x14ac:dyDescent="0.25">
      <c r="A18196" s="1">
        <v>50</v>
      </c>
      <c r="B18196" t="s">
        <v>1921</v>
      </c>
      <c r="C18196" t="s">
        <v>111</v>
      </c>
      <c r="D18196" t="s">
        <v>2</v>
      </c>
      <c r="E18196" t="s">
        <v>42</v>
      </c>
      <c r="F18196" t="s">
        <v>1028</v>
      </c>
      <c r="G18196" s="3">
        <v>20</v>
      </c>
      <c r="H18196" s="3">
        <v>22679.256000000001</v>
      </c>
      <c r="I18196" s="4">
        <v>453585.12</v>
      </c>
    </row>
    <row r="18197" spans="1:9" x14ac:dyDescent="0.25">
      <c r="A18197" s="1">
        <v>50</v>
      </c>
      <c r="B18197" t="s">
        <v>1131</v>
      </c>
      <c r="C18197" t="s">
        <v>6</v>
      </c>
      <c r="D18197" t="s">
        <v>2</v>
      </c>
      <c r="E18197" t="s">
        <v>42</v>
      </c>
      <c r="F18197" t="s">
        <v>1028</v>
      </c>
      <c r="G18197" s="3">
        <v>20</v>
      </c>
      <c r="H18197" s="3">
        <v>59339.233999999997</v>
      </c>
      <c r="I18197" s="4">
        <v>1186784.68</v>
      </c>
    </row>
    <row r="18198" spans="1:9" x14ac:dyDescent="0.25">
      <c r="A18198" s="1">
        <v>50</v>
      </c>
      <c r="B18198" t="s">
        <v>1147</v>
      </c>
      <c r="C18198" t="s">
        <v>93</v>
      </c>
      <c r="D18198" t="s">
        <v>1033</v>
      </c>
      <c r="E18198" t="s">
        <v>9</v>
      </c>
      <c r="F18198" t="s">
        <v>15</v>
      </c>
      <c r="G18198" s="3">
        <v>19</v>
      </c>
      <c r="H18198" s="3">
        <v>3020.0526315799998</v>
      </c>
      <c r="I18198" s="4">
        <v>57381</v>
      </c>
    </row>
    <row r="18199" spans="1:9" x14ac:dyDescent="0.25">
      <c r="A18199" s="1">
        <v>50</v>
      </c>
      <c r="B18199" t="s">
        <v>1119</v>
      </c>
      <c r="C18199" t="s">
        <v>24</v>
      </c>
      <c r="D18199" t="s">
        <v>2</v>
      </c>
      <c r="E18199" t="s">
        <v>63</v>
      </c>
      <c r="F18199" t="s">
        <v>1028</v>
      </c>
      <c r="G18199" s="3">
        <v>19</v>
      </c>
      <c r="H18199" s="3">
        <v>20516.947368419998</v>
      </c>
      <c r="I18199" s="4">
        <v>389822</v>
      </c>
    </row>
    <row r="18200" spans="1:9" x14ac:dyDescent="0.25">
      <c r="A18200" s="1">
        <v>50</v>
      </c>
      <c r="B18200" t="s">
        <v>856</v>
      </c>
      <c r="C18200" t="s">
        <v>85</v>
      </c>
      <c r="D18200" t="s">
        <v>2</v>
      </c>
      <c r="E18200" t="s">
        <v>46</v>
      </c>
      <c r="F18200" t="s">
        <v>1028</v>
      </c>
      <c r="G18200" s="3">
        <v>19</v>
      </c>
      <c r="H18200" s="3">
        <v>9499.0031578899998</v>
      </c>
      <c r="I18200" s="4">
        <v>180481.06</v>
      </c>
    </row>
    <row r="18201" spans="1:9" x14ac:dyDescent="0.25">
      <c r="A18201" s="1">
        <v>50</v>
      </c>
      <c r="B18201" t="s">
        <v>855</v>
      </c>
      <c r="C18201" t="s">
        <v>651</v>
      </c>
      <c r="D18201" t="s">
        <v>2</v>
      </c>
      <c r="E18201" t="s">
        <v>9</v>
      </c>
      <c r="F18201" t="s">
        <v>15</v>
      </c>
      <c r="G18201" s="3">
        <v>19</v>
      </c>
      <c r="H18201" s="3">
        <v>3961.21631579</v>
      </c>
      <c r="I18201" s="4">
        <v>75263.11</v>
      </c>
    </row>
    <row r="18202" spans="1:9" x14ac:dyDescent="0.25">
      <c r="A18202" s="1">
        <v>50</v>
      </c>
      <c r="B18202" t="s">
        <v>845</v>
      </c>
      <c r="C18202" t="s">
        <v>152</v>
      </c>
      <c r="D18202" t="s">
        <v>2</v>
      </c>
      <c r="E18202" t="s">
        <v>46</v>
      </c>
      <c r="F18202" t="s">
        <v>1028</v>
      </c>
      <c r="G18202" s="3">
        <v>19</v>
      </c>
      <c r="H18202" s="3">
        <v>10054.10526316</v>
      </c>
      <c r="I18202" s="4">
        <v>191028</v>
      </c>
    </row>
    <row r="18203" spans="1:9" x14ac:dyDescent="0.25">
      <c r="A18203" s="1">
        <v>50</v>
      </c>
      <c r="B18203" t="s">
        <v>851</v>
      </c>
      <c r="C18203" t="s">
        <v>152</v>
      </c>
      <c r="D18203" t="s">
        <v>2</v>
      </c>
      <c r="E18203" t="s">
        <v>7</v>
      </c>
      <c r="F18203" t="s">
        <v>1028</v>
      </c>
      <c r="G18203" s="3">
        <v>19</v>
      </c>
      <c r="H18203" s="3">
        <v>8633.0526315799998</v>
      </c>
      <c r="I18203" s="4">
        <v>164028</v>
      </c>
    </row>
    <row r="18204" spans="1:9" x14ac:dyDescent="0.25">
      <c r="A18204" s="1">
        <v>50</v>
      </c>
      <c r="B18204" t="s">
        <v>951</v>
      </c>
      <c r="C18204" t="s">
        <v>361</v>
      </c>
      <c r="D18204" t="s">
        <v>2</v>
      </c>
      <c r="E18204" t="s">
        <v>9</v>
      </c>
      <c r="F18204" t="s">
        <v>15</v>
      </c>
      <c r="G18204" s="3">
        <v>19</v>
      </c>
      <c r="H18204" s="3">
        <v>3475.10526316</v>
      </c>
      <c r="I18204" s="4">
        <v>66027</v>
      </c>
    </row>
    <row r="18205" spans="1:9" x14ac:dyDescent="0.25">
      <c r="A18205" s="1">
        <v>50</v>
      </c>
      <c r="B18205" t="s">
        <v>1373</v>
      </c>
      <c r="C18205" t="s">
        <v>93</v>
      </c>
      <c r="D18205" t="s">
        <v>2</v>
      </c>
      <c r="E18205" t="s">
        <v>12</v>
      </c>
      <c r="F18205" t="s">
        <v>15</v>
      </c>
      <c r="G18205" s="3">
        <v>18</v>
      </c>
      <c r="H18205" s="3">
        <v>5499.3377777799997</v>
      </c>
      <c r="I18205" s="4">
        <v>98988.08</v>
      </c>
    </row>
    <row r="18206" spans="1:9" x14ac:dyDescent="0.25">
      <c r="A18206" s="1">
        <v>50</v>
      </c>
      <c r="B18206" t="s">
        <v>1254</v>
      </c>
      <c r="C18206" t="s">
        <v>1255</v>
      </c>
      <c r="D18206" t="s">
        <v>1033</v>
      </c>
      <c r="E18206" t="s">
        <v>9</v>
      </c>
      <c r="F18206" t="s">
        <v>15</v>
      </c>
      <c r="G18206" s="3">
        <v>18</v>
      </c>
      <c r="H18206" s="3">
        <v>2734.2</v>
      </c>
      <c r="I18206" s="4">
        <v>49215.6</v>
      </c>
    </row>
    <row r="18207" spans="1:9" x14ac:dyDescent="0.25">
      <c r="A18207" s="1">
        <v>50</v>
      </c>
      <c r="B18207" t="s">
        <v>1482</v>
      </c>
      <c r="C18207" t="s">
        <v>24</v>
      </c>
      <c r="D18207" t="s">
        <v>2</v>
      </c>
      <c r="E18207" t="s">
        <v>44</v>
      </c>
      <c r="F18207" t="s">
        <v>1028</v>
      </c>
      <c r="G18207" s="3">
        <v>18</v>
      </c>
      <c r="H18207" s="3">
        <v>33676.205555560002</v>
      </c>
      <c r="I18207" s="4">
        <v>606171.69999999995</v>
      </c>
    </row>
    <row r="18208" spans="1:9" x14ac:dyDescent="0.25">
      <c r="A18208" s="1">
        <v>50</v>
      </c>
      <c r="B18208" t="s">
        <v>1405</v>
      </c>
      <c r="C18208" t="s">
        <v>1406</v>
      </c>
      <c r="D18208" t="s">
        <v>2</v>
      </c>
      <c r="E18208" t="s">
        <v>63</v>
      </c>
      <c r="F18208" t="s">
        <v>1028</v>
      </c>
      <c r="G18208" s="3">
        <v>18</v>
      </c>
      <c r="H18208" s="3">
        <v>11149</v>
      </c>
      <c r="I18208" s="4">
        <v>200682</v>
      </c>
    </row>
    <row r="18209" spans="1:9" x14ac:dyDescent="0.25">
      <c r="A18209" s="1">
        <v>50</v>
      </c>
      <c r="B18209" t="s">
        <v>1132</v>
      </c>
      <c r="C18209" t="s">
        <v>6</v>
      </c>
      <c r="D18209" t="s">
        <v>2</v>
      </c>
      <c r="E18209" t="s">
        <v>44</v>
      </c>
      <c r="F18209" t="s">
        <v>1028</v>
      </c>
      <c r="G18209" s="3">
        <v>18</v>
      </c>
      <c r="H18209" s="3">
        <v>34999.755555559997</v>
      </c>
      <c r="I18209" s="4">
        <v>629995.6</v>
      </c>
    </row>
    <row r="18210" spans="1:9" x14ac:dyDescent="0.25">
      <c r="A18210" s="1">
        <v>50</v>
      </c>
      <c r="B18210" t="s">
        <v>1073</v>
      </c>
      <c r="C18210" t="s">
        <v>14</v>
      </c>
      <c r="D18210" t="s">
        <v>2</v>
      </c>
      <c r="E18210" t="s">
        <v>12</v>
      </c>
      <c r="F18210" t="s">
        <v>10</v>
      </c>
      <c r="G18210" s="3">
        <v>18</v>
      </c>
      <c r="H18210" s="3">
        <v>6639.7555555600002</v>
      </c>
      <c r="I18210" s="4">
        <v>119515.6</v>
      </c>
    </row>
    <row r="18211" spans="1:9" x14ac:dyDescent="0.25">
      <c r="A18211" s="1">
        <v>50</v>
      </c>
      <c r="B18211" t="s">
        <v>1688</v>
      </c>
      <c r="C18211" t="s">
        <v>76</v>
      </c>
      <c r="D18211" t="s">
        <v>2</v>
      </c>
      <c r="E18211" t="s">
        <v>63</v>
      </c>
      <c r="F18211" t="s">
        <v>1028</v>
      </c>
      <c r="G18211" s="3">
        <v>18</v>
      </c>
      <c r="H18211" s="3">
        <v>14562.77777778</v>
      </c>
      <c r="I18211" s="4">
        <v>262130</v>
      </c>
    </row>
    <row r="18212" spans="1:9" x14ac:dyDescent="0.25">
      <c r="A18212" s="1">
        <v>50</v>
      </c>
      <c r="B18212" t="s">
        <v>904</v>
      </c>
      <c r="C18212" t="s">
        <v>121</v>
      </c>
      <c r="D18212" t="s">
        <v>2</v>
      </c>
      <c r="E18212" t="s">
        <v>25</v>
      </c>
      <c r="F18212" t="s">
        <v>15</v>
      </c>
      <c r="G18212" s="3">
        <v>18</v>
      </c>
      <c r="H18212" s="3">
        <v>3087.8888888900001</v>
      </c>
      <c r="I18212" s="4">
        <v>55582</v>
      </c>
    </row>
    <row r="18213" spans="1:9" x14ac:dyDescent="0.25">
      <c r="A18213" s="1">
        <v>50</v>
      </c>
      <c r="B18213" t="s">
        <v>964</v>
      </c>
      <c r="C18213" t="s">
        <v>14</v>
      </c>
      <c r="D18213" t="s">
        <v>2</v>
      </c>
      <c r="E18213" t="s">
        <v>12</v>
      </c>
      <c r="F18213" t="s">
        <v>10</v>
      </c>
      <c r="G18213" s="3">
        <v>18</v>
      </c>
      <c r="H18213" s="3">
        <v>6847.3333333299997</v>
      </c>
      <c r="I18213" s="4">
        <v>123252</v>
      </c>
    </row>
    <row r="18214" spans="1:9" x14ac:dyDescent="0.25">
      <c r="A18214" s="1">
        <v>50</v>
      </c>
      <c r="B18214" t="s">
        <v>766</v>
      </c>
      <c r="C18214" t="s">
        <v>765</v>
      </c>
      <c r="D18214" t="s">
        <v>2</v>
      </c>
      <c r="E18214" t="s">
        <v>9</v>
      </c>
      <c r="F18214" t="s">
        <v>15</v>
      </c>
      <c r="G18214" s="3">
        <v>18</v>
      </c>
      <c r="H18214" s="3">
        <v>4265.6666666700003</v>
      </c>
      <c r="I18214" s="4">
        <v>76782</v>
      </c>
    </row>
    <row r="18215" spans="1:9" x14ac:dyDescent="0.25">
      <c r="A18215" s="1">
        <v>50</v>
      </c>
      <c r="B18215" t="s">
        <v>487</v>
      </c>
      <c r="C18215" t="s">
        <v>53</v>
      </c>
      <c r="D18215" t="s">
        <v>1033</v>
      </c>
      <c r="E18215" t="s">
        <v>9</v>
      </c>
      <c r="F18215" t="s">
        <v>15</v>
      </c>
      <c r="G18215" s="3">
        <v>18</v>
      </c>
      <c r="H18215" s="3">
        <v>2931.6111111099999</v>
      </c>
      <c r="I18215" s="4">
        <v>52769</v>
      </c>
    </row>
    <row r="18216" spans="1:9" x14ac:dyDescent="0.25">
      <c r="A18216" s="1">
        <v>50</v>
      </c>
      <c r="B18216" t="s">
        <v>1995</v>
      </c>
      <c r="C18216" t="s">
        <v>93</v>
      </c>
      <c r="D18216" t="s">
        <v>2</v>
      </c>
      <c r="E18216" t="s">
        <v>46</v>
      </c>
      <c r="F18216" t="s">
        <v>1028</v>
      </c>
      <c r="G18216" s="3">
        <v>17</v>
      </c>
      <c r="H18216" s="3">
        <v>7597.8235294100004</v>
      </c>
      <c r="I18216" s="4">
        <v>129163</v>
      </c>
    </row>
    <row r="18217" spans="1:9" x14ac:dyDescent="0.25">
      <c r="A18217" s="1">
        <v>50</v>
      </c>
      <c r="B18217" t="s">
        <v>1857</v>
      </c>
      <c r="C18217" t="s">
        <v>93</v>
      </c>
      <c r="D18217" t="s">
        <v>2</v>
      </c>
      <c r="E18217" t="s">
        <v>25</v>
      </c>
      <c r="F18217" t="s">
        <v>15</v>
      </c>
      <c r="G18217" s="3">
        <v>17</v>
      </c>
      <c r="H18217" s="3">
        <v>3222.5294117600001</v>
      </c>
      <c r="I18217" s="4">
        <v>54783</v>
      </c>
    </row>
    <row r="18218" spans="1:9" x14ac:dyDescent="0.25">
      <c r="A18218" s="1">
        <v>50</v>
      </c>
      <c r="B18218" t="s">
        <v>1188</v>
      </c>
      <c r="C18218" t="s">
        <v>165</v>
      </c>
      <c r="D18218" t="s">
        <v>2</v>
      </c>
      <c r="E18218" t="s">
        <v>171</v>
      </c>
      <c r="F18218" t="s">
        <v>15</v>
      </c>
      <c r="G18218" s="3">
        <v>17</v>
      </c>
      <c r="H18218" s="3">
        <v>4926.3</v>
      </c>
      <c r="I18218" s="4">
        <v>83747.100000000006</v>
      </c>
    </row>
    <row r="18219" spans="1:9" x14ac:dyDescent="0.25">
      <c r="A18219" s="1">
        <v>50</v>
      </c>
      <c r="B18219" t="s">
        <v>1757</v>
      </c>
      <c r="C18219" t="s">
        <v>985</v>
      </c>
      <c r="D18219" t="s">
        <v>2</v>
      </c>
      <c r="E18219" t="s">
        <v>46</v>
      </c>
      <c r="F18219" t="s">
        <v>1028</v>
      </c>
      <c r="G18219" s="3">
        <v>16</v>
      </c>
      <c r="H18219" s="3">
        <v>7913.6687499999998</v>
      </c>
      <c r="I18219" s="4">
        <v>126618.7</v>
      </c>
    </row>
    <row r="18220" spans="1:9" x14ac:dyDescent="0.25">
      <c r="A18220" s="1">
        <v>50</v>
      </c>
      <c r="B18220" t="s">
        <v>1792</v>
      </c>
      <c r="C18220" t="s">
        <v>93</v>
      </c>
      <c r="D18220" t="s">
        <v>2</v>
      </c>
      <c r="E18220" t="s">
        <v>55</v>
      </c>
      <c r="F18220" t="s">
        <v>10</v>
      </c>
      <c r="G18220" s="3">
        <v>16</v>
      </c>
      <c r="H18220" s="3">
        <v>6076.125</v>
      </c>
      <c r="I18220" s="4">
        <v>97218</v>
      </c>
    </row>
    <row r="18221" spans="1:9" x14ac:dyDescent="0.25">
      <c r="A18221" s="1">
        <v>50</v>
      </c>
      <c r="B18221" t="s">
        <v>1149</v>
      </c>
      <c r="C18221" t="s">
        <v>6</v>
      </c>
      <c r="D18221" t="s">
        <v>2</v>
      </c>
      <c r="E18221" t="s">
        <v>44</v>
      </c>
      <c r="F18221" t="s">
        <v>1028</v>
      </c>
      <c r="G18221" s="3">
        <v>16</v>
      </c>
      <c r="H18221" s="3">
        <v>53870.158750000002</v>
      </c>
      <c r="I18221" s="4">
        <v>861922.54</v>
      </c>
    </row>
    <row r="18222" spans="1:9" x14ac:dyDescent="0.25">
      <c r="A18222" s="1">
        <v>50</v>
      </c>
      <c r="B18222" t="s">
        <v>1066</v>
      </c>
      <c r="C18222" t="s">
        <v>24</v>
      </c>
      <c r="D18222" t="s">
        <v>2</v>
      </c>
      <c r="E18222" t="s">
        <v>7</v>
      </c>
      <c r="F18222" t="s">
        <v>1028</v>
      </c>
      <c r="G18222" s="3">
        <v>16</v>
      </c>
      <c r="H18222" s="3">
        <v>15511.91625</v>
      </c>
      <c r="I18222" s="4">
        <v>248190.66</v>
      </c>
    </row>
    <row r="18223" spans="1:9" x14ac:dyDescent="0.25">
      <c r="A18223" s="1">
        <v>50</v>
      </c>
      <c r="B18223" t="s">
        <v>1108</v>
      </c>
      <c r="C18223" t="s">
        <v>93</v>
      </c>
      <c r="D18223" t="s">
        <v>2</v>
      </c>
      <c r="E18223" t="s">
        <v>96</v>
      </c>
      <c r="F18223" t="s">
        <v>10</v>
      </c>
      <c r="G18223" s="3">
        <v>16</v>
      </c>
      <c r="H18223" s="3">
        <v>3319.1875</v>
      </c>
      <c r="I18223" s="4">
        <v>53107</v>
      </c>
    </row>
    <row r="18224" spans="1:9" x14ac:dyDescent="0.25">
      <c r="A18224" s="1">
        <v>50</v>
      </c>
      <c r="B18224" t="s">
        <v>968</v>
      </c>
      <c r="C18224" t="s">
        <v>710</v>
      </c>
      <c r="D18224" t="s">
        <v>1033</v>
      </c>
      <c r="E18224" t="s">
        <v>104</v>
      </c>
      <c r="F18224" t="s">
        <v>15</v>
      </c>
      <c r="G18224" s="3">
        <v>16</v>
      </c>
      <c r="H18224" s="3">
        <v>1714.125</v>
      </c>
      <c r="I18224" s="4">
        <v>27426</v>
      </c>
    </row>
    <row r="18225" spans="1:9" x14ac:dyDescent="0.25">
      <c r="A18225" s="1">
        <v>50</v>
      </c>
      <c r="B18225" t="s">
        <v>818</v>
      </c>
      <c r="C18225" t="s">
        <v>85</v>
      </c>
      <c r="D18225" t="s">
        <v>1033</v>
      </c>
      <c r="E18225" t="s">
        <v>7</v>
      </c>
      <c r="F18225" t="s">
        <v>10</v>
      </c>
      <c r="G18225" s="3">
        <v>16</v>
      </c>
      <c r="H18225" s="3">
        <v>7111.4606249999997</v>
      </c>
      <c r="I18225" s="4">
        <v>113783.37</v>
      </c>
    </row>
    <row r="18226" spans="1:9" x14ac:dyDescent="0.25">
      <c r="A18226" s="1">
        <v>50</v>
      </c>
      <c r="B18226" t="s">
        <v>723</v>
      </c>
      <c r="C18226" t="s">
        <v>229</v>
      </c>
      <c r="D18226" t="s">
        <v>2</v>
      </c>
      <c r="E18226" t="s">
        <v>9</v>
      </c>
      <c r="F18226" t="s">
        <v>15</v>
      </c>
      <c r="G18226" s="3">
        <v>16</v>
      </c>
      <c r="H18226" s="3">
        <v>2819.25</v>
      </c>
      <c r="I18226" s="4">
        <v>45108</v>
      </c>
    </row>
    <row r="18227" spans="1:9" x14ac:dyDescent="0.25">
      <c r="A18227" s="1">
        <v>50</v>
      </c>
      <c r="B18227" t="s">
        <v>1065</v>
      </c>
      <c r="C18227" t="s">
        <v>71</v>
      </c>
      <c r="D18227" t="s">
        <v>2</v>
      </c>
      <c r="E18227" t="s">
        <v>7</v>
      </c>
      <c r="F18227" t="s">
        <v>10</v>
      </c>
      <c r="G18227" s="3">
        <v>16</v>
      </c>
      <c r="H18227" s="3">
        <v>10999</v>
      </c>
      <c r="I18227" s="4">
        <v>175984</v>
      </c>
    </row>
    <row r="18228" spans="1:9" x14ac:dyDescent="0.25">
      <c r="A18228" s="1">
        <v>50</v>
      </c>
      <c r="B18228" t="s">
        <v>1859</v>
      </c>
      <c r="C18228" t="s">
        <v>107</v>
      </c>
      <c r="D18228" t="s">
        <v>2</v>
      </c>
      <c r="E18228" t="s">
        <v>7</v>
      </c>
      <c r="F18228" t="s">
        <v>10</v>
      </c>
      <c r="G18228" s="3">
        <v>15</v>
      </c>
      <c r="H18228" s="3">
        <v>8491.3333333299997</v>
      </c>
      <c r="I18228" s="4">
        <v>127370</v>
      </c>
    </row>
    <row r="18229" spans="1:9" x14ac:dyDescent="0.25">
      <c r="A18229" s="1">
        <v>50</v>
      </c>
      <c r="B18229" t="s">
        <v>1103</v>
      </c>
      <c r="C18229" t="s">
        <v>165</v>
      </c>
      <c r="D18229" t="s">
        <v>2</v>
      </c>
      <c r="E18229" t="s">
        <v>171</v>
      </c>
      <c r="F18229" t="s">
        <v>15</v>
      </c>
      <c r="G18229" s="3">
        <v>15</v>
      </c>
      <c r="H18229" s="3">
        <v>4425.1540000000005</v>
      </c>
      <c r="I18229" s="4">
        <v>66377.31</v>
      </c>
    </row>
    <row r="18230" spans="1:9" x14ac:dyDescent="0.25">
      <c r="A18230" s="1">
        <v>50</v>
      </c>
      <c r="B18230" t="s">
        <v>767</v>
      </c>
      <c r="C18230" t="s">
        <v>765</v>
      </c>
      <c r="D18230" t="s">
        <v>2</v>
      </c>
      <c r="E18230" t="s">
        <v>7</v>
      </c>
      <c r="F18230" t="s">
        <v>10</v>
      </c>
      <c r="G18230" s="3">
        <v>15</v>
      </c>
      <c r="H18230" s="3">
        <v>6719</v>
      </c>
      <c r="I18230" s="4">
        <v>100785</v>
      </c>
    </row>
    <row r="18231" spans="1:9" x14ac:dyDescent="0.25">
      <c r="A18231" s="1">
        <v>50</v>
      </c>
      <c r="B18231" t="s">
        <v>1256</v>
      </c>
      <c r="C18231" t="s">
        <v>59</v>
      </c>
      <c r="D18231" t="s">
        <v>2</v>
      </c>
      <c r="E18231" t="s">
        <v>7</v>
      </c>
      <c r="F18231" t="s">
        <v>1028</v>
      </c>
      <c r="G18231" s="3">
        <v>14</v>
      </c>
      <c r="H18231" s="3">
        <v>8986.9642857100007</v>
      </c>
      <c r="I18231" s="4">
        <v>125817.5</v>
      </c>
    </row>
    <row r="18232" spans="1:9" x14ac:dyDescent="0.25">
      <c r="A18232" s="1">
        <v>50</v>
      </c>
      <c r="B18232" t="s">
        <v>1169</v>
      </c>
      <c r="C18232" t="s">
        <v>6</v>
      </c>
      <c r="D18232" t="s">
        <v>2</v>
      </c>
      <c r="E18232" t="s">
        <v>42</v>
      </c>
      <c r="F18232" t="s">
        <v>1028</v>
      </c>
      <c r="G18232" s="3">
        <v>14</v>
      </c>
      <c r="H18232" s="3">
        <v>74930.09285714</v>
      </c>
      <c r="I18232" s="4">
        <v>1049021.3</v>
      </c>
    </row>
    <row r="18233" spans="1:9" x14ac:dyDescent="0.25">
      <c r="A18233" s="1">
        <v>50</v>
      </c>
      <c r="B18233" t="s">
        <v>1064</v>
      </c>
      <c r="C18233" t="s">
        <v>165</v>
      </c>
      <c r="D18233" t="s">
        <v>2</v>
      </c>
      <c r="E18233" t="s">
        <v>7</v>
      </c>
      <c r="F18233" t="s">
        <v>10</v>
      </c>
      <c r="G18233" s="3">
        <v>14</v>
      </c>
      <c r="H18233" s="3">
        <v>6236.8714285699998</v>
      </c>
      <c r="I18233" s="4">
        <v>87316.2</v>
      </c>
    </row>
    <row r="18234" spans="1:9" x14ac:dyDescent="0.25">
      <c r="A18234" s="1">
        <v>50</v>
      </c>
      <c r="B18234" t="s">
        <v>971</v>
      </c>
      <c r="C18234" t="s">
        <v>14</v>
      </c>
      <c r="D18234" t="s">
        <v>1033</v>
      </c>
      <c r="E18234" t="s">
        <v>25</v>
      </c>
      <c r="F18234" t="s">
        <v>15</v>
      </c>
      <c r="G18234" s="3">
        <v>14</v>
      </c>
      <c r="H18234" s="3">
        <v>2944.5692857099998</v>
      </c>
      <c r="I18234" s="4">
        <v>41223.97</v>
      </c>
    </row>
    <row r="18235" spans="1:9" x14ac:dyDescent="0.25">
      <c r="A18235" s="1">
        <v>50</v>
      </c>
      <c r="B18235" t="s">
        <v>884</v>
      </c>
      <c r="C18235" t="s">
        <v>14</v>
      </c>
      <c r="D18235" t="s">
        <v>1033</v>
      </c>
      <c r="E18235" t="s">
        <v>9</v>
      </c>
      <c r="F18235" t="s">
        <v>15</v>
      </c>
      <c r="G18235" s="3">
        <v>14</v>
      </c>
      <c r="H18235" s="3">
        <v>3450.42714286</v>
      </c>
      <c r="I18235" s="4">
        <v>48305.98</v>
      </c>
    </row>
    <row r="18236" spans="1:9" x14ac:dyDescent="0.25">
      <c r="A18236" s="1">
        <v>50</v>
      </c>
      <c r="B18236" t="s">
        <v>1068</v>
      </c>
      <c r="C18236" t="s">
        <v>53</v>
      </c>
      <c r="D18236" t="s">
        <v>2</v>
      </c>
      <c r="E18236" t="s">
        <v>25</v>
      </c>
      <c r="F18236" t="s">
        <v>15</v>
      </c>
      <c r="G18236" s="3">
        <v>14</v>
      </c>
      <c r="H18236" s="3">
        <v>2658.2142857099998</v>
      </c>
      <c r="I18236" s="4">
        <v>37215</v>
      </c>
    </row>
    <row r="18237" spans="1:9" x14ac:dyDescent="0.25">
      <c r="A18237" s="1">
        <v>50</v>
      </c>
      <c r="B18237" t="s">
        <v>273</v>
      </c>
      <c r="C18237" t="s">
        <v>107</v>
      </c>
      <c r="D18237" t="s">
        <v>2</v>
      </c>
      <c r="E18237" t="s">
        <v>9</v>
      </c>
      <c r="F18237" t="s">
        <v>10</v>
      </c>
      <c r="G18237" s="3">
        <v>14</v>
      </c>
      <c r="H18237" s="3">
        <v>5115.5714285699996</v>
      </c>
      <c r="I18237" s="4">
        <v>71618</v>
      </c>
    </row>
    <row r="18238" spans="1:9" x14ac:dyDescent="0.25">
      <c r="A18238" s="1">
        <v>50</v>
      </c>
      <c r="B18238" t="s">
        <v>1845</v>
      </c>
      <c r="C18238" t="s">
        <v>107</v>
      </c>
      <c r="D18238" t="s">
        <v>2</v>
      </c>
      <c r="E18238" t="s">
        <v>7</v>
      </c>
      <c r="F18238" t="s">
        <v>1028</v>
      </c>
      <c r="G18238" s="3">
        <v>13</v>
      </c>
      <c r="H18238" s="3">
        <v>16810.692307689998</v>
      </c>
      <c r="I18238" s="4">
        <v>218539</v>
      </c>
    </row>
    <row r="18239" spans="1:9" x14ac:dyDescent="0.25">
      <c r="A18239" s="1">
        <v>50</v>
      </c>
      <c r="B18239" t="s">
        <v>1266</v>
      </c>
      <c r="C18239" t="s">
        <v>24</v>
      </c>
      <c r="D18239" t="s">
        <v>2</v>
      </c>
      <c r="E18239" t="s">
        <v>42</v>
      </c>
      <c r="F18239" t="s">
        <v>1028</v>
      </c>
      <c r="G18239" s="3">
        <v>13</v>
      </c>
      <c r="H18239" s="3">
        <v>41466.763076919997</v>
      </c>
      <c r="I18239" s="4">
        <v>539067.92000000004</v>
      </c>
    </row>
    <row r="18240" spans="1:9" x14ac:dyDescent="0.25">
      <c r="A18240" s="1">
        <v>50</v>
      </c>
      <c r="B18240" t="s">
        <v>1197</v>
      </c>
      <c r="C18240" t="s">
        <v>24</v>
      </c>
      <c r="D18240" t="s">
        <v>2</v>
      </c>
      <c r="E18240" t="s">
        <v>63</v>
      </c>
      <c r="F18240" t="s">
        <v>1028</v>
      </c>
      <c r="G18240" s="3">
        <v>13</v>
      </c>
      <c r="H18240" s="3">
        <v>35092.921538460003</v>
      </c>
      <c r="I18240" s="4">
        <v>456207.98</v>
      </c>
    </row>
    <row r="18241" spans="1:9" x14ac:dyDescent="0.25">
      <c r="A18241" s="1">
        <v>50</v>
      </c>
      <c r="B18241" t="s">
        <v>1072</v>
      </c>
      <c r="C18241" t="s">
        <v>6</v>
      </c>
      <c r="D18241" t="s">
        <v>2</v>
      </c>
      <c r="E18241" t="s">
        <v>38</v>
      </c>
      <c r="F18241" t="s">
        <v>1028</v>
      </c>
      <c r="G18241" s="3">
        <v>13</v>
      </c>
      <c r="H18241" s="3">
        <v>33787.816153849999</v>
      </c>
      <c r="I18241" s="4">
        <v>439241.61</v>
      </c>
    </row>
    <row r="18242" spans="1:9" x14ac:dyDescent="0.25">
      <c r="A18242" s="1">
        <v>50</v>
      </c>
      <c r="B18242" t="s">
        <v>934</v>
      </c>
      <c r="C18242" t="s">
        <v>651</v>
      </c>
      <c r="D18242" t="s">
        <v>1033</v>
      </c>
      <c r="E18242" t="s">
        <v>7</v>
      </c>
      <c r="F18242" t="s">
        <v>10</v>
      </c>
      <c r="G18242" s="3">
        <v>13</v>
      </c>
      <c r="H18242" s="3">
        <v>4640.7823076900004</v>
      </c>
      <c r="I18242" s="4">
        <v>60330.17</v>
      </c>
    </row>
    <row r="18243" spans="1:9" x14ac:dyDescent="0.25">
      <c r="A18243" s="1">
        <v>50</v>
      </c>
      <c r="B18243" t="s">
        <v>979</v>
      </c>
      <c r="C18243" t="s">
        <v>14</v>
      </c>
      <c r="D18243" t="s">
        <v>2</v>
      </c>
      <c r="E18243" t="s">
        <v>12</v>
      </c>
      <c r="F18243" t="s">
        <v>1028</v>
      </c>
      <c r="G18243" s="3">
        <v>13</v>
      </c>
      <c r="H18243" s="3">
        <v>7196.7584615400001</v>
      </c>
      <c r="I18243" s="4">
        <v>93557.86</v>
      </c>
    </row>
    <row r="18244" spans="1:9" x14ac:dyDescent="0.25">
      <c r="A18244" s="1">
        <v>50</v>
      </c>
      <c r="B18244" t="s">
        <v>842</v>
      </c>
      <c r="C18244" t="s">
        <v>14</v>
      </c>
      <c r="D18244" t="s">
        <v>2</v>
      </c>
      <c r="E18244" t="s">
        <v>9</v>
      </c>
      <c r="F18244" t="s">
        <v>15</v>
      </c>
      <c r="G18244" s="3">
        <v>13</v>
      </c>
      <c r="H18244" s="3">
        <v>4042.0769230800001</v>
      </c>
      <c r="I18244" s="4">
        <v>52547</v>
      </c>
    </row>
    <row r="18245" spans="1:9" x14ac:dyDescent="0.25">
      <c r="A18245" s="1">
        <v>50</v>
      </c>
      <c r="B18245" t="s">
        <v>815</v>
      </c>
      <c r="C18245" t="s">
        <v>85</v>
      </c>
      <c r="D18245" t="s">
        <v>1033</v>
      </c>
      <c r="E18245" t="s">
        <v>9</v>
      </c>
      <c r="F18245" t="s">
        <v>15</v>
      </c>
      <c r="G18245" s="3">
        <v>13</v>
      </c>
      <c r="H18245" s="3">
        <v>3933.7523076900002</v>
      </c>
      <c r="I18245" s="4">
        <v>51138.78</v>
      </c>
    </row>
    <row r="18246" spans="1:9" x14ac:dyDescent="0.25">
      <c r="A18246" s="1">
        <v>50</v>
      </c>
      <c r="B18246" t="s">
        <v>744</v>
      </c>
      <c r="C18246" t="s">
        <v>71</v>
      </c>
      <c r="D18246" t="s">
        <v>2</v>
      </c>
      <c r="E18246" t="s">
        <v>7</v>
      </c>
      <c r="F18246" t="s">
        <v>1028</v>
      </c>
      <c r="G18246" s="3">
        <v>13</v>
      </c>
      <c r="H18246" s="3">
        <v>12883.92307692</v>
      </c>
      <c r="I18246" s="4">
        <v>167491</v>
      </c>
    </row>
    <row r="18247" spans="1:9" x14ac:dyDescent="0.25">
      <c r="A18247" s="1">
        <v>50</v>
      </c>
      <c r="B18247" t="s">
        <v>720</v>
      </c>
      <c r="C18247" t="s">
        <v>85</v>
      </c>
      <c r="D18247" t="s">
        <v>1033</v>
      </c>
      <c r="E18247" t="s">
        <v>7</v>
      </c>
      <c r="F18247" t="s">
        <v>10</v>
      </c>
      <c r="G18247" s="3">
        <v>13</v>
      </c>
      <c r="H18247" s="3">
        <v>8045.3069230800002</v>
      </c>
      <c r="I18247" s="4">
        <v>104588.99</v>
      </c>
    </row>
    <row r="18248" spans="1:9" x14ac:dyDescent="0.25">
      <c r="A18248" s="1">
        <v>50</v>
      </c>
      <c r="B18248" t="s">
        <v>1429</v>
      </c>
      <c r="C18248" t="s">
        <v>1255</v>
      </c>
      <c r="D18248" t="s">
        <v>2</v>
      </c>
      <c r="E18248" t="s">
        <v>527</v>
      </c>
      <c r="F18248" t="s">
        <v>10</v>
      </c>
      <c r="G18248" s="3">
        <v>12</v>
      </c>
      <c r="H18248" s="3">
        <v>5782.3333333299997</v>
      </c>
      <c r="I18248" s="4">
        <v>69388</v>
      </c>
    </row>
    <row r="18249" spans="1:9" x14ac:dyDescent="0.25">
      <c r="A18249" s="1">
        <v>50</v>
      </c>
      <c r="B18249" t="s">
        <v>1263</v>
      </c>
      <c r="C18249" t="s">
        <v>31</v>
      </c>
      <c r="D18249" t="s">
        <v>2</v>
      </c>
      <c r="E18249" t="s">
        <v>63</v>
      </c>
      <c r="F18249" t="s">
        <v>1028</v>
      </c>
      <c r="G18249" s="3">
        <v>12</v>
      </c>
      <c r="H18249" s="3">
        <v>11082.33333333</v>
      </c>
      <c r="I18249" s="4">
        <v>132988</v>
      </c>
    </row>
    <row r="18250" spans="1:9" x14ac:dyDescent="0.25">
      <c r="A18250" s="1">
        <v>50</v>
      </c>
      <c r="B18250" t="s">
        <v>1152</v>
      </c>
      <c r="C18250" t="s">
        <v>6</v>
      </c>
      <c r="D18250" t="s">
        <v>2</v>
      </c>
      <c r="E18250" t="s">
        <v>44</v>
      </c>
      <c r="F18250" t="s">
        <v>1028</v>
      </c>
      <c r="G18250" s="3">
        <v>12</v>
      </c>
      <c r="H18250" s="3">
        <v>63398.78333333</v>
      </c>
      <c r="I18250" s="4">
        <v>760785.4</v>
      </c>
    </row>
    <row r="18251" spans="1:9" x14ac:dyDescent="0.25">
      <c r="A18251" s="1">
        <v>50</v>
      </c>
      <c r="B18251" t="s">
        <v>1154</v>
      </c>
      <c r="C18251" t="s">
        <v>6</v>
      </c>
      <c r="D18251" t="s">
        <v>2</v>
      </c>
      <c r="E18251" t="s">
        <v>63</v>
      </c>
      <c r="F18251" t="s">
        <v>1028</v>
      </c>
      <c r="G18251" s="3">
        <v>12</v>
      </c>
      <c r="H18251" s="3">
        <v>35845.348333330003</v>
      </c>
      <c r="I18251" s="4">
        <v>430144.18</v>
      </c>
    </row>
    <row r="18252" spans="1:9" x14ac:dyDescent="0.25">
      <c r="A18252" s="1">
        <v>50</v>
      </c>
      <c r="B18252" t="s">
        <v>1224</v>
      </c>
      <c r="C18252" t="s">
        <v>165</v>
      </c>
      <c r="D18252" t="s">
        <v>2</v>
      </c>
      <c r="E18252" t="s">
        <v>7</v>
      </c>
      <c r="F18252" t="s">
        <v>1028</v>
      </c>
      <c r="G18252" s="3">
        <v>12</v>
      </c>
      <c r="H18252" s="3">
        <v>6654.02</v>
      </c>
      <c r="I18252" s="4">
        <v>79848.240000000005</v>
      </c>
    </row>
    <row r="18253" spans="1:9" x14ac:dyDescent="0.25">
      <c r="A18253" s="1">
        <v>50</v>
      </c>
      <c r="B18253" t="s">
        <v>1170</v>
      </c>
      <c r="C18253" t="s">
        <v>6</v>
      </c>
      <c r="D18253" t="s">
        <v>2</v>
      </c>
      <c r="E18253" t="s">
        <v>44</v>
      </c>
      <c r="F18253" t="s">
        <v>1028</v>
      </c>
      <c r="G18253" s="3">
        <v>12</v>
      </c>
      <c r="H18253" s="3">
        <v>43962.083333330003</v>
      </c>
      <c r="I18253" s="4">
        <v>527545</v>
      </c>
    </row>
    <row r="18254" spans="1:9" x14ac:dyDescent="0.25">
      <c r="A18254" s="1">
        <v>50</v>
      </c>
      <c r="B18254" t="s">
        <v>814</v>
      </c>
      <c r="C18254" t="s">
        <v>93</v>
      </c>
      <c r="D18254" t="s">
        <v>1033</v>
      </c>
      <c r="E18254" t="s">
        <v>9</v>
      </c>
      <c r="F18254" t="s">
        <v>15</v>
      </c>
      <c r="G18254" s="3">
        <v>12</v>
      </c>
      <c r="H18254" s="3">
        <v>3588.4450000000002</v>
      </c>
      <c r="I18254" s="4">
        <v>43061.34</v>
      </c>
    </row>
    <row r="18255" spans="1:9" x14ac:dyDescent="0.25">
      <c r="A18255" s="1">
        <v>50</v>
      </c>
      <c r="B18255" t="s">
        <v>988</v>
      </c>
      <c r="C18255" t="s">
        <v>161</v>
      </c>
      <c r="D18255" t="s">
        <v>2</v>
      </c>
      <c r="E18255" t="s">
        <v>12</v>
      </c>
      <c r="F18255" t="s">
        <v>10</v>
      </c>
      <c r="G18255" s="3">
        <v>12</v>
      </c>
      <c r="H18255" s="3">
        <v>6799</v>
      </c>
      <c r="I18255" s="4">
        <v>81588</v>
      </c>
    </row>
    <row r="18256" spans="1:9" x14ac:dyDescent="0.25">
      <c r="A18256" s="1">
        <v>50</v>
      </c>
      <c r="B18256" t="s">
        <v>100</v>
      </c>
      <c r="C18256" t="s">
        <v>71</v>
      </c>
      <c r="D18256" t="s">
        <v>2</v>
      </c>
      <c r="E18256" t="s">
        <v>9</v>
      </c>
      <c r="F18256" t="s">
        <v>10</v>
      </c>
      <c r="G18256" s="3">
        <v>12</v>
      </c>
      <c r="H18256" s="3">
        <v>10860.575000000001</v>
      </c>
      <c r="I18256" s="4">
        <v>130326.9</v>
      </c>
    </row>
    <row r="18257" spans="1:9" x14ac:dyDescent="0.25">
      <c r="A18257" s="1">
        <v>50</v>
      </c>
      <c r="B18257" t="s">
        <v>1663</v>
      </c>
      <c r="C18257" t="s">
        <v>107</v>
      </c>
      <c r="D18257" t="s">
        <v>1033</v>
      </c>
      <c r="E18257" t="s">
        <v>25</v>
      </c>
      <c r="F18257" t="s">
        <v>10</v>
      </c>
      <c r="G18257" s="3">
        <v>11</v>
      </c>
      <c r="H18257" s="3">
        <v>4277.3845454499997</v>
      </c>
      <c r="I18257" s="4">
        <v>47051.23</v>
      </c>
    </row>
    <row r="18258" spans="1:9" x14ac:dyDescent="0.25">
      <c r="A18258" s="1">
        <v>50</v>
      </c>
      <c r="B18258" t="s">
        <v>2002</v>
      </c>
      <c r="C18258" t="s">
        <v>71</v>
      </c>
      <c r="D18258" t="s">
        <v>2</v>
      </c>
      <c r="E18258" t="s">
        <v>63</v>
      </c>
      <c r="F18258" t="s">
        <v>1028</v>
      </c>
      <c r="G18258" s="3">
        <v>11</v>
      </c>
      <c r="H18258" s="3">
        <v>23908.090909089999</v>
      </c>
      <c r="I18258" s="4">
        <v>262989</v>
      </c>
    </row>
    <row r="18259" spans="1:9" x14ac:dyDescent="0.25">
      <c r="A18259" s="1">
        <v>50</v>
      </c>
      <c r="B18259" t="s">
        <v>1100</v>
      </c>
      <c r="C18259" t="s">
        <v>93</v>
      </c>
      <c r="D18259" t="s">
        <v>2</v>
      </c>
      <c r="E18259" t="s">
        <v>171</v>
      </c>
      <c r="F18259" t="s">
        <v>15</v>
      </c>
      <c r="G18259" s="3">
        <v>11</v>
      </c>
      <c r="H18259" s="3">
        <v>4122.6363636400001</v>
      </c>
      <c r="I18259" s="4">
        <v>45349</v>
      </c>
    </row>
    <row r="18260" spans="1:9" x14ac:dyDescent="0.25">
      <c r="A18260" s="1">
        <v>50</v>
      </c>
      <c r="B18260" t="s">
        <v>1128</v>
      </c>
      <c r="C18260" t="s">
        <v>6</v>
      </c>
      <c r="D18260" t="s">
        <v>2</v>
      </c>
      <c r="E18260" t="s">
        <v>7</v>
      </c>
      <c r="F18260" t="s">
        <v>1028</v>
      </c>
      <c r="G18260" s="3">
        <v>11</v>
      </c>
      <c r="H18260" s="3">
        <v>29615.89636364</v>
      </c>
      <c r="I18260" s="4">
        <v>325774.86</v>
      </c>
    </row>
    <row r="18261" spans="1:9" x14ac:dyDescent="0.25">
      <c r="A18261" s="1">
        <v>50</v>
      </c>
      <c r="B18261" t="s">
        <v>1830</v>
      </c>
      <c r="C18261" t="s">
        <v>130</v>
      </c>
      <c r="D18261" t="s">
        <v>2</v>
      </c>
      <c r="E18261" t="s">
        <v>12</v>
      </c>
      <c r="F18261" t="s">
        <v>10</v>
      </c>
      <c r="G18261" s="3">
        <v>11</v>
      </c>
      <c r="H18261" s="3">
        <v>8517.9090909099996</v>
      </c>
      <c r="I18261" s="4">
        <v>93697</v>
      </c>
    </row>
    <row r="18262" spans="1:9" x14ac:dyDescent="0.25">
      <c r="A18262" s="1">
        <v>50</v>
      </c>
      <c r="B18262" t="s">
        <v>1105</v>
      </c>
      <c r="C18262" t="s">
        <v>6</v>
      </c>
      <c r="D18262" t="s">
        <v>2</v>
      </c>
      <c r="E18262" t="s">
        <v>46</v>
      </c>
      <c r="F18262" t="s">
        <v>1028</v>
      </c>
      <c r="G18262" s="3">
        <v>11</v>
      </c>
      <c r="H18262" s="3">
        <v>31472.081818179999</v>
      </c>
      <c r="I18262" s="4">
        <v>346192.9</v>
      </c>
    </row>
    <row r="18263" spans="1:9" x14ac:dyDescent="0.25">
      <c r="A18263" s="1">
        <v>50</v>
      </c>
      <c r="B18263" t="s">
        <v>956</v>
      </c>
      <c r="C18263" t="s">
        <v>121</v>
      </c>
      <c r="D18263" t="s">
        <v>1033</v>
      </c>
      <c r="E18263" t="s">
        <v>25</v>
      </c>
      <c r="F18263" t="s">
        <v>15</v>
      </c>
      <c r="G18263" s="3">
        <v>11</v>
      </c>
      <c r="H18263" s="3">
        <v>2544.4545454499998</v>
      </c>
      <c r="I18263" s="4">
        <v>27989</v>
      </c>
    </row>
    <row r="18264" spans="1:9" x14ac:dyDescent="0.25">
      <c r="A18264" s="1">
        <v>50</v>
      </c>
      <c r="B18264" t="s">
        <v>1109</v>
      </c>
      <c r="C18264" t="s">
        <v>14</v>
      </c>
      <c r="D18264" t="s">
        <v>2</v>
      </c>
      <c r="E18264" t="s">
        <v>7</v>
      </c>
      <c r="F18264" t="s">
        <v>1028</v>
      </c>
      <c r="G18264" s="3">
        <v>11</v>
      </c>
      <c r="H18264" s="3">
        <v>9863.0454545499997</v>
      </c>
      <c r="I18264" s="4">
        <v>108493.5</v>
      </c>
    </row>
    <row r="18265" spans="1:9" x14ac:dyDescent="0.25">
      <c r="A18265" s="1">
        <v>50</v>
      </c>
      <c r="B18265" t="s">
        <v>734</v>
      </c>
      <c r="C18265" t="s">
        <v>161</v>
      </c>
      <c r="D18265" t="s">
        <v>2</v>
      </c>
      <c r="E18265" t="s">
        <v>9</v>
      </c>
      <c r="F18265" t="s">
        <v>15</v>
      </c>
      <c r="G18265" s="3">
        <v>11</v>
      </c>
      <c r="H18265" s="3">
        <v>4786.0909090900004</v>
      </c>
      <c r="I18265" s="4">
        <v>52647</v>
      </c>
    </row>
    <row r="18266" spans="1:9" x14ac:dyDescent="0.25">
      <c r="A18266" s="1">
        <v>50</v>
      </c>
      <c r="B18266" t="s">
        <v>106</v>
      </c>
      <c r="C18266" t="s">
        <v>107</v>
      </c>
      <c r="D18266" t="s">
        <v>2</v>
      </c>
      <c r="E18266" t="s">
        <v>9</v>
      </c>
      <c r="F18266" t="s">
        <v>10</v>
      </c>
      <c r="G18266" s="3">
        <v>11</v>
      </c>
      <c r="H18266" s="3">
        <v>7671.7272727299996</v>
      </c>
      <c r="I18266" s="4">
        <v>84389</v>
      </c>
    </row>
    <row r="18267" spans="1:9" x14ac:dyDescent="0.25">
      <c r="A18267" s="1">
        <v>50</v>
      </c>
      <c r="B18267" t="s">
        <v>70</v>
      </c>
      <c r="C18267" t="s">
        <v>71</v>
      </c>
      <c r="D18267" t="s">
        <v>2</v>
      </c>
      <c r="E18267" t="s">
        <v>9</v>
      </c>
      <c r="F18267" t="s">
        <v>15</v>
      </c>
      <c r="G18267" s="3">
        <v>11</v>
      </c>
      <c r="H18267" s="3">
        <v>7866.4363636400003</v>
      </c>
      <c r="I18267" s="4">
        <v>86530.8</v>
      </c>
    </row>
    <row r="18268" spans="1:9" x14ac:dyDescent="0.25">
      <c r="A18268" s="1">
        <v>50</v>
      </c>
      <c r="B18268" t="s">
        <v>1993</v>
      </c>
      <c r="C18268" t="s">
        <v>93</v>
      </c>
      <c r="D18268" t="s">
        <v>2</v>
      </c>
      <c r="E18268" t="s">
        <v>63</v>
      </c>
      <c r="F18268" t="s">
        <v>1028</v>
      </c>
      <c r="G18268" s="3">
        <v>10</v>
      </c>
      <c r="H18268" s="3">
        <v>9048</v>
      </c>
      <c r="I18268" s="4">
        <v>90480</v>
      </c>
    </row>
    <row r="18269" spans="1:9" x14ac:dyDescent="0.25">
      <c r="A18269" s="1">
        <v>50</v>
      </c>
      <c r="B18269" t="s">
        <v>1481</v>
      </c>
      <c r="C18269" t="s">
        <v>53</v>
      </c>
      <c r="D18269" t="s">
        <v>1033</v>
      </c>
      <c r="E18269" t="s">
        <v>7</v>
      </c>
      <c r="F18269" t="s">
        <v>10</v>
      </c>
      <c r="G18269" s="3">
        <v>10</v>
      </c>
      <c r="H18269" s="3">
        <v>4885</v>
      </c>
      <c r="I18269" s="4">
        <v>48850</v>
      </c>
    </row>
    <row r="18270" spans="1:9" x14ac:dyDescent="0.25">
      <c r="A18270" s="1">
        <v>50</v>
      </c>
      <c r="B18270" t="s">
        <v>1345</v>
      </c>
      <c r="C18270" t="s">
        <v>323</v>
      </c>
      <c r="D18270" t="s">
        <v>2</v>
      </c>
      <c r="E18270" t="s">
        <v>9</v>
      </c>
      <c r="F18270" t="s">
        <v>15</v>
      </c>
      <c r="G18270" s="3">
        <v>10</v>
      </c>
      <c r="H18270" s="3">
        <v>4068.4</v>
      </c>
      <c r="I18270" s="4">
        <v>40684</v>
      </c>
    </row>
    <row r="18271" spans="1:9" x14ac:dyDescent="0.25">
      <c r="A18271" s="1">
        <v>50</v>
      </c>
      <c r="B18271" t="s">
        <v>1412</v>
      </c>
      <c r="C18271" t="s">
        <v>85</v>
      </c>
      <c r="D18271" t="s">
        <v>2</v>
      </c>
      <c r="E18271" t="s">
        <v>42</v>
      </c>
      <c r="F18271" t="s">
        <v>1028</v>
      </c>
      <c r="G18271" s="3">
        <v>10</v>
      </c>
      <c r="H18271" s="3">
        <v>16736.759999999998</v>
      </c>
      <c r="I18271" s="4">
        <v>167367.6</v>
      </c>
    </row>
    <row r="18272" spans="1:9" x14ac:dyDescent="0.25">
      <c r="A18272" s="1">
        <v>50</v>
      </c>
      <c r="B18272" t="s">
        <v>1137</v>
      </c>
      <c r="C18272" t="s">
        <v>85</v>
      </c>
      <c r="D18272" t="s">
        <v>1033</v>
      </c>
      <c r="E18272" t="s">
        <v>46</v>
      </c>
      <c r="F18272" t="s">
        <v>1028</v>
      </c>
      <c r="G18272" s="3">
        <v>10</v>
      </c>
      <c r="H18272" s="3">
        <v>8134.9769999999999</v>
      </c>
      <c r="I18272" s="4">
        <v>81349.77</v>
      </c>
    </row>
    <row r="18273" spans="1:9" x14ac:dyDescent="0.25">
      <c r="A18273" s="1">
        <v>50</v>
      </c>
      <c r="B18273" t="s">
        <v>1204</v>
      </c>
      <c r="C18273" t="s">
        <v>136</v>
      </c>
      <c r="D18273" t="s">
        <v>1033</v>
      </c>
      <c r="E18273" t="s">
        <v>25</v>
      </c>
      <c r="F18273" t="s">
        <v>15</v>
      </c>
      <c r="G18273" s="3">
        <v>10</v>
      </c>
      <c r="H18273" s="3">
        <v>2511.8580000000002</v>
      </c>
      <c r="I18273" s="4">
        <v>25118.58</v>
      </c>
    </row>
    <row r="18274" spans="1:9" x14ac:dyDescent="0.25">
      <c r="A18274" s="1">
        <v>50</v>
      </c>
      <c r="B18274" t="s">
        <v>983</v>
      </c>
      <c r="C18274" t="s">
        <v>14</v>
      </c>
      <c r="D18274" t="s">
        <v>2</v>
      </c>
      <c r="E18274" t="s">
        <v>42</v>
      </c>
      <c r="F18274" t="s">
        <v>1028</v>
      </c>
      <c r="G18274" s="3">
        <v>10</v>
      </c>
      <c r="H18274" s="3">
        <v>19768.09</v>
      </c>
      <c r="I18274" s="4">
        <v>197680.9</v>
      </c>
    </row>
    <row r="18275" spans="1:9" x14ac:dyDescent="0.25">
      <c r="A18275" s="1">
        <v>50</v>
      </c>
      <c r="B18275" t="s">
        <v>886</v>
      </c>
      <c r="C18275" t="s">
        <v>14</v>
      </c>
      <c r="D18275" t="s">
        <v>2</v>
      </c>
      <c r="E18275" t="s">
        <v>42</v>
      </c>
      <c r="F18275" t="s">
        <v>1028</v>
      </c>
      <c r="G18275" s="3">
        <v>10</v>
      </c>
      <c r="H18275" s="3">
        <v>17048.996999999999</v>
      </c>
      <c r="I18275" s="4">
        <v>170489.97</v>
      </c>
    </row>
    <row r="18276" spans="1:9" x14ac:dyDescent="0.25">
      <c r="A18276" s="1">
        <v>50</v>
      </c>
      <c r="B18276" t="s">
        <v>775</v>
      </c>
      <c r="C18276" t="s">
        <v>51</v>
      </c>
      <c r="D18276" t="s">
        <v>2</v>
      </c>
      <c r="E18276" t="s">
        <v>12</v>
      </c>
      <c r="F18276" t="s">
        <v>1028</v>
      </c>
      <c r="G18276" s="3">
        <v>10</v>
      </c>
      <c r="H18276" s="3">
        <v>8179</v>
      </c>
      <c r="I18276" s="4">
        <v>81790</v>
      </c>
    </row>
    <row r="18277" spans="1:9" x14ac:dyDescent="0.25">
      <c r="A18277" s="1">
        <v>50</v>
      </c>
      <c r="B18277" t="s">
        <v>1115</v>
      </c>
      <c r="C18277" t="s">
        <v>161</v>
      </c>
      <c r="D18277" t="s">
        <v>2</v>
      </c>
      <c r="E18277" t="s">
        <v>718</v>
      </c>
      <c r="F18277" t="s">
        <v>1028</v>
      </c>
      <c r="G18277" s="3">
        <v>10</v>
      </c>
      <c r="H18277" s="3">
        <v>11999</v>
      </c>
      <c r="I18277" s="4">
        <v>119990</v>
      </c>
    </row>
    <row r="18278" spans="1:9" x14ac:dyDescent="0.25">
      <c r="A18278" s="1">
        <v>50</v>
      </c>
      <c r="B18278" t="s">
        <v>1117</v>
      </c>
      <c r="C18278" t="s">
        <v>71</v>
      </c>
      <c r="D18278" t="s">
        <v>2</v>
      </c>
      <c r="E18278" t="s">
        <v>38</v>
      </c>
      <c r="F18278" t="s">
        <v>1028</v>
      </c>
      <c r="G18278" s="3">
        <v>10</v>
      </c>
      <c r="H18278" s="3">
        <v>15199</v>
      </c>
      <c r="I18278" s="4">
        <v>151990</v>
      </c>
    </row>
    <row r="18279" spans="1:9" x14ac:dyDescent="0.25">
      <c r="A18279" s="1">
        <v>50</v>
      </c>
      <c r="B18279" t="s">
        <v>137</v>
      </c>
      <c r="C18279" t="s">
        <v>6</v>
      </c>
      <c r="D18279" t="s">
        <v>1033</v>
      </c>
      <c r="E18279" t="s">
        <v>7</v>
      </c>
      <c r="F18279" t="s">
        <v>10</v>
      </c>
      <c r="G18279" s="3">
        <v>10</v>
      </c>
      <c r="H18279" s="3">
        <v>7899</v>
      </c>
      <c r="I18279" s="4">
        <v>78990</v>
      </c>
    </row>
    <row r="18280" spans="1:9" x14ac:dyDescent="0.25">
      <c r="A18280" s="1">
        <v>50</v>
      </c>
      <c r="B18280" t="s">
        <v>1664</v>
      </c>
      <c r="C18280" t="s">
        <v>107</v>
      </c>
      <c r="D18280" t="s">
        <v>1033</v>
      </c>
      <c r="E18280" t="s">
        <v>25</v>
      </c>
      <c r="F18280" t="s">
        <v>10</v>
      </c>
      <c r="G18280" s="3">
        <v>9</v>
      </c>
      <c r="H18280" s="3">
        <v>4594.1111111099999</v>
      </c>
      <c r="I18280" s="4">
        <v>41347</v>
      </c>
    </row>
    <row r="18281" spans="1:9" x14ac:dyDescent="0.25">
      <c r="A18281" s="1">
        <v>50</v>
      </c>
      <c r="B18281" t="s">
        <v>1895</v>
      </c>
      <c r="C18281" t="s">
        <v>107</v>
      </c>
      <c r="D18281" t="s">
        <v>2</v>
      </c>
      <c r="E18281" t="s">
        <v>7</v>
      </c>
      <c r="F18281" t="s">
        <v>1028</v>
      </c>
      <c r="G18281" s="3">
        <v>9</v>
      </c>
      <c r="H18281" s="3">
        <v>12160.297777780001</v>
      </c>
      <c r="I18281" s="4">
        <v>109442.68</v>
      </c>
    </row>
    <row r="18282" spans="1:9" x14ac:dyDescent="0.25">
      <c r="A18282" s="1">
        <v>50</v>
      </c>
      <c r="B18282" t="s">
        <v>1414</v>
      </c>
      <c r="C18282" t="s">
        <v>71</v>
      </c>
      <c r="D18282" t="s">
        <v>2</v>
      </c>
      <c r="E18282" t="s">
        <v>38</v>
      </c>
      <c r="F18282" t="s">
        <v>1028</v>
      </c>
      <c r="G18282" s="3">
        <v>9</v>
      </c>
      <c r="H18282" s="3">
        <v>28586.045555559998</v>
      </c>
      <c r="I18282" s="4">
        <v>257274.41</v>
      </c>
    </row>
    <row r="18283" spans="1:9" x14ac:dyDescent="0.25">
      <c r="A18283" s="1">
        <v>50</v>
      </c>
      <c r="B18283" t="s">
        <v>1182</v>
      </c>
      <c r="C18283" t="s">
        <v>71</v>
      </c>
      <c r="D18283" t="s">
        <v>2</v>
      </c>
      <c r="E18283" t="s">
        <v>44</v>
      </c>
      <c r="F18283" t="s">
        <v>1028</v>
      </c>
      <c r="G18283" s="3">
        <v>9</v>
      </c>
      <c r="H18283" s="3">
        <v>47395.433333330002</v>
      </c>
      <c r="I18283" s="4">
        <v>426558.9</v>
      </c>
    </row>
    <row r="18284" spans="1:9" x14ac:dyDescent="0.25">
      <c r="A18284" s="1">
        <v>50</v>
      </c>
      <c r="B18284" t="s">
        <v>1090</v>
      </c>
      <c r="C18284" t="s">
        <v>93</v>
      </c>
      <c r="D18284" t="s">
        <v>2</v>
      </c>
      <c r="E18284" t="s">
        <v>7</v>
      </c>
      <c r="F18284" t="s">
        <v>10</v>
      </c>
      <c r="G18284" s="3">
        <v>9</v>
      </c>
      <c r="H18284" s="3">
        <v>6291.9633333299998</v>
      </c>
      <c r="I18284" s="4">
        <v>56627.67</v>
      </c>
    </row>
    <row r="18285" spans="1:9" x14ac:dyDescent="0.25">
      <c r="A18285" s="1">
        <v>50</v>
      </c>
      <c r="B18285" t="s">
        <v>1157</v>
      </c>
      <c r="C18285" t="s">
        <v>136</v>
      </c>
      <c r="D18285" t="s">
        <v>1033</v>
      </c>
      <c r="E18285" t="s">
        <v>9</v>
      </c>
      <c r="F18285" t="s">
        <v>10</v>
      </c>
      <c r="G18285" s="3">
        <v>9</v>
      </c>
      <c r="H18285" s="3">
        <v>3499</v>
      </c>
      <c r="I18285" s="4">
        <v>31491</v>
      </c>
    </row>
    <row r="18286" spans="1:9" x14ac:dyDescent="0.25">
      <c r="A18286" s="1">
        <v>50</v>
      </c>
      <c r="B18286" t="s">
        <v>1207</v>
      </c>
      <c r="C18286" t="s">
        <v>361</v>
      </c>
      <c r="D18286" t="s">
        <v>1033</v>
      </c>
      <c r="E18286" t="s">
        <v>9</v>
      </c>
      <c r="F18286" t="s">
        <v>15</v>
      </c>
      <c r="G18286" s="3">
        <v>9</v>
      </c>
      <c r="H18286" s="3">
        <v>4316.3511111099997</v>
      </c>
      <c r="I18286" s="4">
        <v>38847.160000000003</v>
      </c>
    </row>
    <row r="18287" spans="1:9" x14ac:dyDescent="0.25">
      <c r="A18287" s="1">
        <v>50</v>
      </c>
      <c r="B18287" t="s">
        <v>728</v>
      </c>
      <c r="C18287" t="s">
        <v>705</v>
      </c>
      <c r="D18287" t="s">
        <v>1033</v>
      </c>
      <c r="E18287" t="s">
        <v>394</v>
      </c>
      <c r="F18287" t="s">
        <v>15</v>
      </c>
      <c r="G18287" s="3">
        <v>9</v>
      </c>
      <c r="H18287" s="3">
        <v>2878.2222222199998</v>
      </c>
      <c r="I18287" s="4">
        <v>25904</v>
      </c>
    </row>
    <row r="18288" spans="1:9" x14ac:dyDescent="0.25">
      <c r="A18288" s="1">
        <v>50</v>
      </c>
      <c r="B18288" t="s">
        <v>618</v>
      </c>
      <c r="C18288" t="s">
        <v>85</v>
      </c>
      <c r="D18288" t="s">
        <v>1033</v>
      </c>
      <c r="E18288" t="s">
        <v>25</v>
      </c>
      <c r="F18288" t="s">
        <v>15</v>
      </c>
      <c r="G18288" s="3">
        <v>9</v>
      </c>
      <c r="H18288" s="3">
        <v>1895.8755555600001</v>
      </c>
      <c r="I18288" s="4">
        <v>17062.88</v>
      </c>
    </row>
    <row r="18289" spans="1:9" x14ac:dyDescent="0.25">
      <c r="A18289" s="1">
        <v>50</v>
      </c>
      <c r="B18289" t="s">
        <v>135</v>
      </c>
      <c r="C18289" t="s">
        <v>136</v>
      </c>
      <c r="D18289" t="s">
        <v>1033</v>
      </c>
      <c r="E18289" t="s">
        <v>9</v>
      </c>
      <c r="F18289" t="s">
        <v>15</v>
      </c>
      <c r="G18289" s="3">
        <v>9</v>
      </c>
      <c r="H18289" s="3">
        <v>3176.6733333299999</v>
      </c>
      <c r="I18289" s="4">
        <v>28590.06</v>
      </c>
    </row>
    <row r="18290" spans="1:9" x14ac:dyDescent="0.25">
      <c r="A18290" s="1">
        <v>50</v>
      </c>
      <c r="B18290" t="s">
        <v>1933</v>
      </c>
      <c r="C18290" t="s">
        <v>107</v>
      </c>
      <c r="D18290" t="s">
        <v>2</v>
      </c>
      <c r="E18290" t="s">
        <v>46</v>
      </c>
      <c r="F18290" t="s">
        <v>1028</v>
      </c>
      <c r="G18290" s="3">
        <v>8</v>
      </c>
      <c r="H18290" s="3">
        <v>13976.25</v>
      </c>
      <c r="I18290" s="4">
        <v>111810</v>
      </c>
    </row>
    <row r="18291" spans="1:9" x14ac:dyDescent="0.25">
      <c r="A18291" s="1">
        <v>50</v>
      </c>
      <c r="B18291" t="s">
        <v>1916</v>
      </c>
      <c r="C18291" t="s">
        <v>93</v>
      </c>
      <c r="D18291" t="s">
        <v>2</v>
      </c>
      <c r="E18291" t="s">
        <v>9</v>
      </c>
      <c r="F18291" t="s">
        <v>10</v>
      </c>
      <c r="G18291" s="3">
        <v>8</v>
      </c>
      <c r="H18291" s="3">
        <v>3832.33</v>
      </c>
      <c r="I18291" s="4">
        <v>30658.639999999999</v>
      </c>
    </row>
    <row r="18292" spans="1:9" x14ac:dyDescent="0.25">
      <c r="A18292" s="1">
        <v>50</v>
      </c>
      <c r="B18292" t="s">
        <v>1935</v>
      </c>
      <c r="C18292" t="s">
        <v>93</v>
      </c>
      <c r="D18292" t="s">
        <v>2</v>
      </c>
      <c r="E18292" t="s">
        <v>46</v>
      </c>
      <c r="F18292" t="s">
        <v>1028</v>
      </c>
      <c r="G18292" s="3">
        <v>8</v>
      </c>
      <c r="H18292" s="3">
        <v>7949</v>
      </c>
      <c r="I18292" s="4">
        <v>63592</v>
      </c>
    </row>
    <row r="18293" spans="1:9" x14ac:dyDescent="0.25">
      <c r="A18293" s="1">
        <v>50</v>
      </c>
      <c r="B18293" t="s">
        <v>1822</v>
      </c>
      <c r="C18293" t="s">
        <v>41</v>
      </c>
      <c r="D18293" t="s">
        <v>2</v>
      </c>
      <c r="E18293" t="s">
        <v>7</v>
      </c>
      <c r="F18293" t="s">
        <v>10</v>
      </c>
      <c r="G18293" s="3">
        <v>8</v>
      </c>
      <c r="H18293" s="3">
        <v>7341.8587500000003</v>
      </c>
      <c r="I18293" s="4">
        <v>58734.87</v>
      </c>
    </row>
    <row r="18294" spans="1:9" x14ac:dyDescent="0.25">
      <c r="A18294" s="1">
        <v>50</v>
      </c>
      <c r="B18294" t="s">
        <v>1495</v>
      </c>
      <c r="C18294" t="s">
        <v>705</v>
      </c>
      <c r="D18294" t="s">
        <v>2</v>
      </c>
      <c r="E18294" t="s">
        <v>7</v>
      </c>
      <c r="F18294" t="s">
        <v>10</v>
      </c>
      <c r="G18294" s="3">
        <v>8</v>
      </c>
      <c r="H18294" s="3">
        <v>8045.375</v>
      </c>
      <c r="I18294" s="4">
        <v>64363</v>
      </c>
    </row>
    <row r="18295" spans="1:9" x14ac:dyDescent="0.25">
      <c r="A18295" s="1">
        <v>50</v>
      </c>
      <c r="B18295" t="s">
        <v>1491</v>
      </c>
      <c r="C18295" t="s">
        <v>107</v>
      </c>
      <c r="D18295" t="s">
        <v>2</v>
      </c>
      <c r="E18295" t="s">
        <v>63</v>
      </c>
      <c r="F18295" t="s">
        <v>1028</v>
      </c>
      <c r="G18295" s="3">
        <v>8</v>
      </c>
      <c r="H18295" s="3">
        <v>17667.43</v>
      </c>
      <c r="I18295" s="4">
        <v>141339.44</v>
      </c>
    </row>
    <row r="18296" spans="1:9" x14ac:dyDescent="0.25">
      <c r="A18296" s="1">
        <v>50</v>
      </c>
      <c r="B18296" t="s">
        <v>1289</v>
      </c>
      <c r="C18296" t="s">
        <v>59</v>
      </c>
      <c r="D18296" t="s">
        <v>2</v>
      </c>
      <c r="E18296" t="s">
        <v>718</v>
      </c>
      <c r="F18296" t="s">
        <v>1028</v>
      </c>
      <c r="G18296" s="3">
        <v>8</v>
      </c>
      <c r="H18296" s="3">
        <v>27424.5625</v>
      </c>
      <c r="I18296" s="4">
        <v>219396.5</v>
      </c>
    </row>
    <row r="18297" spans="1:9" x14ac:dyDescent="0.25">
      <c r="A18297" s="1">
        <v>50</v>
      </c>
      <c r="B18297" t="s">
        <v>1324</v>
      </c>
      <c r="C18297" t="s">
        <v>858</v>
      </c>
      <c r="D18297" t="s">
        <v>2</v>
      </c>
      <c r="E18297" t="s">
        <v>63</v>
      </c>
      <c r="F18297" t="s">
        <v>1028</v>
      </c>
      <c r="G18297" s="3">
        <v>8</v>
      </c>
      <c r="H18297" s="3">
        <v>8999</v>
      </c>
      <c r="I18297" s="4">
        <v>71992</v>
      </c>
    </row>
    <row r="18298" spans="1:9" x14ac:dyDescent="0.25">
      <c r="A18298" s="1">
        <v>50</v>
      </c>
      <c r="B18298" t="s">
        <v>1052</v>
      </c>
      <c r="C18298" t="s">
        <v>62</v>
      </c>
      <c r="D18298" t="s">
        <v>2</v>
      </c>
      <c r="E18298" t="s">
        <v>9</v>
      </c>
      <c r="F18298" t="s">
        <v>15</v>
      </c>
      <c r="G18298" s="3">
        <v>8</v>
      </c>
      <c r="H18298" s="3">
        <v>4772.5474999999997</v>
      </c>
      <c r="I18298" s="4">
        <v>38180.379999999997</v>
      </c>
    </row>
    <row r="18299" spans="1:9" x14ac:dyDescent="0.25">
      <c r="A18299" s="1">
        <v>50</v>
      </c>
      <c r="B18299" t="s">
        <v>1114</v>
      </c>
      <c r="C18299" t="s">
        <v>161</v>
      </c>
      <c r="D18299" t="s">
        <v>2</v>
      </c>
      <c r="E18299" t="s">
        <v>46</v>
      </c>
      <c r="F18299" t="s">
        <v>1028</v>
      </c>
      <c r="G18299" s="3">
        <v>8</v>
      </c>
      <c r="H18299" s="3">
        <v>10235.25</v>
      </c>
      <c r="I18299" s="4">
        <v>81882</v>
      </c>
    </row>
    <row r="18300" spans="1:9" x14ac:dyDescent="0.25">
      <c r="A18300" s="1">
        <v>50</v>
      </c>
      <c r="B18300" t="s">
        <v>902</v>
      </c>
      <c r="C18300" t="s">
        <v>769</v>
      </c>
      <c r="D18300" t="s">
        <v>2</v>
      </c>
      <c r="E18300" t="s">
        <v>9</v>
      </c>
      <c r="F18300" t="s">
        <v>15</v>
      </c>
      <c r="G18300" s="3">
        <v>8</v>
      </c>
      <c r="H18300" s="3">
        <v>3561.5</v>
      </c>
      <c r="I18300" s="4">
        <v>28492</v>
      </c>
    </row>
    <row r="18301" spans="1:9" x14ac:dyDescent="0.25">
      <c r="A18301" s="1">
        <v>50</v>
      </c>
      <c r="B18301" t="s">
        <v>579</v>
      </c>
      <c r="C18301" t="s">
        <v>41</v>
      </c>
      <c r="D18301" t="s">
        <v>1033</v>
      </c>
      <c r="E18301" t="s">
        <v>9</v>
      </c>
      <c r="F18301" t="s">
        <v>15</v>
      </c>
      <c r="G18301" s="3">
        <v>8</v>
      </c>
      <c r="H18301" s="3">
        <v>3203.11</v>
      </c>
      <c r="I18301" s="4">
        <v>25624.880000000001</v>
      </c>
    </row>
    <row r="18302" spans="1:9" x14ac:dyDescent="0.25">
      <c r="A18302" s="1">
        <v>50</v>
      </c>
      <c r="B18302" t="s">
        <v>1863</v>
      </c>
      <c r="C18302" t="s">
        <v>705</v>
      </c>
      <c r="D18302" t="s">
        <v>1033</v>
      </c>
      <c r="E18302" t="s">
        <v>12</v>
      </c>
      <c r="F18302" t="s">
        <v>10</v>
      </c>
      <c r="G18302" s="3">
        <v>7</v>
      </c>
      <c r="H18302" s="3">
        <v>5530.7142857099998</v>
      </c>
      <c r="I18302" s="4">
        <v>38715</v>
      </c>
    </row>
    <row r="18303" spans="1:9" x14ac:dyDescent="0.25">
      <c r="A18303" s="1">
        <v>50</v>
      </c>
      <c r="B18303" t="s">
        <v>1941</v>
      </c>
      <c r="C18303" t="s">
        <v>107</v>
      </c>
      <c r="D18303" t="s">
        <v>2</v>
      </c>
      <c r="E18303" t="s">
        <v>192</v>
      </c>
      <c r="F18303" t="s">
        <v>1028</v>
      </c>
      <c r="G18303" s="3">
        <v>7</v>
      </c>
      <c r="H18303" s="3">
        <v>32998.99142857</v>
      </c>
      <c r="I18303" s="4">
        <v>230992.94</v>
      </c>
    </row>
    <row r="18304" spans="1:9" x14ac:dyDescent="0.25">
      <c r="A18304" s="1">
        <v>50</v>
      </c>
      <c r="B18304" t="s">
        <v>1823</v>
      </c>
      <c r="C18304" t="s">
        <v>41</v>
      </c>
      <c r="D18304" t="s">
        <v>1033</v>
      </c>
      <c r="E18304" t="s">
        <v>7</v>
      </c>
      <c r="F18304" t="s">
        <v>10</v>
      </c>
      <c r="G18304" s="3">
        <v>7</v>
      </c>
      <c r="H18304" s="3">
        <v>6368.2128571399999</v>
      </c>
      <c r="I18304" s="4">
        <v>44577.49</v>
      </c>
    </row>
    <row r="18305" spans="1:9" x14ac:dyDescent="0.25">
      <c r="A18305" s="1">
        <v>50</v>
      </c>
      <c r="B18305" t="s">
        <v>1825</v>
      </c>
      <c r="C18305" t="s">
        <v>41</v>
      </c>
      <c r="D18305" t="s">
        <v>2</v>
      </c>
      <c r="E18305" t="s">
        <v>63</v>
      </c>
      <c r="F18305" t="s">
        <v>1028</v>
      </c>
      <c r="G18305" s="3">
        <v>7</v>
      </c>
      <c r="H18305" s="3">
        <v>11959.154285709999</v>
      </c>
      <c r="I18305" s="4">
        <v>83714.080000000002</v>
      </c>
    </row>
    <row r="18306" spans="1:9" x14ac:dyDescent="0.25">
      <c r="A18306" s="1">
        <v>50</v>
      </c>
      <c r="B18306" t="s">
        <v>1782</v>
      </c>
      <c r="C18306" t="s">
        <v>53</v>
      </c>
      <c r="D18306" t="s">
        <v>2</v>
      </c>
      <c r="E18306" t="s">
        <v>7</v>
      </c>
      <c r="F18306" t="s">
        <v>10</v>
      </c>
      <c r="G18306" s="3">
        <v>7</v>
      </c>
      <c r="H18306" s="3">
        <v>6988.7142857099998</v>
      </c>
      <c r="I18306" s="4">
        <v>48921</v>
      </c>
    </row>
    <row r="18307" spans="1:9" x14ac:dyDescent="0.25">
      <c r="A18307" s="1">
        <v>50</v>
      </c>
      <c r="B18307" t="s">
        <v>1777</v>
      </c>
      <c r="C18307" t="s">
        <v>165</v>
      </c>
      <c r="D18307" t="s">
        <v>2</v>
      </c>
      <c r="E18307" t="s">
        <v>12</v>
      </c>
      <c r="F18307" t="s">
        <v>10</v>
      </c>
      <c r="G18307" s="3">
        <v>7</v>
      </c>
      <c r="H18307" s="3">
        <v>5808.8571428599998</v>
      </c>
      <c r="I18307" s="4">
        <v>40662</v>
      </c>
    </row>
    <row r="18308" spans="1:9" x14ac:dyDescent="0.25">
      <c r="A18308" s="1">
        <v>50</v>
      </c>
      <c r="B18308" t="s">
        <v>1435</v>
      </c>
      <c r="C18308" t="s">
        <v>152</v>
      </c>
      <c r="D18308" t="s">
        <v>2</v>
      </c>
      <c r="E18308" t="s">
        <v>63</v>
      </c>
      <c r="F18308" t="s">
        <v>1028</v>
      </c>
      <c r="G18308" s="3">
        <v>7</v>
      </c>
      <c r="H18308" s="3">
        <v>17356.142857139999</v>
      </c>
      <c r="I18308" s="4">
        <v>121493</v>
      </c>
    </row>
    <row r="18309" spans="1:9" x14ac:dyDescent="0.25">
      <c r="A18309" s="1">
        <v>50</v>
      </c>
      <c r="B18309" t="s">
        <v>1315</v>
      </c>
      <c r="C18309" t="s">
        <v>107</v>
      </c>
      <c r="D18309" t="s">
        <v>1033</v>
      </c>
      <c r="E18309" t="s">
        <v>7</v>
      </c>
      <c r="F18309" t="s">
        <v>10</v>
      </c>
      <c r="G18309" s="3">
        <v>7</v>
      </c>
      <c r="H18309" s="3">
        <v>7897</v>
      </c>
      <c r="I18309" s="4">
        <v>55279</v>
      </c>
    </row>
    <row r="18310" spans="1:9" x14ac:dyDescent="0.25">
      <c r="A18310" s="1">
        <v>50</v>
      </c>
      <c r="B18310" t="s">
        <v>1388</v>
      </c>
      <c r="C18310" t="s">
        <v>71</v>
      </c>
      <c r="D18310" t="s">
        <v>2</v>
      </c>
      <c r="E18310" t="s">
        <v>42</v>
      </c>
      <c r="F18310" t="s">
        <v>1028</v>
      </c>
      <c r="G18310" s="3">
        <v>7</v>
      </c>
      <c r="H18310" s="3">
        <v>49999.257142859999</v>
      </c>
      <c r="I18310" s="4">
        <v>349994.8</v>
      </c>
    </row>
    <row r="18311" spans="1:9" x14ac:dyDescent="0.25">
      <c r="A18311" s="1">
        <v>50</v>
      </c>
      <c r="B18311" t="s">
        <v>1325</v>
      </c>
      <c r="C18311" t="s">
        <v>651</v>
      </c>
      <c r="D18311" t="s">
        <v>1033</v>
      </c>
      <c r="E18311" t="s">
        <v>9</v>
      </c>
      <c r="F18311" t="s">
        <v>15</v>
      </c>
      <c r="G18311" s="3">
        <v>7</v>
      </c>
      <c r="H18311" s="3">
        <v>3043</v>
      </c>
      <c r="I18311" s="4">
        <v>21301</v>
      </c>
    </row>
    <row r="18312" spans="1:9" x14ac:dyDescent="0.25">
      <c r="A18312" s="1">
        <v>50</v>
      </c>
      <c r="B18312" t="s">
        <v>1136</v>
      </c>
      <c r="C18312" t="s">
        <v>24</v>
      </c>
      <c r="D18312" t="s">
        <v>2</v>
      </c>
      <c r="E18312" t="s">
        <v>46</v>
      </c>
      <c r="F18312" t="s">
        <v>1028</v>
      </c>
      <c r="G18312" s="3">
        <v>7</v>
      </c>
      <c r="H18312" s="3">
        <v>17970.565714290002</v>
      </c>
      <c r="I18312" s="4">
        <v>125793.96</v>
      </c>
    </row>
    <row r="18313" spans="1:9" x14ac:dyDescent="0.25">
      <c r="A18313" s="1">
        <v>50</v>
      </c>
      <c r="B18313" t="s">
        <v>1113</v>
      </c>
      <c r="C18313" t="s">
        <v>24</v>
      </c>
      <c r="D18313" t="s">
        <v>2</v>
      </c>
      <c r="E18313" t="s">
        <v>63</v>
      </c>
      <c r="F18313" t="s">
        <v>1028</v>
      </c>
      <c r="G18313" s="3">
        <v>7</v>
      </c>
      <c r="H18313" s="3">
        <v>19181.142857139999</v>
      </c>
      <c r="I18313" s="4">
        <v>134268</v>
      </c>
    </row>
    <row r="18314" spans="1:9" x14ac:dyDescent="0.25">
      <c r="A18314" s="1">
        <v>50</v>
      </c>
      <c r="B18314" t="s">
        <v>969</v>
      </c>
      <c r="C18314" t="s">
        <v>970</v>
      </c>
      <c r="D18314" t="s">
        <v>2</v>
      </c>
      <c r="E18314" t="s">
        <v>12</v>
      </c>
      <c r="F18314" t="s">
        <v>10</v>
      </c>
      <c r="G18314" s="3">
        <v>7</v>
      </c>
      <c r="H18314" s="3">
        <v>5891.1428571400002</v>
      </c>
      <c r="I18314" s="4">
        <v>41238</v>
      </c>
    </row>
    <row r="18315" spans="1:9" x14ac:dyDescent="0.25">
      <c r="A18315" s="1">
        <v>50</v>
      </c>
      <c r="B18315" t="s">
        <v>1443</v>
      </c>
      <c r="C18315" t="s">
        <v>14</v>
      </c>
      <c r="D18315" t="s">
        <v>2</v>
      </c>
      <c r="E18315" t="s">
        <v>9</v>
      </c>
      <c r="F18315" t="s">
        <v>15</v>
      </c>
      <c r="G18315" s="3">
        <v>7</v>
      </c>
      <c r="H18315" s="3">
        <v>5039.84285714</v>
      </c>
      <c r="I18315" s="4">
        <v>35278.9</v>
      </c>
    </row>
    <row r="18316" spans="1:9" x14ac:dyDescent="0.25">
      <c r="A18316" s="1">
        <v>50</v>
      </c>
      <c r="B18316" t="s">
        <v>859</v>
      </c>
      <c r="C18316" t="s">
        <v>41</v>
      </c>
      <c r="D18316" t="s">
        <v>2</v>
      </c>
      <c r="E18316" t="s">
        <v>9</v>
      </c>
      <c r="F18316" t="s">
        <v>15</v>
      </c>
      <c r="G18316" s="3">
        <v>7</v>
      </c>
      <c r="H18316" s="3">
        <v>3852.59285714</v>
      </c>
      <c r="I18316" s="4">
        <v>26968.15</v>
      </c>
    </row>
    <row r="18317" spans="1:9" x14ac:dyDescent="0.25">
      <c r="A18317" s="1">
        <v>50</v>
      </c>
      <c r="B18317" t="s">
        <v>1812</v>
      </c>
      <c r="C18317" t="s">
        <v>130</v>
      </c>
      <c r="D18317" t="s">
        <v>2</v>
      </c>
      <c r="E18317" t="s">
        <v>7</v>
      </c>
      <c r="F18317" t="s">
        <v>1028</v>
      </c>
      <c r="G18317" s="3">
        <v>7</v>
      </c>
      <c r="H18317" s="3">
        <v>13528</v>
      </c>
      <c r="I18317" s="4">
        <v>94696</v>
      </c>
    </row>
    <row r="18318" spans="1:9" x14ac:dyDescent="0.25">
      <c r="A18318" s="1">
        <v>50</v>
      </c>
      <c r="B18318" t="s">
        <v>727</v>
      </c>
      <c r="C18318" t="s">
        <v>229</v>
      </c>
      <c r="D18318" t="s">
        <v>2</v>
      </c>
      <c r="E18318" t="s">
        <v>12</v>
      </c>
      <c r="F18318" t="s">
        <v>10</v>
      </c>
      <c r="G18318" s="3">
        <v>7</v>
      </c>
      <c r="H18318" s="3">
        <v>5473.5714285699996</v>
      </c>
      <c r="I18318" s="4">
        <v>38315</v>
      </c>
    </row>
    <row r="18319" spans="1:9" x14ac:dyDescent="0.25">
      <c r="A18319" s="1">
        <v>50</v>
      </c>
      <c r="B18319" t="s">
        <v>719</v>
      </c>
      <c r="C18319" t="s">
        <v>59</v>
      </c>
      <c r="D18319" t="s">
        <v>2</v>
      </c>
      <c r="E18319" t="s">
        <v>63</v>
      </c>
      <c r="F18319" t="s">
        <v>1028</v>
      </c>
      <c r="G18319" s="3">
        <v>7</v>
      </c>
      <c r="H18319" s="3">
        <v>9499.51428571</v>
      </c>
      <c r="I18319" s="4">
        <v>66496.600000000006</v>
      </c>
    </row>
    <row r="18320" spans="1:9" x14ac:dyDescent="0.25">
      <c r="A18320" s="1">
        <v>50</v>
      </c>
      <c r="B18320" t="s">
        <v>547</v>
      </c>
      <c r="C18320" t="s">
        <v>165</v>
      </c>
      <c r="D18320" t="s">
        <v>1033</v>
      </c>
      <c r="E18320" t="s">
        <v>9</v>
      </c>
      <c r="F18320" t="s">
        <v>15</v>
      </c>
      <c r="G18320" s="3">
        <v>7</v>
      </c>
      <c r="H18320" s="3">
        <v>2953.6285714300002</v>
      </c>
      <c r="I18320" s="4">
        <v>20675.400000000001</v>
      </c>
    </row>
    <row r="18321" spans="1:9" x14ac:dyDescent="0.25">
      <c r="A18321" s="1">
        <v>50</v>
      </c>
      <c r="B18321" t="s">
        <v>170</v>
      </c>
      <c r="C18321" t="s">
        <v>53</v>
      </c>
      <c r="D18321" t="s">
        <v>1033</v>
      </c>
      <c r="E18321" t="s">
        <v>171</v>
      </c>
      <c r="F18321" t="s">
        <v>15</v>
      </c>
      <c r="G18321" s="3">
        <v>7</v>
      </c>
      <c r="H18321" s="3">
        <v>4205.4285714300004</v>
      </c>
      <c r="I18321" s="4">
        <v>29438</v>
      </c>
    </row>
    <row r="18322" spans="1:9" x14ac:dyDescent="0.25">
      <c r="A18322" s="1">
        <v>50</v>
      </c>
      <c r="B18322" t="s">
        <v>484</v>
      </c>
      <c r="C18322" t="s">
        <v>121</v>
      </c>
      <c r="D18322" t="s">
        <v>1033</v>
      </c>
      <c r="E18322" t="s">
        <v>7</v>
      </c>
      <c r="F18322" t="s">
        <v>10</v>
      </c>
      <c r="G18322" s="3">
        <v>7</v>
      </c>
      <c r="H18322" s="3">
        <v>8470.4285714300004</v>
      </c>
      <c r="I18322" s="4">
        <v>59293</v>
      </c>
    </row>
    <row r="18323" spans="1:9" x14ac:dyDescent="0.25">
      <c r="A18323" s="1">
        <v>50</v>
      </c>
      <c r="B18323" t="s">
        <v>1793</v>
      </c>
      <c r="C18323" t="s">
        <v>14</v>
      </c>
      <c r="D18323" t="s">
        <v>2</v>
      </c>
      <c r="E18323" t="s">
        <v>63</v>
      </c>
      <c r="F18323" t="s">
        <v>1028</v>
      </c>
      <c r="G18323" s="3">
        <v>6</v>
      </c>
      <c r="H18323" s="3">
        <v>11883.481666670001</v>
      </c>
      <c r="I18323" s="4">
        <v>71300.89</v>
      </c>
    </row>
    <row r="18324" spans="1:9" x14ac:dyDescent="0.25">
      <c r="A18324" s="1">
        <v>50</v>
      </c>
      <c r="B18324" t="s">
        <v>1920</v>
      </c>
      <c r="C18324" t="s">
        <v>107</v>
      </c>
      <c r="D18324" t="s">
        <v>2</v>
      </c>
      <c r="E18324" t="s">
        <v>63</v>
      </c>
      <c r="F18324" t="s">
        <v>1028</v>
      </c>
      <c r="G18324" s="3">
        <v>6</v>
      </c>
      <c r="H18324" s="3">
        <v>16835.494999999999</v>
      </c>
      <c r="I18324" s="4">
        <v>101012.97</v>
      </c>
    </row>
    <row r="18325" spans="1:9" x14ac:dyDescent="0.25">
      <c r="A18325" s="1">
        <v>50</v>
      </c>
      <c r="B18325" t="s">
        <v>1396</v>
      </c>
      <c r="C18325" t="s">
        <v>107</v>
      </c>
      <c r="D18325" t="s">
        <v>2</v>
      </c>
      <c r="E18325" t="s">
        <v>68</v>
      </c>
      <c r="F18325" t="s">
        <v>1028</v>
      </c>
      <c r="G18325" s="3">
        <v>6</v>
      </c>
      <c r="H18325" s="3">
        <v>23681.821666669999</v>
      </c>
      <c r="I18325" s="4">
        <v>142090.93</v>
      </c>
    </row>
    <row r="18326" spans="1:9" x14ac:dyDescent="0.25">
      <c r="A18326" s="1">
        <v>50</v>
      </c>
      <c r="B18326" t="s">
        <v>1343</v>
      </c>
      <c r="C18326" t="s">
        <v>59</v>
      </c>
      <c r="D18326" t="s">
        <v>2</v>
      </c>
      <c r="E18326" t="s">
        <v>42</v>
      </c>
      <c r="F18326" t="s">
        <v>1028</v>
      </c>
      <c r="G18326" s="3">
        <v>6</v>
      </c>
      <c r="H18326" s="3">
        <v>22769.75</v>
      </c>
      <c r="I18326" s="4">
        <v>136618.5</v>
      </c>
    </row>
    <row r="18327" spans="1:9" x14ac:dyDescent="0.25">
      <c r="A18327" s="1">
        <v>50</v>
      </c>
      <c r="B18327" t="s">
        <v>1910</v>
      </c>
      <c r="C18327" t="s">
        <v>323</v>
      </c>
      <c r="D18327" t="s">
        <v>2</v>
      </c>
      <c r="E18327" t="s">
        <v>9</v>
      </c>
      <c r="F18327" t="s">
        <v>15</v>
      </c>
      <c r="G18327" s="3">
        <v>6</v>
      </c>
      <c r="H18327" s="3">
        <v>4373.8333333299997</v>
      </c>
      <c r="I18327" s="4">
        <v>26243</v>
      </c>
    </row>
    <row r="18328" spans="1:9" x14ac:dyDescent="0.25">
      <c r="A18328" s="1">
        <v>50</v>
      </c>
      <c r="B18328" t="s">
        <v>1079</v>
      </c>
      <c r="C18328" t="s">
        <v>24</v>
      </c>
      <c r="D18328" t="s">
        <v>2</v>
      </c>
      <c r="E18328" t="s">
        <v>38</v>
      </c>
      <c r="F18328" t="s">
        <v>1028</v>
      </c>
      <c r="G18328" s="3">
        <v>6</v>
      </c>
      <c r="H18328" s="3">
        <v>11383.83333333</v>
      </c>
      <c r="I18328" s="4">
        <v>68303</v>
      </c>
    </row>
    <row r="18329" spans="1:9" x14ac:dyDescent="0.25">
      <c r="A18329" s="1">
        <v>50</v>
      </c>
      <c r="B18329" t="s">
        <v>1374</v>
      </c>
      <c r="C18329" t="s">
        <v>24</v>
      </c>
      <c r="D18329" t="s">
        <v>2</v>
      </c>
      <c r="E18329" t="s">
        <v>44</v>
      </c>
      <c r="F18329" t="s">
        <v>1028</v>
      </c>
      <c r="G18329" s="3">
        <v>6</v>
      </c>
      <c r="H18329" s="3">
        <v>41649.300000000003</v>
      </c>
      <c r="I18329" s="4">
        <v>249895.8</v>
      </c>
    </row>
    <row r="18330" spans="1:9" x14ac:dyDescent="0.25">
      <c r="A18330" s="1">
        <v>50</v>
      </c>
      <c r="B18330" t="s">
        <v>1238</v>
      </c>
      <c r="C18330" t="s">
        <v>76</v>
      </c>
      <c r="D18330" t="s">
        <v>2</v>
      </c>
      <c r="E18330" t="s">
        <v>42</v>
      </c>
      <c r="F18330" t="s">
        <v>1028</v>
      </c>
      <c r="G18330" s="3">
        <v>6</v>
      </c>
      <c r="H18330" s="3">
        <v>23264.83333333</v>
      </c>
      <c r="I18330" s="4">
        <v>139589</v>
      </c>
    </row>
    <row r="18331" spans="1:9" x14ac:dyDescent="0.25">
      <c r="A18331" s="1">
        <v>50</v>
      </c>
      <c r="B18331" t="s">
        <v>1055</v>
      </c>
      <c r="C18331" t="s">
        <v>111</v>
      </c>
      <c r="D18331" t="s">
        <v>2</v>
      </c>
      <c r="E18331" t="s">
        <v>63</v>
      </c>
      <c r="F18331" t="s">
        <v>1028</v>
      </c>
      <c r="G18331" s="3">
        <v>6</v>
      </c>
      <c r="H18331" s="3">
        <v>11270.43166667</v>
      </c>
      <c r="I18331" s="4">
        <v>67622.59</v>
      </c>
    </row>
    <row r="18332" spans="1:9" x14ac:dyDescent="0.25">
      <c r="A18332" s="1">
        <v>50</v>
      </c>
      <c r="B18332" t="s">
        <v>1139</v>
      </c>
      <c r="C18332" t="s">
        <v>6</v>
      </c>
      <c r="D18332" t="s">
        <v>2</v>
      </c>
      <c r="E18332" t="s">
        <v>42</v>
      </c>
      <c r="F18332" t="s">
        <v>1140</v>
      </c>
      <c r="G18332" s="3">
        <v>6</v>
      </c>
      <c r="H18332" s="3">
        <v>88977.663333329998</v>
      </c>
      <c r="I18332" s="4">
        <v>533865.98</v>
      </c>
    </row>
    <row r="18333" spans="1:9" x14ac:dyDescent="0.25">
      <c r="A18333" s="1">
        <v>50</v>
      </c>
      <c r="B18333" t="s">
        <v>1120</v>
      </c>
      <c r="C18333" t="s">
        <v>6</v>
      </c>
      <c r="D18333" t="s">
        <v>2</v>
      </c>
      <c r="E18333" t="s">
        <v>192</v>
      </c>
      <c r="F18333" t="s">
        <v>1028</v>
      </c>
      <c r="G18333" s="3">
        <v>6</v>
      </c>
      <c r="H18333" s="3">
        <v>29983.088333330001</v>
      </c>
      <c r="I18333" s="4">
        <v>179898.53</v>
      </c>
    </row>
    <row r="18334" spans="1:9" x14ac:dyDescent="0.25">
      <c r="A18334" s="1">
        <v>50</v>
      </c>
      <c r="B18334" t="s">
        <v>854</v>
      </c>
      <c r="C18334" t="s">
        <v>85</v>
      </c>
      <c r="D18334" t="s">
        <v>2</v>
      </c>
      <c r="E18334" t="s">
        <v>63</v>
      </c>
      <c r="F18334" t="s">
        <v>1028</v>
      </c>
      <c r="G18334" s="3">
        <v>6</v>
      </c>
      <c r="H18334" s="3">
        <v>11499.026666670001</v>
      </c>
      <c r="I18334" s="4">
        <v>68994.16</v>
      </c>
    </row>
    <row r="18335" spans="1:9" x14ac:dyDescent="0.25">
      <c r="A18335" s="1">
        <v>50</v>
      </c>
      <c r="B18335" t="s">
        <v>805</v>
      </c>
      <c r="C18335" t="s">
        <v>710</v>
      </c>
      <c r="D18335" t="s">
        <v>1033</v>
      </c>
      <c r="E18335" t="s">
        <v>25</v>
      </c>
      <c r="F18335" t="s">
        <v>15</v>
      </c>
      <c r="G18335" s="3">
        <v>6</v>
      </c>
      <c r="H18335" s="3">
        <v>2291.1666666699998</v>
      </c>
      <c r="I18335" s="4">
        <v>13747</v>
      </c>
    </row>
    <row r="18336" spans="1:9" x14ac:dyDescent="0.25">
      <c r="A18336" s="1">
        <v>50</v>
      </c>
      <c r="B18336" t="s">
        <v>771</v>
      </c>
      <c r="C18336" t="s">
        <v>136</v>
      </c>
      <c r="D18336" t="s">
        <v>2</v>
      </c>
      <c r="E18336" t="s">
        <v>9</v>
      </c>
      <c r="F18336" t="s">
        <v>15</v>
      </c>
      <c r="G18336" s="3">
        <v>6</v>
      </c>
      <c r="H18336" s="3">
        <v>3768.5</v>
      </c>
      <c r="I18336" s="4">
        <v>22611</v>
      </c>
    </row>
    <row r="18337" spans="1:9" x14ac:dyDescent="0.25">
      <c r="A18337" s="1">
        <v>50</v>
      </c>
      <c r="B18337" t="s">
        <v>1990</v>
      </c>
      <c r="C18337" t="s">
        <v>93</v>
      </c>
      <c r="D18337" t="s">
        <v>2</v>
      </c>
      <c r="E18337" t="s">
        <v>42</v>
      </c>
      <c r="F18337" t="s">
        <v>1028</v>
      </c>
      <c r="G18337" s="3">
        <v>5</v>
      </c>
      <c r="H18337" s="3">
        <v>12999</v>
      </c>
      <c r="I18337" s="4">
        <v>64995</v>
      </c>
    </row>
    <row r="18338" spans="1:9" x14ac:dyDescent="0.25">
      <c r="A18338" s="1">
        <v>50</v>
      </c>
      <c r="B18338" t="s">
        <v>1502</v>
      </c>
      <c r="C18338" t="s">
        <v>651</v>
      </c>
      <c r="D18338" t="s">
        <v>2</v>
      </c>
      <c r="E18338" t="s">
        <v>55</v>
      </c>
      <c r="F18338" t="s">
        <v>15</v>
      </c>
      <c r="G18338" s="3">
        <v>5</v>
      </c>
      <c r="H18338" s="3">
        <v>5933.2</v>
      </c>
      <c r="I18338" s="4">
        <v>29666</v>
      </c>
    </row>
    <row r="18339" spans="1:9" x14ac:dyDescent="0.25">
      <c r="A18339" s="1">
        <v>50</v>
      </c>
      <c r="B18339" t="s">
        <v>1401</v>
      </c>
      <c r="C18339" t="s">
        <v>107</v>
      </c>
      <c r="D18339" t="s">
        <v>2</v>
      </c>
      <c r="E18339" t="s">
        <v>7</v>
      </c>
      <c r="F18339" t="s">
        <v>1028</v>
      </c>
      <c r="G18339" s="3">
        <v>5</v>
      </c>
      <c r="H18339" s="3">
        <v>17998.98</v>
      </c>
      <c r="I18339" s="4">
        <v>89994.9</v>
      </c>
    </row>
    <row r="18340" spans="1:9" x14ac:dyDescent="0.25">
      <c r="A18340" s="1">
        <v>50</v>
      </c>
      <c r="B18340" t="s">
        <v>1659</v>
      </c>
      <c r="C18340" t="s">
        <v>107</v>
      </c>
      <c r="D18340" t="s">
        <v>1033</v>
      </c>
      <c r="E18340" t="s">
        <v>9</v>
      </c>
      <c r="F18340" t="s">
        <v>15</v>
      </c>
      <c r="G18340" s="3">
        <v>5</v>
      </c>
      <c r="H18340" s="3">
        <v>5277.1180000000004</v>
      </c>
      <c r="I18340" s="4">
        <v>26385.59</v>
      </c>
    </row>
    <row r="18341" spans="1:9" x14ac:dyDescent="0.25">
      <c r="A18341" s="1">
        <v>50</v>
      </c>
      <c r="B18341" t="s">
        <v>1322</v>
      </c>
      <c r="C18341" t="s">
        <v>71</v>
      </c>
      <c r="D18341" t="s">
        <v>2</v>
      </c>
      <c r="E18341" t="s">
        <v>63</v>
      </c>
      <c r="F18341" t="s">
        <v>1028</v>
      </c>
      <c r="G18341" s="3">
        <v>5</v>
      </c>
      <c r="H18341" s="3">
        <v>63999.18</v>
      </c>
      <c r="I18341" s="4">
        <v>319995.90000000002</v>
      </c>
    </row>
    <row r="18342" spans="1:9" x14ac:dyDescent="0.25">
      <c r="A18342" s="1">
        <v>50</v>
      </c>
      <c r="B18342" t="s">
        <v>1295</v>
      </c>
      <c r="C18342" t="s">
        <v>59</v>
      </c>
      <c r="D18342" t="s">
        <v>2</v>
      </c>
      <c r="E18342" t="s">
        <v>46</v>
      </c>
      <c r="F18342" t="s">
        <v>1028</v>
      </c>
      <c r="G18342" s="3">
        <v>5</v>
      </c>
      <c r="H18342" s="3">
        <v>10619.306</v>
      </c>
      <c r="I18342" s="4">
        <v>53096.53</v>
      </c>
    </row>
    <row r="18343" spans="1:9" x14ac:dyDescent="0.25">
      <c r="A18343" s="1">
        <v>50</v>
      </c>
      <c r="B18343" t="s">
        <v>1215</v>
      </c>
      <c r="C18343" t="s">
        <v>165</v>
      </c>
      <c r="D18343" t="s">
        <v>2</v>
      </c>
      <c r="E18343" t="s">
        <v>9</v>
      </c>
      <c r="F18343" t="s">
        <v>15</v>
      </c>
      <c r="G18343" s="3">
        <v>5</v>
      </c>
      <c r="H18343" s="3">
        <v>3599</v>
      </c>
      <c r="I18343" s="4">
        <v>17995</v>
      </c>
    </row>
    <row r="18344" spans="1:9" x14ac:dyDescent="0.25">
      <c r="A18344" s="1">
        <v>50</v>
      </c>
      <c r="B18344" t="s">
        <v>1081</v>
      </c>
      <c r="C18344" t="s">
        <v>651</v>
      </c>
      <c r="D18344" t="s">
        <v>2</v>
      </c>
      <c r="E18344" t="s">
        <v>9</v>
      </c>
      <c r="F18344" t="s">
        <v>15</v>
      </c>
      <c r="G18344" s="3">
        <v>5</v>
      </c>
      <c r="H18344" s="3">
        <v>4084.2440000000001</v>
      </c>
      <c r="I18344" s="4">
        <v>20421.22</v>
      </c>
    </row>
    <row r="18345" spans="1:9" x14ac:dyDescent="0.25">
      <c r="A18345" s="1">
        <v>50</v>
      </c>
      <c r="B18345" t="s">
        <v>1239</v>
      </c>
      <c r="C18345" t="s">
        <v>6</v>
      </c>
      <c r="D18345" t="s">
        <v>2</v>
      </c>
      <c r="E18345" t="s">
        <v>7</v>
      </c>
      <c r="F18345" t="s">
        <v>1028</v>
      </c>
      <c r="G18345" s="3">
        <v>5</v>
      </c>
      <c r="H18345" s="3">
        <v>33599</v>
      </c>
      <c r="I18345" s="4">
        <v>167995</v>
      </c>
    </row>
    <row r="18346" spans="1:9" x14ac:dyDescent="0.25">
      <c r="A18346" s="1">
        <v>50</v>
      </c>
      <c r="B18346" t="s">
        <v>1282</v>
      </c>
      <c r="C18346" t="s">
        <v>6</v>
      </c>
      <c r="D18346" t="s">
        <v>2</v>
      </c>
      <c r="E18346" t="s">
        <v>42</v>
      </c>
      <c r="F18346" t="s">
        <v>1140</v>
      </c>
      <c r="G18346" s="3">
        <v>5</v>
      </c>
      <c r="H18346" s="3">
        <v>163999</v>
      </c>
      <c r="I18346" s="4">
        <v>819995</v>
      </c>
    </row>
    <row r="18347" spans="1:9" x14ac:dyDescent="0.25">
      <c r="A18347" s="1">
        <v>50</v>
      </c>
      <c r="B18347" t="s">
        <v>1494</v>
      </c>
      <c r="C18347" t="s">
        <v>24</v>
      </c>
      <c r="D18347" t="s">
        <v>2</v>
      </c>
      <c r="E18347" t="s">
        <v>42</v>
      </c>
      <c r="F18347" t="s">
        <v>1028</v>
      </c>
      <c r="G18347" s="3">
        <v>5</v>
      </c>
      <c r="H18347" s="3">
        <v>39999</v>
      </c>
      <c r="I18347" s="4">
        <v>199995</v>
      </c>
    </row>
    <row r="18348" spans="1:9" x14ac:dyDescent="0.25">
      <c r="A18348" s="1">
        <v>50</v>
      </c>
      <c r="B18348" t="s">
        <v>1427</v>
      </c>
      <c r="C18348" t="s">
        <v>361</v>
      </c>
      <c r="D18348" t="s">
        <v>2</v>
      </c>
      <c r="E18348" t="s">
        <v>46</v>
      </c>
      <c r="F18348" t="s">
        <v>1028</v>
      </c>
      <c r="G18348" s="3">
        <v>5</v>
      </c>
      <c r="H18348" s="3">
        <v>11877.281999999999</v>
      </c>
      <c r="I18348" s="4">
        <v>59386.41</v>
      </c>
    </row>
    <row r="18349" spans="1:9" x14ac:dyDescent="0.25">
      <c r="A18349" s="1">
        <v>50</v>
      </c>
      <c r="B18349" t="s">
        <v>1425</v>
      </c>
      <c r="C18349" t="s">
        <v>361</v>
      </c>
      <c r="D18349" t="s">
        <v>2</v>
      </c>
      <c r="E18349" t="s">
        <v>12</v>
      </c>
      <c r="F18349" t="s">
        <v>1028</v>
      </c>
      <c r="G18349" s="3">
        <v>5</v>
      </c>
      <c r="H18349" s="3">
        <v>8970.4940000000006</v>
      </c>
      <c r="I18349" s="4">
        <v>44852.47</v>
      </c>
    </row>
    <row r="18350" spans="1:9" x14ac:dyDescent="0.25">
      <c r="A18350" s="1">
        <v>50</v>
      </c>
      <c r="B18350" t="s">
        <v>967</v>
      </c>
      <c r="C18350" t="s">
        <v>14</v>
      </c>
      <c r="D18350" t="s">
        <v>2</v>
      </c>
      <c r="E18350" t="s">
        <v>63</v>
      </c>
      <c r="F18350" t="s">
        <v>1028</v>
      </c>
      <c r="G18350" s="3">
        <v>5</v>
      </c>
      <c r="H18350" s="3">
        <v>10999</v>
      </c>
      <c r="I18350" s="4">
        <v>54995</v>
      </c>
    </row>
    <row r="18351" spans="1:9" x14ac:dyDescent="0.25">
      <c r="A18351" s="1">
        <v>50</v>
      </c>
      <c r="B18351" t="s">
        <v>898</v>
      </c>
      <c r="C18351" t="s">
        <v>19</v>
      </c>
      <c r="D18351" t="s">
        <v>2</v>
      </c>
      <c r="E18351" t="s">
        <v>9</v>
      </c>
      <c r="F18351" t="s">
        <v>15</v>
      </c>
      <c r="G18351" s="3">
        <v>5</v>
      </c>
      <c r="H18351" s="3">
        <v>2969</v>
      </c>
      <c r="I18351" s="4">
        <v>14845</v>
      </c>
    </row>
    <row r="18352" spans="1:9" x14ac:dyDescent="0.25">
      <c r="A18352" s="1">
        <v>50</v>
      </c>
      <c r="B18352" t="s">
        <v>901</v>
      </c>
      <c r="C18352" t="s">
        <v>651</v>
      </c>
      <c r="D18352" t="s">
        <v>1033</v>
      </c>
      <c r="E18352" t="s">
        <v>25</v>
      </c>
      <c r="F18352" t="s">
        <v>15</v>
      </c>
      <c r="G18352" s="3">
        <v>5</v>
      </c>
      <c r="H18352" s="3">
        <v>3479.1860000000001</v>
      </c>
      <c r="I18352" s="4">
        <v>17395.93</v>
      </c>
    </row>
    <row r="18353" spans="1:9" x14ac:dyDescent="0.25">
      <c r="A18353" s="1">
        <v>50</v>
      </c>
      <c r="B18353" t="s">
        <v>1116</v>
      </c>
      <c r="C18353" t="s">
        <v>161</v>
      </c>
      <c r="D18353" t="s">
        <v>2</v>
      </c>
      <c r="E18353" t="s">
        <v>7</v>
      </c>
      <c r="F18353" t="s">
        <v>1028</v>
      </c>
      <c r="G18353" s="3">
        <v>5</v>
      </c>
      <c r="H18353" s="3">
        <v>8083</v>
      </c>
      <c r="I18353" s="4">
        <v>40415</v>
      </c>
    </row>
    <row r="18354" spans="1:9" x14ac:dyDescent="0.25">
      <c r="A18354" s="1">
        <v>50</v>
      </c>
      <c r="B18354" t="s">
        <v>738</v>
      </c>
      <c r="C18354" t="s">
        <v>71</v>
      </c>
      <c r="D18354" t="s">
        <v>2</v>
      </c>
      <c r="E18354" t="s">
        <v>7</v>
      </c>
      <c r="F18354" t="s">
        <v>1028</v>
      </c>
      <c r="G18354" s="3">
        <v>5</v>
      </c>
      <c r="H18354" s="3">
        <v>13299.018</v>
      </c>
      <c r="I18354" s="4">
        <v>66495.09</v>
      </c>
    </row>
    <row r="18355" spans="1:9" x14ac:dyDescent="0.25">
      <c r="A18355" s="1">
        <v>50</v>
      </c>
      <c r="B18355" t="s">
        <v>656</v>
      </c>
      <c r="C18355" t="s">
        <v>59</v>
      </c>
      <c r="D18355" t="s">
        <v>2</v>
      </c>
      <c r="E18355" t="s">
        <v>7</v>
      </c>
      <c r="F18355" t="s">
        <v>1028</v>
      </c>
      <c r="G18355" s="3">
        <v>5</v>
      </c>
      <c r="H18355" s="3">
        <v>8569.36</v>
      </c>
      <c r="I18355" s="4">
        <v>42846.8</v>
      </c>
    </row>
    <row r="18356" spans="1:9" x14ac:dyDescent="0.25">
      <c r="A18356" s="1">
        <v>50</v>
      </c>
      <c r="B18356" t="s">
        <v>528</v>
      </c>
      <c r="C18356" t="s">
        <v>41</v>
      </c>
      <c r="D18356" t="s">
        <v>2</v>
      </c>
      <c r="E18356" t="s">
        <v>7</v>
      </c>
      <c r="F18356" t="s">
        <v>1028</v>
      </c>
      <c r="G18356" s="3">
        <v>5</v>
      </c>
      <c r="H18356" s="3">
        <v>7293.8760000000002</v>
      </c>
      <c r="I18356" s="4">
        <v>36469.379999999997</v>
      </c>
    </row>
    <row r="18357" spans="1:9" x14ac:dyDescent="0.25">
      <c r="A18357" s="1">
        <v>50</v>
      </c>
      <c r="B18357" t="s">
        <v>1283</v>
      </c>
      <c r="C18357" t="s">
        <v>375</v>
      </c>
      <c r="D18357" t="s">
        <v>2</v>
      </c>
      <c r="E18357" t="s">
        <v>9</v>
      </c>
      <c r="F18357" t="s">
        <v>15</v>
      </c>
      <c r="G18357" s="3">
        <v>5</v>
      </c>
      <c r="H18357" s="3">
        <v>4200</v>
      </c>
      <c r="I18357" s="4">
        <v>21000</v>
      </c>
    </row>
    <row r="18358" spans="1:9" x14ac:dyDescent="0.25">
      <c r="A18358" s="1">
        <v>50</v>
      </c>
      <c r="B18358" t="s">
        <v>117</v>
      </c>
      <c r="C18358" t="s">
        <v>53</v>
      </c>
      <c r="D18358" t="s">
        <v>2</v>
      </c>
      <c r="E18358" t="s">
        <v>12</v>
      </c>
      <c r="F18358" t="s">
        <v>10</v>
      </c>
      <c r="G18358" s="3">
        <v>5</v>
      </c>
      <c r="H18358" s="3">
        <v>5889</v>
      </c>
      <c r="I18358" s="4">
        <v>29445</v>
      </c>
    </row>
    <row r="18359" spans="1:9" x14ac:dyDescent="0.25">
      <c r="A18359" s="1">
        <v>50</v>
      </c>
      <c r="B18359" t="s">
        <v>304</v>
      </c>
      <c r="C18359" t="s">
        <v>121</v>
      </c>
      <c r="D18359" t="s">
        <v>2</v>
      </c>
      <c r="E18359" t="s">
        <v>7</v>
      </c>
      <c r="F18359" t="s">
        <v>10</v>
      </c>
      <c r="G18359" s="3">
        <v>5</v>
      </c>
      <c r="H18359" s="3">
        <v>7439</v>
      </c>
      <c r="I18359" s="4">
        <v>37195</v>
      </c>
    </row>
    <row r="18360" spans="1:9" x14ac:dyDescent="0.25">
      <c r="A18360" s="1">
        <v>50</v>
      </c>
      <c r="B18360" t="s">
        <v>570</v>
      </c>
      <c r="C18360" t="s">
        <v>571</v>
      </c>
      <c r="D18360" t="s">
        <v>1033</v>
      </c>
      <c r="E18360" t="s">
        <v>7</v>
      </c>
      <c r="F18360" t="s">
        <v>10</v>
      </c>
      <c r="G18360" s="3">
        <v>5</v>
      </c>
      <c r="H18360" s="3">
        <v>7859</v>
      </c>
      <c r="I18360" s="4">
        <v>39295</v>
      </c>
    </row>
    <row r="18361" spans="1:9" x14ac:dyDescent="0.25">
      <c r="A18361" s="1">
        <v>50</v>
      </c>
      <c r="B18361" t="s">
        <v>230</v>
      </c>
      <c r="C18361" t="s">
        <v>51</v>
      </c>
      <c r="D18361" t="s">
        <v>1033</v>
      </c>
      <c r="E18361" t="s">
        <v>9</v>
      </c>
      <c r="F18361" t="s">
        <v>15</v>
      </c>
      <c r="G18361" s="3">
        <v>5</v>
      </c>
      <c r="H18361" s="3">
        <v>4179</v>
      </c>
      <c r="I18361" s="4">
        <v>20895</v>
      </c>
    </row>
    <row r="18362" spans="1:9" x14ac:dyDescent="0.25">
      <c r="A18362" s="1">
        <v>50</v>
      </c>
      <c r="B18362" t="s">
        <v>520</v>
      </c>
      <c r="C18362" t="s">
        <v>165</v>
      </c>
      <c r="D18362" t="s">
        <v>1033</v>
      </c>
      <c r="E18362" t="s">
        <v>9</v>
      </c>
      <c r="F18362" t="s">
        <v>15</v>
      </c>
      <c r="G18362" s="3">
        <v>5</v>
      </c>
      <c r="H18362" s="3">
        <v>2543.9960000000001</v>
      </c>
      <c r="I18362" s="4">
        <v>12719.98</v>
      </c>
    </row>
    <row r="18363" spans="1:9" x14ac:dyDescent="0.25">
      <c r="A18363" s="1">
        <v>50</v>
      </c>
      <c r="B18363" t="s">
        <v>1992</v>
      </c>
      <c r="C18363" t="s">
        <v>31</v>
      </c>
      <c r="D18363" t="s">
        <v>2</v>
      </c>
      <c r="E18363" t="s">
        <v>42</v>
      </c>
      <c r="F18363" t="s">
        <v>1028</v>
      </c>
      <c r="G18363" s="3">
        <v>4</v>
      </c>
      <c r="H18363" s="3">
        <v>18749</v>
      </c>
      <c r="I18363" s="4">
        <v>74996</v>
      </c>
    </row>
    <row r="18364" spans="1:9" x14ac:dyDescent="0.25">
      <c r="A18364" s="1">
        <v>50</v>
      </c>
      <c r="B18364" t="s">
        <v>1937</v>
      </c>
      <c r="C18364" t="s">
        <v>62</v>
      </c>
      <c r="D18364" t="s">
        <v>2</v>
      </c>
      <c r="E18364" t="s">
        <v>7</v>
      </c>
      <c r="F18364" t="s">
        <v>1028</v>
      </c>
      <c r="G18364" s="3">
        <v>4</v>
      </c>
      <c r="H18364" s="3">
        <v>10247.41</v>
      </c>
      <c r="I18364" s="4">
        <v>40989.64</v>
      </c>
    </row>
    <row r="18365" spans="1:9" x14ac:dyDescent="0.25">
      <c r="A18365" s="1">
        <v>50</v>
      </c>
      <c r="B18365" t="s">
        <v>2042</v>
      </c>
      <c r="C18365" t="s">
        <v>152</v>
      </c>
      <c r="D18365" t="s">
        <v>2</v>
      </c>
      <c r="E18365" t="s">
        <v>713</v>
      </c>
      <c r="F18365" t="s">
        <v>1028</v>
      </c>
      <c r="G18365" s="3">
        <v>4</v>
      </c>
      <c r="H18365" s="3">
        <v>10909.5</v>
      </c>
      <c r="I18365" s="4">
        <v>43638</v>
      </c>
    </row>
    <row r="18366" spans="1:9" x14ac:dyDescent="0.25">
      <c r="A18366" s="1">
        <v>50</v>
      </c>
      <c r="B18366" t="s">
        <v>1480</v>
      </c>
      <c r="C18366" t="s">
        <v>107</v>
      </c>
      <c r="D18366" t="s">
        <v>2</v>
      </c>
      <c r="E18366" t="s">
        <v>9</v>
      </c>
      <c r="F18366" t="s">
        <v>10</v>
      </c>
      <c r="G18366" s="3">
        <v>4</v>
      </c>
      <c r="H18366" s="3">
        <v>7299</v>
      </c>
      <c r="I18366" s="4">
        <v>29196</v>
      </c>
    </row>
    <row r="18367" spans="1:9" x14ac:dyDescent="0.25">
      <c r="A18367" s="1">
        <v>50</v>
      </c>
      <c r="B18367" t="s">
        <v>2012</v>
      </c>
      <c r="C18367" t="s">
        <v>107</v>
      </c>
      <c r="D18367" t="s">
        <v>2</v>
      </c>
      <c r="E18367" t="s">
        <v>68</v>
      </c>
      <c r="F18367" t="s">
        <v>1028</v>
      </c>
      <c r="G18367" s="3">
        <v>4</v>
      </c>
      <c r="H18367" s="3">
        <v>15499</v>
      </c>
      <c r="I18367" s="4">
        <v>61996</v>
      </c>
    </row>
    <row r="18368" spans="1:9" x14ac:dyDescent="0.25">
      <c r="A18368" s="1">
        <v>50</v>
      </c>
      <c r="B18368" t="s">
        <v>1428</v>
      </c>
      <c r="C18368" t="s">
        <v>323</v>
      </c>
      <c r="D18368" t="s">
        <v>2</v>
      </c>
      <c r="E18368" t="s">
        <v>12</v>
      </c>
      <c r="F18368" t="s">
        <v>10</v>
      </c>
      <c r="G18368" s="3">
        <v>4</v>
      </c>
      <c r="H18368" s="3">
        <v>5020.9750000000004</v>
      </c>
      <c r="I18368" s="4">
        <v>20083.900000000001</v>
      </c>
    </row>
    <row r="18369" spans="1:9" x14ac:dyDescent="0.25">
      <c r="A18369" s="1">
        <v>50</v>
      </c>
      <c r="B18369" t="s">
        <v>1346</v>
      </c>
      <c r="C18369" t="s">
        <v>651</v>
      </c>
      <c r="D18369" t="s">
        <v>1033</v>
      </c>
      <c r="E18369" t="s">
        <v>9</v>
      </c>
      <c r="F18369" t="s">
        <v>15</v>
      </c>
      <c r="G18369" s="3">
        <v>4</v>
      </c>
      <c r="H18369" s="3">
        <v>3044.0949999999998</v>
      </c>
      <c r="I18369" s="4">
        <v>12176.38</v>
      </c>
    </row>
    <row r="18370" spans="1:9" x14ac:dyDescent="0.25">
      <c r="A18370" s="1">
        <v>50</v>
      </c>
      <c r="B18370" t="s">
        <v>1278</v>
      </c>
      <c r="C18370" t="s">
        <v>59</v>
      </c>
      <c r="D18370" t="s">
        <v>2</v>
      </c>
      <c r="E18370" t="s">
        <v>7</v>
      </c>
      <c r="F18370" t="s">
        <v>1028</v>
      </c>
      <c r="G18370" s="3">
        <v>4</v>
      </c>
      <c r="H18370" s="3">
        <v>8821.75</v>
      </c>
      <c r="I18370" s="4">
        <v>35287</v>
      </c>
    </row>
    <row r="18371" spans="1:9" x14ac:dyDescent="0.25">
      <c r="A18371" s="1">
        <v>50</v>
      </c>
      <c r="B18371" t="s">
        <v>1297</v>
      </c>
      <c r="C18371" t="s">
        <v>858</v>
      </c>
      <c r="D18371" t="s">
        <v>1033</v>
      </c>
      <c r="E18371" t="s">
        <v>7</v>
      </c>
      <c r="F18371" t="s">
        <v>10</v>
      </c>
      <c r="G18371" s="3">
        <v>4</v>
      </c>
      <c r="H18371" s="3">
        <v>4924.2250000000004</v>
      </c>
      <c r="I18371" s="4">
        <v>19696.900000000001</v>
      </c>
    </row>
    <row r="18372" spans="1:9" x14ac:dyDescent="0.25">
      <c r="A18372" s="1">
        <v>50</v>
      </c>
      <c r="B18372" t="s">
        <v>1159</v>
      </c>
      <c r="C18372" t="s">
        <v>651</v>
      </c>
      <c r="D18372" t="s">
        <v>1033</v>
      </c>
      <c r="E18372" t="s">
        <v>12</v>
      </c>
      <c r="F18372" t="s">
        <v>10</v>
      </c>
      <c r="G18372" s="3">
        <v>4</v>
      </c>
      <c r="H18372" s="3">
        <v>5170.6324999999997</v>
      </c>
      <c r="I18372" s="4">
        <v>20682.53</v>
      </c>
    </row>
    <row r="18373" spans="1:9" x14ac:dyDescent="0.25">
      <c r="A18373" s="1">
        <v>50</v>
      </c>
      <c r="B18373" t="s">
        <v>1118</v>
      </c>
      <c r="C18373" t="s">
        <v>85</v>
      </c>
      <c r="D18373" t="s">
        <v>1033</v>
      </c>
      <c r="E18373" t="s">
        <v>46</v>
      </c>
      <c r="F18373" t="s">
        <v>10</v>
      </c>
      <c r="G18373" s="3">
        <v>4</v>
      </c>
      <c r="H18373" s="3">
        <v>7998.9975000000004</v>
      </c>
      <c r="I18373" s="4">
        <v>31995.99</v>
      </c>
    </row>
    <row r="18374" spans="1:9" x14ac:dyDescent="0.25">
      <c r="A18374" s="1">
        <v>50</v>
      </c>
      <c r="B18374" t="s">
        <v>1184</v>
      </c>
      <c r="C18374" t="s">
        <v>59</v>
      </c>
      <c r="D18374" t="s">
        <v>2</v>
      </c>
      <c r="E18374" t="s">
        <v>12</v>
      </c>
      <c r="F18374" t="s">
        <v>10</v>
      </c>
      <c r="G18374" s="3">
        <v>4</v>
      </c>
      <c r="H18374" s="3">
        <v>7749.9</v>
      </c>
      <c r="I18374" s="4">
        <v>30999.599999999999</v>
      </c>
    </row>
    <row r="18375" spans="1:9" x14ac:dyDescent="0.25">
      <c r="A18375" s="1">
        <v>50</v>
      </c>
      <c r="B18375" t="s">
        <v>1214</v>
      </c>
      <c r="C18375" t="s">
        <v>710</v>
      </c>
      <c r="D18375" t="s">
        <v>1033</v>
      </c>
      <c r="E18375" t="s">
        <v>9</v>
      </c>
      <c r="F18375" t="s">
        <v>15</v>
      </c>
      <c r="G18375" s="3">
        <v>4</v>
      </c>
      <c r="H18375" s="3">
        <v>2993.5</v>
      </c>
      <c r="I18375" s="4">
        <v>11974</v>
      </c>
    </row>
    <row r="18376" spans="1:9" x14ac:dyDescent="0.25">
      <c r="A18376" s="1">
        <v>50</v>
      </c>
      <c r="B18376" t="s">
        <v>1233</v>
      </c>
      <c r="C18376" t="s">
        <v>71</v>
      </c>
      <c r="D18376" t="s">
        <v>2</v>
      </c>
      <c r="E18376" t="s">
        <v>94</v>
      </c>
      <c r="F18376" t="s">
        <v>1028</v>
      </c>
      <c r="G18376" s="3">
        <v>4</v>
      </c>
      <c r="H18376" s="3">
        <v>84476.567500000005</v>
      </c>
      <c r="I18376" s="4">
        <v>337906.27</v>
      </c>
    </row>
    <row r="18377" spans="1:9" x14ac:dyDescent="0.25">
      <c r="A18377" s="1">
        <v>50</v>
      </c>
      <c r="B18377" t="s">
        <v>1165</v>
      </c>
      <c r="C18377" t="s">
        <v>6</v>
      </c>
      <c r="D18377" t="s">
        <v>2</v>
      </c>
      <c r="E18377" t="s">
        <v>94</v>
      </c>
      <c r="F18377" t="s">
        <v>1028</v>
      </c>
      <c r="G18377" s="3">
        <v>4</v>
      </c>
      <c r="H18377" s="3">
        <v>95999.264999999999</v>
      </c>
      <c r="I18377" s="4">
        <v>383997.06</v>
      </c>
    </row>
    <row r="18378" spans="1:9" x14ac:dyDescent="0.25">
      <c r="A18378" s="1">
        <v>50</v>
      </c>
      <c r="B18378" t="s">
        <v>1049</v>
      </c>
      <c r="C18378" t="s">
        <v>165</v>
      </c>
      <c r="D18378" t="s">
        <v>1033</v>
      </c>
      <c r="E18378" t="s">
        <v>9</v>
      </c>
      <c r="F18378" t="s">
        <v>15</v>
      </c>
      <c r="G18378" s="3">
        <v>4</v>
      </c>
      <c r="H18378" s="3">
        <v>2673.99</v>
      </c>
      <c r="I18378" s="4">
        <v>10695.96</v>
      </c>
    </row>
    <row r="18379" spans="1:9" x14ac:dyDescent="0.25">
      <c r="A18379" s="1">
        <v>50</v>
      </c>
      <c r="B18379" t="s">
        <v>1173</v>
      </c>
      <c r="C18379" t="s">
        <v>85</v>
      </c>
      <c r="D18379" t="s">
        <v>1033</v>
      </c>
      <c r="E18379" t="s">
        <v>63</v>
      </c>
      <c r="F18379" t="s">
        <v>1028</v>
      </c>
      <c r="G18379" s="3">
        <v>4</v>
      </c>
      <c r="H18379" s="3">
        <v>10541.174999999999</v>
      </c>
      <c r="I18379" s="4">
        <v>42164.7</v>
      </c>
    </row>
    <row r="18380" spans="1:9" x14ac:dyDescent="0.25">
      <c r="A18380" s="1">
        <v>50</v>
      </c>
      <c r="B18380" t="s">
        <v>1123</v>
      </c>
      <c r="C18380" t="s">
        <v>14</v>
      </c>
      <c r="D18380" t="s">
        <v>2</v>
      </c>
      <c r="E18380" t="s">
        <v>63</v>
      </c>
      <c r="F18380" t="s">
        <v>1028</v>
      </c>
      <c r="G18380" s="3">
        <v>4</v>
      </c>
      <c r="H18380" s="3">
        <v>14999.22</v>
      </c>
      <c r="I18380" s="4">
        <v>59996.88</v>
      </c>
    </row>
    <row r="18381" spans="1:9" x14ac:dyDescent="0.25">
      <c r="A18381" s="1">
        <v>50</v>
      </c>
      <c r="B18381" t="s">
        <v>875</v>
      </c>
      <c r="C18381" t="s">
        <v>323</v>
      </c>
      <c r="D18381" t="s">
        <v>1033</v>
      </c>
      <c r="E18381" t="s">
        <v>25</v>
      </c>
      <c r="F18381" t="s">
        <v>15</v>
      </c>
      <c r="G18381" s="3">
        <v>4</v>
      </c>
      <c r="H18381" s="3">
        <v>2468.2125000000001</v>
      </c>
      <c r="I18381" s="4">
        <v>9872.85</v>
      </c>
    </row>
    <row r="18382" spans="1:9" x14ac:dyDescent="0.25">
      <c r="A18382" s="1">
        <v>50</v>
      </c>
      <c r="B18382" t="s">
        <v>1110</v>
      </c>
      <c r="C18382" t="s">
        <v>71</v>
      </c>
      <c r="D18382" t="s">
        <v>2</v>
      </c>
      <c r="E18382" t="s">
        <v>63</v>
      </c>
      <c r="F18382" t="s">
        <v>1028</v>
      </c>
      <c r="G18382" s="3">
        <v>4</v>
      </c>
      <c r="H18382" s="3">
        <v>16996.5</v>
      </c>
      <c r="I18382" s="4">
        <v>67986</v>
      </c>
    </row>
    <row r="18383" spans="1:9" x14ac:dyDescent="0.25">
      <c r="A18383" s="1">
        <v>50</v>
      </c>
      <c r="B18383" t="s">
        <v>379</v>
      </c>
      <c r="C18383" t="s">
        <v>71</v>
      </c>
      <c r="D18383" t="s">
        <v>2</v>
      </c>
      <c r="E18383" t="s">
        <v>7</v>
      </c>
      <c r="F18383" t="s">
        <v>10</v>
      </c>
      <c r="G18383" s="3">
        <v>4</v>
      </c>
      <c r="H18383" s="3">
        <v>10986.5</v>
      </c>
      <c r="I18383" s="4">
        <v>43946</v>
      </c>
    </row>
    <row r="18384" spans="1:9" x14ac:dyDescent="0.25">
      <c r="A18384" s="1">
        <v>50</v>
      </c>
      <c r="B18384" t="s">
        <v>877</v>
      </c>
      <c r="C18384" t="s">
        <v>107</v>
      </c>
      <c r="D18384" t="s">
        <v>2</v>
      </c>
      <c r="E18384" t="s">
        <v>7</v>
      </c>
      <c r="F18384" t="s">
        <v>1028</v>
      </c>
      <c r="G18384" s="3">
        <v>4</v>
      </c>
      <c r="H18384" s="3">
        <v>10285.5</v>
      </c>
      <c r="I18384" s="4">
        <v>41142</v>
      </c>
    </row>
    <row r="18385" spans="1:9" x14ac:dyDescent="0.25">
      <c r="A18385" s="1">
        <v>50</v>
      </c>
      <c r="B18385" t="s">
        <v>661</v>
      </c>
      <c r="C18385" t="s">
        <v>59</v>
      </c>
      <c r="D18385" t="s">
        <v>1033</v>
      </c>
      <c r="E18385" t="s">
        <v>12</v>
      </c>
      <c r="F18385" t="s">
        <v>10</v>
      </c>
      <c r="G18385" s="3">
        <v>4</v>
      </c>
      <c r="H18385" s="3">
        <v>4771.5950000000003</v>
      </c>
      <c r="I18385" s="4">
        <v>19086.38</v>
      </c>
    </row>
    <row r="18386" spans="1:9" x14ac:dyDescent="0.25">
      <c r="A18386" s="1">
        <v>50</v>
      </c>
      <c r="B18386" t="s">
        <v>908</v>
      </c>
      <c r="C18386" t="s">
        <v>107</v>
      </c>
      <c r="D18386" t="s">
        <v>2</v>
      </c>
      <c r="E18386" t="s">
        <v>7</v>
      </c>
      <c r="F18386" t="s">
        <v>1028</v>
      </c>
      <c r="G18386" s="3">
        <v>4</v>
      </c>
      <c r="H18386" s="3">
        <v>12499</v>
      </c>
      <c r="I18386" s="4">
        <v>49996</v>
      </c>
    </row>
    <row r="18387" spans="1:9" x14ac:dyDescent="0.25">
      <c r="A18387" s="1">
        <v>50</v>
      </c>
      <c r="B18387" t="s">
        <v>784</v>
      </c>
      <c r="C18387" t="s">
        <v>6</v>
      </c>
      <c r="D18387" t="s">
        <v>2</v>
      </c>
      <c r="E18387" t="s">
        <v>46</v>
      </c>
      <c r="F18387" t="s">
        <v>1028</v>
      </c>
      <c r="G18387" s="3">
        <v>4</v>
      </c>
      <c r="H18387" s="3">
        <v>9699</v>
      </c>
      <c r="I18387" s="4">
        <v>38796</v>
      </c>
    </row>
    <row r="18388" spans="1:9" x14ac:dyDescent="0.25">
      <c r="A18388" s="1">
        <v>50</v>
      </c>
      <c r="B18388" t="s">
        <v>542</v>
      </c>
      <c r="C18388" t="s">
        <v>53</v>
      </c>
      <c r="D18388" t="s">
        <v>2</v>
      </c>
      <c r="E18388" t="s">
        <v>96</v>
      </c>
      <c r="F18388" t="s">
        <v>10</v>
      </c>
      <c r="G18388" s="3">
        <v>4</v>
      </c>
      <c r="H18388" s="3">
        <v>2361.5</v>
      </c>
      <c r="I18388" s="4">
        <v>9446</v>
      </c>
    </row>
    <row r="18389" spans="1:9" x14ac:dyDescent="0.25">
      <c r="A18389" s="1">
        <v>50</v>
      </c>
      <c r="B18389" t="s">
        <v>212</v>
      </c>
      <c r="C18389" t="s">
        <v>130</v>
      </c>
      <c r="D18389" t="s">
        <v>2</v>
      </c>
      <c r="E18389" t="s">
        <v>7</v>
      </c>
      <c r="F18389" t="s">
        <v>10</v>
      </c>
      <c r="G18389" s="3">
        <v>4</v>
      </c>
      <c r="H18389" s="3">
        <v>9510.75</v>
      </c>
      <c r="I18389" s="4">
        <v>38043</v>
      </c>
    </row>
    <row r="18390" spans="1:9" x14ac:dyDescent="0.25">
      <c r="A18390" s="1">
        <v>50</v>
      </c>
      <c r="B18390" t="s">
        <v>586</v>
      </c>
      <c r="C18390" t="s">
        <v>71</v>
      </c>
      <c r="D18390" t="s">
        <v>2</v>
      </c>
      <c r="E18390" t="s">
        <v>38</v>
      </c>
      <c r="F18390" t="s">
        <v>10</v>
      </c>
      <c r="G18390" s="3">
        <v>4</v>
      </c>
      <c r="H18390" s="3">
        <v>14999</v>
      </c>
      <c r="I18390" s="4">
        <v>59996</v>
      </c>
    </row>
    <row r="18391" spans="1:9" x14ac:dyDescent="0.25">
      <c r="A18391" s="1">
        <v>50</v>
      </c>
      <c r="B18391" t="s">
        <v>78</v>
      </c>
      <c r="C18391" t="s">
        <v>6</v>
      </c>
      <c r="D18391" t="s">
        <v>2</v>
      </c>
      <c r="E18391" t="s">
        <v>7</v>
      </c>
      <c r="F18391" t="s">
        <v>10</v>
      </c>
      <c r="G18391" s="3">
        <v>4</v>
      </c>
      <c r="H18391" s="3">
        <v>7774.85</v>
      </c>
      <c r="I18391" s="4">
        <v>31099.4</v>
      </c>
    </row>
    <row r="18392" spans="1:9" x14ac:dyDescent="0.25">
      <c r="A18392" s="1">
        <v>50</v>
      </c>
      <c r="B18392" t="s">
        <v>2000</v>
      </c>
      <c r="C18392" t="s">
        <v>62</v>
      </c>
      <c r="D18392" t="s">
        <v>2</v>
      </c>
      <c r="E18392" t="s">
        <v>7</v>
      </c>
      <c r="F18392" t="s">
        <v>1028</v>
      </c>
      <c r="G18392" s="3">
        <v>3</v>
      </c>
      <c r="H18392" s="3">
        <v>10805</v>
      </c>
      <c r="I18392" s="4">
        <v>32415</v>
      </c>
    </row>
    <row r="18393" spans="1:9" x14ac:dyDescent="0.25">
      <c r="A18393" s="1">
        <v>50</v>
      </c>
      <c r="B18393" t="s">
        <v>2025</v>
      </c>
      <c r="C18393" t="s">
        <v>111</v>
      </c>
      <c r="D18393" t="s">
        <v>2</v>
      </c>
      <c r="E18393" t="s">
        <v>7</v>
      </c>
      <c r="F18393" t="s">
        <v>1028</v>
      </c>
      <c r="G18393" s="3">
        <v>3</v>
      </c>
      <c r="H18393" s="3">
        <v>9072</v>
      </c>
      <c r="I18393" s="4">
        <v>27216</v>
      </c>
    </row>
    <row r="18394" spans="1:9" x14ac:dyDescent="0.25">
      <c r="A18394" s="1">
        <v>50</v>
      </c>
      <c r="B18394" t="s">
        <v>1998</v>
      </c>
      <c r="C18394" t="s">
        <v>93</v>
      </c>
      <c r="D18394" t="s">
        <v>2</v>
      </c>
      <c r="E18394" t="s">
        <v>68</v>
      </c>
      <c r="F18394" t="s">
        <v>1028</v>
      </c>
      <c r="G18394" s="3">
        <v>3</v>
      </c>
      <c r="H18394" s="3">
        <v>9999</v>
      </c>
      <c r="I18394" s="4">
        <v>29997</v>
      </c>
    </row>
    <row r="18395" spans="1:9" x14ac:dyDescent="0.25">
      <c r="A18395" s="1">
        <v>50</v>
      </c>
      <c r="B18395" t="s">
        <v>1890</v>
      </c>
      <c r="C18395" t="s">
        <v>323</v>
      </c>
      <c r="D18395" t="s">
        <v>2</v>
      </c>
      <c r="E18395" t="s">
        <v>12</v>
      </c>
      <c r="F18395" t="s">
        <v>10</v>
      </c>
      <c r="G18395" s="3">
        <v>3</v>
      </c>
      <c r="H18395" s="3">
        <v>5993</v>
      </c>
      <c r="I18395" s="4">
        <v>17979</v>
      </c>
    </row>
    <row r="18396" spans="1:9" x14ac:dyDescent="0.25">
      <c r="A18396" s="1">
        <v>50</v>
      </c>
      <c r="B18396" t="s">
        <v>1432</v>
      </c>
      <c r="C18396" t="s">
        <v>24</v>
      </c>
      <c r="D18396" t="s">
        <v>2</v>
      </c>
      <c r="E18396" t="s">
        <v>42</v>
      </c>
      <c r="F18396" t="s">
        <v>1140</v>
      </c>
      <c r="G18396" s="3">
        <v>3</v>
      </c>
      <c r="H18396" s="3">
        <v>89699</v>
      </c>
      <c r="I18396" s="4">
        <v>269097</v>
      </c>
    </row>
    <row r="18397" spans="1:9" x14ac:dyDescent="0.25">
      <c r="A18397" s="1">
        <v>50</v>
      </c>
      <c r="B18397" t="s">
        <v>1420</v>
      </c>
      <c r="C18397" t="s">
        <v>71</v>
      </c>
      <c r="D18397" t="s">
        <v>2</v>
      </c>
      <c r="E18397" t="s">
        <v>42</v>
      </c>
      <c r="F18397" t="s">
        <v>1028</v>
      </c>
      <c r="G18397" s="3">
        <v>3</v>
      </c>
      <c r="H18397" s="3">
        <v>99999</v>
      </c>
      <c r="I18397" s="4">
        <v>299997</v>
      </c>
    </row>
    <row r="18398" spans="1:9" x14ac:dyDescent="0.25">
      <c r="A18398" s="1">
        <v>50</v>
      </c>
      <c r="B18398" t="s">
        <v>1337</v>
      </c>
      <c r="C18398" t="s">
        <v>323</v>
      </c>
      <c r="D18398" t="s">
        <v>2</v>
      </c>
      <c r="E18398" t="s">
        <v>25</v>
      </c>
      <c r="F18398" t="s">
        <v>15</v>
      </c>
      <c r="G18398" s="3">
        <v>3</v>
      </c>
      <c r="H18398" s="3">
        <v>2866.3333333300002</v>
      </c>
      <c r="I18398" s="4">
        <v>8599</v>
      </c>
    </row>
    <row r="18399" spans="1:9" x14ac:dyDescent="0.25">
      <c r="A18399" s="1">
        <v>50</v>
      </c>
      <c r="B18399" t="s">
        <v>1320</v>
      </c>
      <c r="C18399" t="s">
        <v>71</v>
      </c>
      <c r="D18399" t="s">
        <v>2</v>
      </c>
      <c r="E18399" t="s">
        <v>38</v>
      </c>
      <c r="F18399" t="s">
        <v>1028</v>
      </c>
      <c r="G18399" s="3">
        <v>3</v>
      </c>
      <c r="H18399" s="3">
        <v>41719</v>
      </c>
      <c r="I18399" s="4">
        <v>125157</v>
      </c>
    </row>
    <row r="18400" spans="1:9" x14ac:dyDescent="0.25">
      <c r="A18400" s="1">
        <v>50</v>
      </c>
      <c r="B18400" t="s">
        <v>1288</v>
      </c>
      <c r="C18400" t="s">
        <v>59</v>
      </c>
      <c r="D18400" t="s">
        <v>2</v>
      </c>
      <c r="E18400" t="s">
        <v>46</v>
      </c>
      <c r="F18400" t="s">
        <v>1028</v>
      </c>
      <c r="G18400" s="3">
        <v>3</v>
      </c>
      <c r="H18400" s="3">
        <v>11959.6</v>
      </c>
      <c r="I18400" s="4">
        <v>35878.800000000003</v>
      </c>
    </row>
    <row r="18401" spans="1:9" x14ac:dyDescent="0.25">
      <c r="A18401" s="1">
        <v>50</v>
      </c>
      <c r="B18401" t="s">
        <v>1430</v>
      </c>
      <c r="C18401" t="s">
        <v>361</v>
      </c>
      <c r="D18401" t="s">
        <v>2</v>
      </c>
      <c r="E18401" t="s">
        <v>63</v>
      </c>
      <c r="F18401" t="s">
        <v>1028</v>
      </c>
      <c r="G18401" s="3">
        <v>3</v>
      </c>
      <c r="H18401" s="3">
        <v>9749</v>
      </c>
      <c r="I18401" s="4">
        <v>29247</v>
      </c>
    </row>
    <row r="18402" spans="1:9" x14ac:dyDescent="0.25">
      <c r="A18402" s="1">
        <v>50</v>
      </c>
      <c r="B18402" t="s">
        <v>1280</v>
      </c>
      <c r="C18402" t="s">
        <v>59</v>
      </c>
      <c r="D18402" t="s">
        <v>2</v>
      </c>
      <c r="E18402" t="s">
        <v>38</v>
      </c>
      <c r="F18402" t="s">
        <v>10</v>
      </c>
      <c r="G18402" s="3">
        <v>3</v>
      </c>
      <c r="H18402" s="3">
        <v>9944.6666666700003</v>
      </c>
      <c r="I18402" s="4">
        <v>29834</v>
      </c>
    </row>
    <row r="18403" spans="1:9" x14ac:dyDescent="0.25">
      <c r="A18403" s="1">
        <v>50</v>
      </c>
      <c r="B18403" t="s">
        <v>1281</v>
      </c>
      <c r="C18403" t="s">
        <v>858</v>
      </c>
      <c r="D18403" t="s">
        <v>2</v>
      </c>
      <c r="E18403" t="s">
        <v>9</v>
      </c>
      <c r="F18403" t="s">
        <v>15</v>
      </c>
      <c r="G18403" s="3">
        <v>3</v>
      </c>
      <c r="H18403" s="3">
        <v>3799</v>
      </c>
      <c r="I18403" s="4">
        <v>11397</v>
      </c>
    </row>
    <row r="18404" spans="1:9" x14ac:dyDescent="0.25">
      <c r="A18404" s="1">
        <v>50</v>
      </c>
      <c r="B18404" t="s">
        <v>1262</v>
      </c>
      <c r="C18404" t="s">
        <v>651</v>
      </c>
      <c r="D18404" t="s">
        <v>2</v>
      </c>
      <c r="E18404" t="s">
        <v>63</v>
      </c>
      <c r="F18404" t="s">
        <v>1028</v>
      </c>
      <c r="G18404" s="3">
        <v>3</v>
      </c>
      <c r="H18404" s="3">
        <v>8889.44</v>
      </c>
      <c r="I18404" s="4">
        <v>26668.32</v>
      </c>
    </row>
    <row r="18405" spans="1:9" x14ac:dyDescent="0.25">
      <c r="A18405" s="1">
        <v>50</v>
      </c>
      <c r="B18405" t="s">
        <v>1260</v>
      </c>
      <c r="C18405" t="s">
        <v>59</v>
      </c>
      <c r="D18405" t="s">
        <v>2</v>
      </c>
      <c r="E18405" t="s">
        <v>1261</v>
      </c>
      <c r="F18405" t="s">
        <v>1028</v>
      </c>
      <c r="G18405" s="3">
        <v>3</v>
      </c>
      <c r="H18405" s="3">
        <v>35999.9</v>
      </c>
      <c r="I18405" s="4">
        <v>107999.7</v>
      </c>
    </row>
    <row r="18406" spans="1:9" x14ac:dyDescent="0.25">
      <c r="A18406" s="1">
        <v>50</v>
      </c>
      <c r="B18406" t="s">
        <v>1178</v>
      </c>
      <c r="C18406" t="s">
        <v>59</v>
      </c>
      <c r="D18406" t="s">
        <v>2</v>
      </c>
      <c r="E18406" t="s">
        <v>63</v>
      </c>
      <c r="F18406" t="s">
        <v>1028</v>
      </c>
      <c r="G18406" s="3">
        <v>3</v>
      </c>
      <c r="H18406" s="3">
        <v>12912.33333333</v>
      </c>
      <c r="I18406" s="4">
        <v>38737</v>
      </c>
    </row>
    <row r="18407" spans="1:9" x14ac:dyDescent="0.25">
      <c r="A18407" s="1">
        <v>50</v>
      </c>
      <c r="B18407" t="s">
        <v>1162</v>
      </c>
      <c r="C18407" t="s">
        <v>93</v>
      </c>
      <c r="D18407" t="s">
        <v>2</v>
      </c>
      <c r="E18407" t="s">
        <v>68</v>
      </c>
      <c r="F18407" t="s">
        <v>1028</v>
      </c>
      <c r="G18407" s="3">
        <v>3</v>
      </c>
      <c r="H18407" s="3">
        <v>9999</v>
      </c>
      <c r="I18407" s="4">
        <v>29997</v>
      </c>
    </row>
    <row r="18408" spans="1:9" x14ac:dyDescent="0.25">
      <c r="A18408" s="1">
        <v>50</v>
      </c>
      <c r="B18408" t="s">
        <v>1056</v>
      </c>
      <c r="C18408" t="s">
        <v>111</v>
      </c>
      <c r="D18408" t="s">
        <v>2</v>
      </c>
      <c r="E18408" t="s">
        <v>9</v>
      </c>
      <c r="F18408" t="s">
        <v>15</v>
      </c>
      <c r="G18408" s="3">
        <v>3</v>
      </c>
      <c r="H18408" s="3">
        <v>6099</v>
      </c>
      <c r="I18408" s="4">
        <v>18297</v>
      </c>
    </row>
    <row r="18409" spans="1:9" x14ac:dyDescent="0.25">
      <c r="A18409" s="1">
        <v>50</v>
      </c>
      <c r="B18409" t="s">
        <v>1403</v>
      </c>
      <c r="C18409" t="s">
        <v>6</v>
      </c>
      <c r="D18409" t="s">
        <v>2</v>
      </c>
      <c r="E18409" t="s">
        <v>182</v>
      </c>
      <c r="F18409" t="s">
        <v>1140</v>
      </c>
      <c r="G18409" s="3">
        <v>3</v>
      </c>
      <c r="H18409" s="3">
        <v>219653</v>
      </c>
      <c r="I18409" s="4">
        <v>658959</v>
      </c>
    </row>
    <row r="18410" spans="1:9" x14ac:dyDescent="0.25">
      <c r="A18410" s="1">
        <v>50</v>
      </c>
      <c r="B18410" t="s">
        <v>1138</v>
      </c>
      <c r="C18410" t="s">
        <v>93</v>
      </c>
      <c r="D18410" t="s">
        <v>2</v>
      </c>
      <c r="E18410" t="s">
        <v>7</v>
      </c>
      <c r="F18410" t="s">
        <v>10</v>
      </c>
      <c r="G18410" s="3">
        <v>3</v>
      </c>
      <c r="H18410" s="3">
        <v>6995.6333333299999</v>
      </c>
      <c r="I18410" s="4">
        <v>20986.9</v>
      </c>
    </row>
    <row r="18411" spans="1:9" x14ac:dyDescent="0.25">
      <c r="A18411" s="1">
        <v>50</v>
      </c>
      <c r="B18411" t="s">
        <v>1189</v>
      </c>
      <c r="C18411" t="s">
        <v>6</v>
      </c>
      <c r="D18411" t="s">
        <v>2</v>
      </c>
      <c r="E18411" t="s">
        <v>44</v>
      </c>
      <c r="F18411" t="s">
        <v>1140</v>
      </c>
      <c r="G18411" s="3">
        <v>3</v>
      </c>
      <c r="H18411" s="3">
        <v>152999</v>
      </c>
      <c r="I18411" s="4">
        <v>458997</v>
      </c>
    </row>
    <row r="18412" spans="1:9" x14ac:dyDescent="0.25">
      <c r="A18412" s="1">
        <v>50</v>
      </c>
      <c r="B18412" t="s">
        <v>1389</v>
      </c>
      <c r="C18412" t="s">
        <v>6</v>
      </c>
      <c r="D18412" t="s">
        <v>2</v>
      </c>
      <c r="E18412" t="s">
        <v>7</v>
      </c>
      <c r="F18412" t="s">
        <v>1028</v>
      </c>
      <c r="G18412" s="3">
        <v>3</v>
      </c>
      <c r="H18412" s="3">
        <v>28113.96666667</v>
      </c>
      <c r="I18412" s="4">
        <v>84341.9</v>
      </c>
    </row>
    <row r="18413" spans="1:9" x14ac:dyDescent="0.25">
      <c r="A18413" s="1">
        <v>50</v>
      </c>
      <c r="B18413" t="s">
        <v>1234</v>
      </c>
      <c r="C18413" t="s">
        <v>6</v>
      </c>
      <c r="D18413" t="s">
        <v>2</v>
      </c>
      <c r="E18413" t="s">
        <v>44</v>
      </c>
      <c r="F18413" t="s">
        <v>1028</v>
      </c>
      <c r="G18413" s="3">
        <v>3</v>
      </c>
      <c r="H18413" s="3">
        <v>104665.99333333</v>
      </c>
      <c r="I18413" s="4">
        <v>313997.98</v>
      </c>
    </row>
    <row r="18414" spans="1:9" x14ac:dyDescent="0.25">
      <c r="A18414" s="1">
        <v>50</v>
      </c>
      <c r="B18414" t="s">
        <v>1194</v>
      </c>
      <c r="C18414" t="s">
        <v>6</v>
      </c>
      <c r="D18414" t="s">
        <v>2</v>
      </c>
      <c r="E18414" t="s">
        <v>182</v>
      </c>
      <c r="F18414" t="s">
        <v>1028</v>
      </c>
      <c r="G18414" s="3">
        <v>3</v>
      </c>
      <c r="H18414" s="3">
        <v>69999</v>
      </c>
      <c r="I18414" s="4">
        <v>209997</v>
      </c>
    </row>
    <row r="18415" spans="1:9" x14ac:dyDescent="0.25">
      <c r="A18415" s="1">
        <v>50</v>
      </c>
      <c r="B18415" t="s">
        <v>1235</v>
      </c>
      <c r="C18415" t="s">
        <v>6</v>
      </c>
      <c r="D18415" t="s">
        <v>2</v>
      </c>
      <c r="E18415" t="s">
        <v>94</v>
      </c>
      <c r="F18415" t="s">
        <v>1028</v>
      </c>
      <c r="G18415" s="3">
        <v>3</v>
      </c>
      <c r="H18415" s="3">
        <v>129999</v>
      </c>
      <c r="I18415" s="4">
        <v>389997</v>
      </c>
    </row>
    <row r="18416" spans="1:9" x14ac:dyDescent="0.25">
      <c r="A18416" s="1">
        <v>50</v>
      </c>
      <c r="B18416" t="s">
        <v>1440</v>
      </c>
      <c r="C18416" t="s">
        <v>361</v>
      </c>
      <c r="D18416" t="s">
        <v>2</v>
      </c>
      <c r="E18416" t="s">
        <v>12</v>
      </c>
      <c r="F18416" t="s">
        <v>1028</v>
      </c>
      <c r="G18416" s="3">
        <v>3</v>
      </c>
      <c r="H18416" s="3">
        <v>9540.8166666699999</v>
      </c>
      <c r="I18416" s="4">
        <v>28622.45</v>
      </c>
    </row>
    <row r="18417" spans="1:9" x14ac:dyDescent="0.25">
      <c r="A18417" s="1">
        <v>50</v>
      </c>
      <c r="B18417" t="s">
        <v>1121</v>
      </c>
      <c r="C18417" t="s">
        <v>161</v>
      </c>
      <c r="D18417" t="s">
        <v>2</v>
      </c>
      <c r="E18417" t="s">
        <v>42</v>
      </c>
      <c r="F18417" t="s">
        <v>1028</v>
      </c>
      <c r="G18417" s="3">
        <v>3</v>
      </c>
      <c r="H18417" s="3">
        <v>17999</v>
      </c>
      <c r="I18417" s="4">
        <v>53997</v>
      </c>
    </row>
    <row r="18418" spans="1:9" x14ac:dyDescent="0.25">
      <c r="A18418" s="1">
        <v>50</v>
      </c>
      <c r="B18418" t="s">
        <v>1441</v>
      </c>
      <c r="C18418" t="s">
        <v>361</v>
      </c>
      <c r="D18418" t="s">
        <v>2</v>
      </c>
      <c r="E18418" t="s">
        <v>42</v>
      </c>
      <c r="F18418" t="s">
        <v>1028</v>
      </c>
      <c r="G18418" s="3">
        <v>3</v>
      </c>
      <c r="H18418" s="3">
        <v>20262.32666667</v>
      </c>
      <c r="I18418" s="4">
        <v>60786.98</v>
      </c>
    </row>
    <row r="18419" spans="1:9" x14ac:dyDescent="0.25">
      <c r="A18419" s="1">
        <v>50</v>
      </c>
      <c r="B18419" t="s">
        <v>841</v>
      </c>
      <c r="C18419" t="s">
        <v>93</v>
      </c>
      <c r="D18419" t="s">
        <v>2</v>
      </c>
      <c r="E18419" t="s">
        <v>46</v>
      </c>
      <c r="F18419" t="s">
        <v>1028</v>
      </c>
      <c r="G18419" s="3">
        <v>3</v>
      </c>
      <c r="H18419" s="3">
        <v>8388</v>
      </c>
      <c r="I18419" s="4">
        <v>25164</v>
      </c>
    </row>
    <row r="18420" spans="1:9" x14ac:dyDescent="0.25">
      <c r="A18420" s="1">
        <v>50</v>
      </c>
      <c r="B18420" t="s">
        <v>1887</v>
      </c>
      <c r="C18420" t="s">
        <v>130</v>
      </c>
      <c r="D18420" t="s">
        <v>2</v>
      </c>
      <c r="E18420" t="s">
        <v>63</v>
      </c>
      <c r="F18420" t="s">
        <v>1028</v>
      </c>
      <c r="G18420" s="3">
        <v>3</v>
      </c>
      <c r="H18420" s="3">
        <v>17348.580000000002</v>
      </c>
      <c r="I18420" s="4">
        <v>52045.74</v>
      </c>
    </row>
    <row r="18421" spans="1:9" x14ac:dyDescent="0.25">
      <c r="A18421" s="1">
        <v>50</v>
      </c>
      <c r="B18421" t="s">
        <v>1819</v>
      </c>
      <c r="C18421" t="s">
        <v>130</v>
      </c>
      <c r="D18421" t="s">
        <v>2</v>
      </c>
      <c r="E18421" t="s">
        <v>38</v>
      </c>
      <c r="F18421" t="s">
        <v>1028</v>
      </c>
      <c r="G18421" s="3">
        <v>3</v>
      </c>
      <c r="H18421" s="3">
        <v>16132.66666667</v>
      </c>
      <c r="I18421" s="4">
        <v>48398</v>
      </c>
    </row>
    <row r="18422" spans="1:9" x14ac:dyDescent="0.25">
      <c r="A18422" s="1">
        <v>50</v>
      </c>
      <c r="B18422" t="s">
        <v>757</v>
      </c>
      <c r="C18422" t="s">
        <v>587</v>
      </c>
      <c r="D18422" t="s">
        <v>1033</v>
      </c>
      <c r="E18422" t="s">
        <v>9</v>
      </c>
      <c r="F18422" t="s">
        <v>15</v>
      </c>
      <c r="G18422" s="3">
        <v>3</v>
      </c>
      <c r="H18422" s="3">
        <v>3579.98</v>
      </c>
      <c r="I18422" s="4">
        <v>10739.94</v>
      </c>
    </row>
    <row r="18423" spans="1:9" x14ac:dyDescent="0.25">
      <c r="A18423" s="1">
        <v>50</v>
      </c>
      <c r="B18423" t="s">
        <v>692</v>
      </c>
      <c r="C18423" t="s">
        <v>107</v>
      </c>
      <c r="D18423" t="s">
        <v>2</v>
      </c>
      <c r="E18423" t="s">
        <v>63</v>
      </c>
      <c r="F18423" t="s">
        <v>1028</v>
      </c>
      <c r="G18423" s="3">
        <v>3</v>
      </c>
      <c r="H18423" s="3">
        <v>18300.66666667</v>
      </c>
      <c r="I18423" s="4">
        <v>54902</v>
      </c>
    </row>
    <row r="18424" spans="1:9" x14ac:dyDescent="0.25">
      <c r="A18424" s="1">
        <v>50</v>
      </c>
      <c r="B18424" t="s">
        <v>599</v>
      </c>
      <c r="C18424" t="s">
        <v>121</v>
      </c>
      <c r="D18424" t="s">
        <v>2</v>
      </c>
      <c r="E18424" t="s">
        <v>63</v>
      </c>
      <c r="F18424" t="s">
        <v>1028</v>
      </c>
      <c r="G18424" s="3">
        <v>3</v>
      </c>
      <c r="H18424" s="3">
        <v>10999</v>
      </c>
      <c r="I18424" s="4">
        <v>32997</v>
      </c>
    </row>
    <row r="18425" spans="1:9" x14ac:dyDescent="0.25">
      <c r="A18425" s="1">
        <v>50</v>
      </c>
      <c r="B18425" t="s">
        <v>752</v>
      </c>
      <c r="C18425" t="s">
        <v>24</v>
      </c>
      <c r="D18425" t="s">
        <v>2</v>
      </c>
      <c r="E18425" t="s">
        <v>63</v>
      </c>
      <c r="F18425" t="s">
        <v>1028</v>
      </c>
      <c r="G18425" s="3">
        <v>3</v>
      </c>
      <c r="H18425" s="3">
        <v>16835.66666667</v>
      </c>
      <c r="I18425" s="4">
        <v>50507</v>
      </c>
    </row>
    <row r="18426" spans="1:9" x14ac:dyDescent="0.25">
      <c r="A18426" s="1">
        <v>50</v>
      </c>
      <c r="B18426" t="s">
        <v>537</v>
      </c>
      <c r="C18426" t="s">
        <v>536</v>
      </c>
      <c r="D18426" t="s">
        <v>2</v>
      </c>
      <c r="E18426" t="s">
        <v>9</v>
      </c>
      <c r="F18426" t="s">
        <v>15</v>
      </c>
      <c r="G18426" s="3">
        <v>3</v>
      </c>
      <c r="H18426" s="3">
        <v>3399</v>
      </c>
      <c r="I18426" s="4">
        <v>10197</v>
      </c>
    </row>
    <row r="18427" spans="1:9" x14ac:dyDescent="0.25">
      <c r="A18427" s="1">
        <v>50</v>
      </c>
      <c r="B18427" t="s">
        <v>510</v>
      </c>
      <c r="C18427" t="s">
        <v>53</v>
      </c>
      <c r="D18427" t="s">
        <v>2</v>
      </c>
      <c r="E18427" t="s">
        <v>25</v>
      </c>
      <c r="F18427" t="s">
        <v>15</v>
      </c>
      <c r="G18427" s="3">
        <v>3</v>
      </c>
      <c r="H18427" s="3">
        <v>3099</v>
      </c>
      <c r="I18427" s="4">
        <v>9297</v>
      </c>
    </row>
    <row r="18428" spans="1:9" x14ac:dyDescent="0.25">
      <c r="A18428" s="1">
        <v>50</v>
      </c>
      <c r="B18428" t="s">
        <v>451</v>
      </c>
      <c r="C18428" t="s">
        <v>111</v>
      </c>
      <c r="D18428" t="s">
        <v>2</v>
      </c>
      <c r="E18428" t="s">
        <v>9</v>
      </c>
      <c r="F18428" t="s">
        <v>15</v>
      </c>
      <c r="G18428" s="3">
        <v>3</v>
      </c>
      <c r="H18428" s="3">
        <v>4800</v>
      </c>
      <c r="I18428" s="4">
        <v>14400</v>
      </c>
    </row>
    <row r="18429" spans="1:9" x14ac:dyDescent="0.25">
      <c r="A18429" s="1">
        <v>50</v>
      </c>
      <c r="B18429" t="s">
        <v>624</v>
      </c>
      <c r="C18429" t="s">
        <v>361</v>
      </c>
      <c r="D18429" t="s">
        <v>2</v>
      </c>
      <c r="E18429" t="s">
        <v>9</v>
      </c>
      <c r="F18429" t="s">
        <v>15</v>
      </c>
      <c r="G18429" s="3">
        <v>3</v>
      </c>
      <c r="H18429" s="3">
        <v>3799</v>
      </c>
      <c r="I18429" s="4">
        <v>11397</v>
      </c>
    </row>
    <row r="18430" spans="1:9" x14ac:dyDescent="0.25">
      <c r="A18430" s="1">
        <v>50</v>
      </c>
      <c r="B18430" t="s">
        <v>1230</v>
      </c>
      <c r="C18430" t="s">
        <v>50</v>
      </c>
      <c r="D18430" t="s">
        <v>1033</v>
      </c>
      <c r="E18430" t="s">
        <v>9</v>
      </c>
      <c r="F18430" t="s">
        <v>15</v>
      </c>
      <c r="G18430" s="3">
        <v>3</v>
      </c>
      <c r="H18430" s="3">
        <v>1000</v>
      </c>
      <c r="I18430" s="4">
        <v>3000</v>
      </c>
    </row>
    <row r="18431" spans="1:9" x14ac:dyDescent="0.25">
      <c r="A18431" s="1">
        <v>50</v>
      </c>
      <c r="B18431" t="s">
        <v>213</v>
      </c>
      <c r="C18431" t="s">
        <v>51</v>
      </c>
      <c r="D18431" t="s">
        <v>2</v>
      </c>
      <c r="E18431" t="s">
        <v>9</v>
      </c>
      <c r="F18431" t="s">
        <v>15</v>
      </c>
      <c r="G18431" s="3">
        <v>3</v>
      </c>
      <c r="H18431" s="3">
        <v>4811.6666666700003</v>
      </c>
      <c r="I18431" s="4">
        <v>14435</v>
      </c>
    </row>
    <row r="18432" spans="1:9" x14ac:dyDescent="0.25">
      <c r="A18432" s="1">
        <v>50</v>
      </c>
      <c r="B18432" t="s">
        <v>217</v>
      </c>
      <c r="C18432" t="s">
        <v>24</v>
      </c>
      <c r="D18432" t="s">
        <v>1033</v>
      </c>
      <c r="E18432" t="s">
        <v>7</v>
      </c>
      <c r="F18432" t="s">
        <v>10</v>
      </c>
      <c r="G18432" s="3">
        <v>3</v>
      </c>
      <c r="H18432" s="3">
        <v>6699</v>
      </c>
      <c r="I18432" s="4">
        <v>20097</v>
      </c>
    </row>
    <row r="18433" spans="1:9" x14ac:dyDescent="0.25">
      <c r="A18433" s="1">
        <v>50</v>
      </c>
      <c r="B18433" t="s">
        <v>225</v>
      </c>
      <c r="C18433" t="s">
        <v>107</v>
      </c>
      <c r="D18433" t="s">
        <v>2</v>
      </c>
      <c r="E18433" t="s">
        <v>9</v>
      </c>
      <c r="F18433" t="s">
        <v>10</v>
      </c>
      <c r="G18433" s="3">
        <v>3</v>
      </c>
      <c r="H18433" s="3">
        <v>6165.6666666700003</v>
      </c>
      <c r="I18433" s="4">
        <v>18497</v>
      </c>
    </row>
    <row r="18434" spans="1:9" x14ac:dyDescent="0.25">
      <c r="A18434" s="1">
        <v>50</v>
      </c>
      <c r="B18434" t="s">
        <v>145</v>
      </c>
      <c r="C18434" t="s">
        <v>107</v>
      </c>
      <c r="D18434" t="s">
        <v>2</v>
      </c>
      <c r="E18434" t="s">
        <v>7</v>
      </c>
      <c r="F18434" t="s">
        <v>10</v>
      </c>
      <c r="G18434" s="3">
        <v>3</v>
      </c>
      <c r="H18434" s="3">
        <v>7999</v>
      </c>
      <c r="I18434" s="4">
        <v>23997</v>
      </c>
    </row>
    <row r="18435" spans="1:9" x14ac:dyDescent="0.25">
      <c r="A18435" s="1">
        <v>50</v>
      </c>
      <c r="B18435" t="s">
        <v>83</v>
      </c>
      <c r="C18435" t="s">
        <v>19</v>
      </c>
      <c r="D18435" t="s">
        <v>1033</v>
      </c>
      <c r="E18435" t="s">
        <v>74</v>
      </c>
      <c r="F18435" t="s">
        <v>10</v>
      </c>
      <c r="G18435" s="3">
        <v>3</v>
      </c>
      <c r="H18435" s="3">
        <v>1867.33333333</v>
      </c>
      <c r="I18435" s="4">
        <v>5602</v>
      </c>
    </row>
    <row r="18436" spans="1:9" x14ac:dyDescent="0.25">
      <c r="A18436" s="1">
        <v>50</v>
      </c>
      <c r="B18436" t="s">
        <v>27</v>
      </c>
      <c r="C18436" t="s">
        <v>6</v>
      </c>
      <c r="D18436" t="s">
        <v>1033</v>
      </c>
      <c r="E18436" t="s">
        <v>25</v>
      </c>
      <c r="F18436" t="s">
        <v>15</v>
      </c>
      <c r="G18436" s="3">
        <v>2</v>
      </c>
      <c r="H18436" s="3">
        <v>3499</v>
      </c>
      <c r="I18436" s="4">
        <v>6998</v>
      </c>
    </row>
    <row r="18437" spans="1:9" x14ac:dyDescent="0.25">
      <c r="A18437" s="1">
        <v>50</v>
      </c>
      <c r="B18437" t="s">
        <v>2043</v>
      </c>
      <c r="C18437" t="s">
        <v>53</v>
      </c>
      <c r="D18437" t="s">
        <v>2</v>
      </c>
      <c r="E18437" t="s">
        <v>7</v>
      </c>
      <c r="F18437" t="s">
        <v>1028</v>
      </c>
      <c r="G18437" s="3">
        <v>2</v>
      </c>
      <c r="H18437" s="3">
        <v>7099</v>
      </c>
      <c r="I18437" s="4">
        <v>14198</v>
      </c>
    </row>
    <row r="18438" spans="1:9" x14ac:dyDescent="0.25">
      <c r="A18438" s="1">
        <v>50</v>
      </c>
      <c r="B18438" t="s">
        <v>1999</v>
      </c>
      <c r="C18438" t="s">
        <v>121</v>
      </c>
      <c r="D18438" t="s">
        <v>2</v>
      </c>
      <c r="E18438" t="s">
        <v>12</v>
      </c>
      <c r="F18438" t="s">
        <v>10</v>
      </c>
      <c r="G18438" s="3">
        <v>2</v>
      </c>
      <c r="H18438" s="3">
        <v>6899</v>
      </c>
      <c r="I18438" s="4">
        <v>13798</v>
      </c>
    </row>
    <row r="18439" spans="1:9" x14ac:dyDescent="0.25">
      <c r="A18439" s="1">
        <v>50</v>
      </c>
      <c r="B18439" t="s">
        <v>1996</v>
      </c>
      <c r="C18439" t="s">
        <v>107</v>
      </c>
      <c r="D18439" t="s">
        <v>2</v>
      </c>
      <c r="E18439" t="s">
        <v>42</v>
      </c>
      <c r="F18439" t="s">
        <v>1028</v>
      </c>
      <c r="G18439" s="3">
        <v>2</v>
      </c>
      <c r="H18439" s="3">
        <v>29999</v>
      </c>
      <c r="I18439" s="4">
        <v>59998</v>
      </c>
    </row>
    <row r="18440" spans="1:9" x14ac:dyDescent="0.25">
      <c r="A18440" s="1">
        <v>50</v>
      </c>
      <c r="B18440" t="s">
        <v>1938</v>
      </c>
      <c r="C18440" t="s">
        <v>705</v>
      </c>
      <c r="D18440" t="s">
        <v>2</v>
      </c>
      <c r="E18440" t="s">
        <v>63</v>
      </c>
      <c r="F18440" t="s">
        <v>1028</v>
      </c>
      <c r="G18440" s="3">
        <v>2</v>
      </c>
      <c r="H18440" s="3">
        <v>12499</v>
      </c>
      <c r="I18440" s="4">
        <v>24998</v>
      </c>
    </row>
    <row r="18441" spans="1:9" x14ac:dyDescent="0.25">
      <c r="A18441" s="1">
        <v>50</v>
      </c>
      <c r="B18441" t="s">
        <v>1912</v>
      </c>
      <c r="C18441" t="s">
        <v>62</v>
      </c>
      <c r="D18441" t="s">
        <v>2</v>
      </c>
      <c r="E18441" t="s">
        <v>63</v>
      </c>
      <c r="F18441" t="s">
        <v>1028</v>
      </c>
      <c r="G18441" s="3">
        <v>2</v>
      </c>
      <c r="H18441" s="3">
        <v>14349.99</v>
      </c>
      <c r="I18441" s="4">
        <v>28699.98</v>
      </c>
    </row>
    <row r="18442" spans="1:9" x14ac:dyDescent="0.25">
      <c r="A18442" s="1">
        <v>50</v>
      </c>
      <c r="B18442" t="s">
        <v>1939</v>
      </c>
      <c r="C18442" t="s">
        <v>41</v>
      </c>
      <c r="D18442" t="s">
        <v>2</v>
      </c>
      <c r="E18442" t="s">
        <v>42</v>
      </c>
      <c r="F18442" t="s">
        <v>1028</v>
      </c>
      <c r="G18442" s="3">
        <v>2</v>
      </c>
      <c r="H18442" s="3">
        <v>18523.5</v>
      </c>
      <c r="I18442" s="4">
        <v>37047</v>
      </c>
    </row>
    <row r="18443" spans="1:9" x14ac:dyDescent="0.25">
      <c r="A18443" s="1">
        <v>50</v>
      </c>
      <c r="B18443" t="s">
        <v>1827</v>
      </c>
      <c r="C18443" t="s">
        <v>62</v>
      </c>
      <c r="D18443" t="s">
        <v>2</v>
      </c>
      <c r="E18443" t="s">
        <v>7</v>
      </c>
      <c r="F18443" t="s">
        <v>1028</v>
      </c>
      <c r="G18443" s="3">
        <v>2</v>
      </c>
      <c r="H18443" s="3">
        <v>8725.19</v>
      </c>
      <c r="I18443" s="4">
        <v>17450.38</v>
      </c>
    </row>
    <row r="18444" spans="1:9" x14ac:dyDescent="0.25">
      <c r="A18444" s="1">
        <v>50</v>
      </c>
      <c r="B18444" t="s">
        <v>1794</v>
      </c>
      <c r="C18444" t="s">
        <v>323</v>
      </c>
      <c r="D18444" t="s">
        <v>1033</v>
      </c>
      <c r="E18444" t="s">
        <v>25</v>
      </c>
      <c r="F18444" t="s">
        <v>15</v>
      </c>
      <c r="G18444" s="3">
        <v>2</v>
      </c>
      <c r="H18444" s="3">
        <v>2596</v>
      </c>
      <c r="I18444" s="4">
        <v>5192</v>
      </c>
    </row>
    <row r="18445" spans="1:9" x14ac:dyDescent="0.25">
      <c r="A18445" s="1">
        <v>50</v>
      </c>
      <c r="B18445" t="s">
        <v>1490</v>
      </c>
      <c r="C18445" t="s">
        <v>107</v>
      </c>
      <c r="D18445" t="s">
        <v>2</v>
      </c>
      <c r="E18445" t="s">
        <v>7</v>
      </c>
      <c r="F18445" t="s">
        <v>1028</v>
      </c>
      <c r="G18445" s="3">
        <v>2</v>
      </c>
      <c r="H18445" s="3">
        <v>9999</v>
      </c>
      <c r="I18445" s="4">
        <v>19998</v>
      </c>
    </row>
    <row r="18446" spans="1:9" x14ac:dyDescent="0.25">
      <c r="A18446" s="1">
        <v>50</v>
      </c>
      <c r="B18446" t="s">
        <v>1463</v>
      </c>
      <c r="C18446" t="s">
        <v>24</v>
      </c>
      <c r="D18446" t="s">
        <v>2</v>
      </c>
      <c r="E18446" t="s">
        <v>184</v>
      </c>
      <c r="F18446" t="s">
        <v>1028</v>
      </c>
      <c r="G18446" s="3">
        <v>2</v>
      </c>
      <c r="H18446" s="3">
        <v>219999</v>
      </c>
      <c r="I18446" s="4">
        <v>439998</v>
      </c>
    </row>
    <row r="18447" spans="1:9" x14ac:dyDescent="0.25">
      <c r="A18447" s="1">
        <v>50</v>
      </c>
      <c r="B18447" t="s">
        <v>1433</v>
      </c>
      <c r="C18447" t="s">
        <v>24</v>
      </c>
      <c r="D18447" t="s">
        <v>2</v>
      </c>
      <c r="E18447" t="s">
        <v>184</v>
      </c>
      <c r="F18447" t="s">
        <v>1028</v>
      </c>
      <c r="G18447" s="3">
        <v>2</v>
      </c>
      <c r="H18447" s="3">
        <v>249999</v>
      </c>
      <c r="I18447" s="4">
        <v>499998</v>
      </c>
    </row>
    <row r="18448" spans="1:9" x14ac:dyDescent="0.25">
      <c r="A18448" s="1">
        <v>50</v>
      </c>
      <c r="B18448" t="s">
        <v>1426</v>
      </c>
      <c r="C18448" t="s">
        <v>107</v>
      </c>
      <c r="D18448" t="s">
        <v>2</v>
      </c>
      <c r="E18448" t="s">
        <v>68</v>
      </c>
      <c r="F18448" t="s">
        <v>1028</v>
      </c>
      <c r="G18448" s="3">
        <v>2</v>
      </c>
      <c r="H18448" s="3">
        <v>16331.04</v>
      </c>
      <c r="I18448" s="4">
        <v>32662.080000000002</v>
      </c>
    </row>
    <row r="18449" spans="1:9" x14ac:dyDescent="0.25">
      <c r="A18449" s="1">
        <v>50</v>
      </c>
      <c r="B18449" t="s">
        <v>2044</v>
      </c>
      <c r="C18449" t="s">
        <v>107</v>
      </c>
      <c r="D18449" t="s">
        <v>2</v>
      </c>
      <c r="E18449" t="s">
        <v>46</v>
      </c>
      <c r="F18449" t="s">
        <v>1028</v>
      </c>
      <c r="G18449" s="3">
        <v>2</v>
      </c>
      <c r="H18449" s="3">
        <v>12799</v>
      </c>
      <c r="I18449" s="4">
        <v>25598</v>
      </c>
    </row>
    <row r="18450" spans="1:9" x14ac:dyDescent="0.25">
      <c r="A18450" s="1">
        <v>50</v>
      </c>
      <c r="B18450" t="s">
        <v>1934</v>
      </c>
      <c r="C18450" t="s">
        <v>93</v>
      </c>
      <c r="D18450" t="s">
        <v>2</v>
      </c>
      <c r="E18450" t="s">
        <v>25</v>
      </c>
      <c r="F18450" t="s">
        <v>15</v>
      </c>
      <c r="G18450" s="3">
        <v>2</v>
      </c>
      <c r="H18450" s="3">
        <v>3529</v>
      </c>
      <c r="I18450" s="4">
        <v>7058</v>
      </c>
    </row>
    <row r="18451" spans="1:9" x14ac:dyDescent="0.25">
      <c r="A18451" s="1">
        <v>50</v>
      </c>
      <c r="B18451" t="s">
        <v>2045</v>
      </c>
      <c r="C18451" t="s">
        <v>152</v>
      </c>
      <c r="D18451" t="s">
        <v>2</v>
      </c>
      <c r="E18451" t="s">
        <v>7</v>
      </c>
      <c r="F18451" t="s">
        <v>1028</v>
      </c>
      <c r="G18451" s="3">
        <v>2</v>
      </c>
      <c r="H18451" s="3">
        <v>9349.5</v>
      </c>
      <c r="I18451" s="4">
        <v>18699</v>
      </c>
    </row>
    <row r="18452" spans="1:9" x14ac:dyDescent="0.25">
      <c r="A18452" s="1">
        <v>50</v>
      </c>
      <c r="B18452" t="s">
        <v>1382</v>
      </c>
      <c r="C18452" t="s">
        <v>107</v>
      </c>
      <c r="D18452" t="s">
        <v>2</v>
      </c>
      <c r="E18452" t="s">
        <v>46</v>
      </c>
      <c r="F18452" t="s">
        <v>1028</v>
      </c>
      <c r="G18452" s="3">
        <v>2</v>
      </c>
      <c r="H18452" s="3">
        <v>19998.96</v>
      </c>
      <c r="I18452" s="4">
        <v>39997.919999999998</v>
      </c>
    </row>
    <row r="18453" spans="1:9" x14ac:dyDescent="0.25">
      <c r="A18453" s="1">
        <v>50</v>
      </c>
      <c r="B18453" t="s">
        <v>1364</v>
      </c>
      <c r="C18453" t="s">
        <v>323</v>
      </c>
      <c r="D18453" t="s">
        <v>1033</v>
      </c>
      <c r="E18453" t="s">
        <v>9</v>
      </c>
      <c r="F18453" t="s">
        <v>15</v>
      </c>
      <c r="G18453" s="3">
        <v>2</v>
      </c>
      <c r="H18453" s="3">
        <v>3071.11</v>
      </c>
      <c r="I18453" s="4">
        <v>6142.22</v>
      </c>
    </row>
    <row r="18454" spans="1:9" x14ac:dyDescent="0.25">
      <c r="A18454" s="1">
        <v>50</v>
      </c>
      <c r="B18454" t="s">
        <v>1365</v>
      </c>
      <c r="C18454" t="s">
        <v>651</v>
      </c>
      <c r="D18454" t="s">
        <v>2</v>
      </c>
      <c r="E18454" t="s">
        <v>46</v>
      </c>
      <c r="F18454" t="s">
        <v>1028</v>
      </c>
      <c r="G18454" s="3">
        <v>2</v>
      </c>
      <c r="H18454" s="3">
        <v>7899</v>
      </c>
      <c r="I18454" s="4">
        <v>15798</v>
      </c>
    </row>
    <row r="18455" spans="1:9" x14ac:dyDescent="0.25">
      <c r="A18455" s="1">
        <v>50</v>
      </c>
      <c r="B18455" t="s">
        <v>1372</v>
      </c>
      <c r="C18455" t="s">
        <v>71</v>
      </c>
      <c r="D18455" t="s">
        <v>2</v>
      </c>
      <c r="E18455" t="s">
        <v>63</v>
      </c>
      <c r="F18455" t="s">
        <v>1028</v>
      </c>
      <c r="G18455" s="3">
        <v>2</v>
      </c>
      <c r="H18455" s="3">
        <v>48749.45</v>
      </c>
      <c r="I18455" s="4">
        <v>97498.9</v>
      </c>
    </row>
    <row r="18456" spans="1:9" x14ac:dyDescent="0.25">
      <c r="A18456" s="1">
        <v>50</v>
      </c>
      <c r="B18456" t="s">
        <v>1292</v>
      </c>
      <c r="C18456" t="s">
        <v>59</v>
      </c>
      <c r="D18456" t="s">
        <v>2</v>
      </c>
      <c r="E18456" t="s">
        <v>63</v>
      </c>
      <c r="F18456" t="s">
        <v>1028</v>
      </c>
      <c r="G18456" s="3">
        <v>2</v>
      </c>
      <c r="H18456" s="3">
        <v>11509.5</v>
      </c>
      <c r="I18456" s="4">
        <v>23019</v>
      </c>
    </row>
    <row r="18457" spans="1:9" x14ac:dyDescent="0.25">
      <c r="A18457" s="1">
        <v>50</v>
      </c>
      <c r="B18457" t="s">
        <v>1347</v>
      </c>
      <c r="C18457" t="s">
        <v>71</v>
      </c>
      <c r="D18457" t="s">
        <v>2</v>
      </c>
      <c r="E18457" t="s">
        <v>44</v>
      </c>
      <c r="F18457" t="s">
        <v>1028</v>
      </c>
      <c r="G18457" s="3">
        <v>2</v>
      </c>
      <c r="H18457" s="3">
        <v>68249.45</v>
      </c>
      <c r="I18457" s="4">
        <v>136498.9</v>
      </c>
    </row>
    <row r="18458" spans="1:9" x14ac:dyDescent="0.25">
      <c r="A18458" s="1">
        <v>50</v>
      </c>
      <c r="B18458" t="s">
        <v>1093</v>
      </c>
      <c r="C18458" t="s">
        <v>651</v>
      </c>
      <c r="D18458" t="s">
        <v>2</v>
      </c>
      <c r="E18458" t="s">
        <v>9</v>
      </c>
      <c r="F18458" t="s">
        <v>15</v>
      </c>
      <c r="G18458" s="3">
        <v>2</v>
      </c>
      <c r="H18458" s="3">
        <v>3149</v>
      </c>
      <c r="I18458" s="4">
        <v>6298</v>
      </c>
    </row>
    <row r="18459" spans="1:9" x14ac:dyDescent="0.25">
      <c r="A18459" s="1">
        <v>50</v>
      </c>
      <c r="B18459" t="s">
        <v>1104</v>
      </c>
      <c r="C18459" t="s">
        <v>24</v>
      </c>
      <c r="D18459" t="s">
        <v>2</v>
      </c>
      <c r="E18459" t="s">
        <v>63</v>
      </c>
      <c r="F18459" t="s">
        <v>1028</v>
      </c>
      <c r="G18459" s="3">
        <v>2</v>
      </c>
      <c r="H18459" s="3">
        <v>15999</v>
      </c>
      <c r="I18459" s="4">
        <v>31998</v>
      </c>
    </row>
    <row r="18460" spans="1:9" x14ac:dyDescent="0.25">
      <c r="A18460" s="1">
        <v>50</v>
      </c>
      <c r="B18460" t="s">
        <v>1264</v>
      </c>
      <c r="C18460" t="s">
        <v>24</v>
      </c>
      <c r="D18460" t="s">
        <v>2</v>
      </c>
      <c r="E18460" t="s">
        <v>42</v>
      </c>
      <c r="F18460" t="s">
        <v>1028</v>
      </c>
      <c r="G18460" s="3">
        <v>2</v>
      </c>
      <c r="H18460" s="3">
        <v>50499</v>
      </c>
      <c r="I18460" s="4">
        <v>100998</v>
      </c>
    </row>
    <row r="18461" spans="1:9" x14ac:dyDescent="0.25">
      <c r="A18461" s="1">
        <v>50</v>
      </c>
      <c r="B18461" t="s">
        <v>1071</v>
      </c>
      <c r="C18461" t="s">
        <v>24</v>
      </c>
      <c r="D18461" t="s">
        <v>2</v>
      </c>
      <c r="E18461" t="s">
        <v>38</v>
      </c>
      <c r="F18461" t="s">
        <v>1028</v>
      </c>
      <c r="G18461" s="3">
        <v>2</v>
      </c>
      <c r="H18461" s="3">
        <v>18749.43</v>
      </c>
      <c r="I18461" s="4">
        <v>37498.86</v>
      </c>
    </row>
    <row r="18462" spans="1:9" x14ac:dyDescent="0.25">
      <c r="A18462" s="1">
        <v>50</v>
      </c>
      <c r="B18462" t="s">
        <v>1190</v>
      </c>
      <c r="C18462" t="s">
        <v>71</v>
      </c>
      <c r="D18462" t="s">
        <v>2</v>
      </c>
      <c r="E18462" t="s">
        <v>44</v>
      </c>
      <c r="F18462" t="s">
        <v>1028</v>
      </c>
      <c r="G18462" s="3">
        <v>2</v>
      </c>
      <c r="H18462" s="3">
        <v>96499</v>
      </c>
      <c r="I18462" s="4">
        <v>192998</v>
      </c>
    </row>
    <row r="18463" spans="1:9" x14ac:dyDescent="0.25">
      <c r="A18463" s="1">
        <v>50</v>
      </c>
      <c r="B18463" t="s">
        <v>1191</v>
      </c>
      <c r="C18463" t="s">
        <v>71</v>
      </c>
      <c r="D18463" t="s">
        <v>2</v>
      </c>
      <c r="E18463" t="s">
        <v>42</v>
      </c>
      <c r="F18463" t="s">
        <v>1028</v>
      </c>
      <c r="G18463" s="3">
        <v>2</v>
      </c>
      <c r="H18463" s="3">
        <v>65999.45</v>
      </c>
      <c r="I18463" s="4">
        <v>131998.9</v>
      </c>
    </row>
    <row r="18464" spans="1:9" x14ac:dyDescent="0.25">
      <c r="A18464" s="1">
        <v>50</v>
      </c>
      <c r="B18464" t="s">
        <v>1467</v>
      </c>
      <c r="C18464" t="s">
        <v>24</v>
      </c>
      <c r="D18464" t="s">
        <v>2</v>
      </c>
      <c r="E18464" t="s">
        <v>180</v>
      </c>
      <c r="F18464" t="s">
        <v>1028</v>
      </c>
      <c r="G18464" s="3">
        <v>2</v>
      </c>
      <c r="H18464" s="3">
        <v>124999</v>
      </c>
      <c r="I18464" s="4">
        <v>249998</v>
      </c>
    </row>
    <row r="18465" spans="1:9" x14ac:dyDescent="0.25">
      <c r="A18465" s="1">
        <v>50</v>
      </c>
      <c r="B18465" t="s">
        <v>1166</v>
      </c>
      <c r="C18465" t="s">
        <v>6</v>
      </c>
      <c r="D18465" t="s">
        <v>2</v>
      </c>
      <c r="E18465" t="s">
        <v>94</v>
      </c>
      <c r="F18465" t="s">
        <v>1028</v>
      </c>
      <c r="G18465" s="3">
        <v>2</v>
      </c>
      <c r="H18465" s="3">
        <v>157999.49</v>
      </c>
      <c r="I18465" s="4">
        <v>315998.98</v>
      </c>
    </row>
    <row r="18466" spans="1:9" x14ac:dyDescent="0.25">
      <c r="A18466" s="1">
        <v>50</v>
      </c>
      <c r="B18466" t="s">
        <v>1141</v>
      </c>
      <c r="C18466" t="s">
        <v>6</v>
      </c>
      <c r="D18466" t="s">
        <v>2</v>
      </c>
      <c r="E18466" t="s">
        <v>42</v>
      </c>
      <c r="F18466" t="s">
        <v>1028</v>
      </c>
      <c r="G18466" s="3">
        <v>2</v>
      </c>
      <c r="H18466" s="3">
        <v>64095</v>
      </c>
      <c r="I18466" s="4">
        <v>128190</v>
      </c>
    </row>
    <row r="18467" spans="1:9" x14ac:dyDescent="0.25">
      <c r="A18467" s="1">
        <v>50</v>
      </c>
      <c r="B18467" t="s">
        <v>1095</v>
      </c>
      <c r="C18467" t="s">
        <v>62</v>
      </c>
      <c r="D18467" t="s">
        <v>2</v>
      </c>
      <c r="E18467" t="s">
        <v>63</v>
      </c>
      <c r="F18467" t="s">
        <v>1028</v>
      </c>
      <c r="G18467" s="3">
        <v>2</v>
      </c>
      <c r="H18467" s="3">
        <v>13859</v>
      </c>
      <c r="I18467" s="4">
        <v>27718</v>
      </c>
    </row>
    <row r="18468" spans="1:9" x14ac:dyDescent="0.25">
      <c r="A18468" s="1">
        <v>50</v>
      </c>
      <c r="B18468" t="s">
        <v>1353</v>
      </c>
      <c r="C18468" t="s">
        <v>53</v>
      </c>
      <c r="D18468" t="s">
        <v>1033</v>
      </c>
      <c r="E18468" t="s">
        <v>9</v>
      </c>
      <c r="F18468" t="s">
        <v>15</v>
      </c>
      <c r="G18468" s="3">
        <v>2</v>
      </c>
      <c r="H18468" s="3">
        <v>3199</v>
      </c>
      <c r="I18468" s="4">
        <v>6398</v>
      </c>
    </row>
    <row r="18469" spans="1:9" x14ac:dyDescent="0.25">
      <c r="A18469" s="1">
        <v>50</v>
      </c>
      <c r="B18469" t="s">
        <v>1155</v>
      </c>
      <c r="C18469" t="s">
        <v>229</v>
      </c>
      <c r="D18469" t="s">
        <v>2</v>
      </c>
      <c r="E18469" t="s">
        <v>7</v>
      </c>
      <c r="F18469" t="s">
        <v>1028</v>
      </c>
      <c r="G18469" s="3">
        <v>2</v>
      </c>
      <c r="H18469" s="3">
        <v>5224</v>
      </c>
      <c r="I18469" s="4">
        <v>10448</v>
      </c>
    </row>
    <row r="18470" spans="1:9" x14ac:dyDescent="0.25">
      <c r="A18470" s="1">
        <v>50</v>
      </c>
      <c r="B18470" t="s">
        <v>1158</v>
      </c>
      <c r="C18470" t="s">
        <v>53</v>
      </c>
      <c r="D18470" t="s">
        <v>1033</v>
      </c>
      <c r="E18470" t="s">
        <v>9</v>
      </c>
      <c r="F18470" t="s">
        <v>15</v>
      </c>
      <c r="G18470" s="3">
        <v>2</v>
      </c>
      <c r="H18470" s="3">
        <v>3572.5</v>
      </c>
      <c r="I18470" s="4">
        <v>7145</v>
      </c>
    </row>
    <row r="18471" spans="1:9" x14ac:dyDescent="0.25">
      <c r="A18471" s="1">
        <v>50</v>
      </c>
      <c r="B18471" t="s">
        <v>991</v>
      </c>
      <c r="C18471" t="s">
        <v>985</v>
      </c>
      <c r="D18471" t="s">
        <v>2</v>
      </c>
      <c r="E18471" t="s">
        <v>12</v>
      </c>
      <c r="F18471" t="s">
        <v>10</v>
      </c>
      <c r="G18471" s="3">
        <v>2</v>
      </c>
      <c r="H18471" s="3">
        <v>3970</v>
      </c>
      <c r="I18471" s="4">
        <v>7940</v>
      </c>
    </row>
    <row r="18472" spans="1:9" x14ac:dyDescent="0.25">
      <c r="A18472" s="1">
        <v>50</v>
      </c>
      <c r="B18472" t="s">
        <v>1208</v>
      </c>
      <c r="C18472" t="s">
        <v>62</v>
      </c>
      <c r="D18472" t="s">
        <v>2</v>
      </c>
      <c r="E18472" t="s">
        <v>7</v>
      </c>
      <c r="F18472" t="s">
        <v>1028</v>
      </c>
      <c r="G18472" s="3">
        <v>2</v>
      </c>
      <c r="H18472" s="3">
        <v>7999</v>
      </c>
      <c r="I18472" s="4">
        <v>15998</v>
      </c>
    </row>
    <row r="18473" spans="1:9" x14ac:dyDescent="0.25">
      <c r="A18473" s="1">
        <v>50</v>
      </c>
      <c r="B18473" t="s">
        <v>937</v>
      </c>
      <c r="C18473" t="s">
        <v>93</v>
      </c>
      <c r="D18473" t="s">
        <v>2</v>
      </c>
      <c r="E18473" t="s">
        <v>17</v>
      </c>
      <c r="F18473" t="s">
        <v>10</v>
      </c>
      <c r="G18473" s="3">
        <v>2</v>
      </c>
      <c r="H18473" s="3">
        <v>6974</v>
      </c>
      <c r="I18473" s="4">
        <v>13948</v>
      </c>
    </row>
    <row r="18474" spans="1:9" x14ac:dyDescent="0.25">
      <c r="A18474" s="1">
        <v>50</v>
      </c>
      <c r="B18474" t="s">
        <v>1102</v>
      </c>
      <c r="C18474" t="s">
        <v>24</v>
      </c>
      <c r="D18474" t="s">
        <v>2</v>
      </c>
      <c r="E18474" t="s">
        <v>63</v>
      </c>
      <c r="F18474" t="s">
        <v>1028</v>
      </c>
      <c r="G18474" s="3">
        <v>2</v>
      </c>
      <c r="H18474" s="3">
        <v>42298.98</v>
      </c>
      <c r="I18474" s="4">
        <v>84597.96</v>
      </c>
    </row>
    <row r="18475" spans="1:9" x14ac:dyDescent="0.25">
      <c r="A18475" s="1">
        <v>50</v>
      </c>
      <c r="B18475" t="s">
        <v>1922</v>
      </c>
      <c r="C18475" t="s">
        <v>327</v>
      </c>
      <c r="D18475" t="s">
        <v>2</v>
      </c>
      <c r="E18475" t="s">
        <v>25</v>
      </c>
      <c r="F18475" t="s">
        <v>15</v>
      </c>
      <c r="G18475" s="3">
        <v>2</v>
      </c>
      <c r="H18475" s="3">
        <v>3150</v>
      </c>
      <c r="I18475" s="4">
        <v>6300</v>
      </c>
    </row>
    <row r="18476" spans="1:9" x14ac:dyDescent="0.25">
      <c r="A18476" s="1">
        <v>50</v>
      </c>
      <c r="B18476" t="s">
        <v>722</v>
      </c>
      <c r="C18476" t="s">
        <v>59</v>
      </c>
      <c r="D18476" t="s">
        <v>2</v>
      </c>
      <c r="E18476" t="s">
        <v>7</v>
      </c>
      <c r="F18476" t="s">
        <v>10</v>
      </c>
      <c r="G18476" s="3">
        <v>2</v>
      </c>
      <c r="H18476" s="3">
        <v>5499.9</v>
      </c>
      <c r="I18476" s="4">
        <v>10999.8</v>
      </c>
    </row>
    <row r="18477" spans="1:9" x14ac:dyDescent="0.25">
      <c r="A18477" s="1">
        <v>50</v>
      </c>
      <c r="B18477" t="s">
        <v>873</v>
      </c>
      <c r="C18477" t="s">
        <v>51</v>
      </c>
      <c r="D18477" t="s">
        <v>1033</v>
      </c>
      <c r="E18477" t="s">
        <v>7</v>
      </c>
      <c r="F18477" t="s">
        <v>10</v>
      </c>
      <c r="G18477" s="3">
        <v>2</v>
      </c>
      <c r="H18477" s="3">
        <v>6999</v>
      </c>
      <c r="I18477" s="4">
        <v>13998</v>
      </c>
    </row>
    <row r="18478" spans="1:9" x14ac:dyDescent="0.25">
      <c r="A18478" s="1">
        <v>50</v>
      </c>
      <c r="B18478" t="s">
        <v>632</v>
      </c>
      <c r="C18478" t="s">
        <v>14</v>
      </c>
      <c r="D18478" t="s">
        <v>2</v>
      </c>
      <c r="E18478" t="s">
        <v>9</v>
      </c>
      <c r="F18478" t="s">
        <v>10</v>
      </c>
      <c r="G18478" s="3">
        <v>2</v>
      </c>
      <c r="H18478" s="3">
        <v>4273.8</v>
      </c>
      <c r="I18478" s="4">
        <v>8547.6</v>
      </c>
    </row>
    <row r="18479" spans="1:9" x14ac:dyDescent="0.25">
      <c r="A18479" s="1">
        <v>50</v>
      </c>
      <c r="B18479" t="s">
        <v>617</v>
      </c>
      <c r="C18479" t="s">
        <v>41</v>
      </c>
      <c r="D18479" t="s">
        <v>2</v>
      </c>
      <c r="E18479" t="s">
        <v>42</v>
      </c>
      <c r="F18479" t="s">
        <v>1028</v>
      </c>
      <c r="G18479" s="3">
        <v>2</v>
      </c>
      <c r="H18479" s="3">
        <v>16913.98</v>
      </c>
      <c r="I18479" s="4">
        <v>33827.96</v>
      </c>
    </row>
    <row r="18480" spans="1:9" x14ac:dyDescent="0.25">
      <c r="A18480" s="1">
        <v>50</v>
      </c>
      <c r="B18480" t="s">
        <v>676</v>
      </c>
      <c r="C18480" t="s">
        <v>24</v>
      </c>
      <c r="D18480" t="s">
        <v>2</v>
      </c>
      <c r="E18480" t="s">
        <v>66</v>
      </c>
      <c r="F18480" t="s">
        <v>15</v>
      </c>
      <c r="G18480" s="3">
        <v>2</v>
      </c>
      <c r="H18480" s="3">
        <v>5511</v>
      </c>
      <c r="I18480" s="4">
        <v>11022</v>
      </c>
    </row>
    <row r="18481" spans="1:9" x14ac:dyDescent="0.25">
      <c r="A18481" s="1">
        <v>50</v>
      </c>
      <c r="B18481" t="s">
        <v>779</v>
      </c>
      <c r="C18481" t="s">
        <v>59</v>
      </c>
      <c r="D18481" t="s">
        <v>2</v>
      </c>
      <c r="E18481" t="s">
        <v>7</v>
      </c>
      <c r="F18481" t="s">
        <v>1028</v>
      </c>
      <c r="G18481" s="3">
        <v>2</v>
      </c>
      <c r="H18481" s="3">
        <v>5782.4350000000004</v>
      </c>
      <c r="I18481" s="4">
        <v>11564.87</v>
      </c>
    </row>
    <row r="18482" spans="1:9" x14ac:dyDescent="0.25">
      <c r="A18482" s="1">
        <v>50</v>
      </c>
      <c r="B18482" t="s">
        <v>721</v>
      </c>
      <c r="C18482" t="s">
        <v>59</v>
      </c>
      <c r="D18482" t="s">
        <v>2</v>
      </c>
      <c r="E18482" t="s">
        <v>7</v>
      </c>
      <c r="F18482" t="s">
        <v>1028</v>
      </c>
      <c r="G18482" s="3">
        <v>2</v>
      </c>
      <c r="H18482" s="3">
        <v>4999.8999999999996</v>
      </c>
      <c r="I18482" s="4">
        <v>9999.7999999999993</v>
      </c>
    </row>
    <row r="18483" spans="1:9" x14ac:dyDescent="0.25">
      <c r="A18483" s="1">
        <v>50</v>
      </c>
      <c r="B18483" t="s">
        <v>830</v>
      </c>
      <c r="C18483" t="s">
        <v>107</v>
      </c>
      <c r="D18483" t="s">
        <v>2</v>
      </c>
      <c r="E18483" t="s">
        <v>46</v>
      </c>
      <c r="F18483" t="s">
        <v>1028</v>
      </c>
      <c r="G18483" s="3">
        <v>2</v>
      </c>
      <c r="H18483" s="3">
        <v>8985</v>
      </c>
      <c r="I18483" s="4">
        <v>17970</v>
      </c>
    </row>
    <row r="18484" spans="1:9" x14ac:dyDescent="0.25">
      <c r="A18484" s="1">
        <v>50</v>
      </c>
      <c r="B18484" t="s">
        <v>715</v>
      </c>
      <c r="C18484" t="s">
        <v>24</v>
      </c>
      <c r="D18484" t="s">
        <v>2</v>
      </c>
      <c r="E18484" t="s">
        <v>38</v>
      </c>
      <c r="F18484" t="s">
        <v>1028</v>
      </c>
      <c r="G18484" s="3">
        <v>2</v>
      </c>
      <c r="H18484" s="3">
        <v>29999</v>
      </c>
      <c r="I18484" s="4">
        <v>59998</v>
      </c>
    </row>
    <row r="18485" spans="1:9" x14ac:dyDescent="0.25">
      <c r="A18485" s="1">
        <v>50</v>
      </c>
      <c r="B18485" t="s">
        <v>803</v>
      </c>
      <c r="C18485" t="s">
        <v>6</v>
      </c>
      <c r="D18485" t="s">
        <v>2</v>
      </c>
      <c r="E18485" t="s">
        <v>7</v>
      </c>
      <c r="F18485" t="s">
        <v>1028</v>
      </c>
      <c r="G18485" s="3">
        <v>2</v>
      </c>
      <c r="H18485" s="3">
        <v>17999</v>
      </c>
      <c r="I18485" s="4">
        <v>35998</v>
      </c>
    </row>
    <row r="18486" spans="1:9" x14ac:dyDescent="0.25">
      <c r="A18486" s="1">
        <v>50</v>
      </c>
      <c r="B18486" t="s">
        <v>711</v>
      </c>
      <c r="C18486" t="s">
        <v>24</v>
      </c>
      <c r="D18486" t="s">
        <v>2</v>
      </c>
      <c r="E18486" t="s">
        <v>38</v>
      </c>
      <c r="F18486" t="s">
        <v>1028</v>
      </c>
      <c r="G18486" s="3">
        <v>2</v>
      </c>
      <c r="H18486" s="3">
        <v>17748.349999999999</v>
      </c>
      <c r="I18486" s="4">
        <v>35496.699999999997</v>
      </c>
    </row>
    <row r="18487" spans="1:9" x14ac:dyDescent="0.25">
      <c r="A18487" s="1">
        <v>50</v>
      </c>
      <c r="B18487" t="s">
        <v>589</v>
      </c>
      <c r="C18487" t="s">
        <v>6</v>
      </c>
      <c r="D18487" t="s">
        <v>2</v>
      </c>
      <c r="E18487" t="s">
        <v>63</v>
      </c>
      <c r="F18487" t="s">
        <v>1028</v>
      </c>
      <c r="G18487" s="3">
        <v>2</v>
      </c>
      <c r="H18487" s="3">
        <v>15197</v>
      </c>
      <c r="I18487" s="4">
        <v>30394</v>
      </c>
    </row>
    <row r="18488" spans="1:9" x14ac:dyDescent="0.25">
      <c r="A18488" s="1">
        <v>50</v>
      </c>
      <c r="B18488" t="s">
        <v>551</v>
      </c>
      <c r="C18488" t="s">
        <v>6</v>
      </c>
      <c r="D18488" t="s">
        <v>2</v>
      </c>
      <c r="E18488" t="s">
        <v>63</v>
      </c>
      <c r="F18488" t="s">
        <v>1028</v>
      </c>
      <c r="G18488" s="3">
        <v>2</v>
      </c>
      <c r="H18488" s="3">
        <v>22253</v>
      </c>
      <c r="I18488" s="4">
        <v>44506</v>
      </c>
    </row>
    <row r="18489" spans="1:9" x14ac:dyDescent="0.25">
      <c r="A18489" s="1">
        <v>50</v>
      </c>
      <c r="B18489" t="s">
        <v>211</v>
      </c>
      <c r="C18489" t="s">
        <v>85</v>
      </c>
      <c r="D18489" t="s">
        <v>2</v>
      </c>
      <c r="E18489" t="s">
        <v>63</v>
      </c>
      <c r="F18489" t="s">
        <v>1028</v>
      </c>
      <c r="G18489" s="3">
        <v>2</v>
      </c>
      <c r="H18489" s="3">
        <v>11998.99</v>
      </c>
      <c r="I18489" s="4">
        <v>23997.98</v>
      </c>
    </row>
    <row r="18490" spans="1:9" x14ac:dyDescent="0.25">
      <c r="A18490" s="1">
        <v>50</v>
      </c>
      <c r="B18490" t="s">
        <v>196</v>
      </c>
      <c r="C18490" t="s">
        <v>14</v>
      </c>
      <c r="D18490" t="s">
        <v>2</v>
      </c>
      <c r="E18490" t="s">
        <v>12</v>
      </c>
      <c r="F18490" t="s">
        <v>1028</v>
      </c>
      <c r="G18490" s="3">
        <v>2</v>
      </c>
      <c r="H18490" s="3">
        <v>3711.5</v>
      </c>
      <c r="I18490" s="4">
        <v>7423</v>
      </c>
    </row>
    <row r="18491" spans="1:9" x14ac:dyDescent="0.25">
      <c r="A18491" s="1">
        <v>50</v>
      </c>
      <c r="B18491" t="s">
        <v>644</v>
      </c>
      <c r="C18491" t="s">
        <v>361</v>
      </c>
      <c r="D18491" t="s">
        <v>2</v>
      </c>
      <c r="E18491" t="s">
        <v>12</v>
      </c>
      <c r="F18491" t="s">
        <v>1028</v>
      </c>
      <c r="G18491" s="3">
        <v>2</v>
      </c>
      <c r="H18491" s="3">
        <v>7746.9250000000002</v>
      </c>
      <c r="I18491" s="4">
        <v>15493.85</v>
      </c>
    </row>
    <row r="18492" spans="1:9" x14ac:dyDescent="0.25">
      <c r="A18492" s="1">
        <v>50</v>
      </c>
      <c r="B18492" t="s">
        <v>506</v>
      </c>
      <c r="C18492" t="s">
        <v>165</v>
      </c>
      <c r="D18492" t="s">
        <v>2</v>
      </c>
      <c r="E18492" t="s">
        <v>9</v>
      </c>
      <c r="F18492" t="s">
        <v>15</v>
      </c>
      <c r="G18492" s="3">
        <v>2</v>
      </c>
      <c r="H18492" s="3">
        <v>3399</v>
      </c>
      <c r="I18492" s="4">
        <v>6798</v>
      </c>
    </row>
    <row r="18493" spans="1:9" x14ac:dyDescent="0.25">
      <c r="A18493" s="1">
        <v>50</v>
      </c>
      <c r="B18493" t="s">
        <v>133</v>
      </c>
      <c r="C18493" t="s">
        <v>14</v>
      </c>
      <c r="D18493" t="s">
        <v>2</v>
      </c>
      <c r="E18493" t="s">
        <v>63</v>
      </c>
      <c r="F18493" t="s">
        <v>1028</v>
      </c>
      <c r="G18493" s="3">
        <v>2</v>
      </c>
      <c r="H18493" s="3">
        <v>7599</v>
      </c>
      <c r="I18493" s="4">
        <v>15198</v>
      </c>
    </row>
    <row r="18494" spans="1:9" x14ac:dyDescent="0.25">
      <c r="A18494" s="1">
        <v>50</v>
      </c>
      <c r="B18494" t="s">
        <v>64</v>
      </c>
      <c r="C18494" t="s">
        <v>14</v>
      </c>
      <c r="D18494" t="s">
        <v>2</v>
      </c>
      <c r="E18494" t="s">
        <v>63</v>
      </c>
      <c r="F18494" t="s">
        <v>1028</v>
      </c>
      <c r="G18494" s="3">
        <v>2</v>
      </c>
      <c r="H18494" s="3">
        <v>6816.75</v>
      </c>
      <c r="I18494" s="4">
        <v>13633.5</v>
      </c>
    </row>
    <row r="18495" spans="1:9" x14ac:dyDescent="0.25">
      <c r="A18495" s="1">
        <v>50</v>
      </c>
      <c r="B18495" t="s">
        <v>45</v>
      </c>
      <c r="C18495" t="s">
        <v>14</v>
      </c>
      <c r="D18495" t="s">
        <v>2</v>
      </c>
      <c r="E18495" t="s">
        <v>46</v>
      </c>
      <c r="F18495" t="s">
        <v>1028</v>
      </c>
      <c r="G18495" s="3">
        <v>2</v>
      </c>
      <c r="H18495" s="3">
        <v>6719</v>
      </c>
      <c r="I18495" s="4">
        <v>13438</v>
      </c>
    </row>
    <row r="18496" spans="1:9" x14ac:dyDescent="0.25">
      <c r="A18496" s="1">
        <v>50</v>
      </c>
      <c r="B18496" t="s">
        <v>879</v>
      </c>
      <c r="C18496" t="s">
        <v>76</v>
      </c>
      <c r="D18496" t="s">
        <v>2</v>
      </c>
      <c r="E18496" t="s">
        <v>42</v>
      </c>
      <c r="F18496" t="s">
        <v>1028</v>
      </c>
      <c r="G18496" s="3">
        <v>2</v>
      </c>
      <c r="H18496" s="3">
        <v>19998.5</v>
      </c>
      <c r="I18496" s="4">
        <v>39997</v>
      </c>
    </row>
    <row r="18497" spans="1:9" x14ac:dyDescent="0.25">
      <c r="A18497" s="1">
        <v>50</v>
      </c>
      <c r="B18497" t="s">
        <v>37</v>
      </c>
      <c r="C18497" t="s">
        <v>6</v>
      </c>
      <c r="D18497" t="s">
        <v>2</v>
      </c>
      <c r="E18497" t="s">
        <v>38</v>
      </c>
      <c r="F18497" t="s">
        <v>1028</v>
      </c>
      <c r="G18497" s="3">
        <v>2</v>
      </c>
      <c r="H18497" s="3">
        <v>11575.715</v>
      </c>
      <c r="I18497" s="4">
        <v>23151.43</v>
      </c>
    </row>
    <row r="18498" spans="1:9" x14ac:dyDescent="0.25">
      <c r="A18498" s="1">
        <v>50</v>
      </c>
      <c r="B18498" t="s">
        <v>279</v>
      </c>
      <c r="C18498" t="s">
        <v>53</v>
      </c>
      <c r="D18498" t="s">
        <v>1033</v>
      </c>
      <c r="E18498" t="s">
        <v>25</v>
      </c>
      <c r="F18498" t="s">
        <v>15</v>
      </c>
      <c r="G18498" s="3">
        <v>2</v>
      </c>
      <c r="H18498" s="3">
        <v>2799</v>
      </c>
      <c r="I18498" s="4">
        <v>5598</v>
      </c>
    </row>
    <row r="18499" spans="1:9" x14ac:dyDescent="0.25">
      <c r="A18499" s="1">
        <v>50</v>
      </c>
      <c r="B18499" t="s">
        <v>317</v>
      </c>
      <c r="C18499" t="s">
        <v>165</v>
      </c>
      <c r="D18499" t="s">
        <v>1033</v>
      </c>
      <c r="E18499" t="s">
        <v>25</v>
      </c>
      <c r="F18499" t="s">
        <v>15</v>
      </c>
      <c r="G18499" s="3">
        <v>2</v>
      </c>
      <c r="H18499" s="3">
        <v>2374.5</v>
      </c>
      <c r="I18499" s="4">
        <v>4749</v>
      </c>
    </row>
    <row r="18500" spans="1:9" x14ac:dyDescent="0.25">
      <c r="A18500" s="1">
        <v>50</v>
      </c>
      <c r="B18500" t="s">
        <v>590</v>
      </c>
      <c r="C18500" t="s">
        <v>31</v>
      </c>
      <c r="D18500" t="s">
        <v>1033</v>
      </c>
      <c r="E18500" t="s">
        <v>96</v>
      </c>
      <c r="F18500" t="s">
        <v>10</v>
      </c>
      <c r="G18500" s="3">
        <v>1</v>
      </c>
      <c r="H18500" s="3">
        <v>1799</v>
      </c>
      <c r="I18500" s="4">
        <v>1799</v>
      </c>
    </row>
    <row r="18501" spans="1:9" x14ac:dyDescent="0.25">
      <c r="A18501" s="1">
        <v>50</v>
      </c>
      <c r="B18501" t="s">
        <v>164</v>
      </c>
      <c r="C18501" t="s">
        <v>165</v>
      </c>
      <c r="D18501" t="s">
        <v>1033</v>
      </c>
      <c r="E18501" t="s">
        <v>9</v>
      </c>
      <c r="F18501" t="s">
        <v>15</v>
      </c>
      <c r="G18501" s="3">
        <v>1</v>
      </c>
      <c r="H18501" s="3">
        <v>3199</v>
      </c>
      <c r="I18501" s="4">
        <v>3199</v>
      </c>
    </row>
    <row r="18502" spans="1:9" x14ac:dyDescent="0.25">
      <c r="A18502" s="1">
        <v>50</v>
      </c>
      <c r="B18502" t="s">
        <v>2046</v>
      </c>
      <c r="C18502" t="s">
        <v>107</v>
      </c>
      <c r="D18502" t="s">
        <v>2</v>
      </c>
      <c r="E18502" t="s">
        <v>44</v>
      </c>
      <c r="F18502" t="s">
        <v>1028</v>
      </c>
      <c r="G18502" s="3">
        <v>1</v>
      </c>
      <c r="H18502" s="3">
        <v>49999</v>
      </c>
      <c r="I18502" s="4">
        <v>49999</v>
      </c>
    </row>
    <row r="18503" spans="1:9" x14ac:dyDescent="0.25">
      <c r="A18503" s="1">
        <v>50</v>
      </c>
      <c r="B18503" t="s">
        <v>2047</v>
      </c>
      <c r="C18503" t="s">
        <v>1255</v>
      </c>
      <c r="D18503" t="s">
        <v>1033</v>
      </c>
      <c r="E18503" t="s">
        <v>12</v>
      </c>
      <c r="F18503" t="s">
        <v>10</v>
      </c>
      <c r="G18503" s="3">
        <v>1</v>
      </c>
      <c r="H18503" s="3">
        <v>6299.12</v>
      </c>
      <c r="I18503" s="4">
        <v>6299.12</v>
      </c>
    </row>
    <row r="18504" spans="1:9" x14ac:dyDescent="0.25">
      <c r="A18504" s="1">
        <v>50</v>
      </c>
      <c r="B18504" t="s">
        <v>2031</v>
      </c>
      <c r="C18504" t="s">
        <v>121</v>
      </c>
      <c r="D18504" t="s">
        <v>2</v>
      </c>
      <c r="E18504" t="s">
        <v>7</v>
      </c>
      <c r="F18504" t="s">
        <v>1028</v>
      </c>
      <c r="G18504" s="3">
        <v>1</v>
      </c>
      <c r="H18504" s="3">
        <v>5999</v>
      </c>
      <c r="I18504" s="4">
        <v>5999</v>
      </c>
    </row>
    <row r="18505" spans="1:9" x14ac:dyDescent="0.25">
      <c r="A18505" s="1">
        <v>50</v>
      </c>
      <c r="B18505" t="s">
        <v>2033</v>
      </c>
      <c r="C18505" t="s">
        <v>361</v>
      </c>
      <c r="D18505" t="s">
        <v>2</v>
      </c>
      <c r="E18505" t="s">
        <v>12</v>
      </c>
      <c r="F18505" t="s">
        <v>1028</v>
      </c>
      <c r="G18505" s="3">
        <v>1</v>
      </c>
      <c r="H18505" s="3">
        <v>11541.6</v>
      </c>
      <c r="I18505" s="4">
        <v>11541.6</v>
      </c>
    </row>
    <row r="18506" spans="1:9" x14ac:dyDescent="0.25">
      <c r="A18506" s="1">
        <v>50</v>
      </c>
      <c r="B18506" t="s">
        <v>2026</v>
      </c>
      <c r="C18506" t="s">
        <v>24</v>
      </c>
      <c r="D18506" t="s">
        <v>2</v>
      </c>
      <c r="E18506" t="s">
        <v>63</v>
      </c>
      <c r="F18506" t="s">
        <v>1140</v>
      </c>
      <c r="G18506" s="3">
        <v>1</v>
      </c>
      <c r="H18506" s="3">
        <v>49999</v>
      </c>
      <c r="I18506" s="4">
        <v>49999</v>
      </c>
    </row>
    <row r="18507" spans="1:9" x14ac:dyDescent="0.25">
      <c r="A18507" s="1">
        <v>50</v>
      </c>
      <c r="B18507" t="s">
        <v>2048</v>
      </c>
      <c r="C18507" t="s">
        <v>323</v>
      </c>
      <c r="D18507" t="s">
        <v>2</v>
      </c>
      <c r="E18507" t="s">
        <v>9</v>
      </c>
      <c r="F18507" t="s">
        <v>1028</v>
      </c>
      <c r="G18507" s="3">
        <v>1</v>
      </c>
      <c r="H18507" s="3">
        <v>5286</v>
      </c>
      <c r="I18507" s="4">
        <v>5286</v>
      </c>
    </row>
    <row r="18508" spans="1:9" x14ac:dyDescent="0.25">
      <c r="A18508" s="1">
        <v>50</v>
      </c>
      <c r="B18508" t="s">
        <v>1991</v>
      </c>
      <c r="C18508" t="s">
        <v>705</v>
      </c>
      <c r="D18508" t="s">
        <v>2</v>
      </c>
      <c r="E18508" t="s">
        <v>46</v>
      </c>
      <c r="F18508" t="s">
        <v>1028</v>
      </c>
      <c r="G18508" s="3">
        <v>1</v>
      </c>
      <c r="H18508" s="3">
        <v>10499</v>
      </c>
      <c r="I18508" s="4">
        <v>10499</v>
      </c>
    </row>
    <row r="18509" spans="1:9" x14ac:dyDescent="0.25">
      <c r="A18509" s="1">
        <v>50</v>
      </c>
      <c r="B18509" t="s">
        <v>1997</v>
      </c>
      <c r="C18509" t="s">
        <v>705</v>
      </c>
      <c r="D18509" t="s">
        <v>2</v>
      </c>
      <c r="E18509" t="s">
        <v>42</v>
      </c>
      <c r="F18509" t="s">
        <v>1028</v>
      </c>
      <c r="G18509" s="3">
        <v>1</v>
      </c>
      <c r="H18509" s="3">
        <v>15499</v>
      </c>
      <c r="I18509" s="4">
        <v>15499</v>
      </c>
    </row>
    <row r="18510" spans="1:9" x14ac:dyDescent="0.25">
      <c r="A18510" s="1">
        <v>50</v>
      </c>
      <c r="B18510" t="s">
        <v>2049</v>
      </c>
      <c r="C18510" t="s">
        <v>62</v>
      </c>
      <c r="D18510" t="s">
        <v>2</v>
      </c>
      <c r="E18510" t="s">
        <v>46</v>
      </c>
      <c r="F18510" t="s">
        <v>1028</v>
      </c>
      <c r="G18510" s="3">
        <v>1</v>
      </c>
      <c r="H18510" s="3">
        <v>13499</v>
      </c>
      <c r="I18510" s="4">
        <v>13499</v>
      </c>
    </row>
    <row r="18511" spans="1:9" x14ac:dyDescent="0.25">
      <c r="A18511" s="1">
        <v>50</v>
      </c>
      <c r="B18511" t="s">
        <v>1906</v>
      </c>
      <c r="C18511" t="s">
        <v>651</v>
      </c>
      <c r="D18511" t="s">
        <v>1033</v>
      </c>
      <c r="E18511" t="s">
        <v>25</v>
      </c>
      <c r="F18511" t="s">
        <v>15</v>
      </c>
      <c r="G18511" s="3">
        <v>1</v>
      </c>
      <c r="H18511" s="3">
        <v>2905.86</v>
      </c>
      <c r="I18511" s="4">
        <v>2905.86</v>
      </c>
    </row>
    <row r="18512" spans="1:9" x14ac:dyDescent="0.25">
      <c r="A18512" s="1">
        <v>50</v>
      </c>
      <c r="B18512" t="s">
        <v>1940</v>
      </c>
      <c r="C18512" t="s">
        <v>327</v>
      </c>
      <c r="D18512" t="s">
        <v>2</v>
      </c>
      <c r="E18512" t="s">
        <v>7</v>
      </c>
      <c r="F18512" t="s">
        <v>10</v>
      </c>
      <c r="G18512" s="3">
        <v>1</v>
      </c>
      <c r="H18512" s="3">
        <v>6777</v>
      </c>
      <c r="I18512" s="4">
        <v>6777</v>
      </c>
    </row>
    <row r="18513" spans="1:9" x14ac:dyDescent="0.25">
      <c r="A18513" s="1">
        <v>50</v>
      </c>
      <c r="B18513" t="s">
        <v>1888</v>
      </c>
      <c r="C18513" t="s">
        <v>51</v>
      </c>
      <c r="D18513" t="s">
        <v>2</v>
      </c>
      <c r="E18513" t="s">
        <v>7</v>
      </c>
      <c r="F18513" t="s">
        <v>1028</v>
      </c>
      <c r="G18513" s="3">
        <v>1</v>
      </c>
      <c r="H18513" s="3">
        <v>9999</v>
      </c>
      <c r="I18513" s="4">
        <v>9999</v>
      </c>
    </row>
    <row r="18514" spans="1:9" x14ac:dyDescent="0.25">
      <c r="A18514" s="1">
        <v>50</v>
      </c>
      <c r="B18514" t="s">
        <v>1816</v>
      </c>
      <c r="C18514" t="s">
        <v>323</v>
      </c>
      <c r="D18514" t="s">
        <v>2</v>
      </c>
      <c r="E18514" t="s">
        <v>63</v>
      </c>
      <c r="F18514" t="s">
        <v>1028</v>
      </c>
      <c r="G18514" s="3">
        <v>1</v>
      </c>
      <c r="H18514" s="3">
        <v>10493</v>
      </c>
      <c r="I18514" s="4">
        <v>10493</v>
      </c>
    </row>
    <row r="18515" spans="1:9" x14ac:dyDescent="0.25">
      <c r="A18515" s="1">
        <v>50</v>
      </c>
      <c r="B18515" t="s">
        <v>1815</v>
      </c>
      <c r="C18515" t="s">
        <v>705</v>
      </c>
      <c r="D18515" t="s">
        <v>2</v>
      </c>
      <c r="E18515" t="s">
        <v>7</v>
      </c>
      <c r="F18515" t="s">
        <v>1028</v>
      </c>
      <c r="G18515" s="3">
        <v>1</v>
      </c>
      <c r="H18515" s="3">
        <v>9299</v>
      </c>
      <c r="I18515" s="4">
        <v>9299</v>
      </c>
    </row>
    <row r="18516" spans="1:9" x14ac:dyDescent="0.25">
      <c r="A18516" s="1">
        <v>50</v>
      </c>
      <c r="B18516" t="s">
        <v>1662</v>
      </c>
      <c r="C18516" t="s">
        <v>24</v>
      </c>
      <c r="D18516" t="s">
        <v>2</v>
      </c>
      <c r="E18516" t="s">
        <v>42</v>
      </c>
      <c r="F18516" t="s">
        <v>1028</v>
      </c>
      <c r="G18516" s="3">
        <v>1</v>
      </c>
      <c r="H18516" s="3">
        <v>127999</v>
      </c>
      <c r="I18516" s="4">
        <v>127999</v>
      </c>
    </row>
    <row r="18517" spans="1:9" x14ac:dyDescent="0.25">
      <c r="A18517" s="1">
        <v>50</v>
      </c>
      <c r="B18517" t="s">
        <v>1665</v>
      </c>
      <c r="C18517" t="s">
        <v>107</v>
      </c>
      <c r="D18517" t="s">
        <v>2</v>
      </c>
      <c r="E18517" t="s">
        <v>63</v>
      </c>
      <c r="F18517" t="s">
        <v>1028</v>
      </c>
      <c r="G18517" s="3">
        <v>1</v>
      </c>
      <c r="H18517" s="3">
        <v>41999</v>
      </c>
      <c r="I18517" s="4">
        <v>41999</v>
      </c>
    </row>
    <row r="18518" spans="1:9" x14ac:dyDescent="0.25">
      <c r="A18518" s="1">
        <v>50</v>
      </c>
      <c r="B18518" t="s">
        <v>1781</v>
      </c>
      <c r="C18518" t="s">
        <v>107</v>
      </c>
      <c r="D18518" t="s">
        <v>2</v>
      </c>
      <c r="E18518" t="s">
        <v>44</v>
      </c>
      <c r="F18518" t="s">
        <v>1028</v>
      </c>
      <c r="G18518" s="3">
        <v>1</v>
      </c>
      <c r="H18518" s="3">
        <v>40499</v>
      </c>
      <c r="I18518" s="4">
        <v>40499</v>
      </c>
    </row>
    <row r="18519" spans="1:9" x14ac:dyDescent="0.25">
      <c r="A18519" s="1">
        <v>50</v>
      </c>
      <c r="B18519" t="s">
        <v>1894</v>
      </c>
      <c r="C18519" t="s">
        <v>24</v>
      </c>
      <c r="D18519" t="s">
        <v>2</v>
      </c>
      <c r="E18519" t="s">
        <v>44</v>
      </c>
      <c r="F18519" t="s">
        <v>1140</v>
      </c>
      <c r="G18519" s="3">
        <v>1</v>
      </c>
      <c r="H18519" s="3">
        <v>129999</v>
      </c>
      <c r="I18519" s="4">
        <v>129999</v>
      </c>
    </row>
    <row r="18520" spans="1:9" x14ac:dyDescent="0.25">
      <c r="A18520" s="1">
        <v>50</v>
      </c>
      <c r="B18520" t="s">
        <v>1818</v>
      </c>
      <c r="C18520" t="s">
        <v>152</v>
      </c>
      <c r="D18520" t="s">
        <v>2</v>
      </c>
      <c r="E18520" t="s">
        <v>46</v>
      </c>
      <c r="F18520" t="s">
        <v>1028</v>
      </c>
      <c r="G18520" s="3">
        <v>1</v>
      </c>
      <c r="H18520" s="3">
        <v>15199</v>
      </c>
      <c r="I18520" s="4">
        <v>15199</v>
      </c>
    </row>
    <row r="18521" spans="1:9" x14ac:dyDescent="0.25">
      <c r="A18521" s="1">
        <v>50</v>
      </c>
      <c r="B18521" t="s">
        <v>1449</v>
      </c>
      <c r="C18521" t="s">
        <v>705</v>
      </c>
      <c r="D18521" t="s">
        <v>1033</v>
      </c>
      <c r="E18521" t="s">
        <v>9</v>
      </c>
      <c r="F18521" t="s">
        <v>15</v>
      </c>
      <c r="G18521" s="3">
        <v>1</v>
      </c>
      <c r="H18521" s="3">
        <v>3333</v>
      </c>
      <c r="I18521" s="4">
        <v>3333</v>
      </c>
    </row>
    <row r="18522" spans="1:9" x14ac:dyDescent="0.25">
      <c r="A18522" s="1">
        <v>50</v>
      </c>
      <c r="B18522" t="s">
        <v>1418</v>
      </c>
      <c r="C18522" t="s">
        <v>705</v>
      </c>
      <c r="D18522" t="s">
        <v>2</v>
      </c>
      <c r="E18522" t="s">
        <v>12</v>
      </c>
      <c r="F18522" t="s">
        <v>10</v>
      </c>
      <c r="G18522" s="3">
        <v>1</v>
      </c>
      <c r="H18522" s="3">
        <v>7349</v>
      </c>
      <c r="I18522" s="4">
        <v>7349</v>
      </c>
    </row>
    <row r="18523" spans="1:9" x14ac:dyDescent="0.25">
      <c r="A18523" s="1">
        <v>50</v>
      </c>
      <c r="B18523" t="s">
        <v>1400</v>
      </c>
      <c r="C18523" t="s">
        <v>93</v>
      </c>
      <c r="D18523" t="s">
        <v>1033</v>
      </c>
      <c r="E18523" t="s">
        <v>171</v>
      </c>
      <c r="F18523" t="s">
        <v>15</v>
      </c>
      <c r="G18523" s="3">
        <v>1</v>
      </c>
      <c r="H18523" s="3">
        <v>5299</v>
      </c>
      <c r="I18523" s="4">
        <v>5299</v>
      </c>
    </row>
    <row r="18524" spans="1:9" x14ac:dyDescent="0.25">
      <c r="A18524" s="1">
        <v>50</v>
      </c>
      <c r="B18524" t="s">
        <v>1397</v>
      </c>
      <c r="C18524" t="s">
        <v>323</v>
      </c>
      <c r="D18524" t="s">
        <v>2</v>
      </c>
      <c r="E18524" t="s">
        <v>7</v>
      </c>
      <c r="F18524" t="s">
        <v>10</v>
      </c>
      <c r="G18524" s="3">
        <v>1</v>
      </c>
      <c r="H18524" s="3">
        <v>5300</v>
      </c>
      <c r="I18524" s="4">
        <v>5300</v>
      </c>
    </row>
    <row r="18525" spans="1:9" x14ac:dyDescent="0.25">
      <c r="A18525" s="1">
        <v>50</v>
      </c>
      <c r="B18525" t="s">
        <v>1465</v>
      </c>
      <c r="C18525" t="s">
        <v>361</v>
      </c>
      <c r="D18525" t="s">
        <v>2</v>
      </c>
      <c r="E18525" t="s">
        <v>46</v>
      </c>
      <c r="F18525" t="s">
        <v>1028</v>
      </c>
      <c r="G18525" s="3">
        <v>1</v>
      </c>
      <c r="H18525" s="3">
        <v>9099</v>
      </c>
      <c r="I18525" s="4">
        <v>9099</v>
      </c>
    </row>
    <row r="18526" spans="1:9" x14ac:dyDescent="0.25">
      <c r="A18526" s="1">
        <v>50</v>
      </c>
      <c r="B18526" t="s">
        <v>1355</v>
      </c>
      <c r="C18526" t="s">
        <v>24</v>
      </c>
      <c r="D18526" t="s">
        <v>2</v>
      </c>
      <c r="E18526" t="s">
        <v>42</v>
      </c>
      <c r="F18526" t="s">
        <v>1140</v>
      </c>
      <c r="G18526" s="3">
        <v>1</v>
      </c>
      <c r="H18526" s="3">
        <v>74999</v>
      </c>
      <c r="I18526" s="4">
        <v>74999</v>
      </c>
    </row>
    <row r="18527" spans="1:9" x14ac:dyDescent="0.25">
      <c r="A18527" s="1">
        <v>50</v>
      </c>
      <c r="B18527" t="s">
        <v>1359</v>
      </c>
      <c r="C18527" t="s">
        <v>130</v>
      </c>
      <c r="D18527" t="s">
        <v>2</v>
      </c>
      <c r="E18527" t="s">
        <v>42</v>
      </c>
      <c r="F18527" t="s">
        <v>1028</v>
      </c>
      <c r="G18527" s="3">
        <v>1</v>
      </c>
      <c r="H18527" s="3">
        <v>26999</v>
      </c>
      <c r="I18527" s="4">
        <v>26999</v>
      </c>
    </row>
    <row r="18528" spans="1:9" x14ac:dyDescent="0.25">
      <c r="A18528" s="1">
        <v>50</v>
      </c>
      <c r="B18528" t="s">
        <v>1344</v>
      </c>
      <c r="C18528" t="s">
        <v>705</v>
      </c>
      <c r="D18528" t="s">
        <v>2</v>
      </c>
      <c r="E18528" t="s">
        <v>63</v>
      </c>
      <c r="F18528" t="s">
        <v>1028</v>
      </c>
      <c r="G18528" s="3">
        <v>1</v>
      </c>
      <c r="H18528" s="3">
        <v>12999</v>
      </c>
      <c r="I18528" s="4">
        <v>12999</v>
      </c>
    </row>
    <row r="18529" spans="1:9" x14ac:dyDescent="0.25">
      <c r="A18529" s="1">
        <v>50</v>
      </c>
      <c r="B18529" t="s">
        <v>1416</v>
      </c>
      <c r="C18529" t="s">
        <v>6</v>
      </c>
      <c r="D18529" t="s">
        <v>2</v>
      </c>
      <c r="E18529" t="s">
        <v>63</v>
      </c>
      <c r="F18529" t="s">
        <v>1028</v>
      </c>
      <c r="G18529" s="3">
        <v>1</v>
      </c>
      <c r="H18529" s="3">
        <v>14339.89</v>
      </c>
      <c r="I18529" s="4">
        <v>14339.89</v>
      </c>
    </row>
    <row r="18530" spans="1:9" x14ac:dyDescent="0.25">
      <c r="A18530" s="1">
        <v>50</v>
      </c>
      <c r="B18530" t="s">
        <v>1296</v>
      </c>
      <c r="C18530" t="s">
        <v>710</v>
      </c>
      <c r="D18530" t="s">
        <v>1033</v>
      </c>
      <c r="E18530" t="s">
        <v>171</v>
      </c>
      <c r="F18530" t="s">
        <v>15</v>
      </c>
      <c r="G18530" s="3">
        <v>1</v>
      </c>
      <c r="H18530" s="3">
        <v>4849.8999999999996</v>
      </c>
      <c r="I18530" s="4">
        <v>4849.8999999999996</v>
      </c>
    </row>
    <row r="18531" spans="1:9" x14ac:dyDescent="0.25">
      <c r="A18531" s="1">
        <v>50</v>
      </c>
      <c r="B18531" t="s">
        <v>1492</v>
      </c>
      <c r="C18531" t="s">
        <v>361</v>
      </c>
      <c r="D18531" t="s">
        <v>2</v>
      </c>
      <c r="E18531" t="s">
        <v>63</v>
      </c>
      <c r="F18531" t="s">
        <v>1028</v>
      </c>
      <c r="G18531" s="3">
        <v>1</v>
      </c>
      <c r="H18531" s="3">
        <v>13999</v>
      </c>
      <c r="I18531" s="4">
        <v>13999</v>
      </c>
    </row>
    <row r="18532" spans="1:9" x14ac:dyDescent="0.25">
      <c r="A18532" s="1">
        <v>50</v>
      </c>
      <c r="B18532" t="s">
        <v>1078</v>
      </c>
      <c r="C18532" t="s">
        <v>93</v>
      </c>
      <c r="D18532" t="s">
        <v>1033</v>
      </c>
      <c r="E18532" t="s">
        <v>9</v>
      </c>
      <c r="F18532" t="s">
        <v>15</v>
      </c>
      <c r="G18532" s="3">
        <v>1</v>
      </c>
      <c r="H18532" s="3">
        <v>3765.4</v>
      </c>
      <c r="I18532" s="4">
        <v>3765.4</v>
      </c>
    </row>
    <row r="18533" spans="1:9" x14ac:dyDescent="0.25">
      <c r="A18533" s="1">
        <v>50</v>
      </c>
      <c r="B18533" t="s">
        <v>1217</v>
      </c>
      <c r="C18533" t="s">
        <v>93</v>
      </c>
      <c r="D18533" t="s">
        <v>2</v>
      </c>
      <c r="E18533" t="s">
        <v>7</v>
      </c>
      <c r="F18533" t="s">
        <v>10</v>
      </c>
      <c r="G18533" s="3">
        <v>1</v>
      </c>
      <c r="H18533" s="3">
        <v>7099</v>
      </c>
      <c r="I18533" s="4">
        <v>7099</v>
      </c>
    </row>
    <row r="18534" spans="1:9" x14ac:dyDescent="0.25">
      <c r="A18534" s="1">
        <v>50</v>
      </c>
      <c r="B18534" t="s">
        <v>1187</v>
      </c>
      <c r="C18534" t="s">
        <v>651</v>
      </c>
      <c r="D18534" t="s">
        <v>2</v>
      </c>
      <c r="E18534" t="s">
        <v>12</v>
      </c>
      <c r="F18534" t="s">
        <v>10</v>
      </c>
      <c r="G18534" s="3">
        <v>1</v>
      </c>
      <c r="H18534" s="3">
        <v>5999</v>
      </c>
      <c r="I18534" s="4">
        <v>5999</v>
      </c>
    </row>
    <row r="18535" spans="1:9" x14ac:dyDescent="0.25">
      <c r="A18535" s="1">
        <v>50</v>
      </c>
      <c r="B18535" t="s">
        <v>1163</v>
      </c>
      <c r="C18535" t="s">
        <v>651</v>
      </c>
      <c r="D18535" t="s">
        <v>1033</v>
      </c>
      <c r="E18535" t="s">
        <v>9</v>
      </c>
      <c r="F18535" t="s">
        <v>15</v>
      </c>
      <c r="G18535" s="3">
        <v>1</v>
      </c>
      <c r="H18535" s="3">
        <v>3699</v>
      </c>
      <c r="I18535" s="4">
        <v>3699</v>
      </c>
    </row>
    <row r="18536" spans="1:9" x14ac:dyDescent="0.25">
      <c r="A18536" s="1">
        <v>50</v>
      </c>
      <c r="B18536" t="s">
        <v>1164</v>
      </c>
      <c r="C18536" t="s">
        <v>651</v>
      </c>
      <c r="D18536" t="s">
        <v>2</v>
      </c>
      <c r="E18536" t="s">
        <v>171</v>
      </c>
      <c r="F18536" t="s">
        <v>15</v>
      </c>
      <c r="G18536" s="3">
        <v>1</v>
      </c>
      <c r="H18536" s="3">
        <v>4555</v>
      </c>
      <c r="I18536" s="4">
        <v>4555</v>
      </c>
    </row>
    <row r="18537" spans="1:9" x14ac:dyDescent="0.25">
      <c r="A18537" s="1">
        <v>50</v>
      </c>
      <c r="B18537" t="s">
        <v>1074</v>
      </c>
      <c r="C18537" t="s">
        <v>111</v>
      </c>
      <c r="D18537" t="s">
        <v>2</v>
      </c>
      <c r="E18537" t="s">
        <v>7</v>
      </c>
      <c r="F18537" t="s">
        <v>1028</v>
      </c>
      <c r="G18537" s="3">
        <v>1</v>
      </c>
      <c r="H18537" s="3">
        <v>8999</v>
      </c>
      <c r="I18537" s="4">
        <v>8999</v>
      </c>
    </row>
    <row r="18538" spans="1:9" x14ac:dyDescent="0.25">
      <c r="A18538" s="1">
        <v>50</v>
      </c>
      <c r="B18538" t="s">
        <v>1265</v>
      </c>
      <c r="C18538" t="s">
        <v>651</v>
      </c>
      <c r="D18538" t="s">
        <v>2</v>
      </c>
      <c r="E18538" t="s">
        <v>25</v>
      </c>
      <c r="F18538" t="s">
        <v>15</v>
      </c>
      <c r="G18538" s="3">
        <v>1</v>
      </c>
      <c r="H18538" s="3">
        <v>3699</v>
      </c>
      <c r="I18538" s="4">
        <v>3699</v>
      </c>
    </row>
    <row r="18539" spans="1:9" x14ac:dyDescent="0.25">
      <c r="A18539" s="1">
        <v>50</v>
      </c>
      <c r="B18539" t="s">
        <v>1192</v>
      </c>
      <c r="C18539" t="s">
        <v>71</v>
      </c>
      <c r="D18539" t="s">
        <v>2</v>
      </c>
      <c r="E18539" t="s">
        <v>94</v>
      </c>
      <c r="F18539" t="s">
        <v>1028</v>
      </c>
      <c r="G18539" s="3">
        <v>1</v>
      </c>
      <c r="H18539" s="3">
        <v>189999</v>
      </c>
      <c r="I18539" s="4">
        <v>189999</v>
      </c>
    </row>
    <row r="18540" spans="1:9" x14ac:dyDescent="0.25">
      <c r="A18540" s="1">
        <v>50</v>
      </c>
      <c r="B18540" t="s">
        <v>1298</v>
      </c>
      <c r="C18540" t="s">
        <v>6</v>
      </c>
      <c r="D18540" t="s">
        <v>2</v>
      </c>
      <c r="E18540" t="s">
        <v>44</v>
      </c>
      <c r="F18540" t="s">
        <v>1140</v>
      </c>
      <c r="G18540" s="3">
        <v>1</v>
      </c>
      <c r="H18540" s="3">
        <v>242999</v>
      </c>
      <c r="I18540" s="4">
        <v>242999</v>
      </c>
    </row>
    <row r="18541" spans="1:9" x14ac:dyDescent="0.25">
      <c r="A18541" s="1">
        <v>50</v>
      </c>
      <c r="B18541" t="s">
        <v>1241</v>
      </c>
      <c r="C18541" t="s">
        <v>6</v>
      </c>
      <c r="D18541" t="s">
        <v>2</v>
      </c>
      <c r="E18541" t="s">
        <v>44</v>
      </c>
      <c r="F18541" t="s">
        <v>1028</v>
      </c>
      <c r="G18541" s="3">
        <v>1</v>
      </c>
      <c r="H18541" s="3">
        <v>96999</v>
      </c>
      <c r="I18541" s="4">
        <v>96999</v>
      </c>
    </row>
    <row r="18542" spans="1:9" x14ac:dyDescent="0.25">
      <c r="A18542" s="1">
        <v>50</v>
      </c>
      <c r="B18542" t="s">
        <v>1477</v>
      </c>
      <c r="C18542" t="s">
        <v>1406</v>
      </c>
      <c r="D18542" t="s">
        <v>2</v>
      </c>
      <c r="E18542" t="s">
        <v>7</v>
      </c>
      <c r="F18542" t="s">
        <v>1028</v>
      </c>
      <c r="G18542" s="3">
        <v>1</v>
      </c>
      <c r="H18542" s="3">
        <v>8699</v>
      </c>
      <c r="I18542" s="4">
        <v>8699</v>
      </c>
    </row>
    <row r="18543" spans="1:9" x14ac:dyDescent="0.25">
      <c r="A18543" s="1">
        <v>50</v>
      </c>
      <c r="B18543" t="s">
        <v>1080</v>
      </c>
      <c r="C18543" t="s">
        <v>165</v>
      </c>
      <c r="D18543" t="s">
        <v>2</v>
      </c>
      <c r="E18543" t="s">
        <v>46</v>
      </c>
      <c r="F18543" t="s">
        <v>1028</v>
      </c>
      <c r="G18543" s="3">
        <v>1</v>
      </c>
      <c r="H18543" s="3">
        <v>7777</v>
      </c>
      <c r="I18543" s="4">
        <v>7777</v>
      </c>
    </row>
    <row r="18544" spans="1:9" x14ac:dyDescent="0.25">
      <c r="A18544" s="1">
        <v>50</v>
      </c>
      <c r="B18544" t="s">
        <v>1143</v>
      </c>
      <c r="C18544" t="s">
        <v>62</v>
      </c>
      <c r="D18544" t="s">
        <v>2</v>
      </c>
      <c r="E18544" t="s">
        <v>46</v>
      </c>
      <c r="F18544" t="s">
        <v>1028</v>
      </c>
      <c r="G18544" s="3">
        <v>1</v>
      </c>
      <c r="H18544" s="3">
        <v>12799</v>
      </c>
      <c r="I18544" s="4">
        <v>12799</v>
      </c>
    </row>
    <row r="18545" spans="1:9" x14ac:dyDescent="0.25">
      <c r="A18545" s="1">
        <v>50</v>
      </c>
      <c r="B18545" t="s">
        <v>1869</v>
      </c>
      <c r="C18545" t="s">
        <v>361</v>
      </c>
      <c r="D18545" t="s">
        <v>2</v>
      </c>
      <c r="E18545" t="s">
        <v>63</v>
      </c>
      <c r="F18545" t="s">
        <v>1028</v>
      </c>
      <c r="G18545" s="3">
        <v>1</v>
      </c>
      <c r="H18545" s="3">
        <v>13299</v>
      </c>
      <c r="I18545" s="4">
        <v>13299</v>
      </c>
    </row>
    <row r="18546" spans="1:9" x14ac:dyDescent="0.25">
      <c r="A18546" s="1">
        <v>50</v>
      </c>
      <c r="B18546" t="s">
        <v>1144</v>
      </c>
      <c r="C18546" t="s">
        <v>85</v>
      </c>
      <c r="D18546" t="s">
        <v>1033</v>
      </c>
      <c r="E18546" t="s">
        <v>46</v>
      </c>
      <c r="F18546" t="s">
        <v>1028</v>
      </c>
      <c r="G18546" s="3">
        <v>1</v>
      </c>
      <c r="H18546" s="3">
        <v>8699</v>
      </c>
      <c r="I18546" s="4">
        <v>8699</v>
      </c>
    </row>
    <row r="18547" spans="1:9" x14ac:dyDescent="0.25">
      <c r="A18547" s="1">
        <v>50</v>
      </c>
      <c r="B18547" t="s">
        <v>1244</v>
      </c>
      <c r="C18547" t="s">
        <v>858</v>
      </c>
      <c r="D18547" t="s">
        <v>1033</v>
      </c>
      <c r="E18547" t="s">
        <v>96</v>
      </c>
      <c r="F18547" t="s">
        <v>10</v>
      </c>
      <c r="G18547" s="3">
        <v>1</v>
      </c>
      <c r="H18547" s="3">
        <v>1804</v>
      </c>
      <c r="I18547" s="4">
        <v>1804</v>
      </c>
    </row>
    <row r="18548" spans="1:9" x14ac:dyDescent="0.25">
      <c r="A18548" s="1">
        <v>50</v>
      </c>
      <c r="B18548" t="s">
        <v>1469</v>
      </c>
      <c r="C18548" t="s">
        <v>53</v>
      </c>
      <c r="D18548" t="s">
        <v>2</v>
      </c>
      <c r="E18548" t="s">
        <v>46</v>
      </c>
      <c r="F18548" t="s">
        <v>10</v>
      </c>
      <c r="G18548" s="3">
        <v>1</v>
      </c>
      <c r="H18548" s="3">
        <v>7554</v>
      </c>
      <c r="I18548" s="4">
        <v>7554</v>
      </c>
    </row>
    <row r="18549" spans="1:9" x14ac:dyDescent="0.25">
      <c r="A18549" s="1">
        <v>50</v>
      </c>
      <c r="B18549" t="s">
        <v>760</v>
      </c>
      <c r="C18549" t="s">
        <v>587</v>
      </c>
      <c r="D18549" t="s">
        <v>2</v>
      </c>
      <c r="E18549" t="s">
        <v>46</v>
      </c>
      <c r="F18549" t="s">
        <v>1028</v>
      </c>
      <c r="G18549" s="3">
        <v>1</v>
      </c>
      <c r="H18549" s="3">
        <v>8799</v>
      </c>
      <c r="I18549" s="4">
        <v>8799</v>
      </c>
    </row>
    <row r="18550" spans="1:9" x14ac:dyDescent="0.25">
      <c r="A18550" s="1">
        <v>50</v>
      </c>
      <c r="B18550" t="s">
        <v>987</v>
      </c>
      <c r="C18550" t="s">
        <v>985</v>
      </c>
      <c r="D18550" t="s">
        <v>1033</v>
      </c>
      <c r="E18550" t="s">
        <v>12</v>
      </c>
      <c r="F18550" t="s">
        <v>10</v>
      </c>
      <c r="G18550" s="3">
        <v>1</v>
      </c>
      <c r="H18550" s="3">
        <v>2959</v>
      </c>
      <c r="I18550" s="4">
        <v>2959</v>
      </c>
    </row>
    <row r="18551" spans="1:9" x14ac:dyDescent="0.25">
      <c r="A18551" s="1">
        <v>50</v>
      </c>
      <c r="B18551" t="s">
        <v>982</v>
      </c>
      <c r="C18551" t="s">
        <v>59</v>
      </c>
      <c r="D18551" t="s">
        <v>2</v>
      </c>
      <c r="E18551" t="s">
        <v>9</v>
      </c>
      <c r="F18551" t="s">
        <v>15</v>
      </c>
      <c r="G18551" s="3">
        <v>1</v>
      </c>
      <c r="H18551" s="3">
        <v>3999</v>
      </c>
      <c r="I18551" s="4">
        <v>3999</v>
      </c>
    </row>
    <row r="18552" spans="1:9" x14ac:dyDescent="0.25">
      <c r="A18552" s="1">
        <v>50</v>
      </c>
      <c r="B18552" t="s">
        <v>1271</v>
      </c>
      <c r="C18552" t="s">
        <v>24</v>
      </c>
      <c r="D18552" t="s">
        <v>2</v>
      </c>
      <c r="E18552" t="s">
        <v>63</v>
      </c>
      <c r="F18552" t="s">
        <v>1028</v>
      </c>
      <c r="G18552" s="3">
        <v>1</v>
      </c>
      <c r="H18552" s="3">
        <v>14198.96</v>
      </c>
      <c r="I18552" s="4">
        <v>14198.96</v>
      </c>
    </row>
    <row r="18553" spans="1:9" x14ac:dyDescent="0.25">
      <c r="A18553" s="1">
        <v>50</v>
      </c>
      <c r="B18553" t="s">
        <v>940</v>
      </c>
      <c r="C18553" t="s">
        <v>93</v>
      </c>
      <c r="D18553" t="s">
        <v>2</v>
      </c>
      <c r="E18553" t="s">
        <v>7</v>
      </c>
      <c r="F18553" t="s">
        <v>1028</v>
      </c>
      <c r="G18553" s="3">
        <v>1</v>
      </c>
      <c r="H18553" s="3">
        <v>5999</v>
      </c>
      <c r="I18553" s="4">
        <v>5999</v>
      </c>
    </row>
    <row r="18554" spans="1:9" x14ac:dyDescent="0.25">
      <c r="A18554" s="1">
        <v>50</v>
      </c>
      <c r="B18554" t="s">
        <v>923</v>
      </c>
      <c r="C18554" t="s">
        <v>93</v>
      </c>
      <c r="D18554" t="s">
        <v>2</v>
      </c>
      <c r="E18554" t="s">
        <v>68</v>
      </c>
      <c r="F18554" t="s">
        <v>1028</v>
      </c>
      <c r="G18554" s="3">
        <v>1</v>
      </c>
      <c r="H18554" s="3">
        <v>6459</v>
      </c>
      <c r="I18554" s="4">
        <v>6459</v>
      </c>
    </row>
    <row r="18555" spans="1:9" x14ac:dyDescent="0.25">
      <c r="A18555" s="1">
        <v>50</v>
      </c>
      <c r="B18555" t="s">
        <v>893</v>
      </c>
      <c r="C18555" t="s">
        <v>19</v>
      </c>
      <c r="D18555" t="s">
        <v>2</v>
      </c>
      <c r="E18555" t="s">
        <v>25</v>
      </c>
      <c r="F18555" t="s">
        <v>15</v>
      </c>
      <c r="G18555" s="3">
        <v>1</v>
      </c>
      <c r="H18555" s="3">
        <v>2079</v>
      </c>
      <c r="I18555" s="4">
        <v>2079</v>
      </c>
    </row>
    <row r="18556" spans="1:9" x14ac:dyDescent="0.25">
      <c r="A18556" s="1">
        <v>50</v>
      </c>
      <c r="B18556" t="s">
        <v>882</v>
      </c>
      <c r="C18556" t="s">
        <v>19</v>
      </c>
      <c r="D18556" t="s">
        <v>1033</v>
      </c>
      <c r="E18556" t="s">
        <v>12</v>
      </c>
      <c r="F18556" t="s">
        <v>10</v>
      </c>
      <c r="G18556" s="3">
        <v>1</v>
      </c>
      <c r="H18556" s="3">
        <v>3999</v>
      </c>
      <c r="I18556" s="4">
        <v>3999</v>
      </c>
    </row>
    <row r="18557" spans="1:9" x14ac:dyDescent="0.25">
      <c r="A18557" s="1">
        <v>50</v>
      </c>
      <c r="B18557" t="s">
        <v>895</v>
      </c>
      <c r="C18557" t="s">
        <v>41</v>
      </c>
      <c r="D18557" t="s">
        <v>2</v>
      </c>
      <c r="E18557" t="s">
        <v>12</v>
      </c>
      <c r="F18557" t="s">
        <v>10</v>
      </c>
      <c r="G18557" s="3">
        <v>1</v>
      </c>
      <c r="H18557" s="3">
        <v>5898.96</v>
      </c>
      <c r="I18557" s="4">
        <v>5898.96</v>
      </c>
    </row>
    <row r="18558" spans="1:9" x14ac:dyDescent="0.25">
      <c r="A18558" s="1">
        <v>50</v>
      </c>
      <c r="B18558" t="s">
        <v>848</v>
      </c>
      <c r="C18558" t="s">
        <v>375</v>
      </c>
      <c r="D18558" t="s">
        <v>2</v>
      </c>
      <c r="E18558" t="s">
        <v>7</v>
      </c>
      <c r="F18558" t="s">
        <v>1028</v>
      </c>
      <c r="G18558" s="3">
        <v>1</v>
      </c>
      <c r="H18558" s="3">
        <v>7900</v>
      </c>
      <c r="I18558" s="4">
        <v>7900</v>
      </c>
    </row>
    <row r="18559" spans="1:9" x14ac:dyDescent="0.25">
      <c r="A18559" s="1">
        <v>50</v>
      </c>
      <c r="B18559" t="s">
        <v>828</v>
      </c>
      <c r="C18559" t="s">
        <v>705</v>
      </c>
      <c r="D18559" t="s">
        <v>1033</v>
      </c>
      <c r="E18559" t="s">
        <v>9</v>
      </c>
      <c r="F18559" t="s">
        <v>15</v>
      </c>
      <c r="G18559" s="3">
        <v>1</v>
      </c>
      <c r="H18559" s="3">
        <v>3099</v>
      </c>
      <c r="I18559" s="4">
        <v>3099</v>
      </c>
    </row>
    <row r="18560" spans="1:9" x14ac:dyDescent="0.25">
      <c r="A18560" s="1">
        <v>50</v>
      </c>
      <c r="B18560" t="s">
        <v>1911</v>
      </c>
      <c r="C18560" t="s">
        <v>361</v>
      </c>
      <c r="D18560" t="s">
        <v>2</v>
      </c>
      <c r="E18560" t="s">
        <v>9</v>
      </c>
      <c r="F18560" t="s">
        <v>15</v>
      </c>
      <c r="G18560" s="3">
        <v>1</v>
      </c>
      <c r="H18560" s="3">
        <v>5502.4</v>
      </c>
      <c r="I18560" s="4">
        <v>5502.4</v>
      </c>
    </row>
    <row r="18561" spans="1:9" x14ac:dyDescent="0.25">
      <c r="A18561" s="1">
        <v>50</v>
      </c>
      <c r="B18561" t="s">
        <v>822</v>
      </c>
      <c r="C18561" t="s">
        <v>130</v>
      </c>
      <c r="D18561" t="s">
        <v>2</v>
      </c>
      <c r="E18561" t="s">
        <v>9</v>
      </c>
      <c r="F18561" t="s">
        <v>10</v>
      </c>
      <c r="G18561" s="3">
        <v>1</v>
      </c>
      <c r="H18561" s="3">
        <v>6929</v>
      </c>
      <c r="I18561" s="4">
        <v>6929</v>
      </c>
    </row>
    <row r="18562" spans="1:9" x14ac:dyDescent="0.25">
      <c r="A18562" s="1">
        <v>50</v>
      </c>
      <c r="B18562" t="s">
        <v>1034</v>
      </c>
      <c r="C18562" t="s">
        <v>50</v>
      </c>
      <c r="D18562" t="s">
        <v>2</v>
      </c>
      <c r="E18562" t="s">
        <v>9</v>
      </c>
      <c r="F18562" t="s">
        <v>15</v>
      </c>
      <c r="G18562" s="3">
        <v>1</v>
      </c>
      <c r="H18562" s="3">
        <v>3999</v>
      </c>
      <c r="I18562" s="4">
        <v>3999</v>
      </c>
    </row>
    <row r="18563" spans="1:9" x14ac:dyDescent="0.25">
      <c r="A18563" s="1">
        <v>50</v>
      </c>
      <c r="B18563" t="s">
        <v>806</v>
      </c>
      <c r="C18563" t="s">
        <v>71</v>
      </c>
      <c r="D18563" t="s">
        <v>2</v>
      </c>
      <c r="E18563" t="s">
        <v>63</v>
      </c>
      <c r="F18563" t="s">
        <v>1028</v>
      </c>
      <c r="G18563" s="3">
        <v>1</v>
      </c>
      <c r="H18563" s="3">
        <v>99999</v>
      </c>
      <c r="I18563" s="4">
        <v>99999</v>
      </c>
    </row>
    <row r="18564" spans="1:9" x14ac:dyDescent="0.25">
      <c r="A18564" s="1">
        <v>50</v>
      </c>
      <c r="B18564" t="s">
        <v>791</v>
      </c>
      <c r="C18564" t="s">
        <v>136</v>
      </c>
      <c r="D18564" t="s">
        <v>2</v>
      </c>
      <c r="E18564" t="s">
        <v>46</v>
      </c>
      <c r="F18564" t="s">
        <v>1028</v>
      </c>
      <c r="G18564" s="3">
        <v>1</v>
      </c>
      <c r="H18564" s="3">
        <v>8399</v>
      </c>
      <c r="I18564" s="4">
        <v>8399</v>
      </c>
    </row>
    <row r="18565" spans="1:9" x14ac:dyDescent="0.25">
      <c r="A18565" s="1">
        <v>50</v>
      </c>
      <c r="B18565" t="s">
        <v>932</v>
      </c>
      <c r="C18565" t="s">
        <v>107</v>
      </c>
      <c r="D18565" t="s">
        <v>2</v>
      </c>
      <c r="E18565" t="s">
        <v>192</v>
      </c>
      <c r="F18565" t="s">
        <v>1028</v>
      </c>
      <c r="G18565" s="3">
        <v>1</v>
      </c>
      <c r="H18565" s="3">
        <v>21999</v>
      </c>
      <c r="I18565" s="4">
        <v>21999</v>
      </c>
    </row>
    <row r="18566" spans="1:9" x14ac:dyDescent="0.25">
      <c r="A18566" s="1">
        <v>50</v>
      </c>
      <c r="B18566" t="s">
        <v>844</v>
      </c>
      <c r="C18566" t="s">
        <v>6</v>
      </c>
      <c r="D18566" t="s">
        <v>2</v>
      </c>
      <c r="E18566" t="s">
        <v>63</v>
      </c>
      <c r="F18566" t="s">
        <v>1028</v>
      </c>
      <c r="G18566" s="3">
        <v>1</v>
      </c>
      <c r="H18566" s="3">
        <v>11349</v>
      </c>
      <c r="I18566" s="4">
        <v>11349</v>
      </c>
    </row>
    <row r="18567" spans="1:9" x14ac:dyDescent="0.25">
      <c r="A18567" s="1">
        <v>50</v>
      </c>
      <c r="B18567" t="s">
        <v>741</v>
      </c>
      <c r="C18567" t="s">
        <v>76</v>
      </c>
      <c r="D18567" t="s">
        <v>2</v>
      </c>
      <c r="E18567" t="s">
        <v>38</v>
      </c>
      <c r="F18567" t="s">
        <v>1028</v>
      </c>
      <c r="G18567" s="3">
        <v>1</v>
      </c>
      <c r="H18567" s="3">
        <v>12500.63</v>
      </c>
      <c r="I18567" s="4">
        <v>12500.63</v>
      </c>
    </row>
    <row r="18568" spans="1:9" x14ac:dyDescent="0.25">
      <c r="A18568" s="1">
        <v>50</v>
      </c>
      <c r="B18568" t="s">
        <v>749</v>
      </c>
      <c r="C18568" t="s">
        <v>587</v>
      </c>
      <c r="D18568" t="s">
        <v>1033</v>
      </c>
      <c r="E18568" t="s">
        <v>25</v>
      </c>
      <c r="F18568" t="s">
        <v>15</v>
      </c>
      <c r="G18568" s="3">
        <v>1</v>
      </c>
      <c r="H18568" s="3">
        <v>2799</v>
      </c>
      <c r="I18568" s="4">
        <v>2799</v>
      </c>
    </row>
    <row r="18569" spans="1:9" x14ac:dyDescent="0.25">
      <c r="A18569" s="1">
        <v>50</v>
      </c>
      <c r="B18569" t="s">
        <v>686</v>
      </c>
      <c r="C18569" t="s">
        <v>59</v>
      </c>
      <c r="D18569" t="s">
        <v>2</v>
      </c>
      <c r="E18569" t="s">
        <v>12</v>
      </c>
      <c r="F18569" t="s">
        <v>10</v>
      </c>
      <c r="G18569" s="3">
        <v>1</v>
      </c>
      <c r="H18569" s="3">
        <v>6999</v>
      </c>
      <c r="I18569" s="4">
        <v>6999</v>
      </c>
    </row>
    <row r="18570" spans="1:9" x14ac:dyDescent="0.25">
      <c r="A18570" s="1">
        <v>50</v>
      </c>
      <c r="B18570" t="s">
        <v>680</v>
      </c>
      <c r="C18570" t="s">
        <v>59</v>
      </c>
      <c r="D18570" t="s">
        <v>2</v>
      </c>
      <c r="E18570" t="s">
        <v>9</v>
      </c>
      <c r="F18570" t="s">
        <v>15</v>
      </c>
      <c r="G18570" s="3">
        <v>1</v>
      </c>
      <c r="H18570" s="3">
        <v>4299</v>
      </c>
      <c r="I18570" s="4">
        <v>4299</v>
      </c>
    </row>
    <row r="18571" spans="1:9" x14ac:dyDescent="0.25">
      <c r="A18571" s="1">
        <v>50</v>
      </c>
      <c r="B18571" t="s">
        <v>709</v>
      </c>
      <c r="C18571" t="s">
        <v>710</v>
      </c>
      <c r="D18571" t="s">
        <v>1033</v>
      </c>
      <c r="E18571" t="s">
        <v>9</v>
      </c>
      <c r="F18571" t="s">
        <v>15</v>
      </c>
      <c r="G18571" s="3">
        <v>1</v>
      </c>
      <c r="H18571" s="3">
        <v>2999</v>
      </c>
      <c r="I18571" s="4">
        <v>2999</v>
      </c>
    </row>
    <row r="18572" spans="1:9" x14ac:dyDescent="0.25">
      <c r="A18572" s="1">
        <v>50</v>
      </c>
      <c r="B18572" t="s">
        <v>687</v>
      </c>
      <c r="C18572" t="s">
        <v>299</v>
      </c>
      <c r="D18572" t="s">
        <v>2</v>
      </c>
      <c r="E18572" t="s">
        <v>42</v>
      </c>
      <c r="F18572" t="s">
        <v>1028</v>
      </c>
      <c r="G18572" s="3">
        <v>1</v>
      </c>
      <c r="H18572" s="3">
        <v>13999</v>
      </c>
      <c r="I18572" s="4">
        <v>13999</v>
      </c>
    </row>
    <row r="18573" spans="1:9" x14ac:dyDescent="0.25">
      <c r="A18573" s="1">
        <v>50</v>
      </c>
      <c r="B18573" t="s">
        <v>682</v>
      </c>
      <c r="C18573" t="s">
        <v>41</v>
      </c>
      <c r="D18573" t="s">
        <v>2</v>
      </c>
      <c r="E18573" t="s">
        <v>38</v>
      </c>
      <c r="F18573" t="s">
        <v>1028</v>
      </c>
      <c r="G18573" s="3">
        <v>1</v>
      </c>
      <c r="H18573" s="3">
        <v>9030.81</v>
      </c>
      <c r="I18573" s="4">
        <v>9030.81</v>
      </c>
    </row>
    <row r="18574" spans="1:9" x14ac:dyDescent="0.25">
      <c r="A18574" s="1">
        <v>50</v>
      </c>
      <c r="B18574" t="s">
        <v>636</v>
      </c>
      <c r="C18574" t="s">
        <v>71</v>
      </c>
      <c r="D18574" t="s">
        <v>2</v>
      </c>
      <c r="E18574" t="s">
        <v>44</v>
      </c>
      <c r="F18574" t="s">
        <v>1028</v>
      </c>
      <c r="G18574" s="3">
        <v>1</v>
      </c>
      <c r="H18574" s="3">
        <v>49999.9</v>
      </c>
      <c r="I18574" s="4">
        <v>49999.9</v>
      </c>
    </row>
    <row r="18575" spans="1:9" x14ac:dyDescent="0.25">
      <c r="A18575" s="1">
        <v>50</v>
      </c>
      <c r="B18575" t="s">
        <v>787</v>
      </c>
      <c r="C18575" t="s">
        <v>24</v>
      </c>
      <c r="D18575" t="s">
        <v>2</v>
      </c>
      <c r="E18575" t="s">
        <v>38</v>
      </c>
      <c r="F18575" t="s">
        <v>1028</v>
      </c>
      <c r="G18575" s="3">
        <v>1</v>
      </c>
      <c r="H18575" s="3">
        <v>10499</v>
      </c>
      <c r="I18575" s="4">
        <v>10499</v>
      </c>
    </row>
    <row r="18576" spans="1:9" x14ac:dyDescent="0.25">
      <c r="A18576" s="1">
        <v>50</v>
      </c>
      <c r="B18576" t="s">
        <v>685</v>
      </c>
      <c r="C18576" t="s">
        <v>152</v>
      </c>
      <c r="D18576" t="s">
        <v>2</v>
      </c>
      <c r="E18576" t="s">
        <v>63</v>
      </c>
      <c r="F18576" t="s">
        <v>1028</v>
      </c>
      <c r="G18576" s="3">
        <v>1</v>
      </c>
      <c r="H18576" s="3">
        <v>11848</v>
      </c>
      <c r="I18576" s="4">
        <v>11848</v>
      </c>
    </row>
    <row r="18577" spans="1:9" x14ac:dyDescent="0.25">
      <c r="A18577" s="1">
        <v>50</v>
      </c>
      <c r="B18577" t="s">
        <v>925</v>
      </c>
      <c r="C18577" t="s">
        <v>152</v>
      </c>
      <c r="D18577" t="s">
        <v>2</v>
      </c>
      <c r="E18577" t="s">
        <v>63</v>
      </c>
      <c r="F18577" t="s">
        <v>1028</v>
      </c>
      <c r="G18577" s="3">
        <v>1</v>
      </c>
      <c r="H18577" s="3">
        <v>11399</v>
      </c>
      <c r="I18577" s="4">
        <v>11399</v>
      </c>
    </row>
    <row r="18578" spans="1:9" x14ac:dyDescent="0.25">
      <c r="A18578" s="1">
        <v>50</v>
      </c>
      <c r="B18578" t="s">
        <v>655</v>
      </c>
      <c r="C18578" t="s">
        <v>107</v>
      </c>
      <c r="D18578" t="s">
        <v>2</v>
      </c>
      <c r="E18578" t="s">
        <v>63</v>
      </c>
      <c r="F18578" t="s">
        <v>1028</v>
      </c>
      <c r="G18578" s="3">
        <v>1</v>
      </c>
      <c r="H18578" s="3">
        <v>12999</v>
      </c>
      <c r="I18578" s="4">
        <v>12999</v>
      </c>
    </row>
    <row r="18579" spans="1:9" x14ac:dyDescent="0.25">
      <c r="A18579" s="1">
        <v>50</v>
      </c>
      <c r="B18579" t="s">
        <v>689</v>
      </c>
      <c r="C18579" t="s">
        <v>107</v>
      </c>
      <c r="D18579" t="s">
        <v>2</v>
      </c>
      <c r="E18579" t="s">
        <v>46</v>
      </c>
      <c r="F18579" t="s">
        <v>1028</v>
      </c>
      <c r="G18579" s="3">
        <v>1</v>
      </c>
      <c r="H18579" s="3">
        <v>18499</v>
      </c>
      <c r="I18579" s="4">
        <v>18499</v>
      </c>
    </row>
    <row r="18580" spans="1:9" x14ac:dyDescent="0.25">
      <c r="A18580" s="1">
        <v>50</v>
      </c>
      <c r="B18580" t="s">
        <v>867</v>
      </c>
      <c r="C18580" t="s">
        <v>107</v>
      </c>
      <c r="D18580" t="s">
        <v>2</v>
      </c>
      <c r="E18580" t="s">
        <v>63</v>
      </c>
      <c r="F18580" t="s">
        <v>1028</v>
      </c>
      <c r="G18580" s="3">
        <v>1</v>
      </c>
      <c r="H18580" s="3">
        <v>14565</v>
      </c>
      <c r="I18580" s="4">
        <v>14565</v>
      </c>
    </row>
    <row r="18581" spans="1:9" x14ac:dyDescent="0.25">
      <c r="A18581" s="1">
        <v>50</v>
      </c>
      <c r="B18581" t="s">
        <v>691</v>
      </c>
      <c r="C18581" t="s">
        <v>107</v>
      </c>
      <c r="D18581" t="s">
        <v>2</v>
      </c>
      <c r="E18581" t="s">
        <v>46</v>
      </c>
      <c r="F18581" t="s">
        <v>1028</v>
      </c>
      <c r="G18581" s="3">
        <v>1</v>
      </c>
      <c r="H18581" s="3">
        <v>15999</v>
      </c>
      <c r="I18581" s="4">
        <v>15999</v>
      </c>
    </row>
    <row r="18582" spans="1:9" x14ac:dyDescent="0.25">
      <c r="A18582" s="1">
        <v>50</v>
      </c>
      <c r="B18582" t="s">
        <v>781</v>
      </c>
      <c r="C18582" t="s">
        <v>24</v>
      </c>
      <c r="D18582" t="s">
        <v>2</v>
      </c>
      <c r="E18582" t="s">
        <v>42</v>
      </c>
      <c r="F18582" t="s">
        <v>1028</v>
      </c>
      <c r="G18582" s="3">
        <v>1</v>
      </c>
      <c r="H18582" s="3">
        <v>25499</v>
      </c>
      <c r="I18582" s="4">
        <v>25499</v>
      </c>
    </row>
    <row r="18583" spans="1:9" x14ac:dyDescent="0.25">
      <c r="A18583" s="1">
        <v>50</v>
      </c>
      <c r="B18583" t="s">
        <v>683</v>
      </c>
      <c r="C18583" t="s">
        <v>24</v>
      </c>
      <c r="D18583" t="s">
        <v>2</v>
      </c>
      <c r="E18583" t="s">
        <v>38</v>
      </c>
      <c r="F18583" t="s">
        <v>1028</v>
      </c>
      <c r="G18583" s="3">
        <v>1</v>
      </c>
      <c r="H18583" s="3">
        <v>14725</v>
      </c>
      <c r="I18583" s="4">
        <v>14725</v>
      </c>
    </row>
    <row r="18584" spans="1:9" x14ac:dyDescent="0.25">
      <c r="A18584" s="1">
        <v>50</v>
      </c>
      <c r="B18584" t="s">
        <v>693</v>
      </c>
      <c r="C18584" t="s">
        <v>24</v>
      </c>
      <c r="D18584" t="s">
        <v>2</v>
      </c>
      <c r="E18584" t="s">
        <v>7</v>
      </c>
      <c r="F18584" t="s">
        <v>1028</v>
      </c>
      <c r="G18584" s="3">
        <v>1</v>
      </c>
      <c r="H18584" s="3">
        <v>11999</v>
      </c>
      <c r="I18584" s="4">
        <v>11999</v>
      </c>
    </row>
    <row r="18585" spans="1:9" x14ac:dyDescent="0.25">
      <c r="A18585" s="1">
        <v>50</v>
      </c>
      <c r="B18585" t="s">
        <v>1409</v>
      </c>
      <c r="C18585" t="s">
        <v>24</v>
      </c>
      <c r="D18585" t="s">
        <v>2</v>
      </c>
      <c r="E18585" t="s">
        <v>9</v>
      </c>
      <c r="F18585" t="s">
        <v>10</v>
      </c>
      <c r="G18585" s="3">
        <v>1</v>
      </c>
      <c r="H18585" s="3">
        <v>6883</v>
      </c>
      <c r="I18585" s="4">
        <v>6883</v>
      </c>
    </row>
    <row r="18586" spans="1:9" x14ac:dyDescent="0.25">
      <c r="A18586" s="1">
        <v>50</v>
      </c>
      <c r="B18586" t="s">
        <v>553</v>
      </c>
      <c r="C18586" t="s">
        <v>41</v>
      </c>
      <c r="D18586" t="s">
        <v>2</v>
      </c>
      <c r="E18586" t="s">
        <v>63</v>
      </c>
      <c r="F18586" t="s">
        <v>1028</v>
      </c>
      <c r="G18586" s="3">
        <v>1</v>
      </c>
      <c r="H18586" s="3">
        <v>10498.98</v>
      </c>
      <c r="I18586" s="4">
        <v>10498.98</v>
      </c>
    </row>
    <row r="18587" spans="1:9" x14ac:dyDescent="0.25">
      <c r="A18587" s="1">
        <v>50</v>
      </c>
      <c r="B18587" t="s">
        <v>694</v>
      </c>
      <c r="C18587" t="s">
        <v>24</v>
      </c>
      <c r="D18587" t="s">
        <v>2</v>
      </c>
      <c r="E18587" t="s">
        <v>42</v>
      </c>
      <c r="F18587" t="s">
        <v>1028</v>
      </c>
      <c r="G18587" s="3">
        <v>1</v>
      </c>
      <c r="H18587" s="3">
        <v>29999</v>
      </c>
      <c r="I18587" s="4">
        <v>29999</v>
      </c>
    </row>
    <row r="18588" spans="1:9" x14ac:dyDescent="0.25">
      <c r="A18588" s="1">
        <v>50</v>
      </c>
      <c r="B18588" t="s">
        <v>773</v>
      </c>
      <c r="C18588" t="s">
        <v>6</v>
      </c>
      <c r="D18588" t="s">
        <v>2</v>
      </c>
      <c r="E18588" t="s">
        <v>7</v>
      </c>
      <c r="F18588" t="s">
        <v>1028</v>
      </c>
      <c r="G18588" s="3">
        <v>1</v>
      </c>
      <c r="H18588" s="3">
        <v>25109.9</v>
      </c>
      <c r="I18588" s="4">
        <v>25109.9</v>
      </c>
    </row>
    <row r="18589" spans="1:9" x14ac:dyDescent="0.25">
      <c r="A18589" s="1">
        <v>50</v>
      </c>
      <c r="B18589" t="s">
        <v>753</v>
      </c>
      <c r="C18589" t="s">
        <v>24</v>
      </c>
      <c r="D18589" t="s">
        <v>2</v>
      </c>
      <c r="E18589" t="s">
        <v>63</v>
      </c>
      <c r="F18589" t="s">
        <v>1028</v>
      </c>
      <c r="G18589" s="3">
        <v>1</v>
      </c>
      <c r="H18589" s="3">
        <v>18999.900000000001</v>
      </c>
      <c r="I18589" s="4">
        <v>18999.900000000001</v>
      </c>
    </row>
    <row r="18590" spans="1:9" x14ac:dyDescent="0.25">
      <c r="A18590" s="1">
        <v>50</v>
      </c>
      <c r="B18590" t="s">
        <v>697</v>
      </c>
      <c r="C18590" t="s">
        <v>24</v>
      </c>
      <c r="D18590" t="s">
        <v>2</v>
      </c>
      <c r="E18590" t="s">
        <v>7</v>
      </c>
      <c r="F18590" t="s">
        <v>1028</v>
      </c>
      <c r="G18590" s="3">
        <v>1</v>
      </c>
      <c r="H18590" s="3">
        <v>12077.62</v>
      </c>
      <c r="I18590" s="4">
        <v>12077.62</v>
      </c>
    </row>
    <row r="18591" spans="1:9" x14ac:dyDescent="0.25">
      <c r="A18591" s="1">
        <v>50</v>
      </c>
      <c r="B18591" t="s">
        <v>725</v>
      </c>
      <c r="C18591" t="s">
        <v>24</v>
      </c>
      <c r="D18591" t="s">
        <v>2</v>
      </c>
      <c r="E18591" t="s">
        <v>42</v>
      </c>
      <c r="F18591" t="s">
        <v>1028</v>
      </c>
      <c r="G18591" s="3">
        <v>1</v>
      </c>
      <c r="H18591" s="3">
        <v>37899</v>
      </c>
      <c r="I18591" s="4">
        <v>37899</v>
      </c>
    </row>
    <row r="18592" spans="1:9" x14ac:dyDescent="0.25">
      <c r="A18592" s="1">
        <v>50</v>
      </c>
      <c r="B18592" t="s">
        <v>732</v>
      </c>
      <c r="C18592" t="s">
        <v>24</v>
      </c>
      <c r="D18592" t="s">
        <v>2</v>
      </c>
      <c r="E18592" t="s">
        <v>192</v>
      </c>
      <c r="F18592" t="s">
        <v>1028</v>
      </c>
      <c r="G18592" s="3">
        <v>1</v>
      </c>
      <c r="H18592" s="3">
        <v>26903.96</v>
      </c>
      <c r="I18592" s="4">
        <v>26903.96</v>
      </c>
    </row>
    <row r="18593" spans="1:9" x14ac:dyDescent="0.25">
      <c r="A18593" s="1">
        <v>50</v>
      </c>
      <c r="B18593" t="s">
        <v>807</v>
      </c>
      <c r="C18593" t="s">
        <v>6</v>
      </c>
      <c r="D18593" t="s">
        <v>2</v>
      </c>
      <c r="E18593" t="s">
        <v>63</v>
      </c>
      <c r="F18593" t="s">
        <v>1028</v>
      </c>
      <c r="G18593" s="3">
        <v>1</v>
      </c>
      <c r="H18593" s="3">
        <v>12499</v>
      </c>
      <c r="I18593" s="4">
        <v>12499</v>
      </c>
    </row>
    <row r="18594" spans="1:9" x14ac:dyDescent="0.25">
      <c r="A18594" s="1">
        <v>50</v>
      </c>
      <c r="B18594" t="s">
        <v>602</v>
      </c>
      <c r="C18594" t="s">
        <v>6</v>
      </c>
      <c r="D18594" t="s">
        <v>2</v>
      </c>
      <c r="E18594" t="s">
        <v>46</v>
      </c>
      <c r="F18594" t="s">
        <v>1028</v>
      </c>
      <c r="G18594" s="3">
        <v>1</v>
      </c>
      <c r="H18594" s="3">
        <v>10639</v>
      </c>
      <c r="I18594" s="4">
        <v>10639</v>
      </c>
    </row>
    <row r="18595" spans="1:9" x14ac:dyDescent="0.25">
      <c r="A18595" s="1">
        <v>50</v>
      </c>
      <c r="B18595" t="s">
        <v>745</v>
      </c>
      <c r="C18595" t="s">
        <v>107</v>
      </c>
      <c r="D18595" t="s">
        <v>2</v>
      </c>
      <c r="E18595" t="s">
        <v>7</v>
      </c>
      <c r="F18595" t="s">
        <v>1028</v>
      </c>
      <c r="G18595" s="3">
        <v>1</v>
      </c>
      <c r="H18595" s="3">
        <v>11799</v>
      </c>
      <c r="I18595" s="4">
        <v>11799</v>
      </c>
    </row>
    <row r="18596" spans="1:9" x14ac:dyDescent="0.25">
      <c r="A18596" s="1">
        <v>50</v>
      </c>
      <c r="B18596" t="s">
        <v>556</v>
      </c>
      <c r="C18596" t="s">
        <v>6</v>
      </c>
      <c r="D18596" t="s">
        <v>2</v>
      </c>
      <c r="E18596" t="s">
        <v>7</v>
      </c>
      <c r="F18596" t="s">
        <v>1028</v>
      </c>
      <c r="G18596" s="3">
        <v>1</v>
      </c>
      <c r="H18596" s="3">
        <v>13698.96</v>
      </c>
      <c r="I18596" s="4">
        <v>13698.96</v>
      </c>
    </row>
    <row r="18597" spans="1:9" x14ac:dyDescent="0.25">
      <c r="A18597" s="1">
        <v>50</v>
      </c>
      <c r="B18597" t="s">
        <v>2050</v>
      </c>
      <c r="C18597" t="s">
        <v>6</v>
      </c>
      <c r="D18597" t="s">
        <v>2</v>
      </c>
      <c r="E18597" t="s">
        <v>7</v>
      </c>
      <c r="F18597" t="s">
        <v>1028</v>
      </c>
      <c r="G18597" s="3">
        <v>1</v>
      </c>
      <c r="H18597" s="3">
        <v>6999</v>
      </c>
      <c r="I18597" s="4">
        <v>6999</v>
      </c>
    </row>
    <row r="18598" spans="1:9" x14ac:dyDescent="0.25">
      <c r="A18598" s="1">
        <v>50</v>
      </c>
      <c r="B18598" t="s">
        <v>643</v>
      </c>
      <c r="C18598" t="s">
        <v>107</v>
      </c>
      <c r="D18598" t="s">
        <v>1033</v>
      </c>
      <c r="E18598" t="s">
        <v>25</v>
      </c>
      <c r="F18598" t="s">
        <v>15</v>
      </c>
      <c r="G18598" s="3">
        <v>1</v>
      </c>
      <c r="H18598" s="3">
        <v>4299</v>
      </c>
      <c r="I18598" s="4">
        <v>4299</v>
      </c>
    </row>
    <row r="18599" spans="1:9" x14ac:dyDescent="0.25">
      <c r="A18599" s="1">
        <v>50</v>
      </c>
      <c r="B18599" t="s">
        <v>519</v>
      </c>
      <c r="C18599" t="s">
        <v>41</v>
      </c>
      <c r="D18599" t="s">
        <v>2</v>
      </c>
      <c r="E18599" t="s">
        <v>46</v>
      </c>
      <c r="F18599" t="s">
        <v>1028</v>
      </c>
      <c r="G18599" s="3">
        <v>1</v>
      </c>
      <c r="H18599" s="3">
        <v>7999</v>
      </c>
      <c r="I18599" s="4">
        <v>7999</v>
      </c>
    </row>
    <row r="18600" spans="1:9" x14ac:dyDescent="0.25">
      <c r="A18600" s="1">
        <v>50</v>
      </c>
      <c r="B18600" t="s">
        <v>565</v>
      </c>
      <c r="C18600" t="s">
        <v>6</v>
      </c>
      <c r="D18600" t="s">
        <v>2</v>
      </c>
      <c r="E18600" t="s">
        <v>63</v>
      </c>
      <c r="F18600" t="s">
        <v>1028</v>
      </c>
      <c r="G18600" s="3">
        <v>1</v>
      </c>
      <c r="H18600" s="3">
        <v>22799</v>
      </c>
      <c r="I18600" s="4">
        <v>22799</v>
      </c>
    </row>
    <row r="18601" spans="1:9" x14ac:dyDescent="0.25">
      <c r="A18601" s="1">
        <v>50</v>
      </c>
      <c r="B18601" t="s">
        <v>552</v>
      </c>
      <c r="C18601" t="s">
        <v>6</v>
      </c>
      <c r="D18601" t="s">
        <v>2</v>
      </c>
      <c r="E18601" t="s">
        <v>38</v>
      </c>
      <c r="F18601" t="s">
        <v>1028</v>
      </c>
      <c r="G18601" s="3">
        <v>1</v>
      </c>
      <c r="H18601" s="3">
        <v>16999</v>
      </c>
      <c r="I18601" s="4">
        <v>16999</v>
      </c>
    </row>
    <row r="18602" spans="1:9" x14ac:dyDescent="0.25">
      <c r="A18602" s="1">
        <v>50</v>
      </c>
      <c r="B18602" t="s">
        <v>623</v>
      </c>
      <c r="C18602" t="s">
        <v>107</v>
      </c>
      <c r="D18602" t="s">
        <v>1033</v>
      </c>
      <c r="E18602" t="s">
        <v>25</v>
      </c>
      <c r="F18602" t="s">
        <v>15</v>
      </c>
      <c r="G18602" s="3">
        <v>1</v>
      </c>
      <c r="H18602" s="3">
        <v>3999</v>
      </c>
      <c r="I18602" s="4">
        <v>3999</v>
      </c>
    </row>
    <row r="18603" spans="1:9" x14ac:dyDescent="0.25">
      <c r="A18603" s="1">
        <v>50</v>
      </c>
      <c r="B18603" t="s">
        <v>454</v>
      </c>
      <c r="C18603" t="s">
        <v>121</v>
      </c>
      <c r="D18603" t="s">
        <v>1033</v>
      </c>
      <c r="E18603" t="s">
        <v>25</v>
      </c>
      <c r="F18603" t="s">
        <v>15</v>
      </c>
      <c r="G18603" s="3">
        <v>1</v>
      </c>
      <c r="H18603" s="3">
        <v>2599</v>
      </c>
      <c r="I18603" s="4">
        <v>2599</v>
      </c>
    </row>
    <row r="18604" spans="1:9" x14ac:dyDescent="0.25">
      <c r="A18604" s="1">
        <v>50</v>
      </c>
      <c r="B18604" t="s">
        <v>409</v>
      </c>
      <c r="C18604" t="s">
        <v>41</v>
      </c>
      <c r="D18604" t="s">
        <v>2</v>
      </c>
      <c r="E18604" t="s">
        <v>7</v>
      </c>
      <c r="F18604" t="s">
        <v>1028</v>
      </c>
      <c r="G18604" s="3">
        <v>1</v>
      </c>
      <c r="H18604" s="3">
        <v>3359</v>
      </c>
      <c r="I18604" s="4">
        <v>3359</v>
      </c>
    </row>
    <row r="18605" spans="1:9" x14ac:dyDescent="0.25">
      <c r="A18605" s="1">
        <v>50</v>
      </c>
      <c r="B18605" t="s">
        <v>410</v>
      </c>
      <c r="C18605" t="s">
        <v>41</v>
      </c>
      <c r="D18605" t="s">
        <v>2</v>
      </c>
      <c r="E18605" t="s">
        <v>63</v>
      </c>
      <c r="F18605" t="s">
        <v>1028</v>
      </c>
      <c r="G18605" s="3">
        <v>1</v>
      </c>
      <c r="H18605" s="3">
        <v>8799</v>
      </c>
      <c r="I18605" s="4">
        <v>8799</v>
      </c>
    </row>
    <row r="18606" spans="1:9" x14ac:dyDescent="0.25">
      <c r="A18606" s="1">
        <v>50</v>
      </c>
      <c r="B18606" t="s">
        <v>460</v>
      </c>
      <c r="C18606" t="s">
        <v>85</v>
      </c>
      <c r="D18606" t="s">
        <v>2</v>
      </c>
      <c r="E18606" t="s">
        <v>44</v>
      </c>
      <c r="F18606" t="s">
        <v>1028</v>
      </c>
      <c r="G18606" s="3">
        <v>1</v>
      </c>
      <c r="H18606" s="3">
        <v>26999</v>
      </c>
      <c r="I18606" s="4">
        <v>26999</v>
      </c>
    </row>
    <row r="18607" spans="1:9" x14ac:dyDescent="0.25">
      <c r="A18607" s="1">
        <v>50</v>
      </c>
      <c r="B18607" t="s">
        <v>43</v>
      </c>
      <c r="C18607" t="s">
        <v>41</v>
      </c>
      <c r="D18607" t="s">
        <v>2</v>
      </c>
      <c r="E18607" t="s">
        <v>12</v>
      </c>
      <c r="F18607" t="s">
        <v>10</v>
      </c>
      <c r="G18607" s="3">
        <v>1</v>
      </c>
      <c r="H18607" s="3">
        <v>3119</v>
      </c>
      <c r="I18607" s="4">
        <v>3119</v>
      </c>
    </row>
    <row r="18608" spans="1:9" x14ac:dyDescent="0.25">
      <c r="A18608" s="1">
        <v>50</v>
      </c>
      <c r="B18608" t="s">
        <v>18</v>
      </c>
      <c r="C18608" t="s">
        <v>19</v>
      </c>
      <c r="D18608" t="s">
        <v>1033</v>
      </c>
      <c r="E18608" t="s">
        <v>20</v>
      </c>
      <c r="F18608" t="s">
        <v>15</v>
      </c>
      <c r="G18608" s="3">
        <v>1</v>
      </c>
      <c r="H18608" s="3">
        <v>869</v>
      </c>
      <c r="I18608" s="4">
        <v>869</v>
      </c>
    </row>
    <row r="18609" spans="1:9" x14ac:dyDescent="0.25">
      <c r="A18609" s="1">
        <v>50</v>
      </c>
      <c r="B18609" t="s">
        <v>140</v>
      </c>
      <c r="C18609" t="s">
        <v>76</v>
      </c>
      <c r="D18609" t="s">
        <v>2</v>
      </c>
      <c r="E18609" t="s">
        <v>63</v>
      </c>
      <c r="F18609" t="s">
        <v>1028</v>
      </c>
      <c r="G18609" s="3">
        <v>1</v>
      </c>
      <c r="H18609" s="3">
        <v>9499</v>
      </c>
      <c r="I18609" s="4">
        <v>9499</v>
      </c>
    </row>
    <row r="18610" spans="1:9" x14ac:dyDescent="0.25">
      <c r="A18610" s="1">
        <v>50</v>
      </c>
      <c r="B18610" t="s">
        <v>511</v>
      </c>
      <c r="C18610" t="s">
        <v>165</v>
      </c>
      <c r="D18610" t="s">
        <v>2</v>
      </c>
      <c r="E18610" t="s">
        <v>25</v>
      </c>
      <c r="F18610" t="s">
        <v>15</v>
      </c>
      <c r="G18610" s="3">
        <v>1</v>
      </c>
      <c r="H18610" s="3">
        <v>2860</v>
      </c>
      <c r="I18610" s="4">
        <v>2860</v>
      </c>
    </row>
    <row r="18611" spans="1:9" x14ac:dyDescent="0.25">
      <c r="A18611" s="1">
        <v>50</v>
      </c>
      <c r="B18611" t="s">
        <v>209</v>
      </c>
      <c r="C18611" t="s">
        <v>121</v>
      </c>
      <c r="D18611" t="s">
        <v>2</v>
      </c>
      <c r="E18611" t="s">
        <v>46</v>
      </c>
      <c r="F18611" t="s">
        <v>1028</v>
      </c>
      <c r="G18611" s="3">
        <v>1</v>
      </c>
      <c r="H18611" s="3">
        <v>7999</v>
      </c>
      <c r="I18611" s="4">
        <v>7999</v>
      </c>
    </row>
    <row r="18612" spans="1:9" x14ac:dyDescent="0.25">
      <c r="A18612" s="1">
        <v>50</v>
      </c>
      <c r="B18612" t="s">
        <v>16</v>
      </c>
      <c r="C18612" t="s">
        <v>14</v>
      </c>
      <c r="D18612" t="s">
        <v>2</v>
      </c>
      <c r="E18612" t="s">
        <v>9</v>
      </c>
      <c r="F18612" t="s">
        <v>10</v>
      </c>
      <c r="G18612" s="3">
        <v>1</v>
      </c>
      <c r="H18612" s="3">
        <v>6499</v>
      </c>
      <c r="I18612" s="4">
        <v>6499</v>
      </c>
    </row>
    <row r="18613" spans="1:9" x14ac:dyDescent="0.25">
      <c r="A18613" s="1">
        <v>50</v>
      </c>
      <c r="B18613" t="s">
        <v>611</v>
      </c>
      <c r="C18613" t="s">
        <v>361</v>
      </c>
      <c r="D18613" t="s">
        <v>2</v>
      </c>
      <c r="E18613" t="s">
        <v>12</v>
      </c>
      <c r="F18613" t="s">
        <v>10</v>
      </c>
      <c r="G18613" s="3">
        <v>1</v>
      </c>
      <c r="H18613" s="3">
        <v>5399</v>
      </c>
      <c r="I18613" s="4">
        <v>5399</v>
      </c>
    </row>
    <row r="18614" spans="1:9" x14ac:dyDescent="0.25">
      <c r="A18614" s="1">
        <v>50</v>
      </c>
      <c r="B18614" t="s">
        <v>197</v>
      </c>
      <c r="C18614" t="s">
        <v>14</v>
      </c>
      <c r="D18614" t="s">
        <v>2</v>
      </c>
      <c r="E18614" t="s">
        <v>63</v>
      </c>
      <c r="F18614" t="s">
        <v>1028</v>
      </c>
      <c r="G18614" s="3">
        <v>1</v>
      </c>
      <c r="H18614" s="3">
        <v>10998.96</v>
      </c>
      <c r="I18614" s="4">
        <v>10998.96</v>
      </c>
    </row>
    <row r="18615" spans="1:9" x14ac:dyDescent="0.25">
      <c r="A18615" s="1">
        <v>50</v>
      </c>
      <c r="B18615" t="s">
        <v>1211</v>
      </c>
      <c r="C18615" t="s">
        <v>50</v>
      </c>
      <c r="D18615" t="s">
        <v>2</v>
      </c>
      <c r="E18615" t="s">
        <v>96</v>
      </c>
      <c r="F18615" t="s">
        <v>10</v>
      </c>
      <c r="G18615" s="3">
        <v>1</v>
      </c>
      <c r="H18615" s="3">
        <v>1000</v>
      </c>
      <c r="I18615" s="4">
        <v>1000</v>
      </c>
    </row>
    <row r="18616" spans="1:9" x14ac:dyDescent="0.25">
      <c r="A18616" s="1">
        <v>50</v>
      </c>
      <c r="B18616" t="s">
        <v>468</v>
      </c>
      <c r="C18616" t="s">
        <v>14</v>
      </c>
      <c r="D18616" t="s">
        <v>2</v>
      </c>
      <c r="E18616" t="s">
        <v>9</v>
      </c>
      <c r="F18616" t="s">
        <v>10</v>
      </c>
      <c r="G18616" s="3">
        <v>1</v>
      </c>
      <c r="H18616" s="3">
        <v>-1081</v>
      </c>
      <c r="I18616" s="4">
        <v>-1081</v>
      </c>
    </row>
    <row r="18617" spans="1:9" x14ac:dyDescent="0.25">
      <c r="A18617" s="1">
        <v>50</v>
      </c>
      <c r="B18617" t="s">
        <v>21</v>
      </c>
      <c r="C18617" t="s">
        <v>14</v>
      </c>
      <c r="D18617" t="s">
        <v>2</v>
      </c>
      <c r="E18617" t="s">
        <v>7</v>
      </c>
      <c r="F18617" t="s">
        <v>1028</v>
      </c>
      <c r="G18617" s="3">
        <v>1</v>
      </c>
      <c r="H18617" s="3">
        <v>7899</v>
      </c>
      <c r="I18617" s="4">
        <v>7899</v>
      </c>
    </row>
    <row r="18618" spans="1:9" x14ac:dyDescent="0.25">
      <c r="A18618" s="1">
        <v>50</v>
      </c>
      <c r="B18618" t="s">
        <v>469</v>
      </c>
      <c r="C18618" t="s">
        <v>14</v>
      </c>
      <c r="D18618" t="s">
        <v>1033</v>
      </c>
      <c r="E18618" t="s">
        <v>9</v>
      </c>
      <c r="F18618" t="s">
        <v>15</v>
      </c>
      <c r="G18618" s="3">
        <v>1</v>
      </c>
      <c r="H18618" s="3">
        <v>2825</v>
      </c>
      <c r="I18618" s="4">
        <v>2825</v>
      </c>
    </row>
    <row r="18619" spans="1:9" x14ac:dyDescent="0.25">
      <c r="A18619" s="1">
        <v>50</v>
      </c>
      <c r="B18619" t="s">
        <v>584</v>
      </c>
      <c r="C18619" t="s">
        <v>6</v>
      </c>
      <c r="D18619" t="s">
        <v>2</v>
      </c>
      <c r="E18619" t="s">
        <v>44</v>
      </c>
      <c r="F18619" t="s">
        <v>1140</v>
      </c>
      <c r="G18619" s="3">
        <v>1</v>
      </c>
      <c r="H18619" s="3">
        <v>139999</v>
      </c>
      <c r="I18619" s="4">
        <v>139999</v>
      </c>
    </row>
    <row r="18620" spans="1:9" x14ac:dyDescent="0.25">
      <c r="A18620" s="1">
        <v>50</v>
      </c>
      <c r="B18620" t="s">
        <v>240</v>
      </c>
      <c r="C18620" t="s">
        <v>229</v>
      </c>
      <c r="D18620" t="s">
        <v>1033</v>
      </c>
      <c r="E18620" t="s">
        <v>9</v>
      </c>
      <c r="F18620" t="s">
        <v>15</v>
      </c>
      <c r="G18620" s="3">
        <v>1</v>
      </c>
      <c r="H18620" s="3">
        <v>2969</v>
      </c>
      <c r="I18620" s="4">
        <v>2969</v>
      </c>
    </row>
    <row r="18621" spans="1:9" x14ac:dyDescent="0.25">
      <c r="A18621" s="1">
        <v>50</v>
      </c>
      <c r="B18621" t="s">
        <v>148</v>
      </c>
      <c r="C18621" t="s">
        <v>51</v>
      </c>
      <c r="D18621" t="s">
        <v>2</v>
      </c>
      <c r="E18621" t="s">
        <v>38</v>
      </c>
      <c r="F18621" t="s">
        <v>1028</v>
      </c>
      <c r="G18621" s="3">
        <v>1</v>
      </c>
      <c r="H18621" s="3">
        <v>8959</v>
      </c>
      <c r="I18621" s="4">
        <v>8959</v>
      </c>
    </row>
    <row r="18622" spans="1:9" x14ac:dyDescent="0.25">
      <c r="A18622" s="1">
        <v>50</v>
      </c>
      <c r="B18622" t="s">
        <v>305</v>
      </c>
      <c r="C18622" t="s">
        <v>51</v>
      </c>
      <c r="D18622" t="s">
        <v>2</v>
      </c>
      <c r="E18622" t="s">
        <v>7</v>
      </c>
      <c r="F18622" t="s">
        <v>1028</v>
      </c>
      <c r="G18622" s="3">
        <v>1</v>
      </c>
      <c r="H18622" s="3">
        <v>10999</v>
      </c>
      <c r="I18622" s="4">
        <v>10999</v>
      </c>
    </row>
    <row r="18623" spans="1:9" x14ac:dyDescent="0.25">
      <c r="A18623" s="1">
        <v>50</v>
      </c>
      <c r="B18623" t="s">
        <v>166</v>
      </c>
      <c r="C18623" t="s">
        <v>152</v>
      </c>
      <c r="D18623" t="s">
        <v>2</v>
      </c>
      <c r="E18623" t="s">
        <v>46</v>
      </c>
      <c r="F18623" t="s">
        <v>1028</v>
      </c>
      <c r="G18623" s="3">
        <v>1</v>
      </c>
      <c r="H18623" s="3">
        <v>7616</v>
      </c>
      <c r="I18623" s="4">
        <v>7616</v>
      </c>
    </row>
    <row r="18624" spans="1:9" x14ac:dyDescent="0.25">
      <c r="A18624" s="1">
        <v>50</v>
      </c>
      <c r="B18624" t="s">
        <v>567</v>
      </c>
      <c r="C18624" t="s">
        <v>6</v>
      </c>
      <c r="D18624" t="s">
        <v>2</v>
      </c>
      <c r="E18624" t="s">
        <v>7</v>
      </c>
      <c r="F18624" t="s">
        <v>1028</v>
      </c>
      <c r="G18624" s="3">
        <v>1</v>
      </c>
      <c r="H18624" s="3">
        <v>7999</v>
      </c>
      <c r="I18624" s="4">
        <v>7999</v>
      </c>
    </row>
    <row r="18625" spans="1:9" x14ac:dyDescent="0.25">
      <c r="A18625" s="1">
        <v>50</v>
      </c>
      <c r="B18625" t="s">
        <v>11</v>
      </c>
      <c r="C18625" t="s">
        <v>6</v>
      </c>
      <c r="D18625" t="s">
        <v>2</v>
      </c>
      <c r="E18625" t="s">
        <v>9</v>
      </c>
      <c r="F18625" t="s">
        <v>10</v>
      </c>
      <c r="G18625" s="3">
        <v>1</v>
      </c>
      <c r="H18625" s="3">
        <v>6795</v>
      </c>
      <c r="I18625" s="4">
        <v>6795</v>
      </c>
    </row>
    <row r="18626" spans="1:9" x14ac:dyDescent="0.25">
      <c r="A18626" s="1">
        <v>50</v>
      </c>
      <c r="B18626" t="s">
        <v>645</v>
      </c>
      <c r="C18626" t="s">
        <v>361</v>
      </c>
      <c r="D18626" t="s">
        <v>1033</v>
      </c>
      <c r="E18626" t="s">
        <v>9</v>
      </c>
      <c r="F18626" t="s">
        <v>15</v>
      </c>
      <c r="G18626" s="3">
        <v>1</v>
      </c>
      <c r="H18626" s="3">
        <v>3850.2</v>
      </c>
      <c r="I18626" s="4">
        <v>3850.2</v>
      </c>
    </row>
    <row r="18627" spans="1:9" x14ac:dyDescent="0.25">
      <c r="A18627" s="1">
        <v>50</v>
      </c>
      <c r="B18627" t="s">
        <v>507</v>
      </c>
      <c r="C18627" t="s">
        <v>6</v>
      </c>
      <c r="D18627" t="s">
        <v>2</v>
      </c>
      <c r="E18627" t="s">
        <v>7</v>
      </c>
      <c r="F18627" t="s">
        <v>1028</v>
      </c>
      <c r="G18627" s="3">
        <v>1</v>
      </c>
      <c r="H18627" s="3">
        <v>8599</v>
      </c>
      <c r="I18627" s="4">
        <v>8599</v>
      </c>
    </row>
    <row r="18628" spans="1:9" x14ac:dyDescent="0.25">
      <c r="A18628" s="1">
        <v>50</v>
      </c>
      <c r="B18628" t="s">
        <v>81</v>
      </c>
      <c r="C18628" t="s">
        <v>6</v>
      </c>
      <c r="D18628" t="s">
        <v>2</v>
      </c>
      <c r="E18628" t="s">
        <v>63</v>
      </c>
      <c r="F18628" t="s">
        <v>1028</v>
      </c>
      <c r="G18628" s="3">
        <v>1</v>
      </c>
      <c r="H18628" s="3">
        <v>11999</v>
      </c>
      <c r="I18628" s="4">
        <v>11999</v>
      </c>
    </row>
    <row r="18629" spans="1:9" x14ac:dyDescent="0.25">
      <c r="A18629" s="1">
        <v>50</v>
      </c>
      <c r="B18629" t="s">
        <v>5</v>
      </c>
      <c r="C18629" t="s">
        <v>6</v>
      </c>
      <c r="D18629" t="s">
        <v>2</v>
      </c>
      <c r="E18629" t="s">
        <v>7</v>
      </c>
      <c r="F18629" t="s">
        <v>1028</v>
      </c>
      <c r="G18629" s="3">
        <v>1</v>
      </c>
      <c r="H18629" s="3">
        <v>11499</v>
      </c>
      <c r="I18629" s="4">
        <v>11499</v>
      </c>
    </row>
    <row r="18630" spans="1:9" x14ac:dyDescent="0.25">
      <c r="A18630" s="1">
        <v>50</v>
      </c>
      <c r="B18630" t="s">
        <v>69</v>
      </c>
      <c r="C18630" t="s">
        <v>19</v>
      </c>
      <c r="D18630" t="s">
        <v>1033</v>
      </c>
      <c r="E18630" t="s">
        <v>12</v>
      </c>
      <c r="F18630" t="s">
        <v>10</v>
      </c>
      <c r="G18630" s="3">
        <v>1</v>
      </c>
      <c r="H18630" s="3">
        <v>3267</v>
      </c>
      <c r="I18630" s="4">
        <v>3267</v>
      </c>
    </row>
    <row r="18631" spans="1:9" x14ac:dyDescent="0.25">
      <c r="A18631" s="1">
        <v>50</v>
      </c>
      <c r="B18631" t="s">
        <v>260</v>
      </c>
      <c r="C18631" t="s">
        <v>71</v>
      </c>
      <c r="D18631" t="s">
        <v>2</v>
      </c>
      <c r="E18631" t="s">
        <v>38</v>
      </c>
      <c r="F18631" t="s">
        <v>10</v>
      </c>
      <c r="G18631" s="3">
        <v>1</v>
      </c>
      <c r="H18631" s="3">
        <v>15935.11</v>
      </c>
      <c r="I18631" s="4">
        <v>15935.11</v>
      </c>
    </row>
    <row r="18632" spans="1:9" x14ac:dyDescent="0.25">
      <c r="A18632" s="1">
        <v>50</v>
      </c>
      <c r="B18632" t="s">
        <v>281</v>
      </c>
      <c r="C18632" t="s">
        <v>71</v>
      </c>
      <c r="D18632" t="s">
        <v>2</v>
      </c>
      <c r="E18632" t="s">
        <v>42</v>
      </c>
      <c r="F18632" t="s">
        <v>1028</v>
      </c>
      <c r="G18632" s="3">
        <v>1</v>
      </c>
      <c r="H18632" s="3">
        <v>24999</v>
      </c>
      <c r="I18632" s="4">
        <v>24999</v>
      </c>
    </row>
    <row r="18633" spans="1:9" x14ac:dyDescent="0.25">
      <c r="A18633" s="1">
        <v>50</v>
      </c>
      <c r="B18633" t="s">
        <v>2051</v>
      </c>
      <c r="C18633" t="s">
        <v>6</v>
      </c>
      <c r="D18633" t="s">
        <v>2</v>
      </c>
      <c r="E18633" t="s">
        <v>63</v>
      </c>
      <c r="F18633" t="s">
        <v>1028</v>
      </c>
      <c r="G18633" s="3">
        <v>1</v>
      </c>
      <c r="H18633" s="3">
        <v>15199</v>
      </c>
      <c r="I18633" s="4">
        <v>15199</v>
      </c>
    </row>
    <row r="18634" spans="1:9" x14ac:dyDescent="0.25">
      <c r="A18634" s="1">
        <v>50</v>
      </c>
      <c r="B18634" t="s">
        <v>114</v>
      </c>
      <c r="C18634" t="s">
        <v>24</v>
      </c>
      <c r="D18634" t="s">
        <v>2</v>
      </c>
      <c r="E18634" t="s">
        <v>63</v>
      </c>
      <c r="F18634" t="s">
        <v>1028</v>
      </c>
      <c r="G18634" s="3">
        <v>1</v>
      </c>
      <c r="H18634" s="3">
        <v>15999</v>
      </c>
      <c r="I18634" s="4">
        <v>15999</v>
      </c>
    </row>
    <row r="18635" spans="1:9" x14ac:dyDescent="0.25">
      <c r="A18635" s="1">
        <v>50</v>
      </c>
      <c r="B18635" t="s">
        <v>2052</v>
      </c>
      <c r="C18635" t="s">
        <v>107</v>
      </c>
      <c r="D18635" t="s">
        <v>2</v>
      </c>
      <c r="E18635" t="s">
        <v>46</v>
      </c>
      <c r="F18635" t="s">
        <v>1028</v>
      </c>
      <c r="G18635" s="3">
        <v>1</v>
      </c>
      <c r="H18635" s="3">
        <v>10439</v>
      </c>
      <c r="I18635" s="4">
        <v>10439</v>
      </c>
    </row>
    <row r="18636" spans="1:9" x14ac:dyDescent="0.25">
      <c r="A18636" s="1">
        <v>50</v>
      </c>
      <c r="B18636" t="s">
        <v>210</v>
      </c>
      <c r="C18636" t="s">
        <v>107</v>
      </c>
      <c r="D18636" t="s">
        <v>1033</v>
      </c>
      <c r="E18636" t="s">
        <v>96</v>
      </c>
      <c r="F18636" t="s">
        <v>10</v>
      </c>
      <c r="G18636" s="3">
        <v>1</v>
      </c>
      <c r="H18636" s="3">
        <v>3999</v>
      </c>
      <c r="I18636" s="4">
        <v>3999</v>
      </c>
    </row>
    <row r="18637" spans="1:9" x14ac:dyDescent="0.25">
      <c r="A18637" s="1">
        <v>50</v>
      </c>
      <c r="B18637" t="s">
        <v>56</v>
      </c>
      <c r="C18637" t="s">
        <v>24</v>
      </c>
      <c r="D18637" t="s">
        <v>2</v>
      </c>
      <c r="E18637" t="s">
        <v>9</v>
      </c>
      <c r="F18637" t="s">
        <v>15</v>
      </c>
      <c r="G18637" s="3">
        <v>1</v>
      </c>
      <c r="H18637" s="3">
        <v>4999</v>
      </c>
      <c r="I18637" s="4">
        <v>4999</v>
      </c>
    </row>
    <row r="18638" spans="1:9" x14ac:dyDescent="0.25">
      <c r="A18638" s="1">
        <v>50</v>
      </c>
      <c r="B18638" t="s">
        <v>87</v>
      </c>
      <c r="C18638" t="s">
        <v>24</v>
      </c>
      <c r="D18638" t="s">
        <v>2</v>
      </c>
      <c r="E18638" t="s">
        <v>7</v>
      </c>
      <c r="F18638" t="s">
        <v>1028</v>
      </c>
      <c r="G18638" s="3">
        <v>1</v>
      </c>
      <c r="H18638" s="3">
        <v>16949</v>
      </c>
      <c r="I18638" s="4">
        <v>16949</v>
      </c>
    </row>
    <row r="18639" spans="1:9" x14ac:dyDescent="0.25">
      <c r="A18639" s="1">
        <v>50</v>
      </c>
      <c r="B18639" t="s">
        <v>176</v>
      </c>
      <c r="C18639" t="s">
        <v>107</v>
      </c>
      <c r="D18639" t="s">
        <v>1033</v>
      </c>
      <c r="E18639" t="s">
        <v>9</v>
      </c>
      <c r="F18639" t="s">
        <v>15</v>
      </c>
      <c r="G18639" s="3">
        <v>1</v>
      </c>
      <c r="H18639" s="3">
        <v>4798.9799999999996</v>
      </c>
      <c r="I18639" s="4">
        <v>4798.9799999999996</v>
      </c>
    </row>
    <row r="18640" spans="1:9" x14ac:dyDescent="0.25">
      <c r="A18640" s="1">
        <v>50</v>
      </c>
      <c r="B18640" t="s">
        <v>276</v>
      </c>
      <c r="C18640" t="s">
        <v>71</v>
      </c>
      <c r="D18640" t="s">
        <v>2</v>
      </c>
      <c r="E18640" t="s">
        <v>38</v>
      </c>
      <c r="F18640" t="s">
        <v>1028</v>
      </c>
      <c r="G18640" s="3">
        <v>1</v>
      </c>
      <c r="H18640" s="3">
        <v>16799</v>
      </c>
      <c r="I18640" s="4">
        <v>16799</v>
      </c>
    </row>
    <row r="18641" spans="1:9" x14ac:dyDescent="0.25">
      <c r="A18641" s="1">
        <v>50</v>
      </c>
      <c r="B18641" t="s">
        <v>289</v>
      </c>
      <c r="C18641" t="s">
        <v>152</v>
      </c>
      <c r="D18641" t="s">
        <v>1033</v>
      </c>
      <c r="E18641" t="s">
        <v>9</v>
      </c>
      <c r="F18641" t="s">
        <v>15</v>
      </c>
      <c r="G18641" s="3">
        <v>1</v>
      </c>
      <c r="H18641" s="3">
        <v>3999</v>
      </c>
      <c r="I18641" s="4">
        <v>3999</v>
      </c>
    </row>
    <row r="18642" spans="1:9" x14ac:dyDescent="0.25">
      <c r="A18642" s="1">
        <v>50</v>
      </c>
      <c r="B18642" t="s">
        <v>339</v>
      </c>
      <c r="C18642" t="s">
        <v>152</v>
      </c>
      <c r="D18642" t="s">
        <v>2</v>
      </c>
      <c r="E18642" t="s">
        <v>63</v>
      </c>
      <c r="F18642" t="s">
        <v>1028</v>
      </c>
      <c r="G18642" s="3">
        <v>1</v>
      </c>
      <c r="H18642" s="3">
        <v>19499</v>
      </c>
      <c r="I18642" s="4">
        <v>19499</v>
      </c>
    </row>
    <row r="18643" spans="1:9" x14ac:dyDescent="0.25">
      <c r="A18643" s="1">
        <v>50</v>
      </c>
      <c r="B18643" t="s">
        <v>491</v>
      </c>
      <c r="C18643" t="s">
        <v>161</v>
      </c>
      <c r="D18643" t="s">
        <v>1033</v>
      </c>
      <c r="E18643" t="s">
        <v>12</v>
      </c>
      <c r="F18643" t="s">
        <v>10</v>
      </c>
      <c r="G18643" s="3">
        <v>1</v>
      </c>
      <c r="H18643" s="3">
        <v>5450.2</v>
      </c>
      <c r="I18643" s="4">
        <v>5450.2</v>
      </c>
    </row>
    <row r="18644" spans="1:9" x14ac:dyDescent="0.25">
      <c r="A18644" s="1">
        <v>50</v>
      </c>
      <c r="B18644" t="s">
        <v>277</v>
      </c>
      <c r="C18644" t="s">
        <v>152</v>
      </c>
      <c r="D18644" t="s">
        <v>2</v>
      </c>
      <c r="E18644" t="s">
        <v>7</v>
      </c>
      <c r="F18644" t="s">
        <v>1028</v>
      </c>
      <c r="G18644" s="3">
        <v>1</v>
      </c>
      <c r="H18644" s="3">
        <v>5599</v>
      </c>
      <c r="I18644" s="4">
        <v>5599</v>
      </c>
    </row>
    <row r="18645" spans="1:9" x14ac:dyDescent="0.25">
      <c r="A18645" s="1">
        <v>50</v>
      </c>
      <c r="B18645" t="s">
        <v>160</v>
      </c>
      <c r="C18645" t="s">
        <v>161</v>
      </c>
      <c r="D18645" t="s">
        <v>1033</v>
      </c>
      <c r="E18645" t="s">
        <v>9</v>
      </c>
      <c r="F18645" t="s">
        <v>15</v>
      </c>
      <c r="G18645" s="3">
        <v>1</v>
      </c>
      <c r="H18645" s="3">
        <v>3499</v>
      </c>
      <c r="I18645" s="4">
        <v>3499</v>
      </c>
    </row>
    <row r="18646" spans="1:9" x14ac:dyDescent="0.25">
      <c r="A18646" s="1">
        <v>50</v>
      </c>
      <c r="B18646" t="s">
        <v>168</v>
      </c>
      <c r="C18646" t="s">
        <v>107</v>
      </c>
      <c r="D18646" t="s">
        <v>1033</v>
      </c>
      <c r="E18646" t="s">
        <v>9</v>
      </c>
      <c r="F18646" t="s">
        <v>10</v>
      </c>
      <c r="G18646" s="3">
        <v>1</v>
      </c>
      <c r="H18646" s="3">
        <v>5799</v>
      </c>
      <c r="I18646" s="4">
        <v>5799</v>
      </c>
    </row>
    <row r="18647" spans="1:9" x14ac:dyDescent="0.25">
      <c r="A18647" s="1">
        <v>50</v>
      </c>
      <c r="B18647" t="s">
        <v>235</v>
      </c>
      <c r="C18647" t="s">
        <v>53</v>
      </c>
      <c r="D18647" t="s">
        <v>2</v>
      </c>
      <c r="E18647" t="s">
        <v>9</v>
      </c>
      <c r="F18647" t="s">
        <v>15</v>
      </c>
      <c r="G18647" s="3">
        <v>1</v>
      </c>
      <c r="H18647" s="3">
        <v>3648</v>
      </c>
      <c r="I18647" s="4">
        <v>3648</v>
      </c>
    </row>
    <row r="18648" spans="1:9" x14ac:dyDescent="0.25">
      <c r="A18648" s="1">
        <v>50</v>
      </c>
      <c r="B18648" t="s">
        <v>2053</v>
      </c>
      <c r="C18648" t="s">
        <v>14</v>
      </c>
      <c r="D18648" t="s">
        <v>2</v>
      </c>
      <c r="E18648" t="s">
        <v>12</v>
      </c>
      <c r="F18648" t="s">
        <v>10</v>
      </c>
      <c r="G18648" s="3">
        <v>1</v>
      </c>
      <c r="H18648" s="3">
        <v>5537</v>
      </c>
      <c r="I18648" s="4">
        <v>5537</v>
      </c>
    </row>
    <row r="18649" spans="1:9" x14ac:dyDescent="0.25">
      <c r="A18649" s="1">
        <v>50</v>
      </c>
      <c r="B18649" t="s">
        <v>103</v>
      </c>
      <c r="C18649" t="s">
        <v>19</v>
      </c>
      <c r="D18649" t="s">
        <v>1033</v>
      </c>
      <c r="E18649" t="s">
        <v>104</v>
      </c>
      <c r="F18649" t="s">
        <v>15</v>
      </c>
      <c r="G18649" s="3">
        <v>1</v>
      </c>
      <c r="H18649" s="3">
        <v>1329</v>
      </c>
      <c r="I18649" s="4">
        <v>1329</v>
      </c>
    </row>
    <row r="18650" spans="1:9" x14ac:dyDescent="0.25">
      <c r="A18650" s="1">
        <v>50</v>
      </c>
      <c r="B18650" t="s">
        <v>2054</v>
      </c>
      <c r="C18650" t="s">
        <v>50</v>
      </c>
      <c r="D18650" t="s">
        <v>1033</v>
      </c>
      <c r="E18650" t="s">
        <v>25</v>
      </c>
      <c r="F18650" t="s">
        <v>15</v>
      </c>
      <c r="G18650" s="3">
        <v>1</v>
      </c>
      <c r="H18650" s="3">
        <v>1000</v>
      </c>
      <c r="I18650" s="4">
        <v>1000</v>
      </c>
    </row>
    <row r="18651" spans="1:9" x14ac:dyDescent="0.25">
      <c r="A18651" s="1">
        <v>50</v>
      </c>
      <c r="B18651" t="s">
        <v>1803</v>
      </c>
      <c r="C18651" t="s">
        <v>205</v>
      </c>
      <c r="D18651" t="s">
        <v>2</v>
      </c>
      <c r="E18651" t="s">
        <v>25</v>
      </c>
      <c r="F18651" t="s">
        <v>15</v>
      </c>
      <c r="G18651" s="3">
        <v>1</v>
      </c>
      <c r="H18651" s="3">
        <v>2609</v>
      </c>
      <c r="I18651" s="4">
        <v>2609</v>
      </c>
    </row>
    <row r="18652" spans="1:9" x14ac:dyDescent="0.25">
      <c r="A18652" s="1">
        <v>50</v>
      </c>
      <c r="B18652" t="s">
        <v>2055</v>
      </c>
      <c r="C18652" t="s">
        <v>59</v>
      </c>
      <c r="D18652" t="s">
        <v>2</v>
      </c>
      <c r="E18652" t="s">
        <v>63</v>
      </c>
      <c r="F18652" t="s">
        <v>1028</v>
      </c>
      <c r="G18652" s="3">
        <v>1</v>
      </c>
      <c r="H18652" s="3">
        <v>13999</v>
      </c>
      <c r="I18652" s="4">
        <v>13999</v>
      </c>
    </row>
    <row r="18653" spans="1:9" x14ac:dyDescent="0.25">
      <c r="A18653" s="1">
        <v>50</v>
      </c>
      <c r="B18653" t="s">
        <v>195</v>
      </c>
      <c r="C18653" t="s">
        <v>71</v>
      </c>
      <c r="D18653" t="s">
        <v>1033</v>
      </c>
      <c r="E18653" t="s">
        <v>9</v>
      </c>
      <c r="F18653" t="s">
        <v>15</v>
      </c>
      <c r="G18653" s="3">
        <v>1</v>
      </c>
      <c r="H18653" s="3">
        <v>6399</v>
      </c>
      <c r="I18653" s="4">
        <v>6399</v>
      </c>
    </row>
    <row r="18654" spans="1:9" x14ac:dyDescent="0.25">
      <c r="A18654" s="1">
        <v>50</v>
      </c>
      <c r="B18654" t="s">
        <v>533</v>
      </c>
      <c r="C18654" t="s">
        <v>59</v>
      </c>
      <c r="D18654" t="s">
        <v>2</v>
      </c>
      <c r="E18654" t="s">
        <v>46</v>
      </c>
      <c r="F18654" t="s">
        <v>1028</v>
      </c>
      <c r="G18654" s="3">
        <v>1</v>
      </c>
      <c r="H18654" s="3">
        <v>7999</v>
      </c>
      <c r="I18654" s="4">
        <v>7999</v>
      </c>
    </row>
    <row r="18655" spans="1:9" x14ac:dyDescent="0.25">
      <c r="A18655" s="1">
        <v>50</v>
      </c>
      <c r="B18655" t="s">
        <v>427</v>
      </c>
      <c r="C18655" t="s">
        <v>76</v>
      </c>
      <c r="D18655" t="s">
        <v>2</v>
      </c>
      <c r="E18655" t="s">
        <v>7</v>
      </c>
      <c r="F18655" t="s">
        <v>10</v>
      </c>
      <c r="G18655" s="3">
        <v>1</v>
      </c>
      <c r="H18655" s="3">
        <v>7999</v>
      </c>
      <c r="I18655" s="4">
        <v>7999</v>
      </c>
    </row>
    <row r="18656" spans="1:9" x14ac:dyDescent="0.25">
      <c r="A18656" s="1">
        <v>50</v>
      </c>
      <c r="B18656" t="s">
        <v>23</v>
      </c>
      <c r="C18656" t="s">
        <v>24</v>
      </c>
      <c r="D18656" t="s">
        <v>2</v>
      </c>
      <c r="E18656" t="s">
        <v>25</v>
      </c>
      <c r="F18656" t="s">
        <v>15</v>
      </c>
      <c r="G18656" s="3">
        <v>1</v>
      </c>
      <c r="H18656" s="3">
        <v>3999</v>
      </c>
      <c r="I18656" s="4">
        <v>3999</v>
      </c>
    </row>
    <row r="18657" spans="1:9" x14ac:dyDescent="0.25">
      <c r="A18657" s="1">
        <v>50</v>
      </c>
      <c r="B18657" t="s">
        <v>414</v>
      </c>
      <c r="C18657" t="s">
        <v>165</v>
      </c>
      <c r="D18657" t="s">
        <v>1033</v>
      </c>
      <c r="E18657" t="s">
        <v>7</v>
      </c>
      <c r="F18657" t="s">
        <v>10</v>
      </c>
      <c r="G18657" s="3">
        <v>1</v>
      </c>
      <c r="H18657" s="3">
        <v>4849</v>
      </c>
      <c r="I18657" s="4">
        <v>4849</v>
      </c>
    </row>
    <row r="18658" spans="1:9" x14ac:dyDescent="0.25">
      <c r="A18658" s="1">
        <v>50</v>
      </c>
      <c r="B18658" t="s">
        <v>2056</v>
      </c>
      <c r="C18658" t="s">
        <v>375</v>
      </c>
      <c r="D18658" t="s">
        <v>2</v>
      </c>
      <c r="E18658" t="s">
        <v>7</v>
      </c>
      <c r="F18658" t="s">
        <v>10</v>
      </c>
      <c r="G18658" s="3">
        <v>1</v>
      </c>
      <c r="H18658" s="3">
        <v>7500</v>
      </c>
      <c r="I18658" s="4">
        <v>7500</v>
      </c>
    </row>
    <row r="18659" spans="1:9" x14ac:dyDescent="0.25">
      <c r="A18659" s="1">
        <v>50</v>
      </c>
      <c r="B18659" t="s">
        <v>162</v>
      </c>
      <c r="C18659" t="s">
        <v>19</v>
      </c>
      <c r="D18659" t="s">
        <v>1033</v>
      </c>
      <c r="E18659" t="s">
        <v>12</v>
      </c>
      <c r="F18659" t="s">
        <v>10</v>
      </c>
      <c r="G18659" s="3">
        <v>1</v>
      </c>
      <c r="H18659" s="3">
        <v>4277</v>
      </c>
      <c r="I18659" s="4">
        <v>4277</v>
      </c>
    </row>
    <row r="18660" spans="1:9" x14ac:dyDescent="0.25">
      <c r="A18660" s="1">
        <v>50</v>
      </c>
      <c r="B18660" t="s">
        <v>2057</v>
      </c>
      <c r="C18660" t="s">
        <v>24</v>
      </c>
      <c r="D18660" t="s">
        <v>2</v>
      </c>
      <c r="E18660" t="s">
        <v>38</v>
      </c>
      <c r="F18660" t="s">
        <v>1028</v>
      </c>
      <c r="G18660" s="3">
        <v>1</v>
      </c>
      <c r="H18660" s="3">
        <v>11609</v>
      </c>
      <c r="I18660" s="4">
        <v>11609</v>
      </c>
    </row>
    <row r="18661" spans="1:9" x14ac:dyDescent="0.25">
      <c r="A18661" s="1">
        <v>50</v>
      </c>
      <c r="B18661" t="s">
        <v>362</v>
      </c>
      <c r="C18661" t="s">
        <v>41</v>
      </c>
      <c r="D18661" t="s">
        <v>2</v>
      </c>
      <c r="E18661" t="s">
        <v>7</v>
      </c>
      <c r="F18661" t="s">
        <v>10</v>
      </c>
      <c r="G18661" s="3">
        <v>1</v>
      </c>
      <c r="H18661" s="3">
        <v>4027</v>
      </c>
      <c r="I18661" s="4">
        <v>4027</v>
      </c>
    </row>
    <row r="18662" spans="1:9" x14ac:dyDescent="0.25">
      <c r="A18662" s="1">
        <v>50</v>
      </c>
      <c r="B18662" t="s">
        <v>2058</v>
      </c>
      <c r="C18662" t="s">
        <v>71</v>
      </c>
      <c r="D18662" t="s">
        <v>2</v>
      </c>
      <c r="E18662" t="s">
        <v>42</v>
      </c>
      <c r="F18662" t="s">
        <v>10</v>
      </c>
      <c r="G18662" s="3">
        <v>1</v>
      </c>
      <c r="H18662" s="3">
        <v>22949</v>
      </c>
      <c r="I18662" s="4">
        <v>22949</v>
      </c>
    </row>
    <row r="18663" spans="1:9" x14ac:dyDescent="0.25">
      <c r="A18663" s="1">
        <v>50</v>
      </c>
      <c r="B18663" t="s">
        <v>2059</v>
      </c>
      <c r="C18663" t="s">
        <v>6</v>
      </c>
      <c r="D18663" t="s">
        <v>2</v>
      </c>
      <c r="E18663" t="s">
        <v>9</v>
      </c>
      <c r="F18663" t="s">
        <v>10</v>
      </c>
      <c r="G18663" s="3">
        <v>1</v>
      </c>
      <c r="H18663" s="3">
        <v>6999</v>
      </c>
      <c r="I18663" s="4">
        <v>6999</v>
      </c>
    </row>
    <row r="18664" spans="1:9" x14ac:dyDescent="0.25">
      <c r="A18664" s="1">
        <v>50</v>
      </c>
      <c r="B18664" t="s">
        <v>1044</v>
      </c>
      <c r="C18664" t="s">
        <v>24</v>
      </c>
      <c r="D18664" t="s">
        <v>2</v>
      </c>
      <c r="E18664" t="s">
        <v>7</v>
      </c>
      <c r="F18664" t="s">
        <v>1028</v>
      </c>
      <c r="G18664" s="3">
        <v>-1</v>
      </c>
      <c r="H18664" s="3">
        <v>9499</v>
      </c>
      <c r="I18664" s="4">
        <v>-9499</v>
      </c>
    </row>
    <row r="18665" spans="1:9" x14ac:dyDescent="0.25">
      <c r="A18665" s="1">
        <v>50</v>
      </c>
      <c r="B18665" t="s">
        <v>921</v>
      </c>
      <c r="C18665" t="s">
        <v>229</v>
      </c>
      <c r="D18665" t="s">
        <v>2</v>
      </c>
      <c r="E18665" t="s">
        <v>7</v>
      </c>
      <c r="F18665" t="s">
        <v>10</v>
      </c>
      <c r="G18665" s="3">
        <v>-1</v>
      </c>
      <c r="H18665" s="3">
        <v>4999</v>
      </c>
      <c r="I18665" s="4">
        <v>-4999</v>
      </c>
    </row>
    <row r="18666" spans="1:9" x14ac:dyDescent="0.25">
      <c r="A18666" s="1">
        <v>50</v>
      </c>
      <c r="B18666" t="s">
        <v>850</v>
      </c>
      <c r="C18666" t="s">
        <v>59</v>
      </c>
      <c r="D18666" t="s">
        <v>2</v>
      </c>
      <c r="E18666" t="s">
        <v>68</v>
      </c>
      <c r="F18666" t="s">
        <v>1028</v>
      </c>
      <c r="G18666" s="3">
        <v>-1</v>
      </c>
      <c r="H18666" s="3">
        <v>11879</v>
      </c>
      <c r="I18666" s="4">
        <v>-11879</v>
      </c>
    </row>
    <row r="18667" spans="1:9" x14ac:dyDescent="0.25">
      <c r="A18667" s="1">
        <v>50</v>
      </c>
      <c r="B18667" t="s">
        <v>670</v>
      </c>
      <c r="C18667" t="s">
        <v>59</v>
      </c>
      <c r="D18667" t="s">
        <v>2</v>
      </c>
      <c r="E18667" t="s">
        <v>63</v>
      </c>
      <c r="F18667" t="s">
        <v>1028</v>
      </c>
      <c r="G18667" s="3">
        <v>-1</v>
      </c>
      <c r="H18667" s="3">
        <v>14249.9</v>
      </c>
      <c r="I18667" s="4">
        <v>-14249.9</v>
      </c>
    </row>
    <row r="18668" spans="1:9" x14ac:dyDescent="0.25">
      <c r="A18668" s="1">
        <v>50</v>
      </c>
      <c r="B18668" t="s">
        <v>696</v>
      </c>
      <c r="C18668" t="s">
        <v>24</v>
      </c>
      <c r="D18668" t="s">
        <v>2</v>
      </c>
      <c r="E18668" t="s">
        <v>63</v>
      </c>
      <c r="F18668" t="s">
        <v>1028</v>
      </c>
      <c r="G18668" s="3">
        <v>-1</v>
      </c>
      <c r="H18668" s="3">
        <v>27777</v>
      </c>
      <c r="I18668" s="4">
        <v>-27777</v>
      </c>
    </row>
    <row r="18669" spans="1:9" x14ac:dyDescent="0.25">
      <c r="A18669" s="1">
        <v>50</v>
      </c>
      <c r="B18669" t="s">
        <v>555</v>
      </c>
      <c r="C18669" t="s">
        <v>536</v>
      </c>
      <c r="D18669" t="s">
        <v>2</v>
      </c>
      <c r="E18669" t="s">
        <v>9</v>
      </c>
      <c r="F18669" t="s">
        <v>15</v>
      </c>
      <c r="G18669" s="3">
        <v>-1</v>
      </c>
      <c r="H18669" s="3">
        <v>4699</v>
      </c>
      <c r="I18669" s="4">
        <v>-4699</v>
      </c>
    </row>
    <row r="18670" spans="1:9" x14ac:dyDescent="0.25">
      <c r="A18670" s="1">
        <v>50</v>
      </c>
      <c r="B18670" t="s">
        <v>408</v>
      </c>
      <c r="C18670" t="s">
        <v>41</v>
      </c>
      <c r="D18670" t="s">
        <v>1033</v>
      </c>
      <c r="E18670" t="s">
        <v>9</v>
      </c>
      <c r="F18670" t="s">
        <v>15</v>
      </c>
      <c r="G18670" s="3">
        <v>-1</v>
      </c>
      <c r="H18670" s="3">
        <v>2998.95</v>
      </c>
      <c r="I18670" s="4">
        <v>-2998.95</v>
      </c>
    </row>
    <row r="18671" spans="1:9" x14ac:dyDescent="0.25">
      <c r="A18671" s="1">
        <v>50</v>
      </c>
      <c r="B18671" t="s">
        <v>513</v>
      </c>
      <c r="C18671" t="s">
        <v>14</v>
      </c>
      <c r="D18671" t="s">
        <v>2</v>
      </c>
      <c r="E18671" t="s">
        <v>12</v>
      </c>
      <c r="F18671" t="s">
        <v>10</v>
      </c>
      <c r="G18671" s="3">
        <v>-1</v>
      </c>
      <c r="H18671" s="3">
        <v>5799</v>
      </c>
      <c r="I18671" s="4">
        <v>-5799</v>
      </c>
    </row>
    <row r="18672" spans="1:9" x14ac:dyDescent="0.25">
      <c r="A18672" s="1">
        <v>50</v>
      </c>
      <c r="B18672" t="s">
        <v>125</v>
      </c>
      <c r="C18672" t="s">
        <v>31</v>
      </c>
      <c r="D18672" t="s">
        <v>1033</v>
      </c>
      <c r="E18672" t="s">
        <v>46</v>
      </c>
      <c r="F18672" t="s">
        <v>1028</v>
      </c>
      <c r="G18672" s="3">
        <v>-1</v>
      </c>
      <c r="H18672" s="3">
        <v>6499</v>
      </c>
      <c r="I18672" s="4">
        <v>-6499</v>
      </c>
    </row>
    <row r="18673" spans="1:9" x14ac:dyDescent="0.25">
      <c r="A18673" s="1">
        <v>50</v>
      </c>
      <c r="B18673" t="s">
        <v>1092</v>
      </c>
      <c r="C18673" t="s">
        <v>50</v>
      </c>
      <c r="D18673" t="s">
        <v>2</v>
      </c>
      <c r="E18673" t="s">
        <v>12</v>
      </c>
      <c r="F18673" t="s">
        <v>1028</v>
      </c>
      <c r="G18673" s="3">
        <v>-1</v>
      </c>
      <c r="H18673" s="3">
        <v>6113.2</v>
      </c>
      <c r="I18673" s="4">
        <v>-6113.2</v>
      </c>
    </row>
    <row r="18674" spans="1:9" x14ac:dyDescent="0.25">
      <c r="A18674" s="1">
        <v>50</v>
      </c>
      <c r="B18674" t="s">
        <v>2060</v>
      </c>
      <c r="C18674" t="s">
        <v>14</v>
      </c>
      <c r="D18674" t="s">
        <v>2</v>
      </c>
      <c r="E18674" t="s">
        <v>63</v>
      </c>
      <c r="F18674" t="s">
        <v>1028</v>
      </c>
      <c r="G18674" s="3">
        <v>-1</v>
      </c>
      <c r="H18674" s="3">
        <v>16999</v>
      </c>
      <c r="I18674" s="4">
        <v>-16999</v>
      </c>
    </row>
    <row r="18675" spans="1:9" x14ac:dyDescent="0.25">
      <c r="A18675" s="1">
        <v>50</v>
      </c>
      <c r="B18675" t="s">
        <v>128</v>
      </c>
      <c r="C18675" t="s">
        <v>93</v>
      </c>
      <c r="D18675" t="s">
        <v>1033</v>
      </c>
      <c r="E18675" t="s">
        <v>9</v>
      </c>
      <c r="F18675" t="s">
        <v>15</v>
      </c>
      <c r="G18675" s="3">
        <v>-1</v>
      </c>
      <c r="H18675" s="3">
        <v>3599</v>
      </c>
      <c r="I18675" s="4">
        <v>-3599</v>
      </c>
    </row>
    <row r="18676" spans="1:9" x14ac:dyDescent="0.25">
      <c r="A18676" s="1">
        <v>50</v>
      </c>
      <c r="B18676" t="s">
        <v>218</v>
      </c>
      <c r="C18676" t="s">
        <v>6</v>
      </c>
      <c r="D18676" t="s">
        <v>2</v>
      </c>
      <c r="E18676" t="s">
        <v>63</v>
      </c>
      <c r="F18676" t="s">
        <v>1028</v>
      </c>
      <c r="G18676" s="3">
        <v>-1</v>
      </c>
      <c r="H18676" s="3">
        <v>51999</v>
      </c>
      <c r="I18676" s="4">
        <v>-51999</v>
      </c>
    </row>
    <row r="18677" spans="1:9" x14ac:dyDescent="0.25">
      <c r="A18677" s="1">
        <v>50</v>
      </c>
      <c r="B18677" t="s">
        <v>348</v>
      </c>
      <c r="C18677" t="s">
        <v>14</v>
      </c>
      <c r="D18677" t="s">
        <v>2</v>
      </c>
      <c r="E18677" t="s">
        <v>63</v>
      </c>
      <c r="F18677" t="s">
        <v>1028</v>
      </c>
      <c r="G18677" s="3">
        <v>-1</v>
      </c>
      <c r="H18677" s="3">
        <v>15097</v>
      </c>
      <c r="I18677" s="4">
        <v>-15097</v>
      </c>
    </row>
    <row r="18678" spans="1:9" x14ac:dyDescent="0.25">
      <c r="A18678" s="1">
        <v>50</v>
      </c>
      <c r="B18678" t="s">
        <v>1925</v>
      </c>
      <c r="C18678" t="s">
        <v>62</v>
      </c>
      <c r="D18678" t="s">
        <v>2</v>
      </c>
      <c r="E18678" t="s">
        <v>63</v>
      </c>
      <c r="F18678" t="s">
        <v>1028</v>
      </c>
      <c r="G18678" s="3">
        <v>-1</v>
      </c>
      <c r="H18678" s="3">
        <v>16829.009999999998</v>
      </c>
      <c r="I18678" s="4">
        <v>-16829.009999999998</v>
      </c>
    </row>
    <row r="18679" spans="1:9" x14ac:dyDescent="0.25">
      <c r="A18679" s="1">
        <v>50</v>
      </c>
      <c r="B18679" t="s">
        <v>1438</v>
      </c>
      <c r="C18679" t="s">
        <v>361</v>
      </c>
      <c r="D18679" t="s">
        <v>1033</v>
      </c>
      <c r="E18679" t="s">
        <v>9</v>
      </c>
      <c r="F18679" t="s">
        <v>15</v>
      </c>
      <c r="G18679" s="3">
        <v>-2</v>
      </c>
      <c r="H18679" s="3">
        <v>4198.9799999999996</v>
      </c>
      <c r="I18679" s="4">
        <v>-8397.9599999999991</v>
      </c>
    </row>
    <row r="18680" spans="1:9" x14ac:dyDescent="0.25">
      <c r="A18680" s="1">
        <v>50</v>
      </c>
      <c r="B18680" t="s">
        <v>885</v>
      </c>
      <c r="C18680" t="s">
        <v>19</v>
      </c>
      <c r="D18680" t="s">
        <v>2</v>
      </c>
      <c r="E18680" t="s">
        <v>12</v>
      </c>
      <c r="F18680" t="s">
        <v>10</v>
      </c>
      <c r="G18680" s="3">
        <v>-2</v>
      </c>
      <c r="H18680" s="3">
        <v>5527</v>
      </c>
      <c r="I18680" s="4">
        <v>-11054</v>
      </c>
    </row>
    <row r="18681" spans="1:9" x14ac:dyDescent="0.25">
      <c r="A18681" s="1">
        <v>50</v>
      </c>
      <c r="B18681" t="s">
        <v>652</v>
      </c>
      <c r="C18681" t="s">
        <v>59</v>
      </c>
      <c r="D18681" t="s">
        <v>2</v>
      </c>
      <c r="E18681" t="s">
        <v>46</v>
      </c>
      <c r="F18681" t="s">
        <v>1028</v>
      </c>
      <c r="G18681" s="3">
        <v>-2</v>
      </c>
      <c r="H18681" s="3">
        <v>12393.55</v>
      </c>
      <c r="I18681" s="4">
        <v>-24787.1</v>
      </c>
    </row>
    <row r="18682" spans="1:9" x14ac:dyDescent="0.25">
      <c r="A18682" s="1">
        <v>50</v>
      </c>
      <c r="B18682" t="s">
        <v>892</v>
      </c>
      <c r="C18682" t="s">
        <v>59</v>
      </c>
      <c r="D18682" t="s">
        <v>2</v>
      </c>
      <c r="E18682" t="s">
        <v>42</v>
      </c>
      <c r="F18682" t="s">
        <v>1028</v>
      </c>
      <c r="G18682" s="3">
        <v>-3</v>
      </c>
      <c r="H18682" s="3">
        <v>15839.3</v>
      </c>
      <c r="I18682" s="4">
        <v>-47517.9</v>
      </c>
    </row>
    <row r="18683" spans="1:9" x14ac:dyDescent="0.25">
      <c r="A18683" s="1">
        <v>50</v>
      </c>
      <c r="B18683" t="s">
        <v>739</v>
      </c>
      <c r="C18683" t="s">
        <v>41</v>
      </c>
      <c r="D18683" t="s">
        <v>2</v>
      </c>
      <c r="E18683" t="s">
        <v>9</v>
      </c>
      <c r="F18683" t="s">
        <v>15</v>
      </c>
      <c r="G18683" s="3">
        <v>-3</v>
      </c>
      <c r="H18683" s="3">
        <v>3399</v>
      </c>
      <c r="I18683" s="4">
        <v>-10197</v>
      </c>
    </row>
    <row r="18684" spans="1:9" x14ac:dyDescent="0.25">
      <c r="A18684" s="1">
        <v>50</v>
      </c>
      <c r="B18684" t="s">
        <v>118</v>
      </c>
      <c r="C18684" t="s">
        <v>14</v>
      </c>
      <c r="D18684" t="s">
        <v>2</v>
      </c>
      <c r="E18684" t="s">
        <v>42</v>
      </c>
      <c r="F18684" t="s">
        <v>1028</v>
      </c>
      <c r="G18684" s="3">
        <v>-3</v>
      </c>
      <c r="H18684" s="3">
        <v>27172.33333333</v>
      </c>
      <c r="I18684" s="4">
        <v>-81517</v>
      </c>
    </row>
    <row r="18685" spans="1:9" x14ac:dyDescent="0.25">
      <c r="A18685" s="1">
        <v>51</v>
      </c>
      <c r="B18685" t="s">
        <v>989</v>
      </c>
      <c r="C18685" t="s">
        <v>111</v>
      </c>
      <c r="D18685" t="s">
        <v>2</v>
      </c>
      <c r="E18685" t="s">
        <v>7</v>
      </c>
      <c r="F18685" t="s">
        <v>1028</v>
      </c>
      <c r="G18685" s="3">
        <v>2283</v>
      </c>
      <c r="H18685" s="3">
        <v>8500.0242488000004</v>
      </c>
      <c r="I18685" s="4">
        <v>19405555.359999999</v>
      </c>
    </row>
    <row r="18686" spans="1:9" x14ac:dyDescent="0.25">
      <c r="A18686" s="1">
        <v>51</v>
      </c>
      <c r="B18686" t="s">
        <v>1029</v>
      </c>
      <c r="C18686" t="s">
        <v>6</v>
      </c>
      <c r="D18686" t="s">
        <v>2</v>
      </c>
      <c r="E18686" t="s">
        <v>7</v>
      </c>
      <c r="F18686" t="s">
        <v>1028</v>
      </c>
      <c r="G18686" s="3">
        <v>1776</v>
      </c>
      <c r="H18686" s="3">
        <v>11455.848012390001</v>
      </c>
      <c r="I18686" s="4">
        <v>20345586.07</v>
      </c>
    </row>
    <row r="18687" spans="1:9" x14ac:dyDescent="0.25">
      <c r="A18687" s="1">
        <v>51</v>
      </c>
      <c r="B18687" t="s">
        <v>1030</v>
      </c>
      <c r="C18687" t="s">
        <v>6</v>
      </c>
      <c r="D18687" t="s">
        <v>2</v>
      </c>
      <c r="E18687" t="s">
        <v>9</v>
      </c>
      <c r="F18687" t="s">
        <v>10</v>
      </c>
      <c r="G18687" s="3">
        <v>1680</v>
      </c>
      <c r="H18687" s="3">
        <v>7277.7266785700003</v>
      </c>
      <c r="I18687" s="4">
        <v>12226580.82</v>
      </c>
    </row>
    <row r="18688" spans="1:9" x14ac:dyDescent="0.25">
      <c r="A18688" s="1">
        <v>51</v>
      </c>
      <c r="B18688" t="s">
        <v>1839</v>
      </c>
      <c r="C18688" t="s">
        <v>6</v>
      </c>
      <c r="D18688" t="s">
        <v>2</v>
      </c>
      <c r="E18688" t="s">
        <v>7</v>
      </c>
      <c r="F18688" t="s">
        <v>1028</v>
      </c>
      <c r="G18688" s="3">
        <v>1538</v>
      </c>
      <c r="H18688" s="3">
        <v>10373.799778930001</v>
      </c>
      <c r="I18688" s="4">
        <v>15954904.060000001</v>
      </c>
    </row>
    <row r="18689" spans="1:9" x14ac:dyDescent="0.25">
      <c r="A18689" s="1">
        <v>51</v>
      </c>
      <c r="B18689" t="s">
        <v>978</v>
      </c>
      <c r="C18689" t="s">
        <v>111</v>
      </c>
      <c r="D18689" t="s">
        <v>2</v>
      </c>
      <c r="E18689" t="s">
        <v>9</v>
      </c>
      <c r="F18689" t="s">
        <v>15</v>
      </c>
      <c r="G18689" s="3">
        <v>1494</v>
      </c>
      <c r="H18689" s="3">
        <v>5449.8052074999996</v>
      </c>
      <c r="I18689" s="4">
        <v>8142008.9800000004</v>
      </c>
    </row>
    <row r="18690" spans="1:9" x14ac:dyDescent="0.25">
      <c r="A18690" s="1">
        <v>51</v>
      </c>
      <c r="B18690" t="s">
        <v>61</v>
      </c>
      <c r="C18690" t="s">
        <v>62</v>
      </c>
      <c r="D18690" t="s">
        <v>1033</v>
      </c>
      <c r="E18690" t="s">
        <v>9</v>
      </c>
      <c r="F18690" t="s">
        <v>15</v>
      </c>
      <c r="G18690" s="3">
        <v>1280</v>
      </c>
      <c r="H18690" s="3">
        <v>3110.1046875000002</v>
      </c>
      <c r="I18690" s="4">
        <v>3980934</v>
      </c>
    </row>
    <row r="18691" spans="1:9" x14ac:dyDescent="0.25">
      <c r="A18691" s="1">
        <v>51</v>
      </c>
      <c r="B18691" t="s">
        <v>813</v>
      </c>
      <c r="C18691" t="s">
        <v>111</v>
      </c>
      <c r="D18691" t="s">
        <v>2</v>
      </c>
      <c r="E18691" t="s">
        <v>63</v>
      </c>
      <c r="F18691" t="s">
        <v>1028</v>
      </c>
      <c r="G18691" s="3">
        <v>1258</v>
      </c>
      <c r="H18691" s="3">
        <v>11914.41063593</v>
      </c>
      <c r="I18691" s="4">
        <v>14988328.58</v>
      </c>
    </row>
    <row r="18692" spans="1:9" x14ac:dyDescent="0.25">
      <c r="A18692" s="1">
        <v>51</v>
      </c>
      <c r="B18692" t="s">
        <v>1050</v>
      </c>
      <c r="C18692" t="s">
        <v>6</v>
      </c>
      <c r="D18692" t="s">
        <v>2</v>
      </c>
      <c r="E18692" t="s">
        <v>9</v>
      </c>
      <c r="F18692" t="s">
        <v>15</v>
      </c>
      <c r="G18692" s="3">
        <v>1129</v>
      </c>
      <c r="H18692" s="3">
        <v>6270.1702834400003</v>
      </c>
      <c r="I18692" s="4">
        <v>7079022.25</v>
      </c>
    </row>
    <row r="18693" spans="1:9" x14ac:dyDescent="0.25">
      <c r="A18693" s="1">
        <v>51</v>
      </c>
      <c r="B18693" t="s">
        <v>1317</v>
      </c>
      <c r="C18693" t="s">
        <v>24</v>
      </c>
      <c r="D18693" t="s">
        <v>2</v>
      </c>
      <c r="E18693" t="s">
        <v>7</v>
      </c>
      <c r="F18693" t="s">
        <v>1028</v>
      </c>
      <c r="G18693" s="3">
        <v>1052</v>
      </c>
      <c r="H18693" s="3">
        <v>11432.96823194</v>
      </c>
      <c r="I18693" s="4">
        <v>12027482.58</v>
      </c>
    </row>
    <row r="18694" spans="1:9" x14ac:dyDescent="0.25">
      <c r="A18694" s="1">
        <v>51</v>
      </c>
      <c r="B18694" t="s">
        <v>1031</v>
      </c>
      <c r="C18694" t="s">
        <v>6</v>
      </c>
      <c r="D18694" t="s">
        <v>2</v>
      </c>
      <c r="E18694" t="s">
        <v>63</v>
      </c>
      <c r="F18694" t="s">
        <v>1028</v>
      </c>
      <c r="G18694" s="3">
        <v>858</v>
      </c>
      <c r="H18694" s="3">
        <v>15429.664790209999</v>
      </c>
      <c r="I18694" s="4">
        <v>13238652.390000001</v>
      </c>
    </row>
    <row r="18695" spans="1:9" x14ac:dyDescent="0.25">
      <c r="A18695" s="1">
        <v>51</v>
      </c>
      <c r="B18695" t="s">
        <v>1086</v>
      </c>
      <c r="C18695" t="s">
        <v>59</v>
      </c>
      <c r="D18695" t="s">
        <v>2</v>
      </c>
      <c r="E18695" t="s">
        <v>9</v>
      </c>
      <c r="F18695" t="s">
        <v>15</v>
      </c>
      <c r="G18695" s="3">
        <v>850</v>
      </c>
      <c r="H18695" s="3">
        <v>5437.5409058799996</v>
      </c>
      <c r="I18695" s="4">
        <v>4621909.7699999996</v>
      </c>
    </row>
    <row r="18696" spans="1:9" x14ac:dyDescent="0.25">
      <c r="A18696" s="1">
        <v>51</v>
      </c>
      <c r="B18696" t="s">
        <v>1475</v>
      </c>
      <c r="C18696" t="s">
        <v>14</v>
      </c>
      <c r="D18696" t="s">
        <v>2</v>
      </c>
      <c r="E18696" t="s">
        <v>9</v>
      </c>
      <c r="F18696" t="s">
        <v>15</v>
      </c>
      <c r="G18696" s="3">
        <v>741</v>
      </c>
      <c r="H18696" s="3">
        <v>5422.6186099899996</v>
      </c>
      <c r="I18696" s="4">
        <v>4018160.39</v>
      </c>
    </row>
    <row r="18697" spans="1:9" x14ac:dyDescent="0.25">
      <c r="A18697" s="1">
        <v>51</v>
      </c>
      <c r="B18697" t="s">
        <v>1060</v>
      </c>
      <c r="C18697" t="s">
        <v>6</v>
      </c>
      <c r="D18697" t="s">
        <v>2</v>
      </c>
      <c r="E18697" t="s">
        <v>46</v>
      </c>
      <c r="F18697" t="s">
        <v>1028</v>
      </c>
      <c r="G18697" s="3">
        <v>739</v>
      </c>
      <c r="H18697" s="3">
        <v>12853.44893099</v>
      </c>
      <c r="I18697" s="4">
        <v>9498698.7599999998</v>
      </c>
    </row>
    <row r="18698" spans="1:9" x14ac:dyDescent="0.25">
      <c r="A18698" s="1">
        <v>51</v>
      </c>
      <c r="B18698" t="s">
        <v>776</v>
      </c>
      <c r="C18698" t="s">
        <v>24</v>
      </c>
      <c r="D18698" t="s">
        <v>2</v>
      </c>
      <c r="E18698" t="s">
        <v>7</v>
      </c>
      <c r="F18698" t="s">
        <v>10</v>
      </c>
      <c r="G18698" s="3">
        <v>728</v>
      </c>
      <c r="H18698" s="3">
        <v>9409.6410302200002</v>
      </c>
      <c r="I18698" s="4">
        <v>6850218.6699999999</v>
      </c>
    </row>
    <row r="18699" spans="1:9" x14ac:dyDescent="0.25">
      <c r="A18699" s="1">
        <v>51</v>
      </c>
      <c r="B18699" t="s">
        <v>1035</v>
      </c>
      <c r="C18699" t="s">
        <v>6</v>
      </c>
      <c r="D18699" t="s">
        <v>2</v>
      </c>
      <c r="E18699" t="s">
        <v>7</v>
      </c>
      <c r="F18699" t="s">
        <v>10</v>
      </c>
      <c r="G18699" s="3">
        <v>718</v>
      </c>
      <c r="H18699" s="3">
        <v>9413.6579387199999</v>
      </c>
      <c r="I18699" s="4">
        <v>6759006.4000000004</v>
      </c>
    </row>
    <row r="18700" spans="1:9" x14ac:dyDescent="0.25">
      <c r="A18700" s="1">
        <v>51</v>
      </c>
      <c r="B18700" t="s">
        <v>881</v>
      </c>
      <c r="C18700" t="s">
        <v>6</v>
      </c>
      <c r="D18700" t="s">
        <v>2</v>
      </c>
      <c r="E18700" t="s">
        <v>25</v>
      </c>
      <c r="F18700" t="s">
        <v>15</v>
      </c>
      <c r="G18700" s="3">
        <v>662</v>
      </c>
      <c r="H18700" s="3">
        <v>5576.4716163100002</v>
      </c>
      <c r="I18700" s="4">
        <v>3691624.21</v>
      </c>
    </row>
    <row r="18701" spans="1:9" x14ac:dyDescent="0.25">
      <c r="A18701" s="1">
        <v>51</v>
      </c>
      <c r="B18701" t="s">
        <v>1842</v>
      </c>
      <c r="C18701" t="s">
        <v>6</v>
      </c>
      <c r="D18701" t="s">
        <v>2</v>
      </c>
      <c r="E18701" t="s">
        <v>46</v>
      </c>
      <c r="F18701" t="s">
        <v>1028</v>
      </c>
      <c r="G18701" s="3">
        <v>655</v>
      </c>
      <c r="H18701" s="3">
        <v>12478.656641220001</v>
      </c>
      <c r="I18701" s="4">
        <v>8173520.0999999996</v>
      </c>
    </row>
    <row r="18702" spans="1:9" x14ac:dyDescent="0.25">
      <c r="A18702" s="1">
        <v>51</v>
      </c>
      <c r="B18702" t="s">
        <v>1057</v>
      </c>
      <c r="C18702" t="s">
        <v>6</v>
      </c>
      <c r="D18702" t="s">
        <v>2</v>
      </c>
      <c r="E18702" t="s">
        <v>63</v>
      </c>
      <c r="F18702" t="s">
        <v>1028</v>
      </c>
      <c r="G18702" s="3">
        <v>640</v>
      </c>
      <c r="H18702" s="3">
        <v>23931.54679687</v>
      </c>
      <c r="I18702" s="4">
        <v>15316189.949999999</v>
      </c>
    </row>
    <row r="18703" spans="1:9" x14ac:dyDescent="0.25">
      <c r="A18703" s="1">
        <v>51</v>
      </c>
      <c r="B18703" t="s">
        <v>1445</v>
      </c>
      <c r="C18703" t="s">
        <v>24</v>
      </c>
      <c r="D18703" t="s">
        <v>2</v>
      </c>
      <c r="E18703" t="s">
        <v>38</v>
      </c>
      <c r="F18703" t="s">
        <v>1028</v>
      </c>
      <c r="G18703" s="3">
        <v>623</v>
      </c>
      <c r="H18703" s="3">
        <v>13943.12327448</v>
      </c>
      <c r="I18703" s="4">
        <v>8686565.8000000007</v>
      </c>
    </row>
    <row r="18704" spans="1:9" x14ac:dyDescent="0.25">
      <c r="A18704" s="1">
        <v>51</v>
      </c>
      <c r="B18704" t="s">
        <v>1276</v>
      </c>
      <c r="C18704" t="s">
        <v>6</v>
      </c>
      <c r="D18704" t="s">
        <v>2</v>
      </c>
      <c r="E18704" t="s">
        <v>9</v>
      </c>
      <c r="F18704" t="s">
        <v>15</v>
      </c>
      <c r="G18704" s="3">
        <v>583</v>
      </c>
      <c r="H18704" s="3">
        <v>6251.2587307000003</v>
      </c>
      <c r="I18704" s="4">
        <v>3644483.84</v>
      </c>
    </row>
    <row r="18705" spans="1:9" x14ac:dyDescent="0.25">
      <c r="A18705" s="1">
        <v>51</v>
      </c>
      <c r="B18705" t="s">
        <v>30</v>
      </c>
      <c r="C18705" t="s">
        <v>31</v>
      </c>
      <c r="D18705" t="s">
        <v>1033</v>
      </c>
      <c r="E18705" t="s">
        <v>9</v>
      </c>
      <c r="F18705" t="s">
        <v>15</v>
      </c>
      <c r="G18705" s="3">
        <v>570</v>
      </c>
      <c r="H18705" s="3">
        <v>3146.4236666699999</v>
      </c>
      <c r="I18705" s="4">
        <v>1793461.49</v>
      </c>
    </row>
    <row r="18706" spans="1:9" x14ac:dyDescent="0.25">
      <c r="A18706" s="1">
        <v>51</v>
      </c>
      <c r="B18706" t="s">
        <v>1037</v>
      </c>
      <c r="C18706" t="s">
        <v>6</v>
      </c>
      <c r="D18706" t="s">
        <v>2</v>
      </c>
      <c r="E18706" t="s">
        <v>7</v>
      </c>
      <c r="F18706" t="s">
        <v>1028</v>
      </c>
      <c r="G18706" s="3">
        <v>569</v>
      </c>
      <c r="H18706" s="3">
        <v>15172.87806678</v>
      </c>
      <c r="I18706" s="4">
        <v>8633367.6199999992</v>
      </c>
    </row>
    <row r="18707" spans="1:9" x14ac:dyDescent="0.25">
      <c r="A18707" s="1">
        <v>51</v>
      </c>
      <c r="B18707" t="s">
        <v>1841</v>
      </c>
      <c r="C18707" t="s">
        <v>6</v>
      </c>
      <c r="D18707" t="s">
        <v>2</v>
      </c>
      <c r="E18707" t="s">
        <v>63</v>
      </c>
      <c r="F18707" t="s">
        <v>1028</v>
      </c>
      <c r="G18707" s="3">
        <v>522</v>
      </c>
      <c r="H18707" s="3">
        <v>14410.055727970001</v>
      </c>
      <c r="I18707" s="4">
        <v>7522049.0899999999</v>
      </c>
    </row>
    <row r="18708" spans="1:9" x14ac:dyDescent="0.25">
      <c r="A18708" s="1">
        <v>51</v>
      </c>
      <c r="B18708" t="s">
        <v>671</v>
      </c>
      <c r="C18708" t="s">
        <v>24</v>
      </c>
      <c r="D18708" t="s">
        <v>2</v>
      </c>
      <c r="E18708" t="s">
        <v>9</v>
      </c>
      <c r="F18708" t="s">
        <v>10</v>
      </c>
      <c r="G18708" s="3">
        <v>510</v>
      </c>
      <c r="H18708" s="3">
        <v>7919.6991568599997</v>
      </c>
      <c r="I18708" s="4">
        <v>4039046.57</v>
      </c>
    </row>
    <row r="18709" spans="1:9" x14ac:dyDescent="0.25">
      <c r="A18709" s="1">
        <v>51</v>
      </c>
      <c r="B18709" t="s">
        <v>8</v>
      </c>
      <c r="C18709" t="s">
        <v>6</v>
      </c>
      <c r="D18709" t="s">
        <v>2</v>
      </c>
      <c r="E18709" t="s">
        <v>9</v>
      </c>
      <c r="F18709" t="s">
        <v>10</v>
      </c>
      <c r="G18709" s="3">
        <v>498</v>
      </c>
      <c r="H18709" s="3">
        <v>10660.073253009999</v>
      </c>
      <c r="I18709" s="4">
        <v>5308716.4800000004</v>
      </c>
    </row>
    <row r="18710" spans="1:9" x14ac:dyDescent="0.25">
      <c r="A18710" s="1">
        <v>51</v>
      </c>
      <c r="B18710" t="s">
        <v>1488</v>
      </c>
      <c r="C18710" t="s">
        <v>14</v>
      </c>
      <c r="D18710" t="s">
        <v>1033</v>
      </c>
      <c r="E18710" t="s">
        <v>9</v>
      </c>
      <c r="F18710" t="s">
        <v>15</v>
      </c>
      <c r="G18710" s="3">
        <v>447</v>
      </c>
      <c r="H18710" s="3">
        <v>3870.3879194599999</v>
      </c>
      <c r="I18710" s="4">
        <v>1730063.4</v>
      </c>
    </row>
    <row r="18711" spans="1:9" x14ac:dyDescent="0.25">
      <c r="A18711" s="1">
        <v>51</v>
      </c>
      <c r="B18711" t="s">
        <v>1309</v>
      </c>
      <c r="C18711" t="s">
        <v>1287</v>
      </c>
      <c r="D18711" t="s">
        <v>2</v>
      </c>
      <c r="E18711" t="s">
        <v>9</v>
      </c>
      <c r="F18711" t="s">
        <v>15</v>
      </c>
      <c r="G18711" s="3">
        <v>423</v>
      </c>
      <c r="H18711" s="3">
        <v>4485.1195508299998</v>
      </c>
      <c r="I18711" s="4">
        <v>1897205.57</v>
      </c>
    </row>
    <row r="18712" spans="1:9" x14ac:dyDescent="0.25">
      <c r="A18712" s="1">
        <v>51</v>
      </c>
      <c r="B18712" t="s">
        <v>594</v>
      </c>
      <c r="C18712" t="s">
        <v>59</v>
      </c>
      <c r="D18712" t="s">
        <v>2</v>
      </c>
      <c r="E18712" t="s">
        <v>9</v>
      </c>
      <c r="F18712" t="s">
        <v>15</v>
      </c>
      <c r="G18712" s="3">
        <v>407</v>
      </c>
      <c r="H18712" s="3">
        <v>5492.9461916500004</v>
      </c>
      <c r="I18712" s="4">
        <v>2235629.1</v>
      </c>
    </row>
    <row r="18713" spans="1:9" x14ac:dyDescent="0.25">
      <c r="A18713" s="1">
        <v>51</v>
      </c>
      <c r="B18713" t="s">
        <v>1032</v>
      </c>
      <c r="C18713" t="s">
        <v>50</v>
      </c>
      <c r="D18713" t="s">
        <v>1033</v>
      </c>
      <c r="E18713" t="s">
        <v>9</v>
      </c>
      <c r="F18713" t="s">
        <v>15</v>
      </c>
      <c r="G18713" s="3">
        <v>393</v>
      </c>
      <c r="H18713" s="3">
        <v>3193.82773537</v>
      </c>
      <c r="I18713" s="4">
        <v>1255174.3</v>
      </c>
    </row>
    <row r="18714" spans="1:9" x14ac:dyDescent="0.25">
      <c r="A18714" s="1">
        <v>51</v>
      </c>
      <c r="B18714" t="s">
        <v>963</v>
      </c>
      <c r="C18714" t="s">
        <v>14</v>
      </c>
      <c r="D18714" t="s">
        <v>2</v>
      </c>
      <c r="E18714" t="s">
        <v>25</v>
      </c>
      <c r="F18714" t="s">
        <v>15</v>
      </c>
      <c r="G18714" s="3">
        <v>387</v>
      </c>
      <c r="H18714" s="3">
        <v>4264.6779069800004</v>
      </c>
      <c r="I18714" s="4">
        <v>1650430.35</v>
      </c>
    </row>
    <row r="18715" spans="1:9" x14ac:dyDescent="0.25">
      <c r="A18715" s="1">
        <v>51</v>
      </c>
      <c r="B18715" t="s">
        <v>1476</v>
      </c>
      <c r="C18715" t="s">
        <v>14</v>
      </c>
      <c r="D18715" t="s">
        <v>2</v>
      </c>
      <c r="E18715" t="s">
        <v>7</v>
      </c>
      <c r="F18715" t="s">
        <v>1028</v>
      </c>
      <c r="G18715" s="3">
        <v>378</v>
      </c>
      <c r="H18715" s="3">
        <v>8972.3318783100003</v>
      </c>
      <c r="I18715" s="4">
        <v>3391541.45</v>
      </c>
    </row>
    <row r="18716" spans="1:9" x14ac:dyDescent="0.25">
      <c r="A18716" s="1">
        <v>51</v>
      </c>
      <c r="B18716" t="s">
        <v>1908</v>
      </c>
      <c r="C18716" t="s">
        <v>14</v>
      </c>
      <c r="D18716" t="s">
        <v>2</v>
      </c>
      <c r="E18716" t="s">
        <v>12</v>
      </c>
      <c r="F18716" t="s">
        <v>1028</v>
      </c>
      <c r="G18716" s="3">
        <v>344</v>
      </c>
      <c r="H18716" s="3">
        <v>7999.3325290700004</v>
      </c>
      <c r="I18716" s="4">
        <v>2751770.39</v>
      </c>
    </row>
    <row r="18717" spans="1:9" x14ac:dyDescent="0.25">
      <c r="A18717" s="1">
        <v>51</v>
      </c>
      <c r="B18717" t="s">
        <v>1038</v>
      </c>
      <c r="C18717" t="s">
        <v>6</v>
      </c>
      <c r="D18717" t="s">
        <v>2</v>
      </c>
      <c r="E18717" t="s">
        <v>7</v>
      </c>
      <c r="F18717" t="s">
        <v>1028</v>
      </c>
      <c r="G18717" s="3">
        <v>339</v>
      </c>
      <c r="H18717" s="3">
        <v>13685.767846610001</v>
      </c>
      <c r="I18717" s="4">
        <v>4639475.3</v>
      </c>
    </row>
    <row r="18718" spans="1:9" x14ac:dyDescent="0.25">
      <c r="A18718" s="1">
        <v>51</v>
      </c>
      <c r="B18718" t="s">
        <v>1058</v>
      </c>
      <c r="C18718" t="s">
        <v>6</v>
      </c>
      <c r="D18718" t="s">
        <v>2</v>
      </c>
      <c r="E18718" t="s">
        <v>46</v>
      </c>
      <c r="F18718" t="s">
        <v>1028</v>
      </c>
      <c r="G18718" s="3">
        <v>324</v>
      </c>
      <c r="H18718" s="3">
        <v>21108.816666670002</v>
      </c>
      <c r="I18718" s="4">
        <v>6839256.5999999996</v>
      </c>
    </row>
    <row r="18719" spans="1:9" x14ac:dyDescent="0.25">
      <c r="A18719" s="1">
        <v>51</v>
      </c>
      <c r="B18719" t="s">
        <v>1500</v>
      </c>
      <c r="C18719" t="s">
        <v>14</v>
      </c>
      <c r="D18719" t="s">
        <v>2</v>
      </c>
      <c r="E18719" t="s">
        <v>9</v>
      </c>
      <c r="F18719" t="s">
        <v>10</v>
      </c>
      <c r="G18719" s="3">
        <v>312</v>
      </c>
      <c r="H18719" s="3">
        <v>6014.9006410299999</v>
      </c>
      <c r="I18719" s="4">
        <v>1876649</v>
      </c>
    </row>
    <row r="18720" spans="1:9" x14ac:dyDescent="0.25">
      <c r="A18720" s="1">
        <v>51</v>
      </c>
      <c r="B18720" t="s">
        <v>1308</v>
      </c>
      <c r="C18720" t="s">
        <v>24</v>
      </c>
      <c r="D18720" t="s">
        <v>2</v>
      </c>
      <c r="E18720" t="s">
        <v>7</v>
      </c>
      <c r="F18720" t="s">
        <v>1028</v>
      </c>
      <c r="G18720" s="3">
        <v>309</v>
      </c>
      <c r="H18720" s="3">
        <v>13165.68472492</v>
      </c>
      <c r="I18720" s="4">
        <v>4068196.58</v>
      </c>
    </row>
    <row r="18721" spans="1:9" x14ac:dyDescent="0.25">
      <c r="A18721" s="1">
        <v>51</v>
      </c>
      <c r="B18721" t="s">
        <v>1424</v>
      </c>
      <c r="C18721" t="s">
        <v>111</v>
      </c>
      <c r="D18721" t="s">
        <v>2</v>
      </c>
      <c r="E18721" t="s">
        <v>46</v>
      </c>
      <c r="F18721" t="s">
        <v>1028</v>
      </c>
      <c r="G18721" s="3">
        <v>294</v>
      </c>
      <c r="H18721" s="3">
        <v>11381.426054420001</v>
      </c>
      <c r="I18721" s="4">
        <v>3346139.26</v>
      </c>
    </row>
    <row r="18722" spans="1:9" x14ac:dyDescent="0.25">
      <c r="A18722" s="1">
        <v>51</v>
      </c>
      <c r="B18722" t="s">
        <v>1323</v>
      </c>
      <c r="C18722" t="s">
        <v>59</v>
      </c>
      <c r="D18722" t="s">
        <v>2</v>
      </c>
      <c r="E18722" t="s">
        <v>7</v>
      </c>
      <c r="F18722" t="s">
        <v>10</v>
      </c>
      <c r="G18722" s="3">
        <v>294</v>
      </c>
      <c r="H18722" s="3">
        <v>8193.36870748</v>
      </c>
      <c r="I18722" s="4">
        <v>2408850.4</v>
      </c>
    </row>
    <row r="18723" spans="1:9" x14ac:dyDescent="0.25">
      <c r="A18723" s="1">
        <v>51</v>
      </c>
      <c r="B18723" t="s">
        <v>1681</v>
      </c>
      <c r="C18723" t="s">
        <v>14</v>
      </c>
      <c r="D18723" t="s">
        <v>2</v>
      </c>
      <c r="E18723" t="s">
        <v>9</v>
      </c>
      <c r="F18723" t="s">
        <v>15</v>
      </c>
      <c r="G18723" s="3">
        <v>283</v>
      </c>
      <c r="H18723" s="3">
        <v>4969.8961837500001</v>
      </c>
      <c r="I18723" s="4">
        <v>1406480.62</v>
      </c>
    </row>
    <row r="18724" spans="1:9" x14ac:dyDescent="0.25">
      <c r="A18724" s="1">
        <v>51</v>
      </c>
      <c r="B18724" t="s">
        <v>1046</v>
      </c>
      <c r="C18724" t="s">
        <v>24</v>
      </c>
      <c r="D18724" t="s">
        <v>2</v>
      </c>
      <c r="E18724" t="s">
        <v>9</v>
      </c>
      <c r="F18724" t="s">
        <v>15</v>
      </c>
      <c r="G18724" s="3">
        <v>272</v>
      </c>
      <c r="H18724" s="3">
        <v>6944.3116544100003</v>
      </c>
      <c r="I18724" s="4">
        <v>1888852.77</v>
      </c>
    </row>
    <row r="18725" spans="1:9" x14ac:dyDescent="0.25">
      <c r="A18725" s="1">
        <v>51</v>
      </c>
      <c r="B18725" t="s">
        <v>1051</v>
      </c>
      <c r="C18725" t="s">
        <v>6</v>
      </c>
      <c r="D18725" t="s">
        <v>2</v>
      </c>
      <c r="E18725" t="s">
        <v>7</v>
      </c>
      <c r="F18725" t="s">
        <v>1028</v>
      </c>
      <c r="G18725" s="3">
        <v>265</v>
      </c>
      <c r="H18725" s="3">
        <v>18942.75101887</v>
      </c>
      <c r="I18725" s="4">
        <v>5019829.0199999996</v>
      </c>
    </row>
    <row r="18726" spans="1:9" x14ac:dyDescent="0.25">
      <c r="A18726" s="1">
        <v>51</v>
      </c>
      <c r="B18726" t="s">
        <v>1756</v>
      </c>
      <c r="C18726" t="s">
        <v>985</v>
      </c>
      <c r="D18726" t="s">
        <v>2</v>
      </c>
      <c r="E18726" t="s">
        <v>9</v>
      </c>
      <c r="F18726" t="s">
        <v>15</v>
      </c>
      <c r="G18726" s="3">
        <v>261</v>
      </c>
      <c r="H18726" s="3">
        <v>3923.2759770100001</v>
      </c>
      <c r="I18726" s="4">
        <v>1023975.03</v>
      </c>
    </row>
    <row r="18727" spans="1:9" x14ac:dyDescent="0.25">
      <c r="A18727" s="1">
        <v>51</v>
      </c>
      <c r="B18727" t="s">
        <v>1042</v>
      </c>
      <c r="C18727" t="s">
        <v>6</v>
      </c>
      <c r="D18727" t="s">
        <v>2</v>
      </c>
      <c r="E18727" t="s">
        <v>63</v>
      </c>
      <c r="F18727" t="s">
        <v>1028</v>
      </c>
      <c r="G18727" s="3">
        <v>258</v>
      </c>
      <c r="H18727" s="3">
        <v>20388.26647287</v>
      </c>
      <c r="I18727" s="4">
        <v>5260172.75</v>
      </c>
    </row>
    <row r="18728" spans="1:9" x14ac:dyDescent="0.25">
      <c r="A18728" s="1">
        <v>51</v>
      </c>
      <c r="B18728" t="s">
        <v>1045</v>
      </c>
      <c r="C18728" t="s">
        <v>6</v>
      </c>
      <c r="D18728" t="s">
        <v>2</v>
      </c>
      <c r="E18728" t="s">
        <v>63</v>
      </c>
      <c r="F18728" t="s">
        <v>1028</v>
      </c>
      <c r="G18728" s="3">
        <v>235</v>
      </c>
      <c r="H18728" s="3">
        <v>17894.583276599998</v>
      </c>
      <c r="I18728" s="4">
        <v>4205227.07</v>
      </c>
    </row>
    <row r="18729" spans="1:9" x14ac:dyDescent="0.25">
      <c r="A18729" s="1">
        <v>51</v>
      </c>
      <c r="B18729" t="s">
        <v>224</v>
      </c>
      <c r="C18729" t="s">
        <v>76</v>
      </c>
      <c r="D18729" t="s">
        <v>2</v>
      </c>
      <c r="E18729" t="s">
        <v>9</v>
      </c>
      <c r="F18729" t="s">
        <v>10</v>
      </c>
      <c r="G18729" s="3">
        <v>234</v>
      </c>
      <c r="H18729" s="3">
        <v>6069.8042734999999</v>
      </c>
      <c r="I18729" s="4">
        <v>1420334.2</v>
      </c>
    </row>
    <row r="18730" spans="1:9" x14ac:dyDescent="0.25">
      <c r="A18730" s="1">
        <v>51</v>
      </c>
      <c r="B18730" t="s">
        <v>1809</v>
      </c>
      <c r="C18730" t="s">
        <v>31</v>
      </c>
      <c r="D18730" t="s">
        <v>2</v>
      </c>
      <c r="E18730" t="s">
        <v>9</v>
      </c>
      <c r="F18730" t="s">
        <v>15</v>
      </c>
      <c r="G18730" s="3">
        <v>229</v>
      </c>
      <c r="H18730" s="3">
        <v>4598.9327510900002</v>
      </c>
      <c r="I18730" s="4">
        <v>1053155.6000000001</v>
      </c>
    </row>
    <row r="18731" spans="1:9" x14ac:dyDescent="0.25">
      <c r="A18731" s="1">
        <v>51</v>
      </c>
      <c r="B18731" t="s">
        <v>1286</v>
      </c>
      <c r="C18731" t="s">
        <v>1287</v>
      </c>
      <c r="D18731" t="s">
        <v>2</v>
      </c>
      <c r="E18731" t="s">
        <v>7</v>
      </c>
      <c r="F18731" t="s">
        <v>10</v>
      </c>
      <c r="G18731" s="3">
        <v>226</v>
      </c>
      <c r="H18731" s="3">
        <v>6764.3737610600001</v>
      </c>
      <c r="I18731" s="4">
        <v>1528748.47</v>
      </c>
    </row>
    <row r="18732" spans="1:9" x14ac:dyDescent="0.25">
      <c r="A18732" s="1">
        <v>51</v>
      </c>
      <c r="B18732" t="s">
        <v>1810</v>
      </c>
      <c r="C18732" t="s">
        <v>24</v>
      </c>
      <c r="D18732" t="s">
        <v>2</v>
      </c>
      <c r="E18732" t="s">
        <v>25</v>
      </c>
      <c r="F18732" t="s">
        <v>15</v>
      </c>
      <c r="G18732" s="3">
        <v>224</v>
      </c>
      <c r="H18732" s="3">
        <v>5931.2652232099999</v>
      </c>
      <c r="I18732" s="4">
        <v>1328603.4099999999</v>
      </c>
    </row>
    <row r="18733" spans="1:9" x14ac:dyDescent="0.25">
      <c r="A18733" s="1">
        <v>51</v>
      </c>
      <c r="B18733" t="s">
        <v>1334</v>
      </c>
      <c r="C18733" t="s">
        <v>24</v>
      </c>
      <c r="D18733" t="s">
        <v>2</v>
      </c>
      <c r="E18733" t="s">
        <v>38</v>
      </c>
      <c r="F18733" t="s">
        <v>1028</v>
      </c>
      <c r="G18733" s="3">
        <v>217</v>
      </c>
      <c r="H18733" s="3">
        <v>20196.94414747</v>
      </c>
      <c r="I18733" s="4">
        <v>4382736.88</v>
      </c>
    </row>
    <row r="18734" spans="1:9" x14ac:dyDescent="0.25">
      <c r="A18734" s="1">
        <v>51</v>
      </c>
      <c r="B18734" t="s">
        <v>1053</v>
      </c>
      <c r="C18734" t="s">
        <v>6</v>
      </c>
      <c r="D18734" t="s">
        <v>2</v>
      </c>
      <c r="E18734" t="s">
        <v>46</v>
      </c>
      <c r="F18734" t="s">
        <v>1028</v>
      </c>
      <c r="G18734" s="3">
        <v>214</v>
      </c>
      <c r="H18734" s="3">
        <v>18751.337616820001</v>
      </c>
      <c r="I18734" s="4">
        <v>4012786.25</v>
      </c>
    </row>
    <row r="18735" spans="1:9" x14ac:dyDescent="0.25">
      <c r="A18735" s="1">
        <v>51</v>
      </c>
      <c r="B18735" t="s">
        <v>515</v>
      </c>
      <c r="C18735" t="s">
        <v>62</v>
      </c>
      <c r="D18735" t="s">
        <v>1033</v>
      </c>
      <c r="E18735" t="s">
        <v>25</v>
      </c>
      <c r="F18735" t="s">
        <v>15</v>
      </c>
      <c r="G18735" s="3">
        <v>198</v>
      </c>
      <c r="H18735" s="3">
        <v>2992.66161616</v>
      </c>
      <c r="I18735" s="4">
        <v>592547</v>
      </c>
    </row>
    <row r="18736" spans="1:9" x14ac:dyDescent="0.25">
      <c r="A18736" s="1">
        <v>51</v>
      </c>
      <c r="B18736" t="s">
        <v>1837</v>
      </c>
      <c r="C18736" t="s">
        <v>705</v>
      </c>
      <c r="D18736" t="s">
        <v>1033</v>
      </c>
      <c r="E18736" t="s">
        <v>9</v>
      </c>
      <c r="F18736" t="s">
        <v>15</v>
      </c>
      <c r="G18736" s="3">
        <v>195</v>
      </c>
      <c r="H18736" s="3">
        <v>3172.3908205100001</v>
      </c>
      <c r="I18736" s="4">
        <v>618616.21</v>
      </c>
    </row>
    <row r="18737" spans="1:9" x14ac:dyDescent="0.25">
      <c r="A18737" s="1">
        <v>51</v>
      </c>
      <c r="B18737" t="s">
        <v>1312</v>
      </c>
      <c r="C18737" t="s">
        <v>71</v>
      </c>
      <c r="D18737" t="s">
        <v>2</v>
      </c>
      <c r="E18737" t="s">
        <v>7</v>
      </c>
      <c r="F18737" t="s">
        <v>1028</v>
      </c>
      <c r="G18737" s="3">
        <v>194</v>
      </c>
      <c r="H18737" s="3">
        <v>17006.565670100001</v>
      </c>
      <c r="I18737" s="4">
        <v>3299273.74</v>
      </c>
    </row>
    <row r="18738" spans="1:9" x14ac:dyDescent="0.25">
      <c r="A18738" s="1">
        <v>51</v>
      </c>
      <c r="B18738" t="s">
        <v>768</v>
      </c>
      <c r="C18738" t="s">
        <v>769</v>
      </c>
      <c r="D18738" t="s">
        <v>1033</v>
      </c>
      <c r="E18738" t="s">
        <v>9</v>
      </c>
      <c r="F18738" t="s">
        <v>15</v>
      </c>
      <c r="G18738" s="3">
        <v>194</v>
      </c>
      <c r="H18738" s="3">
        <v>2970.6082474200002</v>
      </c>
      <c r="I18738" s="4">
        <v>576298</v>
      </c>
    </row>
    <row r="18739" spans="1:9" x14ac:dyDescent="0.25">
      <c r="A18739" s="1">
        <v>51</v>
      </c>
      <c r="B18739" t="s">
        <v>1048</v>
      </c>
      <c r="C18739" t="s">
        <v>6</v>
      </c>
      <c r="D18739" t="s">
        <v>2</v>
      </c>
      <c r="E18739" t="s">
        <v>68</v>
      </c>
      <c r="F18739" t="s">
        <v>1028</v>
      </c>
      <c r="G18739" s="3">
        <v>190</v>
      </c>
      <c r="H18739" s="3">
        <v>16413.133578950001</v>
      </c>
      <c r="I18739" s="4">
        <v>3118495.38</v>
      </c>
    </row>
    <row r="18740" spans="1:9" x14ac:dyDescent="0.25">
      <c r="A18740" s="1">
        <v>51</v>
      </c>
      <c r="B18740" t="s">
        <v>1866</v>
      </c>
      <c r="C18740" t="s">
        <v>59</v>
      </c>
      <c r="D18740" t="s">
        <v>2</v>
      </c>
      <c r="E18740" t="s">
        <v>68</v>
      </c>
      <c r="F18740" t="s">
        <v>1028</v>
      </c>
      <c r="G18740" s="3">
        <v>177</v>
      </c>
      <c r="H18740" s="3">
        <v>12008.634180790001</v>
      </c>
      <c r="I18740" s="4">
        <v>2125528.25</v>
      </c>
    </row>
    <row r="18741" spans="1:9" x14ac:dyDescent="0.25">
      <c r="A18741" s="1">
        <v>51</v>
      </c>
      <c r="B18741" t="s">
        <v>1039</v>
      </c>
      <c r="C18741" t="s">
        <v>6</v>
      </c>
      <c r="D18741" t="s">
        <v>2</v>
      </c>
      <c r="E18741" t="s">
        <v>46</v>
      </c>
      <c r="F18741" t="s">
        <v>1028</v>
      </c>
      <c r="G18741" s="3">
        <v>176</v>
      </c>
      <c r="H18741" s="3">
        <v>15905.76454545</v>
      </c>
      <c r="I18741" s="4">
        <v>2799414.56</v>
      </c>
    </row>
    <row r="18742" spans="1:9" x14ac:dyDescent="0.25">
      <c r="A18742" s="1">
        <v>51</v>
      </c>
      <c r="B18742" t="s">
        <v>517</v>
      </c>
      <c r="C18742" t="s">
        <v>62</v>
      </c>
      <c r="D18742" t="s">
        <v>1033</v>
      </c>
      <c r="E18742" t="s">
        <v>12</v>
      </c>
      <c r="F18742" t="s">
        <v>10</v>
      </c>
      <c r="G18742" s="3">
        <v>175</v>
      </c>
      <c r="H18742" s="3">
        <v>5499</v>
      </c>
      <c r="I18742" s="4">
        <v>962325</v>
      </c>
    </row>
    <row r="18743" spans="1:9" x14ac:dyDescent="0.25">
      <c r="A18743" s="1">
        <v>51</v>
      </c>
      <c r="B18743" t="s">
        <v>1366</v>
      </c>
      <c r="C18743" t="s">
        <v>50</v>
      </c>
      <c r="D18743" t="s">
        <v>2</v>
      </c>
      <c r="E18743" t="s">
        <v>9</v>
      </c>
      <c r="F18743" t="s">
        <v>15</v>
      </c>
      <c r="G18743" s="3">
        <v>168</v>
      </c>
      <c r="H18743" s="3">
        <v>4105.0255952400003</v>
      </c>
      <c r="I18743" s="4">
        <v>689644.3</v>
      </c>
    </row>
    <row r="18744" spans="1:9" x14ac:dyDescent="0.25">
      <c r="A18744" s="1">
        <v>51</v>
      </c>
      <c r="B18744" t="s">
        <v>1444</v>
      </c>
      <c r="C18744" t="s">
        <v>24</v>
      </c>
      <c r="D18744" t="s">
        <v>2</v>
      </c>
      <c r="E18744" t="s">
        <v>63</v>
      </c>
      <c r="F18744" t="s">
        <v>1028</v>
      </c>
      <c r="G18744" s="3">
        <v>163</v>
      </c>
      <c r="H18744" s="3">
        <v>16855.91521472</v>
      </c>
      <c r="I18744" s="4">
        <v>2747514.18</v>
      </c>
    </row>
    <row r="18745" spans="1:9" x14ac:dyDescent="0.25">
      <c r="A18745" s="1">
        <v>51</v>
      </c>
      <c r="B18745" t="s">
        <v>1036</v>
      </c>
      <c r="C18745" t="s">
        <v>50</v>
      </c>
      <c r="D18745" t="s">
        <v>1033</v>
      </c>
      <c r="E18745" t="s">
        <v>25</v>
      </c>
      <c r="F18745" t="s">
        <v>15</v>
      </c>
      <c r="G18745" s="3">
        <v>163</v>
      </c>
      <c r="H18745" s="3">
        <v>2619.2447852800001</v>
      </c>
      <c r="I18745" s="4">
        <v>426936.9</v>
      </c>
    </row>
    <row r="18746" spans="1:9" x14ac:dyDescent="0.25">
      <c r="A18746" s="1">
        <v>51</v>
      </c>
      <c r="B18746" t="s">
        <v>1387</v>
      </c>
      <c r="C18746" t="s">
        <v>1303</v>
      </c>
      <c r="D18746" t="s">
        <v>2</v>
      </c>
      <c r="E18746" t="s">
        <v>12</v>
      </c>
      <c r="F18746" t="s">
        <v>10</v>
      </c>
      <c r="G18746" s="3">
        <v>158</v>
      </c>
      <c r="H18746" s="3">
        <v>5317.6708860799999</v>
      </c>
      <c r="I18746" s="4">
        <v>840192</v>
      </c>
    </row>
    <row r="18747" spans="1:9" x14ac:dyDescent="0.25">
      <c r="A18747" s="1">
        <v>51</v>
      </c>
      <c r="B18747" t="s">
        <v>1040</v>
      </c>
      <c r="C18747" t="s">
        <v>50</v>
      </c>
      <c r="D18747" t="s">
        <v>2</v>
      </c>
      <c r="E18747" t="s">
        <v>25</v>
      </c>
      <c r="F18747" t="s">
        <v>15</v>
      </c>
      <c r="G18747" s="3">
        <v>156</v>
      </c>
      <c r="H18747" s="3">
        <v>3538.3496794900002</v>
      </c>
      <c r="I18747" s="4">
        <v>551982.55000000005</v>
      </c>
    </row>
    <row r="18748" spans="1:9" x14ac:dyDescent="0.25">
      <c r="A18748" s="1">
        <v>51</v>
      </c>
      <c r="B18748" t="s">
        <v>1342</v>
      </c>
      <c r="C18748" t="s">
        <v>59</v>
      </c>
      <c r="D18748" t="s">
        <v>2</v>
      </c>
      <c r="E18748" t="s">
        <v>46</v>
      </c>
      <c r="F18748" t="s">
        <v>1028</v>
      </c>
      <c r="G18748" s="3">
        <v>149</v>
      </c>
      <c r="H18748" s="3">
        <v>11552.48657718</v>
      </c>
      <c r="I18748" s="4">
        <v>1721320.5</v>
      </c>
    </row>
    <row r="18749" spans="1:9" x14ac:dyDescent="0.25">
      <c r="A18749" s="1">
        <v>51</v>
      </c>
      <c r="B18749" t="s">
        <v>1311</v>
      </c>
      <c r="C18749" t="s">
        <v>71</v>
      </c>
      <c r="D18749" t="s">
        <v>2</v>
      </c>
      <c r="E18749" t="s">
        <v>63</v>
      </c>
      <c r="F18749" t="s">
        <v>1028</v>
      </c>
      <c r="G18749" s="3">
        <v>144</v>
      </c>
      <c r="H18749" s="3">
        <v>23057.233611110001</v>
      </c>
      <c r="I18749" s="4">
        <v>3320241.64</v>
      </c>
    </row>
    <row r="18750" spans="1:9" x14ac:dyDescent="0.25">
      <c r="A18750" s="1">
        <v>51</v>
      </c>
      <c r="B18750" t="s">
        <v>1448</v>
      </c>
      <c r="C18750" t="s">
        <v>24</v>
      </c>
      <c r="D18750" t="s">
        <v>2</v>
      </c>
      <c r="E18750" t="s">
        <v>63</v>
      </c>
      <c r="F18750" t="s">
        <v>1028</v>
      </c>
      <c r="G18750" s="3">
        <v>142</v>
      </c>
      <c r="H18750" s="3">
        <v>22079.836971829998</v>
      </c>
      <c r="I18750" s="4">
        <v>3135336.85</v>
      </c>
    </row>
    <row r="18751" spans="1:9" x14ac:dyDescent="0.25">
      <c r="A18751" s="1">
        <v>51</v>
      </c>
      <c r="B18751" t="s">
        <v>1680</v>
      </c>
      <c r="C18751" t="s">
        <v>14</v>
      </c>
      <c r="D18751" t="s">
        <v>2</v>
      </c>
      <c r="E18751" t="s">
        <v>12</v>
      </c>
      <c r="F18751" t="s">
        <v>10</v>
      </c>
      <c r="G18751" s="3">
        <v>141</v>
      </c>
      <c r="H18751" s="3">
        <v>7890.3938297900004</v>
      </c>
      <c r="I18751" s="4">
        <v>1112545.53</v>
      </c>
    </row>
    <row r="18752" spans="1:9" x14ac:dyDescent="0.25">
      <c r="A18752" s="1">
        <v>51</v>
      </c>
      <c r="B18752" t="s">
        <v>1336</v>
      </c>
      <c r="C18752" t="s">
        <v>59</v>
      </c>
      <c r="D18752" t="s">
        <v>2</v>
      </c>
      <c r="E18752" t="s">
        <v>63</v>
      </c>
      <c r="F18752" t="s">
        <v>1028</v>
      </c>
      <c r="G18752" s="3">
        <v>139</v>
      </c>
      <c r="H18752" s="3">
        <v>12504.155611509999</v>
      </c>
      <c r="I18752" s="4">
        <v>1738077.63</v>
      </c>
    </row>
    <row r="18753" spans="1:9" x14ac:dyDescent="0.25">
      <c r="A18753" s="1">
        <v>51</v>
      </c>
      <c r="B18753" t="s">
        <v>1168</v>
      </c>
      <c r="C18753" t="s">
        <v>24</v>
      </c>
      <c r="D18753" t="s">
        <v>2</v>
      </c>
      <c r="E18753" t="s">
        <v>38</v>
      </c>
      <c r="F18753" t="s">
        <v>1028</v>
      </c>
      <c r="G18753" s="3">
        <v>139</v>
      </c>
      <c r="H18753" s="3">
        <v>24652.858273379999</v>
      </c>
      <c r="I18753" s="4">
        <v>3426747.3</v>
      </c>
    </row>
    <row r="18754" spans="1:9" x14ac:dyDescent="0.25">
      <c r="A18754" s="1">
        <v>51</v>
      </c>
      <c r="B18754" t="s">
        <v>1253</v>
      </c>
      <c r="C18754" t="s">
        <v>6</v>
      </c>
      <c r="D18754" t="s">
        <v>2</v>
      </c>
      <c r="E18754" t="s">
        <v>7</v>
      </c>
      <c r="F18754" t="s">
        <v>1028</v>
      </c>
      <c r="G18754" s="3">
        <v>137</v>
      </c>
      <c r="H18754" s="3">
        <v>15182.782554740001</v>
      </c>
      <c r="I18754" s="4">
        <v>2080041.21</v>
      </c>
    </row>
    <row r="18755" spans="1:9" x14ac:dyDescent="0.25">
      <c r="A18755" s="1">
        <v>51</v>
      </c>
      <c r="B18755" t="s">
        <v>786</v>
      </c>
      <c r="C18755" t="s">
        <v>769</v>
      </c>
      <c r="D18755" t="s">
        <v>2</v>
      </c>
      <c r="E18755" t="s">
        <v>9</v>
      </c>
      <c r="F18755" t="s">
        <v>15</v>
      </c>
      <c r="G18755" s="3">
        <v>137</v>
      </c>
      <c r="H18755" s="3">
        <v>3640</v>
      </c>
      <c r="I18755" s="4">
        <v>498680</v>
      </c>
    </row>
    <row r="18756" spans="1:9" x14ac:dyDescent="0.25">
      <c r="A18756" s="1">
        <v>51</v>
      </c>
      <c r="B18756" t="s">
        <v>1791</v>
      </c>
      <c r="C18756" t="s">
        <v>14</v>
      </c>
      <c r="D18756" t="s">
        <v>2</v>
      </c>
      <c r="E18756" t="s">
        <v>7</v>
      </c>
      <c r="F18756" t="s">
        <v>1028</v>
      </c>
      <c r="G18756" s="3">
        <v>136</v>
      </c>
      <c r="H18756" s="3">
        <v>8123.42419118</v>
      </c>
      <c r="I18756" s="4">
        <v>1104785.69</v>
      </c>
    </row>
    <row r="18757" spans="1:9" x14ac:dyDescent="0.25">
      <c r="A18757" s="1">
        <v>51</v>
      </c>
      <c r="B18757" t="s">
        <v>808</v>
      </c>
      <c r="C18757" t="s">
        <v>152</v>
      </c>
      <c r="D18757" t="s">
        <v>2</v>
      </c>
      <c r="E18757" t="s">
        <v>9</v>
      </c>
      <c r="F18757" t="s">
        <v>15</v>
      </c>
      <c r="G18757" s="3">
        <v>135</v>
      </c>
      <c r="H18757" s="3">
        <v>5181.4592592600002</v>
      </c>
      <c r="I18757" s="4">
        <v>699497</v>
      </c>
    </row>
    <row r="18758" spans="1:9" x14ac:dyDescent="0.25">
      <c r="A18758" s="1">
        <v>51</v>
      </c>
      <c r="B18758" t="s">
        <v>1478</v>
      </c>
      <c r="C18758" t="s">
        <v>14</v>
      </c>
      <c r="D18758" t="s">
        <v>1033</v>
      </c>
      <c r="E18758" t="s">
        <v>25</v>
      </c>
      <c r="F18758" t="s">
        <v>15</v>
      </c>
      <c r="G18758" s="3">
        <v>133</v>
      </c>
      <c r="H18758" s="3">
        <v>3449.4996240599999</v>
      </c>
      <c r="I18758" s="4">
        <v>458783.45</v>
      </c>
    </row>
    <row r="18759" spans="1:9" x14ac:dyDescent="0.25">
      <c r="A18759" s="1">
        <v>51</v>
      </c>
      <c r="B18759" t="s">
        <v>1988</v>
      </c>
      <c r="C18759" t="s">
        <v>1406</v>
      </c>
      <c r="D18759" t="s">
        <v>2</v>
      </c>
      <c r="E18759" t="s">
        <v>9</v>
      </c>
      <c r="F18759" t="s">
        <v>15</v>
      </c>
      <c r="G18759" s="3">
        <v>130</v>
      </c>
      <c r="H18759" s="3">
        <v>4329.0692307700001</v>
      </c>
      <c r="I18759" s="4">
        <v>562779</v>
      </c>
    </row>
    <row r="18760" spans="1:9" x14ac:dyDescent="0.25">
      <c r="A18760" s="1">
        <v>51</v>
      </c>
      <c r="B18760" t="s">
        <v>1087</v>
      </c>
      <c r="C18760" t="s">
        <v>6</v>
      </c>
      <c r="D18760" t="s">
        <v>2</v>
      </c>
      <c r="E18760" t="s">
        <v>68</v>
      </c>
      <c r="F18760" t="s">
        <v>1028</v>
      </c>
      <c r="G18760" s="3">
        <v>129</v>
      </c>
      <c r="H18760" s="3">
        <v>25968.64728682</v>
      </c>
      <c r="I18760" s="4">
        <v>3349955.5</v>
      </c>
    </row>
    <row r="18761" spans="1:9" x14ac:dyDescent="0.25">
      <c r="A18761" s="1">
        <v>51</v>
      </c>
      <c r="B18761" t="s">
        <v>1212</v>
      </c>
      <c r="C18761" t="s">
        <v>50</v>
      </c>
      <c r="D18761" t="s">
        <v>2</v>
      </c>
      <c r="E18761" t="s">
        <v>9</v>
      </c>
      <c r="F18761" t="s">
        <v>15</v>
      </c>
      <c r="G18761" s="3">
        <v>127</v>
      </c>
      <c r="H18761" s="3">
        <v>4397.83480315</v>
      </c>
      <c r="I18761" s="4">
        <v>558525.02</v>
      </c>
    </row>
    <row r="18762" spans="1:9" x14ac:dyDescent="0.25">
      <c r="A18762" s="1">
        <v>51</v>
      </c>
      <c r="B18762" t="s">
        <v>129</v>
      </c>
      <c r="C18762" t="s">
        <v>130</v>
      </c>
      <c r="D18762" t="s">
        <v>2</v>
      </c>
      <c r="E18762" t="s">
        <v>9</v>
      </c>
      <c r="F18762" t="s">
        <v>15</v>
      </c>
      <c r="G18762" s="3">
        <v>126</v>
      </c>
      <c r="H18762" s="3">
        <v>6004.3436507899996</v>
      </c>
      <c r="I18762" s="4">
        <v>756547.3</v>
      </c>
    </row>
    <row r="18763" spans="1:9" x14ac:dyDescent="0.25">
      <c r="A18763" s="1">
        <v>51</v>
      </c>
      <c r="B18763" t="s">
        <v>1075</v>
      </c>
      <c r="C18763" t="s">
        <v>6</v>
      </c>
      <c r="D18763" t="s">
        <v>2</v>
      </c>
      <c r="E18763" t="s">
        <v>63</v>
      </c>
      <c r="F18763" t="s">
        <v>1028</v>
      </c>
      <c r="G18763" s="3">
        <v>125</v>
      </c>
      <c r="H18763" s="3">
        <v>31844.345120000002</v>
      </c>
      <c r="I18763" s="4">
        <v>3980543.14</v>
      </c>
    </row>
    <row r="18764" spans="1:9" x14ac:dyDescent="0.25">
      <c r="A18764" s="1">
        <v>51</v>
      </c>
      <c r="B18764" t="s">
        <v>1257</v>
      </c>
      <c r="C18764" t="s">
        <v>59</v>
      </c>
      <c r="D18764" t="s">
        <v>2</v>
      </c>
      <c r="E18764" t="s">
        <v>7</v>
      </c>
      <c r="F18764" t="s">
        <v>1028</v>
      </c>
      <c r="G18764" s="3">
        <v>124</v>
      </c>
      <c r="H18764" s="3">
        <v>10287.772096770001</v>
      </c>
      <c r="I18764" s="4">
        <v>1275683.74</v>
      </c>
    </row>
    <row r="18765" spans="1:9" x14ac:dyDescent="0.25">
      <c r="A18765" s="1">
        <v>51</v>
      </c>
      <c r="B18765" t="s">
        <v>1811</v>
      </c>
      <c r="C18765" t="s">
        <v>24</v>
      </c>
      <c r="D18765" t="s">
        <v>2</v>
      </c>
      <c r="E18765" t="s">
        <v>66</v>
      </c>
      <c r="F18765" t="s">
        <v>15</v>
      </c>
      <c r="G18765" s="3">
        <v>123</v>
      </c>
      <c r="H18765" s="3">
        <v>6683.0022764200003</v>
      </c>
      <c r="I18765" s="4">
        <v>822009.28</v>
      </c>
    </row>
    <row r="18766" spans="1:9" x14ac:dyDescent="0.25">
      <c r="A18766" s="1">
        <v>51</v>
      </c>
      <c r="B18766" t="s">
        <v>1919</v>
      </c>
      <c r="C18766" t="s">
        <v>14</v>
      </c>
      <c r="D18766" t="s">
        <v>2</v>
      </c>
      <c r="E18766" t="s">
        <v>46</v>
      </c>
      <c r="F18766" t="s">
        <v>1028</v>
      </c>
      <c r="G18766" s="3">
        <v>122</v>
      </c>
      <c r="H18766" s="3">
        <v>11088.135163929999</v>
      </c>
      <c r="I18766" s="4">
        <v>1352752.49</v>
      </c>
    </row>
    <row r="18767" spans="1:9" x14ac:dyDescent="0.25">
      <c r="A18767" s="1">
        <v>51</v>
      </c>
      <c r="B18767" t="s">
        <v>1111</v>
      </c>
      <c r="C18767" t="s">
        <v>24</v>
      </c>
      <c r="D18767" t="s">
        <v>2</v>
      </c>
      <c r="E18767" t="s">
        <v>38</v>
      </c>
      <c r="F18767" t="s">
        <v>1028</v>
      </c>
      <c r="G18767" s="3">
        <v>121</v>
      </c>
      <c r="H18767" s="3">
        <v>15948.74578512</v>
      </c>
      <c r="I18767" s="4">
        <v>1929798.24</v>
      </c>
    </row>
    <row r="18768" spans="1:9" x14ac:dyDescent="0.25">
      <c r="A18768" s="1">
        <v>51</v>
      </c>
      <c r="B18768" t="s">
        <v>1682</v>
      </c>
      <c r="C18768" t="s">
        <v>14</v>
      </c>
      <c r="D18768" t="s">
        <v>1033</v>
      </c>
      <c r="E18768" t="s">
        <v>12</v>
      </c>
      <c r="F18768" t="s">
        <v>10</v>
      </c>
      <c r="G18768" s="3">
        <v>120</v>
      </c>
      <c r="H18768" s="3">
        <v>5821.7463333300002</v>
      </c>
      <c r="I18768" s="4">
        <v>698609.56</v>
      </c>
    </row>
    <row r="18769" spans="1:9" x14ac:dyDescent="0.25">
      <c r="A18769" s="1">
        <v>51</v>
      </c>
      <c r="B18769" t="s">
        <v>1314</v>
      </c>
      <c r="C18769" t="s">
        <v>71</v>
      </c>
      <c r="D18769" t="s">
        <v>2</v>
      </c>
      <c r="E18769" t="s">
        <v>38</v>
      </c>
      <c r="F18769" t="s">
        <v>1028</v>
      </c>
      <c r="G18769" s="3">
        <v>120</v>
      </c>
      <c r="H18769" s="3">
        <v>19981.535500000002</v>
      </c>
      <c r="I18769" s="4">
        <v>2397784.2599999998</v>
      </c>
    </row>
    <row r="18770" spans="1:9" x14ac:dyDescent="0.25">
      <c r="A18770" s="1">
        <v>51</v>
      </c>
      <c r="B18770" t="s">
        <v>1885</v>
      </c>
      <c r="C18770" t="s">
        <v>41</v>
      </c>
      <c r="D18770" t="s">
        <v>2</v>
      </c>
      <c r="E18770" t="s">
        <v>9</v>
      </c>
      <c r="F18770" t="s">
        <v>15</v>
      </c>
      <c r="G18770" s="3">
        <v>119</v>
      </c>
      <c r="H18770" s="3">
        <v>4348.2559663900001</v>
      </c>
      <c r="I18770" s="4">
        <v>517442.46</v>
      </c>
    </row>
    <row r="18771" spans="1:9" x14ac:dyDescent="0.25">
      <c r="A18771" s="1">
        <v>51</v>
      </c>
      <c r="B18771" t="s">
        <v>1084</v>
      </c>
      <c r="C18771" t="s">
        <v>76</v>
      </c>
      <c r="D18771" t="s">
        <v>2</v>
      </c>
      <c r="E18771" t="s">
        <v>7</v>
      </c>
      <c r="F18771" t="s">
        <v>1028</v>
      </c>
      <c r="G18771" s="3">
        <v>119</v>
      </c>
      <c r="H18771" s="3">
        <v>10212.94109244</v>
      </c>
      <c r="I18771" s="4">
        <v>1215339.99</v>
      </c>
    </row>
    <row r="18772" spans="1:9" x14ac:dyDescent="0.25">
      <c r="A18772" s="1">
        <v>51</v>
      </c>
      <c r="B18772" t="s">
        <v>1067</v>
      </c>
      <c r="C18772" t="s">
        <v>6</v>
      </c>
      <c r="D18772" t="s">
        <v>2</v>
      </c>
      <c r="E18772" t="s">
        <v>63</v>
      </c>
      <c r="F18772" t="s">
        <v>1028</v>
      </c>
      <c r="G18772" s="3">
        <v>117</v>
      </c>
      <c r="H18772" s="3">
        <v>39878.064102559998</v>
      </c>
      <c r="I18772" s="4">
        <v>4665733.5</v>
      </c>
    </row>
    <row r="18773" spans="1:9" x14ac:dyDescent="0.25">
      <c r="A18773" s="1">
        <v>51</v>
      </c>
      <c r="B18773" t="s">
        <v>1054</v>
      </c>
      <c r="C18773" t="s">
        <v>50</v>
      </c>
      <c r="D18773" t="s">
        <v>1033</v>
      </c>
      <c r="E18773" t="s">
        <v>7</v>
      </c>
      <c r="F18773" t="s">
        <v>10</v>
      </c>
      <c r="G18773" s="3">
        <v>116</v>
      </c>
      <c r="H18773" s="3">
        <v>4527.8441379300002</v>
      </c>
      <c r="I18773" s="4">
        <v>525229.92000000004</v>
      </c>
    </row>
    <row r="18774" spans="1:9" x14ac:dyDescent="0.25">
      <c r="A18774" s="1">
        <v>51</v>
      </c>
      <c r="B18774" t="s">
        <v>1486</v>
      </c>
      <c r="C18774" t="s">
        <v>51</v>
      </c>
      <c r="D18774" t="s">
        <v>2</v>
      </c>
      <c r="E18774" t="s">
        <v>9</v>
      </c>
      <c r="F18774" t="s">
        <v>15</v>
      </c>
      <c r="G18774" s="3">
        <v>115</v>
      </c>
      <c r="H18774" s="3">
        <v>4997.8782608700003</v>
      </c>
      <c r="I18774" s="4">
        <v>574756</v>
      </c>
    </row>
    <row r="18775" spans="1:9" x14ac:dyDescent="0.25">
      <c r="A18775" s="1">
        <v>51</v>
      </c>
      <c r="B18775" t="s">
        <v>981</v>
      </c>
      <c r="C18775" t="s">
        <v>14</v>
      </c>
      <c r="D18775" t="s">
        <v>2</v>
      </c>
      <c r="E18775" t="s">
        <v>46</v>
      </c>
      <c r="F18775" t="s">
        <v>1028</v>
      </c>
      <c r="G18775" s="3">
        <v>115</v>
      </c>
      <c r="H18775" s="3">
        <v>9522.5856521700007</v>
      </c>
      <c r="I18775" s="4">
        <v>1095097.3500000001</v>
      </c>
    </row>
    <row r="18776" spans="1:9" x14ac:dyDescent="0.25">
      <c r="A18776" s="1">
        <v>51</v>
      </c>
      <c r="B18776" t="s">
        <v>1451</v>
      </c>
      <c r="C18776" t="s">
        <v>165</v>
      </c>
      <c r="D18776" t="s">
        <v>2</v>
      </c>
      <c r="E18776" t="s">
        <v>9</v>
      </c>
      <c r="F18776" t="s">
        <v>15</v>
      </c>
      <c r="G18776" s="3">
        <v>113</v>
      </c>
      <c r="H18776" s="3">
        <v>3802.53982301</v>
      </c>
      <c r="I18776" s="4">
        <v>429687</v>
      </c>
    </row>
    <row r="18777" spans="1:9" x14ac:dyDescent="0.25">
      <c r="A18777" s="1">
        <v>51</v>
      </c>
      <c r="B18777" t="s">
        <v>955</v>
      </c>
      <c r="C18777" t="s">
        <v>14</v>
      </c>
      <c r="D18777" t="s">
        <v>2</v>
      </c>
      <c r="E18777" t="s">
        <v>46</v>
      </c>
      <c r="F18777" t="s">
        <v>1028</v>
      </c>
      <c r="G18777" s="3">
        <v>113</v>
      </c>
      <c r="H18777" s="3">
        <v>9459.6835398200001</v>
      </c>
      <c r="I18777" s="4">
        <v>1068944.24</v>
      </c>
    </row>
    <row r="18778" spans="1:9" x14ac:dyDescent="0.25">
      <c r="A18778" s="1">
        <v>51</v>
      </c>
      <c r="B18778" t="s">
        <v>39</v>
      </c>
      <c r="C18778" t="s">
        <v>6</v>
      </c>
      <c r="D18778" t="s">
        <v>1033</v>
      </c>
      <c r="E18778" t="s">
        <v>9</v>
      </c>
      <c r="F18778" t="s">
        <v>15</v>
      </c>
      <c r="G18778" s="3">
        <v>113</v>
      </c>
      <c r="H18778" s="3">
        <v>5458.35477876</v>
      </c>
      <c r="I18778" s="4">
        <v>616794.09</v>
      </c>
    </row>
    <row r="18779" spans="1:9" x14ac:dyDescent="0.25">
      <c r="A18779" s="1">
        <v>51</v>
      </c>
      <c r="B18779" t="s">
        <v>1082</v>
      </c>
      <c r="C18779" t="s">
        <v>6</v>
      </c>
      <c r="D18779" t="s">
        <v>2</v>
      </c>
      <c r="E18779" t="s">
        <v>46</v>
      </c>
      <c r="F18779" t="s">
        <v>1028</v>
      </c>
      <c r="G18779" s="3">
        <v>112</v>
      </c>
      <c r="H18779" s="3">
        <v>18945.954642860001</v>
      </c>
      <c r="I18779" s="4">
        <v>2121946.92</v>
      </c>
    </row>
    <row r="18780" spans="1:9" x14ac:dyDescent="0.25">
      <c r="A18780" s="1">
        <v>51</v>
      </c>
      <c r="B18780" t="s">
        <v>1479</v>
      </c>
      <c r="C18780" t="s">
        <v>14</v>
      </c>
      <c r="D18780" t="s">
        <v>2</v>
      </c>
      <c r="E18780" t="s">
        <v>63</v>
      </c>
      <c r="F18780" t="s">
        <v>1028</v>
      </c>
      <c r="G18780" s="3">
        <v>111</v>
      </c>
      <c r="H18780" s="3">
        <v>12918.89378378</v>
      </c>
      <c r="I18780" s="4">
        <v>1433997.21</v>
      </c>
    </row>
    <row r="18781" spans="1:9" x14ac:dyDescent="0.25">
      <c r="A18781" s="1">
        <v>51</v>
      </c>
      <c r="B18781" t="s">
        <v>1813</v>
      </c>
      <c r="C18781" t="s">
        <v>165</v>
      </c>
      <c r="D18781" t="s">
        <v>2</v>
      </c>
      <c r="E18781" t="s">
        <v>9</v>
      </c>
      <c r="F18781" t="s">
        <v>15</v>
      </c>
      <c r="G18781" s="3">
        <v>110</v>
      </c>
      <c r="H18781" s="3">
        <v>3734.91</v>
      </c>
      <c r="I18781" s="4">
        <v>410840.1</v>
      </c>
    </row>
    <row r="18782" spans="1:9" x14ac:dyDescent="0.25">
      <c r="A18782" s="1">
        <v>51</v>
      </c>
      <c r="B18782" t="s">
        <v>1059</v>
      </c>
      <c r="C18782" t="s">
        <v>165</v>
      </c>
      <c r="D18782" t="s">
        <v>2</v>
      </c>
      <c r="E18782" t="s">
        <v>25</v>
      </c>
      <c r="F18782" t="s">
        <v>15</v>
      </c>
      <c r="G18782" s="3">
        <v>109</v>
      </c>
      <c r="H18782" s="3">
        <v>2997.8899082600001</v>
      </c>
      <c r="I18782" s="4">
        <v>326770</v>
      </c>
    </row>
    <row r="18783" spans="1:9" x14ac:dyDescent="0.25">
      <c r="A18783" s="1">
        <v>51</v>
      </c>
      <c r="B18783" t="s">
        <v>1161</v>
      </c>
      <c r="C18783" t="s">
        <v>59</v>
      </c>
      <c r="D18783" t="s">
        <v>2</v>
      </c>
      <c r="E18783" t="s">
        <v>12</v>
      </c>
      <c r="F18783" t="s">
        <v>10</v>
      </c>
      <c r="G18783" s="3">
        <v>108</v>
      </c>
      <c r="H18783" s="3">
        <v>7560.5173148100002</v>
      </c>
      <c r="I18783" s="4">
        <v>816535.87</v>
      </c>
    </row>
    <row r="18784" spans="1:9" x14ac:dyDescent="0.25">
      <c r="A18784" s="1">
        <v>51</v>
      </c>
      <c r="B18784" t="s">
        <v>1395</v>
      </c>
      <c r="C18784" t="s">
        <v>50</v>
      </c>
      <c r="D18784" t="s">
        <v>2</v>
      </c>
      <c r="E18784" t="s">
        <v>46</v>
      </c>
      <c r="F18784" t="s">
        <v>1028</v>
      </c>
      <c r="G18784" s="3">
        <v>107</v>
      </c>
      <c r="H18784" s="3">
        <v>7552.1794392499996</v>
      </c>
      <c r="I18784" s="4">
        <v>808083.2</v>
      </c>
    </row>
    <row r="18785" spans="1:9" x14ac:dyDescent="0.25">
      <c r="A18785" s="1">
        <v>51</v>
      </c>
      <c r="B18785" t="s">
        <v>79</v>
      </c>
      <c r="C18785" t="s">
        <v>76</v>
      </c>
      <c r="D18785" t="s">
        <v>2</v>
      </c>
      <c r="E18785" t="s">
        <v>12</v>
      </c>
      <c r="F18785" t="s">
        <v>10</v>
      </c>
      <c r="G18785" s="3">
        <v>105</v>
      </c>
      <c r="H18785" s="3">
        <v>7011.4190476200001</v>
      </c>
      <c r="I18785" s="4">
        <v>736199</v>
      </c>
    </row>
    <row r="18786" spans="1:9" x14ac:dyDescent="0.25">
      <c r="A18786" s="1">
        <v>51</v>
      </c>
      <c r="B18786" t="s">
        <v>1076</v>
      </c>
      <c r="C18786" t="s">
        <v>24</v>
      </c>
      <c r="D18786" t="s">
        <v>2</v>
      </c>
      <c r="E18786" t="s">
        <v>63</v>
      </c>
      <c r="F18786" t="s">
        <v>1028</v>
      </c>
      <c r="G18786" s="3">
        <v>102</v>
      </c>
      <c r="H18786" s="3">
        <v>17844.028431369999</v>
      </c>
      <c r="I18786" s="4">
        <v>1820090.9</v>
      </c>
    </row>
    <row r="18787" spans="1:9" x14ac:dyDescent="0.25">
      <c r="A18787" s="1">
        <v>51</v>
      </c>
      <c r="B18787" t="s">
        <v>36</v>
      </c>
      <c r="C18787" t="s">
        <v>31</v>
      </c>
      <c r="D18787" t="s">
        <v>1033</v>
      </c>
      <c r="E18787" t="s">
        <v>12</v>
      </c>
      <c r="F18787" t="s">
        <v>10</v>
      </c>
      <c r="G18787" s="3">
        <v>101</v>
      </c>
      <c r="H18787" s="3">
        <v>5461.0286138600004</v>
      </c>
      <c r="I18787" s="4">
        <v>551563.89</v>
      </c>
    </row>
    <row r="18788" spans="1:9" x14ac:dyDescent="0.25">
      <c r="A18788" s="1">
        <v>51</v>
      </c>
      <c r="B18788" t="s">
        <v>1381</v>
      </c>
      <c r="C18788" t="s">
        <v>50</v>
      </c>
      <c r="D18788" t="s">
        <v>1033</v>
      </c>
      <c r="E18788" t="s">
        <v>46</v>
      </c>
      <c r="F18788" t="s">
        <v>10</v>
      </c>
      <c r="G18788" s="3">
        <v>100</v>
      </c>
      <c r="H18788" s="3">
        <v>5966.8249999999998</v>
      </c>
      <c r="I18788" s="4">
        <v>596682.5</v>
      </c>
    </row>
    <row r="18789" spans="1:9" x14ac:dyDescent="0.25">
      <c r="A18789" s="1">
        <v>51</v>
      </c>
      <c r="B18789" t="s">
        <v>1889</v>
      </c>
      <c r="C18789" t="s">
        <v>651</v>
      </c>
      <c r="D18789" t="s">
        <v>2</v>
      </c>
      <c r="E18789" t="s">
        <v>25</v>
      </c>
      <c r="F18789" t="s">
        <v>15</v>
      </c>
      <c r="G18789" s="3">
        <v>92</v>
      </c>
      <c r="H18789" s="3">
        <v>3182.80956522</v>
      </c>
      <c r="I18789" s="4">
        <v>292818.48</v>
      </c>
    </row>
    <row r="18790" spans="1:9" x14ac:dyDescent="0.25">
      <c r="A18790" s="1">
        <v>51</v>
      </c>
      <c r="B18790" t="s">
        <v>1370</v>
      </c>
      <c r="C18790" t="s">
        <v>24</v>
      </c>
      <c r="D18790" t="s">
        <v>2</v>
      </c>
      <c r="E18790" t="s">
        <v>63</v>
      </c>
      <c r="F18790" t="s">
        <v>1028</v>
      </c>
      <c r="G18790" s="3">
        <v>90</v>
      </c>
      <c r="H18790" s="3">
        <v>46595.993111110001</v>
      </c>
      <c r="I18790" s="4">
        <v>4193639.38</v>
      </c>
    </row>
    <row r="18791" spans="1:9" x14ac:dyDescent="0.25">
      <c r="A18791" s="1">
        <v>51</v>
      </c>
      <c r="B18791" t="s">
        <v>1142</v>
      </c>
      <c r="C18791" t="s">
        <v>6</v>
      </c>
      <c r="D18791" t="s">
        <v>2</v>
      </c>
      <c r="E18791" t="s">
        <v>42</v>
      </c>
      <c r="F18791" t="s">
        <v>1028</v>
      </c>
      <c r="G18791" s="3">
        <v>89</v>
      </c>
      <c r="H18791" s="3">
        <v>42643.87</v>
      </c>
      <c r="I18791" s="4">
        <v>3795304.43</v>
      </c>
    </row>
    <row r="18792" spans="1:9" x14ac:dyDescent="0.25">
      <c r="A18792" s="1">
        <v>51</v>
      </c>
      <c r="B18792" t="s">
        <v>707</v>
      </c>
      <c r="C18792" t="s">
        <v>152</v>
      </c>
      <c r="D18792" t="s">
        <v>2</v>
      </c>
      <c r="E18792" t="s">
        <v>12</v>
      </c>
      <c r="F18792" t="s">
        <v>10</v>
      </c>
      <c r="G18792" s="3">
        <v>89</v>
      </c>
      <c r="H18792" s="3">
        <v>7448.3258427000001</v>
      </c>
      <c r="I18792" s="4">
        <v>662901</v>
      </c>
    </row>
    <row r="18793" spans="1:9" x14ac:dyDescent="0.25">
      <c r="A18793" s="1">
        <v>51</v>
      </c>
      <c r="B18793" t="s">
        <v>1677</v>
      </c>
      <c r="C18793" t="s">
        <v>985</v>
      </c>
      <c r="D18793" t="s">
        <v>1033</v>
      </c>
      <c r="E18793" t="s">
        <v>9</v>
      </c>
      <c r="F18793" t="s">
        <v>15</v>
      </c>
      <c r="G18793" s="3">
        <v>86</v>
      </c>
      <c r="H18793" s="3">
        <v>2977.8223255799999</v>
      </c>
      <c r="I18793" s="4">
        <v>256092.72</v>
      </c>
    </row>
    <row r="18794" spans="1:9" x14ac:dyDescent="0.25">
      <c r="A18794" s="1">
        <v>51</v>
      </c>
      <c r="B18794" t="s">
        <v>1063</v>
      </c>
      <c r="C18794" t="s">
        <v>6</v>
      </c>
      <c r="D18794" t="s">
        <v>2</v>
      </c>
      <c r="E18794" t="s">
        <v>66</v>
      </c>
      <c r="F18794" t="s">
        <v>15</v>
      </c>
      <c r="G18794" s="3">
        <v>86</v>
      </c>
      <c r="H18794" s="3">
        <v>6151.1104651200003</v>
      </c>
      <c r="I18794" s="4">
        <v>528995.5</v>
      </c>
    </row>
    <row r="18795" spans="1:9" x14ac:dyDescent="0.25">
      <c r="A18795" s="1">
        <v>51</v>
      </c>
      <c r="B18795" t="s">
        <v>1316</v>
      </c>
      <c r="C18795" t="s">
        <v>24</v>
      </c>
      <c r="D18795" t="s">
        <v>2</v>
      </c>
      <c r="E18795" t="s">
        <v>63</v>
      </c>
      <c r="F18795" t="s">
        <v>1028</v>
      </c>
      <c r="G18795" s="3">
        <v>83</v>
      </c>
      <c r="H18795" s="3">
        <v>29833.279999999999</v>
      </c>
      <c r="I18795" s="4">
        <v>2476162.2400000002</v>
      </c>
    </row>
    <row r="18796" spans="1:9" x14ac:dyDescent="0.25">
      <c r="A18796" s="1">
        <v>51</v>
      </c>
      <c r="B18796" t="s">
        <v>80</v>
      </c>
      <c r="C18796" t="s">
        <v>6</v>
      </c>
      <c r="D18796" t="s">
        <v>1033</v>
      </c>
      <c r="E18796" t="s">
        <v>9</v>
      </c>
      <c r="F18796" t="s">
        <v>10</v>
      </c>
      <c r="G18796" s="3">
        <v>82</v>
      </c>
      <c r="H18796" s="3">
        <v>5994.4107317099997</v>
      </c>
      <c r="I18796" s="4">
        <v>491541.68</v>
      </c>
    </row>
    <row r="18797" spans="1:9" x14ac:dyDescent="0.25">
      <c r="A18797" s="1">
        <v>51</v>
      </c>
      <c r="B18797" t="s">
        <v>1089</v>
      </c>
      <c r="C18797" t="s">
        <v>6</v>
      </c>
      <c r="D18797" t="s">
        <v>2</v>
      </c>
      <c r="E18797" t="s">
        <v>42</v>
      </c>
      <c r="F18797" t="s">
        <v>1028</v>
      </c>
      <c r="G18797" s="3">
        <v>77</v>
      </c>
      <c r="H18797" s="3">
        <v>31791.374545449999</v>
      </c>
      <c r="I18797" s="4">
        <v>2447935.84</v>
      </c>
    </row>
    <row r="18798" spans="1:9" x14ac:dyDescent="0.25">
      <c r="A18798" s="1">
        <v>51</v>
      </c>
      <c r="B18798" t="s">
        <v>815</v>
      </c>
      <c r="C18798" t="s">
        <v>85</v>
      </c>
      <c r="D18798" t="s">
        <v>1033</v>
      </c>
      <c r="E18798" t="s">
        <v>9</v>
      </c>
      <c r="F18798" t="s">
        <v>15</v>
      </c>
      <c r="G18798" s="3">
        <v>77</v>
      </c>
      <c r="H18798" s="3">
        <v>3990.2675324699999</v>
      </c>
      <c r="I18798" s="4">
        <v>307250.59999999998</v>
      </c>
    </row>
    <row r="18799" spans="1:9" x14ac:dyDescent="0.25">
      <c r="A18799" s="1">
        <v>51</v>
      </c>
      <c r="B18799" t="s">
        <v>1676</v>
      </c>
      <c r="C18799" t="s">
        <v>765</v>
      </c>
      <c r="D18799" t="s">
        <v>1033</v>
      </c>
      <c r="E18799" t="s">
        <v>9</v>
      </c>
      <c r="F18799" t="s">
        <v>15</v>
      </c>
      <c r="G18799" s="3">
        <v>76</v>
      </c>
      <c r="H18799" s="3">
        <v>3699</v>
      </c>
      <c r="I18799" s="4">
        <v>281124</v>
      </c>
    </row>
    <row r="18800" spans="1:9" x14ac:dyDescent="0.25">
      <c r="A18800" s="1">
        <v>51</v>
      </c>
      <c r="B18800" t="s">
        <v>905</v>
      </c>
      <c r="C18800" t="s">
        <v>41</v>
      </c>
      <c r="D18800" t="s">
        <v>2</v>
      </c>
      <c r="E18800" t="s">
        <v>12</v>
      </c>
      <c r="F18800" t="s">
        <v>10</v>
      </c>
      <c r="G18800" s="3">
        <v>73</v>
      </c>
      <c r="H18800" s="3">
        <v>4338.2634246600001</v>
      </c>
      <c r="I18800" s="4">
        <v>316693.23</v>
      </c>
    </row>
    <row r="18801" spans="1:9" x14ac:dyDescent="0.25">
      <c r="A18801" s="1">
        <v>51</v>
      </c>
      <c r="B18801" t="s">
        <v>900</v>
      </c>
      <c r="C18801" t="s">
        <v>121</v>
      </c>
      <c r="D18801" t="s">
        <v>2</v>
      </c>
      <c r="E18801" t="s">
        <v>9</v>
      </c>
      <c r="F18801" t="s">
        <v>15</v>
      </c>
      <c r="G18801" s="3">
        <v>73</v>
      </c>
      <c r="H18801" s="3">
        <v>4186.6712328800004</v>
      </c>
      <c r="I18801" s="4">
        <v>305627</v>
      </c>
    </row>
    <row r="18802" spans="1:9" x14ac:dyDescent="0.25">
      <c r="A18802" s="1">
        <v>51</v>
      </c>
      <c r="B18802" t="s">
        <v>1411</v>
      </c>
      <c r="C18802" t="s">
        <v>1255</v>
      </c>
      <c r="D18802" t="s">
        <v>1033</v>
      </c>
      <c r="E18802" t="s">
        <v>9</v>
      </c>
      <c r="F18802" t="s">
        <v>15</v>
      </c>
      <c r="G18802" s="3">
        <v>72</v>
      </c>
      <c r="H18802" s="3">
        <v>3587.9675000000002</v>
      </c>
      <c r="I18802" s="4">
        <v>258333.66</v>
      </c>
    </row>
    <row r="18803" spans="1:9" x14ac:dyDescent="0.25">
      <c r="A18803" s="1">
        <v>51</v>
      </c>
      <c r="B18803" t="s">
        <v>1915</v>
      </c>
      <c r="C18803" t="s">
        <v>327</v>
      </c>
      <c r="D18803" t="s">
        <v>2</v>
      </c>
      <c r="E18803" t="s">
        <v>9</v>
      </c>
      <c r="F18803" t="s">
        <v>15</v>
      </c>
      <c r="G18803" s="3">
        <v>67</v>
      </c>
      <c r="H18803" s="3">
        <v>3299.03373134</v>
      </c>
      <c r="I18803" s="4">
        <v>221035.26</v>
      </c>
    </row>
    <row r="18804" spans="1:9" x14ac:dyDescent="0.25">
      <c r="A18804" s="1">
        <v>51</v>
      </c>
      <c r="B18804" t="s">
        <v>1148</v>
      </c>
      <c r="C18804" t="s">
        <v>31</v>
      </c>
      <c r="D18804" t="s">
        <v>2</v>
      </c>
      <c r="E18804" t="s">
        <v>7</v>
      </c>
      <c r="F18804" t="s">
        <v>1028</v>
      </c>
      <c r="G18804" s="3">
        <v>67</v>
      </c>
      <c r="H18804" s="3">
        <v>7995.9067164199996</v>
      </c>
      <c r="I18804" s="4">
        <v>535725.75</v>
      </c>
    </row>
    <row r="18805" spans="1:9" x14ac:dyDescent="0.25">
      <c r="A18805" s="1">
        <v>51</v>
      </c>
      <c r="B18805" t="s">
        <v>1134</v>
      </c>
      <c r="C18805" t="s">
        <v>6</v>
      </c>
      <c r="D18805" t="s">
        <v>2</v>
      </c>
      <c r="E18805" t="s">
        <v>9</v>
      </c>
      <c r="F18805" t="s">
        <v>10</v>
      </c>
      <c r="G18805" s="3">
        <v>67</v>
      </c>
      <c r="H18805" s="3">
        <v>13405.95104478</v>
      </c>
      <c r="I18805" s="4">
        <v>898198.72</v>
      </c>
    </row>
    <row r="18806" spans="1:9" x14ac:dyDescent="0.25">
      <c r="A18806" s="1">
        <v>51</v>
      </c>
      <c r="B18806" t="s">
        <v>1041</v>
      </c>
      <c r="C18806" t="s">
        <v>165</v>
      </c>
      <c r="D18806" t="s">
        <v>1033</v>
      </c>
      <c r="E18806" t="s">
        <v>9</v>
      </c>
      <c r="F18806" t="s">
        <v>15</v>
      </c>
      <c r="G18806" s="3">
        <v>66</v>
      </c>
      <c r="H18806" s="3">
        <v>3040.6666666699998</v>
      </c>
      <c r="I18806" s="4">
        <v>200684</v>
      </c>
    </row>
    <row r="18807" spans="1:9" x14ac:dyDescent="0.25">
      <c r="A18807" s="1">
        <v>51</v>
      </c>
      <c r="B18807" t="s">
        <v>1886</v>
      </c>
      <c r="C18807" t="s">
        <v>14</v>
      </c>
      <c r="D18807" t="s">
        <v>2</v>
      </c>
      <c r="E18807" t="s">
        <v>25</v>
      </c>
      <c r="F18807" t="s">
        <v>15</v>
      </c>
      <c r="G18807" s="3">
        <v>65</v>
      </c>
      <c r="H18807" s="3">
        <v>4337.2063076900004</v>
      </c>
      <c r="I18807" s="4">
        <v>281918.40999999997</v>
      </c>
    </row>
    <row r="18808" spans="1:9" x14ac:dyDescent="0.25">
      <c r="A18808" s="1">
        <v>51</v>
      </c>
      <c r="B18808" t="s">
        <v>941</v>
      </c>
      <c r="C18808" t="s">
        <v>93</v>
      </c>
      <c r="D18808" t="s">
        <v>1033</v>
      </c>
      <c r="E18808" t="s">
        <v>12</v>
      </c>
      <c r="F18808" t="s">
        <v>10</v>
      </c>
      <c r="G18808" s="3">
        <v>65</v>
      </c>
      <c r="H18808" s="3">
        <v>4460.1538461500004</v>
      </c>
      <c r="I18808" s="4">
        <v>289910</v>
      </c>
    </row>
    <row r="18809" spans="1:9" x14ac:dyDescent="0.25">
      <c r="A18809" s="1">
        <v>51</v>
      </c>
      <c r="B18809" t="s">
        <v>1070</v>
      </c>
      <c r="C18809" t="s">
        <v>165</v>
      </c>
      <c r="D18809" t="s">
        <v>2</v>
      </c>
      <c r="E18809" t="s">
        <v>9</v>
      </c>
      <c r="F18809" t="s">
        <v>10</v>
      </c>
      <c r="G18809" s="3">
        <v>64</v>
      </c>
      <c r="H18809" s="3">
        <v>3863.6360937499999</v>
      </c>
      <c r="I18809" s="4">
        <v>247272.71</v>
      </c>
    </row>
    <row r="18810" spans="1:9" x14ac:dyDescent="0.25">
      <c r="A18810" s="1">
        <v>51</v>
      </c>
      <c r="B18810" t="s">
        <v>788</v>
      </c>
      <c r="C18810" t="s">
        <v>93</v>
      </c>
      <c r="D18810" t="s">
        <v>1033</v>
      </c>
      <c r="E18810" t="s">
        <v>9</v>
      </c>
      <c r="F18810" t="s">
        <v>15</v>
      </c>
      <c r="G18810" s="3">
        <v>64</v>
      </c>
      <c r="H18810" s="3">
        <v>3812.390625</v>
      </c>
      <c r="I18810" s="4">
        <v>243993</v>
      </c>
    </row>
    <row r="18811" spans="1:9" x14ac:dyDescent="0.25">
      <c r="A18811" s="1">
        <v>51</v>
      </c>
      <c r="B18811" t="s">
        <v>1258</v>
      </c>
      <c r="C18811" t="s">
        <v>59</v>
      </c>
      <c r="D18811" t="s">
        <v>2</v>
      </c>
      <c r="E18811" t="s">
        <v>9</v>
      </c>
      <c r="F18811" t="s">
        <v>15</v>
      </c>
      <c r="G18811" s="3">
        <v>62</v>
      </c>
      <c r="H18811" s="3">
        <v>4927.2320967699998</v>
      </c>
      <c r="I18811" s="4">
        <v>305488.39</v>
      </c>
    </row>
    <row r="18812" spans="1:9" x14ac:dyDescent="0.25">
      <c r="A18812" s="1">
        <v>51</v>
      </c>
      <c r="B18812" t="s">
        <v>1778</v>
      </c>
      <c r="C18812" t="s">
        <v>76</v>
      </c>
      <c r="D18812" t="s">
        <v>2</v>
      </c>
      <c r="E18812" t="s">
        <v>46</v>
      </c>
      <c r="F18812" t="s">
        <v>1028</v>
      </c>
      <c r="G18812" s="3">
        <v>61</v>
      </c>
      <c r="H18812" s="3">
        <v>13136.935901639999</v>
      </c>
      <c r="I18812" s="4">
        <v>801353.09</v>
      </c>
    </row>
    <row r="18813" spans="1:9" x14ac:dyDescent="0.25">
      <c r="A18813" s="1">
        <v>51</v>
      </c>
      <c r="B18813" t="s">
        <v>1675</v>
      </c>
      <c r="C18813" t="s">
        <v>6</v>
      </c>
      <c r="D18813" t="s">
        <v>2</v>
      </c>
      <c r="E18813" t="s">
        <v>46</v>
      </c>
      <c r="F18813" t="s">
        <v>1028</v>
      </c>
      <c r="G18813" s="3">
        <v>60</v>
      </c>
      <c r="H18813" s="3">
        <v>11620.15516667</v>
      </c>
      <c r="I18813" s="4">
        <v>697209.31</v>
      </c>
    </row>
    <row r="18814" spans="1:9" x14ac:dyDescent="0.25">
      <c r="A18814" s="1">
        <v>51</v>
      </c>
      <c r="B18814" t="s">
        <v>1994</v>
      </c>
      <c r="C18814" t="s">
        <v>93</v>
      </c>
      <c r="D18814" t="s">
        <v>2</v>
      </c>
      <c r="E18814" t="s">
        <v>7</v>
      </c>
      <c r="F18814" t="s">
        <v>1028</v>
      </c>
      <c r="G18814" s="3">
        <v>59</v>
      </c>
      <c r="H18814" s="3">
        <v>6106.0677966100002</v>
      </c>
      <c r="I18814" s="4">
        <v>360258</v>
      </c>
    </row>
    <row r="18815" spans="1:9" x14ac:dyDescent="0.25">
      <c r="A18815" s="1">
        <v>51</v>
      </c>
      <c r="B18815" t="s">
        <v>1906</v>
      </c>
      <c r="C18815" t="s">
        <v>651</v>
      </c>
      <c r="D18815" t="s">
        <v>1033</v>
      </c>
      <c r="E18815" t="s">
        <v>25</v>
      </c>
      <c r="F18815" t="s">
        <v>15</v>
      </c>
      <c r="G18815" s="3">
        <v>59</v>
      </c>
      <c r="H18815" s="3">
        <v>2644.16813559</v>
      </c>
      <c r="I18815" s="4">
        <v>156005.92000000001</v>
      </c>
    </row>
    <row r="18816" spans="1:9" x14ac:dyDescent="0.25">
      <c r="A18816" s="1">
        <v>51</v>
      </c>
      <c r="B18816" t="s">
        <v>1293</v>
      </c>
      <c r="C18816" t="s">
        <v>24</v>
      </c>
      <c r="D18816" t="s">
        <v>2</v>
      </c>
      <c r="E18816" t="s">
        <v>42</v>
      </c>
      <c r="F18816" t="s">
        <v>1028</v>
      </c>
      <c r="G18816" s="3">
        <v>56</v>
      </c>
      <c r="H18816" s="3">
        <v>69168.668392859996</v>
      </c>
      <c r="I18816" s="4">
        <v>3873445.43</v>
      </c>
    </row>
    <row r="18817" spans="1:9" x14ac:dyDescent="0.25">
      <c r="A18817" s="1">
        <v>51</v>
      </c>
      <c r="B18817" t="s">
        <v>1318</v>
      </c>
      <c r="C18817" t="s">
        <v>165</v>
      </c>
      <c r="D18817" t="s">
        <v>1033</v>
      </c>
      <c r="E18817" t="s">
        <v>25</v>
      </c>
      <c r="F18817" t="s">
        <v>15</v>
      </c>
      <c r="G18817" s="3">
        <v>55</v>
      </c>
      <c r="H18817" s="3">
        <v>2348.09090909</v>
      </c>
      <c r="I18817" s="4">
        <v>129145</v>
      </c>
    </row>
    <row r="18818" spans="1:9" x14ac:dyDescent="0.25">
      <c r="A18818" s="1">
        <v>51</v>
      </c>
      <c r="B18818" t="s">
        <v>580</v>
      </c>
      <c r="C18818" t="s">
        <v>6</v>
      </c>
      <c r="D18818" t="s">
        <v>2</v>
      </c>
      <c r="E18818" t="s">
        <v>42</v>
      </c>
      <c r="F18818" t="s">
        <v>1028</v>
      </c>
      <c r="G18818" s="3">
        <v>55</v>
      </c>
      <c r="H18818" s="3">
        <v>42900.345454549999</v>
      </c>
      <c r="I18818" s="4">
        <v>2359519</v>
      </c>
    </row>
    <row r="18819" spans="1:9" x14ac:dyDescent="0.25">
      <c r="A18819" s="1">
        <v>51</v>
      </c>
      <c r="B18819" t="s">
        <v>1917</v>
      </c>
      <c r="C18819" t="s">
        <v>14</v>
      </c>
      <c r="D18819" t="s">
        <v>2</v>
      </c>
      <c r="E18819" t="s">
        <v>42</v>
      </c>
      <c r="F18819" t="s">
        <v>1028</v>
      </c>
      <c r="G18819" s="3">
        <v>53</v>
      </c>
      <c r="H18819" s="3">
        <v>16025.280566040001</v>
      </c>
      <c r="I18819" s="4">
        <v>849339.87</v>
      </c>
    </row>
    <row r="18820" spans="1:9" x14ac:dyDescent="0.25">
      <c r="A18820" s="1">
        <v>51</v>
      </c>
      <c r="B18820" t="s">
        <v>1865</v>
      </c>
      <c r="C18820" t="s">
        <v>1406</v>
      </c>
      <c r="D18820" t="s">
        <v>2</v>
      </c>
      <c r="E18820" t="s">
        <v>46</v>
      </c>
      <c r="F18820" t="s">
        <v>1028</v>
      </c>
      <c r="G18820" s="3">
        <v>53</v>
      </c>
      <c r="H18820" s="3">
        <v>9177.3018867899991</v>
      </c>
      <c r="I18820" s="4">
        <v>486397</v>
      </c>
    </row>
    <row r="18821" spans="1:9" x14ac:dyDescent="0.25">
      <c r="A18821" s="1">
        <v>51</v>
      </c>
      <c r="B18821" t="s">
        <v>1096</v>
      </c>
      <c r="C18821" t="s">
        <v>6</v>
      </c>
      <c r="D18821" t="s">
        <v>2</v>
      </c>
      <c r="E18821" t="s">
        <v>42</v>
      </c>
      <c r="F18821" t="s">
        <v>1028</v>
      </c>
      <c r="G18821" s="3">
        <v>53</v>
      </c>
      <c r="H18821" s="3">
        <v>27865.774339619998</v>
      </c>
      <c r="I18821" s="4">
        <v>1476886.04</v>
      </c>
    </row>
    <row r="18822" spans="1:9" x14ac:dyDescent="0.25">
      <c r="A18822" s="1">
        <v>51</v>
      </c>
      <c r="B18822" t="s">
        <v>990</v>
      </c>
      <c r="C18822" t="s">
        <v>14</v>
      </c>
      <c r="D18822" t="s">
        <v>2</v>
      </c>
      <c r="E18822" t="s">
        <v>7</v>
      </c>
      <c r="F18822" t="s">
        <v>1028</v>
      </c>
      <c r="G18822" s="3">
        <v>53</v>
      </c>
      <c r="H18822" s="3">
        <v>7720.1637735800005</v>
      </c>
      <c r="I18822" s="4">
        <v>409168.68</v>
      </c>
    </row>
    <row r="18823" spans="1:9" x14ac:dyDescent="0.25">
      <c r="A18823" s="1">
        <v>51</v>
      </c>
      <c r="B18823" t="s">
        <v>1065</v>
      </c>
      <c r="C18823" t="s">
        <v>71</v>
      </c>
      <c r="D18823" t="s">
        <v>2</v>
      </c>
      <c r="E18823" t="s">
        <v>7</v>
      </c>
      <c r="F18823" t="s">
        <v>10</v>
      </c>
      <c r="G18823" s="3">
        <v>53</v>
      </c>
      <c r="H18823" s="3">
        <v>10999</v>
      </c>
      <c r="I18823" s="4">
        <v>582947</v>
      </c>
    </row>
    <row r="18824" spans="1:9" x14ac:dyDescent="0.25">
      <c r="A18824" s="1">
        <v>51</v>
      </c>
      <c r="B18824" t="s">
        <v>1932</v>
      </c>
      <c r="C18824" t="s">
        <v>14</v>
      </c>
      <c r="D18824" t="s">
        <v>2</v>
      </c>
      <c r="E18824" t="s">
        <v>12</v>
      </c>
      <c r="F18824" t="s">
        <v>1028</v>
      </c>
      <c r="G18824" s="3">
        <v>52</v>
      </c>
      <c r="H18824" s="3">
        <v>7767.3817307700001</v>
      </c>
      <c r="I18824" s="4">
        <v>403903.85</v>
      </c>
    </row>
    <row r="18825" spans="1:9" x14ac:dyDescent="0.25">
      <c r="A18825" s="1">
        <v>51</v>
      </c>
      <c r="B18825" t="s">
        <v>1277</v>
      </c>
      <c r="C18825" t="s">
        <v>165</v>
      </c>
      <c r="D18825" t="s">
        <v>2</v>
      </c>
      <c r="E18825" t="s">
        <v>25</v>
      </c>
      <c r="F18825" t="s">
        <v>15</v>
      </c>
      <c r="G18825" s="3">
        <v>52</v>
      </c>
      <c r="H18825" s="3">
        <v>2951.9005769199998</v>
      </c>
      <c r="I18825" s="4">
        <v>153498.82999999999</v>
      </c>
    </row>
    <row r="18826" spans="1:9" x14ac:dyDescent="0.25">
      <c r="A18826" s="1">
        <v>51</v>
      </c>
      <c r="B18826" t="s">
        <v>834</v>
      </c>
      <c r="C18826" t="s">
        <v>85</v>
      </c>
      <c r="D18826" t="s">
        <v>2</v>
      </c>
      <c r="E18826" t="s">
        <v>9</v>
      </c>
      <c r="F18826" t="s">
        <v>15</v>
      </c>
      <c r="G18826" s="3">
        <v>52</v>
      </c>
      <c r="H18826" s="3">
        <v>4461.3592307700001</v>
      </c>
      <c r="I18826" s="4">
        <v>231990.68</v>
      </c>
    </row>
    <row r="18827" spans="1:9" x14ac:dyDescent="0.25">
      <c r="A18827" s="1">
        <v>51</v>
      </c>
      <c r="B18827" t="s">
        <v>1175</v>
      </c>
      <c r="C18827" t="s">
        <v>93</v>
      </c>
      <c r="D18827" t="s">
        <v>1033</v>
      </c>
      <c r="E18827" t="s">
        <v>25</v>
      </c>
      <c r="F18827" t="s">
        <v>15</v>
      </c>
      <c r="G18827" s="3">
        <v>52</v>
      </c>
      <c r="H18827" s="3">
        <v>2431.7692307699999</v>
      </c>
      <c r="I18827" s="4">
        <v>126452</v>
      </c>
    </row>
    <row r="18828" spans="1:9" x14ac:dyDescent="0.25">
      <c r="A18828" s="1">
        <v>51</v>
      </c>
      <c r="B18828" t="s">
        <v>1127</v>
      </c>
      <c r="C18828" t="s">
        <v>24</v>
      </c>
      <c r="D18828" t="s">
        <v>2</v>
      </c>
      <c r="E18828" t="s">
        <v>38</v>
      </c>
      <c r="F18828" t="s">
        <v>1028</v>
      </c>
      <c r="G18828" s="3">
        <v>51</v>
      </c>
      <c r="H18828" s="3">
        <v>15717.08784314</v>
      </c>
      <c r="I18828" s="4">
        <v>801571.48</v>
      </c>
    </row>
    <row r="18829" spans="1:9" x14ac:dyDescent="0.25">
      <c r="A18829" s="1">
        <v>51</v>
      </c>
      <c r="B18829" t="s">
        <v>669</v>
      </c>
      <c r="C18829" t="s">
        <v>24</v>
      </c>
      <c r="D18829" t="s">
        <v>2</v>
      </c>
      <c r="E18829" t="s">
        <v>25</v>
      </c>
      <c r="F18829" t="s">
        <v>15</v>
      </c>
      <c r="G18829" s="3">
        <v>51</v>
      </c>
      <c r="H18829" s="3">
        <v>5462.3919607799999</v>
      </c>
      <c r="I18829" s="4">
        <v>278581.99</v>
      </c>
    </row>
    <row r="18830" spans="1:9" x14ac:dyDescent="0.25">
      <c r="A18830" s="1">
        <v>51</v>
      </c>
      <c r="B18830" t="s">
        <v>1062</v>
      </c>
      <c r="C18830" t="s">
        <v>165</v>
      </c>
      <c r="D18830" t="s">
        <v>1033</v>
      </c>
      <c r="E18830" t="s">
        <v>25</v>
      </c>
      <c r="F18830" t="s">
        <v>15</v>
      </c>
      <c r="G18830" s="3">
        <v>50</v>
      </c>
      <c r="H18830" s="3">
        <v>2341.4</v>
      </c>
      <c r="I18830" s="4">
        <v>117070</v>
      </c>
    </row>
    <row r="18831" spans="1:9" x14ac:dyDescent="0.25">
      <c r="A18831" s="1">
        <v>51</v>
      </c>
      <c r="B18831" t="s">
        <v>1907</v>
      </c>
      <c r="C18831" t="s">
        <v>41</v>
      </c>
      <c r="D18831" t="s">
        <v>2</v>
      </c>
      <c r="E18831" t="s">
        <v>25</v>
      </c>
      <c r="F18831" t="s">
        <v>15</v>
      </c>
      <c r="G18831" s="3">
        <v>49</v>
      </c>
      <c r="H18831" s="3">
        <v>3536.83489796</v>
      </c>
      <c r="I18831" s="4">
        <v>173304.91</v>
      </c>
    </row>
    <row r="18832" spans="1:9" x14ac:dyDescent="0.25">
      <c r="A18832" s="1">
        <v>51</v>
      </c>
      <c r="B18832" t="s">
        <v>1838</v>
      </c>
      <c r="C18832" t="s">
        <v>6</v>
      </c>
      <c r="D18832" t="s">
        <v>2</v>
      </c>
      <c r="E18832" t="s">
        <v>46</v>
      </c>
      <c r="F18832" t="s">
        <v>1028</v>
      </c>
      <c r="G18832" s="3">
        <v>49</v>
      </c>
      <c r="H18832" s="3">
        <v>34544.80836735</v>
      </c>
      <c r="I18832" s="4">
        <v>1692695.61</v>
      </c>
    </row>
    <row r="18833" spans="1:9" x14ac:dyDescent="0.25">
      <c r="A18833" s="1">
        <v>51</v>
      </c>
      <c r="B18833" t="s">
        <v>980</v>
      </c>
      <c r="C18833" t="s">
        <v>14</v>
      </c>
      <c r="D18833" t="s">
        <v>2</v>
      </c>
      <c r="E18833" t="s">
        <v>63</v>
      </c>
      <c r="F18833" t="s">
        <v>1028</v>
      </c>
      <c r="G18833" s="3">
        <v>48</v>
      </c>
      <c r="H18833" s="3">
        <v>9809.9533333300005</v>
      </c>
      <c r="I18833" s="4">
        <v>470877.76</v>
      </c>
    </row>
    <row r="18834" spans="1:9" x14ac:dyDescent="0.25">
      <c r="A18834" s="1">
        <v>51</v>
      </c>
      <c r="B18834" t="s">
        <v>1858</v>
      </c>
      <c r="C18834" t="s">
        <v>985</v>
      </c>
      <c r="D18834" t="s">
        <v>2</v>
      </c>
      <c r="E18834" t="s">
        <v>7</v>
      </c>
      <c r="F18834" t="s">
        <v>1028</v>
      </c>
      <c r="G18834" s="3">
        <v>47</v>
      </c>
      <c r="H18834" s="3">
        <v>6644.1021276600004</v>
      </c>
      <c r="I18834" s="4">
        <v>312272.8</v>
      </c>
    </row>
    <row r="18835" spans="1:9" x14ac:dyDescent="0.25">
      <c r="A18835" s="1">
        <v>51</v>
      </c>
      <c r="B18835" t="s">
        <v>1186</v>
      </c>
      <c r="C18835" t="s">
        <v>24</v>
      </c>
      <c r="D18835" t="s">
        <v>2</v>
      </c>
      <c r="E18835" t="s">
        <v>192</v>
      </c>
      <c r="F18835" t="s">
        <v>1028</v>
      </c>
      <c r="G18835" s="3">
        <v>47</v>
      </c>
      <c r="H18835" s="3">
        <v>27601.160851060002</v>
      </c>
      <c r="I18835" s="4">
        <v>1297254.56</v>
      </c>
    </row>
    <row r="18836" spans="1:9" x14ac:dyDescent="0.25">
      <c r="A18836" s="1">
        <v>51</v>
      </c>
      <c r="B18836" t="s">
        <v>1083</v>
      </c>
      <c r="C18836" t="s">
        <v>24</v>
      </c>
      <c r="D18836" t="s">
        <v>2</v>
      </c>
      <c r="E18836" t="s">
        <v>7</v>
      </c>
      <c r="F18836" t="s">
        <v>1028</v>
      </c>
      <c r="G18836" s="3">
        <v>47</v>
      </c>
      <c r="H18836" s="3">
        <v>13621.973404259999</v>
      </c>
      <c r="I18836" s="4">
        <v>640232.75</v>
      </c>
    </row>
    <row r="18837" spans="1:9" x14ac:dyDescent="0.25">
      <c r="A18837" s="1">
        <v>51</v>
      </c>
      <c r="B18837" t="s">
        <v>610</v>
      </c>
      <c r="C18837" t="s">
        <v>6</v>
      </c>
      <c r="D18837" t="s">
        <v>2</v>
      </c>
      <c r="E18837" t="s">
        <v>46</v>
      </c>
      <c r="F18837" t="s">
        <v>1028</v>
      </c>
      <c r="G18837" s="3">
        <v>47</v>
      </c>
      <c r="H18837" s="3">
        <v>11713.025744680001</v>
      </c>
      <c r="I18837" s="4">
        <v>550512.21</v>
      </c>
    </row>
    <row r="18838" spans="1:9" x14ac:dyDescent="0.25">
      <c r="A18838" s="1">
        <v>51</v>
      </c>
      <c r="B18838" t="s">
        <v>487</v>
      </c>
      <c r="C18838" t="s">
        <v>53</v>
      </c>
      <c r="D18838" t="s">
        <v>1033</v>
      </c>
      <c r="E18838" t="s">
        <v>9</v>
      </c>
      <c r="F18838" t="s">
        <v>15</v>
      </c>
      <c r="G18838" s="3">
        <v>47</v>
      </c>
      <c r="H18838" s="3">
        <v>2999.3191489400001</v>
      </c>
      <c r="I18838" s="4">
        <v>140968</v>
      </c>
    </row>
    <row r="18839" spans="1:9" x14ac:dyDescent="0.25">
      <c r="A18839" s="1">
        <v>51</v>
      </c>
      <c r="B18839" t="s">
        <v>1061</v>
      </c>
      <c r="C18839" t="s">
        <v>130</v>
      </c>
      <c r="D18839" t="s">
        <v>2</v>
      </c>
      <c r="E18839" t="s">
        <v>25</v>
      </c>
      <c r="F18839" t="s">
        <v>15</v>
      </c>
      <c r="G18839" s="3">
        <v>46</v>
      </c>
      <c r="H18839" s="3">
        <v>5195.9543478300002</v>
      </c>
      <c r="I18839" s="4">
        <v>239013.9</v>
      </c>
    </row>
    <row r="18840" spans="1:9" x14ac:dyDescent="0.25">
      <c r="A18840" s="1">
        <v>51</v>
      </c>
      <c r="B18840" t="s">
        <v>1172</v>
      </c>
      <c r="C18840" t="s">
        <v>93</v>
      </c>
      <c r="D18840" t="s">
        <v>2</v>
      </c>
      <c r="E18840" t="s">
        <v>25</v>
      </c>
      <c r="F18840" t="s">
        <v>15</v>
      </c>
      <c r="G18840" s="3">
        <v>43</v>
      </c>
      <c r="H18840" s="3">
        <v>3490.5088372099999</v>
      </c>
      <c r="I18840" s="4">
        <v>150091.88</v>
      </c>
    </row>
    <row r="18841" spans="1:9" x14ac:dyDescent="0.25">
      <c r="A18841" s="1">
        <v>51</v>
      </c>
      <c r="B18841" t="s">
        <v>575</v>
      </c>
      <c r="C18841" t="s">
        <v>6</v>
      </c>
      <c r="D18841" t="s">
        <v>2</v>
      </c>
      <c r="E18841" t="s">
        <v>63</v>
      </c>
      <c r="F18841" t="s">
        <v>1028</v>
      </c>
      <c r="G18841" s="3">
        <v>42</v>
      </c>
      <c r="H18841" s="3">
        <v>14737.095238100001</v>
      </c>
      <c r="I18841" s="4">
        <v>618958</v>
      </c>
    </row>
    <row r="18842" spans="1:9" x14ac:dyDescent="0.25">
      <c r="A18842" s="1">
        <v>51</v>
      </c>
      <c r="B18842" t="s">
        <v>1913</v>
      </c>
      <c r="C18842" t="s">
        <v>769</v>
      </c>
      <c r="D18842" t="s">
        <v>1033</v>
      </c>
      <c r="E18842" t="s">
        <v>7</v>
      </c>
      <c r="F18842" t="s">
        <v>10</v>
      </c>
      <c r="G18842" s="3">
        <v>40</v>
      </c>
      <c r="H18842" s="3">
        <v>4733.05</v>
      </c>
      <c r="I18842" s="4">
        <v>189322</v>
      </c>
    </row>
    <row r="18843" spans="1:9" x14ac:dyDescent="0.25">
      <c r="A18843" s="1">
        <v>51</v>
      </c>
      <c r="B18843" t="s">
        <v>1131</v>
      </c>
      <c r="C18843" t="s">
        <v>6</v>
      </c>
      <c r="D18843" t="s">
        <v>2</v>
      </c>
      <c r="E18843" t="s">
        <v>42</v>
      </c>
      <c r="F18843" t="s">
        <v>1028</v>
      </c>
      <c r="G18843" s="3">
        <v>40</v>
      </c>
      <c r="H18843" s="3">
        <v>55907.407749999998</v>
      </c>
      <c r="I18843" s="4">
        <v>2236296.31</v>
      </c>
    </row>
    <row r="18844" spans="1:9" x14ac:dyDescent="0.25">
      <c r="A18844" s="1">
        <v>51</v>
      </c>
      <c r="B18844" t="s">
        <v>1501</v>
      </c>
      <c r="C18844" t="s">
        <v>71</v>
      </c>
      <c r="D18844" t="s">
        <v>2</v>
      </c>
      <c r="E18844" t="s">
        <v>63</v>
      </c>
      <c r="F18844" t="s">
        <v>1028</v>
      </c>
      <c r="G18844" s="3">
        <v>39</v>
      </c>
      <c r="H18844" s="3">
        <v>31563.412820509999</v>
      </c>
      <c r="I18844" s="4">
        <v>1230973.1000000001</v>
      </c>
    </row>
    <row r="18845" spans="1:9" x14ac:dyDescent="0.25">
      <c r="A18845" s="1">
        <v>51</v>
      </c>
      <c r="B18845" t="s">
        <v>1860</v>
      </c>
      <c r="C18845" t="s">
        <v>107</v>
      </c>
      <c r="D18845" t="s">
        <v>2</v>
      </c>
      <c r="E18845" t="s">
        <v>7</v>
      </c>
      <c r="F18845" t="s">
        <v>1028</v>
      </c>
      <c r="G18845" s="3">
        <v>39</v>
      </c>
      <c r="H18845" s="3">
        <v>9948.0164102599992</v>
      </c>
      <c r="I18845" s="4">
        <v>387972.64</v>
      </c>
    </row>
    <row r="18846" spans="1:9" x14ac:dyDescent="0.25">
      <c r="A18846" s="1">
        <v>51</v>
      </c>
      <c r="B18846" t="s">
        <v>1151</v>
      </c>
      <c r="C18846" t="s">
        <v>6</v>
      </c>
      <c r="D18846" t="s">
        <v>2</v>
      </c>
      <c r="E18846" t="s">
        <v>63</v>
      </c>
      <c r="F18846" t="s">
        <v>1028</v>
      </c>
      <c r="G18846" s="3">
        <v>39</v>
      </c>
      <c r="H18846" s="3">
        <v>53534.142564100002</v>
      </c>
      <c r="I18846" s="4">
        <v>2087831.56</v>
      </c>
    </row>
    <row r="18847" spans="1:9" x14ac:dyDescent="0.25">
      <c r="A18847" s="1">
        <v>51</v>
      </c>
      <c r="B18847" t="s">
        <v>1279</v>
      </c>
      <c r="C18847" t="s">
        <v>24</v>
      </c>
      <c r="D18847" t="s">
        <v>2</v>
      </c>
      <c r="E18847" t="s">
        <v>42</v>
      </c>
      <c r="F18847" t="s">
        <v>1028</v>
      </c>
      <c r="G18847" s="3">
        <v>38</v>
      </c>
      <c r="H18847" s="3">
        <v>26860.02105263</v>
      </c>
      <c r="I18847" s="4">
        <v>1020680.8</v>
      </c>
    </row>
    <row r="18848" spans="1:9" x14ac:dyDescent="0.25">
      <c r="A18848" s="1">
        <v>51</v>
      </c>
      <c r="B18848" t="s">
        <v>747</v>
      </c>
      <c r="C18848" t="s">
        <v>59</v>
      </c>
      <c r="D18848" t="s">
        <v>2</v>
      </c>
      <c r="E18848" t="s">
        <v>46</v>
      </c>
      <c r="F18848" t="s">
        <v>1028</v>
      </c>
      <c r="G18848" s="3">
        <v>38</v>
      </c>
      <c r="H18848" s="3">
        <v>9831.7218421100006</v>
      </c>
      <c r="I18848" s="4">
        <v>373605.43</v>
      </c>
    </row>
    <row r="18849" spans="1:9" x14ac:dyDescent="0.25">
      <c r="A18849" s="1">
        <v>51</v>
      </c>
      <c r="B18849" t="s">
        <v>1107</v>
      </c>
      <c r="C18849" t="s">
        <v>6</v>
      </c>
      <c r="D18849" t="s">
        <v>2</v>
      </c>
      <c r="E18849" t="s">
        <v>42</v>
      </c>
      <c r="F18849" t="s">
        <v>1028</v>
      </c>
      <c r="G18849" s="3">
        <v>37</v>
      </c>
      <c r="H18849" s="3">
        <v>25933.278378380001</v>
      </c>
      <c r="I18849" s="4">
        <v>959531.3</v>
      </c>
    </row>
    <row r="18850" spans="1:9" x14ac:dyDescent="0.25">
      <c r="A18850" s="1">
        <v>51</v>
      </c>
      <c r="B18850" t="s">
        <v>855</v>
      </c>
      <c r="C18850" t="s">
        <v>651</v>
      </c>
      <c r="D18850" t="s">
        <v>2</v>
      </c>
      <c r="E18850" t="s">
        <v>9</v>
      </c>
      <c r="F18850" t="s">
        <v>15</v>
      </c>
      <c r="G18850" s="3">
        <v>37</v>
      </c>
      <c r="H18850" s="3">
        <v>4072.8705405400001</v>
      </c>
      <c r="I18850" s="4">
        <v>150696.21</v>
      </c>
    </row>
    <row r="18851" spans="1:9" x14ac:dyDescent="0.25">
      <c r="A18851" s="1">
        <v>51</v>
      </c>
      <c r="B18851" t="s">
        <v>188</v>
      </c>
      <c r="C18851" t="s">
        <v>53</v>
      </c>
      <c r="D18851" t="s">
        <v>2</v>
      </c>
      <c r="E18851" t="s">
        <v>9</v>
      </c>
      <c r="F18851" t="s">
        <v>15</v>
      </c>
      <c r="G18851" s="3">
        <v>36</v>
      </c>
      <c r="H18851" s="3">
        <v>3891.5277777800002</v>
      </c>
      <c r="I18851" s="4">
        <v>140095</v>
      </c>
    </row>
    <row r="18852" spans="1:9" x14ac:dyDescent="0.25">
      <c r="A18852" s="1">
        <v>51</v>
      </c>
      <c r="B18852" t="s">
        <v>1678</v>
      </c>
      <c r="C18852" t="s">
        <v>765</v>
      </c>
      <c r="D18852" t="s">
        <v>2</v>
      </c>
      <c r="E18852" t="s">
        <v>7</v>
      </c>
      <c r="F18852" t="s">
        <v>10</v>
      </c>
      <c r="G18852" s="3">
        <v>35</v>
      </c>
      <c r="H18852" s="3">
        <v>7999</v>
      </c>
      <c r="I18852" s="4">
        <v>279965</v>
      </c>
    </row>
    <row r="18853" spans="1:9" x14ac:dyDescent="0.25">
      <c r="A18853" s="1">
        <v>51</v>
      </c>
      <c r="B18853" t="s">
        <v>1921</v>
      </c>
      <c r="C18853" t="s">
        <v>111</v>
      </c>
      <c r="D18853" t="s">
        <v>2</v>
      </c>
      <c r="E18853" t="s">
        <v>42</v>
      </c>
      <c r="F18853" t="s">
        <v>1028</v>
      </c>
      <c r="G18853" s="3">
        <v>35</v>
      </c>
      <c r="H18853" s="3">
        <v>23111.34942857</v>
      </c>
      <c r="I18853" s="4">
        <v>808897.23</v>
      </c>
    </row>
    <row r="18854" spans="1:9" x14ac:dyDescent="0.25">
      <c r="A18854" s="1">
        <v>51</v>
      </c>
      <c r="B18854" t="s">
        <v>1185</v>
      </c>
      <c r="C18854" t="s">
        <v>24</v>
      </c>
      <c r="D18854" t="s">
        <v>2</v>
      </c>
      <c r="E18854" t="s">
        <v>46</v>
      </c>
      <c r="F18854" t="s">
        <v>1028</v>
      </c>
      <c r="G18854" s="3">
        <v>35</v>
      </c>
      <c r="H18854" s="3">
        <v>16100.59142857</v>
      </c>
      <c r="I18854" s="4">
        <v>563520.69999999995</v>
      </c>
    </row>
    <row r="18855" spans="1:9" x14ac:dyDescent="0.25">
      <c r="A18855" s="1">
        <v>51</v>
      </c>
      <c r="B18855" t="s">
        <v>793</v>
      </c>
      <c r="C18855" t="s">
        <v>710</v>
      </c>
      <c r="D18855" t="s">
        <v>1033</v>
      </c>
      <c r="E18855" t="s">
        <v>96</v>
      </c>
      <c r="F18855" t="s">
        <v>10</v>
      </c>
      <c r="G18855" s="3">
        <v>35</v>
      </c>
      <c r="H18855" s="3">
        <v>2097.2711428600001</v>
      </c>
      <c r="I18855" s="4">
        <v>73404.490000000005</v>
      </c>
    </row>
    <row r="18856" spans="1:9" x14ac:dyDescent="0.25">
      <c r="A18856" s="1">
        <v>51</v>
      </c>
      <c r="B18856" t="s">
        <v>1777</v>
      </c>
      <c r="C18856" t="s">
        <v>165</v>
      </c>
      <c r="D18856" t="s">
        <v>2</v>
      </c>
      <c r="E18856" t="s">
        <v>12</v>
      </c>
      <c r="F18856" t="s">
        <v>10</v>
      </c>
      <c r="G18856" s="3">
        <v>34</v>
      </c>
      <c r="H18856" s="3">
        <v>5572.2714705899998</v>
      </c>
      <c r="I18856" s="4">
        <v>189457.23</v>
      </c>
    </row>
    <row r="18857" spans="1:9" x14ac:dyDescent="0.25">
      <c r="A18857" s="1">
        <v>51</v>
      </c>
      <c r="B18857" t="s">
        <v>1297</v>
      </c>
      <c r="C18857" t="s">
        <v>858</v>
      </c>
      <c r="D18857" t="s">
        <v>1033</v>
      </c>
      <c r="E18857" t="s">
        <v>7</v>
      </c>
      <c r="F18857" t="s">
        <v>10</v>
      </c>
      <c r="G18857" s="3">
        <v>34</v>
      </c>
      <c r="H18857" s="3">
        <v>4909.7852941199999</v>
      </c>
      <c r="I18857" s="4">
        <v>166932.70000000001</v>
      </c>
    </row>
    <row r="18858" spans="1:9" x14ac:dyDescent="0.25">
      <c r="A18858" s="1">
        <v>51</v>
      </c>
      <c r="B18858" t="s">
        <v>973</v>
      </c>
      <c r="C18858" t="s">
        <v>121</v>
      </c>
      <c r="D18858" t="s">
        <v>1033</v>
      </c>
      <c r="E18858" t="s">
        <v>9</v>
      </c>
      <c r="F18858" t="s">
        <v>15</v>
      </c>
      <c r="G18858" s="3">
        <v>34</v>
      </c>
      <c r="H18858" s="3">
        <v>3172.5294117600001</v>
      </c>
      <c r="I18858" s="4">
        <v>107866</v>
      </c>
    </row>
    <row r="18859" spans="1:9" x14ac:dyDescent="0.25">
      <c r="A18859" s="1">
        <v>51</v>
      </c>
      <c r="B18859" t="s">
        <v>966</v>
      </c>
      <c r="C18859" t="s">
        <v>51</v>
      </c>
      <c r="D18859" t="s">
        <v>1033</v>
      </c>
      <c r="E18859" t="s">
        <v>9</v>
      </c>
      <c r="F18859" t="s">
        <v>15</v>
      </c>
      <c r="G18859" s="3">
        <v>34</v>
      </c>
      <c r="H18859" s="3">
        <v>4134.6176470600003</v>
      </c>
      <c r="I18859" s="4">
        <v>140577</v>
      </c>
    </row>
    <row r="18860" spans="1:9" x14ac:dyDescent="0.25">
      <c r="A18860" s="1">
        <v>51</v>
      </c>
      <c r="B18860" t="s">
        <v>1254</v>
      </c>
      <c r="C18860" t="s">
        <v>1255</v>
      </c>
      <c r="D18860" t="s">
        <v>1033</v>
      </c>
      <c r="E18860" t="s">
        <v>9</v>
      </c>
      <c r="F18860" t="s">
        <v>15</v>
      </c>
      <c r="G18860" s="3">
        <v>33</v>
      </c>
      <c r="H18860" s="3">
        <v>2658.7257575799999</v>
      </c>
      <c r="I18860" s="4">
        <v>87737.95</v>
      </c>
    </row>
    <row r="18861" spans="1:9" x14ac:dyDescent="0.25">
      <c r="A18861" s="1">
        <v>51</v>
      </c>
      <c r="B18861" t="s">
        <v>1256</v>
      </c>
      <c r="C18861" t="s">
        <v>59</v>
      </c>
      <c r="D18861" t="s">
        <v>2</v>
      </c>
      <c r="E18861" t="s">
        <v>7</v>
      </c>
      <c r="F18861" t="s">
        <v>1028</v>
      </c>
      <c r="G18861" s="3">
        <v>33</v>
      </c>
      <c r="H18861" s="3">
        <v>8869.0666666699999</v>
      </c>
      <c r="I18861" s="4">
        <v>292679.2</v>
      </c>
    </row>
    <row r="18862" spans="1:9" x14ac:dyDescent="0.25">
      <c r="A18862" s="1">
        <v>51</v>
      </c>
      <c r="B18862" t="s">
        <v>1413</v>
      </c>
      <c r="C18862" t="s">
        <v>1406</v>
      </c>
      <c r="D18862" t="s">
        <v>2</v>
      </c>
      <c r="E18862" t="s">
        <v>9</v>
      </c>
      <c r="F18862" t="s">
        <v>15</v>
      </c>
      <c r="G18862" s="3">
        <v>33</v>
      </c>
      <c r="H18862" s="3">
        <v>4281.8181818200001</v>
      </c>
      <c r="I18862" s="4">
        <v>141300</v>
      </c>
    </row>
    <row r="18863" spans="1:9" x14ac:dyDescent="0.25">
      <c r="A18863" s="1">
        <v>51</v>
      </c>
      <c r="B18863" t="s">
        <v>1688</v>
      </c>
      <c r="C18863" t="s">
        <v>76</v>
      </c>
      <c r="D18863" t="s">
        <v>2</v>
      </c>
      <c r="E18863" t="s">
        <v>63</v>
      </c>
      <c r="F18863" t="s">
        <v>1028</v>
      </c>
      <c r="G18863" s="3">
        <v>33</v>
      </c>
      <c r="H18863" s="3">
        <v>14393.757575760001</v>
      </c>
      <c r="I18863" s="4">
        <v>474994</v>
      </c>
    </row>
    <row r="18864" spans="1:9" x14ac:dyDescent="0.25">
      <c r="A18864" s="1">
        <v>51</v>
      </c>
      <c r="B18864" t="s">
        <v>851</v>
      </c>
      <c r="C18864" t="s">
        <v>152</v>
      </c>
      <c r="D18864" t="s">
        <v>2</v>
      </c>
      <c r="E18864" t="s">
        <v>7</v>
      </c>
      <c r="F18864" t="s">
        <v>1028</v>
      </c>
      <c r="G18864" s="3">
        <v>33</v>
      </c>
      <c r="H18864" s="3">
        <v>8685.1818181800008</v>
      </c>
      <c r="I18864" s="4">
        <v>286611</v>
      </c>
    </row>
    <row r="18865" spans="1:9" x14ac:dyDescent="0.25">
      <c r="A18865" s="1">
        <v>51</v>
      </c>
      <c r="B18865" t="s">
        <v>1847</v>
      </c>
      <c r="C18865" t="s">
        <v>107</v>
      </c>
      <c r="D18865" t="s">
        <v>2</v>
      </c>
      <c r="E18865" t="s">
        <v>46</v>
      </c>
      <c r="F18865" t="s">
        <v>1028</v>
      </c>
      <c r="G18865" s="3">
        <v>32</v>
      </c>
      <c r="H18865" s="3">
        <v>18934.838749999999</v>
      </c>
      <c r="I18865" s="4">
        <v>605914.84</v>
      </c>
    </row>
    <row r="18866" spans="1:9" x14ac:dyDescent="0.25">
      <c r="A18866" s="1">
        <v>51</v>
      </c>
      <c r="B18866" t="s">
        <v>1263</v>
      </c>
      <c r="C18866" t="s">
        <v>31</v>
      </c>
      <c r="D18866" t="s">
        <v>2</v>
      </c>
      <c r="E18866" t="s">
        <v>63</v>
      </c>
      <c r="F18866" t="s">
        <v>1028</v>
      </c>
      <c r="G18866" s="3">
        <v>32</v>
      </c>
      <c r="H18866" s="3">
        <v>10998.3140625</v>
      </c>
      <c r="I18866" s="4">
        <v>351946.05</v>
      </c>
    </row>
    <row r="18867" spans="1:9" x14ac:dyDescent="0.25">
      <c r="A18867" s="1">
        <v>51</v>
      </c>
      <c r="B18867" t="s">
        <v>720</v>
      </c>
      <c r="C18867" t="s">
        <v>85</v>
      </c>
      <c r="D18867" t="s">
        <v>1033</v>
      </c>
      <c r="E18867" t="s">
        <v>7</v>
      </c>
      <c r="F18867" t="s">
        <v>10</v>
      </c>
      <c r="G18867" s="3">
        <v>32</v>
      </c>
      <c r="H18867" s="3">
        <v>7790.4846875000003</v>
      </c>
      <c r="I18867" s="4">
        <v>249295.51</v>
      </c>
    </row>
    <row r="18868" spans="1:9" x14ac:dyDescent="0.25">
      <c r="A18868" s="1">
        <v>51</v>
      </c>
      <c r="B18868" t="s">
        <v>1333</v>
      </c>
      <c r="C18868" t="s">
        <v>107</v>
      </c>
      <c r="D18868" t="s">
        <v>2</v>
      </c>
      <c r="E18868" t="s">
        <v>25</v>
      </c>
      <c r="F18868" t="s">
        <v>10</v>
      </c>
      <c r="G18868" s="3">
        <v>31</v>
      </c>
      <c r="H18868" s="3">
        <v>5275.5883870999996</v>
      </c>
      <c r="I18868" s="4">
        <v>163543.24</v>
      </c>
    </row>
    <row r="18869" spans="1:9" x14ac:dyDescent="0.25">
      <c r="A18869" s="1">
        <v>51</v>
      </c>
      <c r="B18869" t="s">
        <v>1814</v>
      </c>
      <c r="C18869" t="s">
        <v>41</v>
      </c>
      <c r="D18869" t="s">
        <v>2</v>
      </c>
      <c r="E18869" t="s">
        <v>7</v>
      </c>
      <c r="F18869" t="s">
        <v>10</v>
      </c>
      <c r="G18869" s="3">
        <v>30</v>
      </c>
      <c r="H18869" s="3">
        <v>7971.5196666700003</v>
      </c>
      <c r="I18869" s="4">
        <v>239145.59</v>
      </c>
    </row>
    <row r="18870" spans="1:9" x14ac:dyDescent="0.25">
      <c r="A18870" s="1">
        <v>51</v>
      </c>
      <c r="B18870" t="s">
        <v>1103</v>
      </c>
      <c r="C18870" t="s">
        <v>165</v>
      </c>
      <c r="D18870" t="s">
        <v>2</v>
      </c>
      <c r="E18870" t="s">
        <v>171</v>
      </c>
      <c r="F18870" t="s">
        <v>15</v>
      </c>
      <c r="G18870" s="3">
        <v>30</v>
      </c>
      <c r="H18870" s="3">
        <v>4201.7340000000004</v>
      </c>
      <c r="I18870" s="4">
        <v>126052.02</v>
      </c>
    </row>
    <row r="18871" spans="1:9" x14ac:dyDescent="0.25">
      <c r="A18871" s="1">
        <v>51</v>
      </c>
      <c r="B18871" t="s">
        <v>1094</v>
      </c>
      <c r="C18871" t="s">
        <v>93</v>
      </c>
      <c r="D18871" t="s">
        <v>1033</v>
      </c>
      <c r="E18871" t="s">
        <v>9</v>
      </c>
      <c r="F18871" t="s">
        <v>15</v>
      </c>
      <c r="G18871" s="3">
        <v>30</v>
      </c>
      <c r="H18871" s="3">
        <v>3075.7</v>
      </c>
      <c r="I18871" s="4">
        <v>92271</v>
      </c>
    </row>
    <row r="18872" spans="1:9" x14ac:dyDescent="0.25">
      <c r="A18872" s="1">
        <v>51</v>
      </c>
      <c r="B18872" t="s">
        <v>1679</v>
      </c>
      <c r="C18872" t="s">
        <v>53</v>
      </c>
      <c r="D18872" t="s">
        <v>2</v>
      </c>
      <c r="E18872" t="s">
        <v>7</v>
      </c>
      <c r="F18872" t="s">
        <v>1028</v>
      </c>
      <c r="G18872" s="3">
        <v>29</v>
      </c>
      <c r="H18872" s="3">
        <v>6574.7586206899996</v>
      </c>
      <c r="I18872" s="4">
        <v>190668</v>
      </c>
    </row>
    <row r="18873" spans="1:9" x14ac:dyDescent="0.25">
      <c r="A18873" s="1">
        <v>51</v>
      </c>
      <c r="B18873" t="s">
        <v>532</v>
      </c>
      <c r="C18873" t="s">
        <v>53</v>
      </c>
      <c r="D18873" t="s">
        <v>2</v>
      </c>
      <c r="E18873" t="s">
        <v>12</v>
      </c>
      <c r="F18873" t="s">
        <v>10</v>
      </c>
      <c r="G18873" s="3">
        <v>28</v>
      </c>
      <c r="H18873" s="3">
        <v>4496.25</v>
      </c>
      <c r="I18873" s="4">
        <v>125895</v>
      </c>
    </row>
    <row r="18874" spans="1:9" x14ac:dyDescent="0.25">
      <c r="A18874" s="1">
        <v>51</v>
      </c>
      <c r="B18874" t="s">
        <v>1905</v>
      </c>
      <c r="C18874" t="s">
        <v>6</v>
      </c>
      <c r="D18874" t="s">
        <v>2</v>
      </c>
      <c r="E18874" t="s">
        <v>192</v>
      </c>
      <c r="F18874" t="s">
        <v>1028</v>
      </c>
      <c r="G18874" s="3">
        <v>27</v>
      </c>
      <c r="H18874" s="3">
        <v>27924.611481479998</v>
      </c>
      <c r="I18874" s="4">
        <v>753964.51</v>
      </c>
    </row>
    <row r="18875" spans="1:9" x14ac:dyDescent="0.25">
      <c r="A18875" s="1">
        <v>51</v>
      </c>
      <c r="B18875" t="s">
        <v>1224</v>
      </c>
      <c r="C18875" t="s">
        <v>165</v>
      </c>
      <c r="D18875" t="s">
        <v>2</v>
      </c>
      <c r="E18875" t="s">
        <v>7</v>
      </c>
      <c r="F18875" t="s">
        <v>1028</v>
      </c>
      <c r="G18875" s="3">
        <v>27</v>
      </c>
      <c r="H18875" s="3">
        <v>6500.9033333300004</v>
      </c>
      <c r="I18875" s="4">
        <v>175524.39</v>
      </c>
    </row>
    <row r="18876" spans="1:9" x14ac:dyDescent="0.25">
      <c r="A18876" s="1">
        <v>51</v>
      </c>
      <c r="B18876" t="s">
        <v>968</v>
      </c>
      <c r="C18876" t="s">
        <v>710</v>
      </c>
      <c r="D18876" t="s">
        <v>1033</v>
      </c>
      <c r="E18876" t="s">
        <v>104</v>
      </c>
      <c r="F18876" t="s">
        <v>15</v>
      </c>
      <c r="G18876" s="3">
        <v>27</v>
      </c>
      <c r="H18876" s="3">
        <v>1963.3277777799999</v>
      </c>
      <c r="I18876" s="4">
        <v>53009.85</v>
      </c>
    </row>
    <row r="18877" spans="1:9" x14ac:dyDescent="0.25">
      <c r="A18877" s="1">
        <v>51</v>
      </c>
      <c r="B18877" t="s">
        <v>486</v>
      </c>
      <c r="C18877" t="s">
        <v>53</v>
      </c>
      <c r="D18877" t="s">
        <v>1033</v>
      </c>
      <c r="E18877" t="s">
        <v>9</v>
      </c>
      <c r="F18877" t="s">
        <v>15</v>
      </c>
      <c r="G18877" s="3">
        <v>27</v>
      </c>
      <c r="H18877" s="3">
        <v>2995.2222222199998</v>
      </c>
      <c r="I18877" s="4">
        <v>80871</v>
      </c>
    </row>
    <row r="18878" spans="1:9" x14ac:dyDescent="0.25">
      <c r="A18878" s="1">
        <v>51</v>
      </c>
      <c r="B18878" t="s">
        <v>1931</v>
      </c>
      <c r="C18878" t="s">
        <v>327</v>
      </c>
      <c r="D18878" t="s">
        <v>2</v>
      </c>
      <c r="E18878" t="s">
        <v>12</v>
      </c>
      <c r="F18878" t="s">
        <v>10</v>
      </c>
      <c r="G18878" s="3">
        <v>26</v>
      </c>
      <c r="H18878" s="3">
        <v>5169.2749999999996</v>
      </c>
      <c r="I18878" s="4">
        <v>134401.15</v>
      </c>
    </row>
    <row r="18879" spans="1:9" x14ac:dyDescent="0.25">
      <c r="A18879" s="1">
        <v>51</v>
      </c>
      <c r="B18879" t="s">
        <v>1846</v>
      </c>
      <c r="C18879" t="s">
        <v>107</v>
      </c>
      <c r="D18879" t="s">
        <v>2</v>
      </c>
      <c r="E18879" t="s">
        <v>9</v>
      </c>
      <c r="F18879" t="s">
        <v>10</v>
      </c>
      <c r="G18879" s="3">
        <v>26</v>
      </c>
      <c r="H18879" s="3">
        <v>6781.66846154</v>
      </c>
      <c r="I18879" s="4">
        <v>176323.38</v>
      </c>
    </row>
    <row r="18880" spans="1:9" x14ac:dyDescent="0.25">
      <c r="A18880" s="1">
        <v>51</v>
      </c>
      <c r="B18880" t="s">
        <v>1840</v>
      </c>
      <c r="C18880" t="s">
        <v>41</v>
      </c>
      <c r="D18880" t="s">
        <v>2</v>
      </c>
      <c r="E18880" t="s">
        <v>7</v>
      </c>
      <c r="F18880" t="s">
        <v>1028</v>
      </c>
      <c r="G18880" s="3">
        <v>25</v>
      </c>
      <c r="H18880" s="3">
        <v>7787.8912</v>
      </c>
      <c r="I18880" s="4">
        <v>194697.28</v>
      </c>
    </row>
    <row r="18881" spans="1:9" x14ac:dyDescent="0.25">
      <c r="A18881" s="1">
        <v>51</v>
      </c>
      <c r="B18881" t="s">
        <v>1149</v>
      </c>
      <c r="C18881" t="s">
        <v>6</v>
      </c>
      <c r="D18881" t="s">
        <v>2</v>
      </c>
      <c r="E18881" t="s">
        <v>44</v>
      </c>
      <c r="F18881" t="s">
        <v>1028</v>
      </c>
      <c r="G18881" s="3">
        <v>25</v>
      </c>
      <c r="H18881" s="3">
        <v>54999.0196</v>
      </c>
      <c r="I18881" s="4">
        <v>1374975.49</v>
      </c>
    </row>
    <row r="18882" spans="1:9" x14ac:dyDescent="0.25">
      <c r="A18882" s="1">
        <v>51</v>
      </c>
      <c r="B18882" t="s">
        <v>766</v>
      </c>
      <c r="C18882" t="s">
        <v>765</v>
      </c>
      <c r="D18882" t="s">
        <v>2</v>
      </c>
      <c r="E18882" t="s">
        <v>9</v>
      </c>
      <c r="F18882" t="s">
        <v>15</v>
      </c>
      <c r="G18882" s="3">
        <v>25</v>
      </c>
      <c r="H18882" s="3">
        <v>4208.33</v>
      </c>
      <c r="I18882" s="4">
        <v>105208.25</v>
      </c>
    </row>
    <row r="18883" spans="1:9" x14ac:dyDescent="0.25">
      <c r="A18883" s="1">
        <v>51</v>
      </c>
      <c r="B18883" t="s">
        <v>951</v>
      </c>
      <c r="C18883" t="s">
        <v>361</v>
      </c>
      <c r="D18883" t="s">
        <v>2</v>
      </c>
      <c r="E18883" t="s">
        <v>9</v>
      </c>
      <c r="F18883" t="s">
        <v>15</v>
      </c>
      <c r="G18883" s="3">
        <v>25</v>
      </c>
      <c r="H18883" s="3">
        <v>3466.48</v>
      </c>
      <c r="I18883" s="4">
        <v>86662</v>
      </c>
    </row>
    <row r="18884" spans="1:9" x14ac:dyDescent="0.25">
      <c r="A18884" s="1">
        <v>51</v>
      </c>
      <c r="B18884" t="s">
        <v>1135</v>
      </c>
      <c r="C18884" t="s">
        <v>93</v>
      </c>
      <c r="D18884" t="s">
        <v>2</v>
      </c>
      <c r="E18884" t="s">
        <v>9</v>
      </c>
      <c r="F18884" t="s">
        <v>15</v>
      </c>
      <c r="G18884" s="3">
        <v>24</v>
      </c>
      <c r="H18884" s="3">
        <v>3907</v>
      </c>
      <c r="I18884" s="4">
        <v>93768</v>
      </c>
    </row>
    <row r="18885" spans="1:9" x14ac:dyDescent="0.25">
      <c r="A18885" s="1">
        <v>51</v>
      </c>
      <c r="B18885" t="s">
        <v>1130</v>
      </c>
      <c r="C18885" t="s">
        <v>6</v>
      </c>
      <c r="D18885" t="s">
        <v>2</v>
      </c>
      <c r="E18885" t="s">
        <v>44</v>
      </c>
      <c r="F18885" t="s">
        <v>1028</v>
      </c>
      <c r="G18885" s="3">
        <v>24</v>
      </c>
      <c r="H18885" s="3">
        <v>79952.559166670006</v>
      </c>
      <c r="I18885" s="4">
        <v>1918861.42</v>
      </c>
    </row>
    <row r="18886" spans="1:9" x14ac:dyDescent="0.25">
      <c r="A18886" s="1">
        <v>51</v>
      </c>
      <c r="B18886" t="s">
        <v>1132</v>
      </c>
      <c r="C18886" t="s">
        <v>6</v>
      </c>
      <c r="D18886" t="s">
        <v>2</v>
      </c>
      <c r="E18886" t="s">
        <v>44</v>
      </c>
      <c r="F18886" t="s">
        <v>1028</v>
      </c>
      <c r="G18886" s="3">
        <v>24</v>
      </c>
      <c r="H18886" s="3">
        <v>36999.107083329996</v>
      </c>
      <c r="I18886" s="4">
        <v>887978.57</v>
      </c>
    </row>
    <row r="18887" spans="1:9" x14ac:dyDescent="0.25">
      <c r="A18887" s="1">
        <v>51</v>
      </c>
      <c r="B18887" t="s">
        <v>88</v>
      </c>
      <c r="C18887" t="s">
        <v>76</v>
      </c>
      <c r="D18887" t="s">
        <v>2</v>
      </c>
      <c r="E18887" t="s">
        <v>7</v>
      </c>
      <c r="F18887" t="s">
        <v>10</v>
      </c>
      <c r="G18887" s="3">
        <v>24</v>
      </c>
      <c r="H18887" s="3">
        <v>9279.9366666700007</v>
      </c>
      <c r="I18887" s="4">
        <v>222718.48</v>
      </c>
    </row>
    <row r="18888" spans="1:9" x14ac:dyDescent="0.25">
      <c r="A18888" s="1">
        <v>51</v>
      </c>
      <c r="B18888" t="s">
        <v>1859</v>
      </c>
      <c r="C18888" t="s">
        <v>107</v>
      </c>
      <c r="D18888" t="s">
        <v>2</v>
      </c>
      <c r="E18888" t="s">
        <v>7</v>
      </c>
      <c r="F18888" t="s">
        <v>10</v>
      </c>
      <c r="G18888" s="3">
        <v>23</v>
      </c>
      <c r="H18888" s="3">
        <v>8472.9565217399995</v>
      </c>
      <c r="I18888" s="4">
        <v>194878</v>
      </c>
    </row>
    <row r="18889" spans="1:9" x14ac:dyDescent="0.25">
      <c r="A18889" s="1">
        <v>51</v>
      </c>
      <c r="B18889" t="s">
        <v>1487</v>
      </c>
      <c r="C18889" t="s">
        <v>51</v>
      </c>
      <c r="D18889" t="s">
        <v>2</v>
      </c>
      <c r="E18889" t="s">
        <v>7</v>
      </c>
      <c r="F18889" t="s">
        <v>10</v>
      </c>
      <c r="G18889" s="3">
        <v>23</v>
      </c>
      <c r="H18889" s="3">
        <v>7956.0869565200001</v>
      </c>
      <c r="I18889" s="4">
        <v>182990</v>
      </c>
    </row>
    <row r="18890" spans="1:9" x14ac:dyDescent="0.25">
      <c r="A18890" s="1">
        <v>51</v>
      </c>
      <c r="B18890" t="s">
        <v>1755</v>
      </c>
      <c r="C18890" t="s">
        <v>41</v>
      </c>
      <c r="D18890" t="s">
        <v>2</v>
      </c>
      <c r="E18890" t="s">
        <v>12</v>
      </c>
      <c r="F18890" t="s">
        <v>10</v>
      </c>
      <c r="G18890" s="3">
        <v>22</v>
      </c>
      <c r="H18890" s="3">
        <v>5657.1368181799999</v>
      </c>
      <c r="I18890" s="4">
        <v>124457.01</v>
      </c>
    </row>
    <row r="18891" spans="1:9" x14ac:dyDescent="0.25">
      <c r="A18891" s="1">
        <v>51</v>
      </c>
      <c r="B18891" t="s">
        <v>1462</v>
      </c>
      <c r="C18891" t="s">
        <v>50</v>
      </c>
      <c r="D18891" t="s">
        <v>2</v>
      </c>
      <c r="E18891" t="s">
        <v>7</v>
      </c>
      <c r="F18891" t="s">
        <v>10</v>
      </c>
      <c r="G18891" s="3">
        <v>22</v>
      </c>
      <c r="H18891" s="3">
        <v>5918.8818181799998</v>
      </c>
      <c r="I18891" s="4">
        <v>130215.4</v>
      </c>
    </row>
    <row r="18892" spans="1:9" x14ac:dyDescent="0.25">
      <c r="A18892" s="1">
        <v>51</v>
      </c>
      <c r="B18892" t="s">
        <v>1348</v>
      </c>
      <c r="C18892" t="s">
        <v>24</v>
      </c>
      <c r="D18892" t="s">
        <v>2</v>
      </c>
      <c r="E18892" t="s">
        <v>22</v>
      </c>
      <c r="F18892" t="s">
        <v>1028</v>
      </c>
      <c r="G18892" s="3">
        <v>22</v>
      </c>
      <c r="H18892" s="3">
        <v>19930.675454550001</v>
      </c>
      <c r="I18892" s="4">
        <v>438474.86</v>
      </c>
    </row>
    <row r="18893" spans="1:9" x14ac:dyDescent="0.25">
      <c r="A18893" s="1">
        <v>51</v>
      </c>
      <c r="B18893" t="s">
        <v>1066</v>
      </c>
      <c r="C18893" t="s">
        <v>24</v>
      </c>
      <c r="D18893" t="s">
        <v>2</v>
      </c>
      <c r="E18893" t="s">
        <v>7</v>
      </c>
      <c r="F18893" t="s">
        <v>1028</v>
      </c>
      <c r="G18893" s="3">
        <v>22</v>
      </c>
      <c r="H18893" s="3">
        <v>15999.24545455</v>
      </c>
      <c r="I18893" s="4">
        <v>351983.4</v>
      </c>
    </row>
    <row r="18894" spans="1:9" x14ac:dyDescent="0.25">
      <c r="A18894" s="1">
        <v>51</v>
      </c>
      <c r="B18894" t="s">
        <v>1302</v>
      </c>
      <c r="C18894" t="s">
        <v>1303</v>
      </c>
      <c r="D18894" t="s">
        <v>2</v>
      </c>
      <c r="E18894" t="s">
        <v>46</v>
      </c>
      <c r="F18894" t="s">
        <v>10</v>
      </c>
      <c r="G18894" s="3">
        <v>22</v>
      </c>
      <c r="H18894" s="3">
        <v>7657.7272727299996</v>
      </c>
      <c r="I18894" s="4">
        <v>168470</v>
      </c>
    </row>
    <row r="18895" spans="1:9" x14ac:dyDescent="0.25">
      <c r="A18895" s="1">
        <v>51</v>
      </c>
      <c r="B18895" t="s">
        <v>764</v>
      </c>
      <c r="C18895" t="s">
        <v>765</v>
      </c>
      <c r="D18895" t="s">
        <v>1033</v>
      </c>
      <c r="E18895" t="s">
        <v>9</v>
      </c>
      <c r="F18895" t="s">
        <v>15</v>
      </c>
      <c r="G18895" s="3">
        <v>22</v>
      </c>
      <c r="H18895" s="3">
        <v>3276.2727272699999</v>
      </c>
      <c r="I18895" s="4">
        <v>72078</v>
      </c>
    </row>
    <row r="18896" spans="1:9" x14ac:dyDescent="0.25">
      <c r="A18896" s="1">
        <v>51</v>
      </c>
      <c r="B18896" t="s">
        <v>744</v>
      </c>
      <c r="C18896" t="s">
        <v>71</v>
      </c>
      <c r="D18896" t="s">
        <v>2</v>
      </c>
      <c r="E18896" t="s">
        <v>7</v>
      </c>
      <c r="F18896" t="s">
        <v>1028</v>
      </c>
      <c r="G18896" s="3">
        <v>22</v>
      </c>
      <c r="H18896" s="3">
        <v>12697.38863636</v>
      </c>
      <c r="I18896" s="4">
        <v>279342.55</v>
      </c>
    </row>
    <row r="18897" spans="1:9" x14ac:dyDescent="0.25">
      <c r="A18897" s="1">
        <v>51</v>
      </c>
      <c r="B18897" t="s">
        <v>106</v>
      </c>
      <c r="C18897" t="s">
        <v>107</v>
      </c>
      <c r="D18897" t="s">
        <v>2</v>
      </c>
      <c r="E18897" t="s">
        <v>9</v>
      </c>
      <c r="F18897" t="s">
        <v>10</v>
      </c>
      <c r="G18897" s="3">
        <v>22</v>
      </c>
      <c r="H18897" s="3">
        <v>7926.2727272700004</v>
      </c>
      <c r="I18897" s="4">
        <v>174378</v>
      </c>
    </row>
    <row r="18898" spans="1:9" x14ac:dyDescent="0.25">
      <c r="A18898" s="1">
        <v>51</v>
      </c>
      <c r="B18898" t="s">
        <v>1482</v>
      </c>
      <c r="C18898" t="s">
        <v>24</v>
      </c>
      <c r="D18898" t="s">
        <v>2</v>
      </c>
      <c r="E18898" t="s">
        <v>44</v>
      </c>
      <c r="F18898" t="s">
        <v>1028</v>
      </c>
      <c r="G18898" s="3">
        <v>21</v>
      </c>
      <c r="H18898" s="3">
        <v>33784.761904760002</v>
      </c>
      <c r="I18898" s="4">
        <v>709480</v>
      </c>
    </row>
    <row r="18899" spans="1:9" x14ac:dyDescent="0.25">
      <c r="A18899" s="1">
        <v>51</v>
      </c>
      <c r="B18899" t="s">
        <v>1097</v>
      </c>
      <c r="C18899" t="s">
        <v>6</v>
      </c>
      <c r="D18899" t="s">
        <v>2</v>
      </c>
      <c r="E18899" t="s">
        <v>42</v>
      </c>
      <c r="F18899" t="s">
        <v>1028</v>
      </c>
      <c r="G18899" s="3">
        <v>21</v>
      </c>
      <c r="H18899" s="3">
        <v>39501.375714289999</v>
      </c>
      <c r="I18899" s="4">
        <v>829528.89</v>
      </c>
    </row>
    <row r="18900" spans="1:9" x14ac:dyDescent="0.25">
      <c r="A18900" s="1">
        <v>51</v>
      </c>
      <c r="B18900" t="s">
        <v>654</v>
      </c>
      <c r="C18900" t="s">
        <v>152</v>
      </c>
      <c r="D18900" t="s">
        <v>2</v>
      </c>
      <c r="E18900" t="s">
        <v>7</v>
      </c>
      <c r="F18900" t="s">
        <v>1028</v>
      </c>
      <c r="G18900" s="3">
        <v>21</v>
      </c>
      <c r="H18900" s="3">
        <v>7999</v>
      </c>
      <c r="I18900" s="4">
        <v>167979</v>
      </c>
    </row>
    <row r="18901" spans="1:9" x14ac:dyDescent="0.25">
      <c r="A18901" s="1">
        <v>51</v>
      </c>
      <c r="B18901" t="s">
        <v>988</v>
      </c>
      <c r="C18901" t="s">
        <v>161</v>
      </c>
      <c r="D18901" t="s">
        <v>2</v>
      </c>
      <c r="E18901" t="s">
        <v>12</v>
      </c>
      <c r="F18901" t="s">
        <v>10</v>
      </c>
      <c r="G18901" s="3">
        <v>21</v>
      </c>
      <c r="H18901" s="3">
        <v>6635.6666666700003</v>
      </c>
      <c r="I18901" s="4">
        <v>139349</v>
      </c>
    </row>
    <row r="18902" spans="1:9" x14ac:dyDescent="0.25">
      <c r="A18902" s="1">
        <v>51</v>
      </c>
      <c r="B18902" t="s">
        <v>1909</v>
      </c>
      <c r="C18902" t="s">
        <v>51</v>
      </c>
      <c r="D18902" t="s">
        <v>2</v>
      </c>
      <c r="E18902" t="s">
        <v>63</v>
      </c>
      <c r="F18902" t="s">
        <v>1028</v>
      </c>
      <c r="G18902" s="3">
        <v>20</v>
      </c>
      <c r="H18902" s="3">
        <v>13999</v>
      </c>
      <c r="I18902" s="4">
        <v>279980</v>
      </c>
    </row>
    <row r="18903" spans="1:9" x14ac:dyDescent="0.25">
      <c r="A18903" s="1">
        <v>51</v>
      </c>
      <c r="B18903" t="s">
        <v>1101</v>
      </c>
      <c r="C18903" t="s">
        <v>71</v>
      </c>
      <c r="D18903" t="s">
        <v>2</v>
      </c>
      <c r="E18903" t="s">
        <v>42</v>
      </c>
      <c r="F18903" t="s">
        <v>1028</v>
      </c>
      <c r="G18903" s="3">
        <v>20</v>
      </c>
      <c r="H18903" s="3">
        <v>35189.027999999998</v>
      </c>
      <c r="I18903" s="4">
        <v>703780.56</v>
      </c>
    </row>
    <row r="18904" spans="1:9" x14ac:dyDescent="0.25">
      <c r="A18904" s="1">
        <v>51</v>
      </c>
      <c r="B18904" t="s">
        <v>1169</v>
      </c>
      <c r="C18904" t="s">
        <v>6</v>
      </c>
      <c r="D18904" t="s">
        <v>2</v>
      </c>
      <c r="E18904" t="s">
        <v>42</v>
      </c>
      <c r="F18904" t="s">
        <v>1028</v>
      </c>
      <c r="G18904" s="3">
        <v>20</v>
      </c>
      <c r="H18904" s="3">
        <v>74879.394</v>
      </c>
      <c r="I18904" s="4">
        <v>1497587.88</v>
      </c>
    </row>
    <row r="18905" spans="1:9" x14ac:dyDescent="0.25">
      <c r="A18905" s="1">
        <v>51</v>
      </c>
      <c r="B18905" t="s">
        <v>1216</v>
      </c>
      <c r="C18905" t="s">
        <v>765</v>
      </c>
      <c r="D18905" t="s">
        <v>2</v>
      </c>
      <c r="E18905" t="s">
        <v>63</v>
      </c>
      <c r="F18905" t="s">
        <v>1028</v>
      </c>
      <c r="G18905" s="3">
        <v>20</v>
      </c>
      <c r="H18905" s="3">
        <v>9459</v>
      </c>
      <c r="I18905" s="4">
        <v>189180</v>
      </c>
    </row>
    <row r="18906" spans="1:9" x14ac:dyDescent="0.25">
      <c r="A18906" s="1">
        <v>51</v>
      </c>
      <c r="B18906" t="s">
        <v>1125</v>
      </c>
      <c r="C18906" t="s">
        <v>93</v>
      </c>
      <c r="D18906" t="s">
        <v>2</v>
      </c>
      <c r="E18906" t="s">
        <v>9</v>
      </c>
      <c r="F18906" t="s">
        <v>15</v>
      </c>
      <c r="G18906" s="3">
        <v>19</v>
      </c>
      <c r="H18906" s="3">
        <v>3850.1578947399998</v>
      </c>
      <c r="I18906" s="4">
        <v>73153</v>
      </c>
    </row>
    <row r="18907" spans="1:9" x14ac:dyDescent="0.25">
      <c r="A18907" s="1">
        <v>51</v>
      </c>
      <c r="B18907" t="s">
        <v>992</v>
      </c>
      <c r="C18907" t="s">
        <v>53</v>
      </c>
      <c r="D18907" t="s">
        <v>2</v>
      </c>
      <c r="E18907" t="s">
        <v>38</v>
      </c>
      <c r="F18907" t="s">
        <v>1028</v>
      </c>
      <c r="G18907" s="3">
        <v>19</v>
      </c>
      <c r="H18907" s="3">
        <v>8051.6315789500004</v>
      </c>
      <c r="I18907" s="4">
        <v>152981</v>
      </c>
    </row>
    <row r="18908" spans="1:9" x14ac:dyDescent="0.25">
      <c r="A18908" s="1">
        <v>51</v>
      </c>
      <c r="B18908" t="s">
        <v>505</v>
      </c>
      <c r="C18908" t="s">
        <v>53</v>
      </c>
      <c r="D18908" t="s">
        <v>1033</v>
      </c>
      <c r="E18908" t="s">
        <v>9</v>
      </c>
      <c r="F18908" t="s">
        <v>15</v>
      </c>
      <c r="G18908" s="3">
        <v>19</v>
      </c>
      <c r="H18908" s="3">
        <v>3149</v>
      </c>
      <c r="I18908" s="4">
        <v>59831</v>
      </c>
    </row>
    <row r="18909" spans="1:9" x14ac:dyDescent="0.25">
      <c r="A18909" s="1">
        <v>51</v>
      </c>
      <c r="B18909" t="s">
        <v>1659</v>
      </c>
      <c r="C18909" t="s">
        <v>107</v>
      </c>
      <c r="D18909" t="s">
        <v>1033</v>
      </c>
      <c r="E18909" t="s">
        <v>9</v>
      </c>
      <c r="F18909" t="s">
        <v>15</v>
      </c>
      <c r="G18909" s="3">
        <v>18</v>
      </c>
      <c r="H18909" s="3">
        <v>5084.8888888900001</v>
      </c>
      <c r="I18909" s="4">
        <v>91528</v>
      </c>
    </row>
    <row r="18910" spans="1:9" x14ac:dyDescent="0.25">
      <c r="A18910" s="1">
        <v>51</v>
      </c>
      <c r="B18910" t="s">
        <v>2002</v>
      </c>
      <c r="C18910" t="s">
        <v>71</v>
      </c>
      <c r="D18910" t="s">
        <v>2</v>
      </c>
      <c r="E18910" t="s">
        <v>63</v>
      </c>
      <c r="F18910" t="s">
        <v>1028</v>
      </c>
      <c r="G18910" s="3">
        <v>18</v>
      </c>
      <c r="H18910" s="3">
        <v>23110.11111111</v>
      </c>
      <c r="I18910" s="4">
        <v>415982</v>
      </c>
    </row>
    <row r="18911" spans="1:9" x14ac:dyDescent="0.25">
      <c r="A18911" s="1">
        <v>51</v>
      </c>
      <c r="B18911" t="s">
        <v>1325</v>
      </c>
      <c r="C18911" t="s">
        <v>651</v>
      </c>
      <c r="D18911" t="s">
        <v>1033</v>
      </c>
      <c r="E18911" t="s">
        <v>9</v>
      </c>
      <c r="F18911" t="s">
        <v>15</v>
      </c>
      <c r="G18911" s="3">
        <v>18</v>
      </c>
      <c r="H18911" s="3">
        <v>2526.9744444399998</v>
      </c>
      <c r="I18911" s="4">
        <v>45485.54</v>
      </c>
    </row>
    <row r="18912" spans="1:9" x14ac:dyDescent="0.25">
      <c r="A18912" s="1">
        <v>51</v>
      </c>
      <c r="B18912" t="s">
        <v>884</v>
      </c>
      <c r="C18912" t="s">
        <v>14</v>
      </c>
      <c r="D18912" t="s">
        <v>1033</v>
      </c>
      <c r="E18912" t="s">
        <v>9</v>
      </c>
      <c r="F18912" t="s">
        <v>15</v>
      </c>
      <c r="G18912" s="3">
        <v>18</v>
      </c>
      <c r="H18912" s="3">
        <v>4232.6400000000003</v>
      </c>
      <c r="I18912" s="4">
        <v>76187.520000000004</v>
      </c>
    </row>
    <row r="18913" spans="1:9" x14ac:dyDescent="0.25">
      <c r="A18913" s="1">
        <v>51</v>
      </c>
      <c r="B18913" t="s">
        <v>1147</v>
      </c>
      <c r="C18913" t="s">
        <v>93</v>
      </c>
      <c r="D18913" t="s">
        <v>1033</v>
      </c>
      <c r="E18913" t="s">
        <v>9</v>
      </c>
      <c r="F18913" t="s">
        <v>15</v>
      </c>
      <c r="G18913" s="3">
        <v>17</v>
      </c>
      <c r="H18913" s="3">
        <v>2890</v>
      </c>
      <c r="I18913" s="4">
        <v>49130</v>
      </c>
    </row>
    <row r="18914" spans="1:9" x14ac:dyDescent="0.25">
      <c r="A18914" s="1">
        <v>51</v>
      </c>
      <c r="B18914" t="s">
        <v>1055</v>
      </c>
      <c r="C18914" t="s">
        <v>111</v>
      </c>
      <c r="D18914" t="s">
        <v>2</v>
      </c>
      <c r="E18914" t="s">
        <v>63</v>
      </c>
      <c r="F18914" t="s">
        <v>1028</v>
      </c>
      <c r="G18914" s="3">
        <v>17</v>
      </c>
      <c r="H18914" s="3">
        <v>13158.98647059</v>
      </c>
      <c r="I18914" s="4">
        <v>223702.77</v>
      </c>
    </row>
    <row r="18915" spans="1:9" x14ac:dyDescent="0.25">
      <c r="A18915" s="1">
        <v>51</v>
      </c>
      <c r="B18915" t="s">
        <v>1197</v>
      </c>
      <c r="C18915" t="s">
        <v>24</v>
      </c>
      <c r="D18915" t="s">
        <v>2</v>
      </c>
      <c r="E18915" t="s">
        <v>63</v>
      </c>
      <c r="F18915" t="s">
        <v>1028</v>
      </c>
      <c r="G18915" s="3">
        <v>17</v>
      </c>
      <c r="H18915" s="3">
        <v>36250.208823530003</v>
      </c>
      <c r="I18915" s="4">
        <v>616253.55000000005</v>
      </c>
    </row>
    <row r="18916" spans="1:9" x14ac:dyDescent="0.25">
      <c r="A18916" s="1">
        <v>51</v>
      </c>
      <c r="B18916" t="s">
        <v>1064</v>
      </c>
      <c r="C18916" t="s">
        <v>165</v>
      </c>
      <c r="D18916" t="s">
        <v>2</v>
      </c>
      <c r="E18916" t="s">
        <v>7</v>
      </c>
      <c r="F18916" t="s">
        <v>10</v>
      </c>
      <c r="G18916" s="3">
        <v>17</v>
      </c>
      <c r="H18916" s="3">
        <v>6239.9247058800001</v>
      </c>
      <c r="I18916" s="4">
        <v>106078.72</v>
      </c>
    </row>
    <row r="18917" spans="1:9" x14ac:dyDescent="0.25">
      <c r="A18917" s="1">
        <v>51</v>
      </c>
      <c r="B18917" t="s">
        <v>934</v>
      </c>
      <c r="C18917" t="s">
        <v>651</v>
      </c>
      <c r="D18917" t="s">
        <v>1033</v>
      </c>
      <c r="E18917" t="s">
        <v>7</v>
      </c>
      <c r="F18917" t="s">
        <v>10</v>
      </c>
      <c r="G18917" s="3">
        <v>17</v>
      </c>
      <c r="H18917" s="3">
        <v>4699</v>
      </c>
      <c r="I18917" s="4">
        <v>79883</v>
      </c>
    </row>
    <row r="18918" spans="1:9" x14ac:dyDescent="0.25">
      <c r="A18918" s="1">
        <v>51</v>
      </c>
      <c r="B18918" t="s">
        <v>1085</v>
      </c>
      <c r="C18918" t="s">
        <v>14</v>
      </c>
      <c r="D18918" t="s">
        <v>2</v>
      </c>
      <c r="E18918" t="s">
        <v>9</v>
      </c>
      <c r="F18918" t="s">
        <v>10</v>
      </c>
      <c r="G18918" s="3">
        <v>17</v>
      </c>
      <c r="H18918" s="3">
        <v>5232.5111764699996</v>
      </c>
      <c r="I18918" s="4">
        <v>88952.69</v>
      </c>
    </row>
    <row r="18919" spans="1:9" x14ac:dyDescent="0.25">
      <c r="A18919" s="1">
        <v>51</v>
      </c>
      <c r="B18919" t="s">
        <v>965</v>
      </c>
      <c r="C18919" t="s">
        <v>14</v>
      </c>
      <c r="D18919" t="s">
        <v>1033</v>
      </c>
      <c r="E18919" t="s">
        <v>12</v>
      </c>
      <c r="F18919" t="s">
        <v>10</v>
      </c>
      <c r="G18919" s="3">
        <v>17</v>
      </c>
      <c r="H18919" s="3">
        <v>4735.5905882400002</v>
      </c>
      <c r="I18919" s="4">
        <v>80505.039999999994</v>
      </c>
    </row>
    <row r="18920" spans="1:9" x14ac:dyDescent="0.25">
      <c r="A18920" s="1">
        <v>51</v>
      </c>
      <c r="B18920" t="s">
        <v>775</v>
      </c>
      <c r="C18920" t="s">
        <v>51</v>
      </c>
      <c r="D18920" t="s">
        <v>2</v>
      </c>
      <c r="E18920" t="s">
        <v>12</v>
      </c>
      <c r="F18920" t="s">
        <v>1028</v>
      </c>
      <c r="G18920" s="3">
        <v>17</v>
      </c>
      <c r="H18920" s="3">
        <v>8187.2352941199997</v>
      </c>
      <c r="I18920" s="4">
        <v>139183</v>
      </c>
    </row>
    <row r="18921" spans="1:9" x14ac:dyDescent="0.25">
      <c r="A18921" s="1">
        <v>51</v>
      </c>
      <c r="B18921" t="s">
        <v>438</v>
      </c>
      <c r="C18921" t="s">
        <v>165</v>
      </c>
      <c r="D18921" t="s">
        <v>1033</v>
      </c>
      <c r="E18921" t="s">
        <v>25</v>
      </c>
      <c r="F18921" t="s">
        <v>15</v>
      </c>
      <c r="G18921" s="3">
        <v>17</v>
      </c>
      <c r="H18921" s="3">
        <v>2028.63529412</v>
      </c>
      <c r="I18921" s="4">
        <v>34486.800000000003</v>
      </c>
    </row>
    <row r="18922" spans="1:9" x14ac:dyDescent="0.25">
      <c r="A18922" s="1">
        <v>51</v>
      </c>
      <c r="B18922" t="s">
        <v>1793</v>
      </c>
      <c r="C18922" t="s">
        <v>14</v>
      </c>
      <c r="D18922" t="s">
        <v>2</v>
      </c>
      <c r="E18922" t="s">
        <v>63</v>
      </c>
      <c r="F18922" t="s">
        <v>1028</v>
      </c>
      <c r="G18922" s="3">
        <v>16</v>
      </c>
      <c r="H18922" s="3">
        <v>11943.416875000001</v>
      </c>
      <c r="I18922" s="4">
        <v>191094.67</v>
      </c>
    </row>
    <row r="18923" spans="1:9" x14ac:dyDescent="0.25">
      <c r="A18923" s="1">
        <v>51</v>
      </c>
      <c r="B18923" t="s">
        <v>1989</v>
      </c>
      <c r="C18923" t="s">
        <v>107</v>
      </c>
      <c r="D18923" t="s">
        <v>2</v>
      </c>
      <c r="E18923" t="s">
        <v>68</v>
      </c>
      <c r="F18923" t="s">
        <v>1028</v>
      </c>
      <c r="G18923" s="3">
        <v>16</v>
      </c>
      <c r="H18923" s="3">
        <v>22288.040625000001</v>
      </c>
      <c r="I18923" s="4">
        <v>356608.65</v>
      </c>
    </row>
    <row r="18924" spans="1:9" x14ac:dyDescent="0.25">
      <c r="A18924" s="1">
        <v>51</v>
      </c>
      <c r="B18924" t="s">
        <v>1481</v>
      </c>
      <c r="C18924" t="s">
        <v>53</v>
      </c>
      <c r="D18924" t="s">
        <v>1033</v>
      </c>
      <c r="E18924" t="s">
        <v>7</v>
      </c>
      <c r="F18924" t="s">
        <v>10</v>
      </c>
      <c r="G18924" s="3">
        <v>16</v>
      </c>
      <c r="H18924" s="3">
        <v>4845.8125</v>
      </c>
      <c r="I18924" s="4">
        <v>77533</v>
      </c>
    </row>
    <row r="18925" spans="1:9" x14ac:dyDescent="0.25">
      <c r="A18925" s="1">
        <v>51</v>
      </c>
      <c r="B18925" t="s">
        <v>1109</v>
      </c>
      <c r="C18925" t="s">
        <v>14</v>
      </c>
      <c r="D18925" t="s">
        <v>2</v>
      </c>
      <c r="E18925" t="s">
        <v>7</v>
      </c>
      <c r="F18925" t="s">
        <v>1028</v>
      </c>
      <c r="G18925" s="3">
        <v>16</v>
      </c>
      <c r="H18925" s="3">
        <v>9294.0218750000004</v>
      </c>
      <c r="I18925" s="4">
        <v>148704.35</v>
      </c>
    </row>
    <row r="18926" spans="1:9" x14ac:dyDescent="0.25">
      <c r="A18926" s="1">
        <v>51</v>
      </c>
      <c r="B18926" t="s">
        <v>979</v>
      </c>
      <c r="C18926" t="s">
        <v>14</v>
      </c>
      <c r="D18926" t="s">
        <v>2</v>
      </c>
      <c r="E18926" t="s">
        <v>12</v>
      </c>
      <c r="F18926" t="s">
        <v>1028</v>
      </c>
      <c r="G18926" s="3">
        <v>16</v>
      </c>
      <c r="H18926" s="3">
        <v>7191.6937500000004</v>
      </c>
      <c r="I18926" s="4">
        <v>115067.1</v>
      </c>
    </row>
    <row r="18927" spans="1:9" x14ac:dyDescent="0.25">
      <c r="A18927" s="1">
        <v>51</v>
      </c>
      <c r="B18927" t="s">
        <v>728</v>
      </c>
      <c r="C18927" t="s">
        <v>705</v>
      </c>
      <c r="D18927" t="s">
        <v>1033</v>
      </c>
      <c r="E18927" t="s">
        <v>394</v>
      </c>
      <c r="F18927" t="s">
        <v>15</v>
      </c>
      <c r="G18927" s="3">
        <v>16</v>
      </c>
      <c r="H18927" s="3">
        <v>2866.3125</v>
      </c>
      <c r="I18927" s="4">
        <v>45861</v>
      </c>
    </row>
    <row r="18928" spans="1:9" x14ac:dyDescent="0.25">
      <c r="A18928" s="1">
        <v>51</v>
      </c>
      <c r="B18928" t="s">
        <v>1792</v>
      </c>
      <c r="C18928" t="s">
        <v>93</v>
      </c>
      <c r="D18928" t="s">
        <v>2</v>
      </c>
      <c r="E18928" t="s">
        <v>55</v>
      </c>
      <c r="F18928" t="s">
        <v>10</v>
      </c>
      <c r="G18928" s="3">
        <v>15</v>
      </c>
      <c r="H18928" s="3">
        <v>5968.6666666700003</v>
      </c>
      <c r="I18928" s="4">
        <v>89530</v>
      </c>
    </row>
    <row r="18929" spans="1:9" x14ac:dyDescent="0.25">
      <c r="A18929" s="1">
        <v>51</v>
      </c>
      <c r="B18929" t="s">
        <v>1660</v>
      </c>
      <c r="C18929" t="s">
        <v>107</v>
      </c>
      <c r="D18929" t="s">
        <v>2</v>
      </c>
      <c r="E18929" t="s">
        <v>9</v>
      </c>
      <c r="F18929" t="s">
        <v>15</v>
      </c>
      <c r="G18929" s="3">
        <v>15</v>
      </c>
      <c r="H18929" s="3">
        <v>5871.7713333299998</v>
      </c>
      <c r="I18929" s="4">
        <v>88076.57</v>
      </c>
    </row>
    <row r="18930" spans="1:9" x14ac:dyDescent="0.25">
      <c r="A18930" s="1">
        <v>51</v>
      </c>
      <c r="B18930" t="s">
        <v>1324</v>
      </c>
      <c r="C18930" t="s">
        <v>858</v>
      </c>
      <c r="D18930" t="s">
        <v>2</v>
      </c>
      <c r="E18930" t="s">
        <v>63</v>
      </c>
      <c r="F18930" t="s">
        <v>1028</v>
      </c>
      <c r="G18930" s="3">
        <v>15</v>
      </c>
      <c r="H18930" s="3">
        <v>8944.3333333299997</v>
      </c>
      <c r="I18930" s="4">
        <v>134165</v>
      </c>
    </row>
    <row r="18931" spans="1:9" x14ac:dyDescent="0.25">
      <c r="A18931" s="1">
        <v>51</v>
      </c>
      <c r="B18931" t="s">
        <v>1234</v>
      </c>
      <c r="C18931" t="s">
        <v>6</v>
      </c>
      <c r="D18931" t="s">
        <v>2</v>
      </c>
      <c r="E18931" t="s">
        <v>44</v>
      </c>
      <c r="F18931" t="s">
        <v>1028</v>
      </c>
      <c r="G18931" s="3">
        <v>15</v>
      </c>
      <c r="H18931" s="3">
        <v>106999.05933333001</v>
      </c>
      <c r="I18931" s="4">
        <v>1604985.89</v>
      </c>
    </row>
    <row r="18932" spans="1:9" x14ac:dyDescent="0.25">
      <c r="A18932" s="1">
        <v>51</v>
      </c>
      <c r="B18932" t="s">
        <v>1072</v>
      </c>
      <c r="C18932" t="s">
        <v>6</v>
      </c>
      <c r="D18932" t="s">
        <v>2</v>
      </c>
      <c r="E18932" t="s">
        <v>38</v>
      </c>
      <c r="F18932" t="s">
        <v>1028</v>
      </c>
      <c r="G18932" s="3">
        <v>15</v>
      </c>
      <c r="H18932" s="3">
        <v>33953.906666670002</v>
      </c>
      <c r="I18932" s="4">
        <v>509308.6</v>
      </c>
    </row>
    <row r="18933" spans="1:9" x14ac:dyDescent="0.25">
      <c r="A18933" s="1">
        <v>51</v>
      </c>
      <c r="B18933" t="s">
        <v>904</v>
      </c>
      <c r="C18933" t="s">
        <v>121</v>
      </c>
      <c r="D18933" t="s">
        <v>2</v>
      </c>
      <c r="E18933" t="s">
        <v>25</v>
      </c>
      <c r="F18933" t="s">
        <v>15</v>
      </c>
      <c r="G18933" s="3">
        <v>15</v>
      </c>
      <c r="H18933" s="3">
        <v>3099</v>
      </c>
      <c r="I18933" s="4">
        <v>46485</v>
      </c>
    </row>
    <row r="18934" spans="1:9" x14ac:dyDescent="0.25">
      <c r="A18934" s="1">
        <v>51</v>
      </c>
      <c r="B18934" t="s">
        <v>857</v>
      </c>
      <c r="C18934" t="s">
        <v>858</v>
      </c>
      <c r="D18934" t="s">
        <v>2</v>
      </c>
      <c r="E18934" t="s">
        <v>9</v>
      </c>
      <c r="F18934" t="s">
        <v>15</v>
      </c>
      <c r="G18934" s="3">
        <v>15</v>
      </c>
      <c r="H18934" s="3">
        <v>3882.4</v>
      </c>
      <c r="I18934" s="4">
        <v>58236</v>
      </c>
    </row>
    <row r="18935" spans="1:9" x14ac:dyDescent="0.25">
      <c r="A18935" s="1">
        <v>51</v>
      </c>
      <c r="B18935" t="s">
        <v>1863</v>
      </c>
      <c r="C18935" t="s">
        <v>705</v>
      </c>
      <c r="D18935" t="s">
        <v>1033</v>
      </c>
      <c r="E18935" t="s">
        <v>12</v>
      </c>
      <c r="F18935" t="s">
        <v>10</v>
      </c>
      <c r="G18935" s="3">
        <v>14</v>
      </c>
      <c r="H18935" s="3">
        <v>5497.1428571400002</v>
      </c>
      <c r="I18935" s="4">
        <v>76960</v>
      </c>
    </row>
    <row r="18936" spans="1:9" x14ac:dyDescent="0.25">
      <c r="A18936" s="1">
        <v>51</v>
      </c>
      <c r="B18936" t="s">
        <v>1154</v>
      </c>
      <c r="C18936" t="s">
        <v>6</v>
      </c>
      <c r="D18936" t="s">
        <v>2</v>
      </c>
      <c r="E18936" t="s">
        <v>63</v>
      </c>
      <c r="F18936" t="s">
        <v>1028</v>
      </c>
      <c r="G18936" s="3">
        <v>14</v>
      </c>
      <c r="H18936" s="3">
        <v>35914.734285710001</v>
      </c>
      <c r="I18936" s="4">
        <v>502806.28</v>
      </c>
    </row>
    <row r="18937" spans="1:9" x14ac:dyDescent="0.25">
      <c r="A18937" s="1">
        <v>51</v>
      </c>
      <c r="B18937" t="s">
        <v>1170</v>
      </c>
      <c r="C18937" t="s">
        <v>6</v>
      </c>
      <c r="D18937" t="s">
        <v>2</v>
      </c>
      <c r="E18937" t="s">
        <v>44</v>
      </c>
      <c r="F18937" t="s">
        <v>1028</v>
      </c>
      <c r="G18937" s="3">
        <v>14</v>
      </c>
      <c r="H18937" s="3">
        <v>43310.621428569997</v>
      </c>
      <c r="I18937" s="4">
        <v>606348.69999999995</v>
      </c>
    </row>
    <row r="18938" spans="1:9" x14ac:dyDescent="0.25">
      <c r="A18938" s="1">
        <v>51</v>
      </c>
      <c r="B18938" t="s">
        <v>913</v>
      </c>
      <c r="C18938" t="s">
        <v>53</v>
      </c>
      <c r="D18938" t="s">
        <v>1033</v>
      </c>
      <c r="E18938" t="s">
        <v>9</v>
      </c>
      <c r="F18938" t="s">
        <v>15</v>
      </c>
      <c r="G18938" s="3">
        <v>14</v>
      </c>
      <c r="H18938" s="3">
        <v>2435.0714285700001</v>
      </c>
      <c r="I18938" s="4">
        <v>34091</v>
      </c>
    </row>
    <row r="18939" spans="1:9" x14ac:dyDescent="0.25">
      <c r="A18939" s="1">
        <v>51</v>
      </c>
      <c r="B18939" t="s">
        <v>1123</v>
      </c>
      <c r="C18939" t="s">
        <v>14</v>
      </c>
      <c r="D18939" t="s">
        <v>2</v>
      </c>
      <c r="E18939" t="s">
        <v>63</v>
      </c>
      <c r="F18939" t="s">
        <v>1028</v>
      </c>
      <c r="G18939" s="3">
        <v>14</v>
      </c>
      <c r="H18939" s="3">
        <v>14588.38071429</v>
      </c>
      <c r="I18939" s="4">
        <v>204237.33</v>
      </c>
    </row>
    <row r="18940" spans="1:9" x14ac:dyDescent="0.25">
      <c r="A18940" s="1">
        <v>51</v>
      </c>
      <c r="B18940" t="s">
        <v>814</v>
      </c>
      <c r="C18940" t="s">
        <v>93</v>
      </c>
      <c r="D18940" t="s">
        <v>1033</v>
      </c>
      <c r="E18940" t="s">
        <v>9</v>
      </c>
      <c r="F18940" t="s">
        <v>15</v>
      </c>
      <c r="G18940" s="3">
        <v>14</v>
      </c>
      <c r="H18940" s="3">
        <v>3582.1414285699998</v>
      </c>
      <c r="I18940" s="4">
        <v>50149.98</v>
      </c>
    </row>
    <row r="18941" spans="1:9" x14ac:dyDescent="0.25">
      <c r="A18941" s="1">
        <v>51</v>
      </c>
      <c r="B18941" t="s">
        <v>818</v>
      </c>
      <c r="C18941" t="s">
        <v>85</v>
      </c>
      <c r="D18941" t="s">
        <v>1033</v>
      </c>
      <c r="E18941" t="s">
        <v>7</v>
      </c>
      <c r="F18941" t="s">
        <v>10</v>
      </c>
      <c r="G18941" s="3">
        <v>14</v>
      </c>
      <c r="H18941" s="3">
        <v>6995.9807142899999</v>
      </c>
      <c r="I18941" s="4">
        <v>97943.73</v>
      </c>
    </row>
    <row r="18942" spans="1:9" x14ac:dyDescent="0.25">
      <c r="A18942" s="1">
        <v>51</v>
      </c>
      <c r="B18942" t="s">
        <v>1993</v>
      </c>
      <c r="C18942" t="s">
        <v>93</v>
      </c>
      <c r="D18942" t="s">
        <v>2</v>
      </c>
      <c r="E18942" t="s">
        <v>63</v>
      </c>
      <c r="F18942" t="s">
        <v>1028</v>
      </c>
      <c r="G18942" s="3">
        <v>13</v>
      </c>
      <c r="H18942" s="3">
        <v>9023.8461538499996</v>
      </c>
      <c r="I18942" s="4">
        <v>117310</v>
      </c>
    </row>
    <row r="18943" spans="1:9" x14ac:dyDescent="0.25">
      <c r="A18943" s="1">
        <v>51</v>
      </c>
      <c r="B18943" t="s">
        <v>1388</v>
      </c>
      <c r="C18943" t="s">
        <v>71</v>
      </c>
      <c r="D18943" t="s">
        <v>2</v>
      </c>
      <c r="E18943" t="s">
        <v>42</v>
      </c>
      <c r="F18943" t="s">
        <v>1028</v>
      </c>
      <c r="G18943" s="3">
        <v>13</v>
      </c>
      <c r="H18943" s="3">
        <v>49768.438461539998</v>
      </c>
      <c r="I18943" s="4">
        <v>646989.69999999995</v>
      </c>
    </row>
    <row r="18944" spans="1:9" x14ac:dyDescent="0.25">
      <c r="A18944" s="1">
        <v>51</v>
      </c>
      <c r="B18944" t="s">
        <v>1079</v>
      </c>
      <c r="C18944" t="s">
        <v>24</v>
      </c>
      <c r="D18944" t="s">
        <v>2</v>
      </c>
      <c r="E18944" t="s">
        <v>38</v>
      </c>
      <c r="F18944" t="s">
        <v>1028</v>
      </c>
      <c r="G18944" s="3">
        <v>13</v>
      </c>
      <c r="H18944" s="3">
        <v>11410.906153849999</v>
      </c>
      <c r="I18944" s="4">
        <v>148341.78</v>
      </c>
    </row>
    <row r="18945" spans="1:9" x14ac:dyDescent="0.25">
      <c r="A18945" s="1">
        <v>51</v>
      </c>
      <c r="B18945" t="s">
        <v>1188</v>
      </c>
      <c r="C18945" t="s">
        <v>165</v>
      </c>
      <c r="D18945" t="s">
        <v>2</v>
      </c>
      <c r="E18945" t="s">
        <v>171</v>
      </c>
      <c r="F18945" t="s">
        <v>15</v>
      </c>
      <c r="G18945" s="3">
        <v>13</v>
      </c>
      <c r="H18945" s="3">
        <v>4955.6076923099999</v>
      </c>
      <c r="I18945" s="4">
        <v>64422.9</v>
      </c>
    </row>
    <row r="18946" spans="1:9" x14ac:dyDescent="0.25">
      <c r="A18946" s="1">
        <v>51</v>
      </c>
      <c r="B18946" t="s">
        <v>1266</v>
      </c>
      <c r="C18946" t="s">
        <v>24</v>
      </c>
      <c r="D18946" t="s">
        <v>2</v>
      </c>
      <c r="E18946" t="s">
        <v>42</v>
      </c>
      <c r="F18946" t="s">
        <v>1028</v>
      </c>
      <c r="G18946" s="3">
        <v>13</v>
      </c>
      <c r="H18946" s="3">
        <v>41751.738461540001</v>
      </c>
      <c r="I18946" s="4">
        <v>542772.6</v>
      </c>
    </row>
    <row r="18947" spans="1:9" x14ac:dyDescent="0.25">
      <c r="A18947" s="1">
        <v>51</v>
      </c>
      <c r="B18947" t="s">
        <v>971</v>
      </c>
      <c r="C18947" t="s">
        <v>14</v>
      </c>
      <c r="D18947" t="s">
        <v>1033</v>
      </c>
      <c r="E18947" t="s">
        <v>25</v>
      </c>
      <c r="F18947" t="s">
        <v>15</v>
      </c>
      <c r="G18947" s="3">
        <v>13</v>
      </c>
      <c r="H18947" s="3">
        <v>2913.30538462</v>
      </c>
      <c r="I18947" s="4">
        <v>37872.97</v>
      </c>
    </row>
    <row r="18948" spans="1:9" x14ac:dyDescent="0.25">
      <c r="A18948" s="1">
        <v>51</v>
      </c>
      <c r="B18948" t="s">
        <v>723</v>
      </c>
      <c r="C18948" t="s">
        <v>229</v>
      </c>
      <c r="D18948" t="s">
        <v>2</v>
      </c>
      <c r="E18948" t="s">
        <v>9</v>
      </c>
      <c r="F18948" t="s">
        <v>15</v>
      </c>
      <c r="G18948" s="3">
        <v>13</v>
      </c>
      <c r="H18948" s="3">
        <v>2787.1538461499999</v>
      </c>
      <c r="I18948" s="4">
        <v>36233</v>
      </c>
    </row>
    <row r="18949" spans="1:9" x14ac:dyDescent="0.25">
      <c r="A18949" s="1">
        <v>51</v>
      </c>
      <c r="B18949" t="s">
        <v>734</v>
      </c>
      <c r="C18949" t="s">
        <v>161</v>
      </c>
      <c r="D18949" t="s">
        <v>2</v>
      </c>
      <c r="E18949" t="s">
        <v>9</v>
      </c>
      <c r="F18949" t="s">
        <v>15</v>
      </c>
      <c r="G18949" s="3">
        <v>13</v>
      </c>
      <c r="H18949" s="3">
        <v>4795.3076923099998</v>
      </c>
      <c r="I18949" s="4">
        <v>62339</v>
      </c>
    </row>
    <row r="18950" spans="1:9" x14ac:dyDescent="0.25">
      <c r="A18950" s="1">
        <v>51</v>
      </c>
      <c r="B18950" t="s">
        <v>100</v>
      </c>
      <c r="C18950" t="s">
        <v>71</v>
      </c>
      <c r="D18950" t="s">
        <v>2</v>
      </c>
      <c r="E18950" t="s">
        <v>9</v>
      </c>
      <c r="F18950" t="s">
        <v>10</v>
      </c>
      <c r="G18950" s="3">
        <v>13</v>
      </c>
      <c r="H18950" s="3">
        <v>10722.84615385</v>
      </c>
      <c r="I18950" s="4">
        <v>139397</v>
      </c>
    </row>
    <row r="18951" spans="1:9" x14ac:dyDescent="0.25">
      <c r="A18951" s="1">
        <v>51</v>
      </c>
      <c r="B18951" t="s">
        <v>1933</v>
      </c>
      <c r="C18951" t="s">
        <v>107</v>
      </c>
      <c r="D18951" t="s">
        <v>2</v>
      </c>
      <c r="E18951" t="s">
        <v>46</v>
      </c>
      <c r="F18951" t="s">
        <v>1028</v>
      </c>
      <c r="G18951" s="3">
        <v>12</v>
      </c>
      <c r="H18951" s="3">
        <v>13814.577499999999</v>
      </c>
      <c r="I18951" s="4">
        <v>165774.93</v>
      </c>
    </row>
    <row r="18952" spans="1:9" x14ac:dyDescent="0.25">
      <c r="A18952" s="1">
        <v>51</v>
      </c>
      <c r="B18952" t="s">
        <v>1845</v>
      </c>
      <c r="C18952" t="s">
        <v>107</v>
      </c>
      <c r="D18952" t="s">
        <v>2</v>
      </c>
      <c r="E18952" t="s">
        <v>7</v>
      </c>
      <c r="F18952" t="s">
        <v>1028</v>
      </c>
      <c r="G18952" s="3">
        <v>12</v>
      </c>
      <c r="H18952" s="3">
        <v>16867.78</v>
      </c>
      <c r="I18952" s="4">
        <v>202413.36</v>
      </c>
    </row>
    <row r="18953" spans="1:9" x14ac:dyDescent="0.25">
      <c r="A18953" s="1">
        <v>51</v>
      </c>
      <c r="B18953" t="s">
        <v>2045</v>
      </c>
      <c r="C18953" t="s">
        <v>152</v>
      </c>
      <c r="D18953" t="s">
        <v>2</v>
      </c>
      <c r="E18953" t="s">
        <v>7</v>
      </c>
      <c r="F18953" t="s">
        <v>1028</v>
      </c>
      <c r="G18953" s="3">
        <v>12</v>
      </c>
      <c r="H18953" s="3">
        <v>10586.5</v>
      </c>
      <c r="I18953" s="4">
        <v>127038</v>
      </c>
    </row>
    <row r="18954" spans="1:9" x14ac:dyDescent="0.25">
      <c r="A18954" s="1">
        <v>51</v>
      </c>
      <c r="B18954" t="s">
        <v>1182</v>
      </c>
      <c r="C18954" t="s">
        <v>71</v>
      </c>
      <c r="D18954" t="s">
        <v>2</v>
      </c>
      <c r="E18954" t="s">
        <v>44</v>
      </c>
      <c r="F18954" t="s">
        <v>1028</v>
      </c>
      <c r="G18954" s="3">
        <v>12</v>
      </c>
      <c r="H18954" s="3">
        <v>47934.375</v>
      </c>
      <c r="I18954" s="4">
        <v>575212.5</v>
      </c>
    </row>
    <row r="18955" spans="1:9" x14ac:dyDescent="0.25">
      <c r="A18955" s="1">
        <v>51</v>
      </c>
      <c r="B18955" t="s">
        <v>1056</v>
      </c>
      <c r="C18955" t="s">
        <v>111</v>
      </c>
      <c r="D18955" t="s">
        <v>2</v>
      </c>
      <c r="E18955" t="s">
        <v>9</v>
      </c>
      <c r="F18955" t="s">
        <v>15</v>
      </c>
      <c r="G18955" s="3">
        <v>12</v>
      </c>
      <c r="H18955" s="3">
        <v>5823.21916667</v>
      </c>
      <c r="I18955" s="4">
        <v>69878.63</v>
      </c>
    </row>
    <row r="18956" spans="1:9" x14ac:dyDescent="0.25">
      <c r="A18956" s="1">
        <v>51</v>
      </c>
      <c r="B18956" t="s">
        <v>1119</v>
      </c>
      <c r="C18956" t="s">
        <v>24</v>
      </c>
      <c r="D18956" t="s">
        <v>2</v>
      </c>
      <c r="E18956" t="s">
        <v>63</v>
      </c>
      <c r="F18956" t="s">
        <v>1028</v>
      </c>
      <c r="G18956" s="3">
        <v>12</v>
      </c>
      <c r="H18956" s="3">
        <v>20492.148333329998</v>
      </c>
      <c r="I18956" s="4">
        <v>245905.78</v>
      </c>
    </row>
    <row r="18957" spans="1:9" x14ac:dyDescent="0.25">
      <c r="A18957" s="1">
        <v>51</v>
      </c>
      <c r="B18957" t="s">
        <v>1152</v>
      </c>
      <c r="C18957" t="s">
        <v>6</v>
      </c>
      <c r="D18957" t="s">
        <v>2</v>
      </c>
      <c r="E18957" t="s">
        <v>44</v>
      </c>
      <c r="F18957" t="s">
        <v>1028</v>
      </c>
      <c r="G18957" s="3">
        <v>12</v>
      </c>
      <c r="H18957" s="3">
        <v>64609.214999999997</v>
      </c>
      <c r="I18957" s="4">
        <v>775310.58</v>
      </c>
    </row>
    <row r="18958" spans="1:9" x14ac:dyDescent="0.25">
      <c r="A18958" s="1">
        <v>51</v>
      </c>
      <c r="B18958" t="s">
        <v>845</v>
      </c>
      <c r="C18958" t="s">
        <v>152</v>
      </c>
      <c r="D18958" t="s">
        <v>2</v>
      </c>
      <c r="E18958" t="s">
        <v>46</v>
      </c>
      <c r="F18958" t="s">
        <v>1028</v>
      </c>
      <c r="G18958" s="3">
        <v>12</v>
      </c>
      <c r="H18958" s="3">
        <v>9973.8333333299997</v>
      </c>
      <c r="I18958" s="4">
        <v>119686</v>
      </c>
    </row>
    <row r="18959" spans="1:9" x14ac:dyDescent="0.25">
      <c r="A18959" s="1">
        <v>51</v>
      </c>
      <c r="B18959" t="s">
        <v>618</v>
      </c>
      <c r="C18959" t="s">
        <v>85</v>
      </c>
      <c r="D18959" t="s">
        <v>1033</v>
      </c>
      <c r="E18959" t="s">
        <v>25</v>
      </c>
      <c r="F18959" t="s">
        <v>15</v>
      </c>
      <c r="G18959" s="3">
        <v>12</v>
      </c>
      <c r="H18959" s="3">
        <v>2999.89</v>
      </c>
      <c r="I18959" s="4">
        <v>35998.68</v>
      </c>
    </row>
    <row r="18960" spans="1:9" x14ac:dyDescent="0.25">
      <c r="A18960" s="1">
        <v>51</v>
      </c>
      <c r="B18960" t="s">
        <v>273</v>
      </c>
      <c r="C18960" t="s">
        <v>107</v>
      </c>
      <c r="D18960" t="s">
        <v>2</v>
      </c>
      <c r="E18960" t="s">
        <v>9</v>
      </c>
      <c r="F18960" t="s">
        <v>10</v>
      </c>
      <c r="G18960" s="3">
        <v>12</v>
      </c>
      <c r="H18960" s="3">
        <v>5485.6666666700003</v>
      </c>
      <c r="I18960" s="4">
        <v>65828</v>
      </c>
    </row>
    <row r="18961" spans="1:9" x14ac:dyDescent="0.25">
      <c r="A18961" s="1">
        <v>51</v>
      </c>
      <c r="B18961" t="s">
        <v>1824</v>
      </c>
      <c r="C18961" t="s">
        <v>41</v>
      </c>
      <c r="D18961" t="s">
        <v>2</v>
      </c>
      <c r="E18961" t="s">
        <v>9</v>
      </c>
      <c r="F18961" t="s">
        <v>15</v>
      </c>
      <c r="G18961" s="3">
        <v>11</v>
      </c>
      <c r="H18961" s="3">
        <v>5339.7072727300001</v>
      </c>
      <c r="I18961" s="4">
        <v>58736.78</v>
      </c>
    </row>
    <row r="18962" spans="1:9" x14ac:dyDescent="0.25">
      <c r="A18962" s="1">
        <v>51</v>
      </c>
      <c r="B18962" t="s">
        <v>1429</v>
      </c>
      <c r="C18962" t="s">
        <v>1255</v>
      </c>
      <c r="D18962" t="s">
        <v>2</v>
      </c>
      <c r="E18962" t="s">
        <v>527</v>
      </c>
      <c r="F18962" t="s">
        <v>10</v>
      </c>
      <c r="G18962" s="3">
        <v>11</v>
      </c>
      <c r="H18962" s="3">
        <v>5835.2736363599997</v>
      </c>
      <c r="I18962" s="4">
        <v>64188.01</v>
      </c>
    </row>
    <row r="18963" spans="1:9" x14ac:dyDescent="0.25">
      <c r="A18963" s="1">
        <v>51</v>
      </c>
      <c r="B18963" t="s">
        <v>1401</v>
      </c>
      <c r="C18963" t="s">
        <v>107</v>
      </c>
      <c r="D18963" t="s">
        <v>2</v>
      </c>
      <c r="E18963" t="s">
        <v>7</v>
      </c>
      <c r="F18963" t="s">
        <v>1028</v>
      </c>
      <c r="G18963" s="3">
        <v>11</v>
      </c>
      <c r="H18963" s="3">
        <v>17723.43727273</v>
      </c>
      <c r="I18963" s="4">
        <v>194957.81</v>
      </c>
    </row>
    <row r="18964" spans="1:9" x14ac:dyDescent="0.25">
      <c r="A18964" s="1">
        <v>51</v>
      </c>
      <c r="B18964" t="s">
        <v>1830</v>
      </c>
      <c r="C18964" t="s">
        <v>130</v>
      </c>
      <c r="D18964" t="s">
        <v>2</v>
      </c>
      <c r="E18964" t="s">
        <v>12</v>
      </c>
      <c r="F18964" t="s">
        <v>10</v>
      </c>
      <c r="G18964" s="3">
        <v>11</v>
      </c>
      <c r="H18964" s="3">
        <v>9027.1818181800008</v>
      </c>
      <c r="I18964" s="4">
        <v>99299</v>
      </c>
    </row>
    <row r="18965" spans="1:9" x14ac:dyDescent="0.25">
      <c r="A18965" s="1">
        <v>51</v>
      </c>
      <c r="B18965" t="s">
        <v>1105</v>
      </c>
      <c r="C18965" t="s">
        <v>6</v>
      </c>
      <c r="D18965" t="s">
        <v>2</v>
      </c>
      <c r="E18965" t="s">
        <v>46</v>
      </c>
      <c r="F18965" t="s">
        <v>1028</v>
      </c>
      <c r="G18965" s="3">
        <v>11</v>
      </c>
      <c r="H18965" s="3">
        <v>30910.445454550001</v>
      </c>
      <c r="I18965" s="4">
        <v>340014.9</v>
      </c>
    </row>
    <row r="18966" spans="1:9" x14ac:dyDescent="0.25">
      <c r="A18966" s="1">
        <v>51</v>
      </c>
      <c r="B18966" t="s">
        <v>902</v>
      </c>
      <c r="C18966" t="s">
        <v>769</v>
      </c>
      <c r="D18966" t="s">
        <v>2</v>
      </c>
      <c r="E18966" t="s">
        <v>9</v>
      </c>
      <c r="F18966" t="s">
        <v>15</v>
      </c>
      <c r="G18966" s="3">
        <v>11</v>
      </c>
      <c r="H18966" s="3">
        <v>3566.2727272699999</v>
      </c>
      <c r="I18966" s="4">
        <v>39229</v>
      </c>
    </row>
    <row r="18967" spans="1:9" x14ac:dyDescent="0.25">
      <c r="A18967" s="1">
        <v>51</v>
      </c>
      <c r="B18967" t="s">
        <v>212</v>
      </c>
      <c r="C18967" t="s">
        <v>130</v>
      </c>
      <c r="D18967" t="s">
        <v>2</v>
      </c>
      <c r="E18967" t="s">
        <v>7</v>
      </c>
      <c r="F18967" t="s">
        <v>10</v>
      </c>
      <c r="G18967" s="3">
        <v>11</v>
      </c>
      <c r="H18967" s="3">
        <v>11143.53636364</v>
      </c>
      <c r="I18967" s="4">
        <v>122578.9</v>
      </c>
    </row>
    <row r="18968" spans="1:9" x14ac:dyDescent="0.25">
      <c r="A18968" s="1">
        <v>51</v>
      </c>
      <c r="B18968" t="s">
        <v>500</v>
      </c>
      <c r="C18968" t="s">
        <v>165</v>
      </c>
      <c r="D18968" t="s">
        <v>1033</v>
      </c>
      <c r="E18968" t="s">
        <v>7</v>
      </c>
      <c r="F18968" t="s">
        <v>10</v>
      </c>
      <c r="G18968" s="3">
        <v>11</v>
      </c>
      <c r="H18968" s="3">
        <v>4671.0518181799998</v>
      </c>
      <c r="I18968" s="4">
        <v>51381.57</v>
      </c>
    </row>
    <row r="18969" spans="1:9" x14ac:dyDescent="0.25">
      <c r="A18969" s="1">
        <v>51</v>
      </c>
      <c r="B18969" t="s">
        <v>70</v>
      </c>
      <c r="C18969" t="s">
        <v>71</v>
      </c>
      <c r="D18969" t="s">
        <v>2</v>
      </c>
      <c r="E18969" t="s">
        <v>9</v>
      </c>
      <c r="F18969" t="s">
        <v>15</v>
      </c>
      <c r="G18969" s="3">
        <v>11</v>
      </c>
      <c r="H18969" s="3">
        <v>7855.48454545</v>
      </c>
      <c r="I18969" s="4">
        <v>86410.33</v>
      </c>
    </row>
    <row r="18970" spans="1:9" x14ac:dyDescent="0.25">
      <c r="A18970" s="1">
        <v>51</v>
      </c>
      <c r="B18970" t="s">
        <v>1077</v>
      </c>
      <c r="C18970" t="s">
        <v>165</v>
      </c>
      <c r="D18970" t="s">
        <v>1033</v>
      </c>
      <c r="E18970" t="s">
        <v>9</v>
      </c>
      <c r="F18970" t="s">
        <v>10</v>
      </c>
      <c r="G18970" s="3">
        <v>10</v>
      </c>
      <c r="H18970" s="3">
        <v>3018.9</v>
      </c>
      <c r="I18970" s="4">
        <v>30189</v>
      </c>
    </row>
    <row r="18971" spans="1:9" x14ac:dyDescent="0.25">
      <c r="A18971" s="1">
        <v>51</v>
      </c>
      <c r="B18971" t="s">
        <v>1941</v>
      </c>
      <c r="C18971" t="s">
        <v>107</v>
      </c>
      <c r="D18971" t="s">
        <v>2</v>
      </c>
      <c r="E18971" t="s">
        <v>192</v>
      </c>
      <c r="F18971" t="s">
        <v>1028</v>
      </c>
      <c r="G18971" s="3">
        <v>10</v>
      </c>
      <c r="H18971" s="3">
        <v>32765.516</v>
      </c>
      <c r="I18971" s="4">
        <v>327655.15999999997</v>
      </c>
    </row>
    <row r="18972" spans="1:9" x14ac:dyDescent="0.25">
      <c r="A18972" s="1">
        <v>51</v>
      </c>
      <c r="B18972" t="s">
        <v>1825</v>
      </c>
      <c r="C18972" t="s">
        <v>41</v>
      </c>
      <c r="D18972" t="s">
        <v>2</v>
      </c>
      <c r="E18972" t="s">
        <v>63</v>
      </c>
      <c r="F18972" t="s">
        <v>1028</v>
      </c>
      <c r="G18972" s="3">
        <v>10</v>
      </c>
      <c r="H18972" s="3">
        <v>11144.694</v>
      </c>
      <c r="I18972" s="4">
        <v>111446.94</v>
      </c>
    </row>
    <row r="18973" spans="1:9" x14ac:dyDescent="0.25">
      <c r="A18973" s="1">
        <v>51</v>
      </c>
      <c r="B18973" t="s">
        <v>1910</v>
      </c>
      <c r="C18973" t="s">
        <v>323</v>
      </c>
      <c r="D18973" t="s">
        <v>2</v>
      </c>
      <c r="E18973" t="s">
        <v>9</v>
      </c>
      <c r="F18973" t="s">
        <v>15</v>
      </c>
      <c r="G18973" s="3">
        <v>10</v>
      </c>
      <c r="H18973" s="3">
        <v>4393</v>
      </c>
      <c r="I18973" s="4">
        <v>43930</v>
      </c>
    </row>
    <row r="18974" spans="1:9" x14ac:dyDescent="0.25">
      <c r="A18974" s="1">
        <v>51</v>
      </c>
      <c r="B18974" t="s">
        <v>1080</v>
      </c>
      <c r="C18974" t="s">
        <v>165</v>
      </c>
      <c r="D18974" t="s">
        <v>2</v>
      </c>
      <c r="E18974" t="s">
        <v>46</v>
      </c>
      <c r="F18974" t="s">
        <v>1028</v>
      </c>
      <c r="G18974" s="3">
        <v>10</v>
      </c>
      <c r="H18974" s="3">
        <v>7801.6610000000001</v>
      </c>
      <c r="I18974" s="4">
        <v>78016.61</v>
      </c>
    </row>
    <row r="18975" spans="1:9" x14ac:dyDescent="0.25">
      <c r="A18975" s="1">
        <v>51</v>
      </c>
      <c r="B18975" t="s">
        <v>1405</v>
      </c>
      <c r="C18975" t="s">
        <v>1406</v>
      </c>
      <c r="D18975" t="s">
        <v>2</v>
      </c>
      <c r="E18975" t="s">
        <v>63</v>
      </c>
      <c r="F18975" t="s">
        <v>1028</v>
      </c>
      <c r="G18975" s="3">
        <v>10</v>
      </c>
      <c r="H18975" s="3">
        <v>11579</v>
      </c>
      <c r="I18975" s="4">
        <v>115790</v>
      </c>
    </row>
    <row r="18976" spans="1:9" x14ac:dyDescent="0.25">
      <c r="A18976" s="1">
        <v>51</v>
      </c>
      <c r="B18976" t="s">
        <v>1073</v>
      </c>
      <c r="C18976" t="s">
        <v>14</v>
      </c>
      <c r="D18976" t="s">
        <v>2</v>
      </c>
      <c r="E18976" t="s">
        <v>12</v>
      </c>
      <c r="F18976" t="s">
        <v>10</v>
      </c>
      <c r="G18976" s="3">
        <v>10</v>
      </c>
      <c r="H18976" s="3">
        <v>6652.38</v>
      </c>
      <c r="I18976" s="4">
        <v>66523.8</v>
      </c>
    </row>
    <row r="18977" spans="1:9" x14ac:dyDescent="0.25">
      <c r="A18977" s="1">
        <v>51</v>
      </c>
      <c r="B18977" t="s">
        <v>1108</v>
      </c>
      <c r="C18977" t="s">
        <v>93</v>
      </c>
      <c r="D18977" t="s">
        <v>2</v>
      </c>
      <c r="E18977" t="s">
        <v>96</v>
      </c>
      <c r="F18977" t="s">
        <v>10</v>
      </c>
      <c r="G18977" s="3">
        <v>10</v>
      </c>
      <c r="H18977" s="3">
        <v>3432.9079999999999</v>
      </c>
      <c r="I18977" s="4">
        <v>34329.08</v>
      </c>
    </row>
    <row r="18978" spans="1:9" x14ac:dyDescent="0.25">
      <c r="A18978" s="1">
        <v>51</v>
      </c>
      <c r="B18978" t="s">
        <v>983</v>
      </c>
      <c r="C18978" t="s">
        <v>14</v>
      </c>
      <c r="D18978" t="s">
        <v>2</v>
      </c>
      <c r="E18978" t="s">
        <v>42</v>
      </c>
      <c r="F18978" t="s">
        <v>1028</v>
      </c>
      <c r="G18978" s="3">
        <v>10</v>
      </c>
      <c r="H18978" s="3">
        <v>19859.18</v>
      </c>
      <c r="I18978" s="4">
        <v>198591.8</v>
      </c>
    </row>
    <row r="18979" spans="1:9" x14ac:dyDescent="0.25">
      <c r="A18979" s="1">
        <v>51</v>
      </c>
      <c r="B18979" t="s">
        <v>901</v>
      </c>
      <c r="C18979" t="s">
        <v>651</v>
      </c>
      <c r="D18979" t="s">
        <v>1033</v>
      </c>
      <c r="E18979" t="s">
        <v>25</v>
      </c>
      <c r="F18979" t="s">
        <v>15</v>
      </c>
      <c r="G18979" s="3">
        <v>10</v>
      </c>
      <c r="H18979" s="3">
        <v>3537.683</v>
      </c>
      <c r="I18979" s="4">
        <v>35376.83</v>
      </c>
    </row>
    <row r="18980" spans="1:9" x14ac:dyDescent="0.25">
      <c r="A18980" s="1">
        <v>51</v>
      </c>
      <c r="B18980" t="s">
        <v>854</v>
      </c>
      <c r="C18980" t="s">
        <v>85</v>
      </c>
      <c r="D18980" t="s">
        <v>2</v>
      </c>
      <c r="E18980" t="s">
        <v>63</v>
      </c>
      <c r="F18980" t="s">
        <v>1028</v>
      </c>
      <c r="G18980" s="3">
        <v>10</v>
      </c>
      <c r="H18980" s="3">
        <v>11498.986999999999</v>
      </c>
      <c r="I18980" s="4">
        <v>114989.87</v>
      </c>
    </row>
    <row r="18981" spans="1:9" x14ac:dyDescent="0.25">
      <c r="A18981" s="1">
        <v>51</v>
      </c>
      <c r="B18981" t="s">
        <v>1812</v>
      </c>
      <c r="C18981" t="s">
        <v>130</v>
      </c>
      <c r="D18981" t="s">
        <v>2</v>
      </c>
      <c r="E18981" t="s">
        <v>7</v>
      </c>
      <c r="F18981" t="s">
        <v>1028</v>
      </c>
      <c r="G18981" s="3">
        <v>10</v>
      </c>
      <c r="H18981" s="3">
        <v>12898.98</v>
      </c>
      <c r="I18981" s="4">
        <v>128989.8</v>
      </c>
    </row>
    <row r="18982" spans="1:9" x14ac:dyDescent="0.25">
      <c r="A18982" s="1">
        <v>51</v>
      </c>
      <c r="B18982" t="s">
        <v>767</v>
      </c>
      <c r="C18982" t="s">
        <v>765</v>
      </c>
      <c r="D18982" t="s">
        <v>2</v>
      </c>
      <c r="E18982" t="s">
        <v>7</v>
      </c>
      <c r="F18982" t="s">
        <v>10</v>
      </c>
      <c r="G18982" s="3">
        <v>10</v>
      </c>
      <c r="H18982" s="3">
        <v>6959</v>
      </c>
      <c r="I18982" s="4">
        <v>69590</v>
      </c>
    </row>
    <row r="18983" spans="1:9" x14ac:dyDescent="0.25">
      <c r="A18983" s="1">
        <v>51</v>
      </c>
      <c r="B18983" t="s">
        <v>117</v>
      </c>
      <c r="C18983" t="s">
        <v>53</v>
      </c>
      <c r="D18983" t="s">
        <v>2</v>
      </c>
      <c r="E18983" t="s">
        <v>12</v>
      </c>
      <c r="F18983" t="s">
        <v>10</v>
      </c>
      <c r="G18983" s="3">
        <v>10</v>
      </c>
      <c r="H18983" s="3">
        <v>5731.2</v>
      </c>
      <c r="I18983" s="4">
        <v>57312</v>
      </c>
    </row>
    <row r="18984" spans="1:9" x14ac:dyDescent="0.25">
      <c r="A18984" s="1">
        <v>51</v>
      </c>
      <c r="B18984" t="s">
        <v>137</v>
      </c>
      <c r="C18984" t="s">
        <v>6</v>
      </c>
      <c r="D18984" t="s">
        <v>1033</v>
      </c>
      <c r="E18984" t="s">
        <v>7</v>
      </c>
      <c r="F18984" t="s">
        <v>10</v>
      </c>
      <c r="G18984" s="3">
        <v>10</v>
      </c>
      <c r="H18984" s="3">
        <v>8101.2</v>
      </c>
      <c r="I18984" s="4">
        <v>81012</v>
      </c>
    </row>
    <row r="18985" spans="1:9" x14ac:dyDescent="0.25">
      <c r="A18985" s="1">
        <v>51</v>
      </c>
      <c r="B18985" t="s">
        <v>1999</v>
      </c>
      <c r="C18985" t="s">
        <v>121</v>
      </c>
      <c r="D18985" t="s">
        <v>2</v>
      </c>
      <c r="E18985" t="s">
        <v>12</v>
      </c>
      <c r="F18985" t="s">
        <v>10</v>
      </c>
      <c r="G18985" s="3">
        <v>9</v>
      </c>
      <c r="H18985" s="3">
        <v>6899</v>
      </c>
      <c r="I18985" s="4">
        <v>62091</v>
      </c>
    </row>
    <row r="18986" spans="1:9" x14ac:dyDescent="0.25">
      <c r="A18986" s="1">
        <v>51</v>
      </c>
      <c r="B18986" t="s">
        <v>1823</v>
      </c>
      <c r="C18986" t="s">
        <v>41</v>
      </c>
      <c r="D18986" t="s">
        <v>1033</v>
      </c>
      <c r="E18986" t="s">
        <v>7</v>
      </c>
      <c r="F18986" t="s">
        <v>10</v>
      </c>
      <c r="G18986" s="3">
        <v>9</v>
      </c>
      <c r="H18986" s="3">
        <v>6479.7755555599997</v>
      </c>
      <c r="I18986" s="4">
        <v>58317.98</v>
      </c>
    </row>
    <row r="18987" spans="1:9" x14ac:dyDescent="0.25">
      <c r="A18987" s="1">
        <v>51</v>
      </c>
      <c r="B18987" t="s">
        <v>1895</v>
      </c>
      <c r="C18987" t="s">
        <v>107</v>
      </c>
      <c r="D18987" t="s">
        <v>2</v>
      </c>
      <c r="E18987" t="s">
        <v>7</v>
      </c>
      <c r="F18987" t="s">
        <v>1028</v>
      </c>
      <c r="G18987" s="3">
        <v>9</v>
      </c>
      <c r="H18987" s="3">
        <v>12285.38888889</v>
      </c>
      <c r="I18987" s="4">
        <v>110568.5</v>
      </c>
    </row>
    <row r="18988" spans="1:9" x14ac:dyDescent="0.25">
      <c r="A18988" s="1">
        <v>51</v>
      </c>
      <c r="B18988" t="s">
        <v>1491</v>
      </c>
      <c r="C18988" t="s">
        <v>107</v>
      </c>
      <c r="D18988" t="s">
        <v>2</v>
      </c>
      <c r="E18988" t="s">
        <v>63</v>
      </c>
      <c r="F18988" t="s">
        <v>1028</v>
      </c>
      <c r="G18988" s="3">
        <v>9</v>
      </c>
      <c r="H18988" s="3">
        <v>17244.05666667</v>
      </c>
      <c r="I18988" s="4">
        <v>155196.51</v>
      </c>
    </row>
    <row r="18989" spans="1:9" x14ac:dyDescent="0.25">
      <c r="A18989" s="1">
        <v>51</v>
      </c>
      <c r="B18989" t="s">
        <v>1343</v>
      </c>
      <c r="C18989" t="s">
        <v>59</v>
      </c>
      <c r="D18989" t="s">
        <v>2</v>
      </c>
      <c r="E18989" t="s">
        <v>42</v>
      </c>
      <c r="F18989" t="s">
        <v>1028</v>
      </c>
      <c r="G18989" s="3">
        <v>9</v>
      </c>
      <c r="H18989" s="3">
        <v>22463.266666669999</v>
      </c>
      <c r="I18989" s="4">
        <v>202169.4</v>
      </c>
    </row>
    <row r="18990" spans="1:9" x14ac:dyDescent="0.25">
      <c r="A18990" s="1">
        <v>51</v>
      </c>
      <c r="B18990" t="s">
        <v>1315</v>
      </c>
      <c r="C18990" t="s">
        <v>107</v>
      </c>
      <c r="D18990" t="s">
        <v>1033</v>
      </c>
      <c r="E18990" t="s">
        <v>7</v>
      </c>
      <c r="F18990" t="s">
        <v>10</v>
      </c>
      <c r="G18990" s="3">
        <v>9</v>
      </c>
      <c r="H18990" s="3">
        <v>7814.5633333300002</v>
      </c>
      <c r="I18990" s="4">
        <v>70331.070000000007</v>
      </c>
    </row>
    <row r="18991" spans="1:9" x14ac:dyDescent="0.25">
      <c r="A18991" s="1">
        <v>51</v>
      </c>
      <c r="B18991" t="s">
        <v>1278</v>
      </c>
      <c r="C18991" t="s">
        <v>59</v>
      </c>
      <c r="D18991" t="s">
        <v>2</v>
      </c>
      <c r="E18991" t="s">
        <v>7</v>
      </c>
      <c r="F18991" t="s">
        <v>1028</v>
      </c>
      <c r="G18991" s="3">
        <v>9</v>
      </c>
      <c r="H18991" s="3">
        <v>8679.2466666700002</v>
      </c>
      <c r="I18991" s="4">
        <v>78113.22</v>
      </c>
    </row>
    <row r="18992" spans="1:9" x14ac:dyDescent="0.25">
      <c r="A18992" s="1">
        <v>51</v>
      </c>
      <c r="B18992" t="s">
        <v>1100</v>
      </c>
      <c r="C18992" t="s">
        <v>93</v>
      </c>
      <c r="D18992" t="s">
        <v>2</v>
      </c>
      <c r="E18992" t="s">
        <v>171</v>
      </c>
      <c r="F18992" t="s">
        <v>15</v>
      </c>
      <c r="G18992" s="3">
        <v>9</v>
      </c>
      <c r="H18992" s="3">
        <v>4497.3288888899997</v>
      </c>
      <c r="I18992" s="4">
        <v>40475.96</v>
      </c>
    </row>
    <row r="18993" spans="1:9" x14ac:dyDescent="0.25">
      <c r="A18993" s="1">
        <v>51</v>
      </c>
      <c r="B18993" t="s">
        <v>1136</v>
      </c>
      <c r="C18993" t="s">
        <v>24</v>
      </c>
      <c r="D18993" t="s">
        <v>2</v>
      </c>
      <c r="E18993" t="s">
        <v>46</v>
      </c>
      <c r="F18993" t="s">
        <v>1028</v>
      </c>
      <c r="G18993" s="3">
        <v>9</v>
      </c>
      <c r="H18993" s="3">
        <v>18298.995555559999</v>
      </c>
      <c r="I18993" s="4">
        <v>164690.96</v>
      </c>
    </row>
    <row r="18994" spans="1:9" x14ac:dyDescent="0.25">
      <c r="A18994" s="1">
        <v>51</v>
      </c>
      <c r="B18994" t="s">
        <v>1215</v>
      </c>
      <c r="C18994" t="s">
        <v>165</v>
      </c>
      <c r="D18994" t="s">
        <v>2</v>
      </c>
      <c r="E18994" t="s">
        <v>9</v>
      </c>
      <c r="F18994" t="s">
        <v>15</v>
      </c>
      <c r="G18994" s="3">
        <v>9</v>
      </c>
      <c r="H18994" s="3">
        <v>3229</v>
      </c>
      <c r="I18994" s="4">
        <v>29061</v>
      </c>
    </row>
    <row r="18995" spans="1:9" x14ac:dyDescent="0.25">
      <c r="A18995" s="1">
        <v>51</v>
      </c>
      <c r="B18995" t="s">
        <v>1425</v>
      </c>
      <c r="C18995" t="s">
        <v>361</v>
      </c>
      <c r="D18995" t="s">
        <v>2</v>
      </c>
      <c r="E18995" t="s">
        <v>12</v>
      </c>
      <c r="F18995" t="s">
        <v>1028</v>
      </c>
      <c r="G18995" s="3">
        <v>9</v>
      </c>
      <c r="H18995" s="3">
        <v>9623.8888888900001</v>
      </c>
      <c r="I18995" s="4">
        <v>86615</v>
      </c>
    </row>
    <row r="18996" spans="1:9" x14ac:dyDescent="0.25">
      <c r="A18996" s="1">
        <v>51</v>
      </c>
      <c r="B18996" t="s">
        <v>1207</v>
      </c>
      <c r="C18996" t="s">
        <v>361</v>
      </c>
      <c r="D18996" t="s">
        <v>1033</v>
      </c>
      <c r="E18996" t="s">
        <v>9</v>
      </c>
      <c r="F18996" t="s">
        <v>15</v>
      </c>
      <c r="G18996" s="3">
        <v>9</v>
      </c>
      <c r="H18996" s="3">
        <v>4525.1888888900003</v>
      </c>
      <c r="I18996" s="4">
        <v>40726.699999999997</v>
      </c>
    </row>
    <row r="18997" spans="1:9" x14ac:dyDescent="0.25">
      <c r="A18997" s="1">
        <v>51</v>
      </c>
      <c r="B18997" t="s">
        <v>956</v>
      </c>
      <c r="C18997" t="s">
        <v>121</v>
      </c>
      <c r="D18997" t="s">
        <v>1033</v>
      </c>
      <c r="E18997" t="s">
        <v>25</v>
      </c>
      <c r="F18997" t="s">
        <v>15</v>
      </c>
      <c r="G18997" s="3">
        <v>9</v>
      </c>
      <c r="H18997" s="3">
        <v>2599</v>
      </c>
      <c r="I18997" s="4">
        <v>23391</v>
      </c>
    </row>
    <row r="18998" spans="1:9" x14ac:dyDescent="0.25">
      <c r="A18998" s="1">
        <v>51</v>
      </c>
      <c r="B18998" t="s">
        <v>964</v>
      </c>
      <c r="C18998" t="s">
        <v>14</v>
      </c>
      <c r="D18998" t="s">
        <v>2</v>
      </c>
      <c r="E18998" t="s">
        <v>12</v>
      </c>
      <c r="F18998" t="s">
        <v>10</v>
      </c>
      <c r="G18998" s="3">
        <v>9</v>
      </c>
      <c r="H18998" s="3">
        <v>6479</v>
      </c>
      <c r="I18998" s="4">
        <v>58311</v>
      </c>
    </row>
    <row r="18999" spans="1:9" x14ac:dyDescent="0.25">
      <c r="A18999" s="1">
        <v>51</v>
      </c>
      <c r="B18999" t="s">
        <v>1116</v>
      </c>
      <c r="C18999" t="s">
        <v>161</v>
      </c>
      <c r="D18999" t="s">
        <v>2</v>
      </c>
      <c r="E18999" t="s">
        <v>7</v>
      </c>
      <c r="F18999" t="s">
        <v>1028</v>
      </c>
      <c r="G18999" s="3">
        <v>9</v>
      </c>
      <c r="H18999" s="3">
        <v>8158.9111111100001</v>
      </c>
      <c r="I18999" s="4">
        <v>73430.2</v>
      </c>
    </row>
    <row r="19000" spans="1:9" x14ac:dyDescent="0.25">
      <c r="A19000" s="1">
        <v>51</v>
      </c>
      <c r="B19000" t="s">
        <v>1068</v>
      </c>
      <c r="C19000" t="s">
        <v>53</v>
      </c>
      <c r="D19000" t="s">
        <v>2</v>
      </c>
      <c r="E19000" t="s">
        <v>25</v>
      </c>
      <c r="F19000" t="s">
        <v>15</v>
      </c>
      <c r="G19000" s="3">
        <v>9</v>
      </c>
      <c r="H19000" s="3">
        <v>2718.6666666699998</v>
      </c>
      <c r="I19000" s="4">
        <v>24468</v>
      </c>
    </row>
    <row r="19001" spans="1:9" x14ac:dyDescent="0.25">
      <c r="A19001" s="1">
        <v>51</v>
      </c>
      <c r="B19001" t="s">
        <v>170</v>
      </c>
      <c r="C19001" t="s">
        <v>53</v>
      </c>
      <c r="D19001" t="s">
        <v>1033</v>
      </c>
      <c r="E19001" t="s">
        <v>171</v>
      </c>
      <c r="F19001" t="s">
        <v>15</v>
      </c>
      <c r="G19001" s="3">
        <v>9</v>
      </c>
      <c r="H19001" s="3">
        <v>4310.2222222199998</v>
      </c>
      <c r="I19001" s="4">
        <v>38792</v>
      </c>
    </row>
    <row r="19002" spans="1:9" x14ac:dyDescent="0.25">
      <c r="A19002" s="1">
        <v>51</v>
      </c>
      <c r="B19002" t="s">
        <v>484</v>
      </c>
      <c r="C19002" t="s">
        <v>121</v>
      </c>
      <c r="D19002" t="s">
        <v>1033</v>
      </c>
      <c r="E19002" t="s">
        <v>7</v>
      </c>
      <c r="F19002" t="s">
        <v>10</v>
      </c>
      <c r="G19002" s="3">
        <v>9</v>
      </c>
      <c r="H19002" s="3">
        <v>8499</v>
      </c>
      <c r="I19002" s="4">
        <v>76491</v>
      </c>
    </row>
    <row r="19003" spans="1:9" x14ac:dyDescent="0.25">
      <c r="A19003" s="1">
        <v>51</v>
      </c>
      <c r="B19003" t="s">
        <v>2061</v>
      </c>
      <c r="C19003" t="s">
        <v>858</v>
      </c>
      <c r="D19003" t="s">
        <v>2</v>
      </c>
      <c r="E19003" t="s">
        <v>9</v>
      </c>
      <c r="F19003" t="s">
        <v>15</v>
      </c>
      <c r="G19003" s="3">
        <v>8</v>
      </c>
      <c r="H19003" s="3">
        <v>4059.2249999999999</v>
      </c>
      <c r="I19003" s="4">
        <v>32473.8</v>
      </c>
    </row>
    <row r="19004" spans="1:9" x14ac:dyDescent="0.25">
      <c r="A19004" s="1">
        <v>51</v>
      </c>
      <c r="B19004" t="s">
        <v>1939</v>
      </c>
      <c r="C19004" t="s">
        <v>41</v>
      </c>
      <c r="D19004" t="s">
        <v>2</v>
      </c>
      <c r="E19004" t="s">
        <v>42</v>
      </c>
      <c r="F19004" t="s">
        <v>1028</v>
      </c>
      <c r="G19004" s="3">
        <v>8</v>
      </c>
      <c r="H19004" s="3">
        <v>14811.5</v>
      </c>
      <c r="I19004" s="4">
        <v>118492</v>
      </c>
    </row>
    <row r="19005" spans="1:9" x14ac:dyDescent="0.25">
      <c r="A19005" s="1">
        <v>51</v>
      </c>
      <c r="B19005" t="s">
        <v>1916</v>
      </c>
      <c r="C19005" t="s">
        <v>93</v>
      </c>
      <c r="D19005" t="s">
        <v>2</v>
      </c>
      <c r="E19005" t="s">
        <v>9</v>
      </c>
      <c r="F19005" t="s">
        <v>10</v>
      </c>
      <c r="G19005" s="3">
        <v>8</v>
      </c>
      <c r="H19005" s="3">
        <v>4950.3774999999996</v>
      </c>
      <c r="I19005" s="4">
        <v>39603.019999999997</v>
      </c>
    </row>
    <row r="19006" spans="1:9" x14ac:dyDescent="0.25">
      <c r="A19006" s="1">
        <v>51</v>
      </c>
      <c r="B19006" t="s">
        <v>1822</v>
      </c>
      <c r="C19006" t="s">
        <v>41</v>
      </c>
      <c r="D19006" t="s">
        <v>2</v>
      </c>
      <c r="E19006" t="s">
        <v>7</v>
      </c>
      <c r="F19006" t="s">
        <v>10</v>
      </c>
      <c r="G19006" s="3">
        <v>8</v>
      </c>
      <c r="H19006" s="3">
        <v>7846.3712500000001</v>
      </c>
      <c r="I19006" s="4">
        <v>62770.97</v>
      </c>
    </row>
    <row r="19007" spans="1:9" x14ac:dyDescent="0.25">
      <c r="A19007" s="1">
        <v>51</v>
      </c>
      <c r="B19007" t="s">
        <v>1890</v>
      </c>
      <c r="C19007" t="s">
        <v>323</v>
      </c>
      <c r="D19007" t="s">
        <v>2</v>
      </c>
      <c r="E19007" t="s">
        <v>12</v>
      </c>
      <c r="F19007" t="s">
        <v>10</v>
      </c>
      <c r="G19007" s="3">
        <v>8</v>
      </c>
      <c r="H19007" s="3">
        <v>6035.8824999999997</v>
      </c>
      <c r="I19007" s="4">
        <v>48287.06</v>
      </c>
    </row>
    <row r="19008" spans="1:9" x14ac:dyDescent="0.25">
      <c r="A19008" s="1">
        <v>51</v>
      </c>
      <c r="B19008" t="s">
        <v>2012</v>
      </c>
      <c r="C19008" t="s">
        <v>107</v>
      </c>
      <c r="D19008" t="s">
        <v>2</v>
      </c>
      <c r="E19008" t="s">
        <v>68</v>
      </c>
      <c r="F19008" t="s">
        <v>1028</v>
      </c>
      <c r="G19008" s="3">
        <v>8</v>
      </c>
      <c r="H19008" s="3">
        <v>16011.5</v>
      </c>
      <c r="I19008" s="4">
        <v>128092</v>
      </c>
    </row>
    <row r="19009" spans="1:9" x14ac:dyDescent="0.25">
      <c r="A19009" s="1">
        <v>51</v>
      </c>
      <c r="B19009" t="s">
        <v>1400</v>
      </c>
      <c r="C19009" t="s">
        <v>93</v>
      </c>
      <c r="D19009" t="s">
        <v>1033</v>
      </c>
      <c r="E19009" t="s">
        <v>171</v>
      </c>
      <c r="F19009" t="s">
        <v>15</v>
      </c>
      <c r="G19009" s="3">
        <v>8</v>
      </c>
      <c r="H19009" s="3">
        <v>5373.99</v>
      </c>
      <c r="I19009" s="4">
        <v>42991.92</v>
      </c>
    </row>
    <row r="19010" spans="1:9" x14ac:dyDescent="0.25">
      <c r="A19010" s="1">
        <v>51</v>
      </c>
      <c r="B19010" t="s">
        <v>1372</v>
      </c>
      <c r="C19010" t="s">
        <v>71</v>
      </c>
      <c r="D19010" t="s">
        <v>2</v>
      </c>
      <c r="E19010" t="s">
        <v>63</v>
      </c>
      <c r="F19010" t="s">
        <v>1028</v>
      </c>
      <c r="G19010" s="3">
        <v>8</v>
      </c>
      <c r="H19010" s="3">
        <v>49211.95</v>
      </c>
      <c r="I19010" s="4">
        <v>393695.6</v>
      </c>
    </row>
    <row r="19011" spans="1:9" x14ac:dyDescent="0.25">
      <c r="A19011" s="1">
        <v>51</v>
      </c>
      <c r="B19011" t="s">
        <v>1412</v>
      </c>
      <c r="C19011" t="s">
        <v>85</v>
      </c>
      <c r="D19011" t="s">
        <v>2</v>
      </c>
      <c r="E19011" t="s">
        <v>42</v>
      </c>
      <c r="F19011" t="s">
        <v>1028</v>
      </c>
      <c r="G19011" s="3">
        <v>8</v>
      </c>
      <c r="H19011" s="3">
        <v>17498.96875</v>
      </c>
      <c r="I19011" s="4">
        <v>139991.75</v>
      </c>
    </row>
    <row r="19012" spans="1:9" x14ac:dyDescent="0.25">
      <c r="A19012" s="1">
        <v>51</v>
      </c>
      <c r="B19012" t="s">
        <v>1238</v>
      </c>
      <c r="C19012" t="s">
        <v>76</v>
      </c>
      <c r="D19012" t="s">
        <v>2</v>
      </c>
      <c r="E19012" t="s">
        <v>42</v>
      </c>
      <c r="F19012" t="s">
        <v>1028</v>
      </c>
      <c r="G19012" s="3">
        <v>8</v>
      </c>
      <c r="H19012" s="3">
        <v>21864.173750000002</v>
      </c>
      <c r="I19012" s="4">
        <v>174913.39</v>
      </c>
    </row>
    <row r="19013" spans="1:9" x14ac:dyDescent="0.25">
      <c r="A19013" s="1">
        <v>51</v>
      </c>
      <c r="B19013" t="s">
        <v>1165</v>
      </c>
      <c r="C19013" t="s">
        <v>6</v>
      </c>
      <c r="D19013" t="s">
        <v>2</v>
      </c>
      <c r="E19013" t="s">
        <v>94</v>
      </c>
      <c r="F19013" t="s">
        <v>1028</v>
      </c>
      <c r="G19013" s="3">
        <v>8</v>
      </c>
      <c r="H19013" s="3">
        <v>96498.992499999993</v>
      </c>
      <c r="I19013" s="4">
        <v>771991.94</v>
      </c>
    </row>
    <row r="19014" spans="1:9" x14ac:dyDescent="0.25">
      <c r="A19014" s="1">
        <v>51</v>
      </c>
      <c r="B19014" t="s">
        <v>1194</v>
      </c>
      <c r="C19014" t="s">
        <v>6</v>
      </c>
      <c r="D19014" t="s">
        <v>2</v>
      </c>
      <c r="E19014" t="s">
        <v>182</v>
      </c>
      <c r="F19014" t="s">
        <v>1028</v>
      </c>
      <c r="G19014" s="3">
        <v>8</v>
      </c>
      <c r="H19014" s="3">
        <v>68999.122499999998</v>
      </c>
      <c r="I19014" s="4">
        <v>551992.98</v>
      </c>
    </row>
    <row r="19015" spans="1:9" x14ac:dyDescent="0.25">
      <c r="A19015" s="1">
        <v>51</v>
      </c>
      <c r="B19015" t="s">
        <v>1166</v>
      </c>
      <c r="C19015" t="s">
        <v>6</v>
      </c>
      <c r="D19015" t="s">
        <v>2</v>
      </c>
      <c r="E19015" t="s">
        <v>94</v>
      </c>
      <c r="F19015" t="s">
        <v>1028</v>
      </c>
      <c r="G19015" s="3">
        <v>8</v>
      </c>
      <c r="H19015" s="3">
        <v>164621.36624999999</v>
      </c>
      <c r="I19015" s="4">
        <v>1316970.93</v>
      </c>
    </row>
    <row r="19016" spans="1:9" x14ac:dyDescent="0.25">
      <c r="A19016" s="1">
        <v>51</v>
      </c>
      <c r="B19016" t="s">
        <v>1139</v>
      </c>
      <c r="C19016" t="s">
        <v>6</v>
      </c>
      <c r="D19016" t="s">
        <v>2</v>
      </c>
      <c r="E19016" t="s">
        <v>42</v>
      </c>
      <c r="F19016" t="s">
        <v>1140</v>
      </c>
      <c r="G19016" s="3">
        <v>8</v>
      </c>
      <c r="H19016" s="3">
        <v>96249</v>
      </c>
      <c r="I19016" s="4">
        <v>769992</v>
      </c>
    </row>
    <row r="19017" spans="1:9" x14ac:dyDescent="0.25">
      <c r="A19017" s="1">
        <v>51</v>
      </c>
      <c r="B19017" t="s">
        <v>1120</v>
      </c>
      <c r="C19017" t="s">
        <v>6</v>
      </c>
      <c r="D19017" t="s">
        <v>2</v>
      </c>
      <c r="E19017" t="s">
        <v>192</v>
      </c>
      <c r="F19017" t="s">
        <v>1028</v>
      </c>
      <c r="G19017" s="3">
        <v>8</v>
      </c>
      <c r="H19017" s="3">
        <v>32788.737500000003</v>
      </c>
      <c r="I19017" s="4">
        <v>262309.90000000002</v>
      </c>
    </row>
    <row r="19018" spans="1:9" x14ac:dyDescent="0.25">
      <c r="A19018" s="1">
        <v>51</v>
      </c>
      <c r="B19018" t="s">
        <v>1173</v>
      </c>
      <c r="C19018" t="s">
        <v>85</v>
      </c>
      <c r="D19018" t="s">
        <v>1033</v>
      </c>
      <c r="E19018" t="s">
        <v>63</v>
      </c>
      <c r="F19018" t="s">
        <v>1028</v>
      </c>
      <c r="G19018" s="3">
        <v>8</v>
      </c>
      <c r="H19018" s="3">
        <v>10427.11125</v>
      </c>
      <c r="I19018" s="4">
        <v>83416.89</v>
      </c>
    </row>
    <row r="19019" spans="1:9" x14ac:dyDescent="0.25">
      <c r="A19019" s="1">
        <v>51</v>
      </c>
      <c r="B19019" t="s">
        <v>1099</v>
      </c>
      <c r="C19019" t="s">
        <v>59</v>
      </c>
      <c r="D19019" t="s">
        <v>2</v>
      </c>
      <c r="E19019" t="s">
        <v>63</v>
      </c>
      <c r="F19019" t="s">
        <v>1028</v>
      </c>
      <c r="G19019" s="3">
        <v>8</v>
      </c>
      <c r="H19019" s="3">
        <v>15899.9</v>
      </c>
      <c r="I19019" s="4">
        <v>127199.2</v>
      </c>
    </row>
    <row r="19020" spans="1:9" x14ac:dyDescent="0.25">
      <c r="A19020" s="1">
        <v>51</v>
      </c>
      <c r="B19020" t="s">
        <v>1090</v>
      </c>
      <c r="C19020" t="s">
        <v>93</v>
      </c>
      <c r="D19020" t="s">
        <v>2</v>
      </c>
      <c r="E19020" t="s">
        <v>7</v>
      </c>
      <c r="F19020" t="s">
        <v>10</v>
      </c>
      <c r="G19020" s="3">
        <v>8</v>
      </c>
      <c r="H19020" s="3">
        <v>6489.9174999999996</v>
      </c>
      <c r="I19020" s="4">
        <v>51919.34</v>
      </c>
    </row>
    <row r="19021" spans="1:9" x14ac:dyDescent="0.25">
      <c r="A19021" s="1">
        <v>51</v>
      </c>
      <c r="B19021" t="s">
        <v>859</v>
      </c>
      <c r="C19021" t="s">
        <v>41</v>
      </c>
      <c r="D19021" t="s">
        <v>2</v>
      </c>
      <c r="E19021" t="s">
        <v>9</v>
      </c>
      <c r="F19021" t="s">
        <v>15</v>
      </c>
      <c r="G19021" s="3">
        <v>8</v>
      </c>
      <c r="H19021" s="3">
        <v>3982.35</v>
      </c>
      <c r="I19021" s="4">
        <v>31858.799999999999</v>
      </c>
    </row>
    <row r="19022" spans="1:9" x14ac:dyDescent="0.25">
      <c r="A19022" s="1">
        <v>51</v>
      </c>
      <c r="B19022" t="s">
        <v>823</v>
      </c>
      <c r="C19022" t="s">
        <v>93</v>
      </c>
      <c r="D19022" t="s">
        <v>2</v>
      </c>
      <c r="E19022" t="s">
        <v>12</v>
      </c>
      <c r="F19022" t="s">
        <v>10</v>
      </c>
      <c r="G19022" s="3">
        <v>8</v>
      </c>
      <c r="H19022" s="3">
        <v>6161.375</v>
      </c>
      <c r="I19022" s="4">
        <v>49291</v>
      </c>
    </row>
    <row r="19023" spans="1:9" x14ac:dyDescent="0.25">
      <c r="A19023" s="1">
        <v>51</v>
      </c>
      <c r="B19023" t="s">
        <v>1117</v>
      </c>
      <c r="C19023" t="s">
        <v>71</v>
      </c>
      <c r="D19023" t="s">
        <v>2</v>
      </c>
      <c r="E19023" t="s">
        <v>38</v>
      </c>
      <c r="F19023" t="s">
        <v>1028</v>
      </c>
      <c r="G19023" s="3">
        <v>8</v>
      </c>
      <c r="H19023" s="3">
        <v>14999</v>
      </c>
      <c r="I19023" s="4">
        <v>119992</v>
      </c>
    </row>
    <row r="19024" spans="1:9" x14ac:dyDescent="0.25">
      <c r="A19024" s="1">
        <v>51</v>
      </c>
      <c r="B19024" t="s">
        <v>528</v>
      </c>
      <c r="C19024" t="s">
        <v>41</v>
      </c>
      <c r="D19024" t="s">
        <v>2</v>
      </c>
      <c r="E19024" t="s">
        <v>7</v>
      </c>
      <c r="F19024" t="s">
        <v>1028</v>
      </c>
      <c r="G19024" s="3">
        <v>8</v>
      </c>
      <c r="H19024" s="3">
        <v>7027.1137500000004</v>
      </c>
      <c r="I19024" s="4">
        <v>56216.91</v>
      </c>
    </row>
    <row r="19025" spans="1:9" x14ac:dyDescent="0.25">
      <c r="A19025" s="1">
        <v>51</v>
      </c>
      <c r="B19025" t="s">
        <v>918</v>
      </c>
      <c r="C19025" t="s">
        <v>165</v>
      </c>
      <c r="D19025" t="s">
        <v>2</v>
      </c>
      <c r="E19025" t="s">
        <v>63</v>
      </c>
      <c r="F19025" t="s">
        <v>1028</v>
      </c>
      <c r="G19025" s="3">
        <v>8</v>
      </c>
      <c r="H19025" s="3">
        <v>8885.9512500000001</v>
      </c>
      <c r="I19025" s="4">
        <v>71087.61</v>
      </c>
    </row>
    <row r="19026" spans="1:9" x14ac:dyDescent="0.25">
      <c r="A19026" s="1">
        <v>51</v>
      </c>
      <c r="B19026" t="s">
        <v>209</v>
      </c>
      <c r="C19026" t="s">
        <v>121</v>
      </c>
      <c r="D19026" t="s">
        <v>2</v>
      </c>
      <c r="E19026" t="s">
        <v>46</v>
      </c>
      <c r="F19026" t="s">
        <v>1028</v>
      </c>
      <c r="G19026" s="3">
        <v>8</v>
      </c>
      <c r="H19026" s="3">
        <v>7949</v>
      </c>
      <c r="I19026" s="4">
        <v>63592</v>
      </c>
    </row>
    <row r="19027" spans="1:9" x14ac:dyDescent="0.25">
      <c r="A19027" s="1">
        <v>51</v>
      </c>
      <c r="B19027" t="s">
        <v>1995</v>
      </c>
      <c r="C19027" t="s">
        <v>93</v>
      </c>
      <c r="D19027" t="s">
        <v>2</v>
      </c>
      <c r="E19027" t="s">
        <v>46</v>
      </c>
      <c r="F19027" t="s">
        <v>1028</v>
      </c>
      <c r="G19027" s="3">
        <v>7</v>
      </c>
      <c r="H19027" s="3">
        <v>7721.1428571400002</v>
      </c>
      <c r="I19027" s="4">
        <v>54048</v>
      </c>
    </row>
    <row r="19028" spans="1:9" x14ac:dyDescent="0.25">
      <c r="A19028" s="1">
        <v>51</v>
      </c>
      <c r="B19028" t="s">
        <v>2000</v>
      </c>
      <c r="C19028" t="s">
        <v>62</v>
      </c>
      <c r="D19028" t="s">
        <v>2</v>
      </c>
      <c r="E19028" t="s">
        <v>7</v>
      </c>
      <c r="F19028" t="s">
        <v>1028</v>
      </c>
      <c r="G19028" s="3">
        <v>7</v>
      </c>
      <c r="H19028" s="3">
        <v>11109.15714286</v>
      </c>
      <c r="I19028" s="4">
        <v>77764.100000000006</v>
      </c>
    </row>
    <row r="19029" spans="1:9" x14ac:dyDescent="0.25">
      <c r="A19029" s="1">
        <v>51</v>
      </c>
      <c r="B19029" t="s">
        <v>1938</v>
      </c>
      <c r="C19029" t="s">
        <v>705</v>
      </c>
      <c r="D19029" t="s">
        <v>2</v>
      </c>
      <c r="E19029" t="s">
        <v>63</v>
      </c>
      <c r="F19029" t="s">
        <v>1028</v>
      </c>
      <c r="G19029" s="3">
        <v>7</v>
      </c>
      <c r="H19029" s="3">
        <v>10823.42857143</v>
      </c>
      <c r="I19029" s="4">
        <v>75764</v>
      </c>
    </row>
    <row r="19030" spans="1:9" x14ac:dyDescent="0.25">
      <c r="A19030" s="1">
        <v>51</v>
      </c>
      <c r="B19030" t="s">
        <v>1757</v>
      </c>
      <c r="C19030" t="s">
        <v>985</v>
      </c>
      <c r="D19030" t="s">
        <v>2</v>
      </c>
      <c r="E19030" t="s">
        <v>46</v>
      </c>
      <c r="F19030" t="s">
        <v>1028</v>
      </c>
      <c r="G19030" s="3">
        <v>7</v>
      </c>
      <c r="H19030" s="3">
        <v>7949</v>
      </c>
      <c r="I19030" s="4">
        <v>55643</v>
      </c>
    </row>
    <row r="19031" spans="1:9" x14ac:dyDescent="0.25">
      <c r="A19031" s="1">
        <v>51</v>
      </c>
      <c r="B19031" t="s">
        <v>1664</v>
      </c>
      <c r="C19031" t="s">
        <v>107</v>
      </c>
      <c r="D19031" t="s">
        <v>1033</v>
      </c>
      <c r="E19031" t="s">
        <v>25</v>
      </c>
      <c r="F19031" t="s">
        <v>10</v>
      </c>
      <c r="G19031" s="3">
        <v>7</v>
      </c>
      <c r="H19031" s="3">
        <v>4589.6585714299999</v>
      </c>
      <c r="I19031" s="4">
        <v>32127.61</v>
      </c>
    </row>
    <row r="19032" spans="1:9" x14ac:dyDescent="0.25">
      <c r="A19032" s="1">
        <v>51</v>
      </c>
      <c r="B19032" t="s">
        <v>1364</v>
      </c>
      <c r="C19032" t="s">
        <v>323</v>
      </c>
      <c r="D19032" t="s">
        <v>1033</v>
      </c>
      <c r="E19032" t="s">
        <v>9</v>
      </c>
      <c r="F19032" t="s">
        <v>15</v>
      </c>
      <c r="G19032" s="3">
        <v>7</v>
      </c>
      <c r="H19032" s="3">
        <v>3099</v>
      </c>
      <c r="I19032" s="4">
        <v>21693</v>
      </c>
    </row>
    <row r="19033" spans="1:9" x14ac:dyDescent="0.25">
      <c r="A19033" s="1">
        <v>51</v>
      </c>
      <c r="B19033" t="s">
        <v>1345</v>
      </c>
      <c r="C19033" t="s">
        <v>323</v>
      </c>
      <c r="D19033" t="s">
        <v>2</v>
      </c>
      <c r="E19033" t="s">
        <v>9</v>
      </c>
      <c r="F19033" t="s">
        <v>15</v>
      </c>
      <c r="G19033" s="3">
        <v>7</v>
      </c>
      <c r="H19033" s="3">
        <v>4004.0157142899998</v>
      </c>
      <c r="I19033" s="4">
        <v>28028.11</v>
      </c>
    </row>
    <row r="19034" spans="1:9" x14ac:dyDescent="0.25">
      <c r="A19034" s="1">
        <v>51</v>
      </c>
      <c r="B19034" t="s">
        <v>1346</v>
      </c>
      <c r="C19034" t="s">
        <v>651</v>
      </c>
      <c r="D19034" t="s">
        <v>1033</v>
      </c>
      <c r="E19034" t="s">
        <v>9</v>
      </c>
      <c r="F19034" t="s">
        <v>15</v>
      </c>
      <c r="G19034" s="3">
        <v>7</v>
      </c>
      <c r="H19034" s="3">
        <v>3050.1171428600001</v>
      </c>
      <c r="I19034" s="4">
        <v>21350.82</v>
      </c>
    </row>
    <row r="19035" spans="1:9" x14ac:dyDescent="0.25">
      <c r="A19035" s="1">
        <v>51</v>
      </c>
      <c r="B19035" t="s">
        <v>1289</v>
      </c>
      <c r="C19035" t="s">
        <v>59</v>
      </c>
      <c r="D19035" t="s">
        <v>2</v>
      </c>
      <c r="E19035" t="s">
        <v>718</v>
      </c>
      <c r="F19035" t="s">
        <v>1028</v>
      </c>
      <c r="G19035" s="3">
        <v>7</v>
      </c>
      <c r="H19035" s="3">
        <v>27342.757142859999</v>
      </c>
      <c r="I19035" s="4">
        <v>191399.3</v>
      </c>
    </row>
    <row r="19036" spans="1:9" x14ac:dyDescent="0.25">
      <c r="A19036" s="1">
        <v>51</v>
      </c>
      <c r="B19036" t="s">
        <v>1322</v>
      </c>
      <c r="C19036" t="s">
        <v>71</v>
      </c>
      <c r="D19036" t="s">
        <v>2</v>
      </c>
      <c r="E19036" t="s">
        <v>63</v>
      </c>
      <c r="F19036" t="s">
        <v>1028</v>
      </c>
      <c r="G19036" s="3">
        <v>7</v>
      </c>
      <c r="H19036" s="3">
        <v>62492.371428569997</v>
      </c>
      <c r="I19036" s="4">
        <v>437446.6</v>
      </c>
    </row>
    <row r="19037" spans="1:9" x14ac:dyDescent="0.25">
      <c r="A19037" s="1">
        <v>51</v>
      </c>
      <c r="B19037" t="s">
        <v>1295</v>
      </c>
      <c r="C19037" t="s">
        <v>59</v>
      </c>
      <c r="D19037" t="s">
        <v>2</v>
      </c>
      <c r="E19037" t="s">
        <v>46</v>
      </c>
      <c r="F19037" t="s">
        <v>1028</v>
      </c>
      <c r="G19037" s="3">
        <v>7</v>
      </c>
      <c r="H19037" s="3">
        <v>11561.27</v>
      </c>
      <c r="I19037" s="4">
        <v>80928.89</v>
      </c>
    </row>
    <row r="19038" spans="1:9" x14ac:dyDescent="0.25">
      <c r="A19038" s="1">
        <v>51</v>
      </c>
      <c r="B19038" t="s">
        <v>1118</v>
      </c>
      <c r="C19038" t="s">
        <v>85</v>
      </c>
      <c r="D19038" t="s">
        <v>1033</v>
      </c>
      <c r="E19038" t="s">
        <v>46</v>
      </c>
      <c r="F19038" t="s">
        <v>10</v>
      </c>
      <c r="G19038" s="3">
        <v>7</v>
      </c>
      <c r="H19038" s="3">
        <v>7967.5714285699996</v>
      </c>
      <c r="I19038" s="4">
        <v>55773</v>
      </c>
    </row>
    <row r="19039" spans="1:9" x14ac:dyDescent="0.25">
      <c r="A19039" s="1">
        <v>51</v>
      </c>
      <c r="B19039" t="s">
        <v>1163</v>
      </c>
      <c r="C19039" t="s">
        <v>651</v>
      </c>
      <c r="D19039" t="s">
        <v>1033</v>
      </c>
      <c r="E19039" t="s">
        <v>9</v>
      </c>
      <c r="F19039" t="s">
        <v>15</v>
      </c>
      <c r="G19039" s="3">
        <v>7</v>
      </c>
      <c r="H19039" s="3">
        <v>3194.8571428599998</v>
      </c>
      <c r="I19039" s="4">
        <v>22364</v>
      </c>
    </row>
    <row r="19040" spans="1:9" x14ac:dyDescent="0.25">
      <c r="A19040" s="1">
        <v>51</v>
      </c>
      <c r="B19040" t="s">
        <v>1081</v>
      </c>
      <c r="C19040" t="s">
        <v>651</v>
      </c>
      <c r="D19040" t="s">
        <v>2</v>
      </c>
      <c r="E19040" t="s">
        <v>9</v>
      </c>
      <c r="F19040" t="s">
        <v>15</v>
      </c>
      <c r="G19040" s="3">
        <v>7</v>
      </c>
      <c r="H19040" s="3">
        <v>4152.7142857099998</v>
      </c>
      <c r="I19040" s="4">
        <v>29069</v>
      </c>
    </row>
    <row r="19041" spans="1:9" x14ac:dyDescent="0.25">
      <c r="A19041" s="1">
        <v>51</v>
      </c>
      <c r="B19041" t="s">
        <v>1869</v>
      </c>
      <c r="C19041" t="s">
        <v>361</v>
      </c>
      <c r="D19041" t="s">
        <v>2</v>
      </c>
      <c r="E19041" t="s">
        <v>63</v>
      </c>
      <c r="F19041" t="s">
        <v>1028</v>
      </c>
      <c r="G19041" s="3">
        <v>7</v>
      </c>
      <c r="H19041" s="3">
        <v>14679.59142857</v>
      </c>
      <c r="I19041" s="4">
        <v>102757.14</v>
      </c>
    </row>
    <row r="19042" spans="1:9" x14ac:dyDescent="0.25">
      <c r="A19042" s="1">
        <v>51</v>
      </c>
      <c r="B19042" t="s">
        <v>1098</v>
      </c>
      <c r="C19042" t="s">
        <v>76</v>
      </c>
      <c r="D19042" t="s">
        <v>2</v>
      </c>
      <c r="E19042" t="s">
        <v>7</v>
      </c>
      <c r="F19042" t="s">
        <v>10</v>
      </c>
      <c r="G19042" s="3">
        <v>7</v>
      </c>
      <c r="H19042" s="3">
        <v>9387.8971428599998</v>
      </c>
      <c r="I19042" s="4">
        <v>65715.28</v>
      </c>
    </row>
    <row r="19043" spans="1:9" x14ac:dyDescent="0.25">
      <c r="A19043" s="1">
        <v>51</v>
      </c>
      <c r="B19043" t="s">
        <v>1144</v>
      </c>
      <c r="C19043" t="s">
        <v>85</v>
      </c>
      <c r="D19043" t="s">
        <v>1033</v>
      </c>
      <c r="E19043" t="s">
        <v>46</v>
      </c>
      <c r="F19043" t="s">
        <v>1028</v>
      </c>
      <c r="G19043" s="3">
        <v>7</v>
      </c>
      <c r="H19043" s="3">
        <v>8466.3799999999992</v>
      </c>
      <c r="I19043" s="4">
        <v>59264.66</v>
      </c>
    </row>
    <row r="19044" spans="1:9" x14ac:dyDescent="0.25">
      <c r="A19044" s="1">
        <v>51</v>
      </c>
      <c r="B19044" t="s">
        <v>1469</v>
      </c>
      <c r="C19044" t="s">
        <v>53</v>
      </c>
      <c r="D19044" t="s">
        <v>2</v>
      </c>
      <c r="E19044" t="s">
        <v>46</v>
      </c>
      <c r="F19044" t="s">
        <v>10</v>
      </c>
      <c r="G19044" s="3">
        <v>7</v>
      </c>
      <c r="H19044" s="3">
        <v>7820</v>
      </c>
      <c r="I19044" s="4">
        <v>54740</v>
      </c>
    </row>
    <row r="19045" spans="1:9" x14ac:dyDescent="0.25">
      <c r="A19045" s="1">
        <v>51</v>
      </c>
      <c r="B19045" t="s">
        <v>856</v>
      </c>
      <c r="C19045" t="s">
        <v>85</v>
      </c>
      <c r="D19045" t="s">
        <v>2</v>
      </c>
      <c r="E19045" t="s">
        <v>46</v>
      </c>
      <c r="F19045" t="s">
        <v>1028</v>
      </c>
      <c r="G19045" s="3">
        <v>7</v>
      </c>
      <c r="H19045" s="3">
        <v>9460.36</v>
      </c>
      <c r="I19045" s="4">
        <v>66222.52</v>
      </c>
    </row>
    <row r="19046" spans="1:9" x14ac:dyDescent="0.25">
      <c r="A19046" s="1">
        <v>51</v>
      </c>
      <c r="B19046" t="s">
        <v>719</v>
      </c>
      <c r="C19046" t="s">
        <v>59</v>
      </c>
      <c r="D19046" t="s">
        <v>2</v>
      </c>
      <c r="E19046" t="s">
        <v>63</v>
      </c>
      <c r="F19046" t="s">
        <v>1028</v>
      </c>
      <c r="G19046" s="3">
        <v>7</v>
      </c>
      <c r="H19046" s="3">
        <v>9868.8628571400004</v>
      </c>
      <c r="I19046" s="4">
        <v>69082.039999999994</v>
      </c>
    </row>
    <row r="19047" spans="1:9" x14ac:dyDescent="0.25">
      <c r="A19047" s="1">
        <v>51</v>
      </c>
      <c r="B19047" t="s">
        <v>1815</v>
      </c>
      <c r="C19047" t="s">
        <v>705</v>
      </c>
      <c r="D19047" t="s">
        <v>2</v>
      </c>
      <c r="E19047" t="s">
        <v>7</v>
      </c>
      <c r="F19047" t="s">
        <v>1028</v>
      </c>
      <c r="G19047" s="3">
        <v>6</v>
      </c>
      <c r="H19047" s="3">
        <v>9268</v>
      </c>
      <c r="I19047" s="4">
        <v>55608</v>
      </c>
    </row>
    <row r="19048" spans="1:9" x14ac:dyDescent="0.25">
      <c r="A19048" s="1">
        <v>51</v>
      </c>
      <c r="B19048" t="s">
        <v>1495</v>
      </c>
      <c r="C19048" t="s">
        <v>705</v>
      </c>
      <c r="D19048" t="s">
        <v>2</v>
      </c>
      <c r="E19048" t="s">
        <v>7</v>
      </c>
      <c r="F19048" t="s">
        <v>10</v>
      </c>
      <c r="G19048" s="3">
        <v>6</v>
      </c>
      <c r="H19048" s="3">
        <v>8182.3333333299997</v>
      </c>
      <c r="I19048" s="4">
        <v>49094</v>
      </c>
    </row>
    <row r="19049" spans="1:9" x14ac:dyDescent="0.25">
      <c r="A19049" s="1">
        <v>51</v>
      </c>
      <c r="B19049" t="s">
        <v>1184</v>
      </c>
      <c r="C19049" t="s">
        <v>59</v>
      </c>
      <c r="D19049" t="s">
        <v>2</v>
      </c>
      <c r="E19049" t="s">
        <v>12</v>
      </c>
      <c r="F19049" t="s">
        <v>10</v>
      </c>
      <c r="G19049" s="3">
        <v>6</v>
      </c>
      <c r="H19049" s="3">
        <v>7863.6683333299998</v>
      </c>
      <c r="I19049" s="4">
        <v>47182.01</v>
      </c>
    </row>
    <row r="19050" spans="1:9" x14ac:dyDescent="0.25">
      <c r="A19050" s="1">
        <v>51</v>
      </c>
      <c r="B19050" t="s">
        <v>1164</v>
      </c>
      <c r="C19050" t="s">
        <v>651</v>
      </c>
      <c r="D19050" t="s">
        <v>2</v>
      </c>
      <c r="E19050" t="s">
        <v>171</v>
      </c>
      <c r="F19050" t="s">
        <v>15</v>
      </c>
      <c r="G19050" s="3">
        <v>6</v>
      </c>
      <c r="H19050" s="3">
        <v>4918.8866666699996</v>
      </c>
      <c r="I19050" s="4">
        <v>29513.32</v>
      </c>
    </row>
    <row r="19051" spans="1:9" x14ac:dyDescent="0.25">
      <c r="A19051" s="1">
        <v>51</v>
      </c>
      <c r="B19051" t="s">
        <v>1137</v>
      </c>
      <c r="C19051" t="s">
        <v>85</v>
      </c>
      <c r="D19051" t="s">
        <v>1033</v>
      </c>
      <c r="E19051" t="s">
        <v>46</v>
      </c>
      <c r="F19051" t="s">
        <v>1028</v>
      </c>
      <c r="G19051" s="3">
        <v>6</v>
      </c>
      <c r="H19051" s="3">
        <v>8499.0066666700004</v>
      </c>
      <c r="I19051" s="4">
        <v>50994.04</v>
      </c>
    </row>
    <row r="19052" spans="1:9" x14ac:dyDescent="0.25">
      <c r="A19052" s="1">
        <v>51</v>
      </c>
      <c r="B19052" t="s">
        <v>1494</v>
      </c>
      <c r="C19052" t="s">
        <v>24</v>
      </c>
      <c r="D19052" t="s">
        <v>2</v>
      </c>
      <c r="E19052" t="s">
        <v>42</v>
      </c>
      <c r="F19052" t="s">
        <v>1028</v>
      </c>
      <c r="G19052" s="3">
        <v>6</v>
      </c>
      <c r="H19052" s="3">
        <v>38999.300000000003</v>
      </c>
      <c r="I19052" s="4">
        <v>233995.8</v>
      </c>
    </row>
    <row r="19053" spans="1:9" x14ac:dyDescent="0.25">
      <c r="A19053" s="1">
        <v>51</v>
      </c>
      <c r="B19053" t="s">
        <v>1204</v>
      </c>
      <c r="C19053" t="s">
        <v>136</v>
      </c>
      <c r="D19053" t="s">
        <v>1033</v>
      </c>
      <c r="E19053" t="s">
        <v>25</v>
      </c>
      <c r="F19053" t="s">
        <v>15</v>
      </c>
      <c r="G19053" s="3">
        <v>6</v>
      </c>
      <c r="H19053" s="3">
        <v>2502.0883333299998</v>
      </c>
      <c r="I19053" s="4">
        <v>15012.53</v>
      </c>
    </row>
    <row r="19054" spans="1:9" x14ac:dyDescent="0.25">
      <c r="A19054" s="1">
        <v>51</v>
      </c>
      <c r="B19054" t="s">
        <v>886</v>
      </c>
      <c r="C19054" t="s">
        <v>14</v>
      </c>
      <c r="D19054" t="s">
        <v>2</v>
      </c>
      <c r="E19054" t="s">
        <v>42</v>
      </c>
      <c r="F19054" t="s">
        <v>1028</v>
      </c>
      <c r="G19054" s="3">
        <v>6</v>
      </c>
      <c r="H19054" s="3">
        <v>16827.441666670002</v>
      </c>
      <c r="I19054" s="4">
        <v>100964.65</v>
      </c>
    </row>
    <row r="19055" spans="1:9" x14ac:dyDescent="0.25">
      <c r="A19055" s="1">
        <v>51</v>
      </c>
      <c r="B19055" t="s">
        <v>749</v>
      </c>
      <c r="C19055" t="s">
        <v>587</v>
      </c>
      <c r="D19055" t="s">
        <v>1033</v>
      </c>
      <c r="E19055" t="s">
        <v>25</v>
      </c>
      <c r="F19055" t="s">
        <v>15</v>
      </c>
      <c r="G19055" s="3">
        <v>6</v>
      </c>
      <c r="H19055" s="3">
        <v>2798.9116666700002</v>
      </c>
      <c r="I19055" s="4">
        <v>16793.47</v>
      </c>
    </row>
    <row r="19056" spans="1:9" x14ac:dyDescent="0.25">
      <c r="A19056" s="1">
        <v>51</v>
      </c>
      <c r="B19056" t="s">
        <v>1115</v>
      </c>
      <c r="C19056" t="s">
        <v>161</v>
      </c>
      <c r="D19056" t="s">
        <v>2</v>
      </c>
      <c r="E19056" t="s">
        <v>718</v>
      </c>
      <c r="F19056" t="s">
        <v>1028</v>
      </c>
      <c r="G19056" s="3">
        <v>6</v>
      </c>
      <c r="H19056" s="3">
        <v>11886.5</v>
      </c>
      <c r="I19056" s="4">
        <v>71319</v>
      </c>
    </row>
    <row r="19057" spans="1:9" x14ac:dyDescent="0.25">
      <c r="A19057" s="1">
        <v>51</v>
      </c>
      <c r="B19057" t="s">
        <v>787</v>
      </c>
      <c r="C19057" t="s">
        <v>24</v>
      </c>
      <c r="D19057" t="s">
        <v>2</v>
      </c>
      <c r="E19057" t="s">
        <v>38</v>
      </c>
      <c r="F19057" t="s">
        <v>1028</v>
      </c>
      <c r="G19057" s="3">
        <v>6</v>
      </c>
      <c r="H19057" s="3">
        <v>11296.33333333</v>
      </c>
      <c r="I19057" s="4">
        <v>67778</v>
      </c>
    </row>
    <row r="19058" spans="1:9" x14ac:dyDescent="0.25">
      <c r="A19058" s="1">
        <v>51</v>
      </c>
      <c r="B19058" t="s">
        <v>685</v>
      </c>
      <c r="C19058" t="s">
        <v>152</v>
      </c>
      <c r="D19058" t="s">
        <v>2</v>
      </c>
      <c r="E19058" t="s">
        <v>63</v>
      </c>
      <c r="F19058" t="s">
        <v>1028</v>
      </c>
      <c r="G19058" s="3">
        <v>6</v>
      </c>
      <c r="H19058" s="3">
        <v>11748.66666667</v>
      </c>
      <c r="I19058" s="4">
        <v>70492</v>
      </c>
    </row>
    <row r="19059" spans="1:9" x14ac:dyDescent="0.25">
      <c r="A19059" s="1">
        <v>51</v>
      </c>
      <c r="B19059" t="s">
        <v>135</v>
      </c>
      <c r="C19059" t="s">
        <v>136</v>
      </c>
      <c r="D19059" t="s">
        <v>1033</v>
      </c>
      <c r="E19059" t="s">
        <v>9</v>
      </c>
      <c r="F19059" t="s">
        <v>15</v>
      </c>
      <c r="G19059" s="3">
        <v>6</v>
      </c>
      <c r="H19059" s="3">
        <v>2960.0983333300001</v>
      </c>
      <c r="I19059" s="4">
        <v>17760.59</v>
      </c>
    </row>
    <row r="19060" spans="1:9" x14ac:dyDescent="0.25">
      <c r="A19060" s="1">
        <v>51</v>
      </c>
      <c r="B19060" t="s">
        <v>570</v>
      </c>
      <c r="C19060" t="s">
        <v>571</v>
      </c>
      <c r="D19060" t="s">
        <v>1033</v>
      </c>
      <c r="E19060" t="s">
        <v>7</v>
      </c>
      <c r="F19060" t="s">
        <v>10</v>
      </c>
      <c r="G19060" s="3">
        <v>6</v>
      </c>
      <c r="H19060" s="3">
        <v>7799</v>
      </c>
      <c r="I19060" s="4">
        <v>46794</v>
      </c>
    </row>
    <row r="19061" spans="1:9" x14ac:dyDescent="0.25">
      <c r="A19061" s="1">
        <v>51</v>
      </c>
      <c r="B19061" t="s">
        <v>317</v>
      </c>
      <c r="C19061" t="s">
        <v>165</v>
      </c>
      <c r="D19061" t="s">
        <v>1033</v>
      </c>
      <c r="E19061" t="s">
        <v>25</v>
      </c>
      <c r="F19061" t="s">
        <v>15</v>
      </c>
      <c r="G19061" s="3">
        <v>6</v>
      </c>
      <c r="H19061" s="3">
        <v>2408.8766666699998</v>
      </c>
      <c r="I19061" s="4">
        <v>14453.26</v>
      </c>
    </row>
    <row r="19062" spans="1:9" x14ac:dyDescent="0.25">
      <c r="A19062" s="1">
        <v>51</v>
      </c>
      <c r="B19062" t="s">
        <v>414</v>
      </c>
      <c r="C19062" t="s">
        <v>165</v>
      </c>
      <c r="D19062" t="s">
        <v>1033</v>
      </c>
      <c r="E19062" t="s">
        <v>7</v>
      </c>
      <c r="F19062" t="s">
        <v>10</v>
      </c>
      <c r="G19062" s="3">
        <v>6</v>
      </c>
      <c r="H19062" s="3">
        <v>4589</v>
      </c>
      <c r="I19062" s="4">
        <v>27534</v>
      </c>
    </row>
    <row r="19063" spans="1:9" x14ac:dyDescent="0.25">
      <c r="A19063" s="1">
        <v>51</v>
      </c>
      <c r="B19063" t="s">
        <v>472</v>
      </c>
      <c r="C19063" t="s">
        <v>165</v>
      </c>
      <c r="D19063" t="s">
        <v>1033</v>
      </c>
      <c r="E19063" t="s">
        <v>55</v>
      </c>
      <c r="F19063" t="s">
        <v>10</v>
      </c>
      <c r="G19063" s="3">
        <v>5</v>
      </c>
      <c r="H19063" s="3">
        <v>4380.0479999999998</v>
      </c>
      <c r="I19063" s="4">
        <v>21900.240000000002</v>
      </c>
    </row>
    <row r="19064" spans="1:9" x14ac:dyDescent="0.25">
      <c r="A19064" s="1">
        <v>51</v>
      </c>
      <c r="B19064" t="s">
        <v>1991</v>
      </c>
      <c r="C19064" t="s">
        <v>705</v>
      </c>
      <c r="D19064" t="s">
        <v>2</v>
      </c>
      <c r="E19064" t="s">
        <v>46</v>
      </c>
      <c r="F19064" t="s">
        <v>1028</v>
      </c>
      <c r="G19064" s="3">
        <v>5</v>
      </c>
      <c r="H19064" s="3">
        <v>11154.2</v>
      </c>
      <c r="I19064" s="4">
        <v>55771</v>
      </c>
    </row>
    <row r="19065" spans="1:9" x14ac:dyDescent="0.25">
      <c r="A19065" s="1">
        <v>51</v>
      </c>
      <c r="B19065" t="s">
        <v>1857</v>
      </c>
      <c r="C19065" t="s">
        <v>93</v>
      </c>
      <c r="D19065" t="s">
        <v>2</v>
      </c>
      <c r="E19065" t="s">
        <v>25</v>
      </c>
      <c r="F19065" t="s">
        <v>15</v>
      </c>
      <c r="G19065" s="3">
        <v>5</v>
      </c>
      <c r="H19065" s="3">
        <v>3169</v>
      </c>
      <c r="I19065" s="4">
        <v>15845</v>
      </c>
    </row>
    <row r="19066" spans="1:9" x14ac:dyDescent="0.25">
      <c r="A19066" s="1">
        <v>51</v>
      </c>
      <c r="B19066" t="s">
        <v>1818</v>
      </c>
      <c r="C19066" t="s">
        <v>152</v>
      </c>
      <c r="D19066" t="s">
        <v>2</v>
      </c>
      <c r="E19066" t="s">
        <v>46</v>
      </c>
      <c r="F19066" t="s">
        <v>1028</v>
      </c>
      <c r="G19066" s="3">
        <v>5</v>
      </c>
      <c r="H19066" s="3">
        <v>15359</v>
      </c>
      <c r="I19066" s="4">
        <v>76795</v>
      </c>
    </row>
    <row r="19067" spans="1:9" x14ac:dyDescent="0.25">
      <c r="A19067" s="1">
        <v>51</v>
      </c>
      <c r="B19067" t="s">
        <v>1489</v>
      </c>
      <c r="C19067" t="s">
        <v>107</v>
      </c>
      <c r="D19067" t="s">
        <v>2</v>
      </c>
      <c r="E19067" t="s">
        <v>46</v>
      </c>
      <c r="F19067" t="s">
        <v>1028</v>
      </c>
      <c r="G19067" s="3">
        <v>5</v>
      </c>
      <c r="H19067" s="3">
        <v>13999</v>
      </c>
      <c r="I19067" s="4">
        <v>69995</v>
      </c>
    </row>
    <row r="19068" spans="1:9" x14ac:dyDescent="0.25">
      <c r="A19068" s="1">
        <v>51</v>
      </c>
      <c r="B19068" t="s">
        <v>1414</v>
      </c>
      <c r="C19068" t="s">
        <v>71</v>
      </c>
      <c r="D19068" t="s">
        <v>2</v>
      </c>
      <c r="E19068" t="s">
        <v>38</v>
      </c>
      <c r="F19068" t="s">
        <v>1028</v>
      </c>
      <c r="G19068" s="3">
        <v>5</v>
      </c>
      <c r="H19068" s="3">
        <v>29399.360000000001</v>
      </c>
      <c r="I19068" s="4">
        <v>146996.79999999999</v>
      </c>
    </row>
    <row r="19069" spans="1:9" x14ac:dyDescent="0.25">
      <c r="A19069" s="1">
        <v>51</v>
      </c>
      <c r="B19069" t="s">
        <v>1337</v>
      </c>
      <c r="C19069" t="s">
        <v>323</v>
      </c>
      <c r="D19069" t="s">
        <v>2</v>
      </c>
      <c r="E19069" t="s">
        <v>25</v>
      </c>
      <c r="F19069" t="s">
        <v>15</v>
      </c>
      <c r="G19069" s="3">
        <v>5</v>
      </c>
      <c r="H19069" s="3">
        <v>2977.8</v>
      </c>
      <c r="I19069" s="4">
        <v>14889</v>
      </c>
    </row>
    <row r="19070" spans="1:9" x14ac:dyDescent="0.25">
      <c r="A19070" s="1">
        <v>51</v>
      </c>
      <c r="B19070" t="s">
        <v>1373</v>
      </c>
      <c r="C19070" t="s">
        <v>93</v>
      </c>
      <c r="D19070" t="s">
        <v>2</v>
      </c>
      <c r="E19070" t="s">
        <v>12</v>
      </c>
      <c r="F19070" t="s">
        <v>15</v>
      </c>
      <c r="G19070" s="3">
        <v>5</v>
      </c>
      <c r="H19070" s="3">
        <v>5421.4</v>
      </c>
      <c r="I19070" s="4">
        <v>27107</v>
      </c>
    </row>
    <row r="19071" spans="1:9" x14ac:dyDescent="0.25">
      <c r="A19071" s="1">
        <v>51</v>
      </c>
      <c r="B19071" t="s">
        <v>1093</v>
      </c>
      <c r="C19071" t="s">
        <v>651</v>
      </c>
      <c r="D19071" t="s">
        <v>2</v>
      </c>
      <c r="E19071" t="s">
        <v>9</v>
      </c>
      <c r="F19071" t="s">
        <v>15</v>
      </c>
      <c r="G19071" s="3">
        <v>5</v>
      </c>
      <c r="H19071" s="3">
        <v>4166.3999999999996</v>
      </c>
      <c r="I19071" s="4">
        <v>20832</v>
      </c>
    </row>
    <row r="19072" spans="1:9" x14ac:dyDescent="0.25">
      <c r="A19072" s="1">
        <v>51</v>
      </c>
      <c r="B19072" t="s">
        <v>1374</v>
      </c>
      <c r="C19072" t="s">
        <v>24</v>
      </c>
      <c r="D19072" t="s">
        <v>2</v>
      </c>
      <c r="E19072" t="s">
        <v>44</v>
      </c>
      <c r="F19072" t="s">
        <v>1028</v>
      </c>
      <c r="G19072" s="3">
        <v>5</v>
      </c>
      <c r="H19072" s="3">
        <v>41999.18</v>
      </c>
      <c r="I19072" s="4">
        <v>209995.9</v>
      </c>
    </row>
    <row r="19073" spans="1:9" x14ac:dyDescent="0.25">
      <c r="A19073" s="1">
        <v>51</v>
      </c>
      <c r="B19073" t="s">
        <v>1282</v>
      </c>
      <c r="C19073" t="s">
        <v>6</v>
      </c>
      <c r="D19073" t="s">
        <v>2</v>
      </c>
      <c r="E19073" t="s">
        <v>42</v>
      </c>
      <c r="F19073" t="s">
        <v>1140</v>
      </c>
      <c r="G19073" s="3">
        <v>5</v>
      </c>
      <c r="H19073" s="3">
        <v>159999.35999999999</v>
      </c>
      <c r="I19073" s="4">
        <v>799996.8</v>
      </c>
    </row>
    <row r="19074" spans="1:9" x14ac:dyDescent="0.25">
      <c r="A19074" s="1">
        <v>51</v>
      </c>
      <c r="B19074" t="s">
        <v>1191</v>
      </c>
      <c r="C19074" t="s">
        <v>71</v>
      </c>
      <c r="D19074" t="s">
        <v>2</v>
      </c>
      <c r="E19074" t="s">
        <v>42</v>
      </c>
      <c r="F19074" t="s">
        <v>1028</v>
      </c>
      <c r="G19074" s="3">
        <v>5</v>
      </c>
      <c r="H19074" s="3">
        <v>65799.179999999993</v>
      </c>
      <c r="I19074" s="4">
        <v>328995.90000000002</v>
      </c>
    </row>
    <row r="19075" spans="1:9" x14ac:dyDescent="0.25">
      <c r="A19075" s="1">
        <v>51</v>
      </c>
      <c r="B19075" t="s">
        <v>1113</v>
      </c>
      <c r="C19075" t="s">
        <v>24</v>
      </c>
      <c r="D19075" t="s">
        <v>2</v>
      </c>
      <c r="E19075" t="s">
        <v>63</v>
      </c>
      <c r="F19075" t="s">
        <v>1028</v>
      </c>
      <c r="G19075" s="3">
        <v>5</v>
      </c>
      <c r="H19075" s="3">
        <v>21018.36</v>
      </c>
      <c r="I19075" s="4">
        <v>105091.8</v>
      </c>
    </row>
    <row r="19076" spans="1:9" x14ac:dyDescent="0.25">
      <c r="A19076" s="1">
        <v>51</v>
      </c>
      <c r="B19076" t="s">
        <v>1235</v>
      </c>
      <c r="C19076" t="s">
        <v>6</v>
      </c>
      <c r="D19076" t="s">
        <v>2</v>
      </c>
      <c r="E19076" t="s">
        <v>94</v>
      </c>
      <c r="F19076" t="s">
        <v>1028</v>
      </c>
      <c r="G19076" s="3">
        <v>5</v>
      </c>
      <c r="H19076" s="3">
        <v>129999</v>
      </c>
      <c r="I19076" s="4">
        <v>649995</v>
      </c>
    </row>
    <row r="19077" spans="1:9" x14ac:dyDescent="0.25">
      <c r="A19077" s="1">
        <v>51</v>
      </c>
      <c r="B19077" t="s">
        <v>1157</v>
      </c>
      <c r="C19077" t="s">
        <v>136</v>
      </c>
      <c r="D19077" t="s">
        <v>1033</v>
      </c>
      <c r="E19077" t="s">
        <v>9</v>
      </c>
      <c r="F19077" t="s">
        <v>10</v>
      </c>
      <c r="G19077" s="3">
        <v>5</v>
      </c>
      <c r="H19077" s="3">
        <v>3463.902</v>
      </c>
      <c r="I19077" s="4">
        <v>17319.509999999998</v>
      </c>
    </row>
    <row r="19078" spans="1:9" x14ac:dyDescent="0.25">
      <c r="A19078" s="1">
        <v>51</v>
      </c>
      <c r="B19078" t="s">
        <v>1443</v>
      </c>
      <c r="C19078" t="s">
        <v>14</v>
      </c>
      <c r="D19078" t="s">
        <v>2</v>
      </c>
      <c r="E19078" t="s">
        <v>9</v>
      </c>
      <c r="F19078" t="s">
        <v>15</v>
      </c>
      <c r="G19078" s="3">
        <v>5</v>
      </c>
      <c r="H19078" s="3">
        <v>5019</v>
      </c>
      <c r="I19078" s="4">
        <v>25095</v>
      </c>
    </row>
    <row r="19079" spans="1:9" x14ac:dyDescent="0.25">
      <c r="A19079" s="1">
        <v>51</v>
      </c>
      <c r="B19079" t="s">
        <v>632</v>
      </c>
      <c r="C19079" t="s">
        <v>14</v>
      </c>
      <c r="D19079" t="s">
        <v>2</v>
      </c>
      <c r="E19079" t="s">
        <v>9</v>
      </c>
      <c r="F19079" t="s">
        <v>10</v>
      </c>
      <c r="G19079" s="3">
        <v>5</v>
      </c>
      <c r="H19079" s="3">
        <v>4944.3879999999999</v>
      </c>
      <c r="I19079" s="4">
        <v>24721.94</v>
      </c>
    </row>
    <row r="19080" spans="1:9" x14ac:dyDescent="0.25">
      <c r="A19080" s="1">
        <v>51</v>
      </c>
      <c r="B19080" t="s">
        <v>454</v>
      </c>
      <c r="C19080" t="s">
        <v>121</v>
      </c>
      <c r="D19080" t="s">
        <v>1033</v>
      </c>
      <c r="E19080" t="s">
        <v>25</v>
      </c>
      <c r="F19080" t="s">
        <v>15</v>
      </c>
      <c r="G19080" s="3">
        <v>5</v>
      </c>
      <c r="H19080" s="3">
        <v>2599</v>
      </c>
      <c r="I19080" s="4">
        <v>12995</v>
      </c>
    </row>
    <row r="19081" spans="1:9" x14ac:dyDescent="0.25">
      <c r="A19081" s="1">
        <v>51</v>
      </c>
      <c r="B19081" t="s">
        <v>451</v>
      </c>
      <c r="C19081" t="s">
        <v>111</v>
      </c>
      <c r="D19081" t="s">
        <v>2</v>
      </c>
      <c r="E19081" t="s">
        <v>9</v>
      </c>
      <c r="F19081" t="s">
        <v>15</v>
      </c>
      <c r="G19081" s="3">
        <v>5</v>
      </c>
      <c r="H19081" s="3">
        <v>5000</v>
      </c>
      <c r="I19081" s="4">
        <v>25000</v>
      </c>
    </row>
    <row r="19082" spans="1:9" x14ac:dyDescent="0.25">
      <c r="A19082" s="1">
        <v>51</v>
      </c>
      <c r="B19082" t="s">
        <v>567</v>
      </c>
      <c r="C19082" t="s">
        <v>6</v>
      </c>
      <c r="D19082" t="s">
        <v>2</v>
      </c>
      <c r="E19082" t="s">
        <v>7</v>
      </c>
      <c r="F19082" t="s">
        <v>1028</v>
      </c>
      <c r="G19082" s="3">
        <v>5</v>
      </c>
      <c r="H19082" s="3">
        <v>10607.244000000001</v>
      </c>
      <c r="I19082" s="4">
        <v>53036.22</v>
      </c>
    </row>
    <row r="19083" spans="1:9" x14ac:dyDescent="0.25">
      <c r="A19083" s="1">
        <v>51</v>
      </c>
      <c r="B19083" t="s">
        <v>164</v>
      </c>
      <c r="C19083" t="s">
        <v>165</v>
      </c>
      <c r="D19083" t="s">
        <v>1033</v>
      </c>
      <c r="E19083" t="s">
        <v>9</v>
      </c>
      <c r="F19083" t="s">
        <v>15</v>
      </c>
      <c r="G19083" s="3">
        <v>4</v>
      </c>
      <c r="H19083" s="3">
        <v>3164.5425</v>
      </c>
      <c r="I19083" s="4">
        <v>12658.17</v>
      </c>
    </row>
    <row r="19084" spans="1:9" x14ac:dyDescent="0.25">
      <c r="A19084" s="1">
        <v>51</v>
      </c>
      <c r="B19084" t="s">
        <v>2033</v>
      </c>
      <c r="C19084" t="s">
        <v>361</v>
      </c>
      <c r="D19084" t="s">
        <v>2</v>
      </c>
      <c r="E19084" t="s">
        <v>12</v>
      </c>
      <c r="F19084" t="s">
        <v>1028</v>
      </c>
      <c r="G19084" s="3">
        <v>4</v>
      </c>
      <c r="H19084" s="3">
        <v>11735.33</v>
      </c>
      <c r="I19084" s="4">
        <v>46941.32</v>
      </c>
    </row>
    <row r="19085" spans="1:9" x14ac:dyDescent="0.25">
      <c r="A19085" s="1">
        <v>51</v>
      </c>
      <c r="B19085" t="s">
        <v>2049</v>
      </c>
      <c r="C19085" t="s">
        <v>62</v>
      </c>
      <c r="D19085" t="s">
        <v>2</v>
      </c>
      <c r="E19085" t="s">
        <v>46</v>
      </c>
      <c r="F19085" t="s">
        <v>1028</v>
      </c>
      <c r="G19085" s="3">
        <v>4</v>
      </c>
      <c r="H19085" s="3">
        <v>13871.247499999999</v>
      </c>
      <c r="I19085" s="4">
        <v>55484.99</v>
      </c>
    </row>
    <row r="19086" spans="1:9" x14ac:dyDescent="0.25">
      <c r="A19086" s="1">
        <v>51</v>
      </c>
      <c r="B19086" t="s">
        <v>1914</v>
      </c>
      <c r="C19086" t="s">
        <v>93</v>
      </c>
      <c r="D19086" t="s">
        <v>2</v>
      </c>
      <c r="E19086" t="s">
        <v>7</v>
      </c>
      <c r="F19086" t="s">
        <v>1028</v>
      </c>
      <c r="G19086" s="3">
        <v>4</v>
      </c>
      <c r="H19086" s="3">
        <v>7661.25</v>
      </c>
      <c r="I19086" s="4">
        <v>30645</v>
      </c>
    </row>
    <row r="19087" spans="1:9" x14ac:dyDescent="0.25">
      <c r="A19087" s="1">
        <v>51</v>
      </c>
      <c r="B19087" t="s">
        <v>1662</v>
      </c>
      <c r="C19087" t="s">
        <v>24</v>
      </c>
      <c r="D19087" t="s">
        <v>2</v>
      </c>
      <c r="E19087" t="s">
        <v>42</v>
      </c>
      <c r="F19087" t="s">
        <v>1028</v>
      </c>
      <c r="G19087" s="3">
        <v>4</v>
      </c>
      <c r="H19087" s="3">
        <v>122999</v>
      </c>
      <c r="I19087" s="4">
        <v>491996</v>
      </c>
    </row>
    <row r="19088" spans="1:9" x14ac:dyDescent="0.25">
      <c r="A19088" s="1">
        <v>51</v>
      </c>
      <c r="B19088" t="s">
        <v>1782</v>
      </c>
      <c r="C19088" t="s">
        <v>53</v>
      </c>
      <c r="D19088" t="s">
        <v>2</v>
      </c>
      <c r="E19088" t="s">
        <v>7</v>
      </c>
      <c r="F19088" t="s">
        <v>10</v>
      </c>
      <c r="G19088" s="3">
        <v>4</v>
      </c>
      <c r="H19088" s="3">
        <v>6996</v>
      </c>
      <c r="I19088" s="4">
        <v>27984</v>
      </c>
    </row>
    <row r="19089" spans="1:9" x14ac:dyDescent="0.25">
      <c r="A19089" s="1">
        <v>51</v>
      </c>
      <c r="B19089" t="s">
        <v>1663</v>
      </c>
      <c r="C19089" t="s">
        <v>107</v>
      </c>
      <c r="D19089" t="s">
        <v>1033</v>
      </c>
      <c r="E19089" t="s">
        <v>25</v>
      </c>
      <c r="F19089" t="s">
        <v>10</v>
      </c>
      <c r="G19089" s="3">
        <v>4</v>
      </c>
      <c r="H19089" s="3">
        <v>4319.96</v>
      </c>
      <c r="I19089" s="4">
        <v>17279.84</v>
      </c>
    </row>
    <row r="19090" spans="1:9" x14ac:dyDescent="0.25">
      <c r="A19090" s="1">
        <v>51</v>
      </c>
      <c r="B19090" t="s">
        <v>1426</v>
      </c>
      <c r="C19090" t="s">
        <v>107</v>
      </c>
      <c r="D19090" t="s">
        <v>2</v>
      </c>
      <c r="E19090" t="s">
        <v>68</v>
      </c>
      <c r="F19090" t="s">
        <v>1028</v>
      </c>
      <c r="G19090" s="3">
        <v>4</v>
      </c>
      <c r="H19090" s="3">
        <v>15999</v>
      </c>
      <c r="I19090" s="4">
        <v>63996</v>
      </c>
    </row>
    <row r="19091" spans="1:9" x14ac:dyDescent="0.25">
      <c r="A19091" s="1">
        <v>51</v>
      </c>
      <c r="B19091" t="s">
        <v>1435</v>
      </c>
      <c r="C19091" t="s">
        <v>152</v>
      </c>
      <c r="D19091" t="s">
        <v>2</v>
      </c>
      <c r="E19091" t="s">
        <v>63</v>
      </c>
      <c r="F19091" t="s">
        <v>1028</v>
      </c>
      <c r="G19091" s="3">
        <v>4</v>
      </c>
      <c r="H19091" s="3">
        <v>17324</v>
      </c>
      <c r="I19091" s="4">
        <v>69296</v>
      </c>
    </row>
    <row r="19092" spans="1:9" x14ac:dyDescent="0.25">
      <c r="A19092" s="1">
        <v>51</v>
      </c>
      <c r="B19092" t="s">
        <v>1934</v>
      </c>
      <c r="C19092" t="s">
        <v>93</v>
      </c>
      <c r="D19092" t="s">
        <v>2</v>
      </c>
      <c r="E19092" t="s">
        <v>25</v>
      </c>
      <c r="F19092" t="s">
        <v>15</v>
      </c>
      <c r="G19092" s="3">
        <v>4</v>
      </c>
      <c r="H19092" s="3">
        <v>3550</v>
      </c>
      <c r="I19092" s="4">
        <v>14200</v>
      </c>
    </row>
    <row r="19093" spans="1:9" x14ac:dyDescent="0.25">
      <c r="A19093" s="1">
        <v>51</v>
      </c>
      <c r="B19093" t="s">
        <v>1288</v>
      </c>
      <c r="C19093" t="s">
        <v>59</v>
      </c>
      <c r="D19093" t="s">
        <v>2</v>
      </c>
      <c r="E19093" t="s">
        <v>46</v>
      </c>
      <c r="F19093" t="s">
        <v>1028</v>
      </c>
      <c r="G19093" s="3">
        <v>4</v>
      </c>
      <c r="H19093" s="3">
        <v>10947.2</v>
      </c>
      <c r="I19093" s="4">
        <v>43788.800000000003</v>
      </c>
    </row>
    <row r="19094" spans="1:9" x14ac:dyDescent="0.25">
      <c r="A19094" s="1">
        <v>51</v>
      </c>
      <c r="B19094" t="s">
        <v>1296</v>
      </c>
      <c r="C19094" t="s">
        <v>710</v>
      </c>
      <c r="D19094" t="s">
        <v>1033</v>
      </c>
      <c r="E19094" t="s">
        <v>171</v>
      </c>
      <c r="F19094" t="s">
        <v>15</v>
      </c>
      <c r="G19094" s="3">
        <v>4</v>
      </c>
      <c r="H19094" s="3">
        <v>4897.4250000000002</v>
      </c>
      <c r="I19094" s="4">
        <v>19589.7</v>
      </c>
    </row>
    <row r="19095" spans="1:9" x14ac:dyDescent="0.25">
      <c r="A19095" s="1">
        <v>51</v>
      </c>
      <c r="B19095" t="s">
        <v>1262</v>
      </c>
      <c r="C19095" t="s">
        <v>651</v>
      </c>
      <c r="D19095" t="s">
        <v>2</v>
      </c>
      <c r="E19095" t="s">
        <v>63</v>
      </c>
      <c r="F19095" t="s">
        <v>1028</v>
      </c>
      <c r="G19095" s="3">
        <v>4</v>
      </c>
      <c r="H19095" s="3">
        <v>8999</v>
      </c>
      <c r="I19095" s="4">
        <v>35996</v>
      </c>
    </row>
    <row r="19096" spans="1:9" x14ac:dyDescent="0.25">
      <c r="A19096" s="1">
        <v>51</v>
      </c>
      <c r="B19096" t="s">
        <v>1159</v>
      </c>
      <c r="C19096" t="s">
        <v>651</v>
      </c>
      <c r="D19096" t="s">
        <v>1033</v>
      </c>
      <c r="E19096" t="s">
        <v>12</v>
      </c>
      <c r="F19096" t="s">
        <v>10</v>
      </c>
      <c r="G19096" s="3">
        <v>4</v>
      </c>
      <c r="H19096" s="3">
        <v>5458.3824999999997</v>
      </c>
      <c r="I19096" s="4">
        <v>21833.53</v>
      </c>
    </row>
    <row r="19097" spans="1:9" x14ac:dyDescent="0.25">
      <c r="A19097" s="1">
        <v>51</v>
      </c>
      <c r="B19097" t="s">
        <v>1217</v>
      </c>
      <c r="C19097" t="s">
        <v>93</v>
      </c>
      <c r="D19097" t="s">
        <v>2</v>
      </c>
      <c r="E19097" t="s">
        <v>7</v>
      </c>
      <c r="F19097" t="s">
        <v>10</v>
      </c>
      <c r="G19097" s="3">
        <v>4</v>
      </c>
      <c r="H19097" s="3">
        <v>7108.3549999999996</v>
      </c>
      <c r="I19097" s="4">
        <v>28433.42</v>
      </c>
    </row>
    <row r="19098" spans="1:9" x14ac:dyDescent="0.25">
      <c r="A19098" s="1">
        <v>51</v>
      </c>
      <c r="B19098" t="s">
        <v>1264</v>
      </c>
      <c r="C19098" t="s">
        <v>24</v>
      </c>
      <c r="D19098" t="s">
        <v>2</v>
      </c>
      <c r="E19098" t="s">
        <v>42</v>
      </c>
      <c r="F19098" t="s">
        <v>1028</v>
      </c>
      <c r="G19098" s="3">
        <v>4</v>
      </c>
      <c r="H19098" s="3">
        <v>50481.5</v>
      </c>
      <c r="I19098" s="4">
        <v>201926</v>
      </c>
    </row>
    <row r="19099" spans="1:9" x14ac:dyDescent="0.25">
      <c r="A19099" s="1">
        <v>51</v>
      </c>
      <c r="B19099" t="s">
        <v>1128</v>
      </c>
      <c r="C19099" t="s">
        <v>6</v>
      </c>
      <c r="D19099" t="s">
        <v>2</v>
      </c>
      <c r="E19099" t="s">
        <v>7</v>
      </c>
      <c r="F19099" t="s">
        <v>1028</v>
      </c>
      <c r="G19099" s="3">
        <v>4</v>
      </c>
      <c r="H19099" s="3">
        <v>28972.955000000002</v>
      </c>
      <c r="I19099" s="4">
        <v>115891.82</v>
      </c>
    </row>
    <row r="19100" spans="1:9" x14ac:dyDescent="0.25">
      <c r="A19100" s="1">
        <v>51</v>
      </c>
      <c r="B19100" t="s">
        <v>1427</v>
      </c>
      <c r="C19100" t="s">
        <v>361</v>
      </c>
      <c r="D19100" t="s">
        <v>2</v>
      </c>
      <c r="E19100" t="s">
        <v>46</v>
      </c>
      <c r="F19100" t="s">
        <v>1028</v>
      </c>
      <c r="G19100" s="3">
        <v>4</v>
      </c>
      <c r="H19100" s="3">
        <v>8519.0025000000005</v>
      </c>
      <c r="I19100" s="4">
        <v>34076.01</v>
      </c>
    </row>
    <row r="19101" spans="1:9" x14ac:dyDescent="0.25">
      <c r="A19101" s="1">
        <v>51</v>
      </c>
      <c r="B19101" t="s">
        <v>984</v>
      </c>
      <c r="C19101" t="s">
        <v>985</v>
      </c>
      <c r="D19101" t="s">
        <v>2</v>
      </c>
      <c r="E19101" t="s">
        <v>9</v>
      </c>
      <c r="F19101" t="s">
        <v>15</v>
      </c>
      <c r="G19101" s="3">
        <v>4</v>
      </c>
      <c r="H19101" s="3">
        <v>3788</v>
      </c>
      <c r="I19101" s="4">
        <v>15152</v>
      </c>
    </row>
    <row r="19102" spans="1:9" x14ac:dyDescent="0.25">
      <c r="A19102" s="1">
        <v>51</v>
      </c>
      <c r="B19102" t="s">
        <v>805</v>
      </c>
      <c r="C19102" t="s">
        <v>710</v>
      </c>
      <c r="D19102" t="s">
        <v>1033</v>
      </c>
      <c r="E19102" t="s">
        <v>25</v>
      </c>
      <c r="F19102" t="s">
        <v>15</v>
      </c>
      <c r="G19102" s="3">
        <v>4</v>
      </c>
      <c r="H19102" s="3">
        <v>2507.5</v>
      </c>
      <c r="I19102" s="4">
        <v>10030</v>
      </c>
    </row>
    <row r="19103" spans="1:9" x14ac:dyDescent="0.25">
      <c r="A19103" s="1">
        <v>51</v>
      </c>
      <c r="B19103" t="s">
        <v>875</v>
      </c>
      <c r="C19103" t="s">
        <v>323</v>
      </c>
      <c r="D19103" t="s">
        <v>1033</v>
      </c>
      <c r="E19103" t="s">
        <v>25</v>
      </c>
      <c r="F19103" t="s">
        <v>15</v>
      </c>
      <c r="G19103" s="3">
        <v>4</v>
      </c>
      <c r="H19103" s="3">
        <v>2702.4949999999999</v>
      </c>
      <c r="I19103" s="4">
        <v>10809.98</v>
      </c>
    </row>
    <row r="19104" spans="1:9" x14ac:dyDescent="0.25">
      <c r="A19104" s="1">
        <v>51</v>
      </c>
      <c r="B19104" t="s">
        <v>1110</v>
      </c>
      <c r="C19104" t="s">
        <v>71</v>
      </c>
      <c r="D19104" t="s">
        <v>2</v>
      </c>
      <c r="E19104" t="s">
        <v>63</v>
      </c>
      <c r="F19104" t="s">
        <v>1028</v>
      </c>
      <c r="G19104" s="3">
        <v>4</v>
      </c>
      <c r="H19104" s="3">
        <v>18999</v>
      </c>
      <c r="I19104" s="4">
        <v>75996</v>
      </c>
    </row>
    <row r="19105" spans="1:9" x14ac:dyDescent="0.25">
      <c r="A19105" s="1">
        <v>51</v>
      </c>
      <c r="B19105" t="s">
        <v>727</v>
      </c>
      <c r="C19105" t="s">
        <v>229</v>
      </c>
      <c r="D19105" t="s">
        <v>2</v>
      </c>
      <c r="E19105" t="s">
        <v>12</v>
      </c>
      <c r="F19105" t="s">
        <v>10</v>
      </c>
      <c r="G19105" s="3">
        <v>4</v>
      </c>
      <c r="H19105" s="3">
        <v>5555</v>
      </c>
      <c r="I19105" s="4">
        <v>22220</v>
      </c>
    </row>
    <row r="19106" spans="1:9" x14ac:dyDescent="0.25">
      <c r="A19106" s="1">
        <v>51</v>
      </c>
      <c r="B19106" t="s">
        <v>599</v>
      </c>
      <c r="C19106" t="s">
        <v>121</v>
      </c>
      <c r="D19106" t="s">
        <v>2</v>
      </c>
      <c r="E19106" t="s">
        <v>63</v>
      </c>
      <c r="F19106" t="s">
        <v>1028</v>
      </c>
      <c r="G19106" s="3">
        <v>4</v>
      </c>
      <c r="H19106" s="3">
        <v>10488.5</v>
      </c>
      <c r="I19106" s="4">
        <v>41954</v>
      </c>
    </row>
    <row r="19107" spans="1:9" x14ac:dyDescent="0.25">
      <c r="A19107" s="1">
        <v>51</v>
      </c>
      <c r="B19107" t="s">
        <v>211</v>
      </c>
      <c r="C19107" t="s">
        <v>85</v>
      </c>
      <c r="D19107" t="s">
        <v>2</v>
      </c>
      <c r="E19107" t="s">
        <v>63</v>
      </c>
      <c r="F19107" t="s">
        <v>1028</v>
      </c>
      <c r="G19107" s="3">
        <v>4</v>
      </c>
      <c r="H19107" s="3">
        <v>11999.075000000001</v>
      </c>
      <c r="I19107" s="4">
        <v>47996.3</v>
      </c>
    </row>
    <row r="19108" spans="1:9" x14ac:dyDescent="0.25">
      <c r="A19108" s="1">
        <v>51</v>
      </c>
      <c r="B19108" t="s">
        <v>506</v>
      </c>
      <c r="C19108" t="s">
        <v>165</v>
      </c>
      <c r="D19108" t="s">
        <v>2</v>
      </c>
      <c r="E19108" t="s">
        <v>9</v>
      </c>
      <c r="F19108" t="s">
        <v>15</v>
      </c>
      <c r="G19108" s="3">
        <v>4</v>
      </c>
      <c r="H19108" s="3">
        <v>3329</v>
      </c>
      <c r="I19108" s="4">
        <v>13316</v>
      </c>
    </row>
    <row r="19109" spans="1:9" x14ac:dyDescent="0.25">
      <c r="A19109" s="1">
        <v>51</v>
      </c>
      <c r="B19109" t="s">
        <v>230</v>
      </c>
      <c r="C19109" t="s">
        <v>51</v>
      </c>
      <c r="D19109" t="s">
        <v>1033</v>
      </c>
      <c r="E19109" t="s">
        <v>9</v>
      </c>
      <c r="F19109" t="s">
        <v>15</v>
      </c>
      <c r="G19109" s="3">
        <v>4</v>
      </c>
      <c r="H19109" s="3">
        <v>3979.75</v>
      </c>
      <c r="I19109" s="4">
        <v>15919</v>
      </c>
    </row>
    <row r="19110" spans="1:9" x14ac:dyDescent="0.25">
      <c r="A19110" s="1">
        <v>51</v>
      </c>
      <c r="B19110" t="s">
        <v>586</v>
      </c>
      <c r="C19110" t="s">
        <v>71</v>
      </c>
      <c r="D19110" t="s">
        <v>2</v>
      </c>
      <c r="E19110" t="s">
        <v>38</v>
      </c>
      <c r="F19110" t="s">
        <v>10</v>
      </c>
      <c r="G19110" s="3">
        <v>4</v>
      </c>
      <c r="H19110" s="3">
        <v>15249</v>
      </c>
      <c r="I19110" s="4">
        <v>60996</v>
      </c>
    </row>
    <row r="19111" spans="1:9" x14ac:dyDescent="0.25">
      <c r="A19111" s="1">
        <v>51</v>
      </c>
      <c r="B19111" t="s">
        <v>225</v>
      </c>
      <c r="C19111" t="s">
        <v>107</v>
      </c>
      <c r="D19111" t="s">
        <v>2</v>
      </c>
      <c r="E19111" t="s">
        <v>9</v>
      </c>
      <c r="F19111" t="s">
        <v>10</v>
      </c>
      <c r="G19111" s="3">
        <v>4</v>
      </c>
      <c r="H19111" s="3">
        <v>6981.5</v>
      </c>
      <c r="I19111" s="4">
        <v>27926</v>
      </c>
    </row>
    <row r="19112" spans="1:9" x14ac:dyDescent="0.25">
      <c r="A19112" s="1">
        <v>51</v>
      </c>
      <c r="B19112" t="s">
        <v>279</v>
      </c>
      <c r="C19112" t="s">
        <v>53</v>
      </c>
      <c r="D19112" t="s">
        <v>1033</v>
      </c>
      <c r="E19112" t="s">
        <v>25</v>
      </c>
      <c r="F19112" t="s">
        <v>15</v>
      </c>
      <c r="G19112" s="3">
        <v>4</v>
      </c>
      <c r="H19112" s="3">
        <v>2718</v>
      </c>
      <c r="I19112" s="4">
        <v>10872</v>
      </c>
    </row>
    <row r="19113" spans="1:9" x14ac:dyDescent="0.25">
      <c r="A19113" s="1">
        <v>51</v>
      </c>
      <c r="B19113" t="s">
        <v>2031</v>
      </c>
      <c r="C19113" t="s">
        <v>121</v>
      </c>
      <c r="D19113" t="s">
        <v>2</v>
      </c>
      <c r="E19113" t="s">
        <v>7</v>
      </c>
      <c r="F19113" t="s">
        <v>1028</v>
      </c>
      <c r="G19113" s="3">
        <v>3</v>
      </c>
      <c r="H19113" s="3">
        <v>5794</v>
      </c>
      <c r="I19113" s="4">
        <v>17382</v>
      </c>
    </row>
    <row r="19114" spans="1:9" x14ac:dyDescent="0.25">
      <c r="A19114" s="1">
        <v>51</v>
      </c>
      <c r="B19114" t="s">
        <v>1992</v>
      </c>
      <c r="C19114" t="s">
        <v>31</v>
      </c>
      <c r="D19114" t="s">
        <v>2</v>
      </c>
      <c r="E19114" t="s">
        <v>42</v>
      </c>
      <c r="F19114" t="s">
        <v>1028</v>
      </c>
      <c r="G19114" s="3">
        <v>3</v>
      </c>
      <c r="H19114" s="3">
        <v>17765.66666667</v>
      </c>
      <c r="I19114" s="4">
        <v>53297</v>
      </c>
    </row>
    <row r="19115" spans="1:9" x14ac:dyDescent="0.25">
      <c r="A19115" s="1">
        <v>51</v>
      </c>
      <c r="B19115" t="s">
        <v>2001</v>
      </c>
      <c r="C19115" t="s">
        <v>62</v>
      </c>
      <c r="D19115" t="s">
        <v>2</v>
      </c>
      <c r="E19115" t="s">
        <v>63</v>
      </c>
      <c r="F19115" t="s">
        <v>1028</v>
      </c>
      <c r="G19115" s="3">
        <v>3</v>
      </c>
      <c r="H19115" s="3">
        <v>14352.446666669999</v>
      </c>
      <c r="I19115" s="4">
        <v>43057.34</v>
      </c>
    </row>
    <row r="19116" spans="1:9" x14ac:dyDescent="0.25">
      <c r="A19116" s="1">
        <v>51</v>
      </c>
      <c r="B19116" t="s">
        <v>2025</v>
      </c>
      <c r="C19116" t="s">
        <v>111</v>
      </c>
      <c r="D19116" t="s">
        <v>2</v>
      </c>
      <c r="E19116" t="s">
        <v>7</v>
      </c>
      <c r="F19116" t="s">
        <v>1028</v>
      </c>
      <c r="G19116" s="3">
        <v>3</v>
      </c>
      <c r="H19116" s="3">
        <v>8923.3933333299992</v>
      </c>
      <c r="I19116" s="4">
        <v>26770.18</v>
      </c>
    </row>
    <row r="19117" spans="1:9" x14ac:dyDescent="0.25">
      <c r="A19117" s="1">
        <v>51</v>
      </c>
      <c r="B19117" t="s">
        <v>1499</v>
      </c>
      <c r="C19117" t="s">
        <v>107</v>
      </c>
      <c r="D19117" t="s">
        <v>2</v>
      </c>
      <c r="E19117" t="s">
        <v>7</v>
      </c>
      <c r="F19117" t="s">
        <v>1028</v>
      </c>
      <c r="G19117" s="3">
        <v>3</v>
      </c>
      <c r="H19117" s="3">
        <v>13999</v>
      </c>
      <c r="I19117" s="4">
        <v>41997</v>
      </c>
    </row>
    <row r="19118" spans="1:9" x14ac:dyDescent="0.25">
      <c r="A19118" s="1">
        <v>51</v>
      </c>
      <c r="B19118" t="s">
        <v>1365</v>
      </c>
      <c r="C19118" t="s">
        <v>651</v>
      </c>
      <c r="D19118" t="s">
        <v>2</v>
      </c>
      <c r="E19118" t="s">
        <v>46</v>
      </c>
      <c r="F19118" t="s">
        <v>1028</v>
      </c>
      <c r="G19118" s="3">
        <v>3</v>
      </c>
      <c r="H19118" s="3">
        <v>8149.3333333299997</v>
      </c>
      <c r="I19118" s="4">
        <v>24448</v>
      </c>
    </row>
    <row r="19119" spans="1:9" x14ac:dyDescent="0.25">
      <c r="A19119" s="1">
        <v>51</v>
      </c>
      <c r="B19119" t="s">
        <v>1078</v>
      </c>
      <c r="C19119" t="s">
        <v>93</v>
      </c>
      <c r="D19119" t="s">
        <v>1033</v>
      </c>
      <c r="E19119" t="s">
        <v>9</v>
      </c>
      <c r="F19119" t="s">
        <v>15</v>
      </c>
      <c r="G19119" s="3">
        <v>3</v>
      </c>
      <c r="H19119" s="3">
        <v>3499</v>
      </c>
      <c r="I19119" s="4">
        <v>10497</v>
      </c>
    </row>
    <row r="19120" spans="1:9" x14ac:dyDescent="0.25">
      <c r="A19120" s="1">
        <v>51</v>
      </c>
      <c r="B19120" t="s">
        <v>1162</v>
      </c>
      <c r="C19120" t="s">
        <v>93</v>
      </c>
      <c r="D19120" t="s">
        <v>2</v>
      </c>
      <c r="E19120" t="s">
        <v>68</v>
      </c>
      <c r="F19120" t="s">
        <v>1028</v>
      </c>
      <c r="G19120" s="3">
        <v>3</v>
      </c>
      <c r="H19120" s="3">
        <v>9499</v>
      </c>
      <c r="I19120" s="4">
        <v>28497</v>
      </c>
    </row>
    <row r="19121" spans="1:9" x14ac:dyDescent="0.25">
      <c r="A19121" s="1">
        <v>51</v>
      </c>
      <c r="B19121" t="s">
        <v>1104</v>
      </c>
      <c r="C19121" t="s">
        <v>24</v>
      </c>
      <c r="D19121" t="s">
        <v>2</v>
      </c>
      <c r="E19121" t="s">
        <v>63</v>
      </c>
      <c r="F19121" t="s">
        <v>1028</v>
      </c>
      <c r="G19121" s="3">
        <v>3</v>
      </c>
      <c r="H19121" s="3">
        <v>15465.66666667</v>
      </c>
      <c r="I19121" s="4">
        <v>46397</v>
      </c>
    </row>
    <row r="19122" spans="1:9" x14ac:dyDescent="0.25">
      <c r="A19122" s="1">
        <v>51</v>
      </c>
      <c r="B19122" t="s">
        <v>1403</v>
      </c>
      <c r="C19122" t="s">
        <v>6</v>
      </c>
      <c r="D19122" t="s">
        <v>2</v>
      </c>
      <c r="E19122" t="s">
        <v>182</v>
      </c>
      <c r="F19122" t="s">
        <v>1140</v>
      </c>
      <c r="G19122" s="3">
        <v>3</v>
      </c>
      <c r="H19122" s="3">
        <v>229232.33333333</v>
      </c>
      <c r="I19122" s="4">
        <v>687697</v>
      </c>
    </row>
    <row r="19123" spans="1:9" x14ac:dyDescent="0.25">
      <c r="A19123" s="1">
        <v>51</v>
      </c>
      <c r="B19123" t="s">
        <v>1239</v>
      </c>
      <c r="C19123" t="s">
        <v>6</v>
      </c>
      <c r="D19123" t="s">
        <v>2</v>
      </c>
      <c r="E19123" t="s">
        <v>7</v>
      </c>
      <c r="F19123" t="s">
        <v>1028</v>
      </c>
      <c r="G19123" s="3">
        <v>3</v>
      </c>
      <c r="H19123" s="3">
        <v>31795.336666669999</v>
      </c>
      <c r="I19123" s="4">
        <v>95386.01</v>
      </c>
    </row>
    <row r="19124" spans="1:9" x14ac:dyDescent="0.25">
      <c r="A19124" s="1">
        <v>51</v>
      </c>
      <c r="B19124" t="s">
        <v>1138</v>
      </c>
      <c r="C19124" t="s">
        <v>93</v>
      </c>
      <c r="D19124" t="s">
        <v>2</v>
      </c>
      <c r="E19124" t="s">
        <v>7</v>
      </c>
      <c r="F19124" t="s">
        <v>10</v>
      </c>
      <c r="G19124" s="3">
        <v>3</v>
      </c>
      <c r="H19124" s="3">
        <v>6862.6666666700003</v>
      </c>
      <c r="I19124" s="4">
        <v>20588</v>
      </c>
    </row>
    <row r="19125" spans="1:9" x14ac:dyDescent="0.25">
      <c r="A19125" s="1">
        <v>51</v>
      </c>
      <c r="B19125" t="s">
        <v>1440</v>
      </c>
      <c r="C19125" t="s">
        <v>361</v>
      </c>
      <c r="D19125" t="s">
        <v>2</v>
      </c>
      <c r="E19125" t="s">
        <v>12</v>
      </c>
      <c r="F19125" t="s">
        <v>1028</v>
      </c>
      <c r="G19125" s="3">
        <v>3</v>
      </c>
      <c r="H19125" s="3">
        <v>9890.6</v>
      </c>
      <c r="I19125" s="4">
        <v>29671.8</v>
      </c>
    </row>
    <row r="19126" spans="1:9" x14ac:dyDescent="0.25">
      <c r="A19126" s="1">
        <v>51</v>
      </c>
      <c r="B19126" t="s">
        <v>1441</v>
      </c>
      <c r="C19126" t="s">
        <v>361</v>
      </c>
      <c r="D19126" t="s">
        <v>2</v>
      </c>
      <c r="E19126" t="s">
        <v>42</v>
      </c>
      <c r="F19126" t="s">
        <v>1028</v>
      </c>
      <c r="G19126" s="3">
        <v>3</v>
      </c>
      <c r="H19126" s="3">
        <v>20117.68</v>
      </c>
      <c r="I19126" s="4">
        <v>60353.04</v>
      </c>
    </row>
    <row r="19127" spans="1:9" x14ac:dyDescent="0.25">
      <c r="A19127" s="1">
        <v>51</v>
      </c>
      <c r="B19127" t="s">
        <v>969</v>
      </c>
      <c r="C19127" t="s">
        <v>970</v>
      </c>
      <c r="D19127" t="s">
        <v>2</v>
      </c>
      <c r="E19127" t="s">
        <v>12</v>
      </c>
      <c r="F19127" t="s">
        <v>10</v>
      </c>
      <c r="G19127" s="3">
        <v>3</v>
      </c>
      <c r="H19127" s="3">
        <v>5914</v>
      </c>
      <c r="I19127" s="4">
        <v>17742</v>
      </c>
    </row>
    <row r="19128" spans="1:9" x14ac:dyDescent="0.25">
      <c r="A19128" s="1">
        <v>51</v>
      </c>
      <c r="B19128" t="s">
        <v>1102</v>
      </c>
      <c r="C19128" t="s">
        <v>24</v>
      </c>
      <c r="D19128" t="s">
        <v>2</v>
      </c>
      <c r="E19128" t="s">
        <v>63</v>
      </c>
      <c r="F19128" t="s">
        <v>1028</v>
      </c>
      <c r="G19128" s="3">
        <v>3</v>
      </c>
      <c r="H19128" s="3">
        <v>39511.986666670004</v>
      </c>
      <c r="I19128" s="4">
        <v>118535.96</v>
      </c>
    </row>
    <row r="19129" spans="1:9" x14ac:dyDescent="0.25">
      <c r="A19129" s="1">
        <v>51</v>
      </c>
      <c r="B19129" t="s">
        <v>1819</v>
      </c>
      <c r="C19129" t="s">
        <v>130</v>
      </c>
      <c r="D19129" t="s">
        <v>2</v>
      </c>
      <c r="E19129" t="s">
        <v>38</v>
      </c>
      <c r="F19129" t="s">
        <v>1028</v>
      </c>
      <c r="G19129" s="3">
        <v>3</v>
      </c>
      <c r="H19129" s="3">
        <v>15400</v>
      </c>
      <c r="I19129" s="4">
        <v>46200</v>
      </c>
    </row>
    <row r="19130" spans="1:9" x14ac:dyDescent="0.25">
      <c r="A19130" s="1">
        <v>51</v>
      </c>
      <c r="B19130" t="s">
        <v>892</v>
      </c>
      <c r="C19130" t="s">
        <v>59</v>
      </c>
      <c r="D19130" t="s">
        <v>2</v>
      </c>
      <c r="E19130" t="s">
        <v>42</v>
      </c>
      <c r="F19130" t="s">
        <v>1028</v>
      </c>
      <c r="G19130" s="3">
        <v>3</v>
      </c>
      <c r="H19130" s="3">
        <v>13953.266666670001</v>
      </c>
      <c r="I19130" s="4">
        <v>41859.800000000003</v>
      </c>
    </row>
    <row r="19131" spans="1:9" x14ac:dyDescent="0.25">
      <c r="A19131" s="1">
        <v>51</v>
      </c>
      <c r="B19131" t="s">
        <v>771</v>
      </c>
      <c r="C19131" t="s">
        <v>136</v>
      </c>
      <c r="D19131" t="s">
        <v>2</v>
      </c>
      <c r="E19131" t="s">
        <v>9</v>
      </c>
      <c r="F19131" t="s">
        <v>15</v>
      </c>
      <c r="G19131" s="3">
        <v>3</v>
      </c>
      <c r="H19131" s="3">
        <v>3882.7033333300001</v>
      </c>
      <c r="I19131" s="4">
        <v>11648.11</v>
      </c>
    </row>
    <row r="19132" spans="1:9" x14ac:dyDescent="0.25">
      <c r="A19132" s="1">
        <v>51</v>
      </c>
      <c r="B19132" t="s">
        <v>757</v>
      </c>
      <c r="C19132" t="s">
        <v>587</v>
      </c>
      <c r="D19132" t="s">
        <v>1033</v>
      </c>
      <c r="E19132" t="s">
        <v>9</v>
      </c>
      <c r="F19132" t="s">
        <v>15</v>
      </c>
      <c r="G19132" s="3">
        <v>3</v>
      </c>
      <c r="H19132" s="3">
        <v>3369.9533333300001</v>
      </c>
      <c r="I19132" s="4">
        <v>10109.86</v>
      </c>
    </row>
    <row r="19133" spans="1:9" x14ac:dyDescent="0.25">
      <c r="A19133" s="1">
        <v>51</v>
      </c>
      <c r="B19133" t="s">
        <v>617</v>
      </c>
      <c r="C19133" t="s">
        <v>41</v>
      </c>
      <c r="D19133" t="s">
        <v>2</v>
      </c>
      <c r="E19133" t="s">
        <v>42</v>
      </c>
      <c r="F19133" t="s">
        <v>1028</v>
      </c>
      <c r="G19133" s="3">
        <v>3</v>
      </c>
      <c r="H19133" s="3">
        <v>15978.553333330001</v>
      </c>
      <c r="I19133" s="4">
        <v>47935.66</v>
      </c>
    </row>
    <row r="19134" spans="1:9" x14ac:dyDescent="0.25">
      <c r="A19134" s="1">
        <v>51</v>
      </c>
      <c r="B19134" t="s">
        <v>676</v>
      </c>
      <c r="C19134" t="s">
        <v>24</v>
      </c>
      <c r="D19134" t="s">
        <v>2</v>
      </c>
      <c r="E19134" t="s">
        <v>66</v>
      </c>
      <c r="F19134" t="s">
        <v>15</v>
      </c>
      <c r="G19134" s="3">
        <v>3</v>
      </c>
      <c r="H19134" s="3">
        <v>5999.3</v>
      </c>
      <c r="I19134" s="4">
        <v>17997.900000000001</v>
      </c>
    </row>
    <row r="19135" spans="1:9" x14ac:dyDescent="0.25">
      <c r="A19135" s="1">
        <v>51</v>
      </c>
      <c r="B19135" t="s">
        <v>579</v>
      </c>
      <c r="C19135" t="s">
        <v>41</v>
      </c>
      <c r="D19135" t="s">
        <v>1033</v>
      </c>
      <c r="E19135" t="s">
        <v>9</v>
      </c>
      <c r="F19135" t="s">
        <v>15</v>
      </c>
      <c r="G19135" s="3">
        <v>3</v>
      </c>
      <c r="H19135" s="3">
        <v>3187.8066666700001</v>
      </c>
      <c r="I19135" s="4">
        <v>9563.42</v>
      </c>
    </row>
    <row r="19136" spans="1:9" x14ac:dyDescent="0.25">
      <c r="A19136" s="1">
        <v>51</v>
      </c>
      <c r="B19136" t="s">
        <v>715</v>
      </c>
      <c r="C19136" t="s">
        <v>24</v>
      </c>
      <c r="D19136" t="s">
        <v>2</v>
      </c>
      <c r="E19136" t="s">
        <v>38</v>
      </c>
      <c r="F19136" t="s">
        <v>1028</v>
      </c>
      <c r="G19136" s="3">
        <v>3</v>
      </c>
      <c r="H19136" s="3">
        <v>28998.99333333</v>
      </c>
      <c r="I19136" s="4">
        <v>86996.98</v>
      </c>
    </row>
    <row r="19137" spans="1:9" x14ac:dyDescent="0.25">
      <c r="A19137" s="1">
        <v>51</v>
      </c>
      <c r="B19137" t="s">
        <v>803</v>
      </c>
      <c r="C19137" t="s">
        <v>6</v>
      </c>
      <c r="D19137" t="s">
        <v>2</v>
      </c>
      <c r="E19137" t="s">
        <v>7</v>
      </c>
      <c r="F19137" t="s">
        <v>1028</v>
      </c>
      <c r="G19137" s="3">
        <v>3</v>
      </c>
      <c r="H19137" s="3">
        <v>21865.96666667</v>
      </c>
      <c r="I19137" s="4">
        <v>65597.899999999994</v>
      </c>
    </row>
    <row r="19138" spans="1:9" x14ac:dyDescent="0.25">
      <c r="A19138" s="1">
        <v>51</v>
      </c>
      <c r="B19138" t="s">
        <v>552</v>
      </c>
      <c r="C19138" t="s">
        <v>6</v>
      </c>
      <c r="D19138" t="s">
        <v>2</v>
      </c>
      <c r="E19138" t="s">
        <v>38</v>
      </c>
      <c r="F19138" t="s">
        <v>1028</v>
      </c>
      <c r="G19138" s="3">
        <v>3</v>
      </c>
      <c r="H19138" s="3">
        <v>18238.903333329999</v>
      </c>
      <c r="I19138" s="4">
        <v>54716.71</v>
      </c>
    </row>
    <row r="19139" spans="1:9" x14ac:dyDescent="0.25">
      <c r="A19139" s="1">
        <v>51</v>
      </c>
      <c r="B19139" t="s">
        <v>460</v>
      </c>
      <c r="C19139" t="s">
        <v>85</v>
      </c>
      <c r="D19139" t="s">
        <v>2</v>
      </c>
      <c r="E19139" t="s">
        <v>44</v>
      </c>
      <c r="F19139" t="s">
        <v>1028</v>
      </c>
      <c r="G19139" s="3">
        <v>3</v>
      </c>
      <c r="H19139" s="3">
        <v>26498.976666670002</v>
      </c>
      <c r="I19139" s="4">
        <v>79496.929999999993</v>
      </c>
    </row>
    <row r="19140" spans="1:9" x14ac:dyDescent="0.25">
      <c r="A19140" s="1">
        <v>51</v>
      </c>
      <c r="B19140" t="s">
        <v>547</v>
      </c>
      <c r="C19140" t="s">
        <v>165</v>
      </c>
      <c r="D19140" t="s">
        <v>1033</v>
      </c>
      <c r="E19140" t="s">
        <v>9</v>
      </c>
      <c r="F19140" t="s">
        <v>15</v>
      </c>
      <c r="G19140" s="3">
        <v>3</v>
      </c>
      <c r="H19140" s="3">
        <v>2931.34</v>
      </c>
      <c r="I19140" s="4">
        <v>8794.02</v>
      </c>
    </row>
    <row r="19141" spans="1:9" x14ac:dyDescent="0.25">
      <c r="A19141" s="1">
        <v>51</v>
      </c>
      <c r="B19141" t="s">
        <v>611</v>
      </c>
      <c r="C19141" t="s">
        <v>361</v>
      </c>
      <c r="D19141" t="s">
        <v>2</v>
      </c>
      <c r="E19141" t="s">
        <v>12</v>
      </c>
      <c r="F19141" t="s">
        <v>10</v>
      </c>
      <c r="G19141" s="3">
        <v>3</v>
      </c>
      <c r="H19141" s="3">
        <v>5399</v>
      </c>
      <c r="I19141" s="4">
        <v>16197</v>
      </c>
    </row>
    <row r="19142" spans="1:9" x14ac:dyDescent="0.25">
      <c r="A19142" s="1">
        <v>51</v>
      </c>
      <c r="B19142" t="s">
        <v>1283</v>
      </c>
      <c r="C19142" t="s">
        <v>375</v>
      </c>
      <c r="D19142" t="s">
        <v>2</v>
      </c>
      <c r="E19142" t="s">
        <v>9</v>
      </c>
      <c r="F19142" t="s">
        <v>15</v>
      </c>
      <c r="G19142" s="3">
        <v>3</v>
      </c>
      <c r="H19142" s="3">
        <v>4200</v>
      </c>
      <c r="I19142" s="4">
        <v>12600</v>
      </c>
    </row>
    <row r="19143" spans="1:9" x14ac:dyDescent="0.25">
      <c r="A19143" s="1">
        <v>51</v>
      </c>
      <c r="B19143" t="s">
        <v>133</v>
      </c>
      <c r="C19143" t="s">
        <v>14</v>
      </c>
      <c r="D19143" t="s">
        <v>2</v>
      </c>
      <c r="E19143" t="s">
        <v>63</v>
      </c>
      <c r="F19143" t="s">
        <v>1028</v>
      </c>
      <c r="G19143" s="3">
        <v>3</v>
      </c>
      <c r="H19143" s="3">
        <v>8309.6666666700003</v>
      </c>
      <c r="I19143" s="4">
        <v>24929</v>
      </c>
    </row>
    <row r="19144" spans="1:9" x14ac:dyDescent="0.25">
      <c r="A19144" s="1">
        <v>51</v>
      </c>
      <c r="B19144" t="s">
        <v>470</v>
      </c>
      <c r="C19144" t="s">
        <v>14</v>
      </c>
      <c r="D19144" t="s">
        <v>1033</v>
      </c>
      <c r="E19144" t="s">
        <v>12</v>
      </c>
      <c r="F19144" t="s">
        <v>10</v>
      </c>
      <c r="G19144" s="3">
        <v>3</v>
      </c>
      <c r="H19144" s="3">
        <v>5536.3333333299997</v>
      </c>
      <c r="I19144" s="4">
        <v>16609</v>
      </c>
    </row>
    <row r="19145" spans="1:9" x14ac:dyDescent="0.25">
      <c r="A19145" s="1">
        <v>51</v>
      </c>
      <c r="B19145" t="s">
        <v>304</v>
      </c>
      <c r="C19145" t="s">
        <v>121</v>
      </c>
      <c r="D19145" t="s">
        <v>2</v>
      </c>
      <c r="E19145" t="s">
        <v>7</v>
      </c>
      <c r="F19145" t="s">
        <v>10</v>
      </c>
      <c r="G19145" s="3">
        <v>3</v>
      </c>
      <c r="H19145" s="3">
        <v>7399</v>
      </c>
      <c r="I19145" s="4">
        <v>22197</v>
      </c>
    </row>
    <row r="19146" spans="1:9" x14ac:dyDescent="0.25">
      <c r="A19146" s="1">
        <v>51</v>
      </c>
      <c r="B19146" t="s">
        <v>78</v>
      </c>
      <c r="C19146" t="s">
        <v>6</v>
      </c>
      <c r="D19146" t="s">
        <v>2</v>
      </c>
      <c r="E19146" t="s">
        <v>7</v>
      </c>
      <c r="F19146" t="s">
        <v>10</v>
      </c>
      <c r="G19146" s="3">
        <v>3</v>
      </c>
      <c r="H19146" s="3">
        <v>8057.5366666700002</v>
      </c>
      <c r="I19146" s="4">
        <v>24172.61</v>
      </c>
    </row>
    <row r="19147" spans="1:9" x14ac:dyDescent="0.25">
      <c r="A19147" s="1">
        <v>51</v>
      </c>
      <c r="B19147" t="s">
        <v>27</v>
      </c>
      <c r="C19147" t="s">
        <v>6</v>
      </c>
      <c r="D19147" t="s">
        <v>1033</v>
      </c>
      <c r="E19147" t="s">
        <v>25</v>
      </c>
      <c r="F19147" t="s">
        <v>15</v>
      </c>
      <c r="G19147" s="3">
        <v>2</v>
      </c>
      <c r="H19147" s="3">
        <v>3299</v>
      </c>
      <c r="I19147" s="4">
        <v>6598</v>
      </c>
    </row>
    <row r="19148" spans="1:9" x14ac:dyDescent="0.25">
      <c r="A19148" s="1">
        <v>51</v>
      </c>
      <c r="B19148" t="s">
        <v>2062</v>
      </c>
      <c r="C19148" t="s">
        <v>53</v>
      </c>
      <c r="D19148" t="s">
        <v>2</v>
      </c>
      <c r="E19148" t="s">
        <v>25</v>
      </c>
      <c r="F19148" t="s">
        <v>15</v>
      </c>
      <c r="G19148" s="3">
        <v>2</v>
      </c>
      <c r="H19148" s="3">
        <v>3695</v>
      </c>
      <c r="I19148" s="4">
        <v>7390</v>
      </c>
    </row>
    <row r="19149" spans="1:9" x14ac:dyDescent="0.25">
      <c r="A19149" s="1">
        <v>51</v>
      </c>
      <c r="B19149" t="s">
        <v>2063</v>
      </c>
      <c r="C19149" t="s">
        <v>62</v>
      </c>
      <c r="D19149" t="s">
        <v>2</v>
      </c>
      <c r="E19149" t="s">
        <v>9</v>
      </c>
      <c r="F19149" t="s">
        <v>15</v>
      </c>
      <c r="G19149" s="3">
        <v>2</v>
      </c>
      <c r="H19149" s="3">
        <v>5471.95</v>
      </c>
      <c r="I19149" s="4">
        <v>10943.9</v>
      </c>
    </row>
    <row r="19150" spans="1:9" x14ac:dyDescent="0.25">
      <c r="A19150" s="1">
        <v>51</v>
      </c>
      <c r="B19150" t="s">
        <v>2064</v>
      </c>
      <c r="C19150" t="s">
        <v>14</v>
      </c>
      <c r="D19150" t="s">
        <v>2</v>
      </c>
      <c r="E19150" t="s">
        <v>46</v>
      </c>
      <c r="F19150" t="s">
        <v>1028</v>
      </c>
      <c r="G19150" s="3">
        <v>2</v>
      </c>
      <c r="H19150" s="3">
        <v>9548.7049999999999</v>
      </c>
      <c r="I19150" s="4">
        <v>19097.41</v>
      </c>
    </row>
    <row r="19151" spans="1:9" x14ac:dyDescent="0.25">
      <c r="A19151" s="1">
        <v>51</v>
      </c>
      <c r="B19151" t="s">
        <v>1990</v>
      </c>
      <c r="C19151" t="s">
        <v>93</v>
      </c>
      <c r="D19151" t="s">
        <v>2</v>
      </c>
      <c r="E19151" t="s">
        <v>42</v>
      </c>
      <c r="F19151" t="s">
        <v>1028</v>
      </c>
      <c r="G19151" s="3">
        <v>2</v>
      </c>
      <c r="H19151" s="3">
        <v>12674</v>
      </c>
      <c r="I19151" s="4">
        <v>25348</v>
      </c>
    </row>
    <row r="19152" spans="1:9" x14ac:dyDescent="0.25">
      <c r="A19152" s="1">
        <v>51</v>
      </c>
      <c r="B19152" t="s">
        <v>1997</v>
      </c>
      <c r="C19152" t="s">
        <v>705</v>
      </c>
      <c r="D19152" t="s">
        <v>2</v>
      </c>
      <c r="E19152" t="s">
        <v>42</v>
      </c>
      <c r="F19152" t="s">
        <v>1028</v>
      </c>
      <c r="G19152" s="3">
        <v>2</v>
      </c>
      <c r="H19152" s="3">
        <v>19106.14</v>
      </c>
      <c r="I19152" s="4">
        <v>38212.28</v>
      </c>
    </row>
    <row r="19153" spans="1:9" x14ac:dyDescent="0.25">
      <c r="A19153" s="1">
        <v>51</v>
      </c>
      <c r="B19153" t="s">
        <v>1937</v>
      </c>
      <c r="C19153" t="s">
        <v>62</v>
      </c>
      <c r="D19153" t="s">
        <v>2</v>
      </c>
      <c r="E19153" t="s">
        <v>7</v>
      </c>
      <c r="F19153" t="s">
        <v>1028</v>
      </c>
      <c r="G19153" s="3">
        <v>2</v>
      </c>
      <c r="H19153" s="3">
        <v>10924</v>
      </c>
      <c r="I19153" s="4">
        <v>21848</v>
      </c>
    </row>
    <row r="19154" spans="1:9" x14ac:dyDescent="0.25">
      <c r="A19154" s="1">
        <v>51</v>
      </c>
      <c r="B19154" t="s">
        <v>1936</v>
      </c>
      <c r="C19154" t="s">
        <v>323</v>
      </c>
      <c r="D19154" t="s">
        <v>2</v>
      </c>
      <c r="E19154" t="s">
        <v>7</v>
      </c>
      <c r="F19154" t="s">
        <v>10</v>
      </c>
      <c r="G19154" s="3">
        <v>2</v>
      </c>
      <c r="H19154" s="3">
        <v>7493</v>
      </c>
      <c r="I19154" s="4">
        <v>14986</v>
      </c>
    </row>
    <row r="19155" spans="1:9" x14ac:dyDescent="0.25">
      <c r="A19155" s="1">
        <v>51</v>
      </c>
      <c r="B19155" t="s">
        <v>1794</v>
      </c>
      <c r="C19155" t="s">
        <v>323</v>
      </c>
      <c r="D19155" t="s">
        <v>1033</v>
      </c>
      <c r="E19155" t="s">
        <v>25</v>
      </c>
      <c r="F19155" t="s">
        <v>15</v>
      </c>
      <c r="G19155" s="3">
        <v>2</v>
      </c>
      <c r="H19155" s="3">
        <v>2646</v>
      </c>
      <c r="I19155" s="4">
        <v>5292</v>
      </c>
    </row>
    <row r="19156" spans="1:9" x14ac:dyDescent="0.25">
      <c r="A19156" s="1">
        <v>51</v>
      </c>
      <c r="B19156" t="s">
        <v>1894</v>
      </c>
      <c r="C19156" t="s">
        <v>24</v>
      </c>
      <c r="D19156" t="s">
        <v>2</v>
      </c>
      <c r="E19156" t="s">
        <v>44</v>
      </c>
      <c r="F19156" t="s">
        <v>1140</v>
      </c>
      <c r="G19156" s="3">
        <v>2</v>
      </c>
      <c r="H19156" s="3">
        <v>129999</v>
      </c>
      <c r="I19156" s="4">
        <v>259998</v>
      </c>
    </row>
    <row r="19157" spans="1:9" x14ac:dyDescent="0.25">
      <c r="A19157" s="1">
        <v>51</v>
      </c>
      <c r="B19157" t="s">
        <v>1920</v>
      </c>
      <c r="C19157" t="s">
        <v>107</v>
      </c>
      <c r="D19157" t="s">
        <v>2</v>
      </c>
      <c r="E19157" t="s">
        <v>63</v>
      </c>
      <c r="F19157" t="s">
        <v>1028</v>
      </c>
      <c r="G19157" s="3">
        <v>2</v>
      </c>
      <c r="H19157" s="3">
        <v>16376.805</v>
      </c>
      <c r="I19157" s="4">
        <v>32753.61</v>
      </c>
    </row>
    <row r="19158" spans="1:9" x14ac:dyDescent="0.25">
      <c r="A19158" s="1">
        <v>51</v>
      </c>
      <c r="B19158" t="s">
        <v>1480</v>
      </c>
      <c r="C19158" t="s">
        <v>107</v>
      </c>
      <c r="D19158" t="s">
        <v>2</v>
      </c>
      <c r="E19158" t="s">
        <v>9</v>
      </c>
      <c r="F19158" t="s">
        <v>10</v>
      </c>
      <c r="G19158" s="3">
        <v>2</v>
      </c>
      <c r="H19158" s="3">
        <v>7499</v>
      </c>
      <c r="I19158" s="4">
        <v>14998</v>
      </c>
    </row>
    <row r="19159" spans="1:9" x14ac:dyDescent="0.25">
      <c r="A19159" s="1">
        <v>51</v>
      </c>
      <c r="B19159" t="s">
        <v>1490</v>
      </c>
      <c r="C19159" t="s">
        <v>107</v>
      </c>
      <c r="D19159" t="s">
        <v>2</v>
      </c>
      <c r="E19159" t="s">
        <v>7</v>
      </c>
      <c r="F19159" t="s">
        <v>1028</v>
      </c>
      <c r="G19159" s="3">
        <v>2</v>
      </c>
      <c r="H19159" s="3">
        <v>9995</v>
      </c>
      <c r="I19159" s="4">
        <v>19990</v>
      </c>
    </row>
    <row r="19160" spans="1:9" x14ac:dyDescent="0.25">
      <c r="A19160" s="1">
        <v>51</v>
      </c>
      <c r="B19160" t="s">
        <v>1431</v>
      </c>
      <c r="C19160" t="s">
        <v>107</v>
      </c>
      <c r="D19160" t="s">
        <v>2</v>
      </c>
      <c r="E19160" t="s">
        <v>192</v>
      </c>
      <c r="F19160" t="s">
        <v>1028</v>
      </c>
      <c r="G19160" s="3">
        <v>2</v>
      </c>
      <c r="H19160" s="3">
        <v>24999</v>
      </c>
      <c r="I19160" s="4">
        <v>49998</v>
      </c>
    </row>
    <row r="19161" spans="1:9" x14ac:dyDescent="0.25">
      <c r="A19161" s="1">
        <v>51</v>
      </c>
      <c r="B19161" t="s">
        <v>1432</v>
      </c>
      <c r="C19161" t="s">
        <v>24</v>
      </c>
      <c r="D19161" t="s">
        <v>2</v>
      </c>
      <c r="E19161" t="s">
        <v>42</v>
      </c>
      <c r="F19161" t="s">
        <v>1140</v>
      </c>
      <c r="G19161" s="3">
        <v>2</v>
      </c>
      <c r="H19161" s="3">
        <v>92498.98</v>
      </c>
      <c r="I19161" s="4">
        <v>184997.96</v>
      </c>
    </row>
    <row r="19162" spans="1:9" x14ac:dyDescent="0.25">
      <c r="A19162" s="1">
        <v>51</v>
      </c>
      <c r="B19162" t="s">
        <v>1428</v>
      </c>
      <c r="C19162" t="s">
        <v>323</v>
      </c>
      <c r="D19162" t="s">
        <v>2</v>
      </c>
      <c r="E19162" t="s">
        <v>12</v>
      </c>
      <c r="F19162" t="s">
        <v>10</v>
      </c>
      <c r="G19162" s="3">
        <v>2</v>
      </c>
      <c r="H19162" s="3">
        <v>4964</v>
      </c>
      <c r="I19162" s="4">
        <v>9928</v>
      </c>
    </row>
    <row r="19163" spans="1:9" x14ac:dyDescent="0.25">
      <c r="A19163" s="1">
        <v>51</v>
      </c>
      <c r="B19163" t="s">
        <v>2044</v>
      </c>
      <c r="C19163" t="s">
        <v>107</v>
      </c>
      <c r="D19163" t="s">
        <v>2</v>
      </c>
      <c r="E19163" t="s">
        <v>46</v>
      </c>
      <c r="F19163" t="s">
        <v>1028</v>
      </c>
      <c r="G19163" s="3">
        <v>2</v>
      </c>
      <c r="H19163" s="3">
        <v>12799</v>
      </c>
      <c r="I19163" s="4">
        <v>25598</v>
      </c>
    </row>
    <row r="19164" spans="1:9" x14ac:dyDescent="0.25">
      <c r="A19164" s="1">
        <v>51</v>
      </c>
      <c r="B19164" t="s">
        <v>1399</v>
      </c>
      <c r="C19164" t="s">
        <v>59</v>
      </c>
      <c r="D19164" t="s">
        <v>2</v>
      </c>
      <c r="E19164" t="s">
        <v>42</v>
      </c>
      <c r="F19164" t="s">
        <v>1028</v>
      </c>
      <c r="G19164" s="3">
        <v>2</v>
      </c>
      <c r="H19164" s="3">
        <v>20674.95</v>
      </c>
      <c r="I19164" s="4">
        <v>41349.9</v>
      </c>
    </row>
    <row r="19165" spans="1:9" x14ac:dyDescent="0.25">
      <c r="A19165" s="1">
        <v>51</v>
      </c>
      <c r="B19165" t="s">
        <v>1420</v>
      </c>
      <c r="C19165" t="s">
        <v>71</v>
      </c>
      <c r="D19165" t="s">
        <v>2</v>
      </c>
      <c r="E19165" t="s">
        <v>42</v>
      </c>
      <c r="F19165" t="s">
        <v>1028</v>
      </c>
      <c r="G19165" s="3">
        <v>2</v>
      </c>
      <c r="H19165" s="3">
        <v>99999</v>
      </c>
      <c r="I19165" s="4">
        <v>199998</v>
      </c>
    </row>
    <row r="19166" spans="1:9" x14ac:dyDescent="0.25">
      <c r="A19166" s="1">
        <v>51</v>
      </c>
      <c r="B19166" t="s">
        <v>1396</v>
      </c>
      <c r="C19166" t="s">
        <v>107</v>
      </c>
      <c r="D19166" t="s">
        <v>2</v>
      </c>
      <c r="E19166" t="s">
        <v>68</v>
      </c>
      <c r="F19166" t="s">
        <v>1028</v>
      </c>
      <c r="G19166" s="3">
        <v>2</v>
      </c>
      <c r="H19166" s="3">
        <v>23999</v>
      </c>
      <c r="I19166" s="4">
        <v>47998</v>
      </c>
    </row>
    <row r="19167" spans="1:9" x14ac:dyDescent="0.25">
      <c r="A19167" s="1">
        <v>51</v>
      </c>
      <c r="B19167" t="s">
        <v>1320</v>
      </c>
      <c r="C19167" t="s">
        <v>71</v>
      </c>
      <c r="D19167" t="s">
        <v>2</v>
      </c>
      <c r="E19167" t="s">
        <v>38</v>
      </c>
      <c r="F19167" t="s">
        <v>1028</v>
      </c>
      <c r="G19167" s="3">
        <v>2</v>
      </c>
      <c r="H19167" s="3">
        <v>35019.785000000003</v>
      </c>
      <c r="I19167" s="4">
        <v>70039.570000000007</v>
      </c>
    </row>
    <row r="19168" spans="1:9" x14ac:dyDescent="0.25">
      <c r="A19168" s="1">
        <v>51</v>
      </c>
      <c r="B19168" t="s">
        <v>1292</v>
      </c>
      <c r="C19168" t="s">
        <v>59</v>
      </c>
      <c r="D19168" t="s">
        <v>2</v>
      </c>
      <c r="E19168" t="s">
        <v>63</v>
      </c>
      <c r="F19168" t="s">
        <v>1028</v>
      </c>
      <c r="G19168" s="3">
        <v>2</v>
      </c>
      <c r="H19168" s="3">
        <v>12999.9</v>
      </c>
      <c r="I19168" s="4">
        <v>25999.8</v>
      </c>
    </row>
    <row r="19169" spans="1:9" x14ac:dyDescent="0.25">
      <c r="A19169" s="1">
        <v>51</v>
      </c>
      <c r="B19169" t="s">
        <v>1347</v>
      </c>
      <c r="C19169" t="s">
        <v>71</v>
      </c>
      <c r="D19169" t="s">
        <v>2</v>
      </c>
      <c r="E19169" t="s">
        <v>44</v>
      </c>
      <c r="F19169" t="s">
        <v>1028</v>
      </c>
      <c r="G19169" s="3">
        <v>2</v>
      </c>
      <c r="H19169" s="3">
        <v>69999.899999999994</v>
      </c>
      <c r="I19169" s="4">
        <v>139999.79999999999</v>
      </c>
    </row>
    <row r="19170" spans="1:9" x14ac:dyDescent="0.25">
      <c r="A19170" s="1">
        <v>51</v>
      </c>
      <c r="B19170" t="s">
        <v>1178</v>
      </c>
      <c r="C19170" t="s">
        <v>59</v>
      </c>
      <c r="D19170" t="s">
        <v>2</v>
      </c>
      <c r="E19170" t="s">
        <v>63</v>
      </c>
      <c r="F19170" t="s">
        <v>1028</v>
      </c>
      <c r="G19170" s="3">
        <v>2</v>
      </c>
      <c r="H19170" s="3">
        <v>12449.5</v>
      </c>
      <c r="I19170" s="4">
        <v>24899</v>
      </c>
    </row>
    <row r="19171" spans="1:9" x14ac:dyDescent="0.25">
      <c r="A19171" s="1">
        <v>51</v>
      </c>
      <c r="B19171" t="s">
        <v>1187</v>
      </c>
      <c r="C19171" t="s">
        <v>651</v>
      </c>
      <c r="D19171" t="s">
        <v>2</v>
      </c>
      <c r="E19171" t="s">
        <v>12</v>
      </c>
      <c r="F19171" t="s">
        <v>10</v>
      </c>
      <c r="G19171" s="3">
        <v>2</v>
      </c>
      <c r="H19171" s="3">
        <v>6099.23</v>
      </c>
      <c r="I19171" s="4">
        <v>12198.46</v>
      </c>
    </row>
    <row r="19172" spans="1:9" x14ac:dyDescent="0.25">
      <c r="A19172" s="1">
        <v>51</v>
      </c>
      <c r="B19172" t="s">
        <v>1218</v>
      </c>
      <c r="C19172" t="s">
        <v>93</v>
      </c>
      <c r="D19172" t="s">
        <v>2</v>
      </c>
      <c r="E19172" t="s">
        <v>46</v>
      </c>
      <c r="F19172" t="s">
        <v>1028</v>
      </c>
      <c r="G19172" s="3">
        <v>2</v>
      </c>
      <c r="H19172" s="3">
        <v>9099</v>
      </c>
      <c r="I19172" s="4">
        <v>18198</v>
      </c>
    </row>
    <row r="19173" spans="1:9" x14ac:dyDescent="0.25">
      <c r="A19173" s="1">
        <v>51</v>
      </c>
      <c r="B19173" t="s">
        <v>1233</v>
      </c>
      <c r="C19173" t="s">
        <v>71</v>
      </c>
      <c r="D19173" t="s">
        <v>2</v>
      </c>
      <c r="E19173" t="s">
        <v>94</v>
      </c>
      <c r="F19173" t="s">
        <v>1028</v>
      </c>
      <c r="G19173" s="3">
        <v>2</v>
      </c>
      <c r="H19173" s="3">
        <v>80324</v>
      </c>
      <c r="I19173" s="4">
        <v>160648</v>
      </c>
    </row>
    <row r="19174" spans="1:9" x14ac:dyDescent="0.25">
      <c r="A19174" s="1">
        <v>51</v>
      </c>
      <c r="B19174" t="s">
        <v>1052</v>
      </c>
      <c r="C19174" t="s">
        <v>62</v>
      </c>
      <c r="D19174" t="s">
        <v>2</v>
      </c>
      <c r="E19174" t="s">
        <v>9</v>
      </c>
      <c r="F19174" t="s">
        <v>15</v>
      </c>
      <c r="G19174" s="3">
        <v>2</v>
      </c>
      <c r="H19174" s="3">
        <v>5499</v>
      </c>
      <c r="I19174" s="4">
        <v>10998</v>
      </c>
    </row>
    <row r="19175" spans="1:9" x14ac:dyDescent="0.25">
      <c r="A19175" s="1">
        <v>51</v>
      </c>
      <c r="B19175" t="s">
        <v>1438</v>
      </c>
      <c r="C19175" t="s">
        <v>361</v>
      </c>
      <c r="D19175" t="s">
        <v>1033</v>
      </c>
      <c r="E19175" t="s">
        <v>9</v>
      </c>
      <c r="F19175" t="s">
        <v>15</v>
      </c>
      <c r="G19175" s="3">
        <v>2</v>
      </c>
      <c r="H19175" s="3">
        <v>4198.99</v>
      </c>
      <c r="I19175" s="4">
        <v>8397.98</v>
      </c>
    </row>
    <row r="19176" spans="1:9" x14ac:dyDescent="0.25">
      <c r="A19176" s="1">
        <v>51</v>
      </c>
      <c r="B19176" t="s">
        <v>1141</v>
      </c>
      <c r="C19176" t="s">
        <v>6</v>
      </c>
      <c r="D19176" t="s">
        <v>2</v>
      </c>
      <c r="E19176" t="s">
        <v>42</v>
      </c>
      <c r="F19176" t="s">
        <v>1028</v>
      </c>
      <c r="G19176" s="3">
        <v>2</v>
      </c>
      <c r="H19176" s="3">
        <v>62122</v>
      </c>
      <c r="I19176" s="4">
        <v>124244</v>
      </c>
    </row>
    <row r="19177" spans="1:9" x14ac:dyDescent="0.25">
      <c r="A19177" s="1">
        <v>51</v>
      </c>
      <c r="B19177" t="s">
        <v>1268</v>
      </c>
      <c r="C19177" t="s">
        <v>6</v>
      </c>
      <c r="D19177" t="s">
        <v>2</v>
      </c>
      <c r="E19177" t="s">
        <v>38</v>
      </c>
      <c r="F19177" t="s">
        <v>1028</v>
      </c>
      <c r="G19177" s="3">
        <v>2</v>
      </c>
      <c r="H19177" s="3">
        <v>34999.449999999997</v>
      </c>
      <c r="I19177" s="4">
        <v>69998.899999999994</v>
      </c>
    </row>
    <row r="19178" spans="1:9" x14ac:dyDescent="0.25">
      <c r="A19178" s="1">
        <v>51</v>
      </c>
      <c r="B19178" t="s">
        <v>1353</v>
      </c>
      <c r="C19178" t="s">
        <v>53</v>
      </c>
      <c r="D19178" t="s">
        <v>1033</v>
      </c>
      <c r="E19178" t="s">
        <v>9</v>
      </c>
      <c r="F19178" t="s">
        <v>15</v>
      </c>
      <c r="G19178" s="3">
        <v>2</v>
      </c>
      <c r="H19178" s="3">
        <v>3199</v>
      </c>
      <c r="I19178" s="4">
        <v>6398</v>
      </c>
    </row>
    <row r="19179" spans="1:9" x14ac:dyDescent="0.25">
      <c r="A19179" s="1">
        <v>51</v>
      </c>
      <c r="B19179" t="s">
        <v>1049</v>
      </c>
      <c r="C19179" t="s">
        <v>165</v>
      </c>
      <c r="D19179" t="s">
        <v>1033</v>
      </c>
      <c r="E19179" t="s">
        <v>9</v>
      </c>
      <c r="F19179" t="s">
        <v>15</v>
      </c>
      <c r="G19179" s="3">
        <v>2</v>
      </c>
      <c r="H19179" s="3">
        <v>2533.9899999999998</v>
      </c>
      <c r="I19179" s="4">
        <v>5067.9799999999996</v>
      </c>
    </row>
    <row r="19180" spans="1:9" x14ac:dyDescent="0.25">
      <c r="A19180" s="1">
        <v>51</v>
      </c>
      <c r="B19180" t="s">
        <v>1143</v>
      </c>
      <c r="C19180" t="s">
        <v>62</v>
      </c>
      <c r="D19180" t="s">
        <v>2</v>
      </c>
      <c r="E19180" t="s">
        <v>46</v>
      </c>
      <c r="F19180" t="s">
        <v>1028</v>
      </c>
      <c r="G19180" s="3">
        <v>2</v>
      </c>
      <c r="H19180" s="3">
        <v>13499</v>
      </c>
      <c r="I19180" s="4">
        <v>26998</v>
      </c>
    </row>
    <row r="19181" spans="1:9" x14ac:dyDescent="0.25">
      <c r="A19181" s="1">
        <v>51</v>
      </c>
      <c r="B19181" t="s">
        <v>1145</v>
      </c>
      <c r="C19181" t="s">
        <v>858</v>
      </c>
      <c r="D19181" t="s">
        <v>2</v>
      </c>
      <c r="E19181" t="s">
        <v>7</v>
      </c>
      <c r="F19181" t="s">
        <v>10</v>
      </c>
      <c r="G19181" s="3">
        <v>2</v>
      </c>
      <c r="H19181" s="3">
        <v>5156.5</v>
      </c>
      <c r="I19181" s="4">
        <v>10313</v>
      </c>
    </row>
    <row r="19182" spans="1:9" x14ac:dyDescent="0.25">
      <c r="A19182" s="1">
        <v>51</v>
      </c>
      <c r="B19182" t="s">
        <v>935</v>
      </c>
      <c r="C19182" t="s">
        <v>93</v>
      </c>
      <c r="D19182" t="s">
        <v>2</v>
      </c>
      <c r="E19182" t="s">
        <v>63</v>
      </c>
      <c r="F19182" t="s">
        <v>1028</v>
      </c>
      <c r="G19182" s="3">
        <v>2</v>
      </c>
      <c r="H19182" s="3">
        <v>10999</v>
      </c>
      <c r="I19182" s="4">
        <v>21998</v>
      </c>
    </row>
    <row r="19183" spans="1:9" x14ac:dyDescent="0.25">
      <c r="A19183" s="1">
        <v>51</v>
      </c>
      <c r="B19183" t="s">
        <v>937</v>
      </c>
      <c r="C19183" t="s">
        <v>93</v>
      </c>
      <c r="D19183" t="s">
        <v>2</v>
      </c>
      <c r="E19183" t="s">
        <v>17</v>
      </c>
      <c r="F19183" t="s">
        <v>10</v>
      </c>
      <c r="G19183" s="3">
        <v>2</v>
      </c>
      <c r="H19183" s="3">
        <v>6824</v>
      </c>
      <c r="I19183" s="4">
        <v>13648</v>
      </c>
    </row>
    <row r="19184" spans="1:9" x14ac:dyDescent="0.25">
      <c r="A19184" s="1">
        <v>51</v>
      </c>
      <c r="B19184" t="s">
        <v>882</v>
      </c>
      <c r="C19184" t="s">
        <v>19</v>
      </c>
      <c r="D19184" t="s">
        <v>1033</v>
      </c>
      <c r="E19184" t="s">
        <v>12</v>
      </c>
      <c r="F19184" t="s">
        <v>10</v>
      </c>
      <c r="G19184" s="3">
        <v>2</v>
      </c>
      <c r="H19184" s="3">
        <v>3899</v>
      </c>
      <c r="I19184" s="4">
        <v>7798</v>
      </c>
    </row>
    <row r="19185" spans="1:9" x14ac:dyDescent="0.25">
      <c r="A19185" s="1">
        <v>51</v>
      </c>
      <c r="B19185" t="s">
        <v>895</v>
      </c>
      <c r="C19185" t="s">
        <v>41</v>
      </c>
      <c r="D19185" t="s">
        <v>2</v>
      </c>
      <c r="E19185" t="s">
        <v>12</v>
      </c>
      <c r="F19185" t="s">
        <v>10</v>
      </c>
      <c r="G19185" s="3">
        <v>2</v>
      </c>
      <c r="H19185" s="3">
        <v>5415.4449999999997</v>
      </c>
      <c r="I19185" s="4">
        <v>10830.89</v>
      </c>
    </row>
    <row r="19186" spans="1:9" x14ac:dyDescent="0.25">
      <c r="A19186" s="1">
        <v>51</v>
      </c>
      <c r="B19186" t="s">
        <v>930</v>
      </c>
      <c r="C19186" t="s">
        <v>6</v>
      </c>
      <c r="D19186" t="s">
        <v>2</v>
      </c>
      <c r="E19186" t="s">
        <v>192</v>
      </c>
      <c r="F19186" t="s">
        <v>1028</v>
      </c>
      <c r="G19186" s="3">
        <v>2</v>
      </c>
      <c r="H19186" s="3">
        <v>26159</v>
      </c>
      <c r="I19186" s="4">
        <v>52318</v>
      </c>
    </row>
    <row r="19187" spans="1:9" x14ac:dyDescent="0.25">
      <c r="A19187" s="1">
        <v>51</v>
      </c>
      <c r="B19187" t="s">
        <v>1887</v>
      </c>
      <c r="C19187" t="s">
        <v>130</v>
      </c>
      <c r="D19187" t="s">
        <v>2</v>
      </c>
      <c r="E19187" t="s">
        <v>63</v>
      </c>
      <c r="F19187" t="s">
        <v>1028</v>
      </c>
      <c r="G19187" s="3">
        <v>2</v>
      </c>
      <c r="H19187" s="3">
        <v>17999.849999999999</v>
      </c>
      <c r="I19187" s="4">
        <v>35999.699999999997</v>
      </c>
    </row>
    <row r="19188" spans="1:9" x14ac:dyDescent="0.25">
      <c r="A19188" s="1">
        <v>51</v>
      </c>
      <c r="B19188" t="s">
        <v>962</v>
      </c>
      <c r="C19188" t="s">
        <v>6</v>
      </c>
      <c r="D19188" t="s">
        <v>2</v>
      </c>
      <c r="E19188" t="s">
        <v>63</v>
      </c>
      <c r="F19188" t="s">
        <v>1140</v>
      </c>
      <c r="G19188" s="3">
        <v>2</v>
      </c>
      <c r="H19188" s="3">
        <v>67999</v>
      </c>
      <c r="I19188" s="4">
        <v>135998</v>
      </c>
    </row>
    <row r="19189" spans="1:9" x14ac:dyDescent="0.25">
      <c r="A19189" s="1">
        <v>51</v>
      </c>
      <c r="B19189" t="s">
        <v>756</v>
      </c>
      <c r="C19189" t="s">
        <v>710</v>
      </c>
      <c r="D19189" t="s">
        <v>1033</v>
      </c>
      <c r="E19189" t="s">
        <v>171</v>
      </c>
      <c r="F19189" t="s">
        <v>15</v>
      </c>
      <c r="G19189" s="3">
        <v>2</v>
      </c>
      <c r="H19189" s="3">
        <v>3994</v>
      </c>
      <c r="I19189" s="4">
        <v>7988</v>
      </c>
    </row>
    <row r="19190" spans="1:9" x14ac:dyDescent="0.25">
      <c r="A19190" s="1">
        <v>51</v>
      </c>
      <c r="B19190" t="s">
        <v>686</v>
      </c>
      <c r="C19190" t="s">
        <v>59</v>
      </c>
      <c r="D19190" t="s">
        <v>2</v>
      </c>
      <c r="E19190" t="s">
        <v>12</v>
      </c>
      <c r="F19190" t="s">
        <v>10</v>
      </c>
      <c r="G19190" s="3">
        <v>2</v>
      </c>
      <c r="H19190" s="3">
        <v>6662.5</v>
      </c>
      <c r="I19190" s="4">
        <v>13325</v>
      </c>
    </row>
    <row r="19191" spans="1:9" x14ac:dyDescent="0.25">
      <c r="A19191" s="1">
        <v>51</v>
      </c>
      <c r="B19191" t="s">
        <v>682</v>
      </c>
      <c r="C19191" t="s">
        <v>41</v>
      </c>
      <c r="D19191" t="s">
        <v>2</v>
      </c>
      <c r="E19191" t="s">
        <v>38</v>
      </c>
      <c r="F19191" t="s">
        <v>1028</v>
      </c>
      <c r="G19191" s="3">
        <v>2</v>
      </c>
      <c r="H19191" s="3">
        <v>8660.7649999999994</v>
      </c>
      <c r="I19191" s="4">
        <v>17321.53</v>
      </c>
    </row>
    <row r="19192" spans="1:9" x14ac:dyDescent="0.25">
      <c r="A19192" s="1">
        <v>51</v>
      </c>
      <c r="B19192" t="s">
        <v>634</v>
      </c>
      <c r="C19192" t="s">
        <v>6</v>
      </c>
      <c r="D19192" t="s">
        <v>2</v>
      </c>
      <c r="E19192" t="s">
        <v>46</v>
      </c>
      <c r="F19192" t="s">
        <v>1028</v>
      </c>
      <c r="G19192" s="3">
        <v>2</v>
      </c>
      <c r="H19192" s="3">
        <v>10229.5</v>
      </c>
      <c r="I19192" s="4">
        <v>20459</v>
      </c>
    </row>
    <row r="19193" spans="1:9" x14ac:dyDescent="0.25">
      <c r="A19193" s="1">
        <v>51</v>
      </c>
      <c r="B19193" t="s">
        <v>690</v>
      </c>
      <c r="C19193" t="s">
        <v>107</v>
      </c>
      <c r="D19193" t="s">
        <v>2</v>
      </c>
      <c r="E19193" t="s">
        <v>7</v>
      </c>
      <c r="F19193" t="s">
        <v>1028</v>
      </c>
      <c r="G19193" s="3">
        <v>2</v>
      </c>
      <c r="H19193" s="3">
        <v>12899</v>
      </c>
      <c r="I19193" s="4">
        <v>25798</v>
      </c>
    </row>
    <row r="19194" spans="1:9" x14ac:dyDescent="0.25">
      <c r="A19194" s="1">
        <v>51</v>
      </c>
      <c r="B19194" t="s">
        <v>942</v>
      </c>
      <c r="C19194" t="s">
        <v>59</v>
      </c>
      <c r="D19194" t="s">
        <v>2</v>
      </c>
      <c r="E19194" t="s">
        <v>63</v>
      </c>
      <c r="F19194" t="s">
        <v>1028</v>
      </c>
      <c r="G19194" s="3">
        <v>2</v>
      </c>
      <c r="H19194" s="3">
        <v>17999.900000000001</v>
      </c>
      <c r="I19194" s="4">
        <v>35999.800000000003</v>
      </c>
    </row>
    <row r="19195" spans="1:9" x14ac:dyDescent="0.25">
      <c r="A19195" s="1">
        <v>51</v>
      </c>
      <c r="B19195" t="s">
        <v>779</v>
      </c>
      <c r="C19195" t="s">
        <v>59</v>
      </c>
      <c r="D19195" t="s">
        <v>2</v>
      </c>
      <c r="E19195" t="s">
        <v>7</v>
      </c>
      <c r="F19195" t="s">
        <v>1028</v>
      </c>
      <c r="G19195" s="3">
        <v>2</v>
      </c>
      <c r="H19195" s="3">
        <v>5403</v>
      </c>
      <c r="I19195" s="4">
        <v>10806</v>
      </c>
    </row>
    <row r="19196" spans="1:9" x14ac:dyDescent="0.25">
      <c r="A19196" s="1">
        <v>51</v>
      </c>
      <c r="B19196" t="s">
        <v>625</v>
      </c>
      <c r="C19196" t="s">
        <v>6</v>
      </c>
      <c r="D19196" t="s">
        <v>2</v>
      </c>
      <c r="E19196" t="s">
        <v>44</v>
      </c>
      <c r="F19196" t="s">
        <v>1028</v>
      </c>
      <c r="G19196" s="3">
        <v>2</v>
      </c>
      <c r="H19196" s="3">
        <v>70599.95</v>
      </c>
      <c r="I19196" s="4">
        <v>141199.9</v>
      </c>
    </row>
    <row r="19197" spans="1:9" x14ac:dyDescent="0.25">
      <c r="A19197" s="1">
        <v>51</v>
      </c>
      <c r="B19197" t="s">
        <v>877</v>
      </c>
      <c r="C19197" t="s">
        <v>107</v>
      </c>
      <c r="D19197" t="s">
        <v>2</v>
      </c>
      <c r="E19197" t="s">
        <v>7</v>
      </c>
      <c r="F19197" t="s">
        <v>1028</v>
      </c>
      <c r="G19197" s="3">
        <v>2</v>
      </c>
      <c r="H19197" s="3">
        <v>10499</v>
      </c>
      <c r="I19197" s="4">
        <v>20998</v>
      </c>
    </row>
    <row r="19198" spans="1:9" x14ac:dyDescent="0.25">
      <c r="A19198" s="1">
        <v>51</v>
      </c>
      <c r="B19198" t="s">
        <v>656</v>
      </c>
      <c r="C19198" t="s">
        <v>59</v>
      </c>
      <c r="D19198" t="s">
        <v>2</v>
      </c>
      <c r="E19198" t="s">
        <v>7</v>
      </c>
      <c r="F19198" t="s">
        <v>1028</v>
      </c>
      <c r="G19198" s="3">
        <v>2</v>
      </c>
      <c r="H19198" s="3">
        <v>8998.99</v>
      </c>
      <c r="I19198" s="4">
        <v>17997.98</v>
      </c>
    </row>
    <row r="19199" spans="1:9" x14ac:dyDescent="0.25">
      <c r="A19199" s="1">
        <v>51</v>
      </c>
      <c r="B19199" t="s">
        <v>917</v>
      </c>
      <c r="C19199" t="s">
        <v>24</v>
      </c>
      <c r="D19199" t="s">
        <v>2</v>
      </c>
      <c r="E19199" t="s">
        <v>44</v>
      </c>
      <c r="F19199" t="s">
        <v>1028</v>
      </c>
      <c r="G19199" s="3">
        <v>2</v>
      </c>
      <c r="H19199" s="3">
        <v>77998.98</v>
      </c>
      <c r="I19199" s="4">
        <v>155997.96</v>
      </c>
    </row>
    <row r="19200" spans="1:9" x14ac:dyDescent="0.25">
      <c r="A19200" s="1">
        <v>51</v>
      </c>
      <c r="B19200" t="s">
        <v>830</v>
      </c>
      <c r="C19200" t="s">
        <v>107</v>
      </c>
      <c r="D19200" t="s">
        <v>2</v>
      </c>
      <c r="E19200" t="s">
        <v>46</v>
      </c>
      <c r="F19200" t="s">
        <v>1028</v>
      </c>
      <c r="G19200" s="3">
        <v>2</v>
      </c>
      <c r="H19200" s="3">
        <v>8999</v>
      </c>
      <c r="I19200" s="4">
        <v>17998</v>
      </c>
    </row>
    <row r="19201" spans="1:9" x14ac:dyDescent="0.25">
      <c r="A19201" s="1">
        <v>51</v>
      </c>
      <c r="B19201" t="s">
        <v>697</v>
      </c>
      <c r="C19201" t="s">
        <v>24</v>
      </c>
      <c r="D19201" t="s">
        <v>2</v>
      </c>
      <c r="E19201" t="s">
        <v>7</v>
      </c>
      <c r="F19201" t="s">
        <v>1028</v>
      </c>
      <c r="G19201" s="3">
        <v>2</v>
      </c>
      <c r="H19201" s="3">
        <v>8639</v>
      </c>
      <c r="I19201" s="4">
        <v>17278</v>
      </c>
    </row>
    <row r="19202" spans="1:9" x14ac:dyDescent="0.25">
      <c r="A19202" s="1">
        <v>51</v>
      </c>
      <c r="B19202" t="s">
        <v>551</v>
      </c>
      <c r="C19202" t="s">
        <v>6</v>
      </c>
      <c r="D19202" t="s">
        <v>2</v>
      </c>
      <c r="E19202" t="s">
        <v>63</v>
      </c>
      <c r="F19202" t="s">
        <v>1028</v>
      </c>
      <c r="G19202" s="3">
        <v>2</v>
      </c>
      <c r="H19202" s="3">
        <v>21631.605</v>
      </c>
      <c r="I19202" s="4">
        <v>43263.21</v>
      </c>
    </row>
    <row r="19203" spans="1:9" x14ac:dyDescent="0.25">
      <c r="A19203" s="1">
        <v>51</v>
      </c>
      <c r="B19203" t="s">
        <v>510</v>
      </c>
      <c r="C19203" t="s">
        <v>53</v>
      </c>
      <c r="D19203" t="s">
        <v>2</v>
      </c>
      <c r="E19203" t="s">
        <v>25</v>
      </c>
      <c r="F19203" t="s">
        <v>15</v>
      </c>
      <c r="G19203" s="3">
        <v>2</v>
      </c>
      <c r="H19203" s="3">
        <v>3099</v>
      </c>
      <c r="I19203" s="4">
        <v>6198</v>
      </c>
    </row>
    <row r="19204" spans="1:9" x14ac:dyDescent="0.25">
      <c r="A19204" s="1">
        <v>51</v>
      </c>
      <c r="B19204" t="s">
        <v>196</v>
      </c>
      <c r="C19204" t="s">
        <v>14</v>
      </c>
      <c r="D19204" t="s">
        <v>2</v>
      </c>
      <c r="E19204" t="s">
        <v>12</v>
      </c>
      <c r="F19204" t="s">
        <v>1028</v>
      </c>
      <c r="G19204" s="3">
        <v>2</v>
      </c>
      <c r="H19204" s="3">
        <v>5248.99</v>
      </c>
      <c r="I19204" s="4">
        <v>10497.98</v>
      </c>
    </row>
    <row r="19205" spans="1:9" x14ac:dyDescent="0.25">
      <c r="A19205" s="1">
        <v>51</v>
      </c>
      <c r="B19205" t="s">
        <v>158</v>
      </c>
      <c r="C19205" t="s">
        <v>41</v>
      </c>
      <c r="D19205" t="s">
        <v>1033</v>
      </c>
      <c r="E19205" t="s">
        <v>12</v>
      </c>
      <c r="F19205" t="s">
        <v>10</v>
      </c>
      <c r="G19205" s="3">
        <v>2</v>
      </c>
      <c r="H19205" s="3">
        <v>4494.49</v>
      </c>
      <c r="I19205" s="4">
        <v>8988.98</v>
      </c>
    </row>
    <row r="19206" spans="1:9" x14ac:dyDescent="0.25">
      <c r="A19206" s="1">
        <v>51</v>
      </c>
      <c r="B19206" t="s">
        <v>417</v>
      </c>
      <c r="C19206" t="s">
        <v>323</v>
      </c>
      <c r="D19206" t="s">
        <v>1033</v>
      </c>
      <c r="E19206" t="s">
        <v>9</v>
      </c>
      <c r="F19206" t="s">
        <v>15</v>
      </c>
      <c r="G19206" s="3">
        <v>2</v>
      </c>
      <c r="H19206" s="3">
        <v>2799</v>
      </c>
      <c r="I19206" s="4">
        <v>5598</v>
      </c>
    </row>
    <row r="19207" spans="1:9" x14ac:dyDescent="0.25">
      <c r="A19207" s="1">
        <v>51</v>
      </c>
      <c r="B19207" t="s">
        <v>64</v>
      </c>
      <c r="C19207" t="s">
        <v>14</v>
      </c>
      <c r="D19207" t="s">
        <v>2</v>
      </c>
      <c r="E19207" t="s">
        <v>63</v>
      </c>
      <c r="F19207" t="s">
        <v>1028</v>
      </c>
      <c r="G19207" s="3">
        <v>2</v>
      </c>
      <c r="H19207" s="3">
        <v>8819</v>
      </c>
      <c r="I19207" s="4">
        <v>17638</v>
      </c>
    </row>
    <row r="19208" spans="1:9" x14ac:dyDescent="0.25">
      <c r="A19208" s="1">
        <v>51</v>
      </c>
      <c r="B19208" t="s">
        <v>558</v>
      </c>
      <c r="C19208" t="s">
        <v>6</v>
      </c>
      <c r="D19208" t="s">
        <v>2</v>
      </c>
      <c r="E19208" t="s">
        <v>42</v>
      </c>
      <c r="F19208" t="s">
        <v>1140</v>
      </c>
      <c r="G19208" s="3">
        <v>2</v>
      </c>
      <c r="H19208" s="3">
        <v>62399</v>
      </c>
      <c r="I19208" s="4">
        <v>124798</v>
      </c>
    </row>
    <row r="19209" spans="1:9" x14ac:dyDescent="0.25">
      <c r="A19209" s="1">
        <v>51</v>
      </c>
      <c r="B19209" t="s">
        <v>259</v>
      </c>
      <c r="C19209" t="s">
        <v>6</v>
      </c>
      <c r="D19209" t="s">
        <v>1033</v>
      </c>
      <c r="E19209" t="s">
        <v>9</v>
      </c>
      <c r="F19209" t="s">
        <v>15</v>
      </c>
      <c r="G19209" s="3">
        <v>2</v>
      </c>
      <c r="H19209" s="3">
        <v>5499</v>
      </c>
      <c r="I19209" s="4">
        <v>10998</v>
      </c>
    </row>
    <row r="19210" spans="1:9" x14ac:dyDescent="0.25">
      <c r="A19210" s="1">
        <v>51</v>
      </c>
      <c r="B19210" t="s">
        <v>235</v>
      </c>
      <c r="C19210" t="s">
        <v>53</v>
      </c>
      <c r="D19210" t="s">
        <v>2</v>
      </c>
      <c r="E19210" t="s">
        <v>9</v>
      </c>
      <c r="F19210" t="s">
        <v>15</v>
      </c>
      <c r="G19210" s="3">
        <v>2</v>
      </c>
      <c r="H19210" s="3">
        <v>2449</v>
      </c>
      <c r="I19210" s="4">
        <v>4898</v>
      </c>
    </row>
    <row r="19211" spans="1:9" x14ac:dyDescent="0.25">
      <c r="A19211" s="1">
        <v>51</v>
      </c>
      <c r="B19211" t="s">
        <v>290</v>
      </c>
      <c r="C19211" t="s">
        <v>121</v>
      </c>
      <c r="D19211" t="s">
        <v>1033</v>
      </c>
      <c r="E19211" t="s">
        <v>12</v>
      </c>
      <c r="F19211" t="s">
        <v>10</v>
      </c>
      <c r="G19211" s="3">
        <v>2</v>
      </c>
      <c r="H19211" s="3">
        <v>5899</v>
      </c>
      <c r="I19211" s="4">
        <v>11798</v>
      </c>
    </row>
    <row r="19212" spans="1:9" x14ac:dyDescent="0.25">
      <c r="A19212" s="1">
        <v>51</v>
      </c>
      <c r="B19212" t="s">
        <v>173</v>
      </c>
      <c r="C19212" t="s">
        <v>53</v>
      </c>
      <c r="D19212" t="s">
        <v>2</v>
      </c>
      <c r="E19212" t="s">
        <v>25</v>
      </c>
      <c r="F19212" t="s">
        <v>15</v>
      </c>
      <c r="G19212" s="3">
        <v>2</v>
      </c>
      <c r="H19212" s="3">
        <v>3449</v>
      </c>
      <c r="I19212" s="4">
        <v>6898</v>
      </c>
    </row>
    <row r="19213" spans="1:9" x14ac:dyDescent="0.25">
      <c r="A19213" s="1">
        <v>51</v>
      </c>
      <c r="B19213" t="s">
        <v>2065</v>
      </c>
      <c r="C19213" t="s">
        <v>165</v>
      </c>
      <c r="D19213" t="s">
        <v>1033</v>
      </c>
      <c r="E19213" t="s">
        <v>9</v>
      </c>
      <c r="F19213" t="s">
        <v>15</v>
      </c>
      <c r="G19213" s="3">
        <v>1</v>
      </c>
      <c r="H19213" s="3">
        <v>2499</v>
      </c>
      <c r="I19213" s="4">
        <v>2499</v>
      </c>
    </row>
    <row r="19214" spans="1:9" x14ac:dyDescent="0.25">
      <c r="A19214" s="1">
        <v>51</v>
      </c>
      <c r="B19214" t="s">
        <v>590</v>
      </c>
      <c r="C19214" t="s">
        <v>31</v>
      </c>
      <c r="D19214" t="s">
        <v>1033</v>
      </c>
      <c r="E19214" t="s">
        <v>96</v>
      </c>
      <c r="F19214" t="s">
        <v>10</v>
      </c>
      <c r="G19214" s="3">
        <v>1</v>
      </c>
      <c r="H19214" s="3">
        <v>1999</v>
      </c>
      <c r="I19214" s="4">
        <v>1999</v>
      </c>
    </row>
    <row r="19215" spans="1:9" x14ac:dyDescent="0.25">
      <c r="A19215" s="1">
        <v>51</v>
      </c>
      <c r="B19215" t="s">
        <v>2066</v>
      </c>
      <c r="C19215" t="s">
        <v>416</v>
      </c>
      <c r="D19215" t="s">
        <v>1033</v>
      </c>
      <c r="E19215" t="s">
        <v>25</v>
      </c>
      <c r="F19215" t="s">
        <v>15</v>
      </c>
      <c r="G19215" s="3">
        <v>1</v>
      </c>
      <c r="H19215" s="3">
        <v>3788.29</v>
      </c>
      <c r="I19215" s="4">
        <v>3788.29</v>
      </c>
    </row>
    <row r="19216" spans="1:9" x14ac:dyDescent="0.25">
      <c r="A19216" s="1">
        <v>51</v>
      </c>
      <c r="B19216" t="s">
        <v>2067</v>
      </c>
      <c r="C19216" t="s">
        <v>205</v>
      </c>
      <c r="D19216" t="s">
        <v>2</v>
      </c>
      <c r="E19216" t="s">
        <v>7</v>
      </c>
      <c r="F19216" t="s">
        <v>1028</v>
      </c>
      <c r="G19216" s="3">
        <v>1</v>
      </c>
      <c r="H19216" s="3">
        <v>9999</v>
      </c>
      <c r="I19216" s="4">
        <v>9999</v>
      </c>
    </row>
    <row r="19217" spans="1:9" x14ac:dyDescent="0.25">
      <c r="A19217" s="1">
        <v>51</v>
      </c>
      <c r="B19217" t="s">
        <v>2068</v>
      </c>
      <c r="C19217" t="s">
        <v>205</v>
      </c>
      <c r="D19217" t="s">
        <v>2</v>
      </c>
      <c r="E19217" t="s">
        <v>9</v>
      </c>
      <c r="F19217" t="s">
        <v>15</v>
      </c>
      <c r="G19217" s="3">
        <v>1</v>
      </c>
      <c r="H19217" s="3">
        <v>5683</v>
      </c>
      <c r="I19217" s="4">
        <v>5683</v>
      </c>
    </row>
    <row r="19218" spans="1:9" x14ac:dyDescent="0.25">
      <c r="A19218" s="1">
        <v>51</v>
      </c>
      <c r="B19218" t="s">
        <v>2069</v>
      </c>
      <c r="C19218" t="s">
        <v>361</v>
      </c>
      <c r="D19218" t="s">
        <v>2</v>
      </c>
      <c r="E19218" t="s">
        <v>42</v>
      </c>
      <c r="F19218" t="s">
        <v>1028</v>
      </c>
      <c r="G19218" s="3">
        <v>1</v>
      </c>
      <c r="H19218" s="3">
        <v>24998.959999999999</v>
      </c>
      <c r="I19218" s="4">
        <v>24998.959999999999</v>
      </c>
    </row>
    <row r="19219" spans="1:9" x14ac:dyDescent="0.25">
      <c r="A19219" s="1">
        <v>51</v>
      </c>
      <c r="B19219" t="s">
        <v>2046</v>
      </c>
      <c r="C19219" t="s">
        <v>107</v>
      </c>
      <c r="D19219" t="s">
        <v>2</v>
      </c>
      <c r="E19219" t="s">
        <v>44</v>
      </c>
      <c r="F19219" t="s">
        <v>1028</v>
      </c>
      <c r="G19219" s="3">
        <v>1</v>
      </c>
      <c r="H19219" s="3">
        <v>49999</v>
      </c>
      <c r="I19219" s="4">
        <v>49999</v>
      </c>
    </row>
    <row r="19220" spans="1:9" x14ac:dyDescent="0.25">
      <c r="A19220" s="1">
        <v>51</v>
      </c>
      <c r="B19220" t="s">
        <v>2047</v>
      </c>
      <c r="C19220" t="s">
        <v>1255</v>
      </c>
      <c r="D19220" t="s">
        <v>1033</v>
      </c>
      <c r="E19220" t="s">
        <v>12</v>
      </c>
      <c r="F19220" t="s">
        <v>10</v>
      </c>
      <c r="G19220" s="3">
        <v>1</v>
      </c>
      <c r="H19220" s="3">
        <v>6377.5</v>
      </c>
      <c r="I19220" s="4">
        <v>6377.5</v>
      </c>
    </row>
    <row r="19221" spans="1:9" x14ac:dyDescent="0.25">
      <c r="A19221" s="1">
        <v>51</v>
      </c>
      <c r="B19221" t="s">
        <v>2043</v>
      </c>
      <c r="C19221" t="s">
        <v>53</v>
      </c>
      <c r="D19221" t="s">
        <v>2</v>
      </c>
      <c r="E19221" t="s">
        <v>7</v>
      </c>
      <c r="F19221" t="s">
        <v>1028</v>
      </c>
      <c r="G19221" s="3">
        <v>1</v>
      </c>
      <c r="H19221" s="3">
        <v>7099</v>
      </c>
      <c r="I19221" s="4">
        <v>7099</v>
      </c>
    </row>
    <row r="19222" spans="1:9" x14ac:dyDescent="0.25">
      <c r="A19222" s="1">
        <v>51</v>
      </c>
      <c r="B19222" t="s">
        <v>2070</v>
      </c>
      <c r="C19222" t="s">
        <v>14</v>
      </c>
      <c r="D19222" t="s">
        <v>2</v>
      </c>
      <c r="E19222" t="s">
        <v>42</v>
      </c>
      <c r="F19222" t="s">
        <v>1028</v>
      </c>
      <c r="G19222" s="3">
        <v>1</v>
      </c>
      <c r="H19222" s="3">
        <v>17566</v>
      </c>
      <c r="I19222" s="4">
        <v>17566</v>
      </c>
    </row>
    <row r="19223" spans="1:9" x14ac:dyDescent="0.25">
      <c r="A19223" s="1">
        <v>51</v>
      </c>
      <c r="B19223" t="s">
        <v>2026</v>
      </c>
      <c r="C19223" t="s">
        <v>24</v>
      </c>
      <c r="D19223" t="s">
        <v>2</v>
      </c>
      <c r="E19223" t="s">
        <v>63</v>
      </c>
      <c r="F19223" t="s">
        <v>1140</v>
      </c>
      <c r="G19223" s="3">
        <v>1</v>
      </c>
      <c r="H19223" s="3">
        <v>44999</v>
      </c>
      <c r="I19223" s="4">
        <v>44999</v>
      </c>
    </row>
    <row r="19224" spans="1:9" x14ac:dyDescent="0.25">
      <c r="A19224" s="1">
        <v>51</v>
      </c>
      <c r="B19224" t="s">
        <v>2009</v>
      </c>
      <c r="C19224" t="s">
        <v>24</v>
      </c>
      <c r="D19224" t="s">
        <v>2</v>
      </c>
      <c r="E19224" t="s">
        <v>192</v>
      </c>
      <c r="F19224" t="s">
        <v>1028</v>
      </c>
      <c r="G19224" s="3">
        <v>1</v>
      </c>
      <c r="H19224" s="3">
        <v>27999</v>
      </c>
      <c r="I19224" s="4">
        <v>27999</v>
      </c>
    </row>
    <row r="19225" spans="1:9" x14ac:dyDescent="0.25">
      <c r="A19225" s="1">
        <v>51</v>
      </c>
      <c r="B19225" t="s">
        <v>2071</v>
      </c>
      <c r="C19225" t="s">
        <v>24</v>
      </c>
      <c r="D19225" t="s">
        <v>2</v>
      </c>
      <c r="E19225" t="s">
        <v>44</v>
      </c>
      <c r="F19225" t="s">
        <v>1028</v>
      </c>
      <c r="G19225" s="3">
        <v>1</v>
      </c>
      <c r="H19225" s="3">
        <v>33799</v>
      </c>
      <c r="I19225" s="4">
        <v>33799</v>
      </c>
    </row>
    <row r="19226" spans="1:9" x14ac:dyDescent="0.25">
      <c r="A19226" s="1">
        <v>51</v>
      </c>
      <c r="B19226" t="s">
        <v>1996</v>
      </c>
      <c r="C19226" t="s">
        <v>107</v>
      </c>
      <c r="D19226" t="s">
        <v>2</v>
      </c>
      <c r="E19226" t="s">
        <v>42</v>
      </c>
      <c r="F19226" t="s">
        <v>1028</v>
      </c>
      <c r="G19226" s="3">
        <v>1</v>
      </c>
      <c r="H19226" s="3">
        <v>28999</v>
      </c>
      <c r="I19226" s="4">
        <v>28999</v>
      </c>
    </row>
    <row r="19227" spans="1:9" x14ac:dyDescent="0.25">
      <c r="A19227" s="1">
        <v>51</v>
      </c>
      <c r="B19227" t="s">
        <v>2042</v>
      </c>
      <c r="C19227" t="s">
        <v>152</v>
      </c>
      <c r="D19227" t="s">
        <v>2</v>
      </c>
      <c r="E19227" t="s">
        <v>713</v>
      </c>
      <c r="F19227" t="s">
        <v>1028</v>
      </c>
      <c r="G19227" s="3">
        <v>1</v>
      </c>
      <c r="H19227" s="3">
        <v>12349</v>
      </c>
      <c r="I19227" s="4">
        <v>12349</v>
      </c>
    </row>
    <row r="19228" spans="1:9" x14ac:dyDescent="0.25">
      <c r="A19228" s="1">
        <v>51</v>
      </c>
      <c r="B19228" t="s">
        <v>1888</v>
      </c>
      <c r="C19228" t="s">
        <v>51</v>
      </c>
      <c r="D19228" t="s">
        <v>2</v>
      </c>
      <c r="E19228" t="s">
        <v>7</v>
      </c>
      <c r="F19228" t="s">
        <v>1028</v>
      </c>
      <c r="G19228" s="3">
        <v>1</v>
      </c>
      <c r="H19228" s="3">
        <v>9999</v>
      </c>
      <c r="I19228" s="4">
        <v>9999</v>
      </c>
    </row>
    <row r="19229" spans="1:9" x14ac:dyDescent="0.25">
      <c r="A19229" s="1">
        <v>51</v>
      </c>
      <c r="B19229" t="s">
        <v>1935</v>
      </c>
      <c r="C19229" t="s">
        <v>93</v>
      </c>
      <c r="D19229" t="s">
        <v>2</v>
      </c>
      <c r="E19229" t="s">
        <v>46</v>
      </c>
      <c r="F19229" t="s">
        <v>1028</v>
      </c>
      <c r="G19229" s="3">
        <v>1</v>
      </c>
      <c r="H19229" s="3">
        <v>9024</v>
      </c>
      <c r="I19229" s="4">
        <v>9024</v>
      </c>
    </row>
    <row r="19230" spans="1:9" x14ac:dyDescent="0.25">
      <c r="A19230" s="1">
        <v>51</v>
      </c>
      <c r="B19230" t="s">
        <v>1827</v>
      </c>
      <c r="C19230" t="s">
        <v>62</v>
      </c>
      <c r="D19230" t="s">
        <v>2</v>
      </c>
      <c r="E19230" t="s">
        <v>7</v>
      </c>
      <c r="F19230" t="s">
        <v>1028</v>
      </c>
      <c r="G19230" s="3">
        <v>1</v>
      </c>
      <c r="H19230" s="3">
        <v>9178.5400000000009</v>
      </c>
      <c r="I19230" s="4">
        <v>9178.5400000000009</v>
      </c>
    </row>
    <row r="19231" spans="1:9" x14ac:dyDescent="0.25">
      <c r="A19231" s="1">
        <v>51</v>
      </c>
      <c r="B19231" t="s">
        <v>1998</v>
      </c>
      <c r="C19231" t="s">
        <v>93</v>
      </c>
      <c r="D19231" t="s">
        <v>2</v>
      </c>
      <c r="E19231" t="s">
        <v>68</v>
      </c>
      <c r="F19231" t="s">
        <v>1028</v>
      </c>
      <c r="G19231" s="3">
        <v>1</v>
      </c>
      <c r="H19231" s="3">
        <v>9999</v>
      </c>
      <c r="I19231" s="4">
        <v>9999</v>
      </c>
    </row>
    <row r="19232" spans="1:9" x14ac:dyDescent="0.25">
      <c r="A19232" s="1">
        <v>51</v>
      </c>
      <c r="B19232" t="s">
        <v>2011</v>
      </c>
      <c r="C19232" t="s">
        <v>587</v>
      </c>
      <c r="D19232" t="s">
        <v>2</v>
      </c>
      <c r="E19232" t="s">
        <v>7</v>
      </c>
      <c r="F19232" t="s">
        <v>10</v>
      </c>
      <c r="G19232" s="3">
        <v>1</v>
      </c>
      <c r="H19232" s="3">
        <v>7899</v>
      </c>
      <c r="I19232" s="4">
        <v>7899</v>
      </c>
    </row>
    <row r="19233" spans="1:9" x14ac:dyDescent="0.25">
      <c r="A19233" s="1">
        <v>51</v>
      </c>
      <c r="B19233" t="s">
        <v>1666</v>
      </c>
      <c r="C19233" t="s">
        <v>107</v>
      </c>
      <c r="D19233" t="s">
        <v>2</v>
      </c>
      <c r="E19233" t="s">
        <v>42</v>
      </c>
      <c r="F19233" t="s">
        <v>1028</v>
      </c>
      <c r="G19233" s="3">
        <v>1</v>
      </c>
      <c r="H19233" s="3">
        <v>29999</v>
      </c>
      <c r="I19233" s="4">
        <v>29999</v>
      </c>
    </row>
    <row r="19234" spans="1:9" x14ac:dyDescent="0.25">
      <c r="A19234" s="1">
        <v>51</v>
      </c>
      <c r="B19234" t="s">
        <v>1497</v>
      </c>
      <c r="C19234" t="s">
        <v>93</v>
      </c>
      <c r="D19234" t="s">
        <v>2</v>
      </c>
      <c r="E19234" t="s">
        <v>46</v>
      </c>
      <c r="F19234" t="s">
        <v>1028</v>
      </c>
      <c r="G19234" s="3">
        <v>1</v>
      </c>
      <c r="H19234" s="3">
        <v>13999</v>
      </c>
      <c r="I19234" s="4">
        <v>13999</v>
      </c>
    </row>
    <row r="19235" spans="1:9" x14ac:dyDescent="0.25">
      <c r="A19235" s="1">
        <v>51</v>
      </c>
      <c r="B19235" t="s">
        <v>1683</v>
      </c>
      <c r="C19235" t="s">
        <v>93</v>
      </c>
      <c r="D19235" t="s">
        <v>2</v>
      </c>
      <c r="E19235" t="s">
        <v>46</v>
      </c>
      <c r="F19235" t="s">
        <v>10</v>
      </c>
      <c r="G19235" s="3">
        <v>1</v>
      </c>
      <c r="H19235" s="3">
        <v>7560</v>
      </c>
      <c r="I19235" s="4">
        <v>7560</v>
      </c>
    </row>
    <row r="19236" spans="1:9" x14ac:dyDescent="0.25">
      <c r="A19236" s="1">
        <v>51</v>
      </c>
      <c r="B19236" t="s">
        <v>1795</v>
      </c>
      <c r="C19236" t="s">
        <v>6</v>
      </c>
      <c r="D19236" t="s">
        <v>2</v>
      </c>
      <c r="E19236" t="s">
        <v>42</v>
      </c>
      <c r="F19236" t="s">
        <v>1028</v>
      </c>
      <c r="G19236" s="3">
        <v>1</v>
      </c>
      <c r="H19236" s="3">
        <v>24365.08</v>
      </c>
      <c r="I19236" s="4">
        <v>24365.08</v>
      </c>
    </row>
    <row r="19237" spans="1:9" x14ac:dyDescent="0.25">
      <c r="A19237" s="1">
        <v>51</v>
      </c>
      <c r="B19237" t="s">
        <v>2072</v>
      </c>
      <c r="C19237" t="s">
        <v>53</v>
      </c>
      <c r="D19237" t="s">
        <v>2</v>
      </c>
      <c r="E19237" t="s">
        <v>7</v>
      </c>
      <c r="F19237" t="s">
        <v>10</v>
      </c>
      <c r="G19237" s="3">
        <v>1</v>
      </c>
      <c r="H19237" s="3">
        <v>6225</v>
      </c>
      <c r="I19237" s="4">
        <v>6225</v>
      </c>
    </row>
    <row r="19238" spans="1:9" x14ac:dyDescent="0.25">
      <c r="A19238" s="1">
        <v>51</v>
      </c>
      <c r="B19238" t="s">
        <v>1433</v>
      </c>
      <c r="C19238" t="s">
        <v>24</v>
      </c>
      <c r="D19238" t="s">
        <v>2</v>
      </c>
      <c r="E19238" t="s">
        <v>184</v>
      </c>
      <c r="F19238" t="s">
        <v>1028</v>
      </c>
      <c r="G19238" s="3">
        <v>1</v>
      </c>
      <c r="H19238" s="3">
        <v>209999.9</v>
      </c>
      <c r="I19238" s="4">
        <v>209999.9</v>
      </c>
    </row>
    <row r="19239" spans="1:9" x14ac:dyDescent="0.25">
      <c r="A19239" s="1">
        <v>51</v>
      </c>
      <c r="B19239" t="s">
        <v>1418</v>
      </c>
      <c r="C19239" t="s">
        <v>705</v>
      </c>
      <c r="D19239" t="s">
        <v>2</v>
      </c>
      <c r="E19239" t="s">
        <v>12</v>
      </c>
      <c r="F19239" t="s">
        <v>10</v>
      </c>
      <c r="G19239" s="3">
        <v>1</v>
      </c>
      <c r="H19239" s="3">
        <v>8000</v>
      </c>
      <c r="I19239" s="4">
        <v>8000</v>
      </c>
    </row>
    <row r="19240" spans="1:9" x14ac:dyDescent="0.25">
      <c r="A19240" s="1">
        <v>51</v>
      </c>
      <c r="B19240" t="s">
        <v>1355</v>
      </c>
      <c r="C19240" t="s">
        <v>24</v>
      </c>
      <c r="D19240" t="s">
        <v>2</v>
      </c>
      <c r="E19240" t="s">
        <v>42</v>
      </c>
      <c r="F19240" t="s">
        <v>1140</v>
      </c>
      <c r="G19240" s="3">
        <v>1</v>
      </c>
      <c r="H19240" s="3">
        <v>74999</v>
      </c>
      <c r="I19240" s="4">
        <v>74999</v>
      </c>
    </row>
    <row r="19241" spans="1:9" x14ac:dyDescent="0.25">
      <c r="A19241" s="1">
        <v>51</v>
      </c>
      <c r="B19241" t="s">
        <v>1335</v>
      </c>
      <c r="C19241" t="s">
        <v>705</v>
      </c>
      <c r="D19241" t="s">
        <v>2</v>
      </c>
      <c r="E19241" t="s">
        <v>46</v>
      </c>
      <c r="F19241" t="s">
        <v>1028</v>
      </c>
      <c r="G19241" s="3">
        <v>1</v>
      </c>
      <c r="H19241" s="3">
        <v>10128</v>
      </c>
      <c r="I19241" s="4">
        <v>10128</v>
      </c>
    </row>
    <row r="19242" spans="1:9" x14ac:dyDescent="0.25">
      <c r="A19242" s="1">
        <v>51</v>
      </c>
      <c r="B19242" t="s">
        <v>1338</v>
      </c>
      <c r="C19242" t="s">
        <v>93</v>
      </c>
      <c r="D19242" t="s">
        <v>2</v>
      </c>
      <c r="E19242" t="s">
        <v>9</v>
      </c>
      <c r="F19242" t="s">
        <v>15</v>
      </c>
      <c r="G19242" s="3">
        <v>1</v>
      </c>
      <c r="H19242" s="3">
        <v>4599</v>
      </c>
      <c r="I19242" s="4">
        <v>4599</v>
      </c>
    </row>
    <row r="19243" spans="1:9" x14ac:dyDescent="0.25">
      <c r="A19243" s="1">
        <v>51</v>
      </c>
      <c r="B19243" t="s">
        <v>1280</v>
      </c>
      <c r="C19243" t="s">
        <v>59</v>
      </c>
      <c r="D19243" t="s">
        <v>2</v>
      </c>
      <c r="E19243" t="s">
        <v>38</v>
      </c>
      <c r="F19243" t="s">
        <v>10</v>
      </c>
      <c r="G19243" s="3">
        <v>1</v>
      </c>
      <c r="H19243" s="3">
        <v>9999</v>
      </c>
      <c r="I19243" s="4">
        <v>9999</v>
      </c>
    </row>
    <row r="19244" spans="1:9" x14ac:dyDescent="0.25">
      <c r="A19244" s="1">
        <v>51</v>
      </c>
      <c r="B19244" t="s">
        <v>1260</v>
      </c>
      <c r="C19244" t="s">
        <v>59</v>
      </c>
      <c r="D19244" t="s">
        <v>2</v>
      </c>
      <c r="E19244" t="s">
        <v>1261</v>
      </c>
      <c r="F19244" t="s">
        <v>1028</v>
      </c>
      <c r="G19244" s="3">
        <v>1</v>
      </c>
      <c r="H19244" s="3">
        <v>30556.6</v>
      </c>
      <c r="I19244" s="4">
        <v>30556.6</v>
      </c>
    </row>
    <row r="19245" spans="1:9" x14ac:dyDescent="0.25">
      <c r="A19245" s="1">
        <v>51</v>
      </c>
      <c r="B19245" t="s">
        <v>1133</v>
      </c>
      <c r="C19245" t="s">
        <v>24</v>
      </c>
      <c r="D19245" t="s">
        <v>2</v>
      </c>
      <c r="E19245" t="s">
        <v>63</v>
      </c>
      <c r="F19245" t="s">
        <v>1028</v>
      </c>
      <c r="G19245" s="3">
        <v>1</v>
      </c>
      <c r="H19245" s="3">
        <v>45999</v>
      </c>
      <c r="I19245" s="4">
        <v>45999</v>
      </c>
    </row>
    <row r="19246" spans="1:9" x14ac:dyDescent="0.25">
      <c r="A19246" s="1">
        <v>51</v>
      </c>
      <c r="B19246" t="s">
        <v>1221</v>
      </c>
      <c r="C19246" t="s">
        <v>93</v>
      </c>
      <c r="D19246" t="s">
        <v>2</v>
      </c>
      <c r="E19246" t="s">
        <v>7</v>
      </c>
      <c r="F19246" t="s">
        <v>10</v>
      </c>
      <c r="G19246" s="3">
        <v>1</v>
      </c>
      <c r="H19246" s="3">
        <v>7199.24</v>
      </c>
      <c r="I19246" s="4">
        <v>7199.24</v>
      </c>
    </row>
    <row r="19247" spans="1:9" x14ac:dyDescent="0.25">
      <c r="A19247" s="1">
        <v>51</v>
      </c>
      <c r="B19247" t="s">
        <v>1069</v>
      </c>
      <c r="C19247" t="s">
        <v>651</v>
      </c>
      <c r="D19247" t="s">
        <v>1033</v>
      </c>
      <c r="E19247" t="s">
        <v>9</v>
      </c>
      <c r="F19247" t="s">
        <v>15</v>
      </c>
      <c r="G19247" s="3">
        <v>1</v>
      </c>
      <c r="H19247" s="3">
        <v>2664</v>
      </c>
      <c r="I19247" s="4">
        <v>2664</v>
      </c>
    </row>
    <row r="19248" spans="1:9" x14ac:dyDescent="0.25">
      <c r="A19248" s="1">
        <v>51</v>
      </c>
      <c r="B19248" t="s">
        <v>1112</v>
      </c>
      <c r="C19248" t="s">
        <v>93</v>
      </c>
      <c r="D19248" t="s">
        <v>2</v>
      </c>
      <c r="E19248" t="s">
        <v>9</v>
      </c>
      <c r="F19248" t="s">
        <v>15</v>
      </c>
      <c r="G19248" s="3">
        <v>1</v>
      </c>
      <c r="H19248" s="3">
        <v>4237</v>
      </c>
      <c r="I19248" s="4">
        <v>4237</v>
      </c>
    </row>
    <row r="19249" spans="1:9" x14ac:dyDescent="0.25">
      <c r="A19249" s="1">
        <v>51</v>
      </c>
      <c r="B19249" t="s">
        <v>1044</v>
      </c>
      <c r="C19249" t="s">
        <v>24</v>
      </c>
      <c r="D19249" t="s">
        <v>2</v>
      </c>
      <c r="E19249" t="s">
        <v>7</v>
      </c>
      <c r="F19249" t="s">
        <v>1028</v>
      </c>
      <c r="G19249" s="3">
        <v>1</v>
      </c>
      <c r="H19249" s="3">
        <v>11998.98</v>
      </c>
      <c r="I19249" s="4">
        <v>11998.98</v>
      </c>
    </row>
    <row r="19250" spans="1:9" x14ac:dyDescent="0.25">
      <c r="A19250" s="1">
        <v>51</v>
      </c>
      <c r="B19250" t="s">
        <v>1071</v>
      </c>
      <c r="C19250" t="s">
        <v>24</v>
      </c>
      <c r="D19250" t="s">
        <v>2</v>
      </c>
      <c r="E19250" t="s">
        <v>38</v>
      </c>
      <c r="F19250" t="s">
        <v>1028</v>
      </c>
      <c r="G19250" s="3">
        <v>1</v>
      </c>
      <c r="H19250" s="3">
        <v>18499</v>
      </c>
      <c r="I19250" s="4">
        <v>18499</v>
      </c>
    </row>
    <row r="19251" spans="1:9" x14ac:dyDescent="0.25">
      <c r="A19251" s="1">
        <v>51</v>
      </c>
      <c r="B19251" t="s">
        <v>1189</v>
      </c>
      <c r="C19251" t="s">
        <v>6</v>
      </c>
      <c r="D19251" t="s">
        <v>2</v>
      </c>
      <c r="E19251" t="s">
        <v>44</v>
      </c>
      <c r="F19251" t="s">
        <v>1140</v>
      </c>
      <c r="G19251" s="3">
        <v>1</v>
      </c>
      <c r="H19251" s="3">
        <v>152999</v>
      </c>
      <c r="I19251" s="4">
        <v>152999</v>
      </c>
    </row>
    <row r="19252" spans="1:9" x14ac:dyDescent="0.25">
      <c r="A19252" s="1">
        <v>51</v>
      </c>
      <c r="B19252" t="s">
        <v>1404</v>
      </c>
      <c r="C19252" t="s">
        <v>6</v>
      </c>
      <c r="D19252" t="s">
        <v>2</v>
      </c>
      <c r="E19252" t="s">
        <v>94</v>
      </c>
      <c r="F19252" t="s">
        <v>1140</v>
      </c>
      <c r="G19252" s="3">
        <v>1</v>
      </c>
      <c r="H19252" s="3">
        <v>364999</v>
      </c>
      <c r="I19252" s="4">
        <v>364999</v>
      </c>
    </row>
    <row r="19253" spans="1:9" x14ac:dyDescent="0.25">
      <c r="A19253" s="1">
        <v>51</v>
      </c>
      <c r="B19253" t="s">
        <v>1195</v>
      </c>
      <c r="C19253" t="s">
        <v>6</v>
      </c>
      <c r="D19253" t="s">
        <v>2</v>
      </c>
      <c r="E19253" t="s">
        <v>63</v>
      </c>
      <c r="F19253" t="s">
        <v>1028</v>
      </c>
      <c r="G19253" s="3">
        <v>1</v>
      </c>
      <c r="H19253" s="3">
        <v>40999.9</v>
      </c>
      <c r="I19253" s="4">
        <v>40999.9</v>
      </c>
    </row>
    <row r="19254" spans="1:9" x14ac:dyDescent="0.25">
      <c r="A19254" s="1">
        <v>51</v>
      </c>
      <c r="B19254" t="s">
        <v>1477</v>
      </c>
      <c r="C19254" t="s">
        <v>1406</v>
      </c>
      <c r="D19254" t="s">
        <v>2</v>
      </c>
      <c r="E19254" t="s">
        <v>7</v>
      </c>
      <c r="F19254" t="s">
        <v>1028</v>
      </c>
      <c r="G19254" s="3">
        <v>1</v>
      </c>
      <c r="H19254" s="3">
        <v>8699</v>
      </c>
      <c r="I19254" s="4">
        <v>8699</v>
      </c>
    </row>
    <row r="19255" spans="1:9" x14ac:dyDescent="0.25">
      <c r="A19255" s="1">
        <v>51</v>
      </c>
      <c r="B19255" t="s">
        <v>1121</v>
      </c>
      <c r="C19255" t="s">
        <v>161</v>
      </c>
      <c r="D19255" t="s">
        <v>2</v>
      </c>
      <c r="E19255" t="s">
        <v>42</v>
      </c>
      <c r="F19255" t="s">
        <v>1028</v>
      </c>
      <c r="G19255" s="3">
        <v>1</v>
      </c>
      <c r="H19255" s="3">
        <v>18299</v>
      </c>
      <c r="I19255" s="4">
        <v>18299</v>
      </c>
    </row>
    <row r="19256" spans="1:9" x14ac:dyDescent="0.25">
      <c r="A19256" s="1">
        <v>51</v>
      </c>
      <c r="B19256" t="s">
        <v>1236</v>
      </c>
      <c r="C19256" t="s">
        <v>136</v>
      </c>
      <c r="D19256" t="s">
        <v>2</v>
      </c>
      <c r="E19256" t="s">
        <v>63</v>
      </c>
      <c r="F19256" t="s">
        <v>1028</v>
      </c>
      <c r="G19256" s="3">
        <v>1</v>
      </c>
      <c r="H19256" s="3">
        <v>9999</v>
      </c>
      <c r="I19256" s="4">
        <v>9999</v>
      </c>
    </row>
    <row r="19257" spans="1:9" x14ac:dyDescent="0.25">
      <c r="A19257" s="1">
        <v>51</v>
      </c>
      <c r="B19257" t="s">
        <v>1203</v>
      </c>
      <c r="C19257" t="s">
        <v>53</v>
      </c>
      <c r="D19257" t="s">
        <v>2</v>
      </c>
      <c r="E19257" t="s">
        <v>63</v>
      </c>
      <c r="F19257" t="s">
        <v>1028</v>
      </c>
      <c r="G19257" s="3">
        <v>1</v>
      </c>
      <c r="H19257" s="3">
        <v>10499</v>
      </c>
      <c r="I19257" s="4">
        <v>10499</v>
      </c>
    </row>
    <row r="19258" spans="1:9" x14ac:dyDescent="0.25">
      <c r="A19258" s="1">
        <v>51</v>
      </c>
      <c r="B19258" t="s">
        <v>214</v>
      </c>
      <c r="C19258" t="s">
        <v>107</v>
      </c>
      <c r="D19258" t="s">
        <v>2</v>
      </c>
      <c r="E19258" t="s">
        <v>7</v>
      </c>
      <c r="F19258" t="s">
        <v>10</v>
      </c>
      <c r="G19258" s="3">
        <v>1</v>
      </c>
      <c r="H19258" s="3">
        <v>8499</v>
      </c>
      <c r="I19258" s="4">
        <v>8499</v>
      </c>
    </row>
    <row r="19259" spans="1:9" x14ac:dyDescent="0.25">
      <c r="A19259" s="1">
        <v>51</v>
      </c>
      <c r="B19259" t="s">
        <v>1158</v>
      </c>
      <c r="C19259" t="s">
        <v>53</v>
      </c>
      <c r="D19259" t="s">
        <v>1033</v>
      </c>
      <c r="E19259" t="s">
        <v>9</v>
      </c>
      <c r="F19259" t="s">
        <v>15</v>
      </c>
      <c r="G19259" s="3">
        <v>1</v>
      </c>
      <c r="H19259" s="3">
        <v>3595</v>
      </c>
      <c r="I19259" s="4">
        <v>3595</v>
      </c>
    </row>
    <row r="19260" spans="1:9" x14ac:dyDescent="0.25">
      <c r="A19260" s="1">
        <v>51</v>
      </c>
      <c r="B19260" t="s">
        <v>760</v>
      </c>
      <c r="C19260" t="s">
        <v>587</v>
      </c>
      <c r="D19260" t="s">
        <v>2</v>
      </c>
      <c r="E19260" t="s">
        <v>46</v>
      </c>
      <c r="F19260" t="s">
        <v>1028</v>
      </c>
      <c r="G19260" s="3">
        <v>1</v>
      </c>
      <c r="H19260" s="3">
        <v>8799</v>
      </c>
      <c r="I19260" s="4">
        <v>8799</v>
      </c>
    </row>
    <row r="19261" spans="1:9" x14ac:dyDescent="0.25">
      <c r="A19261" s="1">
        <v>51</v>
      </c>
      <c r="B19261" t="s">
        <v>1270</v>
      </c>
      <c r="C19261" t="s">
        <v>24</v>
      </c>
      <c r="D19261" t="s">
        <v>2</v>
      </c>
      <c r="E19261" t="s">
        <v>42</v>
      </c>
      <c r="F19261" t="s">
        <v>1028</v>
      </c>
      <c r="G19261" s="3">
        <v>1</v>
      </c>
      <c r="H19261" s="3">
        <v>24000</v>
      </c>
      <c r="I19261" s="4">
        <v>24000</v>
      </c>
    </row>
    <row r="19262" spans="1:9" x14ac:dyDescent="0.25">
      <c r="A19262" s="1">
        <v>51</v>
      </c>
      <c r="B19262" t="s">
        <v>967</v>
      </c>
      <c r="C19262" t="s">
        <v>14</v>
      </c>
      <c r="D19262" t="s">
        <v>2</v>
      </c>
      <c r="E19262" t="s">
        <v>63</v>
      </c>
      <c r="F19262" t="s">
        <v>1028</v>
      </c>
      <c r="G19262" s="3">
        <v>1</v>
      </c>
      <c r="H19262" s="3">
        <v>9199</v>
      </c>
      <c r="I19262" s="4">
        <v>9199</v>
      </c>
    </row>
    <row r="19263" spans="1:9" x14ac:dyDescent="0.25">
      <c r="A19263" s="1">
        <v>51</v>
      </c>
      <c r="B19263" t="s">
        <v>1000</v>
      </c>
      <c r="C19263" t="s">
        <v>62</v>
      </c>
      <c r="D19263" t="s">
        <v>2</v>
      </c>
      <c r="E19263" t="s">
        <v>42</v>
      </c>
      <c r="F19263" t="s">
        <v>1028</v>
      </c>
      <c r="G19263" s="3">
        <v>1</v>
      </c>
      <c r="H19263" s="3">
        <v>20999</v>
      </c>
      <c r="I19263" s="4">
        <v>20999</v>
      </c>
    </row>
    <row r="19264" spans="1:9" x14ac:dyDescent="0.25">
      <c r="A19264" s="1">
        <v>51</v>
      </c>
      <c r="B19264" t="s">
        <v>940</v>
      </c>
      <c r="C19264" t="s">
        <v>93</v>
      </c>
      <c r="D19264" t="s">
        <v>2</v>
      </c>
      <c r="E19264" t="s">
        <v>7</v>
      </c>
      <c r="F19264" t="s">
        <v>1028</v>
      </c>
      <c r="G19264" s="3">
        <v>1</v>
      </c>
      <c r="H19264" s="3">
        <v>7124</v>
      </c>
      <c r="I19264" s="4">
        <v>7124</v>
      </c>
    </row>
    <row r="19265" spans="1:9" x14ac:dyDescent="0.25">
      <c r="A19265" s="1">
        <v>51</v>
      </c>
      <c r="B19265" t="s">
        <v>921</v>
      </c>
      <c r="C19265" t="s">
        <v>229</v>
      </c>
      <c r="D19265" t="s">
        <v>2</v>
      </c>
      <c r="E19265" t="s">
        <v>7</v>
      </c>
      <c r="F19265" t="s">
        <v>10</v>
      </c>
      <c r="G19265" s="3">
        <v>1</v>
      </c>
      <c r="H19265" s="3">
        <v>4999</v>
      </c>
      <c r="I19265" s="4">
        <v>4999</v>
      </c>
    </row>
    <row r="19266" spans="1:9" x14ac:dyDescent="0.25">
      <c r="A19266" s="1">
        <v>51</v>
      </c>
      <c r="B19266" t="s">
        <v>898</v>
      </c>
      <c r="C19266" t="s">
        <v>19</v>
      </c>
      <c r="D19266" t="s">
        <v>2</v>
      </c>
      <c r="E19266" t="s">
        <v>9</v>
      </c>
      <c r="F19266" t="s">
        <v>15</v>
      </c>
      <c r="G19266" s="3">
        <v>1</v>
      </c>
      <c r="H19266" s="3">
        <v>2699</v>
      </c>
      <c r="I19266" s="4">
        <v>2699</v>
      </c>
    </row>
    <row r="19267" spans="1:9" x14ac:dyDescent="0.25">
      <c r="A19267" s="1">
        <v>51</v>
      </c>
      <c r="B19267" t="s">
        <v>871</v>
      </c>
      <c r="C19267" t="s">
        <v>705</v>
      </c>
      <c r="D19267" t="s">
        <v>1033</v>
      </c>
      <c r="E19267" t="s">
        <v>9</v>
      </c>
      <c r="F19267" t="s">
        <v>15</v>
      </c>
      <c r="G19267" s="3">
        <v>1</v>
      </c>
      <c r="H19267" s="3">
        <v>3099</v>
      </c>
      <c r="I19267" s="4">
        <v>3099</v>
      </c>
    </row>
    <row r="19268" spans="1:9" x14ac:dyDescent="0.25">
      <c r="A19268" s="1">
        <v>51</v>
      </c>
      <c r="B19268" t="s">
        <v>843</v>
      </c>
      <c r="C19268" t="s">
        <v>229</v>
      </c>
      <c r="D19268" t="s">
        <v>2</v>
      </c>
      <c r="E19268" t="s">
        <v>46</v>
      </c>
      <c r="F19268" t="s">
        <v>10</v>
      </c>
      <c r="G19268" s="3">
        <v>1</v>
      </c>
      <c r="H19268" s="3">
        <v>7999</v>
      </c>
      <c r="I19268" s="4">
        <v>7999</v>
      </c>
    </row>
    <row r="19269" spans="1:9" x14ac:dyDescent="0.25">
      <c r="A19269" s="1">
        <v>51</v>
      </c>
      <c r="B19269" t="s">
        <v>842</v>
      </c>
      <c r="C19269" t="s">
        <v>14</v>
      </c>
      <c r="D19269" t="s">
        <v>2</v>
      </c>
      <c r="E19269" t="s">
        <v>9</v>
      </c>
      <c r="F19269" t="s">
        <v>15</v>
      </c>
      <c r="G19269" s="3">
        <v>1</v>
      </c>
      <c r="H19269" s="3">
        <v>4927.21</v>
      </c>
      <c r="I19269" s="4">
        <v>4927.21</v>
      </c>
    </row>
    <row r="19270" spans="1:9" x14ac:dyDescent="0.25">
      <c r="A19270" s="1">
        <v>51</v>
      </c>
      <c r="B19270" t="s">
        <v>1911</v>
      </c>
      <c r="C19270" t="s">
        <v>361</v>
      </c>
      <c r="D19270" t="s">
        <v>2</v>
      </c>
      <c r="E19270" t="s">
        <v>9</v>
      </c>
      <c r="F19270" t="s">
        <v>15</v>
      </c>
      <c r="G19270" s="3">
        <v>1</v>
      </c>
      <c r="H19270" s="3">
        <v>5499.4</v>
      </c>
      <c r="I19270" s="4">
        <v>5499.4</v>
      </c>
    </row>
    <row r="19271" spans="1:9" x14ac:dyDescent="0.25">
      <c r="A19271" s="1">
        <v>51</v>
      </c>
      <c r="B19271" t="s">
        <v>802</v>
      </c>
      <c r="C19271" t="s">
        <v>93</v>
      </c>
      <c r="D19271" t="s">
        <v>1033</v>
      </c>
      <c r="E19271" t="s">
        <v>9</v>
      </c>
      <c r="F19271" t="s">
        <v>15</v>
      </c>
      <c r="G19271" s="3">
        <v>1</v>
      </c>
      <c r="H19271" s="3">
        <v>2799</v>
      </c>
      <c r="I19271" s="4">
        <v>2799</v>
      </c>
    </row>
    <row r="19272" spans="1:9" x14ac:dyDescent="0.25">
      <c r="A19272" s="1">
        <v>51</v>
      </c>
      <c r="B19272" t="s">
        <v>1922</v>
      </c>
      <c r="C19272" t="s">
        <v>327</v>
      </c>
      <c r="D19272" t="s">
        <v>2</v>
      </c>
      <c r="E19272" t="s">
        <v>25</v>
      </c>
      <c r="F19272" t="s">
        <v>15</v>
      </c>
      <c r="G19272" s="3">
        <v>1</v>
      </c>
      <c r="H19272" s="3">
        <v>3337.82</v>
      </c>
      <c r="I19272" s="4">
        <v>3337.82</v>
      </c>
    </row>
    <row r="19273" spans="1:9" x14ac:dyDescent="0.25">
      <c r="A19273" s="1">
        <v>51</v>
      </c>
      <c r="B19273" t="s">
        <v>791</v>
      </c>
      <c r="C19273" t="s">
        <v>136</v>
      </c>
      <c r="D19273" t="s">
        <v>2</v>
      </c>
      <c r="E19273" t="s">
        <v>46</v>
      </c>
      <c r="F19273" t="s">
        <v>1028</v>
      </c>
      <c r="G19273" s="3">
        <v>1</v>
      </c>
      <c r="H19273" s="3">
        <v>8396</v>
      </c>
      <c r="I19273" s="4">
        <v>8396</v>
      </c>
    </row>
    <row r="19274" spans="1:9" x14ac:dyDescent="0.25">
      <c r="A19274" s="1">
        <v>51</v>
      </c>
      <c r="B19274" t="s">
        <v>758</v>
      </c>
      <c r="C19274" t="s">
        <v>587</v>
      </c>
      <c r="D19274" t="s">
        <v>2</v>
      </c>
      <c r="E19274" t="s">
        <v>9</v>
      </c>
      <c r="F19274" t="s">
        <v>15</v>
      </c>
      <c r="G19274" s="3">
        <v>1</v>
      </c>
      <c r="H19274" s="3">
        <v>4464.05</v>
      </c>
      <c r="I19274" s="4">
        <v>4464.05</v>
      </c>
    </row>
    <row r="19275" spans="1:9" x14ac:dyDescent="0.25">
      <c r="A19275" s="1">
        <v>51</v>
      </c>
      <c r="B19275" t="s">
        <v>759</v>
      </c>
      <c r="C19275" t="s">
        <v>587</v>
      </c>
      <c r="D19275" t="s">
        <v>1033</v>
      </c>
      <c r="E19275" t="s">
        <v>171</v>
      </c>
      <c r="F19275" t="s">
        <v>15</v>
      </c>
      <c r="G19275" s="3">
        <v>1</v>
      </c>
      <c r="H19275" s="3">
        <v>3998</v>
      </c>
      <c r="I19275" s="4">
        <v>3998</v>
      </c>
    </row>
    <row r="19276" spans="1:9" x14ac:dyDescent="0.25">
      <c r="A19276" s="1">
        <v>51</v>
      </c>
      <c r="B19276" t="s">
        <v>2073</v>
      </c>
      <c r="C19276" t="s">
        <v>14</v>
      </c>
      <c r="D19276" t="s">
        <v>2</v>
      </c>
      <c r="E19276" t="s">
        <v>25</v>
      </c>
      <c r="F19276" t="s">
        <v>15</v>
      </c>
      <c r="G19276" s="3">
        <v>1</v>
      </c>
      <c r="H19276" s="3">
        <v>3399</v>
      </c>
      <c r="I19276" s="4">
        <v>3399</v>
      </c>
    </row>
    <row r="19277" spans="1:9" x14ac:dyDescent="0.25">
      <c r="A19277" s="1">
        <v>51</v>
      </c>
      <c r="B19277" t="s">
        <v>751</v>
      </c>
      <c r="C19277" t="s">
        <v>651</v>
      </c>
      <c r="D19277" t="s">
        <v>2</v>
      </c>
      <c r="E19277" t="s">
        <v>7</v>
      </c>
      <c r="F19277" t="s">
        <v>1028</v>
      </c>
      <c r="G19277" s="3">
        <v>1</v>
      </c>
      <c r="H19277" s="3">
        <v>6970.63</v>
      </c>
      <c r="I19277" s="4">
        <v>6970.63</v>
      </c>
    </row>
    <row r="19278" spans="1:9" x14ac:dyDescent="0.25">
      <c r="A19278" s="1">
        <v>51</v>
      </c>
      <c r="B19278" t="s">
        <v>709</v>
      </c>
      <c r="C19278" t="s">
        <v>710</v>
      </c>
      <c r="D19278" t="s">
        <v>1033</v>
      </c>
      <c r="E19278" t="s">
        <v>9</v>
      </c>
      <c r="F19278" t="s">
        <v>15</v>
      </c>
      <c r="G19278" s="3">
        <v>1</v>
      </c>
      <c r="H19278" s="3">
        <v>2930</v>
      </c>
      <c r="I19278" s="4">
        <v>2930</v>
      </c>
    </row>
    <row r="19279" spans="1:9" x14ac:dyDescent="0.25">
      <c r="A19279" s="1">
        <v>51</v>
      </c>
      <c r="B19279" t="s">
        <v>924</v>
      </c>
      <c r="C19279" t="s">
        <v>107</v>
      </c>
      <c r="D19279" t="s">
        <v>2</v>
      </c>
      <c r="E19279" t="s">
        <v>63</v>
      </c>
      <c r="F19279" t="s">
        <v>1028</v>
      </c>
      <c r="G19279" s="3">
        <v>1</v>
      </c>
      <c r="H19279" s="3">
        <v>31999</v>
      </c>
      <c r="I19279" s="4">
        <v>31999</v>
      </c>
    </row>
    <row r="19280" spans="1:9" x14ac:dyDescent="0.25">
      <c r="A19280" s="1">
        <v>51</v>
      </c>
      <c r="B19280" t="s">
        <v>673</v>
      </c>
      <c r="C19280" t="s">
        <v>76</v>
      </c>
      <c r="D19280" t="s">
        <v>2</v>
      </c>
      <c r="E19280" t="s">
        <v>7</v>
      </c>
      <c r="F19280" t="s">
        <v>1028</v>
      </c>
      <c r="G19280" s="3">
        <v>1</v>
      </c>
      <c r="H19280" s="3">
        <v>8899</v>
      </c>
      <c r="I19280" s="4">
        <v>8899</v>
      </c>
    </row>
    <row r="19281" spans="1:9" x14ac:dyDescent="0.25">
      <c r="A19281" s="1">
        <v>51</v>
      </c>
      <c r="B19281" t="s">
        <v>379</v>
      </c>
      <c r="C19281" t="s">
        <v>71</v>
      </c>
      <c r="D19281" t="s">
        <v>2</v>
      </c>
      <c r="E19281" t="s">
        <v>7</v>
      </c>
      <c r="F19281" t="s">
        <v>10</v>
      </c>
      <c r="G19281" s="3">
        <v>1</v>
      </c>
      <c r="H19281" s="3">
        <v>11999</v>
      </c>
      <c r="I19281" s="4">
        <v>11999</v>
      </c>
    </row>
    <row r="19282" spans="1:9" x14ac:dyDescent="0.25">
      <c r="A19282" s="1">
        <v>51</v>
      </c>
      <c r="B19282" t="s">
        <v>914</v>
      </c>
      <c r="C19282" t="s">
        <v>107</v>
      </c>
      <c r="D19282" t="s">
        <v>2</v>
      </c>
      <c r="E19282" t="s">
        <v>42</v>
      </c>
      <c r="F19282" t="s">
        <v>1028</v>
      </c>
      <c r="G19282" s="3">
        <v>1</v>
      </c>
      <c r="H19282" s="3">
        <v>68000</v>
      </c>
      <c r="I19282" s="4">
        <v>68000</v>
      </c>
    </row>
    <row r="19283" spans="1:9" x14ac:dyDescent="0.25">
      <c r="A19283" s="1">
        <v>51</v>
      </c>
      <c r="B19283" t="s">
        <v>706</v>
      </c>
      <c r="C19283" t="s">
        <v>59</v>
      </c>
      <c r="D19283" t="s">
        <v>2</v>
      </c>
      <c r="E19283" t="s">
        <v>9</v>
      </c>
      <c r="F19283" t="s">
        <v>15</v>
      </c>
      <c r="G19283" s="3">
        <v>1</v>
      </c>
      <c r="H19283" s="3">
        <v>4989.84</v>
      </c>
      <c r="I19283" s="4">
        <v>4989.84</v>
      </c>
    </row>
    <row r="19284" spans="1:9" x14ac:dyDescent="0.25">
      <c r="A19284" s="1">
        <v>51</v>
      </c>
      <c r="B19284" t="s">
        <v>738</v>
      </c>
      <c r="C19284" t="s">
        <v>71</v>
      </c>
      <c r="D19284" t="s">
        <v>2</v>
      </c>
      <c r="E19284" t="s">
        <v>7</v>
      </c>
      <c r="F19284" t="s">
        <v>1028</v>
      </c>
      <c r="G19284" s="3">
        <v>1</v>
      </c>
      <c r="H19284" s="3">
        <v>10870</v>
      </c>
      <c r="I19284" s="4">
        <v>10870</v>
      </c>
    </row>
    <row r="19285" spans="1:9" x14ac:dyDescent="0.25">
      <c r="A19285" s="1">
        <v>51</v>
      </c>
      <c r="B19285" t="s">
        <v>675</v>
      </c>
      <c r="C19285" t="s">
        <v>152</v>
      </c>
      <c r="D19285" t="s">
        <v>2</v>
      </c>
      <c r="E19285" t="s">
        <v>46</v>
      </c>
      <c r="F19285" t="s">
        <v>1028</v>
      </c>
      <c r="G19285" s="3">
        <v>1</v>
      </c>
      <c r="H19285" s="3">
        <v>14999</v>
      </c>
      <c r="I19285" s="4">
        <v>14999</v>
      </c>
    </row>
    <row r="19286" spans="1:9" x14ac:dyDescent="0.25">
      <c r="A19286" s="1">
        <v>51</v>
      </c>
      <c r="B19286" t="s">
        <v>925</v>
      </c>
      <c r="C19286" t="s">
        <v>152</v>
      </c>
      <c r="D19286" t="s">
        <v>2</v>
      </c>
      <c r="E19286" t="s">
        <v>63</v>
      </c>
      <c r="F19286" t="s">
        <v>1028</v>
      </c>
      <c r="G19286" s="3">
        <v>1</v>
      </c>
      <c r="H19286" s="3">
        <v>11848</v>
      </c>
      <c r="I19286" s="4">
        <v>11848</v>
      </c>
    </row>
    <row r="19287" spans="1:9" x14ac:dyDescent="0.25">
      <c r="A19287" s="1">
        <v>51</v>
      </c>
      <c r="B19287" t="s">
        <v>655</v>
      </c>
      <c r="C19287" t="s">
        <v>107</v>
      </c>
      <c r="D19287" t="s">
        <v>2</v>
      </c>
      <c r="E19287" t="s">
        <v>63</v>
      </c>
      <c r="F19287" t="s">
        <v>1028</v>
      </c>
      <c r="G19287" s="3">
        <v>1</v>
      </c>
      <c r="H19287" s="3">
        <v>12998</v>
      </c>
      <c r="I19287" s="4">
        <v>12998</v>
      </c>
    </row>
    <row r="19288" spans="1:9" x14ac:dyDescent="0.25">
      <c r="A19288" s="1">
        <v>51</v>
      </c>
      <c r="B19288" t="s">
        <v>670</v>
      </c>
      <c r="C19288" t="s">
        <v>59</v>
      </c>
      <c r="D19288" t="s">
        <v>2</v>
      </c>
      <c r="E19288" t="s">
        <v>63</v>
      </c>
      <c r="F19288" t="s">
        <v>1028</v>
      </c>
      <c r="G19288" s="3">
        <v>1</v>
      </c>
      <c r="H19288" s="3">
        <v>8999.9</v>
      </c>
      <c r="I19288" s="4">
        <v>8999.9</v>
      </c>
    </row>
    <row r="19289" spans="1:9" x14ac:dyDescent="0.25">
      <c r="A19289" s="1">
        <v>51</v>
      </c>
      <c r="B19289" t="s">
        <v>608</v>
      </c>
      <c r="C19289" t="s">
        <v>85</v>
      </c>
      <c r="D19289" t="s">
        <v>1033</v>
      </c>
      <c r="E19289" t="s">
        <v>9</v>
      </c>
      <c r="F19289" t="s">
        <v>15</v>
      </c>
      <c r="G19289" s="3">
        <v>1</v>
      </c>
      <c r="H19289" s="3">
        <v>2821</v>
      </c>
      <c r="I19289" s="4">
        <v>2821</v>
      </c>
    </row>
    <row r="19290" spans="1:9" x14ac:dyDescent="0.25">
      <c r="A19290" s="1">
        <v>51</v>
      </c>
      <c r="B19290" t="s">
        <v>677</v>
      </c>
      <c r="C19290" t="s">
        <v>107</v>
      </c>
      <c r="D19290" t="s">
        <v>2</v>
      </c>
      <c r="E19290" t="s">
        <v>7</v>
      </c>
      <c r="F19290" t="s">
        <v>1028</v>
      </c>
      <c r="G19290" s="3">
        <v>1</v>
      </c>
      <c r="H19290" s="3">
        <v>9963.86</v>
      </c>
      <c r="I19290" s="4">
        <v>9963.86</v>
      </c>
    </row>
    <row r="19291" spans="1:9" x14ac:dyDescent="0.25">
      <c r="A19291" s="1">
        <v>51</v>
      </c>
      <c r="B19291" t="s">
        <v>838</v>
      </c>
      <c r="C19291" t="s">
        <v>107</v>
      </c>
      <c r="D19291" t="s">
        <v>2</v>
      </c>
      <c r="E19291" t="s">
        <v>192</v>
      </c>
      <c r="F19291" t="s">
        <v>1028</v>
      </c>
      <c r="G19291" s="3">
        <v>1</v>
      </c>
      <c r="H19291" s="3">
        <v>30999</v>
      </c>
      <c r="I19291" s="4">
        <v>30999</v>
      </c>
    </row>
    <row r="19292" spans="1:9" x14ac:dyDescent="0.25">
      <c r="A19292" s="1">
        <v>51</v>
      </c>
      <c r="B19292" t="s">
        <v>595</v>
      </c>
      <c r="C19292" t="s">
        <v>14</v>
      </c>
      <c r="D19292" t="s">
        <v>2</v>
      </c>
      <c r="E19292" t="s">
        <v>12</v>
      </c>
      <c r="F19292" t="s">
        <v>10</v>
      </c>
      <c r="G19292" s="3">
        <v>1</v>
      </c>
      <c r="H19292" s="3">
        <v>5998.98</v>
      </c>
      <c r="I19292" s="4">
        <v>5998.98</v>
      </c>
    </row>
    <row r="19293" spans="1:9" x14ac:dyDescent="0.25">
      <c r="A19293" s="1">
        <v>51</v>
      </c>
      <c r="B19293" t="s">
        <v>1047</v>
      </c>
      <c r="C19293" t="s">
        <v>50</v>
      </c>
      <c r="D19293" t="s">
        <v>2</v>
      </c>
      <c r="E19293" t="s">
        <v>7</v>
      </c>
      <c r="F19293" t="s">
        <v>10</v>
      </c>
      <c r="G19293" s="3">
        <v>1</v>
      </c>
      <c r="H19293" s="3">
        <v>5999.9</v>
      </c>
      <c r="I19293" s="4">
        <v>5999.9</v>
      </c>
    </row>
    <row r="19294" spans="1:9" x14ac:dyDescent="0.25">
      <c r="A19294" s="1">
        <v>51</v>
      </c>
      <c r="B19294" t="s">
        <v>661</v>
      </c>
      <c r="C19294" t="s">
        <v>59</v>
      </c>
      <c r="D19294" t="s">
        <v>1033</v>
      </c>
      <c r="E19294" t="s">
        <v>12</v>
      </c>
      <c r="F19294" t="s">
        <v>10</v>
      </c>
      <c r="G19294" s="3">
        <v>1</v>
      </c>
      <c r="H19294" s="3">
        <v>4632.7700000000004</v>
      </c>
      <c r="I19294" s="4">
        <v>4632.7700000000004</v>
      </c>
    </row>
    <row r="19295" spans="1:9" x14ac:dyDescent="0.25">
      <c r="A19295" s="1">
        <v>51</v>
      </c>
      <c r="B19295" t="s">
        <v>846</v>
      </c>
      <c r="C19295" t="s">
        <v>107</v>
      </c>
      <c r="D19295" t="s">
        <v>2</v>
      </c>
      <c r="E19295" t="s">
        <v>68</v>
      </c>
      <c r="F19295" t="s">
        <v>1028</v>
      </c>
      <c r="G19295" s="3">
        <v>1</v>
      </c>
      <c r="H19295" s="3">
        <v>12999</v>
      </c>
      <c r="I19295" s="4">
        <v>12999</v>
      </c>
    </row>
    <row r="19296" spans="1:9" x14ac:dyDescent="0.25">
      <c r="A19296" s="1">
        <v>51</v>
      </c>
      <c r="B19296" t="s">
        <v>827</v>
      </c>
      <c r="C19296" t="s">
        <v>24</v>
      </c>
      <c r="D19296" t="s">
        <v>2</v>
      </c>
      <c r="E19296" t="s">
        <v>180</v>
      </c>
      <c r="F19296" t="s">
        <v>1028</v>
      </c>
      <c r="G19296" s="3">
        <v>1</v>
      </c>
      <c r="H19296" s="3">
        <v>70000</v>
      </c>
      <c r="I19296" s="4">
        <v>70000</v>
      </c>
    </row>
    <row r="19297" spans="1:9" x14ac:dyDescent="0.25">
      <c r="A19297" s="1">
        <v>51</v>
      </c>
      <c r="B19297" t="s">
        <v>724</v>
      </c>
      <c r="C19297" t="s">
        <v>24</v>
      </c>
      <c r="D19297" t="s">
        <v>2</v>
      </c>
      <c r="E19297" t="s">
        <v>63</v>
      </c>
      <c r="F19297" t="s">
        <v>1028</v>
      </c>
      <c r="G19297" s="3">
        <v>1</v>
      </c>
      <c r="H19297" s="3">
        <v>24350</v>
      </c>
      <c r="I19297" s="4">
        <v>24350</v>
      </c>
    </row>
    <row r="19298" spans="1:9" x14ac:dyDescent="0.25">
      <c r="A19298" s="1">
        <v>51</v>
      </c>
      <c r="B19298" t="s">
        <v>908</v>
      </c>
      <c r="C19298" t="s">
        <v>107</v>
      </c>
      <c r="D19298" t="s">
        <v>2</v>
      </c>
      <c r="E19298" t="s">
        <v>7</v>
      </c>
      <c r="F19298" t="s">
        <v>1028</v>
      </c>
      <c r="G19298" s="3">
        <v>1</v>
      </c>
      <c r="H19298" s="3">
        <v>15999</v>
      </c>
      <c r="I19298" s="4">
        <v>15999</v>
      </c>
    </row>
    <row r="19299" spans="1:9" x14ac:dyDescent="0.25">
      <c r="A19299" s="1">
        <v>51</v>
      </c>
      <c r="B19299" t="s">
        <v>553</v>
      </c>
      <c r="C19299" t="s">
        <v>41</v>
      </c>
      <c r="D19299" t="s">
        <v>2</v>
      </c>
      <c r="E19299" t="s">
        <v>63</v>
      </c>
      <c r="F19299" t="s">
        <v>1028</v>
      </c>
      <c r="G19299" s="3">
        <v>1</v>
      </c>
      <c r="H19299" s="3">
        <v>11499</v>
      </c>
      <c r="I19299" s="4">
        <v>11499</v>
      </c>
    </row>
    <row r="19300" spans="1:9" x14ac:dyDescent="0.25">
      <c r="A19300" s="1">
        <v>51</v>
      </c>
      <c r="B19300" t="s">
        <v>773</v>
      </c>
      <c r="C19300" t="s">
        <v>6</v>
      </c>
      <c r="D19300" t="s">
        <v>2</v>
      </c>
      <c r="E19300" t="s">
        <v>7</v>
      </c>
      <c r="F19300" t="s">
        <v>1028</v>
      </c>
      <c r="G19300" s="3">
        <v>1</v>
      </c>
      <c r="H19300" s="3">
        <v>27620</v>
      </c>
      <c r="I19300" s="4">
        <v>27620</v>
      </c>
    </row>
    <row r="19301" spans="1:9" x14ac:dyDescent="0.25">
      <c r="A19301" s="1">
        <v>51</v>
      </c>
      <c r="B19301" t="s">
        <v>753</v>
      </c>
      <c r="C19301" t="s">
        <v>24</v>
      </c>
      <c r="D19301" t="s">
        <v>2</v>
      </c>
      <c r="E19301" t="s">
        <v>63</v>
      </c>
      <c r="F19301" t="s">
        <v>1028</v>
      </c>
      <c r="G19301" s="3">
        <v>1</v>
      </c>
      <c r="H19301" s="3">
        <v>22595</v>
      </c>
      <c r="I19301" s="4">
        <v>22595</v>
      </c>
    </row>
    <row r="19302" spans="1:9" x14ac:dyDescent="0.25">
      <c r="A19302" s="1">
        <v>51</v>
      </c>
      <c r="B19302" t="s">
        <v>952</v>
      </c>
      <c r="C19302" t="s">
        <v>6</v>
      </c>
      <c r="D19302" t="s">
        <v>2</v>
      </c>
      <c r="E19302" t="s">
        <v>47</v>
      </c>
      <c r="F19302" t="s">
        <v>1140</v>
      </c>
      <c r="G19302" s="3">
        <v>1</v>
      </c>
      <c r="H19302" s="3">
        <v>1200000</v>
      </c>
      <c r="I19302" s="4">
        <v>1200000</v>
      </c>
    </row>
    <row r="19303" spans="1:9" x14ac:dyDescent="0.25">
      <c r="A19303" s="1">
        <v>51</v>
      </c>
      <c r="B19303" t="s">
        <v>554</v>
      </c>
      <c r="C19303" t="s">
        <v>299</v>
      </c>
      <c r="D19303" t="s">
        <v>2</v>
      </c>
      <c r="E19303" t="s">
        <v>63</v>
      </c>
      <c r="F19303" t="s">
        <v>1028</v>
      </c>
      <c r="G19303" s="3">
        <v>1</v>
      </c>
      <c r="H19303" s="3">
        <v>8649.5</v>
      </c>
      <c r="I19303" s="4">
        <v>8649.5</v>
      </c>
    </row>
    <row r="19304" spans="1:9" x14ac:dyDescent="0.25">
      <c r="A19304" s="1">
        <v>51</v>
      </c>
      <c r="B19304" t="s">
        <v>847</v>
      </c>
      <c r="C19304" t="s">
        <v>6</v>
      </c>
      <c r="D19304" t="s">
        <v>2</v>
      </c>
      <c r="E19304" t="s">
        <v>38</v>
      </c>
      <c r="F19304" t="s">
        <v>1028</v>
      </c>
      <c r="G19304" s="3">
        <v>1</v>
      </c>
      <c r="H19304" s="3">
        <v>27198.959999999999</v>
      </c>
      <c r="I19304" s="4">
        <v>27198.959999999999</v>
      </c>
    </row>
    <row r="19305" spans="1:9" x14ac:dyDescent="0.25">
      <c r="A19305" s="1">
        <v>51</v>
      </c>
      <c r="B19305" t="s">
        <v>819</v>
      </c>
      <c r="C19305" t="s">
        <v>6</v>
      </c>
      <c r="D19305" t="s">
        <v>2</v>
      </c>
      <c r="E19305" t="s">
        <v>42</v>
      </c>
      <c r="F19305" t="s">
        <v>1028</v>
      </c>
      <c r="G19305" s="3">
        <v>1</v>
      </c>
      <c r="H19305" s="3">
        <v>52079.9</v>
      </c>
      <c r="I19305" s="4">
        <v>52079.9</v>
      </c>
    </row>
    <row r="19306" spans="1:9" x14ac:dyDescent="0.25">
      <c r="A19306" s="1">
        <v>51</v>
      </c>
      <c r="B19306" t="s">
        <v>696</v>
      </c>
      <c r="C19306" t="s">
        <v>24</v>
      </c>
      <c r="D19306" t="s">
        <v>2</v>
      </c>
      <c r="E19306" t="s">
        <v>63</v>
      </c>
      <c r="F19306" t="s">
        <v>1028</v>
      </c>
      <c r="G19306" s="3">
        <v>1</v>
      </c>
      <c r="H19306" s="3">
        <v>24999</v>
      </c>
      <c r="I19306" s="4">
        <v>24999</v>
      </c>
    </row>
    <row r="19307" spans="1:9" x14ac:dyDescent="0.25">
      <c r="A19307" s="1">
        <v>51</v>
      </c>
      <c r="B19307" t="s">
        <v>674</v>
      </c>
      <c r="C19307" t="s">
        <v>24</v>
      </c>
      <c r="D19307" t="s">
        <v>2</v>
      </c>
      <c r="E19307" t="s">
        <v>7</v>
      </c>
      <c r="F19307" t="s">
        <v>1028</v>
      </c>
      <c r="G19307" s="3">
        <v>1</v>
      </c>
      <c r="H19307" s="3">
        <v>10500</v>
      </c>
      <c r="I19307" s="4">
        <v>10500</v>
      </c>
    </row>
    <row r="19308" spans="1:9" x14ac:dyDescent="0.25">
      <c r="A19308" s="1">
        <v>51</v>
      </c>
      <c r="B19308" t="s">
        <v>542</v>
      </c>
      <c r="C19308" t="s">
        <v>53</v>
      </c>
      <c r="D19308" t="s">
        <v>2</v>
      </c>
      <c r="E19308" t="s">
        <v>96</v>
      </c>
      <c r="F19308" t="s">
        <v>10</v>
      </c>
      <c r="G19308" s="3">
        <v>1</v>
      </c>
      <c r="H19308" s="3">
        <v>2519</v>
      </c>
      <c r="I19308" s="4">
        <v>2519</v>
      </c>
    </row>
    <row r="19309" spans="1:9" x14ac:dyDescent="0.25">
      <c r="A19309" s="1">
        <v>51</v>
      </c>
      <c r="B19309" t="s">
        <v>537</v>
      </c>
      <c r="C19309" t="s">
        <v>536</v>
      </c>
      <c r="D19309" t="s">
        <v>2</v>
      </c>
      <c r="E19309" t="s">
        <v>9</v>
      </c>
      <c r="F19309" t="s">
        <v>15</v>
      </c>
      <c r="G19309" s="3">
        <v>1</v>
      </c>
      <c r="H19309" s="3">
        <v>3399</v>
      </c>
      <c r="I19309" s="4">
        <v>3399</v>
      </c>
    </row>
    <row r="19310" spans="1:9" x14ac:dyDescent="0.25">
      <c r="A19310" s="1">
        <v>51</v>
      </c>
      <c r="B19310" t="s">
        <v>2074</v>
      </c>
      <c r="C19310" t="s">
        <v>6</v>
      </c>
      <c r="D19310" t="s">
        <v>2</v>
      </c>
      <c r="E19310" t="s">
        <v>7</v>
      </c>
      <c r="F19310" t="s">
        <v>1028</v>
      </c>
      <c r="G19310" s="3">
        <v>1</v>
      </c>
      <c r="H19310" s="3">
        <v>11999</v>
      </c>
      <c r="I19310" s="4">
        <v>11999</v>
      </c>
    </row>
    <row r="19311" spans="1:9" x14ac:dyDescent="0.25">
      <c r="A19311" s="1">
        <v>51</v>
      </c>
      <c r="B19311" t="s">
        <v>725</v>
      </c>
      <c r="C19311" t="s">
        <v>24</v>
      </c>
      <c r="D19311" t="s">
        <v>2</v>
      </c>
      <c r="E19311" t="s">
        <v>42</v>
      </c>
      <c r="F19311" t="s">
        <v>1028</v>
      </c>
      <c r="G19311" s="3">
        <v>1</v>
      </c>
      <c r="H19311" s="3">
        <v>36762</v>
      </c>
      <c r="I19311" s="4">
        <v>36762</v>
      </c>
    </row>
    <row r="19312" spans="1:9" x14ac:dyDescent="0.25">
      <c r="A19312" s="1">
        <v>51</v>
      </c>
      <c r="B19312" t="s">
        <v>732</v>
      </c>
      <c r="C19312" t="s">
        <v>24</v>
      </c>
      <c r="D19312" t="s">
        <v>2</v>
      </c>
      <c r="E19312" t="s">
        <v>192</v>
      </c>
      <c r="F19312" t="s">
        <v>1028</v>
      </c>
      <c r="G19312" s="3">
        <v>1</v>
      </c>
      <c r="H19312" s="3">
        <v>27198.959999999999</v>
      </c>
      <c r="I19312" s="4">
        <v>27198.959999999999</v>
      </c>
    </row>
    <row r="19313" spans="1:9" x14ac:dyDescent="0.25">
      <c r="A19313" s="1">
        <v>51</v>
      </c>
      <c r="B19313" t="s">
        <v>1470</v>
      </c>
      <c r="C19313" t="s">
        <v>6</v>
      </c>
      <c r="D19313" t="s">
        <v>2</v>
      </c>
      <c r="E19313" t="s">
        <v>7</v>
      </c>
      <c r="F19313" t="s">
        <v>1028</v>
      </c>
      <c r="G19313" s="3">
        <v>1</v>
      </c>
      <c r="H19313" s="3">
        <v>11999</v>
      </c>
      <c r="I19313" s="4">
        <v>11999</v>
      </c>
    </row>
    <row r="19314" spans="1:9" x14ac:dyDescent="0.25">
      <c r="A19314" s="1">
        <v>51</v>
      </c>
      <c r="B19314" t="s">
        <v>535</v>
      </c>
      <c r="C19314" t="s">
        <v>536</v>
      </c>
      <c r="D19314" t="s">
        <v>2</v>
      </c>
      <c r="E19314" t="s">
        <v>527</v>
      </c>
      <c r="F19314" t="s">
        <v>10</v>
      </c>
      <c r="G19314" s="3">
        <v>1</v>
      </c>
      <c r="H19314" s="3">
        <v>5099</v>
      </c>
      <c r="I19314" s="4">
        <v>5099</v>
      </c>
    </row>
    <row r="19315" spans="1:9" x14ac:dyDescent="0.25">
      <c r="A19315" s="1">
        <v>51</v>
      </c>
      <c r="B19315" t="s">
        <v>807</v>
      </c>
      <c r="C19315" t="s">
        <v>6</v>
      </c>
      <c r="D19315" t="s">
        <v>2</v>
      </c>
      <c r="E19315" t="s">
        <v>63</v>
      </c>
      <c r="F19315" t="s">
        <v>1028</v>
      </c>
      <c r="G19315" s="3">
        <v>1</v>
      </c>
      <c r="H19315" s="3">
        <v>12499</v>
      </c>
      <c r="I19315" s="4">
        <v>12499</v>
      </c>
    </row>
    <row r="19316" spans="1:9" x14ac:dyDescent="0.25">
      <c r="A19316" s="1">
        <v>51</v>
      </c>
      <c r="B19316" t="s">
        <v>562</v>
      </c>
      <c r="C19316" t="s">
        <v>6</v>
      </c>
      <c r="D19316" t="s">
        <v>2</v>
      </c>
      <c r="E19316" t="s">
        <v>63</v>
      </c>
      <c r="F19316" t="s">
        <v>1028</v>
      </c>
      <c r="G19316" s="3">
        <v>1</v>
      </c>
      <c r="H19316" s="3">
        <v>14782</v>
      </c>
      <c r="I19316" s="4">
        <v>14782</v>
      </c>
    </row>
    <row r="19317" spans="1:9" x14ac:dyDescent="0.25">
      <c r="A19317" s="1">
        <v>51</v>
      </c>
      <c r="B19317" t="s">
        <v>602</v>
      </c>
      <c r="C19317" t="s">
        <v>6</v>
      </c>
      <c r="D19317" t="s">
        <v>2</v>
      </c>
      <c r="E19317" t="s">
        <v>46</v>
      </c>
      <c r="F19317" t="s">
        <v>1028</v>
      </c>
      <c r="G19317" s="3">
        <v>1</v>
      </c>
      <c r="H19317" s="3">
        <v>18099</v>
      </c>
      <c r="I19317" s="4">
        <v>18099</v>
      </c>
    </row>
    <row r="19318" spans="1:9" x14ac:dyDescent="0.25">
      <c r="A19318" s="1">
        <v>51</v>
      </c>
      <c r="B19318" t="s">
        <v>745</v>
      </c>
      <c r="C19318" t="s">
        <v>107</v>
      </c>
      <c r="D19318" t="s">
        <v>2</v>
      </c>
      <c r="E19318" t="s">
        <v>7</v>
      </c>
      <c r="F19318" t="s">
        <v>1028</v>
      </c>
      <c r="G19318" s="3">
        <v>1</v>
      </c>
      <c r="H19318" s="3">
        <v>11799</v>
      </c>
      <c r="I19318" s="4">
        <v>11799</v>
      </c>
    </row>
    <row r="19319" spans="1:9" x14ac:dyDescent="0.25">
      <c r="A19319" s="1">
        <v>51</v>
      </c>
      <c r="B19319" t="s">
        <v>581</v>
      </c>
      <c r="C19319" t="s">
        <v>6</v>
      </c>
      <c r="D19319" t="s">
        <v>2</v>
      </c>
      <c r="E19319" t="s">
        <v>46</v>
      </c>
      <c r="F19319" t="s">
        <v>1028</v>
      </c>
      <c r="G19319" s="3">
        <v>1</v>
      </c>
      <c r="H19319" s="3">
        <v>10959</v>
      </c>
      <c r="I19319" s="4">
        <v>10959</v>
      </c>
    </row>
    <row r="19320" spans="1:9" x14ac:dyDescent="0.25">
      <c r="A19320" s="1">
        <v>51</v>
      </c>
      <c r="B19320" t="s">
        <v>596</v>
      </c>
      <c r="C19320" t="s">
        <v>6</v>
      </c>
      <c r="D19320" t="s">
        <v>2</v>
      </c>
      <c r="E19320" t="s">
        <v>42</v>
      </c>
      <c r="F19320" t="s">
        <v>1028</v>
      </c>
      <c r="G19320" s="3">
        <v>1</v>
      </c>
      <c r="H19320" s="3">
        <v>24699</v>
      </c>
      <c r="I19320" s="4">
        <v>24699</v>
      </c>
    </row>
    <row r="19321" spans="1:9" x14ac:dyDescent="0.25">
      <c r="A19321" s="1">
        <v>51</v>
      </c>
      <c r="B19321" t="s">
        <v>550</v>
      </c>
      <c r="C19321" t="s">
        <v>6</v>
      </c>
      <c r="D19321" t="s">
        <v>2</v>
      </c>
      <c r="E19321" t="s">
        <v>7</v>
      </c>
      <c r="F19321" t="s">
        <v>1028</v>
      </c>
      <c r="G19321" s="3">
        <v>1</v>
      </c>
      <c r="H19321" s="3">
        <v>13699</v>
      </c>
      <c r="I19321" s="4">
        <v>13699</v>
      </c>
    </row>
    <row r="19322" spans="1:9" x14ac:dyDescent="0.25">
      <c r="A19322" s="1">
        <v>51</v>
      </c>
      <c r="B19322" t="s">
        <v>564</v>
      </c>
      <c r="C19322" t="s">
        <v>6</v>
      </c>
      <c r="D19322" t="s">
        <v>2</v>
      </c>
      <c r="E19322" t="s">
        <v>7</v>
      </c>
      <c r="F19322" t="s">
        <v>1028</v>
      </c>
      <c r="G19322" s="3">
        <v>1</v>
      </c>
      <c r="H19322" s="3">
        <v>13499</v>
      </c>
      <c r="I19322" s="4">
        <v>13499</v>
      </c>
    </row>
    <row r="19323" spans="1:9" x14ac:dyDescent="0.25">
      <c r="A19323" s="1">
        <v>51</v>
      </c>
      <c r="B19323" t="s">
        <v>622</v>
      </c>
      <c r="C19323" t="s">
        <v>6</v>
      </c>
      <c r="D19323" t="s">
        <v>2</v>
      </c>
      <c r="E19323" t="s">
        <v>44</v>
      </c>
      <c r="F19323" t="s">
        <v>1028</v>
      </c>
      <c r="G19323" s="3">
        <v>1</v>
      </c>
      <c r="H19323" s="3">
        <v>28499</v>
      </c>
      <c r="I19323" s="4">
        <v>28499</v>
      </c>
    </row>
    <row r="19324" spans="1:9" x14ac:dyDescent="0.25">
      <c r="A19324" s="1">
        <v>51</v>
      </c>
      <c r="B19324" t="s">
        <v>623</v>
      </c>
      <c r="C19324" t="s">
        <v>107</v>
      </c>
      <c r="D19324" t="s">
        <v>1033</v>
      </c>
      <c r="E19324" t="s">
        <v>25</v>
      </c>
      <c r="F19324" t="s">
        <v>15</v>
      </c>
      <c r="G19324" s="3">
        <v>1</v>
      </c>
      <c r="H19324" s="3">
        <v>4299</v>
      </c>
      <c r="I19324" s="4">
        <v>4299</v>
      </c>
    </row>
    <row r="19325" spans="1:9" x14ac:dyDescent="0.25">
      <c r="A19325" s="1">
        <v>51</v>
      </c>
      <c r="B19325" t="s">
        <v>698</v>
      </c>
      <c r="C19325" t="s">
        <v>152</v>
      </c>
      <c r="D19325" t="s">
        <v>2</v>
      </c>
      <c r="E19325" t="s">
        <v>9</v>
      </c>
      <c r="F19325" t="s">
        <v>15</v>
      </c>
      <c r="G19325" s="3">
        <v>1</v>
      </c>
      <c r="H19325" s="3">
        <v>5129</v>
      </c>
      <c r="I19325" s="4">
        <v>5129</v>
      </c>
    </row>
    <row r="19326" spans="1:9" x14ac:dyDescent="0.25">
      <c r="A19326" s="1">
        <v>51</v>
      </c>
      <c r="B19326" t="s">
        <v>459</v>
      </c>
      <c r="C19326" t="s">
        <v>299</v>
      </c>
      <c r="D19326" t="s">
        <v>2</v>
      </c>
      <c r="E19326" t="s">
        <v>46</v>
      </c>
      <c r="F19326" t="s">
        <v>1028</v>
      </c>
      <c r="G19326" s="3">
        <v>1</v>
      </c>
      <c r="H19326" s="3">
        <v>8499</v>
      </c>
      <c r="I19326" s="4">
        <v>8499</v>
      </c>
    </row>
    <row r="19327" spans="1:9" x14ac:dyDescent="0.25">
      <c r="A19327" s="1">
        <v>51</v>
      </c>
      <c r="B19327" t="s">
        <v>644</v>
      </c>
      <c r="C19327" t="s">
        <v>361</v>
      </c>
      <c r="D19327" t="s">
        <v>2</v>
      </c>
      <c r="E19327" t="s">
        <v>12</v>
      </c>
      <c r="F19327" t="s">
        <v>1028</v>
      </c>
      <c r="G19327" s="3">
        <v>1</v>
      </c>
      <c r="H19327" s="3">
        <v>7762.69</v>
      </c>
      <c r="I19327" s="4">
        <v>7762.69</v>
      </c>
    </row>
    <row r="19328" spans="1:9" x14ac:dyDescent="0.25">
      <c r="A19328" s="1">
        <v>51</v>
      </c>
      <c r="B19328" t="s">
        <v>322</v>
      </c>
      <c r="C19328" t="s">
        <v>41</v>
      </c>
      <c r="D19328" t="s">
        <v>1033</v>
      </c>
      <c r="E19328" t="s">
        <v>63</v>
      </c>
      <c r="F19328" t="s">
        <v>1028</v>
      </c>
      <c r="G19328" s="3">
        <v>1</v>
      </c>
      <c r="H19328" s="3">
        <v>9099</v>
      </c>
      <c r="I19328" s="4">
        <v>9099</v>
      </c>
    </row>
    <row r="19329" spans="1:9" x14ac:dyDescent="0.25">
      <c r="A19329" s="1">
        <v>51</v>
      </c>
      <c r="B19329" t="s">
        <v>514</v>
      </c>
      <c r="C19329" t="s">
        <v>76</v>
      </c>
      <c r="D19329" t="s">
        <v>1033</v>
      </c>
      <c r="E19329" t="s">
        <v>25</v>
      </c>
      <c r="F19329" t="s">
        <v>15</v>
      </c>
      <c r="G19329" s="3">
        <v>1</v>
      </c>
      <c r="H19329" s="3">
        <v>3087</v>
      </c>
      <c r="I19329" s="4">
        <v>3087</v>
      </c>
    </row>
    <row r="19330" spans="1:9" x14ac:dyDescent="0.25">
      <c r="A19330" s="1">
        <v>51</v>
      </c>
      <c r="B19330" t="s">
        <v>72</v>
      </c>
      <c r="C19330" t="s">
        <v>14</v>
      </c>
      <c r="D19330" t="s">
        <v>2</v>
      </c>
      <c r="E19330" t="s">
        <v>25</v>
      </c>
      <c r="F19330" t="s">
        <v>10</v>
      </c>
      <c r="G19330" s="3">
        <v>1</v>
      </c>
      <c r="H19330" s="3">
        <v>4199</v>
      </c>
      <c r="I19330" s="4">
        <v>4199</v>
      </c>
    </row>
    <row r="19331" spans="1:9" x14ac:dyDescent="0.25">
      <c r="A19331" s="1">
        <v>51</v>
      </c>
      <c r="B19331" t="s">
        <v>18</v>
      </c>
      <c r="C19331" t="s">
        <v>19</v>
      </c>
      <c r="D19331" t="s">
        <v>1033</v>
      </c>
      <c r="E19331" t="s">
        <v>20</v>
      </c>
      <c r="F19331" t="s">
        <v>15</v>
      </c>
      <c r="G19331" s="3">
        <v>1</v>
      </c>
      <c r="H19331" s="3">
        <v>1884</v>
      </c>
      <c r="I19331" s="4">
        <v>1884</v>
      </c>
    </row>
    <row r="19332" spans="1:9" x14ac:dyDescent="0.25">
      <c r="A19332" s="1">
        <v>51</v>
      </c>
      <c r="B19332" t="s">
        <v>708</v>
      </c>
      <c r="C19332" t="s">
        <v>361</v>
      </c>
      <c r="D19332" t="s">
        <v>1033</v>
      </c>
      <c r="E19332" t="s">
        <v>9</v>
      </c>
      <c r="F19332" t="s">
        <v>15</v>
      </c>
      <c r="G19332" s="3">
        <v>1</v>
      </c>
      <c r="H19332" s="3">
        <v>3598.98</v>
      </c>
      <c r="I19332" s="4">
        <v>3598.98</v>
      </c>
    </row>
    <row r="19333" spans="1:9" x14ac:dyDescent="0.25">
      <c r="A19333" s="1">
        <v>51</v>
      </c>
      <c r="B19333" t="s">
        <v>140</v>
      </c>
      <c r="C19333" t="s">
        <v>76</v>
      </c>
      <c r="D19333" t="s">
        <v>2</v>
      </c>
      <c r="E19333" t="s">
        <v>63</v>
      </c>
      <c r="F19333" t="s">
        <v>1028</v>
      </c>
      <c r="G19333" s="3">
        <v>1</v>
      </c>
      <c r="H19333" s="3">
        <v>16999</v>
      </c>
      <c r="I19333" s="4">
        <v>16999</v>
      </c>
    </row>
    <row r="19334" spans="1:9" x14ac:dyDescent="0.25">
      <c r="A19334" s="1">
        <v>51</v>
      </c>
      <c r="B19334" t="s">
        <v>511</v>
      </c>
      <c r="C19334" t="s">
        <v>165</v>
      </c>
      <c r="D19334" t="s">
        <v>2</v>
      </c>
      <c r="E19334" t="s">
        <v>25</v>
      </c>
      <c r="F19334" t="s">
        <v>15</v>
      </c>
      <c r="G19334" s="3">
        <v>1</v>
      </c>
      <c r="H19334" s="3">
        <v>2490</v>
      </c>
      <c r="I19334" s="4">
        <v>2490</v>
      </c>
    </row>
    <row r="19335" spans="1:9" x14ac:dyDescent="0.25">
      <c r="A19335" s="1">
        <v>51</v>
      </c>
      <c r="B19335" t="s">
        <v>903</v>
      </c>
      <c r="C19335" t="s">
        <v>361</v>
      </c>
      <c r="D19335" t="s">
        <v>2</v>
      </c>
      <c r="E19335" t="s">
        <v>9</v>
      </c>
      <c r="F19335" t="s">
        <v>15</v>
      </c>
      <c r="G19335" s="3">
        <v>1</v>
      </c>
      <c r="H19335" s="3">
        <v>4369</v>
      </c>
      <c r="I19335" s="4">
        <v>4369</v>
      </c>
    </row>
    <row r="19336" spans="1:9" x14ac:dyDescent="0.25">
      <c r="A19336" s="1">
        <v>51</v>
      </c>
      <c r="B19336" t="s">
        <v>226</v>
      </c>
      <c r="C19336" t="s">
        <v>14</v>
      </c>
      <c r="D19336" t="s">
        <v>2</v>
      </c>
      <c r="E19336" t="s">
        <v>38</v>
      </c>
      <c r="F19336" t="s">
        <v>1028</v>
      </c>
      <c r="G19336" s="3">
        <v>1</v>
      </c>
      <c r="H19336" s="3">
        <v>8761.58</v>
      </c>
      <c r="I19336" s="4">
        <v>8761.58</v>
      </c>
    </row>
    <row r="19337" spans="1:9" x14ac:dyDescent="0.25">
      <c r="A19337" s="1">
        <v>51</v>
      </c>
      <c r="B19337" t="s">
        <v>179</v>
      </c>
      <c r="C19337" t="s">
        <v>19</v>
      </c>
      <c r="D19337" t="s">
        <v>1033</v>
      </c>
      <c r="E19337" t="s">
        <v>28</v>
      </c>
      <c r="F19337" t="s">
        <v>15</v>
      </c>
      <c r="G19337" s="3">
        <v>1</v>
      </c>
      <c r="H19337" s="3">
        <v>1519</v>
      </c>
      <c r="I19337" s="4">
        <v>1519</v>
      </c>
    </row>
    <row r="19338" spans="1:9" x14ac:dyDescent="0.25">
      <c r="A19338" s="1">
        <v>51</v>
      </c>
      <c r="B19338" t="s">
        <v>2036</v>
      </c>
      <c r="C19338" t="s">
        <v>111</v>
      </c>
      <c r="D19338" t="s">
        <v>1033</v>
      </c>
      <c r="E19338" t="s">
        <v>9</v>
      </c>
      <c r="F19338" t="s">
        <v>15</v>
      </c>
      <c r="G19338" s="3">
        <v>1</v>
      </c>
      <c r="H19338" s="3">
        <v>13270</v>
      </c>
      <c r="I19338" s="4">
        <v>13270</v>
      </c>
    </row>
    <row r="19339" spans="1:9" x14ac:dyDescent="0.25">
      <c r="A19339" s="1">
        <v>51</v>
      </c>
      <c r="B19339" t="s">
        <v>284</v>
      </c>
      <c r="C19339" t="s">
        <v>53</v>
      </c>
      <c r="D19339" t="s">
        <v>2</v>
      </c>
      <c r="E19339" t="s">
        <v>7</v>
      </c>
      <c r="F19339" t="s">
        <v>1028</v>
      </c>
      <c r="G19339" s="3">
        <v>1</v>
      </c>
      <c r="H19339" s="3">
        <v>5999</v>
      </c>
      <c r="I19339" s="4">
        <v>5999</v>
      </c>
    </row>
    <row r="19340" spans="1:9" x14ac:dyDescent="0.25">
      <c r="A19340" s="1">
        <v>51</v>
      </c>
      <c r="B19340" t="s">
        <v>13</v>
      </c>
      <c r="C19340" t="s">
        <v>14</v>
      </c>
      <c r="D19340" t="s">
        <v>2</v>
      </c>
      <c r="E19340" t="s">
        <v>9</v>
      </c>
      <c r="F19340" t="s">
        <v>15</v>
      </c>
      <c r="G19340" s="3">
        <v>1</v>
      </c>
      <c r="H19340" s="3">
        <v>2699</v>
      </c>
      <c r="I19340" s="4">
        <v>2699</v>
      </c>
    </row>
    <row r="19341" spans="1:9" x14ac:dyDescent="0.25">
      <c r="A19341" s="1">
        <v>51</v>
      </c>
      <c r="B19341" t="s">
        <v>584</v>
      </c>
      <c r="C19341" t="s">
        <v>6</v>
      </c>
      <c r="D19341" t="s">
        <v>2</v>
      </c>
      <c r="E19341" t="s">
        <v>44</v>
      </c>
      <c r="F19341" t="s">
        <v>1140</v>
      </c>
      <c r="G19341" s="3">
        <v>1</v>
      </c>
      <c r="H19341" s="3">
        <v>139999</v>
      </c>
      <c r="I19341" s="4">
        <v>139999</v>
      </c>
    </row>
    <row r="19342" spans="1:9" x14ac:dyDescent="0.25">
      <c r="A19342" s="1">
        <v>51</v>
      </c>
      <c r="B19342" t="s">
        <v>628</v>
      </c>
      <c r="C19342" t="s">
        <v>361</v>
      </c>
      <c r="D19342" t="s">
        <v>1033</v>
      </c>
      <c r="E19342" t="s">
        <v>12</v>
      </c>
      <c r="F19342" t="s">
        <v>10</v>
      </c>
      <c r="G19342" s="3">
        <v>1</v>
      </c>
      <c r="H19342" s="3">
        <v>6299.9</v>
      </c>
      <c r="I19342" s="4">
        <v>6299.9</v>
      </c>
    </row>
    <row r="19343" spans="1:9" x14ac:dyDescent="0.25">
      <c r="A19343" s="1">
        <v>51</v>
      </c>
      <c r="B19343" t="s">
        <v>240</v>
      </c>
      <c r="C19343" t="s">
        <v>229</v>
      </c>
      <c r="D19343" t="s">
        <v>1033</v>
      </c>
      <c r="E19343" t="s">
        <v>9</v>
      </c>
      <c r="F19343" t="s">
        <v>15</v>
      </c>
      <c r="G19343" s="3">
        <v>1</v>
      </c>
      <c r="H19343" s="3">
        <v>2940</v>
      </c>
      <c r="I19343" s="4">
        <v>2940</v>
      </c>
    </row>
    <row r="19344" spans="1:9" x14ac:dyDescent="0.25">
      <c r="A19344" s="1">
        <v>51</v>
      </c>
      <c r="B19344" t="s">
        <v>252</v>
      </c>
      <c r="C19344" t="s">
        <v>121</v>
      </c>
      <c r="D19344" t="s">
        <v>2</v>
      </c>
      <c r="E19344" t="s">
        <v>7</v>
      </c>
      <c r="F19344" t="s">
        <v>10</v>
      </c>
      <c r="G19344" s="3">
        <v>1</v>
      </c>
      <c r="H19344" s="3">
        <v>7899</v>
      </c>
      <c r="I19344" s="4">
        <v>7899</v>
      </c>
    </row>
    <row r="19345" spans="1:9" x14ac:dyDescent="0.25">
      <c r="A19345" s="1">
        <v>51</v>
      </c>
      <c r="B19345" t="s">
        <v>48</v>
      </c>
      <c r="C19345" t="s">
        <v>6</v>
      </c>
      <c r="D19345" t="s">
        <v>2</v>
      </c>
      <c r="E19345" t="s">
        <v>9</v>
      </c>
      <c r="F19345" t="s">
        <v>15</v>
      </c>
      <c r="G19345" s="3">
        <v>1</v>
      </c>
      <c r="H19345" s="3">
        <v>5403.41</v>
      </c>
      <c r="I19345" s="4">
        <v>5403.41</v>
      </c>
    </row>
    <row r="19346" spans="1:9" x14ac:dyDescent="0.25">
      <c r="A19346" s="1">
        <v>51</v>
      </c>
      <c r="B19346" t="s">
        <v>286</v>
      </c>
      <c r="C19346" t="s">
        <v>152</v>
      </c>
      <c r="D19346" t="s">
        <v>2</v>
      </c>
      <c r="E19346" t="s">
        <v>63</v>
      </c>
      <c r="F19346" t="s">
        <v>1028</v>
      </c>
      <c r="G19346" s="3">
        <v>1</v>
      </c>
      <c r="H19346" s="3">
        <v>9999</v>
      </c>
      <c r="I19346" s="4">
        <v>9999</v>
      </c>
    </row>
    <row r="19347" spans="1:9" x14ac:dyDescent="0.25">
      <c r="A19347" s="1">
        <v>51</v>
      </c>
      <c r="B19347" t="s">
        <v>566</v>
      </c>
      <c r="C19347" t="s">
        <v>6</v>
      </c>
      <c r="D19347" t="s">
        <v>2</v>
      </c>
      <c r="E19347" t="s">
        <v>46</v>
      </c>
      <c r="F19347" t="s">
        <v>1028</v>
      </c>
      <c r="G19347" s="3">
        <v>1</v>
      </c>
      <c r="H19347" s="3">
        <v>14999</v>
      </c>
      <c r="I19347" s="4">
        <v>14999</v>
      </c>
    </row>
    <row r="19348" spans="1:9" x14ac:dyDescent="0.25">
      <c r="A19348" s="1">
        <v>51</v>
      </c>
      <c r="B19348" t="s">
        <v>2075</v>
      </c>
      <c r="C19348" t="s">
        <v>62</v>
      </c>
      <c r="D19348" t="s">
        <v>1033</v>
      </c>
      <c r="E19348" t="s">
        <v>9</v>
      </c>
      <c r="F19348" t="s">
        <v>15</v>
      </c>
      <c r="G19348" s="3">
        <v>1</v>
      </c>
      <c r="H19348" s="3">
        <v>3799</v>
      </c>
      <c r="I19348" s="4">
        <v>3799</v>
      </c>
    </row>
    <row r="19349" spans="1:9" x14ac:dyDescent="0.25">
      <c r="A19349" s="1">
        <v>51</v>
      </c>
      <c r="B19349" t="s">
        <v>213</v>
      </c>
      <c r="C19349" t="s">
        <v>51</v>
      </c>
      <c r="D19349" t="s">
        <v>2</v>
      </c>
      <c r="E19349" t="s">
        <v>9</v>
      </c>
      <c r="F19349" t="s">
        <v>15</v>
      </c>
      <c r="G19349" s="3">
        <v>1</v>
      </c>
      <c r="H19349" s="3">
        <v>4999</v>
      </c>
      <c r="I19349" s="4">
        <v>4999</v>
      </c>
    </row>
    <row r="19350" spans="1:9" x14ac:dyDescent="0.25">
      <c r="A19350" s="1">
        <v>51</v>
      </c>
      <c r="B19350" t="s">
        <v>98</v>
      </c>
      <c r="C19350" t="s">
        <v>14</v>
      </c>
      <c r="D19350" t="s">
        <v>2</v>
      </c>
      <c r="E19350" t="s">
        <v>25</v>
      </c>
      <c r="F19350" t="s">
        <v>10</v>
      </c>
      <c r="G19350" s="3">
        <v>1</v>
      </c>
      <c r="H19350" s="3">
        <v>4499</v>
      </c>
      <c r="I19350" s="4">
        <v>4499</v>
      </c>
    </row>
    <row r="19351" spans="1:9" x14ac:dyDescent="0.25">
      <c r="A19351" s="1">
        <v>51</v>
      </c>
      <c r="B19351" t="s">
        <v>582</v>
      </c>
      <c r="C19351" t="s">
        <v>6</v>
      </c>
      <c r="D19351" t="s">
        <v>2</v>
      </c>
      <c r="E19351" t="s">
        <v>63</v>
      </c>
      <c r="F19351" t="s">
        <v>1028</v>
      </c>
      <c r="G19351" s="3">
        <v>1</v>
      </c>
      <c r="H19351" s="3">
        <v>14998.98</v>
      </c>
      <c r="I19351" s="4">
        <v>14998.98</v>
      </c>
    </row>
    <row r="19352" spans="1:9" x14ac:dyDescent="0.25">
      <c r="A19352" s="1">
        <v>51</v>
      </c>
      <c r="B19352" t="s">
        <v>645</v>
      </c>
      <c r="C19352" t="s">
        <v>361</v>
      </c>
      <c r="D19352" t="s">
        <v>1033</v>
      </c>
      <c r="E19352" t="s">
        <v>9</v>
      </c>
      <c r="F19352" t="s">
        <v>15</v>
      </c>
      <c r="G19352" s="3">
        <v>1</v>
      </c>
      <c r="H19352" s="3">
        <v>3598.98</v>
      </c>
      <c r="I19352" s="4">
        <v>3598.98</v>
      </c>
    </row>
    <row r="19353" spans="1:9" x14ac:dyDescent="0.25">
      <c r="A19353" s="1">
        <v>51</v>
      </c>
      <c r="B19353" t="s">
        <v>217</v>
      </c>
      <c r="C19353" t="s">
        <v>24</v>
      </c>
      <c r="D19353" t="s">
        <v>1033</v>
      </c>
      <c r="E19353" t="s">
        <v>7</v>
      </c>
      <c r="F19353" t="s">
        <v>10</v>
      </c>
      <c r="G19353" s="3">
        <v>1</v>
      </c>
      <c r="H19353" s="3">
        <v>1199</v>
      </c>
      <c r="I19353" s="4">
        <v>1199</v>
      </c>
    </row>
    <row r="19354" spans="1:9" x14ac:dyDescent="0.25">
      <c r="A19354" s="1">
        <v>51</v>
      </c>
      <c r="B19354" t="s">
        <v>530</v>
      </c>
      <c r="C19354" t="s">
        <v>107</v>
      </c>
      <c r="D19354" t="s">
        <v>1033</v>
      </c>
      <c r="E19354" t="s">
        <v>9</v>
      </c>
      <c r="F19354" t="s">
        <v>15</v>
      </c>
      <c r="G19354" s="3">
        <v>1</v>
      </c>
      <c r="H19354" s="3">
        <v>4599</v>
      </c>
      <c r="I19354" s="4">
        <v>4599</v>
      </c>
    </row>
    <row r="19355" spans="1:9" x14ac:dyDescent="0.25">
      <c r="A19355" s="1">
        <v>51</v>
      </c>
      <c r="B19355" t="s">
        <v>69</v>
      </c>
      <c r="C19355" t="s">
        <v>19</v>
      </c>
      <c r="D19355" t="s">
        <v>1033</v>
      </c>
      <c r="E19355" t="s">
        <v>12</v>
      </c>
      <c r="F19355" t="s">
        <v>10</v>
      </c>
      <c r="G19355" s="3">
        <v>1</v>
      </c>
      <c r="H19355" s="3">
        <v>3439</v>
      </c>
      <c r="I19355" s="4">
        <v>3439</v>
      </c>
    </row>
    <row r="19356" spans="1:9" x14ac:dyDescent="0.25">
      <c r="A19356" s="1">
        <v>51</v>
      </c>
      <c r="B19356" t="s">
        <v>89</v>
      </c>
      <c r="C19356" t="s">
        <v>71</v>
      </c>
      <c r="D19356" t="s">
        <v>2</v>
      </c>
      <c r="E19356" t="s">
        <v>7</v>
      </c>
      <c r="F19356" t="s">
        <v>1028</v>
      </c>
      <c r="G19356" s="3">
        <v>1</v>
      </c>
      <c r="H19356" s="3">
        <v>12999</v>
      </c>
      <c r="I19356" s="4">
        <v>12999</v>
      </c>
    </row>
    <row r="19357" spans="1:9" x14ac:dyDescent="0.25">
      <c r="A19357" s="1">
        <v>51</v>
      </c>
      <c r="B19357" t="s">
        <v>157</v>
      </c>
      <c r="C19357" t="s">
        <v>71</v>
      </c>
      <c r="D19357" t="s">
        <v>2</v>
      </c>
      <c r="E19357" t="s">
        <v>38</v>
      </c>
      <c r="F19357" t="s">
        <v>1028</v>
      </c>
      <c r="G19357" s="3">
        <v>1</v>
      </c>
      <c r="H19357" s="3">
        <v>11551</v>
      </c>
      <c r="I19357" s="4">
        <v>11551</v>
      </c>
    </row>
    <row r="19358" spans="1:9" x14ac:dyDescent="0.25">
      <c r="A19358" s="1">
        <v>51</v>
      </c>
      <c r="B19358" t="s">
        <v>2076</v>
      </c>
      <c r="C19358" t="s">
        <v>24</v>
      </c>
      <c r="D19358" t="s">
        <v>2</v>
      </c>
      <c r="E19358" t="s">
        <v>46</v>
      </c>
      <c r="F19358" t="s">
        <v>1028</v>
      </c>
      <c r="G19358" s="3">
        <v>1</v>
      </c>
      <c r="H19358" s="3">
        <v>17508.41</v>
      </c>
      <c r="I19358" s="4">
        <v>17508.41</v>
      </c>
    </row>
    <row r="19359" spans="1:9" x14ac:dyDescent="0.25">
      <c r="A19359" s="1">
        <v>51</v>
      </c>
      <c r="B19359" t="s">
        <v>699</v>
      </c>
      <c r="C19359" t="s">
        <v>24</v>
      </c>
      <c r="D19359" t="s">
        <v>1033</v>
      </c>
      <c r="E19359" t="s">
        <v>96</v>
      </c>
      <c r="F19359" t="s">
        <v>10</v>
      </c>
      <c r="G19359" s="3">
        <v>1</v>
      </c>
      <c r="H19359" s="3">
        <v>2639</v>
      </c>
      <c r="I19359" s="4">
        <v>2639</v>
      </c>
    </row>
    <row r="19360" spans="1:9" x14ac:dyDescent="0.25">
      <c r="A19360" s="1">
        <v>51</v>
      </c>
      <c r="B19360" t="s">
        <v>35</v>
      </c>
      <c r="C19360" t="s">
        <v>24</v>
      </c>
      <c r="D19360" t="s">
        <v>2</v>
      </c>
      <c r="E19360" t="s">
        <v>9</v>
      </c>
      <c r="F19360" t="s">
        <v>10</v>
      </c>
      <c r="G19360" s="3">
        <v>1</v>
      </c>
      <c r="H19360" s="3">
        <v>8999</v>
      </c>
      <c r="I19360" s="4">
        <v>8999</v>
      </c>
    </row>
    <row r="19361" spans="1:9" x14ac:dyDescent="0.25">
      <c r="A19361" s="1">
        <v>51</v>
      </c>
      <c r="B19361" t="s">
        <v>339</v>
      </c>
      <c r="C19361" t="s">
        <v>152</v>
      </c>
      <c r="D19361" t="s">
        <v>2</v>
      </c>
      <c r="E19361" t="s">
        <v>63</v>
      </c>
      <c r="F19361" t="s">
        <v>1028</v>
      </c>
      <c r="G19361" s="3">
        <v>1</v>
      </c>
      <c r="H19361" s="3">
        <v>20999</v>
      </c>
      <c r="I19361" s="4">
        <v>20999</v>
      </c>
    </row>
    <row r="19362" spans="1:9" x14ac:dyDescent="0.25">
      <c r="A19362" s="1">
        <v>51</v>
      </c>
      <c r="B19362" t="s">
        <v>491</v>
      </c>
      <c r="C19362" t="s">
        <v>161</v>
      </c>
      <c r="D19362" t="s">
        <v>1033</v>
      </c>
      <c r="E19362" t="s">
        <v>12</v>
      </c>
      <c r="F19362" t="s">
        <v>10</v>
      </c>
      <c r="G19362" s="3">
        <v>1</v>
      </c>
      <c r="H19362" s="3">
        <v>5450.2</v>
      </c>
      <c r="I19362" s="4">
        <v>5450.2</v>
      </c>
    </row>
    <row r="19363" spans="1:9" x14ac:dyDescent="0.25">
      <c r="A19363" s="1">
        <v>51</v>
      </c>
      <c r="B19363" t="s">
        <v>168</v>
      </c>
      <c r="C19363" t="s">
        <v>107</v>
      </c>
      <c r="D19363" t="s">
        <v>1033</v>
      </c>
      <c r="E19363" t="s">
        <v>9</v>
      </c>
      <c r="F19363" t="s">
        <v>10</v>
      </c>
      <c r="G19363" s="3">
        <v>1</v>
      </c>
      <c r="H19363" s="3">
        <v>5999</v>
      </c>
      <c r="I19363" s="4">
        <v>5999</v>
      </c>
    </row>
    <row r="19364" spans="1:9" x14ac:dyDescent="0.25">
      <c r="A19364" s="1">
        <v>51</v>
      </c>
      <c r="B19364" t="s">
        <v>103</v>
      </c>
      <c r="C19364" t="s">
        <v>19</v>
      </c>
      <c r="D19364" t="s">
        <v>1033</v>
      </c>
      <c r="E19364" t="s">
        <v>104</v>
      </c>
      <c r="F19364" t="s">
        <v>15</v>
      </c>
      <c r="G19364" s="3">
        <v>1</v>
      </c>
      <c r="H19364" s="3">
        <v>1234</v>
      </c>
      <c r="I19364" s="4">
        <v>1234</v>
      </c>
    </row>
    <row r="19365" spans="1:9" x14ac:dyDescent="0.25">
      <c r="A19365" s="1">
        <v>51</v>
      </c>
      <c r="B19365" t="s">
        <v>83</v>
      </c>
      <c r="C19365" t="s">
        <v>19</v>
      </c>
      <c r="D19365" t="s">
        <v>1033</v>
      </c>
      <c r="E19365" t="s">
        <v>74</v>
      </c>
      <c r="F19365" t="s">
        <v>10</v>
      </c>
      <c r="G19365" s="3">
        <v>1</v>
      </c>
      <c r="H19365" s="3">
        <v>1899</v>
      </c>
      <c r="I19365" s="4">
        <v>1899</v>
      </c>
    </row>
    <row r="19366" spans="1:9" x14ac:dyDescent="0.25">
      <c r="A19366" s="1">
        <v>51</v>
      </c>
      <c r="B19366" t="s">
        <v>195</v>
      </c>
      <c r="C19366" t="s">
        <v>71</v>
      </c>
      <c r="D19366" t="s">
        <v>1033</v>
      </c>
      <c r="E19366" t="s">
        <v>9</v>
      </c>
      <c r="F19366" t="s">
        <v>15</v>
      </c>
      <c r="G19366" s="3">
        <v>1</v>
      </c>
      <c r="H19366" s="3">
        <v>6399</v>
      </c>
      <c r="I19366" s="4">
        <v>6399</v>
      </c>
    </row>
    <row r="19367" spans="1:9" x14ac:dyDescent="0.25">
      <c r="A19367" s="1">
        <v>51</v>
      </c>
      <c r="B19367" t="s">
        <v>396</v>
      </c>
      <c r="C19367" t="s">
        <v>59</v>
      </c>
      <c r="D19367" t="s">
        <v>2</v>
      </c>
      <c r="E19367" t="s">
        <v>7</v>
      </c>
      <c r="F19367" t="s">
        <v>1028</v>
      </c>
      <c r="G19367" s="3">
        <v>1</v>
      </c>
      <c r="H19367" s="3">
        <v>6999</v>
      </c>
      <c r="I19367" s="4">
        <v>6999</v>
      </c>
    </row>
    <row r="19368" spans="1:9" x14ac:dyDescent="0.25">
      <c r="A19368" s="1">
        <v>51</v>
      </c>
      <c r="B19368" t="s">
        <v>255</v>
      </c>
      <c r="C19368" t="s">
        <v>71</v>
      </c>
      <c r="D19368" t="s">
        <v>1033</v>
      </c>
      <c r="E19368" t="s">
        <v>12</v>
      </c>
      <c r="F19368" t="s">
        <v>10</v>
      </c>
      <c r="G19368" s="3">
        <v>1</v>
      </c>
      <c r="H19368" s="3">
        <v>8099</v>
      </c>
      <c r="I19368" s="4">
        <v>8099</v>
      </c>
    </row>
    <row r="19369" spans="1:9" x14ac:dyDescent="0.25">
      <c r="A19369" s="1">
        <v>51</v>
      </c>
      <c r="B19369" t="s">
        <v>2077</v>
      </c>
      <c r="C19369" t="s">
        <v>51</v>
      </c>
      <c r="D19369" t="s">
        <v>1033</v>
      </c>
      <c r="E19369" t="s">
        <v>9</v>
      </c>
      <c r="F19369" t="s">
        <v>15</v>
      </c>
      <c r="G19369" s="3">
        <v>1</v>
      </c>
      <c r="H19369" s="3">
        <v>3381</v>
      </c>
      <c r="I19369" s="4">
        <v>3381</v>
      </c>
    </row>
    <row r="19370" spans="1:9" x14ac:dyDescent="0.25">
      <c r="A19370" s="1">
        <v>51</v>
      </c>
      <c r="B19370" t="s">
        <v>298</v>
      </c>
      <c r="C19370" t="s">
        <v>76</v>
      </c>
      <c r="D19370" t="s">
        <v>2</v>
      </c>
      <c r="E19370" t="s">
        <v>63</v>
      </c>
      <c r="F19370" t="s">
        <v>1028</v>
      </c>
      <c r="G19370" s="3">
        <v>1</v>
      </c>
      <c r="H19370" s="3">
        <v>11999</v>
      </c>
      <c r="I19370" s="4">
        <v>11999</v>
      </c>
    </row>
    <row r="19371" spans="1:9" x14ac:dyDescent="0.25">
      <c r="A19371" s="1">
        <v>51</v>
      </c>
      <c r="B19371" t="s">
        <v>897</v>
      </c>
      <c r="C19371" t="s">
        <v>165</v>
      </c>
      <c r="D19371" t="s">
        <v>2</v>
      </c>
      <c r="E19371" t="s">
        <v>12</v>
      </c>
      <c r="F19371" t="s">
        <v>10</v>
      </c>
      <c r="G19371" s="3">
        <v>1</v>
      </c>
      <c r="H19371" s="3">
        <v>5319</v>
      </c>
      <c r="I19371" s="4">
        <v>5319</v>
      </c>
    </row>
    <row r="19372" spans="1:9" x14ac:dyDescent="0.25">
      <c r="A19372" s="1">
        <v>51</v>
      </c>
      <c r="B19372" t="s">
        <v>2078</v>
      </c>
      <c r="C19372" t="s">
        <v>71</v>
      </c>
      <c r="D19372" t="s">
        <v>2</v>
      </c>
      <c r="E19372" t="s">
        <v>55</v>
      </c>
      <c r="F19372" t="s">
        <v>10</v>
      </c>
      <c r="G19372" s="3">
        <v>-1</v>
      </c>
      <c r="H19372" s="3">
        <v>10799.9</v>
      </c>
      <c r="I19372" s="4">
        <v>-10799.9</v>
      </c>
    </row>
    <row r="19373" spans="1:9" x14ac:dyDescent="0.25">
      <c r="A19373" s="1">
        <v>51</v>
      </c>
      <c r="B19373" t="s">
        <v>1208</v>
      </c>
      <c r="C19373" t="s">
        <v>62</v>
      </c>
      <c r="D19373" t="s">
        <v>2</v>
      </c>
      <c r="E19373" t="s">
        <v>7</v>
      </c>
      <c r="F19373" t="s">
        <v>1028</v>
      </c>
      <c r="G19373" s="3">
        <v>-1</v>
      </c>
      <c r="H19373" s="3">
        <v>9999</v>
      </c>
      <c r="I19373" s="4">
        <v>-9999</v>
      </c>
    </row>
    <row r="19374" spans="1:9" x14ac:dyDescent="0.25">
      <c r="A19374" s="1">
        <v>51</v>
      </c>
      <c r="B19374" t="s">
        <v>825</v>
      </c>
      <c r="C19374" t="s">
        <v>229</v>
      </c>
      <c r="D19374" t="s">
        <v>1033</v>
      </c>
      <c r="E19374" t="s">
        <v>9</v>
      </c>
      <c r="F19374" t="s">
        <v>15</v>
      </c>
      <c r="G19374" s="3">
        <v>-1</v>
      </c>
      <c r="H19374" s="3">
        <v>2199</v>
      </c>
      <c r="I19374" s="4">
        <v>-2199</v>
      </c>
    </row>
    <row r="19375" spans="1:9" x14ac:dyDescent="0.25">
      <c r="A19375" s="1">
        <v>51</v>
      </c>
      <c r="B19375" t="s">
        <v>665</v>
      </c>
      <c r="C19375" t="s">
        <v>71</v>
      </c>
      <c r="D19375" t="s">
        <v>2</v>
      </c>
      <c r="E19375" t="s">
        <v>63</v>
      </c>
      <c r="F19375" t="s">
        <v>1028</v>
      </c>
      <c r="G19375" s="3">
        <v>-1</v>
      </c>
      <c r="H19375" s="3">
        <v>23519</v>
      </c>
      <c r="I19375" s="4">
        <v>-23519</v>
      </c>
    </row>
    <row r="19376" spans="1:9" x14ac:dyDescent="0.25">
      <c r="A19376" s="1">
        <v>51</v>
      </c>
      <c r="B19376" t="s">
        <v>555</v>
      </c>
      <c r="C19376" t="s">
        <v>536</v>
      </c>
      <c r="D19376" t="s">
        <v>2</v>
      </c>
      <c r="E19376" t="s">
        <v>9</v>
      </c>
      <c r="F19376" t="s">
        <v>15</v>
      </c>
      <c r="G19376" s="3">
        <v>-1</v>
      </c>
      <c r="H19376" s="3">
        <v>3199</v>
      </c>
      <c r="I19376" s="4">
        <v>-3199</v>
      </c>
    </row>
    <row r="19377" spans="1:9" x14ac:dyDescent="0.25">
      <c r="A19377" s="1">
        <v>51</v>
      </c>
      <c r="B19377" t="s">
        <v>538</v>
      </c>
      <c r="C19377" t="s">
        <v>299</v>
      </c>
      <c r="D19377" t="s">
        <v>2</v>
      </c>
      <c r="E19377" t="s">
        <v>7</v>
      </c>
      <c r="F19377" t="s">
        <v>1028</v>
      </c>
      <c r="G19377" s="3">
        <v>-1</v>
      </c>
      <c r="H19377" s="3">
        <v>5699</v>
      </c>
      <c r="I19377" s="4">
        <v>-5699</v>
      </c>
    </row>
    <row r="19378" spans="1:9" x14ac:dyDescent="0.25">
      <c r="A19378" s="1">
        <v>51</v>
      </c>
      <c r="B19378" t="s">
        <v>99</v>
      </c>
      <c r="C19378" t="s">
        <v>62</v>
      </c>
      <c r="D19378" t="s">
        <v>2</v>
      </c>
      <c r="E19378" t="s">
        <v>12</v>
      </c>
      <c r="F19378" t="s">
        <v>10</v>
      </c>
      <c r="G19378" s="3">
        <v>-1</v>
      </c>
      <c r="H19378" s="3">
        <v>7919.01</v>
      </c>
      <c r="I19378" s="4">
        <v>-7919.01</v>
      </c>
    </row>
    <row r="19379" spans="1:9" x14ac:dyDescent="0.25">
      <c r="A19379" s="1">
        <v>51</v>
      </c>
      <c r="B19379" t="s">
        <v>77</v>
      </c>
      <c r="C19379" t="s">
        <v>62</v>
      </c>
      <c r="D19379" t="s">
        <v>2</v>
      </c>
      <c r="E19379" t="s">
        <v>9</v>
      </c>
      <c r="F19379" t="s">
        <v>15</v>
      </c>
      <c r="G19379" s="3">
        <v>-1</v>
      </c>
      <c r="H19379" s="3">
        <v>5719.23</v>
      </c>
      <c r="I19379" s="4">
        <v>-5719.23</v>
      </c>
    </row>
    <row r="19380" spans="1:9" x14ac:dyDescent="0.25">
      <c r="A19380" s="1">
        <v>51</v>
      </c>
      <c r="B19380" t="s">
        <v>125</v>
      </c>
      <c r="C19380" t="s">
        <v>31</v>
      </c>
      <c r="D19380" t="s">
        <v>1033</v>
      </c>
      <c r="E19380" t="s">
        <v>46</v>
      </c>
      <c r="F19380" t="s">
        <v>1028</v>
      </c>
      <c r="G19380" s="3">
        <v>-1</v>
      </c>
      <c r="H19380" s="3">
        <v>6499</v>
      </c>
      <c r="I19380" s="4">
        <v>-6499</v>
      </c>
    </row>
    <row r="19381" spans="1:9" x14ac:dyDescent="0.25">
      <c r="A19381" s="1">
        <v>51</v>
      </c>
      <c r="B19381" t="s">
        <v>1851</v>
      </c>
      <c r="C19381" t="s">
        <v>107</v>
      </c>
      <c r="D19381" t="s">
        <v>2</v>
      </c>
      <c r="E19381" t="s">
        <v>63</v>
      </c>
      <c r="F19381" t="s">
        <v>1028</v>
      </c>
      <c r="G19381" s="3">
        <v>-1</v>
      </c>
      <c r="H19381" s="3">
        <v>25999</v>
      </c>
      <c r="I19381" s="4">
        <v>-25999</v>
      </c>
    </row>
    <row r="19382" spans="1:9" x14ac:dyDescent="0.25">
      <c r="A19382" s="1">
        <v>51</v>
      </c>
      <c r="B19382" t="s">
        <v>2079</v>
      </c>
      <c r="C19382" t="s">
        <v>50</v>
      </c>
      <c r="D19382" t="s">
        <v>1033</v>
      </c>
      <c r="E19382" t="s">
        <v>9</v>
      </c>
      <c r="F19382" t="s">
        <v>15</v>
      </c>
      <c r="G19382" s="3">
        <v>-1</v>
      </c>
      <c r="H19382" s="3">
        <v>3984</v>
      </c>
      <c r="I19382" s="4">
        <v>-3984</v>
      </c>
    </row>
    <row r="19383" spans="1:9" x14ac:dyDescent="0.25">
      <c r="A19383" s="1">
        <v>51</v>
      </c>
      <c r="B19383" t="s">
        <v>2053</v>
      </c>
      <c r="C19383" t="s">
        <v>14</v>
      </c>
      <c r="D19383" t="s">
        <v>2</v>
      </c>
      <c r="E19383" t="s">
        <v>12</v>
      </c>
      <c r="F19383" t="s">
        <v>10</v>
      </c>
      <c r="G19383" s="3">
        <v>-1</v>
      </c>
      <c r="H19383" s="3">
        <v>5537</v>
      </c>
      <c r="I19383" s="4">
        <v>-5537</v>
      </c>
    </row>
    <row r="19384" spans="1:9" x14ac:dyDescent="0.25">
      <c r="A19384" s="1">
        <v>51</v>
      </c>
      <c r="B19384" t="s">
        <v>194</v>
      </c>
      <c r="C19384" t="s">
        <v>41</v>
      </c>
      <c r="D19384" t="s">
        <v>1033</v>
      </c>
      <c r="E19384" t="s">
        <v>25</v>
      </c>
      <c r="F19384" t="s">
        <v>15</v>
      </c>
      <c r="G19384" s="3">
        <v>-1</v>
      </c>
      <c r="H19384" s="3">
        <v>2998.96</v>
      </c>
      <c r="I19384" s="4">
        <v>-2998.96</v>
      </c>
    </row>
    <row r="19385" spans="1:9" x14ac:dyDescent="0.25">
      <c r="A19385" s="1">
        <v>51</v>
      </c>
      <c r="B19385" t="s">
        <v>2080</v>
      </c>
      <c r="C19385" t="s">
        <v>50</v>
      </c>
      <c r="D19385" t="s">
        <v>2</v>
      </c>
      <c r="E19385" t="s">
        <v>9</v>
      </c>
      <c r="F19385" t="s">
        <v>15</v>
      </c>
      <c r="G19385" s="3">
        <v>-1</v>
      </c>
      <c r="H19385" s="3">
        <v>6796.4</v>
      </c>
      <c r="I19385" s="4">
        <v>-6796.4</v>
      </c>
    </row>
    <row r="19386" spans="1:9" x14ac:dyDescent="0.25">
      <c r="A19386" s="1">
        <v>51</v>
      </c>
      <c r="B19386" t="s">
        <v>105</v>
      </c>
      <c r="C19386" t="s">
        <v>24</v>
      </c>
      <c r="D19386" t="s">
        <v>1033</v>
      </c>
      <c r="E19386" t="s">
        <v>9</v>
      </c>
      <c r="F19386" t="s">
        <v>10</v>
      </c>
      <c r="G19386" s="3">
        <v>-1</v>
      </c>
      <c r="H19386" s="3">
        <v>4291.58</v>
      </c>
      <c r="I19386" s="4">
        <v>-4291.58</v>
      </c>
    </row>
    <row r="19387" spans="1:9" x14ac:dyDescent="0.25">
      <c r="A19387" s="1">
        <v>51</v>
      </c>
      <c r="B19387" t="s">
        <v>2081</v>
      </c>
      <c r="C19387" t="s">
        <v>6</v>
      </c>
      <c r="D19387" t="s">
        <v>2</v>
      </c>
      <c r="E19387" t="s">
        <v>12</v>
      </c>
      <c r="F19387" t="s">
        <v>1028</v>
      </c>
      <c r="G19387" s="3">
        <v>-1</v>
      </c>
      <c r="H19387" s="3">
        <v>20999</v>
      </c>
      <c r="I19387" s="4">
        <v>-20999</v>
      </c>
    </row>
    <row r="19388" spans="1:9" x14ac:dyDescent="0.25">
      <c r="A19388" s="1">
        <v>51</v>
      </c>
      <c r="B19388" t="s">
        <v>1155</v>
      </c>
      <c r="C19388" t="s">
        <v>229</v>
      </c>
      <c r="D19388" t="s">
        <v>2</v>
      </c>
      <c r="E19388" t="s">
        <v>7</v>
      </c>
      <c r="F19388" t="s">
        <v>1028</v>
      </c>
      <c r="G19388" s="3">
        <v>-2</v>
      </c>
      <c r="H19388" s="3">
        <v>5611.5</v>
      </c>
      <c r="I19388" s="4">
        <v>-11223</v>
      </c>
    </row>
    <row r="19389" spans="1:9" x14ac:dyDescent="0.25">
      <c r="A19389" s="1">
        <v>51</v>
      </c>
      <c r="B19389" t="s">
        <v>652</v>
      </c>
      <c r="C19389" t="s">
        <v>59</v>
      </c>
      <c r="D19389" t="s">
        <v>2</v>
      </c>
      <c r="E19389" t="s">
        <v>46</v>
      </c>
      <c r="F19389" t="s">
        <v>1028</v>
      </c>
      <c r="G19389" s="3">
        <v>-2</v>
      </c>
      <c r="H19389" s="3">
        <v>13049</v>
      </c>
      <c r="I19389" s="4">
        <v>-26098</v>
      </c>
    </row>
    <row r="19390" spans="1:9" x14ac:dyDescent="0.25">
      <c r="A19390" s="1">
        <v>51</v>
      </c>
      <c r="B19390" t="s">
        <v>21</v>
      </c>
      <c r="C19390" t="s">
        <v>14</v>
      </c>
      <c r="D19390" t="s">
        <v>2</v>
      </c>
      <c r="E19390" t="s">
        <v>7</v>
      </c>
      <c r="F19390" t="s">
        <v>1028</v>
      </c>
      <c r="G19390" s="3">
        <v>-2</v>
      </c>
      <c r="H19390" s="3">
        <v>13499</v>
      </c>
      <c r="I19390" s="4">
        <v>-26998</v>
      </c>
    </row>
    <row r="19391" spans="1:9" x14ac:dyDescent="0.25">
      <c r="A19391" s="1">
        <v>51</v>
      </c>
      <c r="B19391" t="s">
        <v>126</v>
      </c>
      <c r="C19391" t="s">
        <v>127</v>
      </c>
      <c r="D19391" t="s">
        <v>2</v>
      </c>
      <c r="E19391" t="s">
        <v>9</v>
      </c>
      <c r="F19391" t="s">
        <v>15</v>
      </c>
      <c r="G19391" s="3">
        <v>-2</v>
      </c>
      <c r="H19391" s="3">
        <v>5649</v>
      </c>
      <c r="I19391" s="4">
        <v>-11298</v>
      </c>
    </row>
    <row r="19392" spans="1:9" x14ac:dyDescent="0.25">
      <c r="A19392" s="1">
        <v>51</v>
      </c>
      <c r="B19392" t="s">
        <v>520</v>
      </c>
      <c r="C19392" t="s">
        <v>165</v>
      </c>
      <c r="D19392" t="s">
        <v>1033</v>
      </c>
      <c r="E19392" t="s">
        <v>9</v>
      </c>
      <c r="F19392" t="s">
        <v>15</v>
      </c>
      <c r="G19392" s="3">
        <v>-2</v>
      </c>
      <c r="H19392" s="3">
        <v>2629.5</v>
      </c>
      <c r="I19392" s="4">
        <v>-5259</v>
      </c>
    </row>
    <row r="19393" spans="1:9" x14ac:dyDescent="0.25">
      <c r="A19393" s="1">
        <v>51</v>
      </c>
      <c r="B19393" t="s">
        <v>739</v>
      </c>
      <c r="C19393" t="s">
        <v>41</v>
      </c>
      <c r="D19393" t="s">
        <v>2</v>
      </c>
      <c r="E19393" t="s">
        <v>9</v>
      </c>
      <c r="F19393" t="s">
        <v>15</v>
      </c>
      <c r="G19393" s="3">
        <v>-3</v>
      </c>
      <c r="H19393" s="3">
        <v>3378</v>
      </c>
      <c r="I19393" s="4">
        <v>-10134</v>
      </c>
    </row>
    <row r="19394" spans="1:9" x14ac:dyDescent="0.25">
      <c r="A19394" s="1">
        <v>51</v>
      </c>
      <c r="B19394" t="s">
        <v>1092</v>
      </c>
      <c r="C19394" t="s">
        <v>50</v>
      </c>
      <c r="D19394" t="s">
        <v>2</v>
      </c>
      <c r="E19394" t="s">
        <v>12</v>
      </c>
      <c r="F19394" t="s">
        <v>1028</v>
      </c>
      <c r="G19394" s="3">
        <v>-3</v>
      </c>
      <c r="H19394" s="3">
        <v>5939.9</v>
      </c>
      <c r="I19394" s="4">
        <v>-17819.7</v>
      </c>
    </row>
    <row r="19395" spans="1:9" x14ac:dyDescent="0.25">
      <c r="A19395" s="1">
        <v>52</v>
      </c>
      <c r="B19395" t="s">
        <v>989</v>
      </c>
      <c r="C19395" t="s">
        <v>111</v>
      </c>
      <c r="D19395" t="s">
        <v>2</v>
      </c>
      <c r="E19395" t="s">
        <v>7</v>
      </c>
      <c r="F19395" t="s">
        <v>1028</v>
      </c>
      <c r="G19395" s="3">
        <v>3424.35</v>
      </c>
      <c r="H19395" s="3">
        <v>8443.0719903000008</v>
      </c>
      <c r="I19395" s="4">
        <v>28912033.57</v>
      </c>
    </row>
    <row r="19396" spans="1:9" x14ac:dyDescent="0.25">
      <c r="A19396" s="1">
        <v>52</v>
      </c>
      <c r="B19396" t="s">
        <v>1029</v>
      </c>
      <c r="C19396" t="s">
        <v>6</v>
      </c>
      <c r="D19396" t="s">
        <v>2</v>
      </c>
      <c r="E19396" t="s">
        <v>7</v>
      </c>
      <c r="F19396" t="s">
        <v>1028</v>
      </c>
      <c r="G19396" s="3">
        <v>2767.05</v>
      </c>
      <c r="H19396" s="3">
        <v>11432.66740391</v>
      </c>
      <c r="I19396" s="4">
        <v>31634762.34</v>
      </c>
    </row>
    <row r="19397" spans="1:9" x14ac:dyDescent="0.25">
      <c r="A19397" s="1">
        <v>52</v>
      </c>
      <c r="B19397" t="s">
        <v>1317</v>
      </c>
      <c r="C19397" t="s">
        <v>24</v>
      </c>
      <c r="D19397" t="s">
        <v>2</v>
      </c>
      <c r="E19397" t="s">
        <v>7</v>
      </c>
      <c r="F19397" t="s">
        <v>1028</v>
      </c>
      <c r="G19397" s="3">
        <v>1923</v>
      </c>
      <c r="H19397" s="3">
        <v>11457.959620379999</v>
      </c>
      <c r="I19397" s="4">
        <v>22033656.350000001</v>
      </c>
    </row>
    <row r="19398" spans="1:9" x14ac:dyDescent="0.25">
      <c r="A19398" s="1">
        <v>52</v>
      </c>
      <c r="B19398" t="s">
        <v>1030</v>
      </c>
      <c r="C19398" t="s">
        <v>6</v>
      </c>
      <c r="D19398" t="s">
        <v>2</v>
      </c>
      <c r="E19398" t="s">
        <v>9</v>
      </c>
      <c r="F19398" t="s">
        <v>10</v>
      </c>
      <c r="G19398" s="3">
        <v>1920</v>
      </c>
      <c r="H19398" s="3">
        <v>7499.2990104199998</v>
      </c>
      <c r="I19398" s="4">
        <v>14398654.1</v>
      </c>
    </row>
    <row r="19399" spans="1:9" x14ac:dyDescent="0.25">
      <c r="A19399" s="1">
        <v>52</v>
      </c>
      <c r="B19399" t="s">
        <v>978</v>
      </c>
      <c r="C19399" t="s">
        <v>111</v>
      </c>
      <c r="D19399" t="s">
        <v>2</v>
      </c>
      <c r="E19399" t="s">
        <v>9</v>
      </c>
      <c r="F19399" t="s">
        <v>15</v>
      </c>
      <c r="G19399" s="3">
        <v>1886.45</v>
      </c>
      <c r="H19399" s="3">
        <v>5492.1942802599997</v>
      </c>
      <c r="I19399" s="4">
        <v>10360749.9</v>
      </c>
    </row>
    <row r="19400" spans="1:9" x14ac:dyDescent="0.25">
      <c r="A19400" s="1">
        <v>52</v>
      </c>
      <c r="B19400" t="s">
        <v>813</v>
      </c>
      <c r="C19400" t="s">
        <v>111</v>
      </c>
      <c r="D19400" t="s">
        <v>2</v>
      </c>
      <c r="E19400" t="s">
        <v>63</v>
      </c>
      <c r="F19400" t="s">
        <v>1028</v>
      </c>
      <c r="G19400" s="3">
        <v>1660.9</v>
      </c>
      <c r="H19400" s="3">
        <v>11959.98195557</v>
      </c>
      <c r="I19400" s="4">
        <v>19864334.030000001</v>
      </c>
    </row>
    <row r="19401" spans="1:9" x14ac:dyDescent="0.25">
      <c r="A19401" s="1">
        <v>52</v>
      </c>
      <c r="B19401" t="s">
        <v>61</v>
      </c>
      <c r="C19401" t="s">
        <v>62</v>
      </c>
      <c r="D19401" t="s">
        <v>1033</v>
      </c>
      <c r="E19401" t="s">
        <v>9</v>
      </c>
      <c r="F19401" t="s">
        <v>15</v>
      </c>
      <c r="G19401" s="3">
        <v>1654</v>
      </c>
      <c r="H19401" s="3">
        <v>3110.1620314400002</v>
      </c>
      <c r="I19401" s="4">
        <v>5144208</v>
      </c>
    </row>
    <row r="19402" spans="1:9" x14ac:dyDescent="0.25">
      <c r="A19402" s="1">
        <v>52</v>
      </c>
      <c r="B19402" t="s">
        <v>1050</v>
      </c>
      <c r="C19402" t="s">
        <v>6</v>
      </c>
      <c r="D19402" t="s">
        <v>2</v>
      </c>
      <c r="E19402" t="s">
        <v>9</v>
      </c>
      <c r="F19402" t="s">
        <v>15</v>
      </c>
      <c r="G19402" s="3">
        <v>1407</v>
      </c>
      <c r="H19402" s="3">
        <v>6487.2158493200004</v>
      </c>
      <c r="I19402" s="4">
        <v>9127512.6999999993</v>
      </c>
    </row>
    <row r="19403" spans="1:9" x14ac:dyDescent="0.25">
      <c r="A19403" s="1">
        <v>52</v>
      </c>
      <c r="B19403" t="s">
        <v>1839</v>
      </c>
      <c r="C19403" t="s">
        <v>6</v>
      </c>
      <c r="D19403" t="s">
        <v>2</v>
      </c>
      <c r="E19403" t="s">
        <v>7</v>
      </c>
      <c r="F19403" t="s">
        <v>1028</v>
      </c>
      <c r="G19403" s="3">
        <v>1246</v>
      </c>
      <c r="H19403" s="3">
        <v>10376.96211878</v>
      </c>
      <c r="I19403" s="4">
        <v>12929694.800000001</v>
      </c>
    </row>
    <row r="19404" spans="1:9" x14ac:dyDescent="0.25">
      <c r="A19404" s="1">
        <v>52</v>
      </c>
      <c r="B19404" t="s">
        <v>1031</v>
      </c>
      <c r="C19404" t="s">
        <v>6</v>
      </c>
      <c r="D19404" t="s">
        <v>2</v>
      </c>
      <c r="E19404" t="s">
        <v>63</v>
      </c>
      <c r="F19404" t="s">
        <v>1028</v>
      </c>
      <c r="G19404" s="3">
        <v>1176.05</v>
      </c>
      <c r="H19404" s="3">
        <v>15389.613451810001</v>
      </c>
      <c r="I19404" s="4">
        <v>18098954.899999999</v>
      </c>
    </row>
    <row r="19405" spans="1:9" x14ac:dyDescent="0.25">
      <c r="A19405" s="1">
        <v>52</v>
      </c>
      <c r="B19405" t="s">
        <v>776</v>
      </c>
      <c r="C19405" t="s">
        <v>24</v>
      </c>
      <c r="D19405" t="s">
        <v>2</v>
      </c>
      <c r="E19405" t="s">
        <v>7</v>
      </c>
      <c r="F19405" t="s">
        <v>10</v>
      </c>
      <c r="G19405" s="3">
        <v>1078.05</v>
      </c>
      <c r="H19405" s="3">
        <v>9458.5462455399993</v>
      </c>
      <c r="I19405" s="4">
        <v>10196785.779999999</v>
      </c>
    </row>
    <row r="19406" spans="1:9" x14ac:dyDescent="0.25">
      <c r="A19406" s="1">
        <v>52</v>
      </c>
      <c r="B19406" t="s">
        <v>1086</v>
      </c>
      <c r="C19406" t="s">
        <v>59</v>
      </c>
      <c r="D19406" t="s">
        <v>2</v>
      </c>
      <c r="E19406" t="s">
        <v>9</v>
      </c>
      <c r="F19406" t="s">
        <v>15</v>
      </c>
      <c r="G19406" s="3">
        <v>987</v>
      </c>
      <c r="H19406" s="3">
        <v>5447.3474164099998</v>
      </c>
      <c r="I19406" s="4">
        <v>5376531.9000000004</v>
      </c>
    </row>
    <row r="19407" spans="1:9" x14ac:dyDescent="0.25">
      <c r="A19407" s="1">
        <v>52</v>
      </c>
      <c r="B19407" t="s">
        <v>1037</v>
      </c>
      <c r="C19407" t="s">
        <v>6</v>
      </c>
      <c r="D19407" t="s">
        <v>2</v>
      </c>
      <c r="E19407" t="s">
        <v>7</v>
      </c>
      <c r="F19407" t="s">
        <v>1028</v>
      </c>
      <c r="G19407" s="3">
        <v>963</v>
      </c>
      <c r="H19407" s="3">
        <v>15166.45316719</v>
      </c>
      <c r="I19407" s="4">
        <v>14605294.4</v>
      </c>
    </row>
    <row r="19408" spans="1:9" x14ac:dyDescent="0.25">
      <c r="A19408" s="1">
        <v>52</v>
      </c>
      <c r="B19408" t="s">
        <v>1475</v>
      </c>
      <c r="C19408" t="s">
        <v>14</v>
      </c>
      <c r="D19408" t="s">
        <v>2</v>
      </c>
      <c r="E19408" t="s">
        <v>9</v>
      </c>
      <c r="F19408" t="s">
        <v>15</v>
      </c>
      <c r="G19408" s="3">
        <v>952.65</v>
      </c>
      <c r="H19408" s="3">
        <v>5407.1780297100004</v>
      </c>
      <c r="I19408" s="4">
        <v>5151148.1500000004</v>
      </c>
    </row>
    <row r="19409" spans="1:9" x14ac:dyDescent="0.25">
      <c r="A19409" s="1">
        <v>52</v>
      </c>
      <c r="B19409" t="s">
        <v>1445</v>
      </c>
      <c r="C19409" t="s">
        <v>24</v>
      </c>
      <c r="D19409" t="s">
        <v>2</v>
      </c>
      <c r="E19409" t="s">
        <v>38</v>
      </c>
      <c r="F19409" t="s">
        <v>1028</v>
      </c>
      <c r="G19409" s="3">
        <v>905.05</v>
      </c>
      <c r="H19409" s="3">
        <v>13922.749063589999</v>
      </c>
      <c r="I19409" s="4">
        <v>12600784.039999999</v>
      </c>
    </row>
    <row r="19410" spans="1:9" x14ac:dyDescent="0.25">
      <c r="A19410" s="1">
        <v>52</v>
      </c>
      <c r="B19410" t="s">
        <v>1057</v>
      </c>
      <c r="C19410" t="s">
        <v>6</v>
      </c>
      <c r="D19410" t="s">
        <v>2</v>
      </c>
      <c r="E19410" t="s">
        <v>63</v>
      </c>
      <c r="F19410" t="s">
        <v>1028</v>
      </c>
      <c r="G19410" s="3">
        <v>866</v>
      </c>
      <c r="H19410" s="3">
        <v>23961.293233259999</v>
      </c>
      <c r="I19410" s="4">
        <v>20750479.940000001</v>
      </c>
    </row>
    <row r="19411" spans="1:9" x14ac:dyDescent="0.25">
      <c r="A19411" s="1">
        <v>52</v>
      </c>
      <c r="B19411" t="s">
        <v>881</v>
      </c>
      <c r="C19411" t="s">
        <v>6</v>
      </c>
      <c r="D19411" t="s">
        <v>2</v>
      </c>
      <c r="E19411" t="s">
        <v>25</v>
      </c>
      <c r="F19411" t="s">
        <v>15</v>
      </c>
      <c r="G19411" s="3">
        <v>784</v>
      </c>
      <c r="H19411" s="3">
        <v>5710.3456887800003</v>
      </c>
      <c r="I19411" s="4">
        <v>4476911.0199999996</v>
      </c>
    </row>
    <row r="19412" spans="1:9" x14ac:dyDescent="0.25">
      <c r="A19412" s="1">
        <v>52</v>
      </c>
      <c r="B19412" t="s">
        <v>1488</v>
      </c>
      <c r="C19412" t="s">
        <v>14</v>
      </c>
      <c r="D19412" t="s">
        <v>1033</v>
      </c>
      <c r="E19412" t="s">
        <v>9</v>
      </c>
      <c r="F19412" t="s">
        <v>15</v>
      </c>
      <c r="G19412" s="3">
        <v>746.3</v>
      </c>
      <c r="H19412" s="3">
        <v>3682.3548707</v>
      </c>
      <c r="I19412" s="4">
        <v>2748141.44</v>
      </c>
    </row>
    <row r="19413" spans="1:9" x14ac:dyDescent="0.25">
      <c r="A19413" s="1">
        <v>52</v>
      </c>
      <c r="B19413" t="s">
        <v>1276</v>
      </c>
      <c r="C19413" t="s">
        <v>6</v>
      </c>
      <c r="D19413" t="s">
        <v>2</v>
      </c>
      <c r="E19413" t="s">
        <v>9</v>
      </c>
      <c r="F19413" t="s">
        <v>15</v>
      </c>
      <c r="G19413" s="3">
        <v>742</v>
      </c>
      <c r="H19413" s="3">
        <v>6426.9152156299997</v>
      </c>
      <c r="I19413" s="4">
        <v>4768771.09</v>
      </c>
    </row>
    <row r="19414" spans="1:9" x14ac:dyDescent="0.25">
      <c r="A19414" s="1">
        <v>52</v>
      </c>
      <c r="B19414" t="s">
        <v>1035</v>
      </c>
      <c r="C19414" t="s">
        <v>6</v>
      </c>
      <c r="D19414" t="s">
        <v>2</v>
      </c>
      <c r="E19414" t="s">
        <v>7</v>
      </c>
      <c r="F19414" t="s">
        <v>10</v>
      </c>
      <c r="G19414" s="3">
        <v>732</v>
      </c>
      <c r="H19414" s="3">
        <v>9381.4605191299997</v>
      </c>
      <c r="I19414" s="4">
        <v>6867229.0999999996</v>
      </c>
    </row>
    <row r="19415" spans="1:9" x14ac:dyDescent="0.25">
      <c r="A19415" s="1">
        <v>52</v>
      </c>
      <c r="B19415" t="s">
        <v>671</v>
      </c>
      <c r="C19415" t="s">
        <v>24</v>
      </c>
      <c r="D19415" t="s">
        <v>2</v>
      </c>
      <c r="E19415" t="s">
        <v>9</v>
      </c>
      <c r="F19415" t="s">
        <v>10</v>
      </c>
      <c r="G19415" s="3">
        <v>691</v>
      </c>
      <c r="H19415" s="3">
        <v>7964.0609985499996</v>
      </c>
      <c r="I19415" s="4">
        <v>5503166.1500000004</v>
      </c>
    </row>
    <row r="19416" spans="1:9" x14ac:dyDescent="0.25">
      <c r="A19416" s="1">
        <v>52</v>
      </c>
      <c r="B19416" t="s">
        <v>1842</v>
      </c>
      <c r="C19416" t="s">
        <v>6</v>
      </c>
      <c r="D19416" t="s">
        <v>2</v>
      </c>
      <c r="E19416" t="s">
        <v>46</v>
      </c>
      <c r="F19416" t="s">
        <v>1028</v>
      </c>
      <c r="G19416" s="3">
        <v>666</v>
      </c>
      <c r="H19416" s="3">
        <v>12411.381621619999</v>
      </c>
      <c r="I19416" s="4">
        <v>8265980.1600000001</v>
      </c>
    </row>
    <row r="19417" spans="1:9" x14ac:dyDescent="0.25">
      <c r="A19417" s="1">
        <v>52</v>
      </c>
      <c r="B19417" t="s">
        <v>594</v>
      </c>
      <c r="C19417" t="s">
        <v>59</v>
      </c>
      <c r="D19417" t="s">
        <v>2</v>
      </c>
      <c r="E19417" t="s">
        <v>9</v>
      </c>
      <c r="F19417" t="s">
        <v>15</v>
      </c>
      <c r="G19417" s="3">
        <v>617</v>
      </c>
      <c r="H19417" s="3">
        <v>5499.0072933499996</v>
      </c>
      <c r="I19417" s="4">
        <v>3392887.5</v>
      </c>
    </row>
    <row r="19418" spans="1:9" x14ac:dyDescent="0.25">
      <c r="A19418" s="1">
        <v>52</v>
      </c>
      <c r="B19418" t="s">
        <v>8</v>
      </c>
      <c r="C19418" t="s">
        <v>6</v>
      </c>
      <c r="D19418" t="s">
        <v>2</v>
      </c>
      <c r="E19418" t="s">
        <v>9</v>
      </c>
      <c r="F19418" t="s">
        <v>10</v>
      </c>
      <c r="G19418" s="3">
        <v>593</v>
      </c>
      <c r="H19418" s="3">
        <v>10629.183305230001</v>
      </c>
      <c r="I19418" s="4">
        <v>6303105.7000000002</v>
      </c>
    </row>
    <row r="19419" spans="1:9" x14ac:dyDescent="0.25">
      <c r="A19419" s="1">
        <v>52</v>
      </c>
      <c r="B19419" t="s">
        <v>1060</v>
      </c>
      <c r="C19419" t="s">
        <v>6</v>
      </c>
      <c r="D19419" t="s">
        <v>2</v>
      </c>
      <c r="E19419" t="s">
        <v>46</v>
      </c>
      <c r="F19419" t="s">
        <v>1028</v>
      </c>
      <c r="G19419" s="3">
        <v>577.04999999999995</v>
      </c>
      <c r="H19419" s="3">
        <v>13132.33809895</v>
      </c>
      <c r="I19419" s="4">
        <v>7578015.7000000002</v>
      </c>
    </row>
    <row r="19420" spans="1:9" x14ac:dyDescent="0.25">
      <c r="A19420" s="1">
        <v>52</v>
      </c>
      <c r="B19420" t="s">
        <v>1841</v>
      </c>
      <c r="C19420" t="s">
        <v>6</v>
      </c>
      <c r="D19420" t="s">
        <v>2</v>
      </c>
      <c r="E19420" t="s">
        <v>63</v>
      </c>
      <c r="F19420" t="s">
        <v>1028</v>
      </c>
      <c r="G19420" s="3">
        <v>562.04999999999995</v>
      </c>
      <c r="H19420" s="3">
        <v>14436.74735344</v>
      </c>
      <c r="I19420" s="4">
        <v>8114173.8499999996</v>
      </c>
    </row>
    <row r="19421" spans="1:9" x14ac:dyDescent="0.25">
      <c r="A19421" s="1">
        <v>52</v>
      </c>
      <c r="B19421" t="s">
        <v>1309</v>
      </c>
      <c r="C19421" t="s">
        <v>1287</v>
      </c>
      <c r="D19421" t="s">
        <v>2</v>
      </c>
      <c r="E19421" t="s">
        <v>9</v>
      </c>
      <c r="F19421" t="s">
        <v>15</v>
      </c>
      <c r="G19421" s="3">
        <v>528.54999999999995</v>
      </c>
      <c r="H19421" s="3">
        <v>4477.5263456599996</v>
      </c>
      <c r="I19421" s="4">
        <v>2366596.5499999998</v>
      </c>
    </row>
    <row r="19422" spans="1:9" x14ac:dyDescent="0.25">
      <c r="A19422" s="1">
        <v>52</v>
      </c>
      <c r="B19422" t="s">
        <v>1500</v>
      </c>
      <c r="C19422" t="s">
        <v>14</v>
      </c>
      <c r="D19422" t="s">
        <v>2</v>
      </c>
      <c r="E19422" t="s">
        <v>9</v>
      </c>
      <c r="F19422" t="s">
        <v>10</v>
      </c>
      <c r="G19422" s="3">
        <v>521.45000000000005</v>
      </c>
      <c r="H19422" s="3">
        <v>5894.0724326400004</v>
      </c>
      <c r="I19422" s="4">
        <v>3073464.07</v>
      </c>
    </row>
    <row r="19423" spans="1:9" x14ac:dyDescent="0.25">
      <c r="A19423" s="1">
        <v>52</v>
      </c>
      <c r="B19423" t="s">
        <v>1058</v>
      </c>
      <c r="C19423" t="s">
        <v>6</v>
      </c>
      <c r="D19423" t="s">
        <v>2</v>
      </c>
      <c r="E19423" t="s">
        <v>46</v>
      </c>
      <c r="F19423" t="s">
        <v>1028</v>
      </c>
      <c r="G19423" s="3">
        <v>511</v>
      </c>
      <c r="H19423" s="3">
        <v>21452.653913890001</v>
      </c>
      <c r="I19423" s="4">
        <v>10962306.15</v>
      </c>
    </row>
    <row r="19424" spans="1:9" x14ac:dyDescent="0.25">
      <c r="A19424" s="1">
        <v>52</v>
      </c>
      <c r="B19424" t="s">
        <v>1424</v>
      </c>
      <c r="C19424" t="s">
        <v>111</v>
      </c>
      <c r="D19424" t="s">
        <v>2</v>
      </c>
      <c r="E19424" t="s">
        <v>46</v>
      </c>
      <c r="F19424" t="s">
        <v>1028</v>
      </c>
      <c r="G19424" s="3">
        <v>478.5</v>
      </c>
      <c r="H19424" s="3">
        <v>11327.560668759999</v>
      </c>
      <c r="I19424" s="4">
        <v>5420237.7800000003</v>
      </c>
    </row>
    <row r="19425" spans="1:9" x14ac:dyDescent="0.25">
      <c r="A19425" s="1">
        <v>52</v>
      </c>
      <c r="B19425" t="s">
        <v>963</v>
      </c>
      <c r="C19425" t="s">
        <v>14</v>
      </c>
      <c r="D19425" t="s">
        <v>2</v>
      </c>
      <c r="E19425" t="s">
        <v>25</v>
      </c>
      <c r="F19425" t="s">
        <v>15</v>
      </c>
      <c r="G19425" s="3">
        <v>466.2</v>
      </c>
      <c r="H19425" s="3">
        <v>4340.1113770900001</v>
      </c>
      <c r="I19425" s="4">
        <v>2023359.9240000001</v>
      </c>
    </row>
    <row r="19426" spans="1:9" x14ac:dyDescent="0.25">
      <c r="A19426" s="1">
        <v>52</v>
      </c>
      <c r="B19426" t="s">
        <v>1042</v>
      </c>
      <c r="C19426" t="s">
        <v>6</v>
      </c>
      <c r="D19426" t="s">
        <v>2</v>
      </c>
      <c r="E19426" t="s">
        <v>63</v>
      </c>
      <c r="F19426" t="s">
        <v>1028</v>
      </c>
      <c r="G19426" s="3">
        <v>439</v>
      </c>
      <c r="H19426" s="3">
        <v>20353.228542140001</v>
      </c>
      <c r="I19426" s="4">
        <v>8935067.3300000001</v>
      </c>
    </row>
    <row r="19427" spans="1:9" x14ac:dyDescent="0.25">
      <c r="A19427" s="1">
        <v>52</v>
      </c>
      <c r="B19427" t="s">
        <v>1308</v>
      </c>
      <c r="C19427" t="s">
        <v>24</v>
      </c>
      <c r="D19427" t="s">
        <v>2</v>
      </c>
      <c r="E19427" t="s">
        <v>7</v>
      </c>
      <c r="F19427" t="s">
        <v>1028</v>
      </c>
      <c r="G19427" s="3">
        <v>431.05</v>
      </c>
      <c r="H19427" s="3">
        <v>13621.46920311</v>
      </c>
      <c r="I19427" s="4">
        <v>5871534.2999999998</v>
      </c>
    </row>
    <row r="19428" spans="1:9" x14ac:dyDescent="0.25">
      <c r="A19428" s="1">
        <v>52</v>
      </c>
      <c r="B19428" t="s">
        <v>1908</v>
      </c>
      <c r="C19428" t="s">
        <v>14</v>
      </c>
      <c r="D19428" t="s">
        <v>2</v>
      </c>
      <c r="E19428" t="s">
        <v>12</v>
      </c>
      <c r="F19428" t="s">
        <v>1028</v>
      </c>
      <c r="G19428" s="3">
        <v>431</v>
      </c>
      <c r="H19428" s="3">
        <v>8344.3618561500007</v>
      </c>
      <c r="I19428" s="4">
        <v>3596419.96</v>
      </c>
    </row>
    <row r="19429" spans="1:9" x14ac:dyDescent="0.25">
      <c r="A19429" s="1">
        <v>52</v>
      </c>
      <c r="B19429" t="s">
        <v>1323</v>
      </c>
      <c r="C19429" t="s">
        <v>59</v>
      </c>
      <c r="D19429" t="s">
        <v>2</v>
      </c>
      <c r="E19429" t="s">
        <v>7</v>
      </c>
      <c r="F19429" t="s">
        <v>10</v>
      </c>
      <c r="G19429" s="3">
        <v>420</v>
      </c>
      <c r="H19429" s="3">
        <v>8164.3075714300003</v>
      </c>
      <c r="I19429" s="4">
        <v>3429009.18</v>
      </c>
    </row>
    <row r="19430" spans="1:9" x14ac:dyDescent="0.25">
      <c r="A19430" s="1">
        <v>52</v>
      </c>
      <c r="B19430" t="s">
        <v>1051</v>
      </c>
      <c r="C19430" t="s">
        <v>6</v>
      </c>
      <c r="D19430" t="s">
        <v>2</v>
      </c>
      <c r="E19430" t="s">
        <v>7</v>
      </c>
      <c r="F19430" t="s">
        <v>1028</v>
      </c>
      <c r="G19430" s="3">
        <v>398</v>
      </c>
      <c r="H19430" s="3">
        <v>18949.104170850002</v>
      </c>
      <c r="I19430" s="4">
        <v>7541743.46</v>
      </c>
    </row>
    <row r="19431" spans="1:9" x14ac:dyDescent="0.25">
      <c r="A19431" s="1">
        <v>52</v>
      </c>
      <c r="B19431" t="s">
        <v>1032</v>
      </c>
      <c r="C19431" t="s">
        <v>50</v>
      </c>
      <c r="D19431" t="s">
        <v>1033</v>
      </c>
      <c r="E19431" t="s">
        <v>9</v>
      </c>
      <c r="F19431" t="s">
        <v>15</v>
      </c>
      <c r="G19431" s="3">
        <v>398</v>
      </c>
      <c r="H19431" s="3">
        <v>3375.3352010100002</v>
      </c>
      <c r="I19431" s="4">
        <v>1343383.41</v>
      </c>
    </row>
    <row r="19432" spans="1:9" x14ac:dyDescent="0.25">
      <c r="A19432" s="1">
        <v>52</v>
      </c>
      <c r="B19432" t="s">
        <v>30</v>
      </c>
      <c r="C19432" t="s">
        <v>31</v>
      </c>
      <c r="D19432" t="s">
        <v>1033</v>
      </c>
      <c r="E19432" t="s">
        <v>9</v>
      </c>
      <c r="F19432" t="s">
        <v>15</v>
      </c>
      <c r="G19432" s="3">
        <v>394</v>
      </c>
      <c r="H19432" s="3">
        <v>3302.8172588799998</v>
      </c>
      <c r="I19432" s="4">
        <v>1301310</v>
      </c>
    </row>
    <row r="19433" spans="1:9" x14ac:dyDescent="0.25">
      <c r="A19433" s="1">
        <v>52</v>
      </c>
      <c r="B19433" t="s">
        <v>808</v>
      </c>
      <c r="C19433" t="s">
        <v>152</v>
      </c>
      <c r="D19433" t="s">
        <v>2</v>
      </c>
      <c r="E19433" t="s">
        <v>9</v>
      </c>
      <c r="F19433" t="s">
        <v>15</v>
      </c>
      <c r="G19433" s="3">
        <v>381</v>
      </c>
      <c r="H19433" s="3">
        <v>4865</v>
      </c>
      <c r="I19433" s="4">
        <v>1853565</v>
      </c>
    </row>
    <row r="19434" spans="1:9" x14ac:dyDescent="0.25">
      <c r="A19434" s="1">
        <v>52</v>
      </c>
      <c r="B19434" t="s">
        <v>1046</v>
      </c>
      <c r="C19434" t="s">
        <v>24</v>
      </c>
      <c r="D19434" t="s">
        <v>2</v>
      </c>
      <c r="E19434" t="s">
        <v>9</v>
      </c>
      <c r="F19434" t="s">
        <v>15</v>
      </c>
      <c r="G19434" s="3">
        <v>366</v>
      </c>
      <c r="H19434" s="3">
        <v>6975.4357923500002</v>
      </c>
      <c r="I19434" s="4">
        <v>2553009.5</v>
      </c>
    </row>
    <row r="19435" spans="1:9" x14ac:dyDescent="0.25">
      <c r="A19435" s="1">
        <v>52</v>
      </c>
      <c r="B19435" t="s">
        <v>1038</v>
      </c>
      <c r="C19435" t="s">
        <v>6</v>
      </c>
      <c r="D19435" t="s">
        <v>2</v>
      </c>
      <c r="E19435" t="s">
        <v>7</v>
      </c>
      <c r="F19435" t="s">
        <v>1028</v>
      </c>
      <c r="G19435" s="3">
        <v>358</v>
      </c>
      <c r="H19435" s="3">
        <v>13946.76424581</v>
      </c>
      <c r="I19435" s="4">
        <v>4992941.5999999996</v>
      </c>
    </row>
    <row r="19436" spans="1:9" x14ac:dyDescent="0.25">
      <c r="A19436" s="1">
        <v>52</v>
      </c>
      <c r="B19436" t="s">
        <v>224</v>
      </c>
      <c r="C19436" t="s">
        <v>76</v>
      </c>
      <c r="D19436" t="s">
        <v>2</v>
      </c>
      <c r="E19436" t="s">
        <v>9</v>
      </c>
      <c r="F19436" t="s">
        <v>10</v>
      </c>
      <c r="G19436" s="3">
        <v>347</v>
      </c>
      <c r="H19436" s="3">
        <v>5902.9432276699999</v>
      </c>
      <c r="I19436" s="4">
        <v>2048321.3</v>
      </c>
    </row>
    <row r="19437" spans="1:9" x14ac:dyDescent="0.25">
      <c r="A19437" s="1">
        <v>52</v>
      </c>
      <c r="B19437" t="s">
        <v>1809</v>
      </c>
      <c r="C19437" t="s">
        <v>31</v>
      </c>
      <c r="D19437" t="s">
        <v>2</v>
      </c>
      <c r="E19437" t="s">
        <v>9</v>
      </c>
      <c r="F19437" t="s">
        <v>15</v>
      </c>
      <c r="G19437" s="3">
        <v>339</v>
      </c>
      <c r="H19437" s="3">
        <v>4668.5103244800002</v>
      </c>
      <c r="I19437" s="4">
        <v>1582625</v>
      </c>
    </row>
    <row r="19438" spans="1:9" x14ac:dyDescent="0.25">
      <c r="A19438" s="1">
        <v>52</v>
      </c>
      <c r="B19438" t="s">
        <v>1039</v>
      </c>
      <c r="C19438" t="s">
        <v>6</v>
      </c>
      <c r="D19438" t="s">
        <v>2</v>
      </c>
      <c r="E19438" t="s">
        <v>46</v>
      </c>
      <c r="F19438" t="s">
        <v>1028</v>
      </c>
      <c r="G19438" s="3">
        <v>325</v>
      </c>
      <c r="H19438" s="3">
        <v>16264.493476920001</v>
      </c>
      <c r="I19438" s="4">
        <v>5285960.38</v>
      </c>
    </row>
    <row r="19439" spans="1:9" x14ac:dyDescent="0.25">
      <c r="A19439" s="1">
        <v>52</v>
      </c>
      <c r="B19439" t="s">
        <v>1045</v>
      </c>
      <c r="C19439" t="s">
        <v>6</v>
      </c>
      <c r="D19439" t="s">
        <v>2</v>
      </c>
      <c r="E19439" t="s">
        <v>63</v>
      </c>
      <c r="F19439" t="s">
        <v>1028</v>
      </c>
      <c r="G19439" s="3">
        <v>325</v>
      </c>
      <c r="H19439" s="3">
        <v>17901.015353850002</v>
      </c>
      <c r="I19439" s="4">
        <v>5817829.9900000002</v>
      </c>
    </row>
    <row r="19440" spans="1:9" x14ac:dyDescent="0.25">
      <c r="A19440" s="1">
        <v>52</v>
      </c>
      <c r="B19440" t="s">
        <v>1791</v>
      </c>
      <c r="C19440" t="s">
        <v>14</v>
      </c>
      <c r="D19440" t="s">
        <v>2</v>
      </c>
      <c r="E19440" t="s">
        <v>7</v>
      </c>
      <c r="F19440" t="s">
        <v>1028</v>
      </c>
      <c r="G19440" s="3">
        <v>324</v>
      </c>
      <c r="H19440" s="3">
        <v>8060.6615123499996</v>
      </c>
      <c r="I19440" s="4">
        <v>2611654.33</v>
      </c>
    </row>
    <row r="19441" spans="1:9" x14ac:dyDescent="0.25">
      <c r="A19441" s="1">
        <v>52</v>
      </c>
      <c r="B19441" t="s">
        <v>1681</v>
      </c>
      <c r="C19441" t="s">
        <v>14</v>
      </c>
      <c r="D19441" t="s">
        <v>2</v>
      </c>
      <c r="E19441" t="s">
        <v>9</v>
      </c>
      <c r="F19441" t="s">
        <v>15</v>
      </c>
      <c r="G19441" s="3">
        <v>310.2</v>
      </c>
      <c r="H19441" s="3">
        <v>4953.7362346899999</v>
      </c>
      <c r="I19441" s="4">
        <v>1536648.98</v>
      </c>
    </row>
    <row r="19442" spans="1:9" x14ac:dyDescent="0.25">
      <c r="A19442" s="1">
        <v>52</v>
      </c>
      <c r="B19442" t="s">
        <v>1334</v>
      </c>
      <c r="C19442" t="s">
        <v>24</v>
      </c>
      <c r="D19442" t="s">
        <v>2</v>
      </c>
      <c r="E19442" t="s">
        <v>38</v>
      </c>
      <c r="F19442" t="s">
        <v>1028</v>
      </c>
      <c r="G19442" s="3">
        <v>302</v>
      </c>
      <c r="H19442" s="3">
        <v>19935.04834437</v>
      </c>
      <c r="I19442" s="4">
        <v>6020384.5999999996</v>
      </c>
    </row>
    <row r="19443" spans="1:9" x14ac:dyDescent="0.25">
      <c r="A19443" s="1">
        <v>52</v>
      </c>
      <c r="B19443" t="s">
        <v>1312</v>
      </c>
      <c r="C19443" t="s">
        <v>71</v>
      </c>
      <c r="D19443" t="s">
        <v>2</v>
      </c>
      <c r="E19443" t="s">
        <v>7</v>
      </c>
      <c r="F19443" t="s">
        <v>1028</v>
      </c>
      <c r="G19443" s="3">
        <v>300</v>
      </c>
      <c r="H19443" s="3">
        <v>16822.216866670002</v>
      </c>
      <c r="I19443" s="4">
        <v>5046665.0599999996</v>
      </c>
    </row>
    <row r="19444" spans="1:9" x14ac:dyDescent="0.25">
      <c r="A19444" s="1">
        <v>52</v>
      </c>
      <c r="B19444" t="s">
        <v>1040</v>
      </c>
      <c r="C19444" t="s">
        <v>50</v>
      </c>
      <c r="D19444" t="s">
        <v>2</v>
      </c>
      <c r="E19444" t="s">
        <v>25</v>
      </c>
      <c r="F19444" t="s">
        <v>15</v>
      </c>
      <c r="G19444" s="3">
        <v>292</v>
      </c>
      <c r="H19444" s="3">
        <v>3057.0037328799999</v>
      </c>
      <c r="I19444" s="4">
        <v>892645.09</v>
      </c>
    </row>
    <row r="19445" spans="1:9" x14ac:dyDescent="0.25">
      <c r="A19445" s="1">
        <v>52</v>
      </c>
      <c r="B19445" t="s">
        <v>1476</v>
      </c>
      <c r="C19445" t="s">
        <v>14</v>
      </c>
      <c r="D19445" t="s">
        <v>2</v>
      </c>
      <c r="E19445" t="s">
        <v>7</v>
      </c>
      <c r="F19445" t="s">
        <v>1028</v>
      </c>
      <c r="G19445" s="3">
        <v>285.25</v>
      </c>
      <c r="H19445" s="3">
        <v>8946.3039368999998</v>
      </c>
      <c r="I19445" s="4">
        <v>2551933.1979999999</v>
      </c>
    </row>
    <row r="19446" spans="1:9" x14ac:dyDescent="0.25">
      <c r="A19446" s="1">
        <v>52</v>
      </c>
      <c r="B19446" t="s">
        <v>515</v>
      </c>
      <c r="C19446" t="s">
        <v>62</v>
      </c>
      <c r="D19446" t="s">
        <v>1033</v>
      </c>
      <c r="E19446" t="s">
        <v>25</v>
      </c>
      <c r="F19446" t="s">
        <v>15</v>
      </c>
      <c r="G19446" s="3">
        <v>282</v>
      </c>
      <c r="H19446" s="3">
        <v>3004.1136170200002</v>
      </c>
      <c r="I19446" s="4">
        <v>847160.04</v>
      </c>
    </row>
    <row r="19447" spans="1:9" x14ac:dyDescent="0.25">
      <c r="A19447" s="1">
        <v>52</v>
      </c>
      <c r="B19447" t="s">
        <v>1212</v>
      </c>
      <c r="C19447" t="s">
        <v>50</v>
      </c>
      <c r="D19447" t="s">
        <v>2</v>
      </c>
      <c r="E19447" t="s">
        <v>9</v>
      </c>
      <c r="F19447" t="s">
        <v>15</v>
      </c>
      <c r="G19447" s="3">
        <v>271</v>
      </c>
      <c r="H19447" s="3">
        <v>3979.3656826599999</v>
      </c>
      <c r="I19447" s="4">
        <v>1078408.1000000001</v>
      </c>
    </row>
    <row r="19448" spans="1:9" x14ac:dyDescent="0.25">
      <c r="A19448" s="1">
        <v>52</v>
      </c>
      <c r="B19448" t="s">
        <v>1444</v>
      </c>
      <c r="C19448" t="s">
        <v>24</v>
      </c>
      <c r="D19448" t="s">
        <v>2</v>
      </c>
      <c r="E19448" t="s">
        <v>63</v>
      </c>
      <c r="F19448" t="s">
        <v>1028</v>
      </c>
      <c r="G19448" s="3">
        <v>269</v>
      </c>
      <c r="H19448" s="3">
        <v>16875.070148700001</v>
      </c>
      <c r="I19448" s="4">
        <v>4539393.87</v>
      </c>
    </row>
    <row r="19449" spans="1:9" x14ac:dyDescent="0.25">
      <c r="A19449" s="1">
        <v>52</v>
      </c>
      <c r="B19449" t="s">
        <v>1286</v>
      </c>
      <c r="C19449" t="s">
        <v>1287</v>
      </c>
      <c r="D19449" t="s">
        <v>2</v>
      </c>
      <c r="E19449" t="s">
        <v>7</v>
      </c>
      <c r="F19449" t="s">
        <v>10</v>
      </c>
      <c r="G19449" s="3">
        <v>262.8</v>
      </c>
      <c r="H19449" s="3">
        <v>6765.34379756</v>
      </c>
      <c r="I19449" s="4">
        <v>1777932.35</v>
      </c>
    </row>
    <row r="19450" spans="1:9" x14ac:dyDescent="0.25">
      <c r="A19450" s="1">
        <v>52</v>
      </c>
      <c r="B19450" t="s">
        <v>1810</v>
      </c>
      <c r="C19450" t="s">
        <v>24</v>
      </c>
      <c r="D19450" t="s">
        <v>2</v>
      </c>
      <c r="E19450" t="s">
        <v>25</v>
      </c>
      <c r="F19450" t="s">
        <v>15</v>
      </c>
      <c r="G19450" s="3">
        <v>258</v>
      </c>
      <c r="H19450" s="3">
        <v>5949.86166667</v>
      </c>
      <c r="I19450" s="4">
        <v>1535064.31</v>
      </c>
    </row>
    <row r="19451" spans="1:9" x14ac:dyDescent="0.25">
      <c r="A19451" s="1">
        <v>52</v>
      </c>
      <c r="B19451" t="s">
        <v>1048</v>
      </c>
      <c r="C19451" t="s">
        <v>6</v>
      </c>
      <c r="D19451" t="s">
        <v>2</v>
      </c>
      <c r="E19451" t="s">
        <v>68</v>
      </c>
      <c r="F19451" t="s">
        <v>1028</v>
      </c>
      <c r="G19451" s="3">
        <v>250</v>
      </c>
      <c r="H19451" s="3">
        <v>16463.187559999998</v>
      </c>
      <c r="I19451" s="4">
        <v>4115796.89</v>
      </c>
    </row>
    <row r="19452" spans="1:9" x14ac:dyDescent="0.25">
      <c r="A19452" s="1">
        <v>52</v>
      </c>
      <c r="B19452" t="s">
        <v>1680</v>
      </c>
      <c r="C19452" t="s">
        <v>14</v>
      </c>
      <c r="D19452" t="s">
        <v>2</v>
      </c>
      <c r="E19452" t="s">
        <v>12</v>
      </c>
      <c r="F19452" t="s">
        <v>10</v>
      </c>
      <c r="G19452" s="3">
        <v>240</v>
      </c>
      <c r="H19452" s="3">
        <v>7853.8987083299999</v>
      </c>
      <c r="I19452" s="4">
        <v>1884935.69</v>
      </c>
    </row>
    <row r="19453" spans="1:9" x14ac:dyDescent="0.25">
      <c r="A19453" s="1">
        <v>52</v>
      </c>
      <c r="B19453" t="s">
        <v>1756</v>
      </c>
      <c r="C19453" t="s">
        <v>985</v>
      </c>
      <c r="D19453" t="s">
        <v>2</v>
      </c>
      <c r="E19453" t="s">
        <v>9</v>
      </c>
      <c r="F19453" t="s">
        <v>15</v>
      </c>
      <c r="G19453" s="3">
        <v>237</v>
      </c>
      <c r="H19453" s="3">
        <v>3967.9452742600001</v>
      </c>
      <c r="I19453" s="4">
        <v>940403.03</v>
      </c>
    </row>
    <row r="19454" spans="1:9" x14ac:dyDescent="0.25">
      <c r="A19454" s="1">
        <v>52</v>
      </c>
      <c r="B19454" t="s">
        <v>517</v>
      </c>
      <c r="C19454" t="s">
        <v>62</v>
      </c>
      <c r="D19454" t="s">
        <v>1033</v>
      </c>
      <c r="E19454" t="s">
        <v>12</v>
      </c>
      <c r="F19454" t="s">
        <v>10</v>
      </c>
      <c r="G19454" s="3">
        <v>234</v>
      </c>
      <c r="H19454" s="3">
        <v>5499.02568376</v>
      </c>
      <c r="I19454" s="4">
        <v>1286772.01</v>
      </c>
    </row>
    <row r="19455" spans="1:9" x14ac:dyDescent="0.25">
      <c r="A19455" s="1">
        <v>52</v>
      </c>
      <c r="B19455" t="s">
        <v>1314</v>
      </c>
      <c r="C19455" t="s">
        <v>71</v>
      </c>
      <c r="D19455" t="s">
        <v>2</v>
      </c>
      <c r="E19455" t="s">
        <v>38</v>
      </c>
      <c r="F19455" t="s">
        <v>1028</v>
      </c>
      <c r="G19455" s="3">
        <v>232</v>
      </c>
      <c r="H19455" s="3">
        <v>19825.770215519999</v>
      </c>
      <c r="I19455" s="4">
        <v>4599578.6900000004</v>
      </c>
    </row>
    <row r="19456" spans="1:9" x14ac:dyDescent="0.25">
      <c r="A19456" s="1">
        <v>52</v>
      </c>
      <c r="B19456" t="s">
        <v>79</v>
      </c>
      <c r="C19456" t="s">
        <v>76</v>
      </c>
      <c r="D19456" t="s">
        <v>2</v>
      </c>
      <c r="E19456" t="s">
        <v>12</v>
      </c>
      <c r="F19456" t="s">
        <v>10</v>
      </c>
      <c r="G19456" s="3">
        <v>225</v>
      </c>
      <c r="H19456" s="3">
        <v>6982.99111111</v>
      </c>
      <c r="I19456" s="4">
        <v>1571173</v>
      </c>
    </row>
    <row r="19457" spans="1:9" x14ac:dyDescent="0.25">
      <c r="A19457" s="1">
        <v>52</v>
      </c>
      <c r="B19457" t="s">
        <v>1342</v>
      </c>
      <c r="C19457" t="s">
        <v>59</v>
      </c>
      <c r="D19457" t="s">
        <v>2</v>
      </c>
      <c r="E19457" t="s">
        <v>46</v>
      </c>
      <c r="F19457" t="s">
        <v>1028</v>
      </c>
      <c r="G19457" s="3">
        <v>221</v>
      </c>
      <c r="H19457" s="3">
        <v>11730.057285069999</v>
      </c>
      <c r="I19457" s="4">
        <v>2592342.66</v>
      </c>
    </row>
    <row r="19458" spans="1:9" x14ac:dyDescent="0.25">
      <c r="A19458" s="1">
        <v>52</v>
      </c>
      <c r="B19458" t="s">
        <v>1387</v>
      </c>
      <c r="C19458" t="s">
        <v>1303</v>
      </c>
      <c r="D19458" t="s">
        <v>2</v>
      </c>
      <c r="E19458" t="s">
        <v>12</v>
      </c>
      <c r="F19458" t="s">
        <v>10</v>
      </c>
      <c r="G19458" s="3">
        <v>216</v>
      </c>
      <c r="H19458" s="3">
        <v>5343.7870370399996</v>
      </c>
      <c r="I19458" s="4">
        <v>1154258</v>
      </c>
    </row>
    <row r="19459" spans="1:9" x14ac:dyDescent="0.25">
      <c r="A19459" s="1">
        <v>52</v>
      </c>
      <c r="B19459" t="s">
        <v>1053</v>
      </c>
      <c r="C19459" t="s">
        <v>6</v>
      </c>
      <c r="D19459" t="s">
        <v>2</v>
      </c>
      <c r="E19459" t="s">
        <v>46</v>
      </c>
      <c r="F19459" t="s">
        <v>1028</v>
      </c>
      <c r="G19459" s="3">
        <v>212</v>
      </c>
      <c r="H19459" s="3">
        <v>19072.650518869999</v>
      </c>
      <c r="I19459" s="4">
        <v>4043401.91</v>
      </c>
    </row>
    <row r="19460" spans="1:9" x14ac:dyDescent="0.25">
      <c r="A19460" s="1">
        <v>52</v>
      </c>
      <c r="B19460" t="s">
        <v>1076</v>
      </c>
      <c r="C19460" t="s">
        <v>24</v>
      </c>
      <c r="D19460" t="s">
        <v>2</v>
      </c>
      <c r="E19460" t="s">
        <v>63</v>
      </c>
      <c r="F19460" t="s">
        <v>1028</v>
      </c>
      <c r="G19460" s="3">
        <v>209</v>
      </c>
      <c r="H19460" s="3">
        <v>17569.626794259999</v>
      </c>
      <c r="I19460" s="4">
        <v>3672052</v>
      </c>
    </row>
    <row r="19461" spans="1:9" x14ac:dyDescent="0.25">
      <c r="A19461" s="1">
        <v>52</v>
      </c>
      <c r="B19461" t="s">
        <v>1448</v>
      </c>
      <c r="C19461" t="s">
        <v>24</v>
      </c>
      <c r="D19461" t="s">
        <v>2</v>
      </c>
      <c r="E19461" t="s">
        <v>63</v>
      </c>
      <c r="F19461" t="s">
        <v>1028</v>
      </c>
      <c r="G19461" s="3">
        <v>209</v>
      </c>
      <c r="H19461" s="3">
        <v>23451.345023919999</v>
      </c>
      <c r="I19461" s="4">
        <v>4901331.1100000003</v>
      </c>
    </row>
    <row r="19462" spans="1:9" x14ac:dyDescent="0.25">
      <c r="A19462" s="1">
        <v>52</v>
      </c>
      <c r="B19462" t="s">
        <v>1866</v>
      </c>
      <c r="C19462" t="s">
        <v>59</v>
      </c>
      <c r="D19462" t="s">
        <v>2</v>
      </c>
      <c r="E19462" t="s">
        <v>68</v>
      </c>
      <c r="F19462" t="s">
        <v>1028</v>
      </c>
      <c r="G19462" s="3">
        <v>205</v>
      </c>
      <c r="H19462" s="3">
        <v>11942.937707319999</v>
      </c>
      <c r="I19462" s="4">
        <v>2448302.23</v>
      </c>
    </row>
    <row r="19463" spans="1:9" x14ac:dyDescent="0.25">
      <c r="A19463" s="1">
        <v>52</v>
      </c>
      <c r="B19463" t="s">
        <v>1311</v>
      </c>
      <c r="C19463" t="s">
        <v>71</v>
      </c>
      <c r="D19463" t="s">
        <v>2</v>
      </c>
      <c r="E19463" t="s">
        <v>63</v>
      </c>
      <c r="F19463" t="s">
        <v>1028</v>
      </c>
      <c r="G19463" s="3">
        <v>203</v>
      </c>
      <c r="H19463" s="3">
        <v>22899.74039409</v>
      </c>
      <c r="I19463" s="4">
        <v>4648647.3</v>
      </c>
    </row>
    <row r="19464" spans="1:9" x14ac:dyDescent="0.25">
      <c r="A19464" s="1">
        <v>52</v>
      </c>
      <c r="B19464" t="s">
        <v>1036</v>
      </c>
      <c r="C19464" t="s">
        <v>50</v>
      </c>
      <c r="D19464" t="s">
        <v>1033</v>
      </c>
      <c r="E19464" t="s">
        <v>25</v>
      </c>
      <c r="F19464" t="s">
        <v>15</v>
      </c>
      <c r="G19464" s="3">
        <v>197</v>
      </c>
      <c r="H19464" s="3">
        <v>2348.2523350299998</v>
      </c>
      <c r="I19464" s="4">
        <v>462605.71</v>
      </c>
    </row>
    <row r="19465" spans="1:9" x14ac:dyDescent="0.25">
      <c r="A19465" s="1">
        <v>52</v>
      </c>
      <c r="B19465" t="s">
        <v>1919</v>
      </c>
      <c r="C19465" t="s">
        <v>14</v>
      </c>
      <c r="D19465" t="s">
        <v>2</v>
      </c>
      <c r="E19465" t="s">
        <v>46</v>
      </c>
      <c r="F19465" t="s">
        <v>1028</v>
      </c>
      <c r="G19465" s="3">
        <v>193.8</v>
      </c>
      <c r="H19465" s="3">
        <v>11275.394210529999</v>
      </c>
      <c r="I19465" s="4">
        <v>2185171.398</v>
      </c>
    </row>
    <row r="19466" spans="1:9" x14ac:dyDescent="0.25">
      <c r="A19466" s="1">
        <v>52</v>
      </c>
      <c r="B19466" t="s">
        <v>768</v>
      </c>
      <c r="C19466" t="s">
        <v>769</v>
      </c>
      <c r="D19466" t="s">
        <v>1033</v>
      </c>
      <c r="E19466" t="s">
        <v>9</v>
      </c>
      <c r="F19466" t="s">
        <v>15</v>
      </c>
      <c r="G19466" s="3">
        <v>184</v>
      </c>
      <c r="H19466" s="3">
        <v>2981.1358695700001</v>
      </c>
      <c r="I19466" s="4">
        <v>548529</v>
      </c>
    </row>
    <row r="19467" spans="1:9" x14ac:dyDescent="0.25">
      <c r="A19467" s="1">
        <v>52</v>
      </c>
      <c r="B19467" t="s">
        <v>1479</v>
      </c>
      <c r="C19467" t="s">
        <v>14</v>
      </c>
      <c r="D19467" t="s">
        <v>2</v>
      </c>
      <c r="E19467" t="s">
        <v>63</v>
      </c>
      <c r="F19467" t="s">
        <v>1028</v>
      </c>
      <c r="G19467" s="3">
        <v>178.7</v>
      </c>
      <c r="H19467" s="3">
        <v>12788.859541129999</v>
      </c>
      <c r="I19467" s="4">
        <v>2285369.2000000002</v>
      </c>
    </row>
    <row r="19468" spans="1:9" x14ac:dyDescent="0.25">
      <c r="A19468" s="1">
        <v>52</v>
      </c>
      <c r="B19468" t="s">
        <v>1837</v>
      </c>
      <c r="C19468" t="s">
        <v>705</v>
      </c>
      <c r="D19468" t="s">
        <v>1033</v>
      </c>
      <c r="E19468" t="s">
        <v>9</v>
      </c>
      <c r="F19468" t="s">
        <v>15</v>
      </c>
      <c r="G19468" s="3">
        <v>178</v>
      </c>
      <c r="H19468" s="3">
        <v>3259.5411797800002</v>
      </c>
      <c r="I19468" s="4">
        <v>580198.32999999996</v>
      </c>
    </row>
    <row r="19469" spans="1:9" x14ac:dyDescent="0.25">
      <c r="A19469" s="1">
        <v>52</v>
      </c>
      <c r="B19469" t="s">
        <v>1142</v>
      </c>
      <c r="C19469" t="s">
        <v>6</v>
      </c>
      <c r="D19469" t="s">
        <v>2</v>
      </c>
      <c r="E19469" t="s">
        <v>42</v>
      </c>
      <c r="F19469" t="s">
        <v>1028</v>
      </c>
      <c r="G19469" s="3">
        <v>175</v>
      </c>
      <c r="H19469" s="3">
        <v>42821.247314289998</v>
      </c>
      <c r="I19469" s="4">
        <v>7493718.2800000003</v>
      </c>
    </row>
    <row r="19470" spans="1:9" x14ac:dyDescent="0.25">
      <c r="A19470" s="1">
        <v>52</v>
      </c>
      <c r="B19470" t="s">
        <v>1813</v>
      </c>
      <c r="C19470" t="s">
        <v>165</v>
      </c>
      <c r="D19470" t="s">
        <v>2</v>
      </c>
      <c r="E19470" t="s">
        <v>9</v>
      </c>
      <c r="F19470" t="s">
        <v>15</v>
      </c>
      <c r="G19470" s="3">
        <v>173</v>
      </c>
      <c r="H19470" s="3">
        <v>3698.7213872799998</v>
      </c>
      <c r="I19470" s="4">
        <v>639878.80000000005</v>
      </c>
    </row>
    <row r="19471" spans="1:9" x14ac:dyDescent="0.25">
      <c r="A19471" s="1">
        <v>52</v>
      </c>
      <c r="B19471" t="s">
        <v>1988</v>
      </c>
      <c r="C19471" t="s">
        <v>1406</v>
      </c>
      <c r="D19471" t="s">
        <v>2</v>
      </c>
      <c r="E19471" t="s">
        <v>9</v>
      </c>
      <c r="F19471" t="s">
        <v>15</v>
      </c>
      <c r="G19471" s="3">
        <v>171</v>
      </c>
      <c r="H19471" s="3">
        <v>4294.0467836300004</v>
      </c>
      <c r="I19471" s="4">
        <v>734282</v>
      </c>
    </row>
    <row r="19472" spans="1:9" x14ac:dyDescent="0.25">
      <c r="A19472" s="1">
        <v>52</v>
      </c>
      <c r="B19472" t="s">
        <v>1111</v>
      </c>
      <c r="C19472" t="s">
        <v>24</v>
      </c>
      <c r="D19472" t="s">
        <v>2</v>
      </c>
      <c r="E19472" t="s">
        <v>38</v>
      </c>
      <c r="F19472" t="s">
        <v>1028</v>
      </c>
      <c r="G19472" s="3">
        <v>169</v>
      </c>
      <c r="H19472" s="3">
        <v>15932.34852071</v>
      </c>
      <c r="I19472" s="4">
        <v>2692566.9</v>
      </c>
    </row>
    <row r="19473" spans="1:9" x14ac:dyDescent="0.25">
      <c r="A19473" s="1">
        <v>52</v>
      </c>
      <c r="B19473" t="s">
        <v>1253</v>
      </c>
      <c r="C19473" t="s">
        <v>6</v>
      </c>
      <c r="D19473" t="s">
        <v>2</v>
      </c>
      <c r="E19473" t="s">
        <v>7</v>
      </c>
      <c r="F19473" t="s">
        <v>1028</v>
      </c>
      <c r="G19473" s="3">
        <v>169</v>
      </c>
      <c r="H19473" s="3">
        <v>15390.84715976</v>
      </c>
      <c r="I19473" s="4">
        <v>2601053.17</v>
      </c>
    </row>
    <row r="19474" spans="1:9" x14ac:dyDescent="0.25">
      <c r="A19474" s="1">
        <v>52</v>
      </c>
      <c r="B19474" t="s">
        <v>1811</v>
      </c>
      <c r="C19474" t="s">
        <v>24</v>
      </c>
      <c r="D19474" t="s">
        <v>2</v>
      </c>
      <c r="E19474" t="s">
        <v>66</v>
      </c>
      <c r="F19474" t="s">
        <v>15</v>
      </c>
      <c r="G19474" s="3">
        <v>168</v>
      </c>
      <c r="H19474" s="3">
        <v>6757.58</v>
      </c>
      <c r="I19474" s="4">
        <v>1135273.44</v>
      </c>
    </row>
    <row r="19475" spans="1:9" x14ac:dyDescent="0.25">
      <c r="A19475" s="1">
        <v>52</v>
      </c>
      <c r="B19475" t="s">
        <v>1148</v>
      </c>
      <c r="C19475" t="s">
        <v>31</v>
      </c>
      <c r="D19475" t="s">
        <v>2</v>
      </c>
      <c r="E19475" t="s">
        <v>7</v>
      </c>
      <c r="F19475" t="s">
        <v>1028</v>
      </c>
      <c r="G19475" s="3">
        <v>162</v>
      </c>
      <c r="H19475" s="3">
        <v>7792.4876543199998</v>
      </c>
      <c r="I19475" s="4">
        <v>1262383</v>
      </c>
    </row>
    <row r="19476" spans="1:9" x14ac:dyDescent="0.25">
      <c r="A19476" s="1">
        <v>52</v>
      </c>
      <c r="B19476" t="s">
        <v>1478</v>
      </c>
      <c r="C19476" t="s">
        <v>14</v>
      </c>
      <c r="D19476" t="s">
        <v>1033</v>
      </c>
      <c r="E19476" t="s">
        <v>25</v>
      </c>
      <c r="F19476" t="s">
        <v>15</v>
      </c>
      <c r="G19476" s="3">
        <v>157.15</v>
      </c>
      <c r="H19476" s="3">
        <v>3357.7833916599998</v>
      </c>
      <c r="I19476" s="4">
        <v>527675.66</v>
      </c>
    </row>
    <row r="19477" spans="1:9" x14ac:dyDescent="0.25">
      <c r="A19477" s="1">
        <v>52</v>
      </c>
      <c r="B19477" t="s">
        <v>1075</v>
      </c>
      <c r="C19477" t="s">
        <v>6</v>
      </c>
      <c r="D19477" t="s">
        <v>2</v>
      </c>
      <c r="E19477" t="s">
        <v>63</v>
      </c>
      <c r="F19477" t="s">
        <v>1028</v>
      </c>
      <c r="G19477" s="3">
        <v>153</v>
      </c>
      <c r="H19477" s="3">
        <v>31596.533071900001</v>
      </c>
      <c r="I19477" s="4">
        <v>4834269.5599999996</v>
      </c>
    </row>
    <row r="19478" spans="1:9" x14ac:dyDescent="0.25">
      <c r="A19478" s="1">
        <v>52</v>
      </c>
      <c r="B19478" t="s">
        <v>1451</v>
      </c>
      <c r="C19478" t="s">
        <v>165</v>
      </c>
      <c r="D19478" t="s">
        <v>2</v>
      </c>
      <c r="E19478" t="s">
        <v>9</v>
      </c>
      <c r="F19478" t="s">
        <v>15</v>
      </c>
      <c r="G19478" s="3">
        <v>151</v>
      </c>
      <c r="H19478" s="3">
        <v>3806.3781457</v>
      </c>
      <c r="I19478" s="4">
        <v>574763.1</v>
      </c>
    </row>
    <row r="19479" spans="1:9" x14ac:dyDescent="0.25">
      <c r="A19479" s="1">
        <v>52</v>
      </c>
      <c r="B19479" t="s">
        <v>1257</v>
      </c>
      <c r="C19479" t="s">
        <v>59</v>
      </c>
      <c r="D19479" t="s">
        <v>2</v>
      </c>
      <c r="E19479" t="s">
        <v>7</v>
      </c>
      <c r="F19479" t="s">
        <v>1028</v>
      </c>
      <c r="G19479" s="3">
        <v>147</v>
      </c>
      <c r="H19479" s="3">
        <v>10268.67292517</v>
      </c>
      <c r="I19479" s="4">
        <v>1509494.92</v>
      </c>
    </row>
    <row r="19480" spans="1:9" x14ac:dyDescent="0.25">
      <c r="A19480" s="1">
        <v>52</v>
      </c>
      <c r="B19480" t="s">
        <v>1277</v>
      </c>
      <c r="C19480" t="s">
        <v>165</v>
      </c>
      <c r="D19480" t="s">
        <v>2</v>
      </c>
      <c r="E19480" t="s">
        <v>25</v>
      </c>
      <c r="F19480" t="s">
        <v>15</v>
      </c>
      <c r="G19480" s="3">
        <v>144.30000000000001</v>
      </c>
      <c r="H19480" s="3">
        <v>2985.4013166999998</v>
      </c>
      <c r="I19480" s="4">
        <v>430793.41</v>
      </c>
    </row>
    <row r="19481" spans="1:9" x14ac:dyDescent="0.25">
      <c r="A19481" s="1">
        <v>52</v>
      </c>
      <c r="B19481" t="s">
        <v>1677</v>
      </c>
      <c r="C19481" t="s">
        <v>985</v>
      </c>
      <c r="D19481" t="s">
        <v>1033</v>
      </c>
      <c r="E19481" t="s">
        <v>9</v>
      </c>
      <c r="F19481" t="s">
        <v>15</v>
      </c>
      <c r="G19481" s="3">
        <v>142</v>
      </c>
      <c r="H19481" s="3">
        <v>2985.8410563399998</v>
      </c>
      <c r="I19481" s="4">
        <v>423989.43</v>
      </c>
    </row>
    <row r="19482" spans="1:9" x14ac:dyDescent="0.25">
      <c r="A19482" s="1">
        <v>52</v>
      </c>
      <c r="B19482" t="s">
        <v>1336</v>
      </c>
      <c r="C19482" t="s">
        <v>59</v>
      </c>
      <c r="D19482" t="s">
        <v>2</v>
      </c>
      <c r="E19482" t="s">
        <v>63</v>
      </c>
      <c r="F19482" t="s">
        <v>1028</v>
      </c>
      <c r="G19482" s="3">
        <v>137</v>
      </c>
      <c r="H19482" s="3">
        <v>12936.946642340001</v>
      </c>
      <c r="I19482" s="4">
        <v>1772361.69</v>
      </c>
    </row>
    <row r="19483" spans="1:9" x14ac:dyDescent="0.25">
      <c r="A19483" s="1">
        <v>52</v>
      </c>
      <c r="B19483" t="s">
        <v>1366</v>
      </c>
      <c r="C19483" t="s">
        <v>50</v>
      </c>
      <c r="D19483" t="s">
        <v>2</v>
      </c>
      <c r="E19483" t="s">
        <v>9</v>
      </c>
      <c r="F19483" t="s">
        <v>15</v>
      </c>
      <c r="G19483" s="3">
        <v>136</v>
      </c>
      <c r="H19483" s="3">
        <v>4141.9716176499996</v>
      </c>
      <c r="I19483" s="4">
        <v>563308.14</v>
      </c>
    </row>
    <row r="19484" spans="1:9" x14ac:dyDescent="0.25">
      <c r="A19484" s="1">
        <v>52</v>
      </c>
      <c r="B19484" t="s">
        <v>1168</v>
      </c>
      <c r="C19484" t="s">
        <v>24</v>
      </c>
      <c r="D19484" t="s">
        <v>2</v>
      </c>
      <c r="E19484" t="s">
        <v>38</v>
      </c>
      <c r="F19484" t="s">
        <v>1028</v>
      </c>
      <c r="G19484" s="3">
        <v>126</v>
      </c>
      <c r="H19484" s="3">
        <v>23880.29642857</v>
      </c>
      <c r="I19484" s="4">
        <v>3008917.35</v>
      </c>
    </row>
    <row r="19485" spans="1:9" x14ac:dyDescent="0.25">
      <c r="A19485" s="1">
        <v>52</v>
      </c>
      <c r="B19485" t="s">
        <v>1087</v>
      </c>
      <c r="C19485" t="s">
        <v>6</v>
      </c>
      <c r="D19485" t="s">
        <v>2</v>
      </c>
      <c r="E19485" t="s">
        <v>68</v>
      </c>
      <c r="F19485" t="s">
        <v>1028</v>
      </c>
      <c r="G19485" s="3">
        <v>126</v>
      </c>
      <c r="H19485" s="3">
        <v>25917.696190480001</v>
      </c>
      <c r="I19485" s="4">
        <v>3265629.72</v>
      </c>
    </row>
    <row r="19486" spans="1:9" x14ac:dyDescent="0.25">
      <c r="A19486" s="1">
        <v>52</v>
      </c>
      <c r="B19486" t="s">
        <v>1070</v>
      </c>
      <c r="C19486" t="s">
        <v>165</v>
      </c>
      <c r="D19486" t="s">
        <v>2</v>
      </c>
      <c r="E19486" t="s">
        <v>9</v>
      </c>
      <c r="F19486" t="s">
        <v>10</v>
      </c>
      <c r="G19486" s="3">
        <v>125.3</v>
      </c>
      <c r="H19486" s="3">
        <v>3906.3959297699998</v>
      </c>
      <c r="I19486" s="4">
        <v>489471.41</v>
      </c>
    </row>
    <row r="19487" spans="1:9" x14ac:dyDescent="0.25">
      <c r="A19487" s="1">
        <v>52</v>
      </c>
      <c r="B19487" t="s">
        <v>1161</v>
      </c>
      <c r="C19487" t="s">
        <v>59</v>
      </c>
      <c r="D19487" t="s">
        <v>2</v>
      </c>
      <c r="E19487" t="s">
        <v>12</v>
      </c>
      <c r="F19487" t="s">
        <v>10</v>
      </c>
      <c r="G19487" s="3">
        <v>121</v>
      </c>
      <c r="H19487" s="3">
        <v>7586.8995041300004</v>
      </c>
      <c r="I19487" s="4">
        <v>918014.84</v>
      </c>
    </row>
    <row r="19488" spans="1:9" x14ac:dyDescent="0.25">
      <c r="A19488" s="1">
        <v>52</v>
      </c>
      <c r="B19488" t="s">
        <v>1381</v>
      </c>
      <c r="C19488" t="s">
        <v>50</v>
      </c>
      <c r="D19488" t="s">
        <v>1033</v>
      </c>
      <c r="E19488" t="s">
        <v>46</v>
      </c>
      <c r="F19488" t="s">
        <v>10</v>
      </c>
      <c r="G19488" s="3">
        <v>118</v>
      </c>
      <c r="H19488" s="3">
        <v>5984.0110169500003</v>
      </c>
      <c r="I19488" s="4">
        <v>706113.3</v>
      </c>
    </row>
    <row r="19489" spans="1:9" x14ac:dyDescent="0.25">
      <c r="A19489" s="1">
        <v>52</v>
      </c>
      <c r="B19489" t="s">
        <v>1682</v>
      </c>
      <c r="C19489" t="s">
        <v>14</v>
      </c>
      <c r="D19489" t="s">
        <v>1033</v>
      </c>
      <c r="E19489" t="s">
        <v>12</v>
      </c>
      <c r="F19489" t="s">
        <v>10</v>
      </c>
      <c r="G19489" s="3">
        <v>117.15</v>
      </c>
      <c r="H19489" s="3">
        <v>5914.9955612499998</v>
      </c>
      <c r="I19489" s="4">
        <v>692941.73</v>
      </c>
    </row>
    <row r="19490" spans="1:9" x14ac:dyDescent="0.25">
      <c r="A19490" s="1">
        <v>52</v>
      </c>
      <c r="B19490" t="s">
        <v>1082</v>
      </c>
      <c r="C19490" t="s">
        <v>6</v>
      </c>
      <c r="D19490" t="s">
        <v>2</v>
      </c>
      <c r="E19490" t="s">
        <v>46</v>
      </c>
      <c r="F19490" t="s">
        <v>1028</v>
      </c>
      <c r="G19490" s="3">
        <v>113</v>
      </c>
      <c r="H19490" s="3">
        <v>19283.833982299999</v>
      </c>
      <c r="I19490" s="4">
        <v>2179073.2400000002</v>
      </c>
    </row>
    <row r="19491" spans="1:9" x14ac:dyDescent="0.25">
      <c r="A19491" s="1">
        <v>52</v>
      </c>
      <c r="B19491" t="s">
        <v>1041</v>
      </c>
      <c r="C19491" t="s">
        <v>165</v>
      </c>
      <c r="D19491" t="s">
        <v>1033</v>
      </c>
      <c r="E19491" t="s">
        <v>9</v>
      </c>
      <c r="F19491" t="s">
        <v>15</v>
      </c>
      <c r="G19491" s="3">
        <v>113</v>
      </c>
      <c r="H19491" s="3">
        <v>3007.3185840699998</v>
      </c>
      <c r="I19491" s="4">
        <v>339827</v>
      </c>
    </row>
    <row r="19492" spans="1:9" x14ac:dyDescent="0.25">
      <c r="A19492" s="1">
        <v>52</v>
      </c>
      <c r="B19492" t="s">
        <v>1067</v>
      </c>
      <c r="C19492" t="s">
        <v>6</v>
      </c>
      <c r="D19492" t="s">
        <v>2</v>
      </c>
      <c r="E19492" t="s">
        <v>63</v>
      </c>
      <c r="F19492" t="s">
        <v>1028</v>
      </c>
      <c r="G19492" s="3">
        <v>111</v>
      </c>
      <c r="H19492" s="3">
        <v>39428.01900901</v>
      </c>
      <c r="I19492" s="4">
        <v>4376510.1100000003</v>
      </c>
    </row>
    <row r="19493" spans="1:9" x14ac:dyDescent="0.25">
      <c r="A19493" s="1">
        <v>52</v>
      </c>
      <c r="B19493" t="s">
        <v>1084</v>
      </c>
      <c r="C19493" t="s">
        <v>76</v>
      </c>
      <c r="D19493" t="s">
        <v>2</v>
      </c>
      <c r="E19493" t="s">
        <v>7</v>
      </c>
      <c r="F19493" t="s">
        <v>1028</v>
      </c>
      <c r="G19493" s="3">
        <v>111</v>
      </c>
      <c r="H19493" s="3">
        <v>10475.721351349999</v>
      </c>
      <c r="I19493" s="4">
        <v>1162805.07</v>
      </c>
    </row>
    <row r="19494" spans="1:9" x14ac:dyDescent="0.25">
      <c r="A19494" s="1">
        <v>52</v>
      </c>
      <c r="B19494" t="s">
        <v>786</v>
      </c>
      <c r="C19494" t="s">
        <v>769</v>
      </c>
      <c r="D19494" t="s">
        <v>2</v>
      </c>
      <c r="E19494" t="s">
        <v>9</v>
      </c>
      <c r="F19494" t="s">
        <v>15</v>
      </c>
      <c r="G19494" s="3">
        <v>108</v>
      </c>
      <c r="H19494" s="3">
        <v>3691.7407407400001</v>
      </c>
      <c r="I19494" s="4">
        <v>398708</v>
      </c>
    </row>
    <row r="19495" spans="1:9" x14ac:dyDescent="0.25">
      <c r="A19495" s="1">
        <v>52</v>
      </c>
      <c r="B19495" t="s">
        <v>955</v>
      </c>
      <c r="C19495" t="s">
        <v>14</v>
      </c>
      <c r="D19495" t="s">
        <v>2</v>
      </c>
      <c r="E19495" t="s">
        <v>46</v>
      </c>
      <c r="F19495" t="s">
        <v>1028</v>
      </c>
      <c r="G19495" s="3">
        <v>106.2</v>
      </c>
      <c r="H19495" s="3">
        <v>9448.8107344599994</v>
      </c>
      <c r="I19495" s="4">
        <v>1003463.7</v>
      </c>
    </row>
    <row r="19496" spans="1:9" x14ac:dyDescent="0.25">
      <c r="A19496" s="1">
        <v>52</v>
      </c>
      <c r="B19496" t="s">
        <v>36</v>
      </c>
      <c r="C19496" t="s">
        <v>31</v>
      </c>
      <c r="D19496" t="s">
        <v>1033</v>
      </c>
      <c r="E19496" t="s">
        <v>12</v>
      </c>
      <c r="F19496" t="s">
        <v>10</v>
      </c>
      <c r="G19496" s="3">
        <v>106</v>
      </c>
      <c r="H19496" s="3">
        <v>5478.45283019</v>
      </c>
      <c r="I19496" s="4">
        <v>580716</v>
      </c>
    </row>
    <row r="19497" spans="1:9" x14ac:dyDescent="0.25">
      <c r="A19497" s="1">
        <v>52</v>
      </c>
      <c r="B19497" t="s">
        <v>1054</v>
      </c>
      <c r="C19497" t="s">
        <v>50</v>
      </c>
      <c r="D19497" t="s">
        <v>1033</v>
      </c>
      <c r="E19497" t="s">
        <v>7</v>
      </c>
      <c r="F19497" t="s">
        <v>10</v>
      </c>
      <c r="G19497" s="3">
        <v>104</v>
      </c>
      <c r="H19497" s="3">
        <v>4501.6795192299996</v>
      </c>
      <c r="I19497" s="4">
        <v>468174.67</v>
      </c>
    </row>
    <row r="19498" spans="1:9" x14ac:dyDescent="0.25">
      <c r="A19498" s="1">
        <v>52</v>
      </c>
      <c r="B19498" t="s">
        <v>1370</v>
      </c>
      <c r="C19498" t="s">
        <v>24</v>
      </c>
      <c r="D19498" t="s">
        <v>2</v>
      </c>
      <c r="E19498" t="s">
        <v>63</v>
      </c>
      <c r="F19498" t="s">
        <v>1028</v>
      </c>
      <c r="G19498" s="3">
        <v>103</v>
      </c>
      <c r="H19498" s="3">
        <v>49680.63048544</v>
      </c>
      <c r="I19498" s="4">
        <v>5117104.9400000004</v>
      </c>
    </row>
    <row r="19499" spans="1:9" x14ac:dyDescent="0.25">
      <c r="A19499" s="1">
        <v>52</v>
      </c>
      <c r="B19499" t="s">
        <v>129</v>
      </c>
      <c r="C19499" t="s">
        <v>130</v>
      </c>
      <c r="D19499" t="s">
        <v>2</v>
      </c>
      <c r="E19499" t="s">
        <v>9</v>
      </c>
      <c r="F19499" t="s">
        <v>15</v>
      </c>
      <c r="G19499" s="3">
        <v>101</v>
      </c>
      <c r="H19499" s="3">
        <v>6026.8376237599996</v>
      </c>
      <c r="I19499" s="4">
        <v>608710.6</v>
      </c>
    </row>
    <row r="19500" spans="1:9" x14ac:dyDescent="0.25">
      <c r="A19500" s="1">
        <v>52</v>
      </c>
      <c r="B19500" t="s">
        <v>1889</v>
      </c>
      <c r="C19500" t="s">
        <v>651</v>
      </c>
      <c r="D19500" t="s">
        <v>2</v>
      </c>
      <c r="E19500" t="s">
        <v>25</v>
      </c>
      <c r="F19500" t="s">
        <v>15</v>
      </c>
      <c r="G19500" s="3">
        <v>97</v>
      </c>
      <c r="H19500" s="3">
        <v>3219.5979381400002</v>
      </c>
      <c r="I19500" s="4">
        <v>312301</v>
      </c>
    </row>
    <row r="19501" spans="1:9" x14ac:dyDescent="0.25">
      <c r="A19501" s="1">
        <v>52</v>
      </c>
      <c r="B19501" t="s">
        <v>1395</v>
      </c>
      <c r="C19501" t="s">
        <v>50</v>
      </c>
      <c r="D19501" t="s">
        <v>2</v>
      </c>
      <c r="E19501" t="s">
        <v>46</v>
      </c>
      <c r="F19501" t="s">
        <v>1028</v>
      </c>
      <c r="G19501" s="3">
        <v>96</v>
      </c>
      <c r="H19501" s="3">
        <v>7155.6633333299997</v>
      </c>
      <c r="I19501" s="4">
        <v>686943.68</v>
      </c>
    </row>
    <row r="19502" spans="1:9" x14ac:dyDescent="0.25">
      <c r="A19502" s="1">
        <v>52</v>
      </c>
      <c r="B19502" t="s">
        <v>707</v>
      </c>
      <c r="C19502" t="s">
        <v>152</v>
      </c>
      <c r="D19502" t="s">
        <v>2</v>
      </c>
      <c r="E19502" t="s">
        <v>12</v>
      </c>
      <c r="F19502" t="s">
        <v>10</v>
      </c>
      <c r="G19502" s="3">
        <v>96</v>
      </c>
      <c r="H19502" s="3">
        <v>7496.8541666700003</v>
      </c>
      <c r="I19502" s="4">
        <v>719698</v>
      </c>
    </row>
    <row r="19503" spans="1:9" x14ac:dyDescent="0.25">
      <c r="A19503" s="1">
        <v>52</v>
      </c>
      <c r="B19503" t="s">
        <v>1066</v>
      </c>
      <c r="C19503" t="s">
        <v>24</v>
      </c>
      <c r="D19503" t="s">
        <v>2</v>
      </c>
      <c r="E19503" t="s">
        <v>7</v>
      </c>
      <c r="F19503" t="s">
        <v>1028</v>
      </c>
      <c r="G19503" s="3">
        <v>95</v>
      </c>
      <c r="H19503" s="3">
        <v>15965.481052630001</v>
      </c>
      <c r="I19503" s="4">
        <v>1516720.7</v>
      </c>
    </row>
    <row r="19504" spans="1:9" x14ac:dyDescent="0.25">
      <c r="A19504" s="1">
        <v>52</v>
      </c>
      <c r="B19504" t="s">
        <v>1134</v>
      </c>
      <c r="C19504" t="s">
        <v>6</v>
      </c>
      <c r="D19504" t="s">
        <v>2</v>
      </c>
      <c r="E19504" t="s">
        <v>9</v>
      </c>
      <c r="F19504" t="s">
        <v>10</v>
      </c>
      <c r="G19504" s="3">
        <v>93</v>
      </c>
      <c r="H19504" s="3">
        <v>13246.34784946</v>
      </c>
      <c r="I19504" s="4">
        <v>1231910.3500000001</v>
      </c>
    </row>
    <row r="19505" spans="1:9" x14ac:dyDescent="0.25">
      <c r="A19505" s="1">
        <v>52</v>
      </c>
      <c r="B19505" t="s">
        <v>1316</v>
      </c>
      <c r="C19505" t="s">
        <v>24</v>
      </c>
      <c r="D19505" t="s">
        <v>2</v>
      </c>
      <c r="E19505" t="s">
        <v>63</v>
      </c>
      <c r="F19505" t="s">
        <v>1028</v>
      </c>
      <c r="G19505" s="3">
        <v>92</v>
      </c>
      <c r="H19505" s="3">
        <v>29762.54456522</v>
      </c>
      <c r="I19505" s="4">
        <v>2738154.1</v>
      </c>
    </row>
    <row r="19506" spans="1:9" x14ac:dyDescent="0.25">
      <c r="A19506" s="1">
        <v>52</v>
      </c>
      <c r="B19506" t="s">
        <v>80</v>
      </c>
      <c r="C19506" t="s">
        <v>6</v>
      </c>
      <c r="D19506" t="s">
        <v>1033</v>
      </c>
      <c r="E19506" t="s">
        <v>9</v>
      </c>
      <c r="F19506" t="s">
        <v>10</v>
      </c>
      <c r="G19506" s="3">
        <v>90</v>
      </c>
      <c r="H19506" s="3">
        <v>6060.5111111099995</v>
      </c>
      <c r="I19506" s="4">
        <v>545446</v>
      </c>
    </row>
    <row r="19507" spans="1:9" x14ac:dyDescent="0.25">
      <c r="A19507" s="1">
        <v>52</v>
      </c>
      <c r="B19507" t="s">
        <v>1886</v>
      </c>
      <c r="C19507" t="s">
        <v>14</v>
      </c>
      <c r="D19507" t="s">
        <v>2</v>
      </c>
      <c r="E19507" t="s">
        <v>25</v>
      </c>
      <c r="F19507" t="s">
        <v>15</v>
      </c>
      <c r="G19507" s="3">
        <v>88.55</v>
      </c>
      <c r="H19507" s="3">
        <v>4391.3507622799998</v>
      </c>
      <c r="I19507" s="4">
        <v>388854.11</v>
      </c>
    </row>
    <row r="19508" spans="1:9" x14ac:dyDescent="0.25">
      <c r="A19508" s="1">
        <v>52</v>
      </c>
      <c r="B19508" t="s">
        <v>1096</v>
      </c>
      <c r="C19508" t="s">
        <v>6</v>
      </c>
      <c r="D19508" t="s">
        <v>2</v>
      </c>
      <c r="E19508" t="s">
        <v>42</v>
      </c>
      <c r="F19508" t="s">
        <v>1028</v>
      </c>
      <c r="G19508" s="3">
        <v>87</v>
      </c>
      <c r="H19508" s="3">
        <v>27859.66344828</v>
      </c>
      <c r="I19508" s="4">
        <v>2423790.7200000002</v>
      </c>
    </row>
    <row r="19509" spans="1:9" x14ac:dyDescent="0.25">
      <c r="A19509" s="1">
        <v>52</v>
      </c>
      <c r="B19509" t="s">
        <v>39</v>
      </c>
      <c r="C19509" t="s">
        <v>6</v>
      </c>
      <c r="D19509" t="s">
        <v>1033</v>
      </c>
      <c r="E19509" t="s">
        <v>9</v>
      </c>
      <c r="F19509" t="s">
        <v>15</v>
      </c>
      <c r="G19509" s="3">
        <v>87</v>
      </c>
      <c r="H19509" s="3">
        <v>5639.4240229899997</v>
      </c>
      <c r="I19509" s="4">
        <v>490629.89</v>
      </c>
    </row>
    <row r="19510" spans="1:9" x14ac:dyDescent="0.25">
      <c r="A19510" s="1">
        <v>52</v>
      </c>
      <c r="B19510" t="s">
        <v>1865</v>
      </c>
      <c r="C19510" t="s">
        <v>1406</v>
      </c>
      <c r="D19510" t="s">
        <v>2</v>
      </c>
      <c r="E19510" t="s">
        <v>46</v>
      </c>
      <c r="F19510" t="s">
        <v>1028</v>
      </c>
      <c r="G19510" s="3">
        <v>86</v>
      </c>
      <c r="H19510" s="3">
        <v>9028.0697674399999</v>
      </c>
      <c r="I19510" s="4">
        <v>776414</v>
      </c>
    </row>
    <row r="19511" spans="1:9" x14ac:dyDescent="0.25">
      <c r="A19511" s="1">
        <v>52</v>
      </c>
      <c r="B19511" t="s">
        <v>981</v>
      </c>
      <c r="C19511" t="s">
        <v>14</v>
      </c>
      <c r="D19511" t="s">
        <v>2</v>
      </c>
      <c r="E19511" t="s">
        <v>46</v>
      </c>
      <c r="F19511" t="s">
        <v>1028</v>
      </c>
      <c r="G19511" s="3">
        <v>80.150000000000006</v>
      </c>
      <c r="H19511" s="3">
        <v>9590.0621958800002</v>
      </c>
      <c r="I19511" s="4">
        <v>768643.48499999999</v>
      </c>
    </row>
    <row r="19512" spans="1:9" x14ac:dyDescent="0.25">
      <c r="A19512" s="1">
        <v>52</v>
      </c>
      <c r="B19512" t="s">
        <v>1917</v>
      </c>
      <c r="C19512" t="s">
        <v>14</v>
      </c>
      <c r="D19512" t="s">
        <v>2</v>
      </c>
      <c r="E19512" t="s">
        <v>42</v>
      </c>
      <c r="F19512" t="s">
        <v>1028</v>
      </c>
      <c r="G19512" s="3">
        <v>80.05</v>
      </c>
      <c r="H19512" s="3">
        <v>15826.690068710001</v>
      </c>
      <c r="I19512" s="4">
        <v>1266926.54</v>
      </c>
    </row>
    <row r="19513" spans="1:9" x14ac:dyDescent="0.25">
      <c r="A19513" s="1">
        <v>52</v>
      </c>
      <c r="B19513" t="s">
        <v>1814</v>
      </c>
      <c r="C19513" t="s">
        <v>41</v>
      </c>
      <c r="D19513" t="s">
        <v>2</v>
      </c>
      <c r="E19513" t="s">
        <v>7</v>
      </c>
      <c r="F19513" t="s">
        <v>10</v>
      </c>
      <c r="G19513" s="3">
        <v>80</v>
      </c>
      <c r="H19513" s="3">
        <v>8228.7336250000008</v>
      </c>
      <c r="I19513" s="4">
        <v>658298.68999999994</v>
      </c>
    </row>
    <row r="19514" spans="1:9" x14ac:dyDescent="0.25">
      <c r="A19514" s="1">
        <v>52</v>
      </c>
      <c r="B19514" t="s">
        <v>1778</v>
      </c>
      <c r="C19514" t="s">
        <v>76</v>
      </c>
      <c r="D19514" t="s">
        <v>2</v>
      </c>
      <c r="E19514" t="s">
        <v>46</v>
      </c>
      <c r="F19514" t="s">
        <v>1028</v>
      </c>
      <c r="G19514" s="3">
        <v>80</v>
      </c>
      <c r="H19514" s="3">
        <v>13033.62225</v>
      </c>
      <c r="I19514" s="4">
        <v>1042689.78</v>
      </c>
    </row>
    <row r="19515" spans="1:9" x14ac:dyDescent="0.25">
      <c r="A19515" s="1">
        <v>52</v>
      </c>
      <c r="B19515" t="s">
        <v>834</v>
      </c>
      <c r="C19515" t="s">
        <v>85</v>
      </c>
      <c r="D19515" t="s">
        <v>2</v>
      </c>
      <c r="E19515" t="s">
        <v>9</v>
      </c>
      <c r="F19515" t="s">
        <v>15</v>
      </c>
      <c r="G19515" s="3">
        <v>80</v>
      </c>
      <c r="H19515" s="3">
        <v>4502.1841249999998</v>
      </c>
      <c r="I19515" s="4">
        <v>360174.73</v>
      </c>
    </row>
    <row r="19516" spans="1:9" x14ac:dyDescent="0.25">
      <c r="A19516" s="1">
        <v>52</v>
      </c>
      <c r="B19516" t="s">
        <v>1676</v>
      </c>
      <c r="C19516" t="s">
        <v>765</v>
      </c>
      <c r="D19516" t="s">
        <v>1033</v>
      </c>
      <c r="E19516" t="s">
        <v>9</v>
      </c>
      <c r="F19516" t="s">
        <v>15</v>
      </c>
      <c r="G19516" s="3">
        <v>79.8</v>
      </c>
      <c r="H19516" s="3">
        <v>3699</v>
      </c>
      <c r="I19516" s="4">
        <v>295180.2</v>
      </c>
    </row>
    <row r="19517" spans="1:9" x14ac:dyDescent="0.25">
      <c r="A19517" s="1">
        <v>52</v>
      </c>
      <c r="B19517" t="s">
        <v>1089</v>
      </c>
      <c r="C19517" t="s">
        <v>6</v>
      </c>
      <c r="D19517" t="s">
        <v>2</v>
      </c>
      <c r="E19517" t="s">
        <v>42</v>
      </c>
      <c r="F19517" t="s">
        <v>1028</v>
      </c>
      <c r="G19517" s="3">
        <v>79</v>
      </c>
      <c r="H19517" s="3">
        <v>31796.969873419999</v>
      </c>
      <c r="I19517" s="4">
        <v>2511960.62</v>
      </c>
    </row>
    <row r="19518" spans="1:9" x14ac:dyDescent="0.25">
      <c r="A19518" s="1">
        <v>52</v>
      </c>
      <c r="B19518" t="s">
        <v>1885</v>
      </c>
      <c r="C19518" t="s">
        <v>41</v>
      </c>
      <c r="D19518" t="s">
        <v>2</v>
      </c>
      <c r="E19518" t="s">
        <v>9</v>
      </c>
      <c r="F19518" t="s">
        <v>15</v>
      </c>
      <c r="G19518" s="3">
        <v>77</v>
      </c>
      <c r="H19518" s="3">
        <v>4327.6077922100003</v>
      </c>
      <c r="I19518" s="4">
        <v>333225.8</v>
      </c>
    </row>
    <row r="19519" spans="1:9" x14ac:dyDescent="0.25">
      <c r="A19519" s="1">
        <v>52</v>
      </c>
      <c r="B19519" t="s">
        <v>1059</v>
      </c>
      <c r="C19519" t="s">
        <v>165</v>
      </c>
      <c r="D19519" t="s">
        <v>2</v>
      </c>
      <c r="E19519" t="s">
        <v>25</v>
      </c>
      <c r="F19519" t="s">
        <v>15</v>
      </c>
      <c r="G19519" s="3">
        <v>74</v>
      </c>
      <c r="H19519" s="3">
        <v>2996.9729729699998</v>
      </c>
      <c r="I19519" s="4">
        <v>221776</v>
      </c>
    </row>
    <row r="19520" spans="1:9" x14ac:dyDescent="0.25">
      <c r="A19520" s="1">
        <v>52</v>
      </c>
      <c r="B19520" t="s">
        <v>1061</v>
      </c>
      <c r="C19520" t="s">
        <v>130</v>
      </c>
      <c r="D19520" t="s">
        <v>2</v>
      </c>
      <c r="E19520" t="s">
        <v>25</v>
      </c>
      <c r="F19520" t="s">
        <v>15</v>
      </c>
      <c r="G19520" s="3">
        <v>73</v>
      </c>
      <c r="H19520" s="3">
        <v>5140.9141095900004</v>
      </c>
      <c r="I19520" s="4">
        <v>375286.73</v>
      </c>
    </row>
    <row r="19521" spans="1:9" x14ac:dyDescent="0.25">
      <c r="A19521" s="1">
        <v>52</v>
      </c>
      <c r="B19521" t="s">
        <v>1302</v>
      </c>
      <c r="C19521" t="s">
        <v>1303</v>
      </c>
      <c r="D19521" t="s">
        <v>2</v>
      </c>
      <c r="E19521" t="s">
        <v>46</v>
      </c>
      <c r="F19521" t="s">
        <v>10</v>
      </c>
      <c r="G19521" s="3">
        <v>72</v>
      </c>
      <c r="H19521" s="3">
        <v>7021.2777777800002</v>
      </c>
      <c r="I19521" s="4">
        <v>505532</v>
      </c>
    </row>
    <row r="19522" spans="1:9" x14ac:dyDescent="0.25">
      <c r="A19522" s="1">
        <v>52</v>
      </c>
      <c r="B19522" t="s">
        <v>1675</v>
      </c>
      <c r="C19522" t="s">
        <v>6</v>
      </c>
      <c r="D19522" t="s">
        <v>2</v>
      </c>
      <c r="E19522" t="s">
        <v>46</v>
      </c>
      <c r="F19522" t="s">
        <v>1028</v>
      </c>
      <c r="G19522" s="3">
        <v>70</v>
      </c>
      <c r="H19522" s="3">
        <v>11964.44514286</v>
      </c>
      <c r="I19522" s="4">
        <v>837511.16</v>
      </c>
    </row>
    <row r="19523" spans="1:9" x14ac:dyDescent="0.25">
      <c r="A19523" s="1">
        <v>52</v>
      </c>
      <c r="B19523" t="s">
        <v>1065</v>
      </c>
      <c r="C19523" t="s">
        <v>71</v>
      </c>
      <c r="D19523" t="s">
        <v>2</v>
      </c>
      <c r="E19523" t="s">
        <v>7</v>
      </c>
      <c r="F19523" t="s">
        <v>10</v>
      </c>
      <c r="G19523" s="3">
        <v>68</v>
      </c>
      <c r="H19523" s="3">
        <v>10999</v>
      </c>
      <c r="I19523" s="4">
        <v>747932</v>
      </c>
    </row>
    <row r="19524" spans="1:9" x14ac:dyDescent="0.25">
      <c r="A19524" s="1">
        <v>52</v>
      </c>
      <c r="B19524" t="s">
        <v>1083</v>
      </c>
      <c r="C19524" t="s">
        <v>24</v>
      </c>
      <c r="D19524" t="s">
        <v>2</v>
      </c>
      <c r="E19524" t="s">
        <v>7</v>
      </c>
      <c r="F19524" t="s">
        <v>1028</v>
      </c>
      <c r="G19524" s="3">
        <v>67</v>
      </c>
      <c r="H19524" s="3">
        <v>13723.67761194</v>
      </c>
      <c r="I19524" s="4">
        <v>919486.4</v>
      </c>
    </row>
    <row r="19525" spans="1:9" x14ac:dyDescent="0.25">
      <c r="A19525" s="1">
        <v>52</v>
      </c>
      <c r="B19525" t="s">
        <v>1932</v>
      </c>
      <c r="C19525" t="s">
        <v>14</v>
      </c>
      <c r="D19525" t="s">
        <v>2</v>
      </c>
      <c r="E19525" t="s">
        <v>12</v>
      </c>
      <c r="F19525" t="s">
        <v>1028</v>
      </c>
      <c r="G19525" s="3">
        <v>66</v>
      </c>
      <c r="H19525" s="3">
        <v>7760.9396969700001</v>
      </c>
      <c r="I19525" s="4">
        <v>512222.02</v>
      </c>
    </row>
    <row r="19526" spans="1:9" x14ac:dyDescent="0.25">
      <c r="A19526" s="1">
        <v>52</v>
      </c>
      <c r="B19526" t="s">
        <v>1906</v>
      </c>
      <c r="C19526" t="s">
        <v>651</v>
      </c>
      <c r="D19526" t="s">
        <v>1033</v>
      </c>
      <c r="E19526" t="s">
        <v>25</v>
      </c>
      <c r="F19526" t="s">
        <v>15</v>
      </c>
      <c r="G19526" s="3">
        <v>65</v>
      </c>
      <c r="H19526" s="3">
        <v>2669.0023076900002</v>
      </c>
      <c r="I19526" s="4">
        <v>173485.15</v>
      </c>
    </row>
    <row r="19527" spans="1:9" x14ac:dyDescent="0.25">
      <c r="A19527" s="1">
        <v>52</v>
      </c>
      <c r="B19527" t="s">
        <v>968</v>
      </c>
      <c r="C19527" t="s">
        <v>710</v>
      </c>
      <c r="D19527" t="s">
        <v>1033</v>
      </c>
      <c r="E19527" t="s">
        <v>104</v>
      </c>
      <c r="F19527" t="s">
        <v>15</v>
      </c>
      <c r="G19527" s="3">
        <v>64</v>
      </c>
      <c r="H19527" s="3">
        <v>1889.4690625000001</v>
      </c>
      <c r="I19527" s="4">
        <v>120926.02</v>
      </c>
    </row>
    <row r="19528" spans="1:9" x14ac:dyDescent="0.25">
      <c r="A19528" s="1">
        <v>52</v>
      </c>
      <c r="B19528" t="s">
        <v>905</v>
      </c>
      <c r="C19528" t="s">
        <v>41</v>
      </c>
      <c r="D19528" t="s">
        <v>2</v>
      </c>
      <c r="E19528" t="s">
        <v>12</v>
      </c>
      <c r="F19528" t="s">
        <v>10</v>
      </c>
      <c r="G19528" s="3">
        <v>60.15</v>
      </c>
      <c r="H19528" s="3">
        <v>4343.0626766400001</v>
      </c>
      <c r="I19528" s="4">
        <v>261235.22</v>
      </c>
    </row>
    <row r="19529" spans="1:9" x14ac:dyDescent="0.25">
      <c r="A19529" s="1">
        <v>52</v>
      </c>
      <c r="B19529" t="s">
        <v>913</v>
      </c>
      <c r="C19529" t="s">
        <v>53</v>
      </c>
      <c r="D19529" t="s">
        <v>1033</v>
      </c>
      <c r="E19529" t="s">
        <v>9</v>
      </c>
      <c r="F19529" t="s">
        <v>15</v>
      </c>
      <c r="G19529" s="3">
        <v>60</v>
      </c>
      <c r="H19529" s="3">
        <v>2583.6666666699998</v>
      </c>
      <c r="I19529" s="4">
        <v>155020</v>
      </c>
    </row>
    <row r="19530" spans="1:9" x14ac:dyDescent="0.25">
      <c r="A19530" s="1">
        <v>52</v>
      </c>
      <c r="B19530" t="s">
        <v>1858</v>
      </c>
      <c r="C19530" t="s">
        <v>985</v>
      </c>
      <c r="D19530" t="s">
        <v>2</v>
      </c>
      <c r="E19530" t="s">
        <v>7</v>
      </c>
      <c r="F19530" t="s">
        <v>1028</v>
      </c>
      <c r="G19530" s="3">
        <v>59</v>
      </c>
      <c r="H19530" s="3">
        <v>6739.8742372899997</v>
      </c>
      <c r="I19530" s="4">
        <v>397652.58</v>
      </c>
    </row>
    <row r="19531" spans="1:9" x14ac:dyDescent="0.25">
      <c r="A19531" s="1">
        <v>52</v>
      </c>
      <c r="B19531" t="s">
        <v>900</v>
      </c>
      <c r="C19531" t="s">
        <v>121</v>
      </c>
      <c r="D19531" t="s">
        <v>2</v>
      </c>
      <c r="E19531" t="s">
        <v>9</v>
      </c>
      <c r="F19531" t="s">
        <v>15</v>
      </c>
      <c r="G19531" s="3">
        <v>59</v>
      </c>
      <c r="H19531" s="3">
        <v>4212.5593220299997</v>
      </c>
      <c r="I19531" s="4">
        <v>248541</v>
      </c>
    </row>
    <row r="19532" spans="1:9" x14ac:dyDescent="0.25">
      <c r="A19532" s="1">
        <v>52</v>
      </c>
      <c r="B19532" t="s">
        <v>1411</v>
      </c>
      <c r="C19532" t="s">
        <v>1255</v>
      </c>
      <c r="D19532" t="s">
        <v>1033</v>
      </c>
      <c r="E19532" t="s">
        <v>9</v>
      </c>
      <c r="F19532" t="s">
        <v>15</v>
      </c>
      <c r="G19532" s="3">
        <v>58</v>
      </c>
      <c r="H19532" s="3">
        <v>3652.15568966</v>
      </c>
      <c r="I19532" s="4">
        <v>211825.03</v>
      </c>
    </row>
    <row r="19533" spans="1:9" x14ac:dyDescent="0.25">
      <c r="A19533" s="1">
        <v>52</v>
      </c>
      <c r="B19533" t="s">
        <v>815</v>
      </c>
      <c r="C19533" t="s">
        <v>85</v>
      </c>
      <c r="D19533" t="s">
        <v>1033</v>
      </c>
      <c r="E19533" t="s">
        <v>9</v>
      </c>
      <c r="F19533" t="s">
        <v>15</v>
      </c>
      <c r="G19533" s="3">
        <v>58</v>
      </c>
      <c r="H19533" s="3">
        <v>3966.6001724100001</v>
      </c>
      <c r="I19533" s="4">
        <v>230062.81</v>
      </c>
    </row>
    <row r="19534" spans="1:9" x14ac:dyDescent="0.25">
      <c r="A19534" s="1">
        <v>52</v>
      </c>
      <c r="B19534" t="s">
        <v>1913</v>
      </c>
      <c r="C19534" t="s">
        <v>769</v>
      </c>
      <c r="D19534" t="s">
        <v>1033</v>
      </c>
      <c r="E19534" t="s">
        <v>7</v>
      </c>
      <c r="F19534" t="s">
        <v>10</v>
      </c>
      <c r="G19534" s="3">
        <v>57</v>
      </c>
      <c r="H19534" s="3">
        <v>4805.77192982</v>
      </c>
      <c r="I19534" s="4">
        <v>273929</v>
      </c>
    </row>
    <row r="19535" spans="1:9" x14ac:dyDescent="0.25">
      <c r="A19535" s="1">
        <v>52</v>
      </c>
      <c r="B19535" t="s">
        <v>1777</v>
      </c>
      <c r="C19535" t="s">
        <v>165</v>
      </c>
      <c r="D19535" t="s">
        <v>2</v>
      </c>
      <c r="E19535" t="s">
        <v>12</v>
      </c>
      <c r="F19535" t="s">
        <v>10</v>
      </c>
      <c r="G19535" s="3">
        <v>57</v>
      </c>
      <c r="H19535" s="3">
        <v>5535.8580701800001</v>
      </c>
      <c r="I19535" s="4">
        <v>315543.90999999997</v>
      </c>
    </row>
    <row r="19536" spans="1:9" x14ac:dyDescent="0.25">
      <c r="A19536" s="1">
        <v>52</v>
      </c>
      <c r="B19536" t="s">
        <v>1186</v>
      </c>
      <c r="C19536" t="s">
        <v>24</v>
      </c>
      <c r="D19536" t="s">
        <v>2</v>
      </c>
      <c r="E19536" t="s">
        <v>192</v>
      </c>
      <c r="F19536" t="s">
        <v>1028</v>
      </c>
      <c r="G19536" s="3">
        <v>57</v>
      </c>
      <c r="H19536" s="3">
        <v>27941.41052632</v>
      </c>
      <c r="I19536" s="4">
        <v>1592660.4</v>
      </c>
    </row>
    <row r="19537" spans="1:9" x14ac:dyDescent="0.25">
      <c r="A19537" s="1">
        <v>52</v>
      </c>
      <c r="B19537" t="s">
        <v>1333</v>
      </c>
      <c r="C19537" t="s">
        <v>107</v>
      </c>
      <c r="D19537" t="s">
        <v>2</v>
      </c>
      <c r="E19537" t="s">
        <v>25</v>
      </c>
      <c r="F19537" t="s">
        <v>10</v>
      </c>
      <c r="G19537" s="3">
        <v>55</v>
      </c>
      <c r="H19537" s="3">
        <v>5295.46</v>
      </c>
      <c r="I19537" s="4">
        <v>291250.3</v>
      </c>
    </row>
    <row r="19538" spans="1:9" x14ac:dyDescent="0.25">
      <c r="A19538" s="1">
        <v>52</v>
      </c>
      <c r="B19538" t="s">
        <v>1293</v>
      </c>
      <c r="C19538" t="s">
        <v>24</v>
      </c>
      <c r="D19538" t="s">
        <v>2</v>
      </c>
      <c r="E19538" t="s">
        <v>42</v>
      </c>
      <c r="F19538" t="s">
        <v>1028</v>
      </c>
      <c r="G19538" s="3">
        <v>54</v>
      </c>
      <c r="H19538" s="3">
        <v>69134.269814810003</v>
      </c>
      <c r="I19538" s="4">
        <v>3733250.57</v>
      </c>
    </row>
    <row r="19539" spans="1:9" x14ac:dyDescent="0.25">
      <c r="A19539" s="1">
        <v>52</v>
      </c>
      <c r="B19539" t="s">
        <v>1185</v>
      </c>
      <c r="C19539" t="s">
        <v>24</v>
      </c>
      <c r="D19539" t="s">
        <v>2</v>
      </c>
      <c r="E19539" t="s">
        <v>46</v>
      </c>
      <c r="F19539" t="s">
        <v>1028</v>
      </c>
      <c r="G19539" s="3">
        <v>54</v>
      </c>
      <c r="H19539" s="3">
        <v>15669.018518520001</v>
      </c>
      <c r="I19539" s="4">
        <v>846127</v>
      </c>
    </row>
    <row r="19540" spans="1:9" x14ac:dyDescent="0.25">
      <c r="A19540" s="1">
        <v>52</v>
      </c>
      <c r="B19540" t="s">
        <v>1131</v>
      </c>
      <c r="C19540" t="s">
        <v>6</v>
      </c>
      <c r="D19540" t="s">
        <v>2</v>
      </c>
      <c r="E19540" t="s">
        <v>42</v>
      </c>
      <c r="F19540" t="s">
        <v>1028</v>
      </c>
      <c r="G19540" s="3">
        <v>54</v>
      </c>
      <c r="H19540" s="3">
        <v>58756.664074070002</v>
      </c>
      <c r="I19540" s="4">
        <v>3172859.86</v>
      </c>
    </row>
    <row r="19541" spans="1:9" x14ac:dyDescent="0.25">
      <c r="A19541" s="1">
        <v>52</v>
      </c>
      <c r="B19541" t="s">
        <v>1846</v>
      </c>
      <c r="C19541" t="s">
        <v>107</v>
      </c>
      <c r="D19541" t="s">
        <v>2</v>
      </c>
      <c r="E19541" t="s">
        <v>9</v>
      </c>
      <c r="F19541" t="s">
        <v>10</v>
      </c>
      <c r="G19541" s="3">
        <v>53</v>
      </c>
      <c r="H19541" s="3">
        <v>6871.9158490600003</v>
      </c>
      <c r="I19541" s="4">
        <v>364211.54</v>
      </c>
    </row>
    <row r="19542" spans="1:9" x14ac:dyDescent="0.25">
      <c r="A19542" s="1">
        <v>52</v>
      </c>
      <c r="B19542" t="s">
        <v>980</v>
      </c>
      <c r="C19542" t="s">
        <v>14</v>
      </c>
      <c r="D19542" t="s">
        <v>2</v>
      </c>
      <c r="E19542" t="s">
        <v>63</v>
      </c>
      <c r="F19542" t="s">
        <v>1028</v>
      </c>
      <c r="G19542" s="3">
        <v>52.2</v>
      </c>
      <c r="H19542" s="3">
        <v>9934.0463601499996</v>
      </c>
      <c r="I19542" s="4">
        <v>518557.22</v>
      </c>
    </row>
    <row r="19543" spans="1:9" x14ac:dyDescent="0.25">
      <c r="A19543" s="1">
        <v>52</v>
      </c>
      <c r="B19543" t="s">
        <v>1501</v>
      </c>
      <c r="C19543" t="s">
        <v>71</v>
      </c>
      <c r="D19543" t="s">
        <v>2</v>
      </c>
      <c r="E19543" t="s">
        <v>63</v>
      </c>
      <c r="F19543" t="s">
        <v>1028</v>
      </c>
      <c r="G19543" s="3">
        <v>52</v>
      </c>
      <c r="H19543" s="3">
        <v>31500.86923077</v>
      </c>
      <c r="I19543" s="4">
        <v>1638045.2</v>
      </c>
    </row>
    <row r="19544" spans="1:9" x14ac:dyDescent="0.25">
      <c r="A19544" s="1">
        <v>52</v>
      </c>
      <c r="B19544" t="s">
        <v>1256</v>
      </c>
      <c r="C19544" t="s">
        <v>59</v>
      </c>
      <c r="D19544" t="s">
        <v>2</v>
      </c>
      <c r="E19544" t="s">
        <v>7</v>
      </c>
      <c r="F19544" t="s">
        <v>1028</v>
      </c>
      <c r="G19544" s="3">
        <v>51</v>
      </c>
      <c r="H19544" s="3">
        <v>8756.7098039199991</v>
      </c>
      <c r="I19544" s="4">
        <v>446592.2</v>
      </c>
    </row>
    <row r="19545" spans="1:9" x14ac:dyDescent="0.25">
      <c r="A19545" s="1">
        <v>52</v>
      </c>
      <c r="B19545" t="s">
        <v>610</v>
      </c>
      <c r="C19545" t="s">
        <v>6</v>
      </c>
      <c r="D19545" t="s">
        <v>2</v>
      </c>
      <c r="E19545" t="s">
        <v>46</v>
      </c>
      <c r="F19545" t="s">
        <v>1028</v>
      </c>
      <c r="G19545" s="3">
        <v>51</v>
      </c>
      <c r="H19545" s="3">
        <v>11856.67745098</v>
      </c>
      <c r="I19545" s="4">
        <v>604690.55000000005</v>
      </c>
    </row>
    <row r="19546" spans="1:9" x14ac:dyDescent="0.25">
      <c r="A19546" s="1">
        <v>52</v>
      </c>
      <c r="B19546" t="s">
        <v>1838</v>
      </c>
      <c r="C19546" t="s">
        <v>6</v>
      </c>
      <c r="D19546" t="s">
        <v>2</v>
      </c>
      <c r="E19546" t="s">
        <v>46</v>
      </c>
      <c r="F19546" t="s">
        <v>1028</v>
      </c>
      <c r="G19546" s="3">
        <v>49</v>
      </c>
      <c r="H19546" s="3">
        <v>34765.942857139999</v>
      </c>
      <c r="I19546" s="4">
        <v>1703531.2</v>
      </c>
    </row>
    <row r="19547" spans="1:9" x14ac:dyDescent="0.25">
      <c r="A19547" s="1">
        <v>52</v>
      </c>
      <c r="B19547" t="s">
        <v>990</v>
      </c>
      <c r="C19547" t="s">
        <v>14</v>
      </c>
      <c r="D19547" t="s">
        <v>2</v>
      </c>
      <c r="E19547" t="s">
        <v>7</v>
      </c>
      <c r="F19547" t="s">
        <v>1028</v>
      </c>
      <c r="G19547" s="3">
        <v>47.05</v>
      </c>
      <c r="H19547" s="3">
        <v>7831.18129649</v>
      </c>
      <c r="I19547" s="4">
        <v>368457.08</v>
      </c>
    </row>
    <row r="19548" spans="1:9" x14ac:dyDescent="0.25">
      <c r="A19548" s="1">
        <v>52</v>
      </c>
      <c r="B19548" t="s">
        <v>1660</v>
      </c>
      <c r="C19548" t="s">
        <v>107</v>
      </c>
      <c r="D19548" t="s">
        <v>2</v>
      </c>
      <c r="E19548" t="s">
        <v>9</v>
      </c>
      <c r="F19548" t="s">
        <v>15</v>
      </c>
      <c r="G19548" s="3">
        <v>47</v>
      </c>
      <c r="H19548" s="3">
        <v>5966.70723404</v>
      </c>
      <c r="I19548" s="4">
        <v>280435.24</v>
      </c>
    </row>
    <row r="19549" spans="1:9" x14ac:dyDescent="0.25">
      <c r="A19549" s="1">
        <v>52</v>
      </c>
      <c r="B19549" t="s">
        <v>2045</v>
      </c>
      <c r="C19549" t="s">
        <v>152</v>
      </c>
      <c r="D19549" t="s">
        <v>2</v>
      </c>
      <c r="E19549" t="s">
        <v>7</v>
      </c>
      <c r="F19549" t="s">
        <v>1028</v>
      </c>
      <c r="G19549" s="3">
        <v>47</v>
      </c>
      <c r="H19549" s="3">
        <v>9572.4255319099993</v>
      </c>
      <c r="I19549" s="4">
        <v>449904</v>
      </c>
    </row>
    <row r="19550" spans="1:9" x14ac:dyDescent="0.25">
      <c r="A19550" s="1">
        <v>52</v>
      </c>
      <c r="B19550" t="s">
        <v>941</v>
      </c>
      <c r="C19550" t="s">
        <v>93</v>
      </c>
      <c r="D19550" t="s">
        <v>1033</v>
      </c>
      <c r="E19550" t="s">
        <v>12</v>
      </c>
      <c r="F19550" t="s">
        <v>10</v>
      </c>
      <c r="G19550" s="3">
        <v>47</v>
      </c>
      <c r="H19550" s="3">
        <v>4321.5106383000002</v>
      </c>
      <c r="I19550" s="4">
        <v>203111</v>
      </c>
    </row>
    <row r="19551" spans="1:9" x14ac:dyDescent="0.25">
      <c r="A19551" s="1">
        <v>52</v>
      </c>
      <c r="B19551" t="s">
        <v>188</v>
      </c>
      <c r="C19551" t="s">
        <v>53</v>
      </c>
      <c r="D19551" t="s">
        <v>2</v>
      </c>
      <c r="E19551" t="s">
        <v>9</v>
      </c>
      <c r="F19551" t="s">
        <v>15</v>
      </c>
      <c r="G19551" s="3">
        <v>47</v>
      </c>
      <c r="H19551" s="3">
        <v>3943.0212766</v>
      </c>
      <c r="I19551" s="4">
        <v>185322</v>
      </c>
    </row>
    <row r="19552" spans="1:9" x14ac:dyDescent="0.25">
      <c r="A19552" s="1">
        <v>52</v>
      </c>
      <c r="B19552" t="s">
        <v>1107</v>
      </c>
      <c r="C19552" t="s">
        <v>6</v>
      </c>
      <c r="D19552" t="s">
        <v>2</v>
      </c>
      <c r="E19552" t="s">
        <v>42</v>
      </c>
      <c r="F19552" t="s">
        <v>1028</v>
      </c>
      <c r="G19552" s="3">
        <v>46</v>
      </c>
      <c r="H19552" s="3">
        <v>25758.930434779999</v>
      </c>
      <c r="I19552" s="4">
        <v>1184910.8</v>
      </c>
    </row>
    <row r="19553" spans="1:9" x14ac:dyDescent="0.25">
      <c r="A19553" s="1">
        <v>52</v>
      </c>
      <c r="B19553" t="s">
        <v>1688</v>
      </c>
      <c r="C19553" t="s">
        <v>76</v>
      </c>
      <c r="D19553" t="s">
        <v>2</v>
      </c>
      <c r="E19553" t="s">
        <v>63</v>
      </c>
      <c r="F19553" t="s">
        <v>1028</v>
      </c>
      <c r="G19553" s="3">
        <v>46</v>
      </c>
      <c r="H19553" s="3">
        <v>14478.58478261</v>
      </c>
      <c r="I19553" s="4">
        <v>666014.9</v>
      </c>
    </row>
    <row r="19554" spans="1:9" x14ac:dyDescent="0.25">
      <c r="A19554" s="1">
        <v>52</v>
      </c>
      <c r="B19554" t="s">
        <v>747</v>
      </c>
      <c r="C19554" t="s">
        <v>59</v>
      </c>
      <c r="D19554" t="s">
        <v>2</v>
      </c>
      <c r="E19554" t="s">
        <v>46</v>
      </c>
      <c r="F19554" t="s">
        <v>1028</v>
      </c>
      <c r="G19554" s="3">
        <v>46</v>
      </c>
      <c r="H19554" s="3">
        <v>9653.7904347799995</v>
      </c>
      <c r="I19554" s="4">
        <v>444074.36</v>
      </c>
    </row>
    <row r="19555" spans="1:9" x14ac:dyDescent="0.25">
      <c r="A19555" s="1">
        <v>52</v>
      </c>
      <c r="B19555" t="s">
        <v>1481</v>
      </c>
      <c r="C19555" t="s">
        <v>53</v>
      </c>
      <c r="D19555" t="s">
        <v>1033</v>
      </c>
      <c r="E19555" t="s">
        <v>7</v>
      </c>
      <c r="F19555" t="s">
        <v>10</v>
      </c>
      <c r="G19555" s="3">
        <v>45</v>
      </c>
      <c r="H19555" s="3">
        <v>4980.1111111099999</v>
      </c>
      <c r="I19555" s="4">
        <v>224105</v>
      </c>
    </row>
    <row r="19556" spans="1:9" x14ac:dyDescent="0.25">
      <c r="A19556" s="1">
        <v>52</v>
      </c>
      <c r="B19556" t="s">
        <v>1127</v>
      </c>
      <c r="C19556" t="s">
        <v>24</v>
      </c>
      <c r="D19556" t="s">
        <v>2</v>
      </c>
      <c r="E19556" t="s">
        <v>38</v>
      </c>
      <c r="F19556" t="s">
        <v>1028</v>
      </c>
      <c r="G19556" s="3">
        <v>45</v>
      </c>
      <c r="H19556" s="3">
        <v>15886.174444439999</v>
      </c>
      <c r="I19556" s="4">
        <v>714877.85</v>
      </c>
    </row>
    <row r="19557" spans="1:9" x14ac:dyDescent="0.25">
      <c r="A19557" s="1">
        <v>52</v>
      </c>
      <c r="B19557" t="s">
        <v>1063</v>
      </c>
      <c r="C19557" t="s">
        <v>6</v>
      </c>
      <c r="D19557" t="s">
        <v>2</v>
      </c>
      <c r="E19557" t="s">
        <v>66</v>
      </c>
      <c r="F19557" t="s">
        <v>15</v>
      </c>
      <c r="G19557" s="3">
        <v>45</v>
      </c>
      <c r="H19557" s="3">
        <v>6280.06222222</v>
      </c>
      <c r="I19557" s="4">
        <v>282602.8</v>
      </c>
    </row>
    <row r="19558" spans="1:9" x14ac:dyDescent="0.25">
      <c r="A19558" s="1">
        <v>52</v>
      </c>
      <c r="B19558" t="s">
        <v>1847</v>
      </c>
      <c r="C19558" t="s">
        <v>107</v>
      </c>
      <c r="D19558" t="s">
        <v>2</v>
      </c>
      <c r="E19558" t="s">
        <v>46</v>
      </c>
      <c r="F19558" t="s">
        <v>1028</v>
      </c>
      <c r="G19558" s="3">
        <v>44</v>
      </c>
      <c r="H19558" s="3">
        <v>18790.82909091</v>
      </c>
      <c r="I19558" s="4">
        <v>826796.48</v>
      </c>
    </row>
    <row r="19559" spans="1:9" x14ac:dyDescent="0.25">
      <c r="A19559" s="1">
        <v>52</v>
      </c>
      <c r="B19559" t="s">
        <v>966</v>
      </c>
      <c r="C19559" t="s">
        <v>51</v>
      </c>
      <c r="D19559" t="s">
        <v>1033</v>
      </c>
      <c r="E19559" t="s">
        <v>9</v>
      </c>
      <c r="F19559" t="s">
        <v>15</v>
      </c>
      <c r="G19559" s="3">
        <v>44</v>
      </c>
      <c r="H19559" s="3">
        <v>4133.0909090900004</v>
      </c>
      <c r="I19559" s="4">
        <v>181856</v>
      </c>
    </row>
    <row r="19560" spans="1:9" x14ac:dyDescent="0.25">
      <c r="A19560" s="1">
        <v>52</v>
      </c>
      <c r="B19560" t="s">
        <v>1258</v>
      </c>
      <c r="C19560" t="s">
        <v>59</v>
      </c>
      <c r="D19560" t="s">
        <v>2</v>
      </c>
      <c r="E19560" t="s">
        <v>9</v>
      </c>
      <c r="F19560" t="s">
        <v>15</v>
      </c>
      <c r="G19560" s="3">
        <v>43</v>
      </c>
      <c r="H19560" s="3">
        <v>5061.9006976700002</v>
      </c>
      <c r="I19560" s="4">
        <v>217661.73</v>
      </c>
    </row>
    <row r="19561" spans="1:9" x14ac:dyDescent="0.25">
      <c r="A19561" s="1">
        <v>52</v>
      </c>
      <c r="B19561" t="s">
        <v>1413</v>
      </c>
      <c r="C19561" t="s">
        <v>1406</v>
      </c>
      <c r="D19561" t="s">
        <v>2</v>
      </c>
      <c r="E19561" t="s">
        <v>9</v>
      </c>
      <c r="F19561" t="s">
        <v>15</v>
      </c>
      <c r="G19561" s="3">
        <v>43</v>
      </c>
      <c r="H19561" s="3">
        <v>4316.9069767399997</v>
      </c>
      <c r="I19561" s="4">
        <v>185627</v>
      </c>
    </row>
    <row r="19562" spans="1:9" x14ac:dyDescent="0.25">
      <c r="A19562" s="1">
        <v>52</v>
      </c>
      <c r="B19562" t="s">
        <v>1175</v>
      </c>
      <c r="C19562" t="s">
        <v>93</v>
      </c>
      <c r="D19562" t="s">
        <v>1033</v>
      </c>
      <c r="E19562" t="s">
        <v>25</v>
      </c>
      <c r="F19562" t="s">
        <v>15</v>
      </c>
      <c r="G19562" s="3">
        <v>43</v>
      </c>
      <c r="H19562" s="3">
        <v>2381.6046511599998</v>
      </c>
      <c r="I19562" s="4">
        <v>102409</v>
      </c>
    </row>
    <row r="19563" spans="1:9" x14ac:dyDescent="0.25">
      <c r="A19563" s="1">
        <v>52</v>
      </c>
      <c r="B19563" t="s">
        <v>505</v>
      </c>
      <c r="C19563" t="s">
        <v>53</v>
      </c>
      <c r="D19563" t="s">
        <v>1033</v>
      </c>
      <c r="E19563" t="s">
        <v>9</v>
      </c>
      <c r="F19563" t="s">
        <v>15</v>
      </c>
      <c r="G19563" s="3">
        <v>43</v>
      </c>
      <c r="H19563" s="3">
        <v>3418.5581395300001</v>
      </c>
      <c r="I19563" s="4">
        <v>146998</v>
      </c>
    </row>
    <row r="19564" spans="1:9" x14ac:dyDescent="0.25">
      <c r="A19564" s="1">
        <v>52</v>
      </c>
      <c r="B19564" t="s">
        <v>2068</v>
      </c>
      <c r="C19564" t="s">
        <v>205</v>
      </c>
      <c r="D19564" t="s">
        <v>2</v>
      </c>
      <c r="E19564" t="s">
        <v>9</v>
      </c>
      <c r="F19564" t="s">
        <v>15</v>
      </c>
      <c r="G19564" s="3">
        <v>42</v>
      </c>
      <c r="H19564" s="3">
        <v>5102.2380952399999</v>
      </c>
      <c r="I19564" s="4">
        <v>214294</v>
      </c>
    </row>
    <row r="19565" spans="1:9" x14ac:dyDescent="0.25">
      <c r="A19565" s="1">
        <v>52</v>
      </c>
      <c r="B19565" t="s">
        <v>1679</v>
      </c>
      <c r="C19565" t="s">
        <v>53</v>
      </c>
      <c r="D19565" t="s">
        <v>2</v>
      </c>
      <c r="E19565" t="s">
        <v>7</v>
      </c>
      <c r="F19565" t="s">
        <v>1028</v>
      </c>
      <c r="G19565" s="3">
        <v>42</v>
      </c>
      <c r="H19565" s="3">
        <v>6508.9285714300004</v>
      </c>
      <c r="I19565" s="4">
        <v>273375</v>
      </c>
    </row>
    <row r="19566" spans="1:9" x14ac:dyDescent="0.25">
      <c r="A19566" s="1">
        <v>52</v>
      </c>
      <c r="B19566" t="s">
        <v>1989</v>
      </c>
      <c r="C19566" t="s">
        <v>107</v>
      </c>
      <c r="D19566" t="s">
        <v>2</v>
      </c>
      <c r="E19566" t="s">
        <v>68</v>
      </c>
      <c r="F19566" t="s">
        <v>1028</v>
      </c>
      <c r="G19566" s="3">
        <v>41</v>
      </c>
      <c r="H19566" s="3">
        <v>21195.044634149999</v>
      </c>
      <c r="I19566" s="4">
        <v>868996.83</v>
      </c>
    </row>
    <row r="19567" spans="1:9" x14ac:dyDescent="0.25">
      <c r="A19567" s="1">
        <v>52</v>
      </c>
      <c r="B19567" t="s">
        <v>487</v>
      </c>
      <c r="C19567" t="s">
        <v>53</v>
      </c>
      <c r="D19567" t="s">
        <v>1033</v>
      </c>
      <c r="E19567" t="s">
        <v>9</v>
      </c>
      <c r="F19567" t="s">
        <v>15</v>
      </c>
      <c r="G19567" s="3">
        <v>41</v>
      </c>
      <c r="H19567" s="3">
        <v>2974.7802439000002</v>
      </c>
      <c r="I19567" s="4">
        <v>121965.99</v>
      </c>
    </row>
    <row r="19568" spans="1:9" x14ac:dyDescent="0.25">
      <c r="A19568" s="1">
        <v>52</v>
      </c>
      <c r="B19568" t="s">
        <v>744</v>
      </c>
      <c r="C19568" t="s">
        <v>71</v>
      </c>
      <c r="D19568" t="s">
        <v>2</v>
      </c>
      <c r="E19568" t="s">
        <v>7</v>
      </c>
      <c r="F19568" t="s">
        <v>1028</v>
      </c>
      <c r="G19568" s="3">
        <v>40</v>
      </c>
      <c r="H19568" s="3">
        <v>12560.2</v>
      </c>
      <c r="I19568" s="4">
        <v>502408</v>
      </c>
    </row>
    <row r="19569" spans="1:9" x14ac:dyDescent="0.25">
      <c r="A19569" s="1">
        <v>52</v>
      </c>
      <c r="B19569" t="s">
        <v>1151</v>
      </c>
      <c r="C19569" t="s">
        <v>6</v>
      </c>
      <c r="D19569" t="s">
        <v>2</v>
      </c>
      <c r="E19569" t="s">
        <v>63</v>
      </c>
      <c r="F19569" t="s">
        <v>1028</v>
      </c>
      <c r="G19569" s="3">
        <v>39</v>
      </c>
      <c r="H19569" s="3">
        <v>53371.810769229996</v>
      </c>
      <c r="I19569" s="4">
        <v>2081500.62</v>
      </c>
    </row>
    <row r="19570" spans="1:9" x14ac:dyDescent="0.25">
      <c r="A19570" s="1">
        <v>52</v>
      </c>
      <c r="B19570" t="s">
        <v>1994</v>
      </c>
      <c r="C19570" t="s">
        <v>93</v>
      </c>
      <c r="D19570" t="s">
        <v>2</v>
      </c>
      <c r="E19570" t="s">
        <v>7</v>
      </c>
      <c r="F19570" t="s">
        <v>1028</v>
      </c>
      <c r="G19570" s="3">
        <v>37</v>
      </c>
      <c r="H19570" s="3">
        <v>5980.5135135099999</v>
      </c>
      <c r="I19570" s="4">
        <v>221279</v>
      </c>
    </row>
    <row r="19571" spans="1:9" x14ac:dyDescent="0.25">
      <c r="A19571" s="1">
        <v>52</v>
      </c>
      <c r="B19571" t="s">
        <v>1907</v>
      </c>
      <c r="C19571" t="s">
        <v>41</v>
      </c>
      <c r="D19571" t="s">
        <v>2</v>
      </c>
      <c r="E19571" t="s">
        <v>25</v>
      </c>
      <c r="F19571" t="s">
        <v>15</v>
      </c>
      <c r="G19571" s="3">
        <v>37</v>
      </c>
      <c r="H19571" s="3">
        <v>3566.3391891900001</v>
      </c>
      <c r="I19571" s="4">
        <v>131954.54999999999</v>
      </c>
    </row>
    <row r="19572" spans="1:9" x14ac:dyDescent="0.25">
      <c r="A19572" s="1">
        <v>52</v>
      </c>
      <c r="B19572" t="s">
        <v>1678</v>
      </c>
      <c r="C19572" t="s">
        <v>765</v>
      </c>
      <c r="D19572" t="s">
        <v>2</v>
      </c>
      <c r="E19572" t="s">
        <v>7</v>
      </c>
      <c r="F19572" t="s">
        <v>10</v>
      </c>
      <c r="G19572" s="3">
        <v>36.75</v>
      </c>
      <c r="H19572" s="3">
        <v>7999</v>
      </c>
      <c r="I19572" s="4">
        <v>293963.25</v>
      </c>
    </row>
    <row r="19573" spans="1:9" x14ac:dyDescent="0.25">
      <c r="A19573" s="1">
        <v>52</v>
      </c>
      <c r="B19573" t="s">
        <v>2061</v>
      </c>
      <c r="C19573" t="s">
        <v>858</v>
      </c>
      <c r="D19573" t="s">
        <v>2</v>
      </c>
      <c r="E19573" t="s">
        <v>9</v>
      </c>
      <c r="F19573" t="s">
        <v>15</v>
      </c>
      <c r="G19573" s="3">
        <v>36</v>
      </c>
      <c r="H19573" s="3">
        <v>4079.83027778</v>
      </c>
      <c r="I19573" s="4">
        <v>146873.89000000001</v>
      </c>
    </row>
    <row r="19574" spans="1:9" x14ac:dyDescent="0.25">
      <c r="A19574" s="1">
        <v>52</v>
      </c>
      <c r="B19574" t="s">
        <v>1860</v>
      </c>
      <c r="C19574" t="s">
        <v>107</v>
      </c>
      <c r="D19574" t="s">
        <v>2</v>
      </c>
      <c r="E19574" t="s">
        <v>7</v>
      </c>
      <c r="F19574" t="s">
        <v>1028</v>
      </c>
      <c r="G19574" s="3">
        <v>36</v>
      </c>
      <c r="H19574" s="3">
        <v>9969.9444444399996</v>
      </c>
      <c r="I19574" s="4">
        <v>358918</v>
      </c>
    </row>
    <row r="19575" spans="1:9" x14ac:dyDescent="0.25">
      <c r="A19575" s="1">
        <v>52</v>
      </c>
      <c r="B19575" t="s">
        <v>1318</v>
      </c>
      <c r="C19575" t="s">
        <v>165</v>
      </c>
      <c r="D19575" t="s">
        <v>1033</v>
      </c>
      <c r="E19575" t="s">
        <v>25</v>
      </c>
      <c r="F19575" t="s">
        <v>15</v>
      </c>
      <c r="G19575" s="3">
        <v>36</v>
      </c>
      <c r="H19575" s="3">
        <v>2359</v>
      </c>
      <c r="I19575" s="4">
        <v>84924</v>
      </c>
    </row>
    <row r="19576" spans="1:9" x14ac:dyDescent="0.25">
      <c r="A19576" s="1">
        <v>52</v>
      </c>
      <c r="B19576" t="s">
        <v>1297</v>
      </c>
      <c r="C19576" t="s">
        <v>858</v>
      </c>
      <c r="D19576" t="s">
        <v>1033</v>
      </c>
      <c r="E19576" t="s">
        <v>7</v>
      </c>
      <c r="F19576" t="s">
        <v>10</v>
      </c>
      <c r="G19576" s="3">
        <v>36</v>
      </c>
      <c r="H19576" s="3">
        <v>4885.5972222199998</v>
      </c>
      <c r="I19576" s="4">
        <v>175881.5</v>
      </c>
    </row>
    <row r="19577" spans="1:9" x14ac:dyDescent="0.25">
      <c r="A19577" s="1">
        <v>52</v>
      </c>
      <c r="B19577" t="s">
        <v>1062</v>
      </c>
      <c r="C19577" t="s">
        <v>165</v>
      </c>
      <c r="D19577" t="s">
        <v>1033</v>
      </c>
      <c r="E19577" t="s">
        <v>25</v>
      </c>
      <c r="F19577" t="s">
        <v>15</v>
      </c>
      <c r="G19577" s="3">
        <v>36</v>
      </c>
      <c r="H19577" s="3">
        <v>2336.79194444</v>
      </c>
      <c r="I19577" s="4">
        <v>84124.51</v>
      </c>
    </row>
    <row r="19578" spans="1:9" x14ac:dyDescent="0.25">
      <c r="A19578" s="1">
        <v>52</v>
      </c>
      <c r="B19578" t="s">
        <v>1097</v>
      </c>
      <c r="C19578" t="s">
        <v>6</v>
      </c>
      <c r="D19578" t="s">
        <v>2</v>
      </c>
      <c r="E19578" t="s">
        <v>42</v>
      </c>
      <c r="F19578" t="s">
        <v>1028</v>
      </c>
      <c r="G19578" s="3">
        <v>36</v>
      </c>
      <c r="H19578" s="3">
        <v>39809.006388889997</v>
      </c>
      <c r="I19578" s="4">
        <v>1433124.23</v>
      </c>
    </row>
    <row r="19579" spans="1:9" x14ac:dyDescent="0.25">
      <c r="A19579" s="1">
        <v>52</v>
      </c>
      <c r="B19579" t="s">
        <v>173</v>
      </c>
      <c r="C19579" t="s">
        <v>53</v>
      </c>
      <c r="D19579" t="s">
        <v>2</v>
      </c>
      <c r="E19579" t="s">
        <v>25</v>
      </c>
      <c r="F19579" t="s">
        <v>15</v>
      </c>
      <c r="G19579" s="3">
        <v>36</v>
      </c>
      <c r="H19579" s="3">
        <v>3586.5</v>
      </c>
      <c r="I19579" s="4">
        <v>129114</v>
      </c>
    </row>
    <row r="19580" spans="1:9" x14ac:dyDescent="0.25">
      <c r="A19580" s="1">
        <v>52</v>
      </c>
      <c r="B19580" t="s">
        <v>2002</v>
      </c>
      <c r="C19580" t="s">
        <v>71</v>
      </c>
      <c r="D19580" t="s">
        <v>2</v>
      </c>
      <c r="E19580" t="s">
        <v>63</v>
      </c>
      <c r="F19580" t="s">
        <v>1028</v>
      </c>
      <c r="G19580" s="3">
        <v>35</v>
      </c>
      <c r="H19580" s="3">
        <v>22851.885714290001</v>
      </c>
      <c r="I19580" s="4">
        <v>799816</v>
      </c>
    </row>
    <row r="19581" spans="1:9" x14ac:dyDescent="0.25">
      <c r="A19581" s="1">
        <v>52</v>
      </c>
      <c r="B19581" t="s">
        <v>1482</v>
      </c>
      <c r="C19581" t="s">
        <v>24</v>
      </c>
      <c r="D19581" t="s">
        <v>2</v>
      </c>
      <c r="E19581" t="s">
        <v>44</v>
      </c>
      <c r="F19581" t="s">
        <v>1028</v>
      </c>
      <c r="G19581" s="3">
        <v>35</v>
      </c>
      <c r="H19581" s="3">
        <v>29953.943428570001</v>
      </c>
      <c r="I19581" s="4">
        <v>1048388.02</v>
      </c>
    </row>
    <row r="19582" spans="1:9" x14ac:dyDescent="0.25">
      <c r="A19582" s="1">
        <v>52</v>
      </c>
      <c r="B19582" t="s">
        <v>818</v>
      </c>
      <c r="C19582" t="s">
        <v>85</v>
      </c>
      <c r="D19582" t="s">
        <v>1033</v>
      </c>
      <c r="E19582" t="s">
        <v>7</v>
      </c>
      <c r="F19582" t="s">
        <v>10</v>
      </c>
      <c r="G19582" s="3">
        <v>35</v>
      </c>
      <c r="H19582" s="3">
        <v>6998.9865714300004</v>
      </c>
      <c r="I19582" s="4">
        <v>244964.53</v>
      </c>
    </row>
    <row r="19583" spans="1:9" x14ac:dyDescent="0.25">
      <c r="A19583" s="1">
        <v>52</v>
      </c>
      <c r="B19583" t="s">
        <v>1905</v>
      </c>
      <c r="C19583" t="s">
        <v>6</v>
      </c>
      <c r="D19583" t="s">
        <v>2</v>
      </c>
      <c r="E19583" t="s">
        <v>192</v>
      </c>
      <c r="F19583" t="s">
        <v>1028</v>
      </c>
      <c r="G19583" s="3">
        <v>34</v>
      </c>
      <c r="H19583" s="3">
        <v>27890.52764706</v>
      </c>
      <c r="I19583" s="4">
        <v>948277.94</v>
      </c>
    </row>
    <row r="19584" spans="1:9" x14ac:dyDescent="0.25">
      <c r="A19584" s="1">
        <v>52</v>
      </c>
      <c r="B19584" t="s">
        <v>1486</v>
      </c>
      <c r="C19584" t="s">
        <v>51</v>
      </c>
      <c r="D19584" t="s">
        <v>2</v>
      </c>
      <c r="E19584" t="s">
        <v>9</v>
      </c>
      <c r="F19584" t="s">
        <v>15</v>
      </c>
      <c r="G19584" s="3">
        <v>33</v>
      </c>
      <c r="H19584" s="3">
        <v>4996.5757575799998</v>
      </c>
      <c r="I19584" s="4">
        <v>164887</v>
      </c>
    </row>
    <row r="19585" spans="1:9" x14ac:dyDescent="0.25">
      <c r="A19585" s="1">
        <v>52</v>
      </c>
      <c r="B19585" t="s">
        <v>575</v>
      </c>
      <c r="C19585" t="s">
        <v>6</v>
      </c>
      <c r="D19585" t="s">
        <v>2</v>
      </c>
      <c r="E19585" t="s">
        <v>63</v>
      </c>
      <c r="F19585" t="s">
        <v>1028</v>
      </c>
      <c r="G19585" s="3">
        <v>33</v>
      </c>
      <c r="H19585" s="3">
        <v>14877.787878790001</v>
      </c>
      <c r="I19585" s="4">
        <v>490967</v>
      </c>
    </row>
    <row r="19586" spans="1:9" x14ac:dyDescent="0.25">
      <c r="A19586" s="1">
        <v>52</v>
      </c>
      <c r="B19586" t="s">
        <v>1793</v>
      </c>
      <c r="C19586" t="s">
        <v>14</v>
      </c>
      <c r="D19586" t="s">
        <v>2</v>
      </c>
      <c r="E19586" t="s">
        <v>63</v>
      </c>
      <c r="F19586" t="s">
        <v>1028</v>
      </c>
      <c r="G19586" s="3">
        <v>32</v>
      </c>
      <c r="H19586" s="3">
        <v>11859.8440625</v>
      </c>
      <c r="I19586" s="4">
        <v>379515.01</v>
      </c>
    </row>
    <row r="19587" spans="1:9" x14ac:dyDescent="0.25">
      <c r="A19587" s="1">
        <v>52</v>
      </c>
      <c r="B19587" t="s">
        <v>973</v>
      </c>
      <c r="C19587" t="s">
        <v>121</v>
      </c>
      <c r="D19587" t="s">
        <v>1033</v>
      </c>
      <c r="E19587" t="s">
        <v>9</v>
      </c>
      <c r="F19587" t="s">
        <v>15</v>
      </c>
      <c r="G19587" s="3">
        <v>31</v>
      </c>
      <c r="H19587" s="3">
        <v>3369.96774194</v>
      </c>
      <c r="I19587" s="4">
        <v>104469</v>
      </c>
    </row>
    <row r="19588" spans="1:9" x14ac:dyDescent="0.25">
      <c r="A19588" s="1">
        <v>52</v>
      </c>
      <c r="B19588" t="s">
        <v>1921</v>
      </c>
      <c r="C19588" t="s">
        <v>111</v>
      </c>
      <c r="D19588" t="s">
        <v>2</v>
      </c>
      <c r="E19588" t="s">
        <v>42</v>
      </c>
      <c r="F19588" t="s">
        <v>1028</v>
      </c>
      <c r="G19588" s="3">
        <v>30</v>
      </c>
      <c r="H19588" s="3">
        <v>23559.50266667</v>
      </c>
      <c r="I19588" s="4">
        <v>706785.08</v>
      </c>
    </row>
    <row r="19589" spans="1:9" x14ac:dyDescent="0.25">
      <c r="A19589" s="1">
        <v>52</v>
      </c>
      <c r="B19589" t="s">
        <v>1494</v>
      </c>
      <c r="C19589" t="s">
        <v>24</v>
      </c>
      <c r="D19589" t="s">
        <v>2</v>
      </c>
      <c r="E19589" t="s">
        <v>42</v>
      </c>
      <c r="F19589" t="s">
        <v>1028</v>
      </c>
      <c r="G19589" s="3">
        <v>30</v>
      </c>
      <c r="H19589" s="3">
        <v>35993.99733333</v>
      </c>
      <c r="I19589" s="4">
        <v>1079819.92</v>
      </c>
    </row>
    <row r="19590" spans="1:9" x14ac:dyDescent="0.25">
      <c r="A19590" s="1">
        <v>52</v>
      </c>
      <c r="B19590" t="s">
        <v>669</v>
      </c>
      <c r="C19590" t="s">
        <v>24</v>
      </c>
      <c r="D19590" t="s">
        <v>2</v>
      </c>
      <c r="E19590" t="s">
        <v>25</v>
      </c>
      <c r="F19590" t="s">
        <v>15</v>
      </c>
      <c r="G19590" s="3">
        <v>30</v>
      </c>
      <c r="H19590" s="3">
        <v>5379.63</v>
      </c>
      <c r="I19590" s="4">
        <v>161388.9</v>
      </c>
    </row>
    <row r="19591" spans="1:9" x14ac:dyDescent="0.25">
      <c r="A19591" s="1">
        <v>52</v>
      </c>
      <c r="B19591" t="s">
        <v>720</v>
      </c>
      <c r="C19591" t="s">
        <v>85</v>
      </c>
      <c r="D19591" t="s">
        <v>1033</v>
      </c>
      <c r="E19591" t="s">
        <v>7</v>
      </c>
      <c r="F19591" t="s">
        <v>10</v>
      </c>
      <c r="G19591" s="3">
        <v>30</v>
      </c>
      <c r="H19591" s="3">
        <v>7999.0033333299998</v>
      </c>
      <c r="I19591" s="4">
        <v>239970.1</v>
      </c>
    </row>
    <row r="19592" spans="1:9" x14ac:dyDescent="0.25">
      <c r="A19592" s="1">
        <v>52</v>
      </c>
      <c r="B19592" t="s">
        <v>1152</v>
      </c>
      <c r="C19592" t="s">
        <v>6</v>
      </c>
      <c r="D19592" t="s">
        <v>2</v>
      </c>
      <c r="E19592" t="s">
        <v>44</v>
      </c>
      <c r="F19592" t="s">
        <v>1028</v>
      </c>
      <c r="G19592" s="3">
        <v>29</v>
      </c>
      <c r="H19592" s="3">
        <v>63224.246206900003</v>
      </c>
      <c r="I19592" s="4">
        <v>1833503.14</v>
      </c>
    </row>
    <row r="19593" spans="1:9" x14ac:dyDescent="0.25">
      <c r="A19593" s="1">
        <v>52</v>
      </c>
      <c r="B19593" t="s">
        <v>1197</v>
      </c>
      <c r="C19593" t="s">
        <v>24</v>
      </c>
      <c r="D19593" t="s">
        <v>2</v>
      </c>
      <c r="E19593" t="s">
        <v>63</v>
      </c>
      <c r="F19593" t="s">
        <v>1028</v>
      </c>
      <c r="G19593" s="3">
        <v>29</v>
      </c>
      <c r="H19593" s="3">
        <v>35744.507586209998</v>
      </c>
      <c r="I19593" s="4">
        <v>1036590.72</v>
      </c>
    </row>
    <row r="19594" spans="1:9" x14ac:dyDescent="0.25">
      <c r="A19594" s="1">
        <v>52</v>
      </c>
      <c r="B19594" t="s">
        <v>117</v>
      </c>
      <c r="C19594" t="s">
        <v>53</v>
      </c>
      <c r="D19594" t="s">
        <v>2</v>
      </c>
      <c r="E19594" t="s">
        <v>12</v>
      </c>
      <c r="F19594" t="s">
        <v>10</v>
      </c>
      <c r="G19594" s="3">
        <v>29</v>
      </c>
      <c r="H19594" s="3">
        <v>5771.2068965500002</v>
      </c>
      <c r="I19594" s="4">
        <v>167365</v>
      </c>
    </row>
    <row r="19595" spans="1:9" x14ac:dyDescent="0.25">
      <c r="A19595" s="1">
        <v>52</v>
      </c>
      <c r="B19595" t="s">
        <v>1279</v>
      </c>
      <c r="C19595" t="s">
        <v>24</v>
      </c>
      <c r="D19595" t="s">
        <v>2</v>
      </c>
      <c r="E19595" t="s">
        <v>42</v>
      </c>
      <c r="F19595" t="s">
        <v>1028</v>
      </c>
      <c r="G19595" s="3">
        <v>28</v>
      </c>
      <c r="H19595" s="3">
        <v>28143.489285709999</v>
      </c>
      <c r="I19595" s="4">
        <v>788017.7</v>
      </c>
    </row>
    <row r="19596" spans="1:9" x14ac:dyDescent="0.25">
      <c r="A19596" s="1">
        <v>52</v>
      </c>
      <c r="B19596" t="s">
        <v>1324</v>
      </c>
      <c r="C19596" t="s">
        <v>858</v>
      </c>
      <c r="D19596" t="s">
        <v>2</v>
      </c>
      <c r="E19596" t="s">
        <v>63</v>
      </c>
      <c r="F19596" t="s">
        <v>1028</v>
      </c>
      <c r="G19596" s="3">
        <v>28</v>
      </c>
      <c r="H19596" s="3">
        <v>8866.1017857099996</v>
      </c>
      <c r="I19596" s="4">
        <v>248250.85</v>
      </c>
    </row>
    <row r="19597" spans="1:9" x14ac:dyDescent="0.25">
      <c r="A19597" s="1">
        <v>52</v>
      </c>
      <c r="B19597" t="s">
        <v>654</v>
      </c>
      <c r="C19597" t="s">
        <v>152</v>
      </c>
      <c r="D19597" t="s">
        <v>2</v>
      </c>
      <c r="E19597" t="s">
        <v>7</v>
      </c>
      <c r="F19597" t="s">
        <v>1028</v>
      </c>
      <c r="G19597" s="3">
        <v>28</v>
      </c>
      <c r="H19597" s="3">
        <v>7999</v>
      </c>
      <c r="I19597" s="4">
        <v>223972</v>
      </c>
    </row>
    <row r="19598" spans="1:9" x14ac:dyDescent="0.25">
      <c r="A19598" s="1">
        <v>52</v>
      </c>
      <c r="B19598" t="s">
        <v>279</v>
      </c>
      <c r="C19598" t="s">
        <v>53</v>
      </c>
      <c r="D19598" t="s">
        <v>1033</v>
      </c>
      <c r="E19598" t="s">
        <v>25</v>
      </c>
      <c r="F19598" t="s">
        <v>15</v>
      </c>
      <c r="G19598" s="3">
        <v>27</v>
      </c>
      <c r="H19598" s="3">
        <v>2918.8148148099999</v>
      </c>
      <c r="I19598" s="4">
        <v>78808</v>
      </c>
    </row>
    <row r="19599" spans="1:9" x14ac:dyDescent="0.25">
      <c r="A19599" s="1">
        <v>52</v>
      </c>
      <c r="B19599" t="s">
        <v>766</v>
      </c>
      <c r="C19599" t="s">
        <v>765</v>
      </c>
      <c r="D19599" t="s">
        <v>2</v>
      </c>
      <c r="E19599" t="s">
        <v>9</v>
      </c>
      <c r="F19599" t="s">
        <v>15</v>
      </c>
      <c r="G19599" s="3">
        <v>26.25</v>
      </c>
      <c r="H19599" s="3">
        <v>4208.33</v>
      </c>
      <c r="I19599" s="4">
        <v>110468.66250000001</v>
      </c>
    </row>
    <row r="19600" spans="1:9" x14ac:dyDescent="0.25">
      <c r="A19600" s="1">
        <v>52</v>
      </c>
      <c r="B19600" t="s">
        <v>1933</v>
      </c>
      <c r="C19600" t="s">
        <v>107</v>
      </c>
      <c r="D19600" t="s">
        <v>2</v>
      </c>
      <c r="E19600" t="s">
        <v>46</v>
      </c>
      <c r="F19600" t="s">
        <v>1028</v>
      </c>
      <c r="G19600" s="3">
        <v>26</v>
      </c>
      <c r="H19600" s="3">
        <v>13861.511923079999</v>
      </c>
      <c r="I19600" s="4">
        <v>360399.31</v>
      </c>
    </row>
    <row r="19601" spans="1:9" x14ac:dyDescent="0.25">
      <c r="A19601" s="1">
        <v>52</v>
      </c>
      <c r="B19601" t="s">
        <v>851</v>
      </c>
      <c r="C19601" t="s">
        <v>152</v>
      </c>
      <c r="D19601" t="s">
        <v>2</v>
      </c>
      <c r="E19601" t="s">
        <v>7</v>
      </c>
      <c r="F19601" t="s">
        <v>1028</v>
      </c>
      <c r="G19601" s="3">
        <v>26</v>
      </c>
      <c r="H19601" s="3">
        <v>8618</v>
      </c>
      <c r="I19601" s="4">
        <v>224068</v>
      </c>
    </row>
    <row r="19602" spans="1:9" x14ac:dyDescent="0.25">
      <c r="A19602" s="1">
        <v>52</v>
      </c>
      <c r="B19602" t="s">
        <v>988</v>
      </c>
      <c r="C19602" t="s">
        <v>161</v>
      </c>
      <c r="D19602" t="s">
        <v>2</v>
      </c>
      <c r="E19602" t="s">
        <v>12</v>
      </c>
      <c r="F19602" t="s">
        <v>10</v>
      </c>
      <c r="G19602" s="3">
        <v>26</v>
      </c>
      <c r="H19602" s="3">
        <v>6580.8846153799996</v>
      </c>
      <c r="I19602" s="4">
        <v>171103</v>
      </c>
    </row>
    <row r="19603" spans="1:9" x14ac:dyDescent="0.25">
      <c r="A19603" s="1">
        <v>52</v>
      </c>
      <c r="B19603" t="s">
        <v>1915</v>
      </c>
      <c r="C19603" t="s">
        <v>327</v>
      </c>
      <c r="D19603" t="s">
        <v>2</v>
      </c>
      <c r="E19603" t="s">
        <v>9</v>
      </c>
      <c r="F19603" t="s">
        <v>15</v>
      </c>
      <c r="G19603" s="3">
        <v>25</v>
      </c>
      <c r="H19603" s="3">
        <v>3607.7928000000002</v>
      </c>
      <c r="I19603" s="4">
        <v>90194.82</v>
      </c>
    </row>
    <row r="19604" spans="1:9" x14ac:dyDescent="0.25">
      <c r="A19604" s="1">
        <v>52</v>
      </c>
      <c r="B19604" t="s">
        <v>1149</v>
      </c>
      <c r="C19604" t="s">
        <v>6</v>
      </c>
      <c r="D19604" t="s">
        <v>2</v>
      </c>
      <c r="E19604" t="s">
        <v>44</v>
      </c>
      <c r="F19604" t="s">
        <v>1028</v>
      </c>
      <c r="G19604" s="3">
        <v>25</v>
      </c>
      <c r="H19604" s="3">
        <v>54986.644399999997</v>
      </c>
      <c r="I19604" s="4">
        <v>1374666.11</v>
      </c>
    </row>
    <row r="19605" spans="1:9" x14ac:dyDescent="0.25">
      <c r="A19605" s="1">
        <v>52</v>
      </c>
      <c r="B19605" t="s">
        <v>979</v>
      </c>
      <c r="C19605" t="s">
        <v>14</v>
      </c>
      <c r="D19605" t="s">
        <v>2</v>
      </c>
      <c r="E19605" t="s">
        <v>12</v>
      </c>
      <c r="F19605" t="s">
        <v>1028</v>
      </c>
      <c r="G19605" s="3">
        <v>25</v>
      </c>
      <c r="H19605" s="3">
        <v>7226.0335999999998</v>
      </c>
      <c r="I19605" s="4">
        <v>180650.84</v>
      </c>
    </row>
    <row r="19606" spans="1:9" x14ac:dyDescent="0.25">
      <c r="A19606" s="1">
        <v>52</v>
      </c>
      <c r="B19606" t="s">
        <v>886</v>
      </c>
      <c r="C19606" t="s">
        <v>14</v>
      </c>
      <c r="D19606" t="s">
        <v>2</v>
      </c>
      <c r="E19606" t="s">
        <v>42</v>
      </c>
      <c r="F19606" t="s">
        <v>1028</v>
      </c>
      <c r="G19606" s="3">
        <v>24.05</v>
      </c>
      <c r="H19606" s="3">
        <v>15999.63908524</v>
      </c>
      <c r="I19606" s="4">
        <v>384791.32</v>
      </c>
    </row>
    <row r="19607" spans="1:9" x14ac:dyDescent="0.25">
      <c r="A19607" s="1">
        <v>52</v>
      </c>
      <c r="B19607" t="s">
        <v>1845</v>
      </c>
      <c r="C19607" t="s">
        <v>107</v>
      </c>
      <c r="D19607" t="s">
        <v>2</v>
      </c>
      <c r="E19607" t="s">
        <v>7</v>
      </c>
      <c r="F19607" t="s">
        <v>1028</v>
      </c>
      <c r="G19607" s="3">
        <v>24</v>
      </c>
      <c r="H19607" s="3">
        <v>16482.105833329999</v>
      </c>
      <c r="I19607" s="4">
        <v>395570.54</v>
      </c>
    </row>
    <row r="19608" spans="1:9" x14ac:dyDescent="0.25">
      <c r="A19608" s="1">
        <v>52</v>
      </c>
      <c r="B19608" t="s">
        <v>1348</v>
      </c>
      <c r="C19608" t="s">
        <v>24</v>
      </c>
      <c r="D19608" t="s">
        <v>2</v>
      </c>
      <c r="E19608" t="s">
        <v>22</v>
      </c>
      <c r="F19608" t="s">
        <v>1028</v>
      </c>
      <c r="G19608" s="3">
        <v>24</v>
      </c>
      <c r="H19608" s="3">
        <v>19854.237083330001</v>
      </c>
      <c r="I19608" s="4">
        <v>476501.69</v>
      </c>
    </row>
    <row r="19609" spans="1:9" x14ac:dyDescent="0.25">
      <c r="A19609" s="1">
        <v>52</v>
      </c>
      <c r="B19609" t="s">
        <v>1101</v>
      </c>
      <c r="C19609" t="s">
        <v>71</v>
      </c>
      <c r="D19609" t="s">
        <v>2</v>
      </c>
      <c r="E19609" t="s">
        <v>42</v>
      </c>
      <c r="F19609" t="s">
        <v>1028</v>
      </c>
      <c r="G19609" s="3">
        <v>24</v>
      </c>
      <c r="H19609" s="3">
        <v>35997.22083333</v>
      </c>
      <c r="I19609" s="4">
        <v>863933.3</v>
      </c>
    </row>
    <row r="19610" spans="1:9" x14ac:dyDescent="0.25">
      <c r="A19610" s="1">
        <v>52</v>
      </c>
      <c r="B19610" t="s">
        <v>1169</v>
      </c>
      <c r="C19610" t="s">
        <v>6</v>
      </c>
      <c r="D19610" t="s">
        <v>2</v>
      </c>
      <c r="E19610" t="s">
        <v>42</v>
      </c>
      <c r="F19610" t="s">
        <v>1028</v>
      </c>
      <c r="G19610" s="3">
        <v>24</v>
      </c>
      <c r="H19610" s="3">
        <v>74396.527083330002</v>
      </c>
      <c r="I19610" s="4">
        <v>1785516.65</v>
      </c>
    </row>
    <row r="19611" spans="1:9" x14ac:dyDescent="0.25">
      <c r="A19611" s="1">
        <v>52</v>
      </c>
      <c r="B19611" t="s">
        <v>1224</v>
      </c>
      <c r="C19611" t="s">
        <v>165</v>
      </c>
      <c r="D19611" t="s">
        <v>2</v>
      </c>
      <c r="E19611" t="s">
        <v>7</v>
      </c>
      <c r="F19611" t="s">
        <v>1028</v>
      </c>
      <c r="G19611" s="3">
        <v>24</v>
      </c>
      <c r="H19611" s="3">
        <v>6618.3287499999997</v>
      </c>
      <c r="I19611" s="4">
        <v>158839.89000000001</v>
      </c>
    </row>
    <row r="19612" spans="1:9" x14ac:dyDescent="0.25">
      <c r="A19612" s="1">
        <v>52</v>
      </c>
      <c r="B19612" t="s">
        <v>764</v>
      </c>
      <c r="C19612" t="s">
        <v>765</v>
      </c>
      <c r="D19612" t="s">
        <v>1033</v>
      </c>
      <c r="E19612" t="s">
        <v>9</v>
      </c>
      <c r="F19612" t="s">
        <v>15</v>
      </c>
      <c r="G19612" s="3">
        <v>23.1</v>
      </c>
      <c r="H19612" s="3">
        <v>3276.2727272699999</v>
      </c>
      <c r="I19612" s="4">
        <v>75681.899999999994</v>
      </c>
    </row>
    <row r="19613" spans="1:9" x14ac:dyDescent="0.25">
      <c r="A19613" s="1">
        <v>52</v>
      </c>
      <c r="B19613" t="s">
        <v>1064</v>
      </c>
      <c r="C19613" t="s">
        <v>165</v>
      </c>
      <c r="D19613" t="s">
        <v>2</v>
      </c>
      <c r="E19613" t="s">
        <v>7</v>
      </c>
      <c r="F19613" t="s">
        <v>10</v>
      </c>
      <c r="G19613" s="3">
        <v>23.05</v>
      </c>
      <c r="H19613" s="3">
        <v>6289.4164859000002</v>
      </c>
      <c r="I19613" s="4">
        <v>144971.04999999999</v>
      </c>
    </row>
    <row r="19614" spans="1:9" x14ac:dyDescent="0.25">
      <c r="A19614" s="1">
        <v>52</v>
      </c>
      <c r="B19614" t="s">
        <v>1254</v>
      </c>
      <c r="C19614" t="s">
        <v>1255</v>
      </c>
      <c r="D19614" t="s">
        <v>1033</v>
      </c>
      <c r="E19614" t="s">
        <v>9</v>
      </c>
      <c r="F19614" t="s">
        <v>15</v>
      </c>
      <c r="G19614" s="3">
        <v>23</v>
      </c>
      <c r="H19614" s="3">
        <v>2983.7443478300002</v>
      </c>
      <c r="I19614" s="4">
        <v>68626.12</v>
      </c>
    </row>
    <row r="19615" spans="1:9" x14ac:dyDescent="0.25">
      <c r="A19615" s="1">
        <v>52</v>
      </c>
      <c r="B19615" t="s">
        <v>1094</v>
      </c>
      <c r="C19615" t="s">
        <v>93</v>
      </c>
      <c r="D19615" t="s">
        <v>1033</v>
      </c>
      <c r="E19615" t="s">
        <v>9</v>
      </c>
      <c r="F19615" t="s">
        <v>15</v>
      </c>
      <c r="G19615" s="3">
        <v>23</v>
      </c>
      <c r="H19615" s="3">
        <v>3246.8260869599999</v>
      </c>
      <c r="I19615" s="4">
        <v>74677</v>
      </c>
    </row>
    <row r="19616" spans="1:9" x14ac:dyDescent="0.25">
      <c r="A19616" s="1">
        <v>52</v>
      </c>
      <c r="B19616" t="s">
        <v>728</v>
      </c>
      <c r="C19616" t="s">
        <v>705</v>
      </c>
      <c r="D19616" t="s">
        <v>1033</v>
      </c>
      <c r="E19616" t="s">
        <v>394</v>
      </c>
      <c r="F19616" t="s">
        <v>15</v>
      </c>
      <c r="G19616" s="3">
        <v>23</v>
      </c>
      <c r="H19616" s="3">
        <v>2843.3434782600002</v>
      </c>
      <c r="I19616" s="4">
        <v>65396.9</v>
      </c>
    </row>
    <row r="19617" spans="1:9" x14ac:dyDescent="0.25">
      <c r="A19617" s="1">
        <v>52</v>
      </c>
      <c r="B19617" t="s">
        <v>1103</v>
      </c>
      <c r="C19617" t="s">
        <v>165</v>
      </c>
      <c r="D19617" t="s">
        <v>2</v>
      </c>
      <c r="E19617" t="s">
        <v>171</v>
      </c>
      <c r="F19617" t="s">
        <v>15</v>
      </c>
      <c r="G19617" s="3">
        <v>22.7</v>
      </c>
      <c r="H19617" s="3">
        <v>4094.1982378900002</v>
      </c>
      <c r="I19617" s="4">
        <v>92938.3</v>
      </c>
    </row>
    <row r="19618" spans="1:9" x14ac:dyDescent="0.25">
      <c r="A19618" s="1">
        <v>52</v>
      </c>
      <c r="B19618" t="s">
        <v>1462</v>
      </c>
      <c r="C19618" t="s">
        <v>50</v>
      </c>
      <c r="D19618" t="s">
        <v>2</v>
      </c>
      <c r="E19618" t="s">
        <v>7</v>
      </c>
      <c r="F19618" t="s">
        <v>10</v>
      </c>
      <c r="G19618" s="3">
        <v>22</v>
      </c>
      <c r="H19618" s="3">
        <v>5795.5459090900004</v>
      </c>
      <c r="I19618" s="4">
        <v>127502.01</v>
      </c>
    </row>
    <row r="19619" spans="1:9" x14ac:dyDescent="0.25">
      <c r="A19619" s="1">
        <v>52</v>
      </c>
      <c r="B19619" t="s">
        <v>1346</v>
      </c>
      <c r="C19619" t="s">
        <v>651</v>
      </c>
      <c r="D19619" t="s">
        <v>1033</v>
      </c>
      <c r="E19619" t="s">
        <v>9</v>
      </c>
      <c r="F19619" t="s">
        <v>15</v>
      </c>
      <c r="G19619" s="3">
        <v>22</v>
      </c>
      <c r="H19619" s="3">
        <v>3019.3336363600001</v>
      </c>
      <c r="I19619" s="4">
        <v>66425.34</v>
      </c>
    </row>
    <row r="19620" spans="1:9" x14ac:dyDescent="0.25">
      <c r="A19620" s="1">
        <v>52</v>
      </c>
      <c r="B19620" t="s">
        <v>1119</v>
      </c>
      <c r="C19620" t="s">
        <v>24</v>
      </c>
      <c r="D19620" t="s">
        <v>2</v>
      </c>
      <c r="E19620" t="s">
        <v>63</v>
      </c>
      <c r="F19620" t="s">
        <v>1028</v>
      </c>
      <c r="G19620" s="3">
        <v>22</v>
      </c>
      <c r="H19620" s="3">
        <v>20860.107727269999</v>
      </c>
      <c r="I19620" s="4">
        <v>458922.37</v>
      </c>
    </row>
    <row r="19621" spans="1:9" x14ac:dyDescent="0.25">
      <c r="A19621" s="1">
        <v>52</v>
      </c>
      <c r="B19621" t="s">
        <v>1130</v>
      </c>
      <c r="C19621" t="s">
        <v>6</v>
      </c>
      <c r="D19621" t="s">
        <v>2</v>
      </c>
      <c r="E19621" t="s">
        <v>44</v>
      </c>
      <c r="F19621" t="s">
        <v>1028</v>
      </c>
      <c r="G19621" s="3">
        <v>22</v>
      </c>
      <c r="H19621" s="3">
        <v>79115.815000000002</v>
      </c>
      <c r="I19621" s="4">
        <v>1740547.93</v>
      </c>
    </row>
    <row r="19622" spans="1:9" x14ac:dyDescent="0.25">
      <c r="A19622" s="1">
        <v>52</v>
      </c>
      <c r="B19622" t="s">
        <v>1863</v>
      </c>
      <c r="C19622" t="s">
        <v>705</v>
      </c>
      <c r="D19622" t="s">
        <v>1033</v>
      </c>
      <c r="E19622" t="s">
        <v>12</v>
      </c>
      <c r="F19622" t="s">
        <v>10</v>
      </c>
      <c r="G19622" s="3">
        <v>21</v>
      </c>
      <c r="H19622" s="3">
        <v>5415.8466666699996</v>
      </c>
      <c r="I19622" s="4">
        <v>113732.78</v>
      </c>
    </row>
    <row r="19623" spans="1:9" x14ac:dyDescent="0.25">
      <c r="A19623" s="1">
        <v>52</v>
      </c>
      <c r="B19623" t="s">
        <v>1216</v>
      </c>
      <c r="C19623" t="s">
        <v>765</v>
      </c>
      <c r="D19623" t="s">
        <v>2</v>
      </c>
      <c r="E19623" t="s">
        <v>63</v>
      </c>
      <c r="F19623" t="s">
        <v>1028</v>
      </c>
      <c r="G19623" s="3">
        <v>21</v>
      </c>
      <c r="H19623" s="3">
        <v>9459</v>
      </c>
      <c r="I19623" s="4">
        <v>198639</v>
      </c>
    </row>
    <row r="19624" spans="1:9" x14ac:dyDescent="0.25">
      <c r="A19624" s="1">
        <v>52</v>
      </c>
      <c r="B19624" t="s">
        <v>1109</v>
      </c>
      <c r="C19624" t="s">
        <v>14</v>
      </c>
      <c r="D19624" t="s">
        <v>2</v>
      </c>
      <c r="E19624" t="s">
        <v>7</v>
      </c>
      <c r="F19624" t="s">
        <v>1028</v>
      </c>
      <c r="G19624" s="3">
        <v>21</v>
      </c>
      <c r="H19624" s="3">
        <v>9088.0380952399992</v>
      </c>
      <c r="I19624" s="4">
        <v>190848.8</v>
      </c>
    </row>
    <row r="19625" spans="1:9" x14ac:dyDescent="0.25">
      <c r="A19625" s="1">
        <v>52</v>
      </c>
      <c r="B19625" t="s">
        <v>904</v>
      </c>
      <c r="C19625" t="s">
        <v>121</v>
      </c>
      <c r="D19625" t="s">
        <v>2</v>
      </c>
      <c r="E19625" t="s">
        <v>25</v>
      </c>
      <c r="F19625" t="s">
        <v>15</v>
      </c>
      <c r="G19625" s="3">
        <v>21</v>
      </c>
      <c r="H19625" s="3">
        <v>3177.7142857099998</v>
      </c>
      <c r="I19625" s="4">
        <v>66732</v>
      </c>
    </row>
    <row r="19626" spans="1:9" x14ac:dyDescent="0.25">
      <c r="A19626" s="1">
        <v>52</v>
      </c>
      <c r="B19626" t="s">
        <v>1374</v>
      </c>
      <c r="C19626" t="s">
        <v>24</v>
      </c>
      <c r="D19626" t="s">
        <v>2</v>
      </c>
      <c r="E19626" t="s">
        <v>44</v>
      </c>
      <c r="F19626" t="s">
        <v>1028</v>
      </c>
      <c r="G19626" s="3">
        <v>20</v>
      </c>
      <c r="H19626" s="3">
        <v>40949.449999999997</v>
      </c>
      <c r="I19626" s="4">
        <v>818989</v>
      </c>
    </row>
    <row r="19627" spans="1:9" x14ac:dyDescent="0.25">
      <c r="A19627" s="1">
        <v>52</v>
      </c>
      <c r="B19627" t="s">
        <v>1812</v>
      </c>
      <c r="C19627" t="s">
        <v>130</v>
      </c>
      <c r="D19627" t="s">
        <v>2</v>
      </c>
      <c r="E19627" t="s">
        <v>7</v>
      </c>
      <c r="F19627" t="s">
        <v>1028</v>
      </c>
      <c r="G19627" s="3">
        <v>20</v>
      </c>
      <c r="H19627" s="3">
        <v>13270.285</v>
      </c>
      <c r="I19627" s="4">
        <v>265405.7</v>
      </c>
    </row>
    <row r="19628" spans="1:9" x14ac:dyDescent="0.25">
      <c r="A19628" s="1">
        <v>52</v>
      </c>
      <c r="B19628" t="s">
        <v>971</v>
      </c>
      <c r="C19628" t="s">
        <v>14</v>
      </c>
      <c r="D19628" t="s">
        <v>1033</v>
      </c>
      <c r="E19628" t="s">
        <v>25</v>
      </c>
      <c r="F19628" t="s">
        <v>15</v>
      </c>
      <c r="G19628" s="3">
        <v>19.100000000000001</v>
      </c>
      <c r="H19628" s="3">
        <v>2957.1089005200001</v>
      </c>
      <c r="I19628" s="4">
        <v>56480.78</v>
      </c>
    </row>
    <row r="19629" spans="1:9" x14ac:dyDescent="0.25">
      <c r="A19629" s="1">
        <v>52</v>
      </c>
      <c r="B19629" t="s">
        <v>1263</v>
      </c>
      <c r="C19629" t="s">
        <v>31</v>
      </c>
      <c r="D19629" t="s">
        <v>2</v>
      </c>
      <c r="E19629" t="s">
        <v>63</v>
      </c>
      <c r="F19629" t="s">
        <v>1028</v>
      </c>
      <c r="G19629" s="3">
        <v>19</v>
      </c>
      <c r="H19629" s="3">
        <v>10863.526315790001</v>
      </c>
      <c r="I19629" s="4">
        <v>206407</v>
      </c>
    </row>
    <row r="19630" spans="1:9" x14ac:dyDescent="0.25">
      <c r="A19630" s="1">
        <v>52</v>
      </c>
      <c r="B19630" t="s">
        <v>1469</v>
      </c>
      <c r="C19630" t="s">
        <v>53</v>
      </c>
      <c r="D19630" t="s">
        <v>2</v>
      </c>
      <c r="E19630" t="s">
        <v>46</v>
      </c>
      <c r="F19630" t="s">
        <v>10</v>
      </c>
      <c r="G19630" s="3">
        <v>19</v>
      </c>
      <c r="H19630" s="3">
        <v>7554.3684210499996</v>
      </c>
      <c r="I19630" s="4">
        <v>143533</v>
      </c>
    </row>
    <row r="19631" spans="1:9" x14ac:dyDescent="0.25">
      <c r="A19631" s="1">
        <v>52</v>
      </c>
      <c r="B19631" t="s">
        <v>486</v>
      </c>
      <c r="C19631" t="s">
        <v>53</v>
      </c>
      <c r="D19631" t="s">
        <v>1033</v>
      </c>
      <c r="E19631" t="s">
        <v>9</v>
      </c>
      <c r="F19631" t="s">
        <v>15</v>
      </c>
      <c r="G19631" s="3">
        <v>19</v>
      </c>
      <c r="H19631" s="3">
        <v>2989.4736842100001</v>
      </c>
      <c r="I19631" s="4">
        <v>56800</v>
      </c>
    </row>
    <row r="19632" spans="1:9" x14ac:dyDescent="0.25">
      <c r="A19632" s="1">
        <v>52</v>
      </c>
      <c r="B19632" t="s">
        <v>1939</v>
      </c>
      <c r="C19632" t="s">
        <v>41</v>
      </c>
      <c r="D19632" t="s">
        <v>2</v>
      </c>
      <c r="E19632" t="s">
        <v>42</v>
      </c>
      <c r="F19632" t="s">
        <v>1028</v>
      </c>
      <c r="G19632" s="3">
        <v>18</v>
      </c>
      <c r="H19632" s="3">
        <v>14940.664444440001</v>
      </c>
      <c r="I19632" s="4">
        <v>268931.96000000002</v>
      </c>
    </row>
    <row r="19633" spans="1:9" x14ac:dyDescent="0.25">
      <c r="A19633" s="1">
        <v>52</v>
      </c>
      <c r="B19633" t="s">
        <v>1910</v>
      </c>
      <c r="C19633" t="s">
        <v>323</v>
      </c>
      <c r="D19633" t="s">
        <v>2</v>
      </c>
      <c r="E19633" t="s">
        <v>9</v>
      </c>
      <c r="F19633" t="s">
        <v>15</v>
      </c>
      <c r="G19633" s="3">
        <v>18</v>
      </c>
      <c r="H19633" s="3">
        <v>4426.7033333299996</v>
      </c>
      <c r="I19633" s="4">
        <v>79680.66</v>
      </c>
    </row>
    <row r="19634" spans="1:9" x14ac:dyDescent="0.25">
      <c r="A19634" s="1">
        <v>52</v>
      </c>
      <c r="B19634" t="s">
        <v>1278</v>
      </c>
      <c r="C19634" t="s">
        <v>59</v>
      </c>
      <c r="D19634" t="s">
        <v>2</v>
      </c>
      <c r="E19634" t="s">
        <v>7</v>
      </c>
      <c r="F19634" t="s">
        <v>1028</v>
      </c>
      <c r="G19634" s="3">
        <v>18</v>
      </c>
      <c r="H19634" s="3">
        <v>8729.7272222200008</v>
      </c>
      <c r="I19634" s="4">
        <v>157135.09</v>
      </c>
    </row>
    <row r="19635" spans="1:9" x14ac:dyDescent="0.25">
      <c r="A19635" s="1">
        <v>52</v>
      </c>
      <c r="B19635" t="s">
        <v>1184</v>
      </c>
      <c r="C19635" t="s">
        <v>59</v>
      </c>
      <c r="D19635" t="s">
        <v>2</v>
      </c>
      <c r="E19635" t="s">
        <v>12</v>
      </c>
      <c r="F19635" t="s">
        <v>10</v>
      </c>
      <c r="G19635" s="3">
        <v>18</v>
      </c>
      <c r="H19635" s="3">
        <v>7189.3911111099997</v>
      </c>
      <c r="I19635" s="4">
        <v>129409.04</v>
      </c>
    </row>
    <row r="19636" spans="1:9" x14ac:dyDescent="0.25">
      <c r="A19636" s="1">
        <v>52</v>
      </c>
      <c r="B19636" t="s">
        <v>1055</v>
      </c>
      <c r="C19636" t="s">
        <v>111</v>
      </c>
      <c r="D19636" t="s">
        <v>2</v>
      </c>
      <c r="E19636" t="s">
        <v>63</v>
      </c>
      <c r="F19636" t="s">
        <v>1028</v>
      </c>
      <c r="G19636" s="3">
        <v>18</v>
      </c>
      <c r="H19636" s="3">
        <v>13310.54166667</v>
      </c>
      <c r="I19636" s="4">
        <v>239589.75</v>
      </c>
    </row>
    <row r="19637" spans="1:9" x14ac:dyDescent="0.25">
      <c r="A19637" s="1">
        <v>52</v>
      </c>
      <c r="B19637" t="s">
        <v>1105</v>
      </c>
      <c r="C19637" t="s">
        <v>6</v>
      </c>
      <c r="D19637" t="s">
        <v>2</v>
      </c>
      <c r="E19637" t="s">
        <v>46</v>
      </c>
      <c r="F19637" t="s">
        <v>1028</v>
      </c>
      <c r="G19637" s="3">
        <v>18</v>
      </c>
      <c r="H19637" s="3">
        <v>31011.081111110001</v>
      </c>
      <c r="I19637" s="4">
        <v>558199.46</v>
      </c>
    </row>
    <row r="19638" spans="1:9" x14ac:dyDescent="0.25">
      <c r="A19638" s="1">
        <v>52</v>
      </c>
      <c r="B19638" t="s">
        <v>1132</v>
      </c>
      <c r="C19638" t="s">
        <v>6</v>
      </c>
      <c r="D19638" t="s">
        <v>2</v>
      </c>
      <c r="E19638" t="s">
        <v>44</v>
      </c>
      <c r="F19638" t="s">
        <v>1028</v>
      </c>
      <c r="G19638" s="3">
        <v>18</v>
      </c>
      <c r="H19638" s="3">
        <v>35756.622222220001</v>
      </c>
      <c r="I19638" s="4">
        <v>643619.19999999995</v>
      </c>
    </row>
    <row r="19639" spans="1:9" x14ac:dyDescent="0.25">
      <c r="A19639" s="1">
        <v>52</v>
      </c>
      <c r="B19639" t="s">
        <v>1931</v>
      </c>
      <c r="C19639" t="s">
        <v>327</v>
      </c>
      <c r="D19639" t="s">
        <v>2</v>
      </c>
      <c r="E19639" t="s">
        <v>12</v>
      </c>
      <c r="F19639" t="s">
        <v>10</v>
      </c>
      <c r="G19639" s="3">
        <v>17</v>
      </c>
      <c r="H19639" s="3">
        <v>5388.0652941199996</v>
      </c>
      <c r="I19639" s="4">
        <v>91597.11</v>
      </c>
    </row>
    <row r="19640" spans="1:9" x14ac:dyDescent="0.25">
      <c r="A19640" s="1">
        <v>52</v>
      </c>
      <c r="B19640" t="s">
        <v>1266</v>
      </c>
      <c r="C19640" t="s">
        <v>24</v>
      </c>
      <c r="D19640" t="s">
        <v>2</v>
      </c>
      <c r="E19640" t="s">
        <v>42</v>
      </c>
      <c r="F19640" t="s">
        <v>1028</v>
      </c>
      <c r="G19640" s="3">
        <v>17</v>
      </c>
      <c r="H19640" s="3">
        <v>42620.477058819997</v>
      </c>
      <c r="I19640" s="4">
        <v>724548.11</v>
      </c>
    </row>
    <row r="19641" spans="1:9" x14ac:dyDescent="0.25">
      <c r="A19641" s="1">
        <v>52</v>
      </c>
      <c r="B19641" t="s">
        <v>1405</v>
      </c>
      <c r="C19641" t="s">
        <v>1406</v>
      </c>
      <c r="D19641" t="s">
        <v>2</v>
      </c>
      <c r="E19641" t="s">
        <v>63</v>
      </c>
      <c r="F19641" t="s">
        <v>1028</v>
      </c>
      <c r="G19641" s="3">
        <v>17</v>
      </c>
      <c r="H19641" s="3">
        <v>11787.235294120001</v>
      </c>
      <c r="I19641" s="4">
        <v>200383</v>
      </c>
    </row>
    <row r="19642" spans="1:9" x14ac:dyDescent="0.25">
      <c r="A19642" s="1">
        <v>52</v>
      </c>
      <c r="B19642" t="s">
        <v>1170</v>
      </c>
      <c r="C19642" t="s">
        <v>6</v>
      </c>
      <c r="D19642" t="s">
        <v>2</v>
      </c>
      <c r="E19642" t="s">
        <v>44</v>
      </c>
      <c r="F19642" t="s">
        <v>1028</v>
      </c>
      <c r="G19642" s="3">
        <v>17</v>
      </c>
      <c r="H19642" s="3">
        <v>43568.282352939998</v>
      </c>
      <c r="I19642" s="4">
        <v>740660.8</v>
      </c>
    </row>
    <row r="19643" spans="1:9" x14ac:dyDescent="0.25">
      <c r="A19643" s="1">
        <v>52</v>
      </c>
      <c r="B19643" t="s">
        <v>1117</v>
      </c>
      <c r="C19643" t="s">
        <v>71</v>
      </c>
      <c r="D19643" t="s">
        <v>2</v>
      </c>
      <c r="E19643" t="s">
        <v>38</v>
      </c>
      <c r="F19643" t="s">
        <v>1028</v>
      </c>
      <c r="G19643" s="3">
        <v>17</v>
      </c>
      <c r="H19643" s="3">
        <v>14947.11764706</v>
      </c>
      <c r="I19643" s="4">
        <v>254101</v>
      </c>
    </row>
    <row r="19644" spans="1:9" x14ac:dyDescent="0.25">
      <c r="A19644" s="1">
        <v>52</v>
      </c>
      <c r="B19644" t="s">
        <v>884</v>
      </c>
      <c r="C19644" t="s">
        <v>14</v>
      </c>
      <c r="D19644" t="s">
        <v>1033</v>
      </c>
      <c r="E19644" t="s">
        <v>9</v>
      </c>
      <c r="F19644" t="s">
        <v>15</v>
      </c>
      <c r="G19644" s="3">
        <v>16.149999999999999</v>
      </c>
      <c r="H19644" s="3">
        <v>3328.9653560400002</v>
      </c>
      <c r="I19644" s="4">
        <v>53762.790500000003</v>
      </c>
    </row>
    <row r="19645" spans="1:9" x14ac:dyDescent="0.25">
      <c r="A19645" s="1">
        <v>52</v>
      </c>
      <c r="B19645" t="s">
        <v>1859</v>
      </c>
      <c r="C19645" t="s">
        <v>107</v>
      </c>
      <c r="D19645" t="s">
        <v>2</v>
      </c>
      <c r="E19645" t="s">
        <v>7</v>
      </c>
      <c r="F19645" t="s">
        <v>10</v>
      </c>
      <c r="G19645" s="3">
        <v>16</v>
      </c>
      <c r="H19645" s="3">
        <v>8424.375</v>
      </c>
      <c r="I19645" s="4">
        <v>134790</v>
      </c>
    </row>
    <row r="19646" spans="1:9" x14ac:dyDescent="0.25">
      <c r="A19646" s="1">
        <v>52</v>
      </c>
      <c r="B19646" t="s">
        <v>1825</v>
      </c>
      <c r="C19646" t="s">
        <v>41</v>
      </c>
      <c r="D19646" t="s">
        <v>2</v>
      </c>
      <c r="E19646" t="s">
        <v>63</v>
      </c>
      <c r="F19646" t="s">
        <v>1028</v>
      </c>
      <c r="G19646" s="3">
        <v>16</v>
      </c>
      <c r="H19646" s="3">
        <v>11002.225</v>
      </c>
      <c r="I19646" s="4">
        <v>176035.6</v>
      </c>
    </row>
    <row r="19647" spans="1:9" x14ac:dyDescent="0.25">
      <c r="A19647" s="1">
        <v>52</v>
      </c>
      <c r="B19647" t="s">
        <v>1755</v>
      </c>
      <c r="C19647" t="s">
        <v>41</v>
      </c>
      <c r="D19647" t="s">
        <v>2</v>
      </c>
      <c r="E19647" t="s">
        <v>12</v>
      </c>
      <c r="F19647" t="s">
        <v>10</v>
      </c>
      <c r="G19647" s="3">
        <v>16</v>
      </c>
      <c r="H19647" s="3">
        <v>5947.7237500000001</v>
      </c>
      <c r="I19647" s="4">
        <v>95163.58</v>
      </c>
    </row>
    <row r="19648" spans="1:9" x14ac:dyDescent="0.25">
      <c r="A19648" s="1">
        <v>52</v>
      </c>
      <c r="B19648" t="s">
        <v>1792</v>
      </c>
      <c r="C19648" t="s">
        <v>93</v>
      </c>
      <c r="D19648" t="s">
        <v>2</v>
      </c>
      <c r="E19648" t="s">
        <v>55</v>
      </c>
      <c r="F19648" t="s">
        <v>10</v>
      </c>
      <c r="G19648" s="3">
        <v>16</v>
      </c>
      <c r="H19648" s="3">
        <v>6173.875</v>
      </c>
      <c r="I19648" s="4">
        <v>98782</v>
      </c>
    </row>
    <row r="19649" spans="1:9" x14ac:dyDescent="0.25">
      <c r="A19649" s="1">
        <v>52</v>
      </c>
      <c r="B19649" t="s">
        <v>1895</v>
      </c>
      <c r="C19649" t="s">
        <v>107</v>
      </c>
      <c r="D19649" t="s">
        <v>2</v>
      </c>
      <c r="E19649" t="s">
        <v>7</v>
      </c>
      <c r="F19649" t="s">
        <v>1028</v>
      </c>
      <c r="G19649" s="3">
        <v>16</v>
      </c>
      <c r="H19649" s="3">
        <v>12187.481250000001</v>
      </c>
      <c r="I19649" s="4">
        <v>194999.7</v>
      </c>
    </row>
    <row r="19650" spans="1:9" x14ac:dyDescent="0.25">
      <c r="A19650" s="1">
        <v>52</v>
      </c>
      <c r="B19650" t="s">
        <v>856</v>
      </c>
      <c r="C19650" t="s">
        <v>85</v>
      </c>
      <c r="D19650" t="s">
        <v>2</v>
      </c>
      <c r="E19650" t="s">
        <v>46</v>
      </c>
      <c r="F19650" t="s">
        <v>1028</v>
      </c>
      <c r="G19650" s="3">
        <v>16</v>
      </c>
      <c r="H19650" s="3">
        <v>8901.6843750000007</v>
      </c>
      <c r="I19650" s="4">
        <v>142426.95000000001</v>
      </c>
    </row>
    <row r="19651" spans="1:9" x14ac:dyDescent="0.25">
      <c r="A19651" s="1">
        <v>52</v>
      </c>
      <c r="B19651" t="s">
        <v>1116</v>
      </c>
      <c r="C19651" t="s">
        <v>161</v>
      </c>
      <c r="D19651" t="s">
        <v>2</v>
      </c>
      <c r="E19651" t="s">
        <v>7</v>
      </c>
      <c r="F19651" t="s">
        <v>1028</v>
      </c>
      <c r="G19651" s="3">
        <v>16</v>
      </c>
      <c r="H19651" s="3">
        <v>7866.5062500000004</v>
      </c>
      <c r="I19651" s="4">
        <v>125864.1</v>
      </c>
    </row>
    <row r="19652" spans="1:9" x14ac:dyDescent="0.25">
      <c r="A19652" s="1">
        <v>52</v>
      </c>
      <c r="B19652" t="s">
        <v>734</v>
      </c>
      <c r="C19652" t="s">
        <v>161</v>
      </c>
      <c r="D19652" t="s">
        <v>2</v>
      </c>
      <c r="E19652" t="s">
        <v>9</v>
      </c>
      <c r="F19652" t="s">
        <v>15</v>
      </c>
      <c r="G19652" s="3">
        <v>16</v>
      </c>
      <c r="H19652" s="3">
        <v>4766.2749999999996</v>
      </c>
      <c r="I19652" s="4">
        <v>76260.399999999994</v>
      </c>
    </row>
    <row r="19653" spans="1:9" x14ac:dyDescent="0.25">
      <c r="A19653" s="1">
        <v>52</v>
      </c>
      <c r="B19653" t="s">
        <v>88</v>
      </c>
      <c r="C19653" t="s">
        <v>76</v>
      </c>
      <c r="D19653" t="s">
        <v>2</v>
      </c>
      <c r="E19653" t="s">
        <v>7</v>
      </c>
      <c r="F19653" t="s">
        <v>10</v>
      </c>
      <c r="G19653" s="3">
        <v>16</v>
      </c>
      <c r="H19653" s="3">
        <v>9383.5750000000007</v>
      </c>
      <c r="I19653" s="4">
        <v>150137.20000000001</v>
      </c>
    </row>
    <row r="19654" spans="1:9" x14ac:dyDescent="0.25">
      <c r="A19654" s="1">
        <v>52</v>
      </c>
      <c r="B19654" t="s">
        <v>532</v>
      </c>
      <c r="C19654" t="s">
        <v>53</v>
      </c>
      <c r="D19654" t="s">
        <v>2</v>
      </c>
      <c r="E19654" t="s">
        <v>12</v>
      </c>
      <c r="F19654" t="s">
        <v>10</v>
      </c>
      <c r="G19654" s="3">
        <v>16</v>
      </c>
      <c r="H19654" s="3">
        <v>4499</v>
      </c>
      <c r="I19654" s="4">
        <v>71984</v>
      </c>
    </row>
    <row r="19655" spans="1:9" x14ac:dyDescent="0.25">
      <c r="A19655" s="1">
        <v>52</v>
      </c>
      <c r="B19655" t="s">
        <v>500</v>
      </c>
      <c r="C19655" t="s">
        <v>165</v>
      </c>
      <c r="D19655" t="s">
        <v>1033</v>
      </c>
      <c r="E19655" t="s">
        <v>7</v>
      </c>
      <c r="F19655" t="s">
        <v>10</v>
      </c>
      <c r="G19655" s="3">
        <v>15.05</v>
      </c>
      <c r="H19655" s="3">
        <v>4859.1043189399998</v>
      </c>
      <c r="I19655" s="4">
        <v>73129.52</v>
      </c>
    </row>
    <row r="19656" spans="1:9" x14ac:dyDescent="0.25">
      <c r="A19656" s="1">
        <v>52</v>
      </c>
      <c r="B19656" t="s">
        <v>1757</v>
      </c>
      <c r="C19656" t="s">
        <v>985</v>
      </c>
      <c r="D19656" t="s">
        <v>2</v>
      </c>
      <c r="E19656" t="s">
        <v>46</v>
      </c>
      <c r="F19656" t="s">
        <v>1028</v>
      </c>
      <c r="G19656" s="3">
        <v>15</v>
      </c>
      <c r="H19656" s="3">
        <v>7914.4906666699999</v>
      </c>
      <c r="I19656" s="4">
        <v>118717.36</v>
      </c>
    </row>
    <row r="19657" spans="1:9" x14ac:dyDescent="0.25">
      <c r="A19657" s="1">
        <v>52</v>
      </c>
      <c r="B19657" t="s">
        <v>1238</v>
      </c>
      <c r="C19657" t="s">
        <v>76</v>
      </c>
      <c r="D19657" t="s">
        <v>2</v>
      </c>
      <c r="E19657" t="s">
        <v>42</v>
      </c>
      <c r="F19657" t="s">
        <v>1028</v>
      </c>
      <c r="G19657" s="3">
        <v>15</v>
      </c>
      <c r="H19657" s="3">
        <v>21796.61266667</v>
      </c>
      <c r="I19657" s="4">
        <v>326949.19</v>
      </c>
    </row>
    <row r="19658" spans="1:9" x14ac:dyDescent="0.25">
      <c r="A19658" s="1">
        <v>52</v>
      </c>
      <c r="B19658" t="s">
        <v>992</v>
      </c>
      <c r="C19658" t="s">
        <v>53</v>
      </c>
      <c r="D19658" t="s">
        <v>2</v>
      </c>
      <c r="E19658" t="s">
        <v>38</v>
      </c>
      <c r="F19658" t="s">
        <v>1028</v>
      </c>
      <c r="G19658" s="3">
        <v>15</v>
      </c>
      <c r="H19658" s="3">
        <v>8027.8666666700001</v>
      </c>
      <c r="I19658" s="4">
        <v>120418</v>
      </c>
    </row>
    <row r="19659" spans="1:9" x14ac:dyDescent="0.25">
      <c r="A19659" s="1">
        <v>52</v>
      </c>
      <c r="B19659" t="s">
        <v>845</v>
      </c>
      <c r="C19659" t="s">
        <v>152</v>
      </c>
      <c r="D19659" t="s">
        <v>2</v>
      </c>
      <c r="E19659" t="s">
        <v>46</v>
      </c>
      <c r="F19659" t="s">
        <v>1028</v>
      </c>
      <c r="G19659" s="3">
        <v>15</v>
      </c>
      <c r="H19659" s="3">
        <v>9992.2666666700006</v>
      </c>
      <c r="I19659" s="4">
        <v>149884</v>
      </c>
    </row>
    <row r="19660" spans="1:9" x14ac:dyDescent="0.25">
      <c r="A19660" s="1">
        <v>52</v>
      </c>
      <c r="B19660" t="s">
        <v>2082</v>
      </c>
      <c r="C19660" t="s">
        <v>41</v>
      </c>
      <c r="D19660" t="s">
        <v>1033</v>
      </c>
      <c r="E19660" t="s">
        <v>9</v>
      </c>
      <c r="F19660" t="s">
        <v>15</v>
      </c>
      <c r="G19660" s="3">
        <v>14</v>
      </c>
      <c r="H19660" s="3">
        <v>3835.7064285699998</v>
      </c>
      <c r="I19660" s="4">
        <v>53699.89</v>
      </c>
    </row>
    <row r="19661" spans="1:9" x14ac:dyDescent="0.25">
      <c r="A19661" s="1">
        <v>52</v>
      </c>
      <c r="B19661" t="s">
        <v>1824</v>
      </c>
      <c r="C19661" t="s">
        <v>41</v>
      </c>
      <c r="D19661" t="s">
        <v>2</v>
      </c>
      <c r="E19661" t="s">
        <v>9</v>
      </c>
      <c r="F19661" t="s">
        <v>15</v>
      </c>
      <c r="G19661" s="3">
        <v>14</v>
      </c>
      <c r="H19661" s="3">
        <v>5048.2142857099998</v>
      </c>
      <c r="I19661" s="4">
        <v>70675</v>
      </c>
    </row>
    <row r="19662" spans="1:9" x14ac:dyDescent="0.25">
      <c r="A19662" s="1">
        <v>52</v>
      </c>
      <c r="B19662" t="s">
        <v>1429</v>
      </c>
      <c r="C19662" t="s">
        <v>1255</v>
      </c>
      <c r="D19662" t="s">
        <v>2</v>
      </c>
      <c r="E19662" t="s">
        <v>527</v>
      </c>
      <c r="F19662" t="s">
        <v>10</v>
      </c>
      <c r="G19662" s="3">
        <v>14</v>
      </c>
      <c r="H19662" s="3">
        <v>6028.0707142900001</v>
      </c>
      <c r="I19662" s="4">
        <v>84392.99</v>
      </c>
    </row>
    <row r="19663" spans="1:9" x14ac:dyDescent="0.25">
      <c r="A19663" s="1">
        <v>52</v>
      </c>
      <c r="B19663" t="s">
        <v>1659</v>
      </c>
      <c r="C19663" t="s">
        <v>107</v>
      </c>
      <c r="D19663" t="s">
        <v>1033</v>
      </c>
      <c r="E19663" t="s">
        <v>9</v>
      </c>
      <c r="F19663" t="s">
        <v>15</v>
      </c>
      <c r="G19663" s="3">
        <v>14</v>
      </c>
      <c r="H19663" s="3">
        <v>4989.2107142900004</v>
      </c>
      <c r="I19663" s="4">
        <v>69848.95</v>
      </c>
    </row>
    <row r="19664" spans="1:9" x14ac:dyDescent="0.25">
      <c r="A19664" s="1">
        <v>52</v>
      </c>
      <c r="B19664" t="s">
        <v>1135</v>
      </c>
      <c r="C19664" t="s">
        <v>93</v>
      </c>
      <c r="D19664" t="s">
        <v>2</v>
      </c>
      <c r="E19664" t="s">
        <v>9</v>
      </c>
      <c r="F19664" t="s">
        <v>15</v>
      </c>
      <c r="G19664" s="3">
        <v>14</v>
      </c>
      <c r="H19664" s="3">
        <v>3689.3571428599998</v>
      </c>
      <c r="I19664" s="4">
        <v>51651</v>
      </c>
    </row>
    <row r="19665" spans="1:9" x14ac:dyDescent="0.25">
      <c r="A19665" s="1">
        <v>52</v>
      </c>
      <c r="B19665" t="s">
        <v>1056</v>
      </c>
      <c r="C19665" t="s">
        <v>111</v>
      </c>
      <c r="D19665" t="s">
        <v>2</v>
      </c>
      <c r="E19665" t="s">
        <v>9</v>
      </c>
      <c r="F19665" t="s">
        <v>15</v>
      </c>
      <c r="G19665" s="3">
        <v>14</v>
      </c>
      <c r="H19665" s="3">
        <v>5965.1428571400002</v>
      </c>
      <c r="I19665" s="4">
        <v>83512</v>
      </c>
    </row>
    <row r="19666" spans="1:9" x14ac:dyDescent="0.25">
      <c r="A19666" s="1">
        <v>52</v>
      </c>
      <c r="B19666" t="s">
        <v>1234</v>
      </c>
      <c r="C19666" t="s">
        <v>6</v>
      </c>
      <c r="D19666" t="s">
        <v>2</v>
      </c>
      <c r="E19666" t="s">
        <v>44</v>
      </c>
      <c r="F19666" t="s">
        <v>1028</v>
      </c>
      <c r="G19666" s="3">
        <v>14</v>
      </c>
      <c r="H19666" s="3">
        <v>103027.69785714</v>
      </c>
      <c r="I19666" s="4">
        <v>1442387.77</v>
      </c>
    </row>
    <row r="19667" spans="1:9" x14ac:dyDescent="0.25">
      <c r="A19667" s="1">
        <v>52</v>
      </c>
      <c r="B19667" t="s">
        <v>1154</v>
      </c>
      <c r="C19667" t="s">
        <v>6</v>
      </c>
      <c r="D19667" t="s">
        <v>2</v>
      </c>
      <c r="E19667" t="s">
        <v>63</v>
      </c>
      <c r="F19667" t="s">
        <v>1028</v>
      </c>
      <c r="G19667" s="3">
        <v>14</v>
      </c>
      <c r="H19667" s="3">
        <v>35443.686428569999</v>
      </c>
      <c r="I19667" s="4">
        <v>496211.61</v>
      </c>
    </row>
    <row r="19668" spans="1:9" x14ac:dyDescent="0.25">
      <c r="A19668" s="1">
        <v>52</v>
      </c>
      <c r="B19668" t="s">
        <v>1120</v>
      </c>
      <c r="C19668" t="s">
        <v>6</v>
      </c>
      <c r="D19668" t="s">
        <v>2</v>
      </c>
      <c r="E19668" t="s">
        <v>192</v>
      </c>
      <c r="F19668" t="s">
        <v>1028</v>
      </c>
      <c r="G19668" s="3">
        <v>14</v>
      </c>
      <c r="H19668" s="3">
        <v>32503.34</v>
      </c>
      <c r="I19668" s="4">
        <v>455046.76</v>
      </c>
    </row>
    <row r="19669" spans="1:9" x14ac:dyDescent="0.25">
      <c r="A19669" s="1">
        <v>52</v>
      </c>
      <c r="B19669" t="s">
        <v>983</v>
      </c>
      <c r="C19669" t="s">
        <v>14</v>
      </c>
      <c r="D19669" t="s">
        <v>2</v>
      </c>
      <c r="E19669" t="s">
        <v>42</v>
      </c>
      <c r="F19669" t="s">
        <v>1028</v>
      </c>
      <c r="G19669" s="3">
        <v>14</v>
      </c>
      <c r="H19669" s="3">
        <v>19811.00285714</v>
      </c>
      <c r="I19669" s="4">
        <v>277354.03999999998</v>
      </c>
    </row>
    <row r="19670" spans="1:9" x14ac:dyDescent="0.25">
      <c r="A19670" s="1">
        <v>52</v>
      </c>
      <c r="B19670" t="s">
        <v>855</v>
      </c>
      <c r="C19670" t="s">
        <v>651</v>
      </c>
      <c r="D19670" t="s">
        <v>2</v>
      </c>
      <c r="E19670" t="s">
        <v>9</v>
      </c>
      <c r="F19670" t="s">
        <v>15</v>
      </c>
      <c r="G19670" s="3">
        <v>14</v>
      </c>
      <c r="H19670" s="3">
        <v>4103.0985714300004</v>
      </c>
      <c r="I19670" s="4">
        <v>57443.38</v>
      </c>
    </row>
    <row r="19671" spans="1:9" x14ac:dyDescent="0.25">
      <c r="A19671" s="1">
        <v>52</v>
      </c>
      <c r="B19671" t="s">
        <v>70</v>
      </c>
      <c r="C19671" t="s">
        <v>71</v>
      </c>
      <c r="D19671" t="s">
        <v>2</v>
      </c>
      <c r="E19671" t="s">
        <v>9</v>
      </c>
      <c r="F19671" t="s">
        <v>15</v>
      </c>
      <c r="G19671" s="3">
        <v>14</v>
      </c>
      <c r="H19671" s="3">
        <v>7936.82857143</v>
      </c>
      <c r="I19671" s="4">
        <v>111115.6</v>
      </c>
    </row>
    <row r="19672" spans="1:9" x14ac:dyDescent="0.25">
      <c r="A19672" s="1">
        <v>52</v>
      </c>
      <c r="B19672" t="s">
        <v>484</v>
      </c>
      <c r="C19672" t="s">
        <v>121</v>
      </c>
      <c r="D19672" t="s">
        <v>1033</v>
      </c>
      <c r="E19672" t="s">
        <v>7</v>
      </c>
      <c r="F19672" t="s">
        <v>10</v>
      </c>
      <c r="G19672" s="3">
        <v>14</v>
      </c>
      <c r="H19672" s="3">
        <v>8320.4285714300004</v>
      </c>
      <c r="I19672" s="4">
        <v>116486</v>
      </c>
    </row>
    <row r="19673" spans="1:9" x14ac:dyDescent="0.25">
      <c r="A19673" s="1">
        <v>52</v>
      </c>
      <c r="B19673" t="s">
        <v>2083</v>
      </c>
      <c r="C19673" t="s">
        <v>769</v>
      </c>
      <c r="D19673" t="s">
        <v>1033</v>
      </c>
      <c r="E19673" t="s">
        <v>9</v>
      </c>
      <c r="F19673" t="s">
        <v>15</v>
      </c>
      <c r="G19673" s="3">
        <v>13</v>
      </c>
      <c r="H19673" s="3">
        <v>3194.3076923100002</v>
      </c>
      <c r="I19673" s="4">
        <v>41526</v>
      </c>
    </row>
    <row r="19674" spans="1:9" x14ac:dyDescent="0.25">
      <c r="A19674" s="1">
        <v>52</v>
      </c>
      <c r="B19674" t="s">
        <v>1999</v>
      </c>
      <c r="C19674" t="s">
        <v>121</v>
      </c>
      <c r="D19674" t="s">
        <v>2</v>
      </c>
      <c r="E19674" t="s">
        <v>12</v>
      </c>
      <c r="F19674" t="s">
        <v>10</v>
      </c>
      <c r="G19674" s="3">
        <v>13</v>
      </c>
      <c r="H19674" s="3">
        <v>6899</v>
      </c>
      <c r="I19674" s="4">
        <v>89687</v>
      </c>
    </row>
    <row r="19675" spans="1:9" x14ac:dyDescent="0.25">
      <c r="A19675" s="1">
        <v>52</v>
      </c>
      <c r="B19675" t="s">
        <v>1840</v>
      </c>
      <c r="C19675" t="s">
        <v>41</v>
      </c>
      <c r="D19675" t="s">
        <v>2</v>
      </c>
      <c r="E19675" t="s">
        <v>7</v>
      </c>
      <c r="F19675" t="s">
        <v>1028</v>
      </c>
      <c r="G19675" s="3">
        <v>13</v>
      </c>
      <c r="H19675" s="3">
        <v>8329.2684615399994</v>
      </c>
      <c r="I19675" s="4">
        <v>108280.49</v>
      </c>
    </row>
    <row r="19676" spans="1:9" x14ac:dyDescent="0.25">
      <c r="A19676" s="1">
        <v>52</v>
      </c>
      <c r="B19676" t="s">
        <v>1823</v>
      </c>
      <c r="C19676" t="s">
        <v>41</v>
      </c>
      <c r="D19676" t="s">
        <v>1033</v>
      </c>
      <c r="E19676" t="s">
        <v>7</v>
      </c>
      <c r="F19676" t="s">
        <v>10</v>
      </c>
      <c r="G19676" s="3">
        <v>13</v>
      </c>
      <c r="H19676" s="3">
        <v>6198.3092307699999</v>
      </c>
      <c r="I19676" s="4">
        <v>80578.02</v>
      </c>
    </row>
    <row r="19677" spans="1:9" x14ac:dyDescent="0.25">
      <c r="A19677" s="1">
        <v>52</v>
      </c>
      <c r="B19677" t="s">
        <v>1663</v>
      </c>
      <c r="C19677" t="s">
        <v>107</v>
      </c>
      <c r="D19677" t="s">
        <v>1033</v>
      </c>
      <c r="E19677" t="s">
        <v>25</v>
      </c>
      <c r="F19677" t="s">
        <v>10</v>
      </c>
      <c r="G19677" s="3">
        <v>13</v>
      </c>
      <c r="H19677" s="3">
        <v>4393.9023076900003</v>
      </c>
      <c r="I19677" s="4">
        <v>57120.73</v>
      </c>
    </row>
    <row r="19678" spans="1:9" x14ac:dyDescent="0.25">
      <c r="A19678" s="1">
        <v>52</v>
      </c>
      <c r="B19678" t="s">
        <v>1325</v>
      </c>
      <c r="C19678" t="s">
        <v>651</v>
      </c>
      <c r="D19678" t="s">
        <v>1033</v>
      </c>
      <c r="E19678" t="s">
        <v>9</v>
      </c>
      <c r="F19678" t="s">
        <v>15</v>
      </c>
      <c r="G19678" s="3">
        <v>13</v>
      </c>
      <c r="H19678" s="3">
        <v>2814.9538461500001</v>
      </c>
      <c r="I19678" s="4">
        <v>36594.400000000001</v>
      </c>
    </row>
    <row r="19679" spans="1:9" x14ac:dyDescent="0.25">
      <c r="A19679" s="1">
        <v>52</v>
      </c>
      <c r="B19679" t="s">
        <v>1079</v>
      </c>
      <c r="C19679" t="s">
        <v>24</v>
      </c>
      <c r="D19679" t="s">
        <v>2</v>
      </c>
      <c r="E19679" t="s">
        <v>38</v>
      </c>
      <c r="F19679" t="s">
        <v>1028</v>
      </c>
      <c r="G19679" s="3">
        <v>13</v>
      </c>
      <c r="H19679" s="3">
        <v>11396.53230769</v>
      </c>
      <c r="I19679" s="4">
        <v>148154.92000000001</v>
      </c>
    </row>
    <row r="19680" spans="1:9" x14ac:dyDescent="0.25">
      <c r="A19680" s="1">
        <v>52</v>
      </c>
      <c r="B19680" t="s">
        <v>1125</v>
      </c>
      <c r="C19680" t="s">
        <v>93</v>
      </c>
      <c r="D19680" t="s">
        <v>2</v>
      </c>
      <c r="E19680" t="s">
        <v>9</v>
      </c>
      <c r="F19680" t="s">
        <v>15</v>
      </c>
      <c r="G19680" s="3">
        <v>13</v>
      </c>
      <c r="H19680" s="3">
        <v>4002.4615384600002</v>
      </c>
      <c r="I19680" s="4">
        <v>52032</v>
      </c>
    </row>
    <row r="19681" spans="1:9" x14ac:dyDescent="0.25">
      <c r="A19681" s="1">
        <v>52</v>
      </c>
      <c r="B19681" t="s">
        <v>1128</v>
      </c>
      <c r="C19681" t="s">
        <v>6</v>
      </c>
      <c r="D19681" t="s">
        <v>2</v>
      </c>
      <c r="E19681" t="s">
        <v>7</v>
      </c>
      <c r="F19681" t="s">
        <v>1028</v>
      </c>
      <c r="G19681" s="3">
        <v>13</v>
      </c>
      <c r="H19681" s="3">
        <v>30740.261538459999</v>
      </c>
      <c r="I19681" s="4">
        <v>399623.4</v>
      </c>
    </row>
    <row r="19682" spans="1:9" x14ac:dyDescent="0.25">
      <c r="A19682" s="1">
        <v>52</v>
      </c>
      <c r="B19682" t="s">
        <v>956</v>
      </c>
      <c r="C19682" t="s">
        <v>121</v>
      </c>
      <c r="D19682" t="s">
        <v>1033</v>
      </c>
      <c r="E19682" t="s">
        <v>25</v>
      </c>
      <c r="F19682" t="s">
        <v>15</v>
      </c>
      <c r="G19682" s="3">
        <v>13</v>
      </c>
      <c r="H19682" s="3">
        <v>2599</v>
      </c>
      <c r="I19682" s="4">
        <v>33787</v>
      </c>
    </row>
    <row r="19683" spans="1:9" x14ac:dyDescent="0.25">
      <c r="A19683" s="1">
        <v>52</v>
      </c>
      <c r="B19683" t="s">
        <v>793</v>
      </c>
      <c r="C19683" t="s">
        <v>710</v>
      </c>
      <c r="D19683" t="s">
        <v>1033</v>
      </c>
      <c r="E19683" t="s">
        <v>96</v>
      </c>
      <c r="F19683" t="s">
        <v>10</v>
      </c>
      <c r="G19683" s="3">
        <v>13</v>
      </c>
      <c r="H19683" s="3">
        <v>2143.1630769200001</v>
      </c>
      <c r="I19683" s="4">
        <v>27861.119999999999</v>
      </c>
    </row>
    <row r="19684" spans="1:9" x14ac:dyDescent="0.25">
      <c r="A19684" s="1">
        <v>52</v>
      </c>
      <c r="B19684" t="s">
        <v>965</v>
      </c>
      <c r="C19684" t="s">
        <v>14</v>
      </c>
      <c r="D19684" t="s">
        <v>1033</v>
      </c>
      <c r="E19684" t="s">
        <v>12</v>
      </c>
      <c r="F19684" t="s">
        <v>10</v>
      </c>
      <c r="G19684" s="3">
        <v>12.45</v>
      </c>
      <c r="H19684" s="3">
        <v>4832.6497992000004</v>
      </c>
      <c r="I19684" s="4">
        <v>60166.49</v>
      </c>
    </row>
    <row r="19685" spans="1:9" x14ac:dyDescent="0.25">
      <c r="A19685" s="1">
        <v>52</v>
      </c>
      <c r="B19685" t="s">
        <v>1188</v>
      </c>
      <c r="C19685" t="s">
        <v>165</v>
      </c>
      <c r="D19685" t="s">
        <v>2</v>
      </c>
      <c r="E19685" t="s">
        <v>171</v>
      </c>
      <c r="F19685" t="s">
        <v>15</v>
      </c>
      <c r="G19685" s="3">
        <v>12.25</v>
      </c>
      <c r="H19685" s="3">
        <v>4817.1861224499999</v>
      </c>
      <c r="I19685" s="4">
        <v>59010.53</v>
      </c>
    </row>
    <row r="19686" spans="1:9" x14ac:dyDescent="0.25">
      <c r="A19686" s="1">
        <v>52</v>
      </c>
      <c r="B19686" t="s">
        <v>1941</v>
      </c>
      <c r="C19686" t="s">
        <v>107</v>
      </c>
      <c r="D19686" t="s">
        <v>2</v>
      </c>
      <c r="E19686" t="s">
        <v>192</v>
      </c>
      <c r="F19686" t="s">
        <v>1028</v>
      </c>
      <c r="G19686" s="3">
        <v>12</v>
      </c>
      <c r="H19686" s="3">
        <v>32589.436666670001</v>
      </c>
      <c r="I19686" s="4">
        <v>391073.24</v>
      </c>
    </row>
    <row r="19687" spans="1:9" x14ac:dyDescent="0.25">
      <c r="A19687" s="1">
        <v>52</v>
      </c>
      <c r="B19687" t="s">
        <v>1388</v>
      </c>
      <c r="C19687" t="s">
        <v>71</v>
      </c>
      <c r="D19687" t="s">
        <v>2</v>
      </c>
      <c r="E19687" t="s">
        <v>42</v>
      </c>
      <c r="F19687" t="s">
        <v>1028</v>
      </c>
      <c r="G19687" s="3">
        <v>12</v>
      </c>
      <c r="H19687" s="3">
        <v>49457.558333330002</v>
      </c>
      <c r="I19687" s="4">
        <v>593490.69999999995</v>
      </c>
    </row>
    <row r="19688" spans="1:9" x14ac:dyDescent="0.25">
      <c r="A19688" s="1">
        <v>52</v>
      </c>
      <c r="B19688" t="s">
        <v>1072</v>
      </c>
      <c r="C19688" t="s">
        <v>6</v>
      </c>
      <c r="D19688" t="s">
        <v>2</v>
      </c>
      <c r="E19688" t="s">
        <v>38</v>
      </c>
      <c r="F19688" t="s">
        <v>1028</v>
      </c>
      <c r="G19688" s="3">
        <v>12</v>
      </c>
      <c r="H19688" s="3">
        <v>34037.759166670003</v>
      </c>
      <c r="I19688" s="4">
        <v>408453.11</v>
      </c>
    </row>
    <row r="19689" spans="1:9" x14ac:dyDescent="0.25">
      <c r="A19689" s="1">
        <v>52</v>
      </c>
      <c r="B19689" t="s">
        <v>901</v>
      </c>
      <c r="C19689" t="s">
        <v>651</v>
      </c>
      <c r="D19689" t="s">
        <v>1033</v>
      </c>
      <c r="E19689" t="s">
        <v>25</v>
      </c>
      <c r="F19689" t="s">
        <v>15</v>
      </c>
      <c r="G19689" s="3">
        <v>12</v>
      </c>
      <c r="H19689" s="3">
        <v>3450.26</v>
      </c>
      <c r="I19689" s="4">
        <v>41403.120000000003</v>
      </c>
    </row>
    <row r="19690" spans="1:9" x14ac:dyDescent="0.25">
      <c r="A19690" s="1">
        <v>52</v>
      </c>
      <c r="B19690" t="s">
        <v>758</v>
      </c>
      <c r="C19690" t="s">
        <v>587</v>
      </c>
      <c r="D19690" t="s">
        <v>2</v>
      </c>
      <c r="E19690" t="s">
        <v>9</v>
      </c>
      <c r="F19690" t="s">
        <v>15</v>
      </c>
      <c r="G19690" s="3">
        <v>12</v>
      </c>
      <c r="H19690" s="3">
        <v>4383.5833333299997</v>
      </c>
      <c r="I19690" s="4">
        <v>52603</v>
      </c>
    </row>
    <row r="19691" spans="1:9" x14ac:dyDescent="0.25">
      <c r="A19691" s="1">
        <v>52</v>
      </c>
      <c r="B19691" t="s">
        <v>964</v>
      </c>
      <c r="C19691" t="s">
        <v>14</v>
      </c>
      <c r="D19691" t="s">
        <v>2</v>
      </c>
      <c r="E19691" t="s">
        <v>12</v>
      </c>
      <c r="F19691" t="s">
        <v>10</v>
      </c>
      <c r="G19691" s="3">
        <v>11.05</v>
      </c>
      <c r="H19691" s="3">
        <v>6266.4208144800004</v>
      </c>
      <c r="I19691" s="4">
        <v>69243.95</v>
      </c>
    </row>
    <row r="19692" spans="1:9" x14ac:dyDescent="0.25">
      <c r="A19692" s="1">
        <v>52</v>
      </c>
      <c r="B19692" t="s">
        <v>1315</v>
      </c>
      <c r="C19692" t="s">
        <v>107</v>
      </c>
      <c r="D19692" t="s">
        <v>1033</v>
      </c>
      <c r="E19692" t="s">
        <v>7</v>
      </c>
      <c r="F19692" t="s">
        <v>10</v>
      </c>
      <c r="G19692" s="3">
        <v>11</v>
      </c>
      <c r="H19692" s="3">
        <v>7758.0909090900004</v>
      </c>
      <c r="I19692" s="4">
        <v>85339</v>
      </c>
    </row>
    <row r="19693" spans="1:9" x14ac:dyDescent="0.25">
      <c r="A19693" s="1">
        <v>52</v>
      </c>
      <c r="B19693" t="s">
        <v>1289</v>
      </c>
      <c r="C19693" t="s">
        <v>59</v>
      </c>
      <c r="D19693" t="s">
        <v>2</v>
      </c>
      <c r="E19693" t="s">
        <v>718</v>
      </c>
      <c r="F19693" t="s">
        <v>1028</v>
      </c>
      <c r="G19693" s="3">
        <v>11</v>
      </c>
      <c r="H19693" s="3">
        <v>25645.04545455</v>
      </c>
      <c r="I19693" s="4">
        <v>282095.5</v>
      </c>
    </row>
    <row r="19694" spans="1:9" x14ac:dyDescent="0.25">
      <c r="A19694" s="1">
        <v>52</v>
      </c>
      <c r="B19694" t="s">
        <v>1181</v>
      </c>
      <c r="C19694" t="s">
        <v>651</v>
      </c>
      <c r="D19694" t="s">
        <v>1033</v>
      </c>
      <c r="E19694" t="s">
        <v>171</v>
      </c>
      <c r="F19694" t="s">
        <v>15</v>
      </c>
      <c r="G19694" s="3">
        <v>11</v>
      </c>
      <c r="H19694" s="3">
        <v>4436.6381818199998</v>
      </c>
      <c r="I19694" s="4">
        <v>48803.02</v>
      </c>
    </row>
    <row r="19695" spans="1:9" x14ac:dyDescent="0.25">
      <c r="A19695" s="1">
        <v>52</v>
      </c>
      <c r="B19695" t="s">
        <v>1830</v>
      </c>
      <c r="C19695" t="s">
        <v>130</v>
      </c>
      <c r="D19695" t="s">
        <v>2</v>
      </c>
      <c r="E19695" t="s">
        <v>12</v>
      </c>
      <c r="F19695" t="s">
        <v>10</v>
      </c>
      <c r="G19695" s="3">
        <v>11</v>
      </c>
      <c r="H19695" s="3">
        <v>8999.9090909099996</v>
      </c>
      <c r="I19695" s="4">
        <v>98999</v>
      </c>
    </row>
    <row r="19696" spans="1:9" x14ac:dyDescent="0.25">
      <c r="A19696" s="1">
        <v>52</v>
      </c>
      <c r="B19696" t="s">
        <v>1085</v>
      </c>
      <c r="C19696" t="s">
        <v>14</v>
      </c>
      <c r="D19696" t="s">
        <v>2</v>
      </c>
      <c r="E19696" t="s">
        <v>9</v>
      </c>
      <c r="F19696" t="s">
        <v>10</v>
      </c>
      <c r="G19696" s="3">
        <v>11</v>
      </c>
      <c r="H19696" s="3">
        <v>5270.5518181799998</v>
      </c>
      <c r="I19696" s="4">
        <v>57976.07</v>
      </c>
    </row>
    <row r="19697" spans="1:9" x14ac:dyDescent="0.25">
      <c r="A19697" s="1">
        <v>52</v>
      </c>
      <c r="B19697" t="s">
        <v>618</v>
      </c>
      <c r="C19697" t="s">
        <v>85</v>
      </c>
      <c r="D19697" t="s">
        <v>1033</v>
      </c>
      <c r="E19697" t="s">
        <v>25</v>
      </c>
      <c r="F19697" t="s">
        <v>15</v>
      </c>
      <c r="G19697" s="3">
        <v>11</v>
      </c>
      <c r="H19697" s="3">
        <v>2939.3763636399999</v>
      </c>
      <c r="I19697" s="4">
        <v>32333.14</v>
      </c>
    </row>
    <row r="19698" spans="1:9" x14ac:dyDescent="0.25">
      <c r="A19698" s="1">
        <v>52</v>
      </c>
      <c r="B19698" t="s">
        <v>209</v>
      </c>
      <c r="C19698" t="s">
        <v>121</v>
      </c>
      <c r="D19698" t="s">
        <v>2</v>
      </c>
      <c r="E19698" t="s">
        <v>46</v>
      </c>
      <c r="F19698" t="s">
        <v>1028</v>
      </c>
      <c r="G19698" s="3">
        <v>11</v>
      </c>
      <c r="H19698" s="3">
        <v>7962.6363636400001</v>
      </c>
      <c r="I19698" s="4">
        <v>87589</v>
      </c>
    </row>
    <row r="19699" spans="1:9" x14ac:dyDescent="0.25">
      <c r="A19699" s="1">
        <v>52</v>
      </c>
      <c r="B19699" t="s">
        <v>317</v>
      </c>
      <c r="C19699" t="s">
        <v>165</v>
      </c>
      <c r="D19699" t="s">
        <v>1033</v>
      </c>
      <c r="E19699" t="s">
        <v>25</v>
      </c>
      <c r="F19699" t="s">
        <v>15</v>
      </c>
      <c r="G19699" s="3">
        <v>11</v>
      </c>
      <c r="H19699" s="3">
        <v>2391.3290909100001</v>
      </c>
      <c r="I19699" s="4">
        <v>26304.62</v>
      </c>
    </row>
    <row r="19700" spans="1:9" x14ac:dyDescent="0.25">
      <c r="A19700" s="1">
        <v>52</v>
      </c>
      <c r="B19700" t="s">
        <v>767</v>
      </c>
      <c r="C19700" t="s">
        <v>765</v>
      </c>
      <c r="D19700" t="s">
        <v>2</v>
      </c>
      <c r="E19700" t="s">
        <v>7</v>
      </c>
      <c r="F19700" t="s">
        <v>10</v>
      </c>
      <c r="G19700" s="3">
        <v>10.5</v>
      </c>
      <c r="H19700" s="3">
        <v>6959</v>
      </c>
      <c r="I19700" s="4">
        <v>73069.5</v>
      </c>
    </row>
    <row r="19701" spans="1:9" x14ac:dyDescent="0.25">
      <c r="A19701" s="1">
        <v>52</v>
      </c>
      <c r="B19701" t="s">
        <v>1077</v>
      </c>
      <c r="C19701" t="s">
        <v>165</v>
      </c>
      <c r="D19701" t="s">
        <v>1033</v>
      </c>
      <c r="E19701" t="s">
        <v>9</v>
      </c>
      <c r="F19701" t="s">
        <v>10</v>
      </c>
      <c r="G19701" s="3">
        <v>10</v>
      </c>
      <c r="H19701" s="3">
        <v>2922.1</v>
      </c>
      <c r="I19701" s="4">
        <v>29221</v>
      </c>
    </row>
    <row r="19702" spans="1:9" x14ac:dyDescent="0.25">
      <c r="A19702" s="1">
        <v>52</v>
      </c>
      <c r="B19702" t="s">
        <v>1822</v>
      </c>
      <c r="C19702" t="s">
        <v>41</v>
      </c>
      <c r="D19702" t="s">
        <v>2</v>
      </c>
      <c r="E19702" t="s">
        <v>7</v>
      </c>
      <c r="F19702" t="s">
        <v>10</v>
      </c>
      <c r="G19702" s="3">
        <v>10</v>
      </c>
      <c r="H19702" s="3">
        <v>7489.2610000000004</v>
      </c>
      <c r="I19702" s="4">
        <v>74892.61</v>
      </c>
    </row>
    <row r="19703" spans="1:9" x14ac:dyDescent="0.25">
      <c r="A19703" s="1">
        <v>52</v>
      </c>
      <c r="B19703" t="s">
        <v>1664</v>
      </c>
      <c r="C19703" t="s">
        <v>107</v>
      </c>
      <c r="D19703" t="s">
        <v>1033</v>
      </c>
      <c r="E19703" t="s">
        <v>25</v>
      </c>
      <c r="F19703" t="s">
        <v>10</v>
      </c>
      <c r="G19703" s="3">
        <v>10</v>
      </c>
      <c r="H19703" s="3">
        <v>4563.6000000000004</v>
      </c>
      <c r="I19703" s="4">
        <v>45636</v>
      </c>
    </row>
    <row r="19704" spans="1:9" x14ac:dyDescent="0.25">
      <c r="A19704" s="1">
        <v>52</v>
      </c>
      <c r="B19704" t="s">
        <v>1080</v>
      </c>
      <c r="C19704" t="s">
        <v>165</v>
      </c>
      <c r="D19704" t="s">
        <v>2</v>
      </c>
      <c r="E19704" t="s">
        <v>46</v>
      </c>
      <c r="F19704" t="s">
        <v>1028</v>
      </c>
      <c r="G19704" s="3">
        <v>10</v>
      </c>
      <c r="H19704" s="3">
        <v>7600.0569999999998</v>
      </c>
      <c r="I19704" s="4">
        <v>76000.570000000007</v>
      </c>
    </row>
    <row r="19705" spans="1:9" x14ac:dyDescent="0.25">
      <c r="A19705" s="1">
        <v>52</v>
      </c>
      <c r="B19705" t="s">
        <v>857</v>
      </c>
      <c r="C19705" t="s">
        <v>858</v>
      </c>
      <c r="D19705" t="s">
        <v>2</v>
      </c>
      <c r="E19705" t="s">
        <v>9</v>
      </c>
      <c r="F19705" t="s">
        <v>15</v>
      </c>
      <c r="G19705" s="3">
        <v>10</v>
      </c>
      <c r="H19705" s="3">
        <v>3899</v>
      </c>
      <c r="I19705" s="4">
        <v>38990</v>
      </c>
    </row>
    <row r="19706" spans="1:9" x14ac:dyDescent="0.25">
      <c r="A19706" s="1">
        <v>52</v>
      </c>
      <c r="B19706" t="s">
        <v>814</v>
      </c>
      <c r="C19706" t="s">
        <v>93</v>
      </c>
      <c r="D19706" t="s">
        <v>1033</v>
      </c>
      <c r="E19706" t="s">
        <v>9</v>
      </c>
      <c r="F19706" t="s">
        <v>15</v>
      </c>
      <c r="G19706" s="3">
        <v>10</v>
      </c>
      <c r="H19706" s="3">
        <v>3573.134</v>
      </c>
      <c r="I19706" s="4">
        <v>35731.339999999997</v>
      </c>
    </row>
    <row r="19707" spans="1:9" x14ac:dyDescent="0.25">
      <c r="A19707" s="1">
        <v>52</v>
      </c>
      <c r="B19707" t="s">
        <v>1215</v>
      </c>
      <c r="C19707" t="s">
        <v>165</v>
      </c>
      <c r="D19707" t="s">
        <v>2</v>
      </c>
      <c r="E19707" t="s">
        <v>9</v>
      </c>
      <c r="F19707" t="s">
        <v>15</v>
      </c>
      <c r="G19707" s="3">
        <v>9.4499999999999993</v>
      </c>
      <c r="H19707" s="3">
        <v>3229</v>
      </c>
      <c r="I19707" s="4">
        <v>30514.05</v>
      </c>
    </row>
    <row r="19708" spans="1:9" x14ac:dyDescent="0.25">
      <c r="A19708" s="1">
        <v>52</v>
      </c>
      <c r="B19708" t="s">
        <v>1938</v>
      </c>
      <c r="C19708" t="s">
        <v>705</v>
      </c>
      <c r="D19708" t="s">
        <v>2</v>
      </c>
      <c r="E19708" t="s">
        <v>63</v>
      </c>
      <c r="F19708" t="s">
        <v>1028</v>
      </c>
      <c r="G19708" s="3">
        <v>9</v>
      </c>
      <c r="H19708" s="3">
        <v>11686.63555556</v>
      </c>
      <c r="I19708" s="4">
        <v>105179.72</v>
      </c>
    </row>
    <row r="19709" spans="1:9" x14ac:dyDescent="0.25">
      <c r="A19709" s="1">
        <v>52</v>
      </c>
      <c r="B19709" t="s">
        <v>1487</v>
      </c>
      <c r="C19709" t="s">
        <v>51</v>
      </c>
      <c r="D19709" t="s">
        <v>2</v>
      </c>
      <c r="E19709" t="s">
        <v>7</v>
      </c>
      <c r="F19709" t="s">
        <v>10</v>
      </c>
      <c r="G19709" s="3">
        <v>9</v>
      </c>
      <c r="H19709" s="3">
        <v>7999</v>
      </c>
      <c r="I19709" s="4">
        <v>71991</v>
      </c>
    </row>
    <row r="19710" spans="1:9" x14ac:dyDescent="0.25">
      <c r="A19710" s="1">
        <v>52</v>
      </c>
      <c r="B19710" t="s">
        <v>1343</v>
      </c>
      <c r="C19710" t="s">
        <v>59</v>
      </c>
      <c r="D19710" t="s">
        <v>2</v>
      </c>
      <c r="E19710" t="s">
        <v>42</v>
      </c>
      <c r="F19710" t="s">
        <v>1028</v>
      </c>
      <c r="G19710" s="3">
        <v>9</v>
      </c>
      <c r="H19710" s="3">
        <v>21540.922222220001</v>
      </c>
      <c r="I19710" s="4">
        <v>193868.3</v>
      </c>
    </row>
    <row r="19711" spans="1:9" x14ac:dyDescent="0.25">
      <c r="A19711" s="1">
        <v>52</v>
      </c>
      <c r="B19711" t="s">
        <v>1372</v>
      </c>
      <c r="C19711" t="s">
        <v>71</v>
      </c>
      <c r="D19711" t="s">
        <v>2</v>
      </c>
      <c r="E19711" t="s">
        <v>63</v>
      </c>
      <c r="F19711" t="s">
        <v>1028</v>
      </c>
      <c r="G19711" s="3">
        <v>9</v>
      </c>
      <c r="H19711" s="3">
        <v>49332.633333329999</v>
      </c>
      <c r="I19711" s="4">
        <v>443993.7</v>
      </c>
    </row>
    <row r="19712" spans="1:9" x14ac:dyDescent="0.25">
      <c r="A19712" s="1">
        <v>52</v>
      </c>
      <c r="B19712" t="s">
        <v>1139</v>
      </c>
      <c r="C19712" t="s">
        <v>6</v>
      </c>
      <c r="D19712" t="s">
        <v>2</v>
      </c>
      <c r="E19712" t="s">
        <v>42</v>
      </c>
      <c r="F19712" t="s">
        <v>1140</v>
      </c>
      <c r="G19712" s="3">
        <v>9</v>
      </c>
      <c r="H19712" s="3">
        <v>96999</v>
      </c>
      <c r="I19712" s="4">
        <v>872991</v>
      </c>
    </row>
    <row r="19713" spans="1:9" x14ac:dyDescent="0.25">
      <c r="A19713" s="1">
        <v>52</v>
      </c>
      <c r="B19713" t="s">
        <v>1425</v>
      </c>
      <c r="C19713" t="s">
        <v>361</v>
      </c>
      <c r="D19713" t="s">
        <v>2</v>
      </c>
      <c r="E19713" t="s">
        <v>12</v>
      </c>
      <c r="F19713" t="s">
        <v>1028</v>
      </c>
      <c r="G19713" s="3">
        <v>9</v>
      </c>
      <c r="H19713" s="3">
        <v>9567.7777777800002</v>
      </c>
      <c r="I19713" s="4">
        <v>86110</v>
      </c>
    </row>
    <row r="19714" spans="1:9" x14ac:dyDescent="0.25">
      <c r="A19714" s="1">
        <v>52</v>
      </c>
      <c r="B19714" t="s">
        <v>1173</v>
      </c>
      <c r="C19714" t="s">
        <v>85</v>
      </c>
      <c r="D19714" t="s">
        <v>1033</v>
      </c>
      <c r="E19714" t="s">
        <v>63</v>
      </c>
      <c r="F19714" t="s">
        <v>1028</v>
      </c>
      <c r="G19714" s="3">
        <v>9</v>
      </c>
      <c r="H19714" s="3">
        <v>10498.98888889</v>
      </c>
      <c r="I19714" s="4">
        <v>94490.9</v>
      </c>
    </row>
    <row r="19715" spans="1:9" x14ac:dyDescent="0.25">
      <c r="A19715" s="1">
        <v>52</v>
      </c>
      <c r="B19715" t="s">
        <v>1123</v>
      </c>
      <c r="C19715" t="s">
        <v>14</v>
      </c>
      <c r="D19715" t="s">
        <v>2</v>
      </c>
      <c r="E19715" t="s">
        <v>63</v>
      </c>
      <c r="F19715" t="s">
        <v>1028</v>
      </c>
      <c r="G19715" s="3">
        <v>9</v>
      </c>
      <c r="H19715" s="3">
        <v>14854.655555560001</v>
      </c>
      <c r="I19715" s="4">
        <v>133691.9</v>
      </c>
    </row>
    <row r="19716" spans="1:9" x14ac:dyDescent="0.25">
      <c r="A19716" s="1">
        <v>52</v>
      </c>
      <c r="B19716" t="s">
        <v>775</v>
      </c>
      <c r="C19716" t="s">
        <v>51</v>
      </c>
      <c r="D19716" t="s">
        <v>2</v>
      </c>
      <c r="E19716" t="s">
        <v>12</v>
      </c>
      <c r="F19716" t="s">
        <v>1028</v>
      </c>
      <c r="G19716" s="3">
        <v>9</v>
      </c>
      <c r="H19716" s="3">
        <v>8199</v>
      </c>
      <c r="I19716" s="4">
        <v>73791</v>
      </c>
    </row>
    <row r="19717" spans="1:9" x14ac:dyDescent="0.25">
      <c r="A19717" s="1">
        <v>52</v>
      </c>
      <c r="B19717" t="s">
        <v>719</v>
      </c>
      <c r="C19717" t="s">
        <v>59</v>
      </c>
      <c r="D19717" t="s">
        <v>2</v>
      </c>
      <c r="E19717" t="s">
        <v>63</v>
      </c>
      <c r="F19717" t="s">
        <v>1028</v>
      </c>
      <c r="G19717" s="3">
        <v>9</v>
      </c>
      <c r="H19717" s="3">
        <v>10596.88222222</v>
      </c>
      <c r="I19717" s="4">
        <v>95371.94</v>
      </c>
    </row>
    <row r="19718" spans="1:9" x14ac:dyDescent="0.25">
      <c r="A19718" s="1">
        <v>52</v>
      </c>
      <c r="B19718" t="s">
        <v>528</v>
      </c>
      <c r="C19718" t="s">
        <v>41</v>
      </c>
      <c r="D19718" t="s">
        <v>2</v>
      </c>
      <c r="E19718" t="s">
        <v>7</v>
      </c>
      <c r="F19718" t="s">
        <v>1028</v>
      </c>
      <c r="G19718" s="3">
        <v>9</v>
      </c>
      <c r="H19718" s="3">
        <v>6224.7777777800002</v>
      </c>
      <c r="I19718" s="4">
        <v>56023</v>
      </c>
    </row>
    <row r="19719" spans="1:9" x14ac:dyDescent="0.25">
      <c r="A19719" s="1">
        <v>52</v>
      </c>
      <c r="B19719" t="s">
        <v>155</v>
      </c>
      <c r="C19719" t="s">
        <v>53</v>
      </c>
      <c r="D19719" t="s">
        <v>2</v>
      </c>
      <c r="E19719" t="s">
        <v>9</v>
      </c>
      <c r="F19719" t="s">
        <v>15</v>
      </c>
      <c r="G19719" s="3">
        <v>9</v>
      </c>
      <c r="H19719" s="3">
        <v>3821.2222222199998</v>
      </c>
      <c r="I19719" s="4">
        <v>34391</v>
      </c>
    </row>
    <row r="19720" spans="1:9" x14ac:dyDescent="0.25">
      <c r="A19720" s="1">
        <v>52</v>
      </c>
      <c r="B19720" t="s">
        <v>1909</v>
      </c>
      <c r="C19720" t="s">
        <v>51</v>
      </c>
      <c r="D19720" t="s">
        <v>2</v>
      </c>
      <c r="E19720" t="s">
        <v>63</v>
      </c>
      <c r="F19720" t="s">
        <v>1028</v>
      </c>
      <c r="G19720" s="3">
        <v>8</v>
      </c>
      <c r="H19720" s="3">
        <v>13929.125</v>
      </c>
      <c r="I19720" s="4">
        <v>111433</v>
      </c>
    </row>
    <row r="19721" spans="1:9" x14ac:dyDescent="0.25">
      <c r="A19721" s="1">
        <v>52</v>
      </c>
      <c r="B19721" t="s">
        <v>1890</v>
      </c>
      <c r="C19721" t="s">
        <v>323</v>
      </c>
      <c r="D19721" t="s">
        <v>2</v>
      </c>
      <c r="E19721" t="s">
        <v>12</v>
      </c>
      <c r="F19721" t="s">
        <v>10</v>
      </c>
      <c r="G19721" s="3">
        <v>8</v>
      </c>
      <c r="H19721" s="3">
        <v>6066.375</v>
      </c>
      <c r="I19721" s="4">
        <v>48531</v>
      </c>
    </row>
    <row r="19722" spans="1:9" x14ac:dyDescent="0.25">
      <c r="A19722" s="1">
        <v>52</v>
      </c>
      <c r="B19722" t="s">
        <v>1435</v>
      </c>
      <c r="C19722" t="s">
        <v>152</v>
      </c>
      <c r="D19722" t="s">
        <v>2</v>
      </c>
      <c r="E19722" t="s">
        <v>63</v>
      </c>
      <c r="F19722" t="s">
        <v>1028</v>
      </c>
      <c r="G19722" s="3">
        <v>8</v>
      </c>
      <c r="H19722" s="3">
        <v>16467.75</v>
      </c>
      <c r="I19722" s="4">
        <v>131742</v>
      </c>
    </row>
    <row r="19723" spans="1:9" x14ac:dyDescent="0.25">
      <c r="A19723" s="1">
        <v>52</v>
      </c>
      <c r="B19723" t="s">
        <v>1414</v>
      </c>
      <c r="C19723" t="s">
        <v>71</v>
      </c>
      <c r="D19723" t="s">
        <v>2</v>
      </c>
      <c r="E19723" t="s">
        <v>38</v>
      </c>
      <c r="F19723" t="s">
        <v>1028</v>
      </c>
      <c r="G19723" s="3">
        <v>8</v>
      </c>
      <c r="H19723" s="3">
        <v>29588.237499999999</v>
      </c>
      <c r="I19723" s="4">
        <v>236705.9</v>
      </c>
    </row>
    <row r="19724" spans="1:9" x14ac:dyDescent="0.25">
      <c r="A19724" s="1">
        <v>52</v>
      </c>
      <c r="B19724" t="s">
        <v>1412</v>
      </c>
      <c r="C19724" t="s">
        <v>85</v>
      </c>
      <c r="D19724" t="s">
        <v>2</v>
      </c>
      <c r="E19724" t="s">
        <v>42</v>
      </c>
      <c r="F19724" t="s">
        <v>1028</v>
      </c>
      <c r="G19724" s="3">
        <v>8</v>
      </c>
      <c r="H19724" s="3">
        <v>17498.974999999999</v>
      </c>
      <c r="I19724" s="4">
        <v>139991.79999999999</v>
      </c>
    </row>
    <row r="19725" spans="1:9" x14ac:dyDescent="0.25">
      <c r="A19725" s="1">
        <v>52</v>
      </c>
      <c r="B19725" t="s">
        <v>1322</v>
      </c>
      <c r="C19725" t="s">
        <v>71</v>
      </c>
      <c r="D19725" t="s">
        <v>2</v>
      </c>
      <c r="E19725" t="s">
        <v>63</v>
      </c>
      <c r="F19725" t="s">
        <v>1028</v>
      </c>
      <c r="G19725" s="3">
        <v>8</v>
      </c>
      <c r="H19725" s="3">
        <v>64449.341249999998</v>
      </c>
      <c r="I19725" s="4">
        <v>515594.73</v>
      </c>
    </row>
    <row r="19726" spans="1:9" x14ac:dyDescent="0.25">
      <c r="A19726" s="1">
        <v>52</v>
      </c>
      <c r="B19726" t="s">
        <v>1104</v>
      </c>
      <c r="C19726" t="s">
        <v>24</v>
      </c>
      <c r="D19726" t="s">
        <v>2</v>
      </c>
      <c r="E19726" t="s">
        <v>63</v>
      </c>
      <c r="F19726" t="s">
        <v>1028</v>
      </c>
      <c r="G19726" s="3">
        <v>8</v>
      </c>
      <c r="H19726" s="3">
        <v>15399.225</v>
      </c>
      <c r="I19726" s="4">
        <v>123193.8</v>
      </c>
    </row>
    <row r="19727" spans="1:9" x14ac:dyDescent="0.25">
      <c r="A19727" s="1">
        <v>52</v>
      </c>
      <c r="B19727" t="s">
        <v>1137</v>
      </c>
      <c r="C19727" t="s">
        <v>85</v>
      </c>
      <c r="D19727" t="s">
        <v>1033</v>
      </c>
      <c r="E19727" t="s">
        <v>46</v>
      </c>
      <c r="F19727" t="s">
        <v>1028</v>
      </c>
      <c r="G19727" s="3">
        <v>8</v>
      </c>
      <c r="H19727" s="3">
        <v>8498.9874999999993</v>
      </c>
      <c r="I19727" s="4">
        <v>67991.899999999994</v>
      </c>
    </row>
    <row r="19728" spans="1:9" x14ac:dyDescent="0.25">
      <c r="A19728" s="1">
        <v>52</v>
      </c>
      <c r="B19728" t="s">
        <v>1438</v>
      </c>
      <c r="C19728" t="s">
        <v>361</v>
      </c>
      <c r="D19728" t="s">
        <v>1033</v>
      </c>
      <c r="E19728" t="s">
        <v>9</v>
      </c>
      <c r="F19728" t="s">
        <v>15</v>
      </c>
      <c r="G19728" s="3">
        <v>8</v>
      </c>
      <c r="H19728" s="3">
        <v>4198.99</v>
      </c>
      <c r="I19728" s="4">
        <v>33591.919999999998</v>
      </c>
    </row>
    <row r="19729" spans="1:9" x14ac:dyDescent="0.25">
      <c r="A19729" s="1">
        <v>52</v>
      </c>
      <c r="B19729" t="s">
        <v>1427</v>
      </c>
      <c r="C19729" t="s">
        <v>361</v>
      </c>
      <c r="D19729" t="s">
        <v>2</v>
      </c>
      <c r="E19729" t="s">
        <v>46</v>
      </c>
      <c r="F19729" t="s">
        <v>1028</v>
      </c>
      <c r="G19729" s="3">
        <v>8</v>
      </c>
      <c r="H19729" s="3">
        <v>11703.5</v>
      </c>
      <c r="I19729" s="4">
        <v>93628</v>
      </c>
    </row>
    <row r="19730" spans="1:9" x14ac:dyDescent="0.25">
      <c r="A19730" s="1">
        <v>52</v>
      </c>
      <c r="B19730" t="s">
        <v>1108</v>
      </c>
      <c r="C19730" t="s">
        <v>93</v>
      </c>
      <c r="D19730" t="s">
        <v>2</v>
      </c>
      <c r="E19730" t="s">
        <v>96</v>
      </c>
      <c r="F19730" t="s">
        <v>10</v>
      </c>
      <c r="G19730" s="3">
        <v>8</v>
      </c>
      <c r="H19730" s="3">
        <v>3357.1512499999999</v>
      </c>
      <c r="I19730" s="4">
        <v>26857.21</v>
      </c>
    </row>
    <row r="19731" spans="1:9" x14ac:dyDescent="0.25">
      <c r="A19731" s="1">
        <v>52</v>
      </c>
      <c r="B19731" t="s">
        <v>929</v>
      </c>
      <c r="C19731" t="s">
        <v>51</v>
      </c>
      <c r="D19731" t="s">
        <v>2</v>
      </c>
      <c r="E19731" t="s">
        <v>7</v>
      </c>
      <c r="F19731" t="s">
        <v>1028</v>
      </c>
      <c r="G19731" s="3">
        <v>8</v>
      </c>
      <c r="H19731" s="3">
        <v>11124</v>
      </c>
      <c r="I19731" s="4">
        <v>88992</v>
      </c>
    </row>
    <row r="19732" spans="1:9" x14ac:dyDescent="0.25">
      <c r="A19732" s="1">
        <v>52</v>
      </c>
      <c r="B19732" t="s">
        <v>451</v>
      </c>
      <c r="C19732" t="s">
        <v>111</v>
      </c>
      <c r="D19732" t="s">
        <v>2</v>
      </c>
      <c r="E19732" t="s">
        <v>9</v>
      </c>
      <c r="F19732" t="s">
        <v>15</v>
      </c>
      <c r="G19732" s="3">
        <v>8</v>
      </c>
      <c r="H19732" s="3">
        <v>4875.125</v>
      </c>
      <c r="I19732" s="4">
        <v>39001</v>
      </c>
    </row>
    <row r="19733" spans="1:9" x14ac:dyDescent="0.25">
      <c r="A19733" s="1">
        <v>52</v>
      </c>
      <c r="B19733" t="s">
        <v>212</v>
      </c>
      <c r="C19733" t="s">
        <v>130</v>
      </c>
      <c r="D19733" t="s">
        <v>2</v>
      </c>
      <c r="E19733" t="s">
        <v>7</v>
      </c>
      <c r="F19733" t="s">
        <v>10</v>
      </c>
      <c r="G19733" s="3">
        <v>8</v>
      </c>
      <c r="H19733" s="3">
        <v>10549.3</v>
      </c>
      <c r="I19733" s="4">
        <v>84394.4</v>
      </c>
    </row>
    <row r="19734" spans="1:9" x14ac:dyDescent="0.25">
      <c r="A19734" s="1">
        <v>52</v>
      </c>
      <c r="B19734" t="s">
        <v>135</v>
      </c>
      <c r="C19734" t="s">
        <v>136</v>
      </c>
      <c r="D19734" t="s">
        <v>1033</v>
      </c>
      <c r="E19734" t="s">
        <v>9</v>
      </c>
      <c r="F19734" t="s">
        <v>15</v>
      </c>
      <c r="G19734" s="3">
        <v>8</v>
      </c>
      <c r="H19734" s="3">
        <v>2878.34375</v>
      </c>
      <c r="I19734" s="4">
        <v>23026.75</v>
      </c>
    </row>
    <row r="19735" spans="1:9" x14ac:dyDescent="0.25">
      <c r="A19735" s="1">
        <v>52</v>
      </c>
      <c r="B19735" t="s">
        <v>100</v>
      </c>
      <c r="C19735" t="s">
        <v>71</v>
      </c>
      <c r="D19735" t="s">
        <v>2</v>
      </c>
      <c r="E19735" t="s">
        <v>9</v>
      </c>
      <c r="F19735" t="s">
        <v>10</v>
      </c>
      <c r="G19735" s="3">
        <v>8</v>
      </c>
      <c r="H19735" s="3">
        <v>10443.612499999999</v>
      </c>
      <c r="I19735" s="4">
        <v>83548.899999999994</v>
      </c>
    </row>
    <row r="19736" spans="1:9" x14ac:dyDescent="0.25">
      <c r="A19736" s="1">
        <v>52</v>
      </c>
      <c r="B19736" t="s">
        <v>438</v>
      </c>
      <c r="C19736" t="s">
        <v>165</v>
      </c>
      <c r="D19736" t="s">
        <v>1033</v>
      </c>
      <c r="E19736" t="s">
        <v>25</v>
      </c>
      <c r="F19736" t="s">
        <v>15</v>
      </c>
      <c r="G19736" s="3">
        <v>8</v>
      </c>
      <c r="H19736" s="3">
        <v>2022.5675000000001</v>
      </c>
      <c r="I19736" s="4">
        <v>16180.54</v>
      </c>
    </row>
    <row r="19737" spans="1:9" x14ac:dyDescent="0.25">
      <c r="A19737" s="1">
        <v>52</v>
      </c>
      <c r="B19737" t="s">
        <v>2063</v>
      </c>
      <c r="C19737" t="s">
        <v>62</v>
      </c>
      <c r="D19737" t="s">
        <v>2</v>
      </c>
      <c r="E19737" t="s">
        <v>9</v>
      </c>
      <c r="F19737" t="s">
        <v>15</v>
      </c>
      <c r="G19737" s="3">
        <v>7</v>
      </c>
      <c r="H19737" s="3">
        <v>5457.1428571400002</v>
      </c>
      <c r="I19737" s="4">
        <v>38200</v>
      </c>
    </row>
    <row r="19738" spans="1:9" x14ac:dyDescent="0.25">
      <c r="A19738" s="1">
        <v>52</v>
      </c>
      <c r="B19738" t="s">
        <v>1992</v>
      </c>
      <c r="C19738" t="s">
        <v>31</v>
      </c>
      <c r="D19738" t="s">
        <v>2</v>
      </c>
      <c r="E19738" t="s">
        <v>42</v>
      </c>
      <c r="F19738" t="s">
        <v>1028</v>
      </c>
      <c r="G19738" s="3">
        <v>7</v>
      </c>
      <c r="H19738" s="3">
        <v>17716.571428570001</v>
      </c>
      <c r="I19738" s="4">
        <v>124016</v>
      </c>
    </row>
    <row r="19739" spans="1:9" x14ac:dyDescent="0.25">
      <c r="A19739" s="1">
        <v>52</v>
      </c>
      <c r="B19739" t="s">
        <v>1995</v>
      </c>
      <c r="C19739" t="s">
        <v>93</v>
      </c>
      <c r="D19739" t="s">
        <v>2</v>
      </c>
      <c r="E19739" t="s">
        <v>46</v>
      </c>
      <c r="F19739" t="s">
        <v>1028</v>
      </c>
      <c r="G19739" s="3">
        <v>7</v>
      </c>
      <c r="H19739" s="3">
        <v>7713.4285714300004</v>
      </c>
      <c r="I19739" s="4">
        <v>53994</v>
      </c>
    </row>
    <row r="19740" spans="1:9" x14ac:dyDescent="0.25">
      <c r="A19740" s="1">
        <v>52</v>
      </c>
      <c r="B19740" t="s">
        <v>1364</v>
      </c>
      <c r="C19740" t="s">
        <v>323</v>
      </c>
      <c r="D19740" t="s">
        <v>1033</v>
      </c>
      <c r="E19740" t="s">
        <v>9</v>
      </c>
      <c r="F19740" t="s">
        <v>15</v>
      </c>
      <c r="G19740" s="3">
        <v>7</v>
      </c>
      <c r="H19740" s="3">
        <v>3249.09857143</v>
      </c>
      <c r="I19740" s="4">
        <v>22743.69</v>
      </c>
    </row>
    <row r="19741" spans="1:9" x14ac:dyDescent="0.25">
      <c r="A19741" s="1">
        <v>52</v>
      </c>
      <c r="B19741" t="s">
        <v>1288</v>
      </c>
      <c r="C19741" t="s">
        <v>59</v>
      </c>
      <c r="D19741" t="s">
        <v>2</v>
      </c>
      <c r="E19741" t="s">
        <v>46</v>
      </c>
      <c r="F19741" t="s">
        <v>1028</v>
      </c>
      <c r="G19741" s="3">
        <v>7</v>
      </c>
      <c r="H19741" s="3">
        <v>11811.22857143</v>
      </c>
      <c r="I19741" s="4">
        <v>82678.600000000006</v>
      </c>
    </row>
    <row r="19742" spans="1:9" x14ac:dyDescent="0.25">
      <c r="A19742" s="1">
        <v>52</v>
      </c>
      <c r="B19742" t="s">
        <v>1100</v>
      </c>
      <c r="C19742" t="s">
        <v>93</v>
      </c>
      <c r="D19742" t="s">
        <v>2</v>
      </c>
      <c r="E19742" t="s">
        <v>171</v>
      </c>
      <c r="F19742" t="s">
        <v>15</v>
      </c>
      <c r="G19742" s="3">
        <v>7</v>
      </c>
      <c r="H19742" s="3">
        <v>4744.7028571399997</v>
      </c>
      <c r="I19742" s="4">
        <v>33212.92</v>
      </c>
    </row>
    <row r="19743" spans="1:9" x14ac:dyDescent="0.25">
      <c r="A19743" s="1">
        <v>52</v>
      </c>
      <c r="B19743" t="s">
        <v>1264</v>
      </c>
      <c r="C19743" t="s">
        <v>24</v>
      </c>
      <c r="D19743" t="s">
        <v>2</v>
      </c>
      <c r="E19743" t="s">
        <v>42</v>
      </c>
      <c r="F19743" t="s">
        <v>1028</v>
      </c>
      <c r="G19743" s="3">
        <v>7</v>
      </c>
      <c r="H19743" s="3">
        <v>46984.714285709997</v>
      </c>
      <c r="I19743" s="4">
        <v>328893</v>
      </c>
    </row>
    <row r="19744" spans="1:9" x14ac:dyDescent="0.25">
      <c r="A19744" s="1">
        <v>52</v>
      </c>
      <c r="B19744" t="s">
        <v>1165</v>
      </c>
      <c r="C19744" t="s">
        <v>6</v>
      </c>
      <c r="D19744" t="s">
        <v>2</v>
      </c>
      <c r="E19744" t="s">
        <v>94</v>
      </c>
      <c r="F19744" t="s">
        <v>1028</v>
      </c>
      <c r="G19744" s="3">
        <v>7</v>
      </c>
      <c r="H19744" s="3">
        <v>96882.378571430003</v>
      </c>
      <c r="I19744" s="4">
        <v>678176.65</v>
      </c>
    </row>
    <row r="19745" spans="1:9" x14ac:dyDescent="0.25">
      <c r="A19745" s="1">
        <v>52</v>
      </c>
      <c r="B19745" t="s">
        <v>1194</v>
      </c>
      <c r="C19745" t="s">
        <v>6</v>
      </c>
      <c r="D19745" t="s">
        <v>2</v>
      </c>
      <c r="E19745" t="s">
        <v>182</v>
      </c>
      <c r="F19745" t="s">
        <v>1028</v>
      </c>
      <c r="G19745" s="3">
        <v>7</v>
      </c>
      <c r="H19745" s="3">
        <v>69713.422857140002</v>
      </c>
      <c r="I19745" s="4">
        <v>487993.96</v>
      </c>
    </row>
    <row r="19746" spans="1:9" x14ac:dyDescent="0.25">
      <c r="A19746" s="1">
        <v>52</v>
      </c>
      <c r="B19746" t="s">
        <v>1353</v>
      </c>
      <c r="C19746" t="s">
        <v>53</v>
      </c>
      <c r="D19746" t="s">
        <v>1033</v>
      </c>
      <c r="E19746" t="s">
        <v>9</v>
      </c>
      <c r="F19746" t="s">
        <v>15</v>
      </c>
      <c r="G19746" s="3">
        <v>7</v>
      </c>
      <c r="H19746" s="3">
        <v>3018.5714285700001</v>
      </c>
      <c r="I19746" s="4">
        <v>21130</v>
      </c>
    </row>
    <row r="19747" spans="1:9" x14ac:dyDescent="0.25">
      <c r="A19747" s="1">
        <v>52</v>
      </c>
      <c r="B19747" t="s">
        <v>969</v>
      </c>
      <c r="C19747" t="s">
        <v>970</v>
      </c>
      <c r="D19747" t="s">
        <v>2</v>
      </c>
      <c r="E19747" t="s">
        <v>12</v>
      </c>
      <c r="F19747" t="s">
        <v>10</v>
      </c>
      <c r="G19747" s="3">
        <v>7</v>
      </c>
      <c r="H19747" s="3">
        <v>5911.7142857099998</v>
      </c>
      <c r="I19747" s="4">
        <v>41382</v>
      </c>
    </row>
    <row r="19748" spans="1:9" x14ac:dyDescent="0.25">
      <c r="A19748" s="1">
        <v>52</v>
      </c>
      <c r="B19748" t="s">
        <v>1922</v>
      </c>
      <c r="C19748" t="s">
        <v>327</v>
      </c>
      <c r="D19748" t="s">
        <v>2</v>
      </c>
      <c r="E19748" t="s">
        <v>25</v>
      </c>
      <c r="F19748" t="s">
        <v>15</v>
      </c>
      <c r="G19748" s="3">
        <v>7</v>
      </c>
      <c r="H19748" s="3">
        <v>3379.9228571399999</v>
      </c>
      <c r="I19748" s="4">
        <v>23659.46</v>
      </c>
    </row>
    <row r="19749" spans="1:9" x14ac:dyDescent="0.25">
      <c r="A19749" s="1">
        <v>52</v>
      </c>
      <c r="B19749" t="s">
        <v>1819</v>
      </c>
      <c r="C19749" t="s">
        <v>130</v>
      </c>
      <c r="D19749" t="s">
        <v>2</v>
      </c>
      <c r="E19749" t="s">
        <v>38</v>
      </c>
      <c r="F19749" t="s">
        <v>1028</v>
      </c>
      <c r="G19749" s="3">
        <v>7</v>
      </c>
      <c r="H19749" s="3">
        <v>15549.91428571</v>
      </c>
      <c r="I19749" s="4">
        <v>108849.4</v>
      </c>
    </row>
    <row r="19750" spans="1:9" x14ac:dyDescent="0.25">
      <c r="A19750" s="1">
        <v>52</v>
      </c>
      <c r="B19750" t="s">
        <v>788</v>
      </c>
      <c r="C19750" t="s">
        <v>93</v>
      </c>
      <c r="D19750" t="s">
        <v>1033</v>
      </c>
      <c r="E19750" t="s">
        <v>9</v>
      </c>
      <c r="F19750" t="s">
        <v>15</v>
      </c>
      <c r="G19750" s="3">
        <v>7</v>
      </c>
      <c r="H19750" s="3">
        <v>4029</v>
      </c>
      <c r="I19750" s="4">
        <v>28203</v>
      </c>
    </row>
    <row r="19751" spans="1:9" x14ac:dyDescent="0.25">
      <c r="A19751" s="1">
        <v>52</v>
      </c>
      <c r="B19751" t="s">
        <v>537</v>
      </c>
      <c r="C19751" t="s">
        <v>536</v>
      </c>
      <c r="D19751" t="s">
        <v>2</v>
      </c>
      <c r="E19751" t="s">
        <v>9</v>
      </c>
      <c r="F19751" t="s">
        <v>15</v>
      </c>
      <c r="G19751" s="3">
        <v>7</v>
      </c>
      <c r="H19751" s="3">
        <v>3317.5828571400002</v>
      </c>
      <c r="I19751" s="4">
        <v>23223.08</v>
      </c>
    </row>
    <row r="19752" spans="1:9" x14ac:dyDescent="0.25">
      <c r="A19752" s="1">
        <v>52</v>
      </c>
      <c r="B19752" t="s">
        <v>584</v>
      </c>
      <c r="C19752" t="s">
        <v>6</v>
      </c>
      <c r="D19752" t="s">
        <v>2</v>
      </c>
      <c r="E19752" t="s">
        <v>44</v>
      </c>
      <c r="F19752" t="s">
        <v>1140</v>
      </c>
      <c r="G19752" s="3">
        <v>7</v>
      </c>
      <c r="H19752" s="3">
        <v>138999.77142857001</v>
      </c>
      <c r="I19752" s="4">
        <v>972998.4</v>
      </c>
    </row>
    <row r="19753" spans="1:9" x14ac:dyDescent="0.25">
      <c r="A19753" s="1">
        <v>52</v>
      </c>
      <c r="B19753" t="s">
        <v>586</v>
      </c>
      <c r="C19753" t="s">
        <v>71</v>
      </c>
      <c r="D19753" t="s">
        <v>2</v>
      </c>
      <c r="E19753" t="s">
        <v>38</v>
      </c>
      <c r="F19753" t="s">
        <v>10</v>
      </c>
      <c r="G19753" s="3">
        <v>7</v>
      </c>
      <c r="H19753" s="3">
        <v>14999</v>
      </c>
      <c r="I19753" s="4">
        <v>104993</v>
      </c>
    </row>
    <row r="19754" spans="1:9" x14ac:dyDescent="0.25">
      <c r="A19754" s="1">
        <v>52</v>
      </c>
      <c r="B19754" t="s">
        <v>235</v>
      </c>
      <c r="C19754" t="s">
        <v>53</v>
      </c>
      <c r="D19754" t="s">
        <v>2</v>
      </c>
      <c r="E19754" t="s">
        <v>9</v>
      </c>
      <c r="F19754" t="s">
        <v>15</v>
      </c>
      <c r="G19754" s="3">
        <v>7</v>
      </c>
      <c r="H19754" s="3">
        <v>3895.4285714299999</v>
      </c>
      <c r="I19754" s="4">
        <v>27268</v>
      </c>
    </row>
    <row r="19755" spans="1:9" x14ac:dyDescent="0.25">
      <c r="A19755" s="1">
        <v>52</v>
      </c>
      <c r="B19755" t="s">
        <v>106</v>
      </c>
      <c r="C19755" t="s">
        <v>107</v>
      </c>
      <c r="D19755" t="s">
        <v>2</v>
      </c>
      <c r="E19755" t="s">
        <v>9</v>
      </c>
      <c r="F19755" t="s">
        <v>10</v>
      </c>
      <c r="G19755" s="3">
        <v>7</v>
      </c>
      <c r="H19755" s="3">
        <v>7748</v>
      </c>
      <c r="I19755" s="4">
        <v>54236</v>
      </c>
    </row>
    <row r="19756" spans="1:9" x14ac:dyDescent="0.25">
      <c r="A19756" s="1">
        <v>52</v>
      </c>
      <c r="B19756" t="s">
        <v>414</v>
      </c>
      <c r="C19756" t="s">
        <v>165</v>
      </c>
      <c r="D19756" t="s">
        <v>1033</v>
      </c>
      <c r="E19756" t="s">
        <v>7</v>
      </c>
      <c r="F19756" t="s">
        <v>10</v>
      </c>
      <c r="G19756" s="3">
        <v>6.3</v>
      </c>
      <c r="H19756" s="3">
        <v>4589</v>
      </c>
      <c r="I19756" s="4">
        <v>28910.7</v>
      </c>
    </row>
    <row r="19757" spans="1:9" x14ac:dyDescent="0.25">
      <c r="A19757" s="1">
        <v>52</v>
      </c>
      <c r="B19757" t="s">
        <v>2062</v>
      </c>
      <c r="C19757" t="s">
        <v>53</v>
      </c>
      <c r="D19757" t="s">
        <v>2</v>
      </c>
      <c r="E19757" t="s">
        <v>25</v>
      </c>
      <c r="F19757" t="s">
        <v>15</v>
      </c>
      <c r="G19757" s="3">
        <v>6</v>
      </c>
      <c r="H19757" s="3">
        <v>3694</v>
      </c>
      <c r="I19757" s="4">
        <v>22164</v>
      </c>
    </row>
    <row r="19758" spans="1:9" x14ac:dyDescent="0.25">
      <c r="A19758" s="1">
        <v>52</v>
      </c>
      <c r="B19758" t="s">
        <v>2026</v>
      </c>
      <c r="C19758" t="s">
        <v>24</v>
      </c>
      <c r="D19758" t="s">
        <v>2</v>
      </c>
      <c r="E19758" t="s">
        <v>63</v>
      </c>
      <c r="F19758" t="s">
        <v>1140</v>
      </c>
      <c r="G19758" s="3">
        <v>6</v>
      </c>
      <c r="H19758" s="3">
        <v>44399.15</v>
      </c>
      <c r="I19758" s="4">
        <v>266394.90000000002</v>
      </c>
    </row>
    <row r="19759" spans="1:9" x14ac:dyDescent="0.25">
      <c r="A19759" s="1">
        <v>52</v>
      </c>
      <c r="B19759" t="s">
        <v>1827</v>
      </c>
      <c r="C19759" t="s">
        <v>62</v>
      </c>
      <c r="D19759" t="s">
        <v>2</v>
      </c>
      <c r="E19759" t="s">
        <v>7</v>
      </c>
      <c r="F19759" t="s">
        <v>1028</v>
      </c>
      <c r="G19759" s="3">
        <v>6</v>
      </c>
      <c r="H19759" s="3">
        <v>9335.5083333300008</v>
      </c>
      <c r="I19759" s="4">
        <v>56013.05</v>
      </c>
    </row>
    <row r="19760" spans="1:9" x14ac:dyDescent="0.25">
      <c r="A19760" s="1">
        <v>52</v>
      </c>
      <c r="B19760" t="s">
        <v>1401</v>
      </c>
      <c r="C19760" t="s">
        <v>107</v>
      </c>
      <c r="D19760" t="s">
        <v>2</v>
      </c>
      <c r="E19760" t="s">
        <v>7</v>
      </c>
      <c r="F19760" t="s">
        <v>1028</v>
      </c>
      <c r="G19760" s="3">
        <v>6</v>
      </c>
      <c r="H19760" s="3">
        <v>18147.009999999998</v>
      </c>
      <c r="I19760" s="4">
        <v>108882.06</v>
      </c>
    </row>
    <row r="19761" spans="1:9" x14ac:dyDescent="0.25">
      <c r="A19761" s="1">
        <v>52</v>
      </c>
      <c r="B19761" t="s">
        <v>1347</v>
      </c>
      <c r="C19761" t="s">
        <v>71</v>
      </c>
      <c r="D19761" t="s">
        <v>2</v>
      </c>
      <c r="E19761" t="s">
        <v>44</v>
      </c>
      <c r="F19761" t="s">
        <v>1028</v>
      </c>
      <c r="G19761" s="3">
        <v>6</v>
      </c>
      <c r="H19761" s="3">
        <v>69299.133333329999</v>
      </c>
      <c r="I19761" s="4">
        <v>415794.8</v>
      </c>
    </row>
    <row r="19762" spans="1:9" x14ac:dyDescent="0.25">
      <c r="A19762" s="1">
        <v>52</v>
      </c>
      <c r="B19762" t="s">
        <v>1118</v>
      </c>
      <c r="C19762" t="s">
        <v>85</v>
      </c>
      <c r="D19762" t="s">
        <v>1033</v>
      </c>
      <c r="E19762" t="s">
        <v>46</v>
      </c>
      <c r="F19762" t="s">
        <v>10</v>
      </c>
      <c r="G19762" s="3">
        <v>6</v>
      </c>
      <c r="H19762" s="3">
        <v>7999</v>
      </c>
      <c r="I19762" s="4">
        <v>47994</v>
      </c>
    </row>
    <row r="19763" spans="1:9" x14ac:dyDescent="0.25">
      <c r="A19763" s="1">
        <v>52</v>
      </c>
      <c r="B19763" t="s">
        <v>1147</v>
      </c>
      <c r="C19763" t="s">
        <v>93</v>
      </c>
      <c r="D19763" t="s">
        <v>1033</v>
      </c>
      <c r="E19763" t="s">
        <v>9</v>
      </c>
      <c r="F19763" t="s">
        <v>15</v>
      </c>
      <c r="G19763" s="3">
        <v>6</v>
      </c>
      <c r="H19763" s="3">
        <v>2924</v>
      </c>
      <c r="I19763" s="4">
        <v>17544</v>
      </c>
    </row>
    <row r="19764" spans="1:9" x14ac:dyDescent="0.25">
      <c r="A19764" s="1">
        <v>52</v>
      </c>
      <c r="B19764" t="s">
        <v>1187</v>
      </c>
      <c r="C19764" t="s">
        <v>651</v>
      </c>
      <c r="D19764" t="s">
        <v>2</v>
      </c>
      <c r="E19764" t="s">
        <v>12</v>
      </c>
      <c r="F19764" t="s">
        <v>10</v>
      </c>
      <c r="G19764" s="3">
        <v>6</v>
      </c>
      <c r="H19764" s="3">
        <v>6239.2383333300004</v>
      </c>
      <c r="I19764" s="4">
        <v>37435.43</v>
      </c>
    </row>
    <row r="19765" spans="1:9" x14ac:dyDescent="0.25">
      <c r="A19765" s="1">
        <v>52</v>
      </c>
      <c r="B19765" t="s">
        <v>1112</v>
      </c>
      <c r="C19765" t="s">
        <v>93</v>
      </c>
      <c r="D19765" t="s">
        <v>2</v>
      </c>
      <c r="E19765" t="s">
        <v>9</v>
      </c>
      <c r="F19765" t="s">
        <v>15</v>
      </c>
      <c r="G19765" s="3">
        <v>6</v>
      </c>
      <c r="H19765" s="3">
        <v>4524.3333333299997</v>
      </c>
      <c r="I19765" s="4">
        <v>27146</v>
      </c>
    </row>
    <row r="19766" spans="1:9" x14ac:dyDescent="0.25">
      <c r="A19766" s="1">
        <v>52</v>
      </c>
      <c r="B19766" t="s">
        <v>1163</v>
      </c>
      <c r="C19766" t="s">
        <v>651</v>
      </c>
      <c r="D19766" t="s">
        <v>1033</v>
      </c>
      <c r="E19766" t="s">
        <v>9</v>
      </c>
      <c r="F19766" t="s">
        <v>15</v>
      </c>
      <c r="G19766" s="3">
        <v>6</v>
      </c>
      <c r="H19766" s="3">
        <v>3298.8333333300002</v>
      </c>
      <c r="I19766" s="4">
        <v>19793</v>
      </c>
    </row>
    <row r="19767" spans="1:9" x14ac:dyDescent="0.25">
      <c r="A19767" s="1">
        <v>52</v>
      </c>
      <c r="B19767" t="s">
        <v>1136</v>
      </c>
      <c r="C19767" t="s">
        <v>24</v>
      </c>
      <c r="D19767" t="s">
        <v>2</v>
      </c>
      <c r="E19767" t="s">
        <v>46</v>
      </c>
      <c r="F19767" t="s">
        <v>1028</v>
      </c>
      <c r="G19767" s="3">
        <v>6</v>
      </c>
      <c r="H19767" s="3">
        <v>18298.996666669998</v>
      </c>
      <c r="I19767" s="4">
        <v>109793.98</v>
      </c>
    </row>
    <row r="19768" spans="1:9" x14ac:dyDescent="0.25">
      <c r="A19768" s="1">
        <v>52</v>
      </c>
      <c r="B19768" t="s">
        <v>1239</v>
      </c>
      <c r="C19768" t="s">
        <v>6</v>
      </c>
      <c r="D19768" t="s">
        <v>2</v>
      </c>
      <c r="E19768" t="s">
        <v>7</v>
      </c>
      <c r="F19768" t="s">
        <v>1028</v>
      </c>
      <c r="G19768" s="3">
        <v>6</v>
      </c>
      <c r="H19768" s="3">
        <v>31582.65</v>
      </c>
      <c r="I19768" s="4">
        <v>189495.9</v>
      </c>
    </row>
    <row r="19769" spans="1:9" x14ac:dyDescent="0.25">
      <c r="A19769" s="1">
        <v>52</v>
      </c>
      <c r="B19769" t="s">
        <v>1467</v>
      </c>
      <c r="C19769" t="s">
        <v>24</v>
      </c>
      <c r="D19769" t="s">
        <v>2</v>
      </c>
      <c r="E19769" t="s">
        <v>180</v>
      </c>
      <c r="F19769" t="s">
        <v>1028</v>
      </c>
      <c r="G19769" s="3">
        <v>6</v>
      </c>
      <c r="H19769" s="3">
        <v>106666</v>
      </c>
      <c r="I19769" s="4">
        <v>639996</v>
      </c>
    </row>
    <row r="19770" spans="1:9" x14ac:dyDescent="0.25">
      <c r="A19770" s="1">
        <v>52</v>
      </c>
      <c r="B19770" t="s">
        <v>1095</v>
      </c>
      <c r="C19770" t="s">
        <v>62</v>
      </c>
      <c r="D19770" t="s">
        <v>2</v>
      </c>
      <c r="E19770" t="s">
        <v>63</v>
      </c>
      <c r="F19770" t="s">
        <v>1028</v>
      </c>
      <c r="G19770" s="3">
        <v>6</v>
      </c>
      <c r="H19770" s="3">
        <v>13906.70166667</v>
      </c>
      <c r="I19770" s="4">
        <v>83440.210000000006</v>
      </c>
    </row>
    <row r="19771" spans="1:9" x14ac:dyDescent="0.25">
      <c r="A19771" s="1">
        <v>52</v>
      </c>
      <c r="B19771" t="s">
        <v>1207</v>
      </c>
      <c r="C19771" t="s">
        <v>361</v>
      </c>
      <c r="D19771" t="s">
        <v>1033</v>
      </c>
      <c r="E19771" t="s">
        <v>9</v>
      </c>
      <c r="F19771" t="s">
        <v>15</v>
      </c>
      <c r="G19771" s="3">
        <v>6</v>
      </c>
      <c r="H19771" s="3">
        <v>4277.3249999999998</v>
      </c>
      <c r="I19771" s="4">
        <v>25663.95</v>
      </c>
    </row>
    <row r="19772" spans="1:9" x14ac:dyDescent="0.25">
      <c r="A19772" s="1">
        <v>52</v>
      </c>
      <c r="B19772" t="s">
        <v>902</v>
      </c>
      <c r="C19772" t="s">
        <v>769</v>
      </c>
      <c r="D19772" t="s">
        <v>2</v>
      </c>
      <c r="E19772" t="s">
        <v>9</v>
      </c>
      <c r="F19772" t="s">
        <v>15</v>
      </c>
      <c r="G19772" s="3">
        <v>6</v>
      </c>
      <c r="H19772" s="3">
        <v>3593.6666666699998</v>
      </c>
      <c r="I19772" s="4">
        <v>21562</v>
      </c>
    </row>
    <row r="19773" spans="1:9" x14ac:dyDescent="0.25">
      <c r="A19773" s="1">
        <v>52</v>
      </c>
      <c r="B19773" t="s">
        <v>1911</v>
      </c>
      <c r="C19773" t="s">
        <v>361</v>
      </c>
      <c r="D19773" t="s">
        <v>2</v>
      </c>
      <c r="E19773" t="s">
        <v>9</v>
      </c>
      <c r="F19773" t="s">
        <v>15</v>
      </c>
      <c r="G19773" s="3">
        <v>6</v>
      </c>
      <c r="H19773" s="3">
        <v>5462.3333333299997</v>
      </c>
      <c r="I19773" s="4">
        <v>32774</v>
      </c>
    </row>
    <row r="19774" spans="1:9" x14ac:dyDescent="0.25">
      <c r="A19774" s="1">
        <v>52</v>
      </c>
      <c r="B19774" t="s">
        <v>749</v>
      </c>
      <c r="C19774" t="s">
        <v>587</v>
      </c>
      <c r="D19774" t="s">
        <v>1033</v>
      </c>
      <c r="E19774" t="s">
        <v>25</v>
      </c>
      <c r="F19774" t="s">
        <v>15</v>
      </c>
      <c r="G19774" s="3">
        <v>6</v>
      </c>
      <c r="H19774" s="3">
        <v>2791.1666666699998</v>
      </c>
      <c r="I19774" s="4">
        <v>16747</v>
      </c>
    </row>
    <row r="19775" spans="1:9" x14ac:dyDescent="0.25">
      <c r="A19775" s="1">
        <v>52</v>
      </c>
      <c r="B19775" t="s">
        <v>1110</v>
      </c>
      <c r="C19775" t="s">
        <v>71</v>
      </c>
      <c r="D19775" t="s">
        <v>2</v>
      </c>
      <c r="E19775" t="s">
        <v>63</v>
      </c>
      <c r="F19775" t="s">
        <v>1028</v>
      </c>
      <c r="G19775" s="3">
        <v>6</v>
      </c>
      <c r="H19775" s="3">
        <v>17999</v>
      </c>
      <c r="I19775" s="4">
        <v>107994</v>
      </c>
    </row>
    <row r="19776" spans="1:9" x14ac:dyDescent="0.25">
      <c r="A19776" s="1">
        <v>52</v>
      </c>
      <c r="B19776" t="s">
        <v>1115</v>
      </c>
      <c r="C19776" t="s">
        <v>161</v>
      </c>
      <c r="D19776" t="s">
        <v>2</v>
      </c>
      <c r="E19776" t="s">
        <v>718</v>
      </c>
      <c r="F19776" t="s">
        <v>1028</v>
      </c>
      <c r="G19776" s="3">
        <v>6</v>
      </c>
      <c r="H19776" s="3">
        <v>11632</v>
      </c>
      <c r="I19776" s="4">
        <v>69792</v>
      </c>
    </row>
    <row r="19777" spans="1:9" x14ac:dyDescent="0.25">
      <c r="A19777" s="1">
        <v>52</v>
      </c>
      <c r="B19777" t="s">
        <v>542</v>
      </c>
      <c r="C19777" t="s">
        <v>53</v>
      </c>
      <c r="D19777" t="s">
        <v>2</v>
      </c>
      <c r="E19777" t="s">
        <v>96</v>
      </c>
      <c r="F19777" t="s">
        <v>10</v>
      </c>
      <c r="G19777" s="3">
        <v>6</v>
      </c>
      <c r="H19777" s="3">
        <v>2526.5</v>
      </c>
      <c r="I19777" s="4">
        <v>15159</v>
      </c>
    </row>
    <row r="19778" spans="1:9" x14ac:dyDescent="0.25">
      <c r="A19778" s="1">
        <v>52</v>
      </c>
      <c r="B19778" t="s">
        <v>211</v>
      </c>
      <c r="C19778" t="s">
        <v>85</v>
      </c>
      <c r="D19778" t="s">
        <v>2</v>
      </c>
      <c r="E19778" t="s">
        <v>63</v>
      </c>
      <c r="F19778" t="s">
        <v>1028</v>
      </c>
      <c r="G19778" s="3">
        <v>6</v>
      </c>
      <c r="H19778" s="3">
        <v>11999.06666667</v>
      </c>
      <c r="I19778" s="4">
        <v>71994.399999999994</v>
      </c>
    </row>
    <row r="19779" spans="1:9" x14ac:dyDescent="0.25">
      <c r="A19779" s="1">
        <v>52</v>
      </c>
      <c r="B19779" t="s">
        <v>632</v>
      </c>
      <c r="C19779" t="s">
        <v>14</v>
      </c>
      <c r="D19779" t="s">
        <v>2</v>
      </c>
      <c r="E19779" t="s">
        <v>9</v>
      </c>
      <c r="F19779" t="s">
        <v>10</v>
      </c>
      <c r="G19779" s="3">
        <v>5.05</v>
      </c>
      <c r="H19779" s="3">
        <v>5238.9306930700004</v>
      </c>
      <c r="I19779" s="4">
        <v>26456.6</v>
      </c>
    </row>
    <row r="19780" spans="1:9" x14ac:dyDescent="0.25">
      <c r="A19780" s="1">
        <v>52</v>
      </c>
      <c r="B19780" t="s">
        <v>2042</v>
      </c>
      <c r="C19780" t="s">
        <v>152</v>
      </c>
      <c r="D19780" t="s">
        <v>2</v>
      </c>
      <c r="E19780" t="s">
        <v>713</v>
      </c>
      <c r="F19780" t="s">
        <v>1028</v>
      </c>
      <c r="G19780" s="3">
        <v>5</v>
      </c>
      <c r="H19780" s="3">
        <v>12479.2</v>
      </c>
      <c r="I19780" s="4">
        <v>62396</v>
      </c>
    </row>
    <row r="19781" spans="1:9" x14ac:dyDescent="0.25">
      <c r="A19781" s="1">
        <v>52</v>
      </c>
      <c r="B19781" t="s">
        <v>1916</v>
      </c>
      <c r="C19781" t="s">
        <v>93</v>
      </c>
      <c r="D19781" t="s">
        <v>2</v>
      </c>
      <c r="E19781" t="s">
        <v>9</v>
      </c>
      <c r="F19781" t="s">
        <v>10</v>
      </c>
      <c r="G19781" s="3">
        <v>5</v>
      </c>
      <c r="H19781" s="3">
        <v>4856.8</v>
      </c>
      <c r="I19781" s="4">
        <v>24284</v>
      </c>
    </row>
    <row r="19782" spans="1:9" x14ac:dyDescent="0.25">
      <c r="A19782" s="1">
        <v>52</v>
      </c>
      <c r="B19782" t="s">
        <v>1920</v>
      </c>
      <c r="C19782" t="s">
        <v>107</v>
      </c>
      <c r="D19782" t="s">
        <v>2</v>
      </c>
      <c r="E19782" t="s">
        <v>63</v>
      </c>
      <c r="F19782" t="s">
        <v>1028</v>
      </c>
      <c r="G19782" s="3">
        <v>5</v>
      </c>
      <c r="H19782" s="3">
        <v>17088.936000000002</v>
      </c>
      <c r="I19782" s="4">
        <v>85444.68</v>
      </c>
    </row>
    <row r="19783" spans="1:9" x14ac:dyDescent="0.25">
      <c r="A19783" s="1">
        <v>52</v>
      </c>
      <c r="B19783" t="s">
        <v>1489</v>
      </c>
      <c r="C19783" t="s">
        <v>107</v>
      </c>
      <c r="D19783" t="s">
        <v>2</v>
      </c>
      <c r="E19783" t="s">
        <v>46</v>
      </c>
      <c r="F19783" t="s">
        <v>1028</v>
      </c>
      <c r="G19783" s="3">
        <v>5</v>
      </c>
      <c r="H19783" s="3">
        <v>13607.727999999999</v>
      </c>
      <c r="I19783" s="4">
        <v>68038.64</v>
      </c>
    </row>
    <row r="19784" spans="1:9" x14ac:dyDescent="0.25">
      <c r="A19784" s="1">
        <v>52</v>
      </c>
      <c r="B19784" t="s">
        <v>1490</v>
      </c>
      <c r="C19784" t="s">
        <v>107</v>
      </c>
      <c r="D19784" t="s">
        <v>2</v>
      </c>
      <c r="E19784" t="s">
        <v>7</v>
      </c>
      <c r="F19784" t="s">
        <v>1028</v>
      </c>
      <c r="G19784" s="3">
        <v>5</v>
      </c>
      <c r="H19784" s="3">
        <v>9991.9639999999999</v>
      </c>
      <c r="I19784" s="4">
        <v>49959.82</v>
      </c>
    </row>
    <row r="19785" spans="1:9" x14ac:dyDescent="0.25">
      <c r="A19785" s="1">
        <v>52</v>
      </c>
      <c r="B19785" t="s">
        <v>1426</v>
      </c>
      <c r="C19785" t="s">
        <v>107</v>
      </c>
      <c r="D19785" t="s">
        <v>2</v>
      </c>
      <c r="E19785" t="s">
        <v>68</v>
      </c>
      <c r="F19785" t="s">
        <v>1028</v>
      </c>
      <c r="G19785" s="3">
        <v>5</v>
      </c>
      <c r="H19785" s="3">
        <v>16185.8</v>
      </c>
      <c r="I19785" s="4">
        <v>80929</v>
      </c>
    </row>
    <row r="19786" spans="1:9" x14ac:dyDescent="0.25">
      <c r="A19786" s="1">
        <v>52</v>
      </c>
      <c r="B19786" t="s">
        <v>1320</v>
      </c>
      <c r="C19786" t="s">
        <v>71</v>
      </c>
      <c r="D19786" t="s">
        <v>2</v>
      </c>
      <c r="E19786" t="s">
        <v>38</v>
      </c>
      <c r="F19786" t="s">
        <v>1028</v>
      </c>
      <c r="G19786" s="3">
        <v>5</v>
      </c>
      <c r="H19786" s="3">
        <v>40323.148000000001</v>
      </c>
      <c r="I19786" s="4">
        <v>201615.74</v>
      </c>
    </row>
    <row r="19787" spans="1:9" x14ac:dyDescent="0.25">
      <c r="A19787" s="1">
        <v>52</v>
      </c>
      <c r="B19787" t="s">
        <v>1295</v>
      </c>
      <c r="C19787" t="s">
        <v>59</v>
      </c>
      <c r="D19787" t="s">
        <v>2</v>
      </c>
      <c r="E19787" t="s">
        <v>46</v>
      </c>
      <c r="F19787" t="s">
        <v>1028</v>
      </c>
      <c r="G19787" s="3">
        <v>5</v>
      </c>
      <c r="H19787" s="3">
        <v>11927.18</v>
      </c>
      <c r="I19787" s="4">
        <v>59635.9</v>
      </c>
    </row>
    <row r="19788" spans="1:9" x14ac:dyDescent="0.25">
      <c r="A19788" s="1">
        <v>52</v>
      </c>
      <c r="B19788" t="s">
        <v>1159</v>
      </c>
      <c r="C19788" t="s">
        <v>651</v>
      </c>
      <c r="D19788" t="s">
        <v>1033</v>
      </c>
      <c r="E19788" t="s">
        <v>12</v>
      </c>
      <c r="F19788" t="s">
        <v>10</v>
      </c>
      <c r="G19788" s="3">
        <v>5</v>
      </c>
      <c r="H19788" s="3">
        <v>5122.6480000000001</v>
      </c>
      <c r="I19788" s="4">
        <v>25613.24</v>
      </c>
    </row>
    <row r="19789" spans="1:9" x14ac:dyDescent="0.25">
      <c r="A19789" s="1">
        <v>52</v>
      </c>
      <c r="B19789" t="s">
        <v>1162</v>
      </c>
      <c r="C19789" t="s">
        <v>93</v>
      </c>
      <c r="D19789" t="s">
        <v>2</v>
      </c>
      <c r="E19789" t="s">
        <v>68</v>
      </c>
      <c r="F19789" t="s">
        <v>1028</v>
      </c>
      <c r="G19789" s="3">
        <v>5</v>
      </c>
      <c r="H19789" s="3">
        <v>9499</v>
      </c>
      <c r="I19789" s="4">
        <v>47495</v>
      </c>
    </row>
    <row r="19790" spans="1:9" x14ac:dyDescent="0.25">
      <c r="A19790" s="1">
        <v>52</v>
      </c>
      <c r="B19790" t="s">
        <v>1052</v>
      </c>
      <c r="C19790" t="s">
        <v>62</v>
      </c>
      <c r="D19790" t="s">
        <v>2</v>
      </c>
      <c r="E19790" t="s">
        <v>9</v>
      </c>
      <c r="F19790" t="s">
        <v>15</v>
      </c>
      <c r="G19790" s="3">
        <v>5</v>
      </c>
      <c r="H19790" s="3">
        <v>4566.2</v>
      </c>
      <c r="I19790" s="4">
        <v>22831</v>
      </c>
    </row>
    <row r="19791" spans="1:9" x14ac:dyDescent="0.25">
      <c r="A19791" s="1">
        <v>52</v>
      </c>
      <c r="B19791" t="s">
        <v>967</v>
      </c>
      <c r="C19791" t="s">
        <v>14</v>
      </c>
      <c r="D19791" t="s">
        <v>2</v>
      </c>
      <c r="E19791" t="s">
        <v>63</v>
      </c>
      <c r="F19791" t="s">
        <v>1028</v>
      </c>
      <c r="G19791" s="3">
        <v>5</v>
      </c>
      <c r="H19791" s="3">
        <v>10289</v>
      </c>
      <c r="I19791" s="4">
        <v>51445</v>
      </c>
    </row>
    <row r="19792" spans="1:9" x14ac:dyDescent="0.25">
      <c r="A19792" s="1">
        <v>52</v>
      </c>
      <c r="B19792" t="s">
        <v>854</v>
      </c>
      <c r="C19792" t="s">
        <v>85</v>
      </c>
      <c r="D19792" t="s">
        <v>2</v>
      </c>
      <c r="E19792" t="s">
        <v>63</v>
      </c>
      <c r="F19792" t="s">
        <v>1028</v>
      </c>
      <c r="G19792" s="3">
        <v>5</v>
      </c>
      <c r="H19792" s="3">
        <v>11499.01</v>
      </c>
      <c r="I19792" s="4">
        <v>57495.05</v>
      </c>
    </row>
    <row r="19793" spans="1:9" x14ac:dyDescent="0.25">
      <c r="A19793" s="1">
        <v>52</v>
      </c>
      <c r="B19793" t="s">
        <v>723</v>
      </c>
      <c r="C19793" t="s">
        <v>229</v>
      </c>
      <c r="D19793" t="s">
        <v>2</v>
      </c>
      <c r="E19793" t="s">
        <v>9</v>
      </c>
      <c r="F19793" t="s">
        <v>15</v>
      </c>
      <c r="G19793" s="3">
        <v>5</v>
      </c>
      <c r="H19793" s="3">
        <v>2859</v>
      </c>
      <c r="I19793" s="4">
        <v>14295</v>
      </c>
    </row>
    <row r="19794" spans="1:9" x14ac:dyDescent="0.25">
      <c r="A19794" s="1">
        <v>52</v>
      </c>
      <c r="B19794" t="s">
        <v>506</v>
      </c>
      <c r="C19794" t="s">
        <v>165</v>
      </c>
      <c r="D19794" t="s">
        <v>2</v>
      </c>
      <c r="E19794" t="s">
        <v>9</v>
      </c>
      <c r="F19794" t="s">
        <v>15</v>
      </c>
      <c r="G19794" s="3">
        <v>4.2</v>
      </c>
      <c r="H19794" s="3">
        <v>3329</v>
      </c>
      <c r="I19794" s="4">
        <v>13981.8</v>
      </c>
    </row>
    <row r="19795" spans="1:9" x14ac:dyDescent="0.25">
      <c r="A19795" s="1">
        <v>52</v>
      </c>
      <c r="B19795" t="s">
        <v>1991</v>
      </c>
      <c r="C19795" t="s">
        <v>705</v>
      </c>
      <c r="D19795" t="s">
        <v>2</v>
      </c>
      <c r="E19795" t="s">
        <v>46</v>
      </c>
      <c r="F19795" t="s">
        <v>1028</v>
      </c>
      <c r="G19795" s="3">
        <v>4</v>
      </c>
      <c r="H19795" s="3">
        <v>11599</v>
      </c>
      <c r="I19795" s="4">
        <v>46396</v>
      </c>
    </row>
    <row r="19796" spans="1:9" x14ac:dyDescent="0.25">
      <c r="A19796" s="1">
        <v>52</v>
      </c>
      <c r="B19796" t="s">
        <v>1912</v>
      </c>
      <c r="C19796" t="s">
        <v>62</v>
      </c>
      <c r="D19796" t="s">
        <v>2</v>
      </c>
      <c r="E19796" t="s">
        <v>63</v>
      </c>
      <c r="F19796" t="s">
        <v>1028</v>
      </c>
      <c r="G19796" s="3">
        <v>4</v>
      </c>
      <c r="H19796" s="3">
        <v>14263.495000000001</v>
      </c>
      <c r="I19796" s="4">
        <v>57053.98</v>
      </c>
    </row>
    <row r="19797" spans="1:9" x14ac:dyDescent="0.25">
      <c r="A19797" s="1">
        <v>52</v>
      </c>
      <c r="B19797" t="s">
        <v>1782</v>
      </c>
      <c r="C19797" t="s">
        <v>53</v>
      </c>
      <c r="D19797" t="s">
        <v>2</v>
      </c>
      <c r="E19797" t="s">
        <v>7</v>
      </c>
      <c r="F19797" t="s">
        <v>10</v>
      </c>
      <c r="G19797" s="3">
        <v>4</v>
      </c>
      <c r="H19797" s="3">
        <v>6970</v>
      </c>
      <c r="I19797" s="4">
        <v>27880</v>
      </c>
    </row>
    <row r="19798" spans="1:9" x14ac:dyDescent="0.25">
      <c r="A19798" s="1">
        <v>52</v>
      </c>
      <c r="B19798" t="s">
        <v>1794</v>
      </c>
      <c r="C19798" t="s">
        <v>323</v>
      </c>
      <c r="D19798" t="s">
        <v>1033</v>
      </c>
      <c r="E19798" t="s">
        <v>25</v>
      </c>
      <c r="F19798" t="s">
        <v>15</v>
      </c>
      <c r="G19798" s="3">
        <v>4</v>
      </c>
      <c r="H19798" s="3">
        <v>2772.5</v>
      </c>
      <c r="I19798" s="4">
        <v>11090</v>
      </c>
    </row>
    <row r="19799" spans="1:9" x14ac:dyDescent="0.25">
      <c r="A19799" s="1">
        <v>52</v>
      </c>
      <c r="B19799" t="s">
        <v>1499</v>
      </c>
      <c r="C19799" t="s">
        <v>107</v>
      </c>
      <c r="D19799" t="s">
        <v>2</v>
      </c>
      <c r="E19799" t="s">
        <v>7</v>
      </c>
      <c r="F19799" t="s">
        <v>1028</v>
      </c>
      <c r="G19799" s="3">
        <v>4</v>
      </c>
      <c r="H19799" s="3">
        <v>13825.26</v>
      </c>
      <c r="I19799" s="4">
        <v>55301.04</v>
      </c>
    </row>
    <row r="19800" spans="1:9" x14ac:dyDescent="0.25">
      <c r="A19800" s="1">
        <v>52</v>
      </c>
      <c r="B19800" t="s">
        <v>1428</v>
      </c>
      <c r="C19800" t="s">
        <v>323</v>
      </c>
      <c r="D19800" t="s">
        <v>2</v>
      </c>
      <c r="E19800" t="s">
        <v>12</v>
      </c>
      <c r="F19800" t="s">
        <v>10</v>
      </c>
      <c r="G19800" s="3">
        <v>4</v>
      </c>
      <c r="H19800" s="3">
        <v>4993</v>
      </c>
      <c r="I19800" s="4">
        <v>19972</v>
      </c>
    </row>
    <row r="19801" spans="1:9" x14ac:dyDescent="0.25">
      <c r="A19801" s="1">
        <v>52</v>
      </c>
      <c r="B19801" t="s">
        <v>2044</v>
      </c>
      <c r="C19801" t="s">
        <v>107</v>
      </c>
      <c r="D19801" t="s">
        <v>2</v>
      </c>
      <c r="E19801" t="s">
        <v>46</v>
      </c>
      <c r="F19801" t="s">
        <v>1028</v>
      </c>
      <c r="G19801" s="3">
        <v>4</v>
      </c>
      <c r="H19801" s="3">
        <v>12799</v>
      </c>
      <c r="I19801" s="4">
        <v>51196</v>
      </c>
    </row>
    <row r="19802" spans="1:9" x14ac:dyDescent="0.25">
      <c r="A19802" s="1">
        <v>52</v>
      </c>
      <c r="B19802" t="s">
        <v>1465</v>
      </c>
      <c r="C19802" t="s">
        <v>361</v>
      </c>
      <c r="D19802" t="s">
        <v>2</v>
      </c>
      <c r="E19802" t="s">
        <v>46</v>
      </c>
      <c r="F19802" t="s">
        <v>1028</v>
      </c>
      <c r="G19802" s="3">
        <v>4</v>
      </c>
      <c r="H19802" s="3">
        <v>8863.5</v>
      </c>
      <c r="I19802" s="4">
        <v>35454</v>
      </c>
    </row>
    <row r="19803" spans="1:9" x14ac:dyDescent="0.25">
      <c r="A19803" s="1">
        <v>52</v>
      </c>
      <c r="B19803" t="s">
        <v>1355</v>
      </c>
      <c r="C19803" t="s">
        <v>24</v>
      </c>
      <c r="D19803" t="s">
        <v>2</v>
      </c>
      <c r="E19803" t="s">
        <v>42</v>
      </c>
      <c r="F19803" t="s">
        <v>1140</v>
      </c>
      <c r="G19803" s="3">
        <v>4</v>
      </c>
      <c r="H19803" s="3">
        <v>62878.5</v>
      </c>
      <c r="I19803" s="4">
        <v>251514</v>
      </c>
    </row>
    <row r="19804" spans="1:9" x14ac:dyDescent="0.25">
      <c r="A19804" s="1">
        <v>52</v>
      </c>
      <c r="B19804" t="s">
        <v>1335</v>
      </c>
      <c r="C19804" t="s">
        <v>705</v>
      </c>
      <c r="D19804" t="s">
        <v>2</v>
      </c>
      <c r="E19804" t="s">
        <v>46</v>
      </c>
      <c r="F19804" t="s">
        <v>1028</v>
      </c>
      <c r="G19804" s="3">
        <v>4</v>
      </c>
      <c r="H19804" s="3">
        <v>11024</v>
      </c>
      <c r="I19804" s="4">
        <v>44096</v>
      </c>
    </row>
    <row r="19805" spans="1:9" x14ac:dyDescent="0.25">
      <c r="A19805" s="1">
        <v>52</v>
      </c>
      <c r="B19805" t="s">
        <v>1373</v>
      </c>
      <c r="C19805" t="s">
        <v>93</v>
      </c>
      <c r="D19805" t="s">
        <v>2</v>
      </c>
      <c r="E19805" t="s">
        <v>12</v>
      </c>
      <c r="F19805" t="s">
        <v>15</v>
      </c>
      <c r="G19805" s="3">
        <v>4</v>
      </c>
      <c r="H19805" s="3">
        <v>5333.75</v>
      </c>
      <c r="I19805" s="4">
        <v>21335</v>
      </c>
    </row>
    <row r="19806" spans="1:9" x14ac:dyDescent="0.25">
      <c r="A19806" s="1">
        <v>52</v>
      </c>
      <c r="B19806" t="s">
        <v>1178</v>
      </c>
      <c r="C19806" t="s">
        <v>59</v>
      </c>
      <c r="D19806" t="s">
        <v>2</v>
      </c>
      <c r="E19806" t="s">
        <v>63</v>
      </c>
      <c r="F19806" t="s">
        <v>1028</v>
      </c>
      <c r="G19806" s="3">
        <v>4</v>
      </c>
      <c r="H19806" s="3">
        <v>11874.25</v>
      </c>
      <c r="I19806" s="4">
        <v>47497</v>
      </c>
    </row>
    <row r="19807" spans="1:9" x14ac:dyDescent="0.25">
      <c r="A19807" s="1">
        <v>52</v>
      </c>
      <c r="B19807" t="s">
        <v>1081</v>
      </c>
      <c r="C19807" t="s">
        <v>651</v>
      </c>
      <c r="D19807" t="s">
        <v>2</v>
      </c>
      <c r="E19807" t="s">
        <v>9</v>
      </c>
      <c r="F19807" t="s">
        <v>15</v>
      </c>
      <c r="G19807" s="3">
        <v>4</v>
      </c>
      <c r="H19807" s="3">
        <v>3842.75</v>
      </c>
      <c r="I19807" s="4">
        <v>15371</v>
      </c>
    </row>
    <row r="19808" spans="1:9" x14ac:dyDescent="0.25">
      <c r="A19808" s="1">
        <v>52</v>
      </c>
      <c r="B19808" t="s">
        <v>1233</v>
      </c>
      <c r="C19808" t="s">
        <v>71</v>
      </c>
      <c r="D19808" t="s">
        <v>2</v>
      </c>
      <c r="E19808" t="s">
        <v>94</v>
      </c>
      <c r="F19808" t="s">
        <v>1028</v>
      </c>
      <c r="G19808" s="3">
        <v>4</v>
      </c>
      <c r="H19808" s="3">
        <v>84787.175000000003</v>
      </c>
      <c r="I19808" s="4">
        <v>339148.7</v>
      </c>
    </row>
    <row r="19809" spans="1:9" x14ac:dyDescent="0.25">
      <c r="A19809" s="1">
        <v>52</v>
      </c>
      <c r="B19809" t="s">
        <v>1166</v>
      </c>
      <c r="C19809" t="s">
        <v>6</v>
      </c>
      <c r="D19809" t="s">
        <v>2</v>
      </c>
      <c r="E19809" t="s">
        <v>94</v>
      </c>
      <c r="F19809" t="s">
        <v>1028</v>
      </c>
      <c r="G19809" s="3">
        <v>4</v>
      </c>
      <c r="H19809" s="3">
        <v>169999.25</v>
      </c>
      <c r="I19809" s="4">
        <v>679997</v>
      </c>
    </row>
    <row r="19810" spans="1:9" x14ac:dyDescent="0.25">
      <c r="A19810" s="1">
        <v>52</v>
      </c>
      <c r="B19810" t="s">
        <v>1172</v>
      </c>
      <c r="C19810" t="s">
        <v>93</v>
      </c>
      <c r="D19810" t="s">
        <v>2</v>
      </c>
      <c r="E19810" t="s">
        <v>25</v>
      </c>
      <c r="F19810" t="s">
        <v>15</v>
      </c>
      <c r="G19810" s="3">
        <v>4</v>
      </c>
      <c r="H19810" s="3">
        <v>3685.75</v>
      </c>
      <c r="I19810" s="4">
        <v>14743</v>
      </c>
    </row>
    <row r="19811" spans="1:9" x14ac:dyDescent="0.25">
      <c r="A19811" s="1">
        <v>52</v>
      </c>
      <c r="B19811" t="s">
        <v>1144</v>
      </c>
      <c r="C19811" t="s">
        <v>85</v>
      </c>
      <c r="D19811" t="s">
        <v>1033</v>
      </c>
      <c r="E19811" t="s">
        <v>46</v>
      </c>
      <c r="F19811" t="s">
        <v>1028</v>
      </c>
      <c r="G19811" s="3">
        <v>4</v>
      </c>
      <c r="H19811" s="3">
        <v>8649.0400000000009</v>
      </c>
      <c r="I19811" s="4">
        <v>34596.160000000003</v>
      </c>
    </row>
    <row r="19812" spans="1:9" x14ac:dyDescent="0.25">
      <c r="A19812" s="1">
        <v>52</v>
      </c>
      <c r="B19812" t="s">
        <v>1090</v>
      </c>
      <c r="C19812" t="s">
        <v>93</v>
      </c>
      <c r="D19812" t="s">
        <v>2</v>
      </c>
      <c r="E19812" t="s">
        <v>7</v>
      </c>
      <c r="F19812" t="s">
        <v>10</v>
      </c>
      <c r="G19812" s="3">
        <v>4</v>
      </c>
      <c r="H19812" s="3">
        <v>7293.45</v>
      </c>
      <c r="I19812" s="4">
        <v>29173.8</v>
      </c>
    </row>
    <row r="19813" spans="1:9" x14ac:dyDescent="0.25">
      <c r="A19813" s="1">
        <v>52</v>
      </c>
      <c r="B19813" t="s">
        <v>882</v>
      </c>
      <c r="C19813" t="s">
        <v>19</v>
      </c>
      <c r="D19813" t="s">
        <v>1033</v>
      </c>
      <c r="E19813" t="s">
        <v>12</v>
      </c>
      <c r="F19813" t="s">
        <v>10</v>
      </c>
      <c r="G19813" s="3">
        <v>4</v>
      </c>
      <c r="H19813" s="3">
        <v>3149</v>
      </c>
      <c r="I19813" s="4">
        <v>12596</v>
      </c>
    </row>
    <row r="19814" spans="1:9" x14ac:dyDescent="0.25">
      <c r="A19814" s="1">
        <v>52</v>
      </c>
      <c r="B19814" t="s">
        <v>682</v>
      </c>
      <c r="C19814" t="s">
        <v>41</v>
      </c>
      <c r="D19814" t="s">
        <v>2</v>
      </c>
      <c r="E19814" t="s">
        <v>38</v>
      </c>
      <c r="F19814" t="s">
        <v>1028</v>
      </c>
      <c r="G19814" s="3">
        <v>4</v>
      </c>
      <c r="H19814" s="3">
        <v>8749</v>
      </c>
      <c r="I19814" s="4">
        <v>34996</v>
      </c>
    </row>
    <row r="19815" spans="1:9" x14ac:dyDescent="0.25">
      <c r="A19815" s="1">
        <v>52</v>
      </c>
      <c r="B19815" t="s">
        <v>655</v>
      </c>
      <c r="C19815" t="s">
        <v>107</v>
      </c>
      <c r="D19815" t="s">
        <v>2</v>
      </c>
      <c r="E19815" t="s">
        <v>63</v>
      </c>
      <c r="F19815" t="s">
        <v>1028</v>
      </c>
      <c r="G19815" s="3">
        <v>4</v>
      </c>
      <c r="H19815" s="3">
        <v>13998.5</v>
      </c>
      <c r="I19815" s="4">
        <v>55994</v>
      </c>
    </row>
    <row r="19816" spans="1:9" x14ac:dyDescent="0.25">
      <c r="A19816" s="1">
        <v>52</v>
      </c>
      <c r="B19816" t="s">
        <v>599</v>
      </c>
      <c r="C19816" t="s">
        <v>121</v>
      </c>
      <c r="D19816" t="s">
        <v>2</v>
      </c>
      <c r="E19816" t="s">
        <v>63</v>
      </c>
      <c r="F19816" t="s">
        <v>1028</v>
      </c>
      <c r="G19816" s="3">
        <v>4</v>
      </c>
      <c r="H19816" s="3">
        <v>10499</v>
      </c>
      <c r="I19816" s="4">
        <v>41996</v>
      </c>
    </row>
    <row r="19817" spans="1:9" x14ac:dyDescent="0.25">
      <c r="A19817" s="1">
        <v>52</v>
      </c>
      <c r="B19817" t="s">
        <v>1068</v>
      </c>
      <c r="C19817" t="s">
        <v>53</v>
      </c>
      <c r="D19817" t="s">
        <v>2</v>
      </c>
      <c r="E19817" t="s">
        <v>25</v>
      </c>
      <c r="F19817" t="s">
        <v>15</v>
      </c>
      <c r="G19817" s="3">
        <v>4</v>
      </c>
      <c r="H19817" s="3">
        <v>2774</v>
      </c>
      <c r="I19817" s="4">
        <v>11096</v>
      </c>
    </row>
    <row r="19818" spans="1:9" x14ac:dyDescent="0.25">
      <c r="A19818" s="1">
        <v>52</v>
      </c>
      <c r="B19818" t="s">
        <v>656</v>
      </c>
      <c r="C19818" t="s">
        <v>59</v>
      </c>
      <c r="D19818" t="s">
        <v>2</v>
      </c>
      <c r="E19818" t="s">
        <v>7</v>
      </c>
      <c r="F19818" t="s">
        <v>1028</v>
      </c>
      <c r="G19818" s="3">
        <v>4</v>
      </c>
      <c r="H19818" s="3">
        <v>9019.4974999999995</v>
      </c>
      <c r="I19818" s="4">
        <v>36077.99</v>
      </c>
    </row>
    <row r="19819" spans="1:9" x14ac:dyDescent="0.25">
      <c r="A19819" s="1">
        <v>52</v>
      </c>
      <c r="B19819" t="s">
        <v>454</v>
      </c>
      <c r="C19819" t="s">
        <v>121</v>
      </c>
      <c r="D19819" t="s">
        <v>1033</v>
      </c>
      <c r="E19819" t="s">
        <v>25</v>
      </c>
      <c r="F19819" t="s">
        <v>15</v>
      </c>
      <c r="G19819" s="3">
        <v>4</v>
      </c>
      <c r="H19819" s="3">
        <v>2599</v>
      </c>
      <c r="I19819" s="4">
        <v>10396</v>
      </c>
    </row>
    <row r="19820" spans="1:9" x14ac:dyDescent="0.25">
      <c r="A19820" s="1">
        <v>52</v>
      </c>
      <c r="B19820" t="s">
        <v>170</v>
      </c>
      <c r="C19820" t="s">
        <v>53</v>
      </c>
      <c r="D19820" t="s">
        <v>1033</v>
      </c>
      <c r="E19820" t="s">
        <v>171</v>
      </c>
      <c r="F19820" t="s">
        <v>15</v>
      </c>
      <c r="G19820" s="3">
        <v>4</v>
      </c>
      <c r="H19820" s="3">
        <v>4275.5</v>
      </c>
      <c r="I19820" s="4">
        <v>17102</v>
      </c>
    </row>
    <row r="19821" spans="1:9" x14ac:dyDescent="0.25">
      <c r="A19821" s="1">
        <v>52</v>
      </c>
      <c r="B19821" t="s">
        <v>570</v>
      </c>
      <c r="C19821" t="s">
        <v>571</v>
      </c>
      <c r="D19821" t="s">
        <v>1033</v>
      </c>
      <c r="E19821" t="s">
        <v>7</v>
      </c>
      <c r="F19821" t="s">
        <v>10</v>
      </c>
      <c r="G19821" s="3">
        <v>4</v>
      </c>
      <c r="H19821" s="3">
        <v>7799</v>
      </c>
      <c r="I19821" s="4">
        <v>31196</v>
      </c>
    </row>
    <row r="19822" spans="1:9" x14ac:dyDescent="0.25">
      <c r="A19822" s="1">
        <v>52</v>
      </c>
      <c r="B19822" t="s">
        <v>137</v>
      </c>
      <c r="C19822" t="s">
        <v>6</v>
      </c>
      <c r="D19822" t="s">
        <v>1033</v>
      </c>
      <c r="E19822" t="s">
        <v>7</v>
      </c>
      <c r="F19822" t="s">
        <v>10</v>
      </c>
      <c r="G19822" s="3">
        <v>4</v>
      </c>
      <c r="H19822" s="3">
        <v>7999</v>
      </c>
      <c r="I19822" s="4">
        <v>31996</v>
      </c>
    </row>
    <row r="19823" spans="1:9" x14ac:dyDescent="0.25">
      <c r="A19823" s="1">
        <v>52</v>
      </c>
      <c r="B19823" t="s">
        <v>289</v>
      </c>
      <c r="C19823" t="s">
        <v>152</v>
      </c>
      <c r="D19823" t="s">
        <v>1033</v>
      </c>
      <c r="E19823" t="s">
        <v>9</v>
      </c>
      <c r="F19823" t="s">
        <v>15</v>
      </c>
      <c r="G19823" s="3">
        <v>4</v>
      </c>
      <c r="H19823" s="3">
        <v>3887.75</v>
      </c>
      <c r="I19823" s="4">
        <v>15551</v>
      </c>
    </row>
    <row r="19824" spans="1:9" x14ac:dyDescent="0.25">
      <c r="A19824" s="1">
        <v>52</v>
      </c>
      <c r="B19824" t="s">
        <v>2025</v>
      </c>
      <c r="C19824" t="s">
        <v>111</v>
      </c>
      <c r="D19824" t="s">
        <v>2</v>
      </c>
      <c r="E19824" t="s">
        <v>7</v>
      </c>
      <c r="F19824" t="s">
        <v>1028</v>
      </c>
      <c r="G19824" s="3">
        <v>3.15</v>
      </c>
      <c r="H19824" s="3">
        <v>8923.3933333299992</v>
      </c>
      <c r="I19824" s="4">
        <v>28108.688999999998</v>
      </c>
    </row>
    <row r="19825" spans="1:9" x14ac:dyDescent="0.25">
      <c r="A19825" s="1">
        <v>52</v>
      </c>
      <c r="B19825" t="s">
        <v>918</v>
      </c>
      <c r="C19825" t="s">
        <v>165</v>
      </c>
      <c r="D19825" t="s">
        <v>2</v>
      </c>
      <c r="E19825" t="s">
        <v>63</v>
      </c>
      <c r="F19825" t="s">
        <v>1028</v>
      </c>
      <c r="G19825" s="3">
        <v>3.15</v>
      </c>
      <c r="H19825" s="3">
        <v>8227.5822222200004</v>
      </c>
      <c r="I19825" s="4">
        <v>25916.883999999998</v>
      </c>
    </row>
    <row r="19826" spans="1:9" x14ac:dyDescent="0.25">
      <c r="A19826" s="1">
        <v>52</v>
      </c>
      <c r="B19826" t="s">
        <v>472</v>
      </c>
      <c r="C19826" t="s">
        <v>165</v>
      </c>
      <c r="D19826" t="s">
        <v>1033</v>
      </c>
      <c r="E19826" t="s">
        <v>55</v>
      </c>
      <c r="F19826" t="s">
        <v>10</v>
      </c>
      <c r="G19826" s="3">
        <v>3</v>
      </c>
      <c r="H19826" s="3">
        <v>4590.66</v>
      </c>
      <c r="I19826" s="4">
        <v>13771.98</v>
      </c>
    </row>
    <row r="19827" spans="1:9" x14ac:dyDescent="0.25">
      <c r="A19827" s="1">
        <v>52</v>
      </c>
      <c r="B19827" t="s">
        <v>2067</v>
      </c>
      <c r="C19827" t="s">
        <v>205</v>
      </c>
      <c r="D19827" t="s">
        <v>2</v>
      </c>
      <c r="E19827" t="s">
        <v>7</v>
      </c>
      <c r="F19827" t="s">
        <v>1028</v>
      </c>
      <c r="G19827" s="3">
        <v>3</v>
      </c>
      <c r="H19827" s="3">
        <v>9999</v>
      </c>
      <c r="I19827" s="4">
        <v>29997</v>
      </c>
    </row>
    <row r="19828" spans="1:9" x14ac:dyDescent="0.25">
      <c r="A19828" s="1">
        <v>52</v>
      </c>
      <c r="B19828" t="s">
        <v>2070</v>
      </c>
      <c r="C19828" t="s">
        <v>14</v>
      </c>
      <c r="D19828" t="s">
        <v>2</v>
      </c>
      <c r="E19828" t="s">
        <v>42</v>
      </c>
      <c r="F19828" t="s">
        <v>1028</v>
      </c>
      <c r="G19828" s="3">
        <v>3</v>
      </c>
      <c r="H19828" s="3">
        <v>17376.98666667</v>
      </c>
      <c r="I19828" s="4">
        <v>52130.96</v>
      </c>
    </row>
    <row r="19829" spans="1:9" x14ac:dyDescent="0.25">
      <c r="A19829" s="1">
        <v>52</v>
      </c>
      <c r="B19829" t="s">
        <v>1816</v>
      </c>
      <c r="C19829" t="s">
        <v>323</v>
      </c>
      <c r="D19829" t="s">
        <v>2</v>
      </c>
      <c r="E19829" t="s">
        <v>63</v>
      </c>
      <c r="F19829" t="s">
        <v>1028</v>
      </c>
      <c r="G19829" s="3">
        <v>3</v>
      </c>
      <c r="H19829" s="3">
        <v>10489</v>
      </c>
      <c r="I19829" s="4">
        <v>31467</v>
      </c>
    </row>
    <row r="19830" spans="1:9" x14ac:dyDescent="0.25">
      <c r="A19830" s="1">
        <v>52</v>
      </c>
      <c r="B19830" t="s">
        <v>1780</v>
      </c>
      <c r="C19830" t="s">
        <v>53</v>
      </c>
      <c r="D19830" t="s">
        <v>1033</v>
      </c>
      <c r="E19830" t="s">
        <v>7</v>
      </c>
      <c r="F19830" t="s">
        <v>10</v>
      </c>
      <c r="G19830" s="3">
        <v>3</v>
      </c>
      <c r="H19830" s="3">
        <v>5699</v>
      </c>
      <c r="I19830" s="4">
        <v>17097</v>
      </c>
    </row>
    <row r="19831" spans="1:9" x14ac:dyDescent="0.25">
      <c r="A19831" s="1">
        <v>52</v>
      </c>
      <c r="B19831" t="s">
        <v>1502</v>
      </c>
      <c r="C19831" t="s">
        <v>651</v>
      </c>
      <c r="D19831" t="s">
        <v>2</v>
      </c>
      <c r="E19831" t="s">
        <v>55</v>
      </c>
      <c r="F19831" t="s">
        <v>15</v>
      </c>
      <c r="G19831" s="3">
        <v>3</v>
      </c>
      <c r="H19831" s="3">
        <v>5759</v>
      </c>
      <c r="I19831" s="4">
        <v>17277</v>
      </c>
    </row>
    <row r="19832" spans="1:9" x14ac:dyDescent="0.25">
      <c r="A19832" s="1">
        <v>52</v>
      </c>
      <c r="B19832" t="s">
        <v>1934</v>
      </c>
      <c r="C19832" t="s">
        <v>93</v>
      </c>
      <c r="D19832" t="s">
        <v>2</v>
      </c>
      <c r="E19832" t="s">
        <v>25</v>
      </c>
      <c r="F19832" t="s">
        <v>15</v>
      </c>
      <c r="G19832" s="3">
        <v>3</v>
      </c>
      <c r="H19832" s="3">
        <v>3581</v>
      </c>
      <c r="I19832" s="4">
        <v>10743</v>
      </c>
    </row>
    <row r="19833" spans="1:9" x14ac:dyDescent="0.25">
      <c r="A19833" s="1">
        <v>52</v>
      </c>
      <c r="B19833" t="s">
        <v>1344</v>
      </c>
      <c r="C19833" t="s">
        <v>705</v>
      </c>
      <c r="D19833" t="s">
        <v>2</v>
      </c>
      <c r="E19833" t="s">
        <v>63</v>
      </c>
      <c r="F19833" t="s">
        <v>1028</v>
      </c>
      <c r="G19833" s="3">
        <v>3</v>
      </c>
      <c r="H19833" s="3">
        <v>12332.33333333</v>
      </c>
      <c r="I19833" s="4">
        <v>36997</v>
      </c>
    </row>
    <row r="19834" spans="1:9" x14ac:dyDescent="0.25">
      <c r="A19834" s="1">
        <v>52</v>
      </c>
      <c r="B19834" t="s">
        <v>1292</v>
      </c>
      <c r="C19834" t="s">
        <v>59</v>
      </c>
      <c r="D19834" t="s">
        <v>2</v>
      </c>
      <c r="E19834" t="s">
        <v>63</v>
      </c>
      <c r="F19834" t="s">
        <v>1028</v>
      </c>
      <c r="G19834" s="3">
        <v>3</v>
      </c>
      <c r="H19834" s="3">
        <v>12999.9</v>
      </c>
      <c r="I19834" s="4">
        <v>38999.699999999997</v>
      </c>
    </row>
    <row r="19835" spans="1:9" x14ac:dyDescent="0.25">
      <c r="A19835" s="1">
        <v>52</v>
      </c>
      <c r="B19835" t="s">
        <v>1262</v>
      </c>
      <c r="C19835" t="s">
        <v>651</v>
      </c>
      <c r="D19835" t="s">
        <v>2</v>
      </c>
      <c r="E19835" t="s">
        <v>63</v>
      </c>
      <c r="F19835" t="s">
        <v>1028</v>
      </c>
      <c r="G19835" s="3">
        <v>3</v>
      </c>
      <c r="H19835" s="3">
        <v>9501.3733333300006</v>
      </c>
      <c r="I19835" s="4">
        <v>28504.12</v>
      </c>
    </row>
    <row r="19836" spans="1:9" x14ac:dyDescent="0.25">
      <c r="A19836" s="1">
        <v>52</v>
      </c>
      <c r="B19836" t="s">
        <v>1074</v>
      </c>
      <c r="C19836" t="s">
        <v>111</v>
      </c>
      <c r="D19836" t="s">
        <v>2</v>
      </c>
      <c r="E19836" t="s">
        <v>7</v>
      </c>
      <c r="F19836" t="s">
        <v>1028</v>
      </c>
      <c r="G19836" s="3">
        <v>3</v>
      </c>
      <c r="H19836" s="3">
        <v>8999</v>
      </c>
      <c r="I19836" s="4">
        <v>26997</v>
      </c>
    </row>
    <row r="19837" spans="1:9" x14ac:dyDescent="0.25">
      <c r="A19837" s="1">
        <v>52</v>
      </c>
      <c r="B19837" t="s">
        <v>1113</v>
      </c>
      <c r="C19837" t="s">
        <v>24</v>
      </c>
      <c r="D19837" t="s">
        <v>2</v>
      </c>
      <c r="E19837" t="s">
        <v>63</v>
      </c>
      <c r="F19837" t="s">
        <v>1028</v>
      </c>
      <c r="G19837" s="3">
        <v>3</v>
      </c>
      <c r="H19837" s="3">
        <v>20275.66666667</v>
      </c>
      <c r="I19837" s="4">
        <v>60827</v>
      </c>
    </row>
    <row r="19838" spans="1:9" x14ac:dyDescent="0.25">
      <c r="A19838" s="1">
        <v>52</v>
      </c>
      <c r="B19838" t="s">
        <v>1235</v>
      </c>
      <c r="C19838" t="s">
        <v>6</v>
      </c>
      <c r="D19838" t="s">
        <v>2</v>
      </c>
      <c r="E19838" t="s">
        <v>94</v>
      </c>
      <c r="F19838" t="s">
        <v>1028</v>
      </c>
      <c r="G19838" s="3">
        <v>3</v>
      </c>
      <c r="H19838" s="3">
        <v>129999.6</v>
      </c>
      <c r="I19838" s="4">
        <v>389998.8</v>
      </c>
    </row>
    <row r="19839" spans="1:9" x14ac:dyDescent="0.25">
      <c r="A19839" s="1">
        <v>52</v>
      </c>
      <c r="B19839" t="s">
        <v>1141</v>
      </c>
      <c r="C19839" t="s">
        <v>6</v>
      </c>
      <c r="D19839" t="s">
        <v>2</v>
      </c>
      <c r="E19839" t="s">
        <v>42</v>
      </c>
      <c r="F19839" t="s">
        <v>1028</v>
      </c>
      <c r="G19839" s="3">
        <v>3</v>
      </c>
      <c r="H19839" s="3">
        <v>61832.666666669997</v>
      </c>
      <c r="I19839" s="4">
        <v>185498</v>
      </c>
    </row>
    <row r="19840" spans="1:9" x14ac:dyDescent="0.25">
      <c r="A19840" s="1">
        <v>52</v>
      </c>
      <c r="B19840" t="s">
        <v>1440</v>
      </c>
      <c r="C19840" t="s">
        <v>361</v>
      </c>
      <c r="D19840" t="s">
        <v>2</v>
      </c>
      <c r="E19840" t="s">
        <v>12</v>
      </c>
      <c r="F19840" t="s">
        <v>1028</v>
      </c>
      <c r="G19840" s="3">
        <v>3</v>
      </c>
      <c r="H19840" s="3">
        <v>9283.9333333300001</v>
      </c>
      <c r="I19840" s="4">
        <v>27851.8</v>
      </c>
    </row>
    <row r="19841" spans="1:9" x14ac:dyDescent="0.25">
      <c r="A19841" s="1">
        <v>52</v>
      </c>
      <c r="B19841" t="s">
        <v>1268</v>
      </c>
      <c r="C19841" t="s">
        <v>6</v>
      </c>
      <c r="D19841" t="s">
        <v>2</v>
      </c>
      <c r="E19841" t="s">
        <v>38</v>
      </c>
      <c r="F19841" t="s">
        <v>1028</v>
      </c>
      <c r="G19841" s="3">
        <v>3</v>
      </c>
      <c r="H19841" s="3">
        <v>34882.333333330003</v>
      </c>
      <c r="I19841" s="4">
        <v>104647</v>
      </c>
    </row>
    <row r="19842" spans="1:9" x14ac:dyDescent="0.25">
      <c r="A19842" s="1">
        <v>52</v>
      </c>
      <c r="B19842" t="s">
        <v>1114</v>
      </c>
      <c r="C19842" t="s">
        <v>161</v>
      </c>
      <c r="D19842" t="s">
        <v>2</v>
      </c>
      <c r="E19842" t="s">
        <v>46</v>
      </c>
      <c r="F19842" t="s">
        <v>1028</v>
      </c>
      <c r="G19842" s="3">
        <v>3</v>
      </c>
      <c r="H19842" s="3">
        <v>10999</v>
      </c>
      <c r="I19842" s="4">
        <v>32997</v>
      </c>
    </row>
    <row r="19843" spans="1:9" x14ac:dyDescent="0.25">
      <c r="A19843" s="1">
        <v>52</v>
      </c>
      <c r="B19843" t="s">
        <v>1199</v>
      </c>
      <c r="C19843" t="s">
        <v>85</v>
      </c>
      <c r="D19843" t="s">
        <v>2</v>
      </c>
      <c r="E19843" t="s">
        <v>7</v>
      </c>
      <c r="F19843" t="s">
        <v>10</v>
      </c>
      <c r="G19843" s="3">
        <v>3</v>
      </c>
      <c r="H19843" s="3">
        <v>7832.3333333299997</v>
      </c>
      <c r="I19843" s="4">
        <v>23497</v>
      </c>
    </row>
    <row r="19844" spans="1:9" x14ac:dyDescent="0.25">
      <c r="A19844" s="1">
        <v>52</v>
      </c>
      <c r="B19844" t="s">
        <v>1098</v>
      </c>
      <c r="C19844" t="s">
        <v>76</v>
      </c>
      <c r="D19844" t="s">
        <v>2</v>
      </c>
      <c r="E19844" t="s">
        <v>7</v>
      </c>
      <c r="F19844" t="s">
        <v>10</v>
      </c>
      <c r="G19844" s="3">
        <v>3</v>
      </c>
      <c r="H19844" s="3">
        <v>8999</v>
      </c>
      <c r="I19844" s="4">
        <v>26997</v>
      </c>
    </row>
    <row r="19845" spans="1:9" x14ac:dyDescent="0.25">
      <c r="A19845" s="1">
        <v>52</v>
      </c>
      <c r="B19845" t="s">
        <v>1204</v>
      </c>
      <c r="C19845" t="s">
        <v>136</v>
      </c>
      <c r="D19845" t="s">
        <v>1033</v>
      </c>
      <c r="E19845" t="s">
        <v>25</v>
      </c>
      <c r="F19845" t="s">
        <v>15</v>
      </c>
      <c r="G19845" s="3">
        <v>3</v>
      </c>
      <c r="H19845" s="3">
        <v>2842</v>
      </c>
      <c r="I19845" s="4">
        <v>8526</v>
      </c>
    </row>
    <row r="19846" spans="1:9" x14ac:dyDescent="0.25">
      <c r="A19846" s="1">
        <v>52</v>
      </c>
      <c r="B19846" t="s">
        <v>1073</v>
      </c>
      <c r="C19846" t="s">
        <v>14</v>
      </c>
      <c r="D19846" t="s">
        <v>2</v>
      </c>
      <c r="E19846" t="s">
        <v>12</v>
      </c>
      <c r="F19846" t="s">
        <v>10</v>
      </c>
      <c r="G19846" s="3">
        <v>3</v>
      </c>
      <c r="H19846" s="3">
        <v>6677.2666666699997</v>
      </c>
      <c r="I19846" s="4">
        <v>20031.8</v>
      </c>
    </row>
    <row r="19847" spans="1:9" x14ac:dyDescent="0.25">
      <c r="A19847" s="1">
        <v>52</v>
      </c>
      <c r="B19847" t="s">
        <v>1099</v>
      </c>
      <c r="C19847" t="s">
        <v>59</v>
      </c>
      <c r="D19847" t="s">
        <v>2</v>
      </c>
      <c r="E19847" t="s">
        <v>63</v>
      </c>
      <c r="F19847" t="s">
        <v>1028</v>
      </c>
      <c r="G19847" s="3">
        <v>3</v>
      </c>
      <c r="H19847" s="3">
        <v>15999.93333333</v>
      </c>
      <c r="I19847" s="4">
        <v>47999.8</v>
      </c>
    </row>
    <row r="19848" spans="1:9" x14ac:dyDescent="0.25">
      <c r="A19848" s="1">
        <v>52</v>
      </c>
      <c r="B19848" t="s">
        <v>1443</v>
      </c>
      <c r="C19848" t="s">
        <v>14</v>
      </c>
      <c r="D19848" t="s">
        <v>2</v>
      </c>
      <c r="E19848" t="s">
        <v>9</v>
      </c>
      <c r="F19848" t="s">
        <v>15</v>
      </c>
      <c r="G19848" s="3">
        <v>3</v>
      </c>
      <c r="H19848" s="3">
        <v>5465.6666666700003</v>
      </c>
      <c r="I19848" s="4">
        <v>16397</v>
      </c>
    </row>
    <row r="19849" spans="1:9" x14ac:dyDescent="0.25">
      <c r="A19849" s="1">
        <v>52</v>
      </c>
      <c r="B19849" t="s">
        <v>805</v>
      </c>
      <c r="C19849" t="s">
        <v>710</v>
      </c>
      <c r="D19849" t="s">
        <v>1033</v>
      </c>
      <c r="E19849" t="s">
        <v>25</v>
      </c>
      <c r="F19849" t="s">
        <v>15</v>
      </c>
      <c r="G19849" s="3">
        <v>3</v>
      </c>
      <c r="H19849" s="3">
        <v>2699</v>
      </c>
      <c r="I19849" s="4">
        <v>8097</v>
      </c>
    </row>
    <row r="19850" spans="1:9" x14ac:dyDescent="0.25">
      <c r="A19850" s="1">
        <v>52</v>
      </c>
      <c r="B19850" t="s">
        <v>875</v>
      </c>
      <c r="C19850" t="s">
        <v>323</v>
      </c>
      <c r="D19850" t="s">
        <v>1033</v>
      </c>
      <c r="E19850" t="s">
        <v>25</v>
      </c>
      <c r="F19850" t="s">
        <v>15</v>
      </c>
      <c r="G19850" s="3">
        <v>3</v>
      </c>
      <c r="H19850" s="3">
        <v>2608.3333333300002</v>
      </c>
      <c r="I19850" s="4">
        <v>7825</v>
      </c>
    </row>
    <row r="19851" spans="1:9" x14ac:dyDescent="0.25">
      <c r="A19851" s="1">
        <v>52</v>
      </c>
      <c r="B19851" t="s">
        <v>771</v>
      </c>
      <c r="C19851" t="s">
        <v>136</v>
      </c>
      <c r="D19851" t="s">
        <v>2</v>
      </c>
      <c r="E19851" t="s">
        <v>9</v>
      </c>
      <c r="F19851" t="s">
        <v>15</v>
      </c>
      <c r="G19851" s="3">
        <v>3</v>
      </c>
      <c r="H19851" s="3">
        <v>4102</v>
      </c>
      <c r="I19851" s="4">
        <v>12306</v>
      </c>
    </row>
    <row r="19852" spans="1:9" x14ac:dyDescent="0.25">
      <c r="A19852" s="1">
        <v>52</v>
      </c>
      <c r="B19852" t="s">
        <v>787</v>
      </c>
      <c r="C19852" t="s">
        <v>24</v>
      </c>
      <c r="D19852" t="s">
        <v>2</v>
      </c>
      <c r="E19852" t="s">
        <v>38</v>
      </c>
      <c r="F19852" t="s">
        <v>1028</v>
      </c>
      <c r="G19852" s="3">
        <v>3</v>
      </c>
      <c r="H19852" s="3">
        <v>11289</v>
      </c>
      <c r="I19852" s="4">
        <v>33867</v>
      </c>
    </row>
    <row r="19853" spans="1:9" x14ac:dyDescent="0.25">
      <c r="A19853" s="1">
        <v>52</v>
      </c>
      <c r="B19853" t="s">
        <v>676</v>
      </c>
      <c r="C19853" t="s">
        <v>24</v>
      </c>
      <c r="D19853" t="s">
        <v>2</v>
      </c>
      <c r="E19853" t="s">
        <v>66</v>
      </c>
      <c r="F19853" t="s">
        <v>15</v>
      </c>
      <c r="G19853" s="3">
        <v>3</v>
      </c>
      <c r="H19853" s="3">
        <v>5965.6666666700003</v>
      </c>
      <c r="I19853" s="4">
        <v>17897</v>
      </c>
    </row>
    <row r="19854" spans="1:9" x14ac:dyDescent="0.25">
      <c r="A19854" s="1">
        <v>52</v>
      </c>
      <c r="B19854" t="s">
        <v>579</v>
      </c>
      <c r="C19854" t="s">
        <v>41</v>
      </c>
      <c r="D19854" t="s">
        <v>1033</v>
      </c>
      <c r="E19854" t="s">
        <v>9</v>
      </c>
      <c r="F19854" t="s">
        <v>15</v>
      </c>
      <c r="G19854" s="3">
        <v>3</v>
      </c>
      <c r="H19854" s="3">
        <v>3228.4166666699998</v>
      </c>
      <c r="I19854" s="4">
        <v>9685.25</v>
      </c>
    </row>
    <row r="19855" spans="1:9" x14ac:dyDescent="0.25">
      <c r="A19855" s="1">
        <v>52</v>
      </c>
      <c r="B19855" t="s">
        <v>460</v>
      </c>
      <c r="C19855" t="s">
        <v>85</v>
      </c>
      <c r="D19855" t="s">
        <v>2</v>
      </c>
      <c r="E19855" t="s">
        <v>44</v>
      </c>
      <c r="F19855" t="s">
        <v>1028</v>
      </c>
      <c r="G19855" s="3">
        <v>3</v>
      </c>
      <c r="H19855" s="3">
        <v>26999.32</v>
      </c>
      <c r="I19855" s="4">
        <v>80997.960000000006</v>
      </c>
    </row>
    <row r="19856" spans="1:9" x14ac:dyDescent="0.25">
      <c r="A19856" s="1">
        <v>52</v>
      </c>
      <c r="B19856" t="s">
        <v>1283</v>
      </c>
      <c r="C19856" t="s">
        <v>375</v>
      </c>
      <c r="D19856" t="s">
        <v>2</v>
      </c>
      <c r="E19856" t="s">
        <v>9</v>
      </c>
      <c r="F19856" t="s">
        <v>15</v>
      </c>
      <c r="G19856" s="3">
        <v>3</v>
      </c>
      <c r="H19856" s="3">
        <v>4200</v>
      </c>
      <c r="I19856" s="4">
        <v>12600</v>
      </c>
    </row>
    <row r="19857" spans="1:9" x14ac:dyDescent="0.25">
      <c r="A19857" s="1">
        <v>52</v>
      </c>
      <c r="B19857" t="s">
        <v>566</v>
      </c>
      <c r="C19857" t="s">
        <v>6</v>
      </c>
      <c r="D19857" t="s">
        <v>2</v>
      </c>
      <c r="E19857" t="s">
        <v>46</v>
      </c>
      <c r="F19857" t="s">
        <v>1028</v>
      </c>
      <c r="G19857" s="3">
        <v>3</v>
      </c>
      <c r="H19857" s="3">
        <v>12199.6</v>
      </c>
      <c r="I19857" s="4">
        <v>36598.800000000003</v>
      </c>
    </row>
    <row r="19858" spans="1:9" x14ac:dyDescent="0.25">
      <c r="A19858" s="1">
        <v>52</v>
      </c>
      <c r="B19858" t="s">
        <v>217</v>
      </c>
      <c r="C19858" t="s">
        <v>24</v>
      </c>
      <c r="D19858" t="s">
        <v>1033</v>
      </c>
      <c r="E19858" t="s">
        <v>7</v>
      </c>
      <c r="F19858" t="s">
        <v>10</v>
      </c>
      <c r="G19858" s="3">
        <v>3</v>
      </c>
      <c r="H19858" s="3">
        <v>6965.6666666700003</v>
      </c>
      <c r="I19858" s="4">
        <v>20897</v>
      </c>
    </row>
    <row r="19859" spans="1:9" x14ac:dyDescent="0.25">
      <c r="A19859" s="1">
        <v>52</v>
      </c>
      <c r="B19859" t="s">
        <v>273</v>
      </c>
      <c r="C19859" t="s">
        <v>107</v>
      </c>
      <c r="D19859" t="s">
        <v>2</v>
      </c>
      <c r="E19859" t="s">
        <v>9</v>
      </c>
      <c r="F19859" t="s">
        <v>10</v>
      </c>
      <c r="G19859" s="3">
        <v>3</v>
      </c>
      <c r="H19859" s="3">
        <v>4999</v>
      </c>
      <c r="I19859" s="4">
        <v>14997</v>
      </c>
    </row>
    <row r="19860" spans="1:9" x14ac:dyDescent="0.25">
      <c r="A19860" s="1">
        <v>52</v>
      </c>
      <c r="B19860" t="s">
        <v>164</v>
      </c>
      <c r="C19860" t="s">
        <v>165</v>
      </c>
      <c r="D19860" t="s">
        <v>1033</v>
      </c>
      <c r="E19860" t="s">
        <v>9</v>
      </c>
      <c r="F19860" t="s">
        <v>15</v>
      </c>
      <c r="G19860" s="3">
        <v>2</v>
      </c>
      <c r="H19860" s="3">
        <v>3299</v>
      </c>
      <c r="I19860" s="4">
        <v>6598</v>
      </c>
    </row>
    <row r="19861" spans="1:9" x14ac:dyDescent="0.25">
      <c r="A19861" s="1">
        <v>52</v>
      </c>
      <c r="B19861" t="s">
        <v>2084</v>
      </c>
      <c r="C19861" t="s">
        <v>323</v>
      </c>
      <c r="D19861" t="s">
        <v>2</v>
      </c>
      <c r="E19861" t="s">
        <v>25</v>
      </c>
      <c r="F19861" t="s">
        <v>15</v>
      </c>
      <c r="G19861" s="3">
        <v>2</v>
      </c>
      <c r="H19861" s="3">
        <v>3879</v>
      </c>
      <c r="I19861" s="4">
        <v>7758</v>
      </c>
    </row>
    <row r="19862" spans="1:9" x14ac:dyDescent="0.25">
      <c r="A19862" s="1">
        <v>52</v>
      </c>
      <c r="B19862" t="s">
        <v>2043</v>
      </c>
      <c r="C19862" t="s">
        <v>53</v>
      </c>
      <c r="D19862" t="s">
        <v>2</v>
      </c>
      <c r="E19862" t="s">
        <v>7</v>
      </c>
      <c r="F19862" t="s">
        <v>1028</v>
      </c>
      <c r="G19862" s="3">
        <v>2</v>
      </c>
      <c r="H19862" s="3">
        <v>7099</v>
      </c>
      <c r="I19862" s="4">
        <v>14198</v>
      </c>
    </row>
    <row r="19863" spans="1:9" x14ac:dyDescent="0.25">
      <c r="A19863" s="1">
        <v>52</v>
      </c>
      <c r="B19863" t="s">
        <v>2033</v>
      </c>
      <c r="C19863" t="s">
        <v>361</v>
      </c>
      <c r="D19863" t="s">
        <v>2</v>
      </c>
      <c r="E19863" t="s">
        <v>12</v>
      </c>
      <c r="F19863" t="s">
        <v>1028</v>
      </c>
      <c r="G19863" s="3">
        <v>2</v>
      </c>
      <c r="H19863" s="3">
        <v>12018.7</v>
      </c>
      <c r="I19863" s="4">
        <v>24037.4</v>
      </c>
    </row>
    <row r="19864" spans="1:9" x14ac:dyDescent="0.25">
      <c r="A19864" s="1">
        <v>52</v>
      </c>
      <c r="B19864" t="s">
        <v>1996</v>
      </c>
      <c r="C19864" t="s">
        <v>107</v>
      </c>
      <c r="D19864" t="s">
        <v>2</v>
      </c>
      <c r="E19864" t="s">
        <v>42</v>
      </c>
      <c r="F19864" t="s">
        <v>1028</v>
      </c>
      <c r="G19864" s="3">
        <v>2</v>
      </c>
      <c r="H19864" s="3">
        <v>28749</v>
      </c>
      <c r="I19864" s="4">
        <v>57498</v>
      </c>
    </row>
    <row r="19865" spans="1:9" x14ac:dyDescent="0.25">
      <c r="A19865" s="1">
        <v>52</v>
      </c>
      <c r="B19865" t="s">
        <v>1993</v>
      </c>
      <c r="C19865" t="s">
        <v>93</v>
      </c>
      <c r="D19865" t="s">
        <v>2</v>
      </c>
      <c r="E19865" t="s">
        <v>63</v>
      </c>
      <c r="F19865" t="s">
        <v>1028</v>
      </c>
      <c r="G19865" s="3">
        <v>2</v>
      </c>
      <c r="H19865" s="3">
        <v>9494</v>
      </c>
      <c r="I19865" s="4">
        <v>18988</v>
      </c>
    </row>
    <row r="19866" spans="1:9" x14ac:dyDescent="0.25">
      <c r="A19866" s="1">
        <v>52</v>
      </c>
      <c r="B19866" t="s">
        <v>2000</v>
      </c>
      <c r="C19866" t="s">
        <v>62</v>
      </c>
      <c r="D19866" t="s">
        <v>2</v>
      </c>
      <c r="E19866" t="s">
        <v>7</v>
      </c>
      <c r="F19866" t="s">
        <v>1028</v>
      </c>
      <c r="G19866" s="3">
        <v>2</v>
      </c>
      <c r="H19866" s="3">
        <v>10869</v>
      </c>
      <c r="I19866" s="4">
        <v>21738</v>
      </c>
    </row>
    <row r="19867" spans="1:9" x14ac:dyDescent="0.25">
      <c r="A19867" s="1">
        <v>52</v>
      </c>
      <c r="B19867" t="s">
        <v>1997</v>
      </c>
      <c r="C19867" t="s">
        <v>705</v>
      </c>
      <c r="D19867" t="s">
        <v>2</v>
      </c>
      <c r="E19867" t="s">
        <v>42</v>
      </c>
      <c r="F19867" t="s">
        <v>1028</v>
      </c>
      <c r="G19867" s="3">
        <v>2</v>
      </c>
      <c r="H19867" s="3">
        <v>17999</v>
      </c>
      <c r="I19867" s="4">
        <v>35998</v>
      </c>
    </row>
    <row r="19868" spans="1:9" x14ac:dyDescent="0.25">
      <c r="A19868" s="1">
        <v>52</v>
      </c>
      <c r="B19868" t="s">
        <v>1937</v>
      </c>
      <c r="C19868" t="s">
        <v>62</v>
      </c>
      <c r="D19868" t="s">
        <v>2</v>
      </c>
      <c r="E19868" t="s">
        <v>7</v>
      </c>
      <c r="F19868" t="s">
        <v>1028</v>
      </c>
      <c r="G19868" s="3">
        <v>2</v>
      </c>
      <c r="H19868" s="3">
        <v>10319.41</v>
      </c>
      <c r="I19868" s="4">
        <v>20638.82</v>
      </c>
    </row>
    <row r="19869" spans="1:9" x14ac:dyDescent="0.25">
      <c r="A19869" s="1">
        <v>52</v>
      </c>
      <c r="B19869" t="s">
        <v>1914</v>
      </c>
      <c r="C19869" t="s">
        <v>93</v>
      </c>
      <c r="D19869" t="s">
        <v>2</v>
      </c>
      <c r="E19869" t="s">
        <v>7</v>
      </c>
      <c r="F19869" t="s">
        <v>1028</v>
      </c>
      <c r="G19869" s="3">
        <v>2</v>
      </c>
      <c r="H19869" s="3">
        <v>7777</v>
      </c>
      <c r="I19869" s="4">
        <v>15554</v>
      </c>
    </row>
    <row r="19870" spans="1:9" x14ac:dyDescent="0.25">
      <c r="A19870" s="1">
        <v>52</v>
      </c>
      <c r="B19870" t="s">
        <v>1888</v>
      </c>
      <c r="C19870" t="s">
        <v>51</v>
      </c>
      <c r="D19870" t="s">
        <v>2</v>
      </c>
      <c r="E19870" t="s">
        <v>7</v>
      </c>
      <c r="F19870" t="s">
        <v>1028</v>
      </c>
      <c r="G19870" s="3">
        <v>2</v>
      </c>
      <c r="H19870" s="3">
        <v>9999</v>
      </c>
      <c r="I19870" s="4">
        <v>19998</v>
      </c>
    </row>
    <row r="19871" spans="1:9" x14ac:dyDescent="0.25">
      <c r="A19871" s="1">
        <v>52</v>
      </c>
      <c r="B19871" t="s">
        <v>1936</v>
      </c>
      <c r="C19871" t="s">
        <v>323</v>
      </c>
      <c r="D19871" t="s">
        <v>2</v>
      </c>
      <c r="E19871" t="s">
        <v>7</v>
      </c>
      <c r="F19871" t="s">
        <v>10</v>
      </c>
      <c r="G19871" s="3">
        <v>2</v>
      </c>
      <c r="H19871" s="3">
        <v>7390.93</v>
      </c>
      <c r="I19871" s="4">
        <v>14781.86</v>
      </c>
    </row>
    <row r="19872" spans="1:9" x14ac:dyDescent="0.25">
      <c r="A19872" s="1">
        <v>52</v>
      </c>
      <c r="B19872" t="s">
        <v>1683</v>
      </c>
      <c r="C19872" t="s">
        <v>93</v>
      </c>
      <c r="D19872" t="s">
        <v>2</v>
      </c>
      <c r="E19872" t="s">
        <v>46</v>
      </c>
      <c r="F19872" t="s">
        <v>10</v>
      </c>
      <c r="G19872" s="3">
        <v>2</v>
      </c>
      <c r="H19872" s="3">
        <v>8680</v>
      </c>
      <c r="I19872" s="4">
        <v>17360</v>
      </c>
    </row>
    <row r="19873" spans="1:9" x14ac:dyDescent="0.25">
      <c r="A19873" s="1">
        <v>52</v>
      </c>
      <c r="B19873" t="s">
        <v>1480</v>
      </c>
      <c r="C19873" t="s">
        <v>107</v>
      </c>
      <c r="D19873" t="s">
        <v>2</v>
      </c>
      <c r="E19873" t="s">
        <v>9</v>
      </c>
      <c r="F19873" t="s">
        <v>10</v>
      </c>
      <c r="G19873" s="3">
        <v>2</v>
      </c>
      <c r="H19873" s="3">
        <v>7499</v>
      </c>
      <c r="I19873" s="4">
        <v>14998</v>
      </c>
    </row>
    <row r="19874" spans="1:9" x14ac:dyDescent="0.25">
      <c r="A19874" s="1">
        <v>52</v>
      </c>
      <c r="B19874" t="s">
        <v>1432</v>
      </c>
      <c r="C19874" t="s">
        <v>24</v>
      </c>
      <c r="D19874" t="s">
        <v>2</v>
      </c>
      <c r="E19874" t="s">
        <v>42</v>
      </c>
      <c r="F19874" t="s">
        <v>1140</v>
      </c>
      <c r="G19874" s="3">
        <v>2</v>
      </c>
      <c r="H19874" s="3">
        <v>79999</v>
      </c>
      <c r="I19874" s="4">
        <v>159998</v>
      </c>
    </row>
    <row r="19875" spans="1:9" x14ac:dyDescent="0.25">
      <c r="A19875" s="1">
        <v>52</v>
      </c>
      <c r="B19875" t="s">
        <v>2012</v>
      </c>
      <c r="C19875" t="s">
        <v>107</v>
      </c>
      <c r="D19875" t="s">
        <v>2</v>
      </c>
      <c r="E19875" t="s">
        <v>68</v>
      </c>
      <c r="F19875" t="s">
        <v>1028</v>
      </c>
      <c r="G19875" s="3">
        <v>2</v>
      </c>
      <c r="H19875" s="3">
        <v>15906.684999999999</v>
      </c>
      <c r="I19875" s="4">
        <v>31813.37</v>
      </c>
    </row>
    <row r="19876" spans="1:9" x14ac:dyDescent="0.25">
      <c r="A19876" s="1">
        <v>52</v>
      </c>
      <c r="B19876" t="s">
        <v>1417</v>
      </c>
      <c r="C19876" t="s">
        <v>323</v>
      </c>
      <c r="D19876" t="s">
        <v>2</v>
      </c>
      <c r="E19876" t="s">
        <v>46</v>
      </c>
      <c r="F19876" t="s">
        <v>1028</v>
      </c>
      <c r="G19876" s="3">
        <v>2</v>
      </c>
      <c r="H19876" s="3">
        <v>8993</v>
      </c>
      <c r="I19876" s="4">
        <v>17986</v>
      </c>
    </row>
    <row r="19877" spans="1:9" x14ac:dyDescent="0.25">
      <c r="A19877" s="1">
        <v>52</v>
      </c>
      <c r="B19877" t="s">
        <v>1415</v>
      </c>
      <c r="C19877" t="s">
        <v>107</v>
      </c>
      <c r="D19877" t="s">
        <v>2</v>
      </c>
      <c r="E19877" t="s">
        <v>42</v>
      </c>
      <c r="F19877" t="s">
        <v>1028</v>
      </c>
      <c r="G19877" s="3">
        <v>2</v>
      </c>
      <c r="H19877" s="3">
        <v>32940.705000000002</v>
      </c>
      <c r="I19877" s="4">
        <v>65881.41</v>
      </c>
    </row>
    <row r="19878" spans="1:9" x14ac:dyDescent="0.25">
      <c r="A19878" s="1">
        <v>52</v>
      </c>
      <c r="B19878" t="s">
        <v>1420</v>
      </c>
      <c r="C19878" t="s">
        <v>71</v>
      </c>
      <c r="D19878" t="s">
        <v>2</v>
      </c>
      <c r="E19878" t="s">
        <v>42</v>
      </c>
      <c r="F19878" t="s">
        <v>1028</v>
      </c>
      <c r="G19878" s="3">
        <v>2</v>
      </c>
      <c r="H19878" s="3">
        <v>99999</v>
      </c>
      <c r="I19878" s="4">
        <v>199998</v>
      </c>
    </row>
    <row r="19879" spans="1:9" x14ac:dyDescent="0.25">
      <c r="A19879" s="1">
        <v>52</v>
      </c>
      <c r="B19879" t="s">
        <v>1365</v>
      </c>
      <c r="C19879" t="s">
        <v>651</v>
      </c>
      <c r="D19879" t="s">
        <v>2</v>
      </c>
      <c r="E19879" t="s">
        <v>46</v>
      </c>
      <c r="F19879" t="s">
        <v>1028</v>
      </c>
      <c r="G19879" s="3">
        <v>2</v>
      </c>
      <c r="H19879" s="3">
        <v>8388</v>
      </c>
      <c r="I19879" s="4">
        <v>16776</v>
      </c>
    </row>
    <row r="19880" spans="1:9" x14ac:dyDescent="0.25">
      <c r="A19880" s="1">
        <v>52</v>
      </c>
      <c r="B19880" t="s">
        <v>1359</v>
      </c>
      <c r="C19880" t="s">
        <v>130</v>
      </c>
      <c r="D19880" t="s">
        <v>2</v>
      </c>
      <c r="E19880" t="s">
        <v>42</v>
      </c>
      <c r="F19880" t="s">
        <v>1028</v>
      </c>
      <c r="G19880" s="3">
        <v>2</v>
      </c>
      <c r="H19880" s="3">
        <v>24500</v>
      </c>
      <c r="I19880" s="4">
        <v>49000</v>
      </c>
    </row>
    <row r="19881" spans="1:9" x14ac:dyDescent="0.25">
      <c r="A19881" s="1">
        <v>52</v>
      </c>
      <c r="B19881" t="s">
        <v>1341</v>
      </c>
      <c r="C19881" t="s">
        <v>107</v>
      </c>
      <c r="D19881" t="s">
        <v>2</v>
      </c>
      <c r="E19881" t="s">
        <v>7</v>
      </c>
      <c r="F19881" t="s">
        <v>10</v>
      </c>
      <c r="G19881" s="3">
        <v>2</v>
      </c>
      <c r="H19881" s="3">
        <v>8590.6949999999997</v>
      </c>
      <c r="I19881" s="4">
        <v>17181.39</v>
      </c>
    </row>
    <row r="19882" spans="1:9" x14ac:dyDescent="0.25">
      <c r="A19882" s="1">
        <v>52</v>
      </c>
      <c r="B19882" t="s">
        <v>1345</v>
      </c>
      <c r="C19882" t="s">
        <v>323</v>
      </c>
      <c r="D19882" t="s">
        <v>2</v>
      </c>
      <c r="E19882" t="s">
        <v>9</v>
      </c>
      <c r="F19882" t="s">
        <v>15</v>
      </c>
      <c r="G19882" s="3">
        <v>2</v>
      </c>
      <c r="H19882" s="3">
        <v>4038.395</v>
      </c>
      <c r="I19882" s="4">
        <v>8076.79</v>
      </c>
    </row>
    <row r="19883" spans="1:9" x14ac:dyDescent="0.25">
      <c r="A19883" s="1">
        <v>52</v>
      </c>
      <c r="B19883" t="s">
        <v>1430</v>
      </c>
      <c r="C19883" t="s">
        <v>361</v>
      </c>
      <c r="D19883" t="s">
        <v>2</v>
      </c>
      <c r="E19883" t="s">
        <v>63</v>
      </c>
      <c r="F19883" t="s">
        <v>1028</v>
      </c>
      <c r="G19883" s="3">
        <v>2</v>
      </c>
      <c r="H19883" s="3">
        <v>9749</v>
      </c>
      <c r="I19883" s="4">
        <v>19498</v>
      </c>
    </row>
    <row r="19884" spans="1:9" x14ac:dyDescent="0.25">
      <c r="A19884" s="1">
        <v>52</v>
      </c>
      <c r="B19884" t="s">
        <v>1496</v>
      </c>
      <c r="C19884" t="s">
        <v>361</v>
      </c>
      <c r="D19884" t="s">
        <v>2</v>
      </c>
      <c r="E19884" t="s">
        <v>46</v>
      </c>
      <c r="F19884" t="s">
        <v>1028</v>
      </c>
      <c r="G19884" s="3">
        <v>2</v>
      </c>
      <c r="H19884" s="3">
        <v>11785.5</v>
      </c>
      <c r="I19884" s="4">
        <v>23571</v>
      </c>
    </row>
    <row r="19885" spans="1:9" x14ac:dyDescent="0.25">
      <c r="A19885" s="1">
        <v>52</v>
      </c>
      <c r="B19885" t="s">
        <v>1280</v>
      </c>
      <c r="C19885" t="s">
        <v>59</v>
      </c>
      <c r="D19885" t="s">
        <v>2</v>
      </c>
      <c r="E19885" t="s">
        <v>38</v>
      </c>
      <c r="F19885" t="s">
        <v>10</v>
      </c>
      <c r="G19885" s="3">
        <v>2</v>
      </c>
      <c r="H19885" s="3">
        <v>9999</v>
      </c>
      <c r="I19885" s="4">
        <v>19998</v>
      </c>
    </row>
    <row r="19886" spans="1:9" x14ac:dyDescent="0.25">
      <c r="A19886" s="1">
        <v>52</v>
      </c>
      <c r="B19886" t="s">
        <v>1260</v>
      </c>
      <c r="C19886" t="s">
        <v>59</v>
      </c>
      <c r="D19886" t="s">
        <v>2</v>
      </c>
      <c r="E19886" t="s">
        <v>1261</v>
      </c>
      <c r="F19886" t="s">
        <v>1028</v>
      </c>
      <c r="G19886" s="3">
        <v>2</v>
      </c>
      <c r="H19886" s="3">
        <v>34559.5</v>
      </c>
      <c r="I19886" s="4">
        <v>69119</v>
      </c>
    </row>
    <row r="19887" spans="1:9" x14ac:dyDescent="0.25">
      <c r="A19887" s="1">
        <v>52</v>
      </c>
      <c r="B19887" t="s">
        <v>1078</v>
      </c>
      <c r="C19887" t="s">
        <v>93</v>
      </c>
      <c r="D19887" t="s">
        <v>1033</v>
      </c>
      <c r="E19887" t="s">
        <v>9</v>
      </c>
      <c r="F19887" t="s">
        <v>15</v>
      </c>
      <c r="G19887" s="3">
        <v>2</v>
      </c>
      <c r="H19887" s="3">
        <v>3499</v>
      </c>
      <c r="I19887" s="4">
        <v>6998</v>
      </c>
    </row>
    <row r="19888" spans="1:9" x14ac:dyDescent="0.25">
      <c r="A19888" s="1">
        <v>52</v>
      </c>
      <c r="B19888" t="s">
        <v>1182</v>
      </c>
      <c r="C19888" t="s">
        <v>71</v>
      </c>
      <c r="D19888" t="s">
        <v>2</v>
      </c>
      <c r="E19888" t="s">
        <v>44</v>
      </c>
      <c r="F19888" t="s">
        <v>1028</v>
      </c>
      <c r="G19888" s="3">
        <v>2</v>
      </c>
      <c r="H19888" s="3">
        <v>48999</v>
      </c>
      <c r="I19888" s="4">
        <v>97998</v>
      </c>
    </row>
    <row r="19889" spans="1:9" x14ac:dyDescent="0.25">
      <c r="A19889" s="1">
        <v>52</v>
      </c>
      <c r="B19889" t="s">
        <v>1217</v>
      </c>
      <c r="C19889" t="s">
        <v>93</v>
      </c>
      <c r="D19889" t="s">
        <v>2</v>
      </c>
      <c r="E19889" t="s">
        <v>7</v>
      </c>
      <c r="F19889" t="s">
        <v>10</v>
      </c>
      <c r="G19889" s="3">
        <v>2</v>
      </c>
      <c r="H19889" s="3">
        <v>6954.0950000000003</v>
      </c>
      <c r="I19889" s="4">
        <v>13908.19</v>
      </c>
    </row>
    <row r="19890" spans="1:9" x14ac:dyDescent="0.25">
      <c r="A19890" s="1">
        <v>52</v>
      </c>
      <c r="B19890" t="s">
        <v>1164</v>
      </c>
      <c r="C19890" t="s">
        <v>651</v>
      </c>
      <c r="D19890" t="s">
        <v>2</v>
      </c>
      <c r="E19890" t="s">
        <v>171</v>
      </c>
      <c r="F19890" t="s">
        <v>15</v>
      </c>
      <c r="G19890" s="3">
        <v>2</v>
      </c>
      <c r="H19890" s="3">
        <v>5389</v>
      </c>
      <c r="I19890" s="4">
        <v>10778</v>
      </c>
    </row>
    <row r="19891" spans="1:9" x14ac:dyDescent="0.25">
      <c r="A19891" s="1">
        <v>52</v>
      </c>
      <c r="B19891" t="s">
        <v>1218</v>
      </c>
      <c r="C19891" t="s">
        <v>93</v>
      </c>
      <c r="D19891" t="s">
        <v>2</v>
      </c>
      <c r="E19891" t="s">
        <v>46</v>
      </c>
      <c r="F19891" t="s">
        <v>1028</v>
      </c>
      <c r="G19891" s="3">
        <v>2</v>
      </c>
      <c r="H19891" s="3">
        <v>9599.9050000000007</v>
      </c>
      <c r="I19891" s="4">
        <v>19199.810000000001</v>
      </c>
    </row>
    <row r="19892" spans="1:9" x14ac:dyDescent="0.25">
      <c r="A19892" s="1">
        <v>52</v>
      </c>
      <c r="B19892" t="s">
        <v>1214</v>
      </c>
      <c r="C19892" t="s">
        <v>710</v>
      </c>
      <c r="D19892" t="s">
        <v>1033</v>
      </c>
      <c r="E19892" t="s">
        <v>9</v>
      </c>
      <c r="F19892" t="s">
        <v>15</v>
      </c>
      <c r="G19892" s="3">
        <v>2</v>
      </c>
      <c r="H19892" s="3">
        <v>3045</v>
      </c>
      <c r="I19892" s="4">
        <v>6090</v>
      </c>
    </row>
    <row r="19893" spans="1:9" x14ac:dyDescent="0.25">
      <c r="A19893" s="1">
        <v>52</v>
      </c>
      <c r="B19893" t="s">
        <v>1044</v>
      </c>
      <c r="C19893" t="s">
        <v>24</v>
      </c>
      <c r="D19893" t="s">
        <v>2</v>
      </c>
      <c r="E19893" t="s">
        <v>7</v>
      </c>
      <c r="F19893" t="s">
        <v>1028</v>
      </c>
      <c r="G19893" s="3">
        <v>2</v>
      </c>
      <c r="H19893" s="3">
        <v>9498.98</v>
      </c>
      <c r="I19893" s="4">
        <v>18997.96</v>
      </c>
    </row>
    <row r="19894" spans="1:9" x14ac:dyDescent="0.25">
      <c r="A19894" s="1">
        <v>52</v>
      </c>
      <c r="B19894" t="s">
        <v>1403</v>
      </c>
      <c r="C19894" t="s">
        <v>6</v>
      </c>
      <c r="D19894" t="s">
        <v>2</v>
      </c>
      <c r="E19894" t="s">
        <v>182</v>
      </c>
      <c r="F19894" t="s">
        <v>1140</v>
      </c>
      <c r="G19894" s="3">
        <v>2</v>
      </c>
      <c r="H19894" s="3">
        <v>202449.5</v>
      </c>
      <c r="I19894" s="4">
        <v>404899</v>
      </c>
    </row>
    <row r="19895" spans="1:9" x14ac:dyDescent="0.25">
      <c r="A19895" s="1">
        <v>52</v>
      </c>
      <c r="B19895" t="s">
        <v>1191</v>
      </c>
      <c r="C19895" t="s">
        <v>71</v>
      </c>
      <c r="D19895" t="s">
        <v>2</v>
      </c>
      <c r="E19895" t="s">
        <v>42</v>
      </c>
      <c r="F19895" t="s">
        <v>1028</v>
      </c>
      <c r="G19895" s="3">
        <v>2</v>
      </c>
      <c r="H19895" s="3">
        <v>65999</v>
      </c>
      <c r="I19895" s="4">
        <v>131998</v>
      </c>
    </row>
    <row r="19896" spans="1:9" x14ac:dyDescent="0.25">
      <c r="A19896" s="1">
        <v>52</v>
      </c>
      <c r="B19896" t="s">
        <v>1195</v>
      </c>
      <c r="C19896" t="s">
        <v>6</v>
      </c>
      <c r="D19896" t="s">
        <v>2</v>
      </c>
      <c r="E19896" t="s">
        <v>63</v>
      </c>
      <c r="F19896" t="s">
        <v>1028</v>
      </c>
      <c r="G19896" s="3">
        <v>2</v>
      </c>
      <c r="H19896" s="3">
        <v>40999</v>
      </c>
      <c r="I19896" s="4">
        <v>81998</v>
      </c>
    </row>
    <row r="19897" spans="1:9" x14ac:dyDescent="0.25">
      <c r="A19897" s="1">
        <v>52</v>
      </c>
      <c r="B19897" t="s">
        <v>1143</v>
      </c>
      <c r="C19897" t="s">
        <v>62</v>
      </c>
      <c r="D19897" t="s">
        <v>2</v>
      </c>
      <c r="E19897" t="s">
        <v>46</v>
      </c>
      <c r="F19897" t="s">
        <v>1028</v>
      </c>
      <c r="G19897" s="3">
        <v>2</v>
      </c>
      <c r="H19897" s="3">
        <v>12726.25</v>
      </c>
      <c r="I19897" s="4">
        <v>25452.5</v>
      </c>
    </row>
    <row r="19898" spans="1:9" x14ac:dyDescent="0.25">
      <c r="A19898" s="1">
        <v>52</v>
      </c>
      <c r="B19898" t="s">
        <v>1236</v>
      </c>
      <c r="C19898" t="s">
        <v>136</v>
      </c>
      <c r="D19898" t="s">
        <v>2</v>
      </c>
      <c r="E19898" t="s">
        <v>63</v>
      </c>
      <c r="F19898" t="s">
        <v>1028</v>
      </c>
      <c r="G19898" s="3">
        <v>2</v>
      </c>
      <c r="H19898" s="3">
        <v>9948.9349999999995</v>
      </c>
      <c r="I19898" s="4">
        <v>19897.87</v>
      </c>
    </row>
    <row r="19899" spans="1:9" x14ac:dyDescent="0.25">
      <c r="A19899" s="1">
        <v>52</v>
      </c>
      <c r="B19899" t="s">
        <v>935</v>
      </c>
      <c r="C19899" t="s">
        <v>93</v>
      </c>
      <c r="D19899" t="s">
        <v>2</v>
      </c>
      <c r="E19899" t="s">
        <v>63</v>
      </c>
      <c r="F19899" t="s">
        <v>1028</v>
      </c>
      <c r="G19899" s="3">
        <v>2</v>
      </c>
      <c r="H19899" s="3">
        <v>9946.5</v>
      </c>
      <c r="I19899" s="4">
        <v>19893</v>
      </c>
    </row>
    <row r="19900" spans="1:9" x14ac:dyDescent="0.25">
      <c r="A19900" s="1">
        <v>52</v>
      </c>
      <c r="B19900" t="s">
        <v>2085</v>
      </c>
      <c r="C19900" t="s">
        <v>76</v>
      </c>
      <c r="D19900" t="s">
        <v>1033</v>
      </c>
      <c r="E19900" t="s">
        <v>9</v>
      </c>
      <c r="F19900" t="s">
        <v>15</v>
      </c>
      <c r="G19900" s="3">
        <v>2</v>
      </c>
      <c r="H19900" s="3">
        <v>6563.76</v>
      </c>
      <c r="I19900" s="4">
        <v>13127.52</v>
      </c>
    </row>
    <row r="19901" spans="1:9" x14ac:dyDescent="0.25">
      <c r="A19901" s="1">
        <v>52</v>
      </c>
      <c r="B19901" t="s">
        <v>906</v>
      </c>
      <c r="C19901" t="s">
        <v>651</v>
      </c>
      <c r="D19901" t="s">
        <v>1033</v>
      </c>
      <c r="E19901" t="s">
        <v>12</v>
      </c>
      <c r="F19901" t="s">
        <v>10</v>
      </c>
      <c r="G19901" s="3">
        <v>2</v>
      </c>
      <c r="H19901" s="3">
        <v>4939</v>
      </c>
      <c r="I19901" s="4">
        <v>9878</v>
      </c>
    </row>
    <row r="19902" spans="1:9" x14ac:dyDescent="0.25">
      <c r="A19902" s="1">
        <v>52</v>
      </c>
      <c r="B19902" t="s">
        <v>841</v>
      </c>
      <c r="C19902" t="s">
        <v>93</v>
      </c>
      <c r="D19902" t="s">
        <v>2</v>
      </c>
      <c r="E19902" t="s">
        <v>46</v>
      </c>
      <c r="F19902" t="s">
        <v>1028</v>
      </c>
      <c r="G19902" s="3">
        <v>2</v>
      </c>
      <c r="H19902" s="3">
        <v>9999</v>
      </c>
      <c r="I19902" s="4">
        <v>19998</v>
      </c>
    </row>
    <row r="19903" spans="1:9" x14ac:dyDescent="0.25">
      <c r="A19903" s="1">
        <v>52</v>
      </c>
      <c r="B19903" t="s">
        <v>848</v>
      </c>
      <c r="C19903" t="s">
        <v>375</v>
      </c>
      <c r="D19903" t="s">
        <v>2</v>
      </c>
      <c r="E19903" t="s">
        <v>7</v>
      </c>
      <c r="F19903" t="s">
        <v>1028</v>
      </c>
      <c r="G19903" s="3">
        <v>2</v>
      </c>
      <c r="H19903" s="3">
        <v>7900</v>
      </c>
      <c r="I19903" s="4">
        <v>15800</v>
      </c>
    </row>
    <row r="19904" spans="1:9" x14ac:dyDescent="0.25">
      <c r="A19904" s="1">
        <v>52</v>
      </c>
      <c r="B19904" t="s">
        <v>823</v>
      </c>
      <c r="C19904" t="s">
        <v>93</v>
      </c>
      <c r="D19904" t="s">
        <v>2</v>
      </c>
      <c r="E19904" t="s">
        <v>12</v>
      </c>
      <c r="F19904" t="s">
        <v>10</v>
      </c>
      <c r="G19904" s="3">
        <v>2</v>
      </c>
      <c r="H19904" s="3">
        <v>6079</v>
      </c>
      <c r="I19904" s="4">
        <v>12158</v>
      </c>
    </row>
    <row r="19905" spans="1:9" x14ac:dyDescent="0.25">
      <c r="A19905" s="1">
        <v>52</v>
      </c>
      <c r="B19905" t="s">
        <v>1034</v>
      </c>
      <c r="C19905" t="s">
        <v>50</v>
      </c>
      <c r="D19905" t="s">
        <v>2</v>
      </c>
      <c r="E19905" t="s">
        <v>9</v>
      </c>
      <c r="F19905" t="s">
        <v>15</v>
      </c>
      <c r="G19905" s="3">
        <v>2</v>
      </c>
      <c r="H19905" s="3">
        <v>4049</v>
      </c>
      <c r="I19905" s="4">
        <v>8098</v>
      </c>
    </row>
    <row r="19906" spans="1:9" x14ac:dyDescent="0.25">
      <c r="A19906" s="1">
        <v>52</v>
      </c>
      <c r="B19906" t="s">
        <v>790</v>
      </c>
      <c r="C19906" t="s">
        <v>93</v>
      </c>
      <c r="D19906" t="s">
        <v>1033</v>
      </c>
      <c r="E19906" t="s">
        <v>96</v>
      </c>
      <c r="F19906" t="s">
        <v>10</v>
      </c>
      <c r="G19906" s="3">
        <v>2</v>
      </c>
      <c r="H19906" s="3">
        <v>2458.9499999999998</v>
      </c>
      <c r="I19906" s="4">
        <v>4917.8999999999996</v>
      </c>
    </row>
    <row r="19907" spans="1:9" x14ac:dyDescent="0.25">
      <c r="A19907" s="1">
        <v>52</v>
      </c>
      <c r="B19907" t="s">
        <v>617</v>
      </c>
      <c r="C19907" t="s">
        <v>41</v>
      </c>
      <c r="D19907" t="s">
        <v>2</v>
      </c>
      <c r="E19907" t="s">
        <v>42</v>
      </c>
      <c r="F19907" t="s">
        <v>1028</v>
      </c>
      <c r="G19907" s="3">
        <v>2</v>
      </c>
      <c r="H19907" s="3">
        <v>16998.98</v>
      </c>
      <c r="I19907" s="4">
        <v>33997.96</v>
      </c>
    </row>
    <row r="19908" spans="1:9" x14ac:dyDescent="0.25">
      <c r="A19908" s="1">
        <v>52</v>
      </c>
      <c r="B19908" t="s">
        <v>951</v>
      </c>
      <c r="C19908" t="s">
        <v>361</v>
      </c>
      <c r="D19908" t="s">
        <v>2</v>
      </c>
      <c r="E19908" t="s">
        <v>9</v>
      </c>
      <c r="F19908" t="s">
        <v>15</v>
      </c>
      <c r="G19908" s="3">
        <v>2</v>
      </c>
      <c r="H19908" s="3">
        <v>3499</v>
      </c>
      <c r="I19908" s="4">
        <v>6998</v>
      </c>
    </row>
    <row r="19909" spans="1:9" x14ac:dyDescent="0.25">
      <c r="A19909" s="1">
        <v>52</v>
      </c>
      <c r="B19909" t="s">
        <v>908</v>
      </c>
      <c r="C19909" t="s">
        <v>107</v>
      </c>
      <c r="D19909" t="s">
        <v>2</v>
      </c>
      <c r="E19909" t="s">
        <v>7</v>
      </c>
      <c r="F19909" t="s">
        <v>1028</v>
      </c>
      <c r="G19909" s="3">
        <v>2</v>
      </c>
      <c r="H19909" s="3">
        <v>12499</v>
      </c>
      <c r="I19909" s="4">
        <v>24998</v>
      </c>
    </row>
    <row r="19910" spans="1:9" x14ac:dyDescent="0.25">
      <c r="A19910" s="1">
        <v>52</v>
      </c>
      <c r="B19910" t="s">
        <v>715</v>
      </c>
      <c r="C19910" t="s">
        <v>24</v>
      </c>
      <c r="D19910" t="s">
        <v>2</v>
      </c>
      <c r="E19910" t="s">
        <v>38</v>
      </c>
      <c r="F19910" t="s">
        <v>1028</v>
      </c>
      <c r="G19910" s="3">
        <v>2</v>
      </c>
      <c r="H19910" s="3">
        <v>26999</v>
      </c>
      <c r="I19910" s="4">
        <v>53998</v>
      </c>
    </row>
    <row r="19911" spans="1:9" x14ac:dyDescent="0.25">
      <c r="A19911" s="1">
        <v>52</v>
      </c>
      <c r="B19911" t="s">
        <v>697</v>
      </c>
      <c r="C19911" t="s">
        <v>24</v>
      </c>
      <c r="D19911" t="s">
        <v>2</v>
      </c>
      <c r="E19911" t="s">
        <v>7</v>
      </c>
      <c r="F19911" t="s">
        <v>1028</v>
      </c>
      <c r="G19911" s="3">
        <v>2</v>
      </c>
      <c r="H19911" s="3">
        <v>12349</v>
      </c>
      <c r="I19911" s="4">
        <v>24698</v>
      </c>
    </row>
    <row r="19912" spans="1:9" x14ac:dyDescent="0.25">
      <c r="A19912" s="1">
        <v>52</v>
      </c>
      <c r="B19912" t="s">
        <v>745</v>
      </c>
      <c r="C19912" t="s">
        <v>107</v>
      </c>
      <c r="D19912" t="s">
        <v>2</v>
      </c>
      <c r="E19912" t="s">
        <v>7</v>
      </c>
      <c r="F19912" t="s">
        <v>1028</v>
      </c>
      <c r="G19912" s="3">
        <v>2</v>
      </c>
      <c r="H19912" s="3">
        <v>11757.52</v>
      </c>
      <c r="I19912" s="4">
        <v>23515.040000000001</v>
      </c>
    </row>
    <row r="19913" spans="1:9" x14ac:dyDescent="0.25">
      <c r="A19913" s="1">
        <v>52</v>
      </c>
      <c r="B19913" t="s">
        <v>556</v>
      </c>
      <c r="C19913" t="s">
        <v>6</v>
      </c>
      <c r="D19913" t="s">
        <v>2</v>
      </c>
      <c r="E19913" t="s">
        <v>7</v>
      </c>
      <c r="F19913" t="s">
        <v>1028</v>
      </c>
      <c r="G19913" s="3">
        <v>2</v>
      </c>
      <c r="H19913" s="3">
        <v>11849.48</v>
      </c>
      <c r="I19913" s="4">
        <v>23698.959999999999</v>
      </c>
    </row>
    <row r="19914" spans="1:9" x14ac:dyDescent="0.25">
      <c r="A19914" s="1">
        <v>52</v>
      </c>
      <c r="B19914" t="s">
        <v>644</v>
      </c>
      <c r="C19914" t="s">
        <v>361</v>
      </c>
      <c r="D19914" t="s">
        <v>2</v>
      </c>
      <c r="E19914" t="s">
        <v>12</v>
      </c>
      <c r="F19914" t="s">
        <v>1028</v>
      </c>
      <c r="G19914" s="3">
        <v>2</v>
      </c>
      <c r="H19914" s="3">
        <v>7808.9949999999999</v>
      </c>
      <c r="I19914" s="4">
        <v>15617.99</v>
      </c>
    </row>
    <row r="19915" spans="1:9" x14ac:dyDescent="0.25">
      <c r="A19915" s="1">
        <v>52</v>
      </c>
      <c r="B19915" t="s">
        <v>112</v>
      </c>
      <c r="C19915" t="s">
        <v>41</v>
      </c>
      <c r="D19915" t="s">
        <v>2</v>
      </c>
      <c r="E19915" t="s">
        <v>9</v>
      </c>
      <c r="F19915" t="s">
        <v>10</v>
      </c>
      <c r="G19915" s="3">
        <v>2</v>
      </c>
      <c r="H19915" s="3">
        <v>4387.68</v>
      </c>
      <c r="I19915" s="4">
        <v>8775.36</v>
      </c>
    </row>
    <row r="19916" spans="1:9" x14ac:dyDescent="0.25">
      <c r="A19916" s="1">
        <v>52</v>
      </c>
      <c r="B19916" t="s">
        <v>770</v>
      </c>
      <c r="C19916" t="s">
        <v>14</v>
      </c>
      <c r="D19916" t="s">
        <v>2</v>
      </c>
      <c r="E19916" t="s">
        <v>7</v>
      </c>
      <c r="F19916" t="s">
        <v>1028</v>
      </c>
      <c r="G19916" s="3">
        <v>2</v>
      </c>
      <c r="H19916" s="3">
        <v>7837.98</v>
      </c>
      <c r="I19916" s="4">
        <v>15675.96</v>
      </c>
    </row>
    <row r="19917" spans="1:9" x14ac:dyDescent="0.25">
      <c r="A19917" s="1">
        <v>52</v>
      </c>
      <c r="B19917" t="s">
        <v>32</v>
      </c>
      <c r="C19917" t="s">
        <v>24</v>
      </c>
      <c r="D19917" t="s">
        <v>2</v>
      </c>
      <c r="E19917" t="s">
        <v>7</v>
      </c>
      <c r="F19917" t="s">
        <v>1028</v>
      </c>
      <c r="G19917" s="3">
        <v>2</v>
      </c>
      <c r="H19917" s="3">
        <v>10498.99</v>
      </c>
      <c r="I19917" s="4">
        <v>20997.98</v>
      </c>
    </row>
    <row r="19918" spans="1:9" x14ac:dyDescent="0.25">
      <c r="A19918" s="1">
        <v>52</v>
      </c>
      <c r="B19918" t="s">
        <v>412</v>
      </c>
      <c r="C19918" t="s">
        <v>107</v>
      </c>
      <c r="D19918" t="s">
        <v>1033</v>
      </c>
      <c r="E19918" t="s">
        <v>9</v>
      </c>
      <c r="F19918" t="s">
        <v>15</v>
      </c>
      <c r="G19918" s="3">
        <v>2</v>
      </c>
      <c r="H19918" s="3">
        <v>4999</v>
      </c>
      <c r="I19918" s="4">
        <v>9998</v>
      </c>
    </row>
    <row r="19919" spans="1:9" x14ac:dyDescent="0.25">
      <c r="A19919" s="1">
        <v>52</v>
      </c>
      <c r="B19919" t="s">
        <v>145</v>
      </c>
      <c r="C19919" t="s">
        <v>107</v>
      </c>
      <c r="D19919" t="s">
        <v>2</v>
      </c>
      <c r="E19919" t="s">
        <v>7</v>
      </c>
      <c r="F19919" t="s">
        <v>10</v>
      </c>
      <c r="G19919" s="3">
        <v>2</v>
      </c>
      <c r="H19919" s="3">
        <v>8437.3799999999992</v>
      </c>
      <c r="I19919" s="4">
        <v>16874.759999999998</v>
      </c>
    </row>
    <row r="19920" spans="1:9" x14ac:dyDescent="0.25">
      <c r="A19920" s="1">
        <v>52</v>
      </c>
      <c r="B19920" t="s">
        <v>243</v>
      </c>
      <c r="C19920" t="s">
        <v>24</v>
      </c>
      <c r="D19920" t="s">
        <v>1033</v>
      </c>
      <c r="E19920" t="s">
        <v>9</v>
      </c>
      <c r="F19920" t="s">
        <v>15</v>
      </c>
      <c r="G19920" s="3">
        <v>2</v>
      </c>
      <c r="H19920" s="3">
        <v>4364.54</v>
      </c>
      <c r="I19920" s="4">
        <v>8729.08</v>
      </c>
    </row>
    <row r="19921" spans="1:9" x14ac:dyDescent="0.25">
      <c r="A19921" s="1">
        <v>52</v>
      </c>
      <c r="B19921" t="s">
        <v>491</v>
      </c>
      <c r="C19921" t="s">
        <v>161</v>
      </c>
      <c r="D19921" t="s">
        <v>1033</v>
      </c>
      <c r="E19921" t="s">
        <v>12</v>
      </c>
      <c r="F19921" t="s">
        <v>10</v>
      </c>
      <c r="G19921" s="3">
        <v>2</v>
      </c>
      <c r="H19921" s="3">
        <v>5506.57</v>
      </c>
      <c r="I19921" s="4">
        <v>11013.14</v>
      </c>
    </row>
    <row r="19922" spans="1:9" x14ac:dyDescent="0.25">
      <c r="A19922" s="1">
        <v>52</v>
      </c>
      <c r="B19922" t="s">
        <v>219</v>
      </c>
      <c r="C19922" t="s">
        <v>62</v>
      </c>
      <c r="D19922" t="s">
        <v>1033</v>
      </c>
      <c r="E19922" t="s">
        <v>12</v>
      </c>
      <c r="F19922" t="s">
        <v>15</v>
      </c>
      <c r="G19922" s="3">
        <v>2</v>
      </c>
      <c r="H19922" s="3">
        <v>5500</v>
      </c>
      <c r="I19922" s="4">
        <v>11000</v>
      </c>
    </row>
    <row r="19923" spans="1:9" x14ac:dyDescent="0.25">
      <c r="A19923" s="1">
        <v>52</v>
      </c>
      <c r="B19923" t="s">
        <v>463</v>
      </c>
      <c r="C19923" t="s">
        <v>165</v>
      </c>
      <c r="D19923" t="s">
        <v>2</v>
      </c>
      <c r="E19923" t="s">
        <v>7</v>
      </c>
      <c r="F19923" t="s">
        <v>10</v>
      </c>
      <c r="G19923" s="3">
        <v>2</v>
      </c>
      <c r="H19923" s="3">
        <v>5699</v>
      </c>
      <c r="I19923" s="4">
        <v>11398</v>
      </c>
    </row>
    <row r="19924" spans="1:9" x14ac:dyDescent="0.25">
      <c r="A19924" s="1">
        <v>52</v>
      </c>
      <c r="B19924" t="s">
        <v>255</v>
      </c>
      <c r="C19924" t="s">
        <v>71</v>
      </c>
      <c r="D19924" t="s">
        <v>1033</v>
      </c>
      <c r="E19924" t="s">
        <v>12</v>
      </c>
      <c r="F19924" t="s">
        <v>10</v>
      </c>
      <c r="G19924" s="3">
        <v>2</v>
      </c>
      <c r="H19924" s="3">
        <v>7199</v>
      </c>
      <c r="I19924" s="4">
        <v>14398</v>
      </c>
    </row>
    <row r="19925" spans="1:9" x14ac:dyDescent="0.25">
      <c r="A19925" s="1">
        <v>52</v>
      </c>
      <c r="B19925" t="s">
        <v>897</v>
      </c>
      <c r="C19925" t="s">
        <v>165</v>
      </c>
      <c r="D19925" t="s">
        <v>2</v>
      </c>
      <c r="E19925" t="s">
        <v>12</v>
      </c>
      <c r="F19925" t="s">
        <v>10</v>
      </c>
      <c r="G19925" s="3">
        <v>2</v>
      </c>
      <c r="H19925" s="3">
        <v>5319</v>
      </c>
      <c r="I19925" s="4">
        <v>10638</v>
      </c>
    </row>
    <row r="19926" spans="1:9" x14ac:dyDescent="0.25">
      <c r="A19926" s="1">
        <v>52</v>
      </c>
      <c r="B19926" t="s">
        <v>842</v>
      </c>
      <c r="C19926" t="s">
        <v>14</v>
      </c>
      <c r="D19926" t="s">
        <v>2</v>
      </c>
      <c r="E19926" t="s">
        <v>9</v>
      </c>
      <c r="F19926" t="s">
        <v>15</v>
      </c>
      <c r="G19926" s="3">
        <v>1.95</v>
      </c>
      <c r="H19926" s="3">
        <v>3404.12820513</v>
      </c>
      <c r="I19926" s="4">
        <v>6638.05</v>
      </c>
    </row>
    <row r="19927" spans="1:9" x14ac:dyDescent="0.25">
      <c r="A19927" s="1">
        <v>52</v>
      </c>
      <c r="B19927" t="s">
        <v>1049</v>
      </c>
      <c r="C19927" t="s">
        <v>165</v>
      </c>
      <c r="D19927" t="s">
        <v>1033</v>
      </c>
      <c r="E19927" t="s">
        <v>9</v>
      </c>
      <c r="F19927" t="s">
        <v>15</v>
      </c>
      <c r="G19927" s="3">
        <v>1.05</v>
      </c>
      <c r="H19927" s="3">
        <v>2369</v>
      </c>
      <c r="I19927" s="4">
        <v>2487.4499999999998</v>
      </c>
    </row>
    <row r="19928" spans="1:9" x14ac:dyDescent="0.25">
      <c r="A19928" s="1">
        <v>52</v>
      </c>
      <c r="B19928" t="s">
        <v>554</v>
      </c>
      <c r="C19928" t="s">
        <v>299</v>
      </c>
      <c r="D19928" t="s">
        <v>2</v>
      </c>
      <c r="E19928" t="s">
        <v>63</v>
      </c>
      <c r="F19928" t="s">
        <v>1028</v>
      </c>
      <c r="G19928" s="3">
        <v>1.05</v>
      </c>
      <c r="H19928" s="3">
        <v>8649.5</v>
      </c>
      <c r="I19928" s="4">
        <v>9081.9750000000004</v>
      </c>
    </row>
    <row r="19929" spans="1:9" x14ac:dyDescent="0.25">
      <c r="A19929" s="1">
        <v>52</v>
      </c>
      <c r="B19929" t="s">
        <v>459</v>
      </c>
      <c r="C19929" t="s">
        <v>299</v>
      </c>
      <c r="D19929" t="s">
        <v>2</v>
      </c>
      <c r="E19929" t="s">
        <v>46</v>
      </c>
      <c r="F19929" t="s">
        <v>1028</v>
      </c>
      <c r="G19929" s="3">
        <v>1.05</v>
      </c>
      <c r="H19929" s="3">
        <v>8499</v>
      </c>
      <c r="I19929" s="4">
        <v>8923.9500000000007</v>
      </c>
    </row>
    <row r="19930" spans="1:9" x14ac:dyDescent="0.25">
      <c r="A19930" s="1">
        <v>52</v>
      </c>
      <c r="B19930" t="s">
        <v>72</v>
      </c>
      <c r="C19930" t="s">
        <v>14</v>
      </c>
      <c r="D19930" t="s">
        <v>2</v>
      </c>
      <c r="E19930" t="s">
        <v>25</v>
      </c>
      <c r="F19930" t="s">
        <v>10</v>
      </c>
      <c r="G19930" s="3">
        <v>1.05</v>
      </c>
      <c r="H19930" s="3">
        <v>4199</v>
      </c>
      <c r="I19930" s="4">
        <v>4408.95</v>
      </c>
    </row>
    <row r="19931" spans="1:9" x14ac:dyDescent="0.25">
      <c r="A19931" s="1">
        <v>52</v>
      </c>
      <c r="B19931" t="s">
        <v>511</v>
      </c>
      <c r="C19931" t="s">
        <v>165</v>
      </c>
      <c r="D19931" t="s">
        <v>2</v>
      </c>
      <c r="E19931" t="s">
        <v>25</v>
      </c>
      <c r="F19931" t="s">
        <v>15</v>
      </c>
      <c r="G19931" s="3">
        <v>1.05</v>
      </c>
      <c r="H19931" s="3">
        <v>2490</v>
      </c>
      <c r="I19931" s="4">
        <v>2614.5</v>
      </c>
    </row>
    <row r="19932" spans="1:9" x14ac:dyDescent="0.25">
      <c r="A19932" s="1">
        <v>52</v>
      </c>
      <c r="B19932" t="s">
        <v>470</v>
      </c>
      <c r="C19932" t="s">
        <v>14</v>
      </c>
      <c r="D19932" t="s">
        <v>1033</v>
      </c>
      <c r="E19932" t="s">
        <v>12</v>
      </c>
      <c r="F19932" t="s">
        <v>10</v>
      </c>
      <c r="G19932" s="3">
        <v>1.05</v>
      </c>
      <c r="H19932" s="3">
        <v>5099.25</v>
      </c>
      <c r="I19932" s="4">
        <v>5354.2124999999996</v>
      </c>
    </row>
    <row r="19933" spans="1:9" x14ac:dyDescent="0.25">
      <c r="A19933" s="1">
        <v>52</v>
      </c>
      <c r="B19933" t="s">
        <v>98</v>
      </c>
      <c r="C19933" t="s">
        <v>14</v>
      </c>
      <c r="D19933" t="s">
        <v>2</v>
      </c>
      <c r="E19933" t="s">
        <v>25</v>
      </c>
      <c r="F19933" t="s">
        <v>10</v>
      </c>
      <c r="G19933" s="3">
        <v>1.05</v>
      </c>
      <c r="H19933" s="3">
        <v>4499</v>
      </c>
      <c r="I19933" s="4">
        <v>4723.95</v>
      </c>
    </row>
    <row r="19934" spans="1:9" x14ac:dyDescent="0.25">
      <c r="A19934" s="1">
        <v>52</v>
      </c>
      <c r="B19934" t="s">
        <v>433</v>
      </c>
      <c r="C19934" t="s">
        <v>165</v>
      </c>
      <c r="D19934" t="s">
        <v>1033</v>
      </c>
      <c r="E19934" t="s">
        <v>25</v>
      </c>
      <c r="F19934" t="s">
        <v>15</v>
      </c>
      <c r="G19934" s="3">
        <v>1</v>
      </c>
      <c r="H19934" s="3">
        <v>2359</v>
      </c>
      <c r="I19934" s="4">
        <v>2359</v>
      </c>
    </row>
    <row r="19935" spans="1:9" x14ac:dyDescent="0.25">
      <c r="A19935" s="1">
        <v>52</v>
      </c>
      <c r="B19935" t="s">
        <v>387</v>
      </c>
      <c r="C19935" t="s">
        <v>165</v>
      </c>
      <c r="D19935" t="s">
        <v>1033</v>
      </c>
      <c r="E19935" t="s">
        <v>9</v>
      </c>
      <c r="F19935" t="s">
        <v>15</v>
      </c>
      <c r="G19935" s="3">
        <v>1</v>
      </c>
      <c r="H19935" s="3">
        <v>2999</v>
      </c>
      <c r="I19935" s="4">
        <v>2999</v>
      </c>
    </row>
    <row r="19936" spans="1:9" x14ac:dyDescent="0.25">
      <c r="A19936" s="1">
        <v>52</v>
      </c>
      <c r="B19936" t="s">
        <v>909</v>
      </c>
      <c r="C19936" t="s">
        <v>910</v>
      </c>
      <c r="D19936" t="s">
        <v>1033</v>
      </c>
      <c r="E19936" t="s">
        <v>104</v>
      </c>
      <c r="F19936" t="s">
        <v>15</v>
      </c>
      <c r="G19936" s="3">
        <v>1</v>
      </c>
      <c r="H19936" s="3">
        <v>1595</v>
      </c>
      <c r="I19936" s="4">
        <v>1595</v>
      </c>
    </row>
    <row r="19937" spans="1:9" x14ac:dyDescent="0.25">
      <c r="A19937" s="1">
        <v>52</v>
      </c>
      <c r="B19937" t="s">
        <v>2086</v>
      </c>
      <c r="C19937" t="s">
        <v>136</v>
      </c>
      <c r="D19937" t="s">
        <v>2</v>
      </c>
      <c r="E19937" t="s">
        <v>9</v>
      </c>
      <c r="F19937" t="s">
        <v>15</v>
      </c>
      <c r="G19937" s="3">
        <v>1</v>
      </c>
      <c r="H19937" s="3">
        <v>4084</v>
      </c>
      <c r="I19937" s="4">
        <v>4084</v>
      </c>
    </row>
    <row r="19938" spans="1:9" x14ac:dyDescent="0.25">
      <c r="A19938" s="1">
        <v>52</v>
      </c>
      <c r="B19938" t="s">
        <v>2087</v>
      </c>
      <c r="C19938" t="s">
        <v>31</v>
      </c>
      <c r="D19938" t="s">
        <v>2</v>
      </c>
      <c r="E19938" t="s">
        <v>46</v>
      </c>
      <c r="F19938" t="s">
        <v>1028</v>
      </c>
      <c r="G19938" s="3">
        <v>1</v>
      </c>
      <c r="H19938" s="3">
        <v>10999</v>
      </c>
      <c r="I19938" s="4">
        <v>10999</v>
      </c>
    </row>
    <row r="19939" spans="1:9" x14ac:dyDescent="0.25">
      <c r="A19939" s="1">
        <v>52</v>
      </c>
      <c r="B19939" t="s">
        <v>2088</v>
      </c>
      <c r="C19939" t="s">
        <v>205</v>
      </c>
      <c r="D19939" t="s">
        <v>2</v>
      </c>
      <c r="E19939" t="s">
        <v>46</v>
      </c>
      <c r="F19939" t="s">
        <v>1028</v>
      </c>
      <c r="G19939" s="3">
        <v>1</v>
      </c>
      <c r="H19939" s="3">
        <v>11999</v>
      </c>
      <c r="I19939" s="4">
        <v>11999</v>
      </c>
    </row>
    <row r="19940" spans="1:9" x14ac:dyDescent="0.25">
      <c r="A19940" s="1">
        <v>52</v>
      </c>
      <c r="B19940" t="s">
        <v>2064</v>
      </c>
      <c r="C19940" t="s">
        <v>14</v>
      </c>
      <c r="D19940" t="s">
        <v>2</v>
      </c>
      <c r="E19940" t="s">
        <v>46</v>
      </c>
      <c r="F19940" t="s">
        <v>1028</v>
      </c>
      <c r="G19940" s="3">
        <v>1</v>
      </c>
      <c r="H19940" s="3">
        <v>9499</v>
      </c>
      <c r="I19940" s="4">
        <v>9499</v>
      </c>
    </row>
    <row r="19941" spans="1:9" x14ac:dyDescent="0.25">
      <c r="A19941" s="1">
        <v>52</v>
      </c>
      <c r="B19941" t="s">
        <v>2047</v>
      </c>
      <c r="C19941" t="s">
        <v>1255</v>
      </c>
      <c r="D19941" t="s">
        <v>1033</v>
      </c>
      <c r="E19941" t="s">
        <v>12</v>
      </c>
      <c r="F19941" t="s">
        <v>10</v>
      </c>
      <c r="G19941" s="3">
        <v>1</v>
      </c>
      <c r="H19941" s="3">
        <v>6343.71</v>
      </c>
      <c r="I19941" s="4">
        <v>6343.71</v>
      </c>
    </row>
    <row r="19942" spans="1:9" x14ac:dyDescent="0.25">
      <c r="A19942" s="1">
        <v>52</v>
      </c>
      <c r="B19942" t="s">
        <v>2031</v>
      </c>
      <c r="C19942" t="s">
        <v>121</v>
      </c>
      <c r="D19942" t="s">
        <v>2</v>
      </c>
      <c r="E19942" t="s">
        <v>7</v>
      </c>
      <c r="F19942" t="s">
        <v>1028</v>
      </c>
      <c r="G19942" s="3">
        <v>1</v>
      </c>
      <c r="H19942" s="3">
        <v>5999</v>
      </c>
      <c r="I19942" s="4">
        <v>5999</v>
      </c>
    </row>
    <row r="19943" spans="1:9" x14ac:dyDescent="0.25">
      <c r="A19943" s="1">
        <v>52</v>
      </c>
      <c r="B19943" t="s">
        <v>2089</v>
      </c>
      <c r="C19943" t="s">
        <v>14</v>
      </c>
      <c r="D19943" t="s">
        <v>2</v>
      </c>
      <c r="E19943" t="s">
        <v>63</v>
      </c>
      <c r="F19943" t="s">
        <v>1028</v>
      </c>
      <c r="G19943" s="3">
        <v>1</v>
      </c>
      <c r="H19943" s="3">
        <v>13183.81</v>
      </c>
      <c r="I19943" s="4">
        <v>13183.81</v>
      </c>
    </row>
    <row r="19944" spans="1:9" x14ac:dyDescent="0.25">
      <c r="A19944" s="1">
        <v>52</v>
      </c>
      <c r="B19944" t="s">
        <v>2090</v>
      </c>
      <c r="C19944" t="s">
        <v>24</v>
      </c>
      <c r="D19944" t="s">
        <v>2</v>
      </c>
      <c r="E19944" t="s">
        <v>2113</v>
      </c>
      <c r="F19944" t="s">
        <v>1140</v>
      </c>
      <c r="G19944" s="3">
        <v>1</v>
      </c>
      <c r="H19944" s="3">
        <v>999999</v>
      </c>
      <c r="I19944" s="4">
        <v>999999</v>
      </c>
    </row>
    <row r="19945" spans="1:9" x14ac:dyDescent="0.25">
      <c r="A19945" s="1">
        <v>52</v>
      </c>
      <c r="B19945" t="s">
        <v>2048</v>
      </c>
      <c r="C19945" t="s">
        <v>323</v>
      </c>
      <c r="D19945" t="s">
        <v>2</v>
      </c>
      <c r="E19945" t="s">
        <v>9</v>
      </c>
      <c r="F19945" t="s">
        <v>1028</v>
      </c>
      <c r="G19945" s="3">
        <v>1</v>
      </c>
      <c r="H19945" s="3">
        <v>5227</v>
      </c>
      <c r="I19945" s="4">
        <v>5227</v>
      </c>
    </row>
    <row r="19946" spans="1:9" x14ac:dyDescent="0.25">
      <c r="A19946" s="1">
        <v>52</v>
      </c>
      <c r="B19946" t="s">
        <v>1990</v>
      </c>
      <c r="C19946" t="s">
        <v>93</v>
      </c>
      <c r="D19946" t="s">
        <v>2</v>
      </c>
      <c r="E19946" t="s">
        <v>42</v>
      </c>
      <c r="F19946" t="s">
        <v>1028</v>
      </c>
      <c r="G19946" s="3">
        <v>1</v>
      </c>
      <c r="H19946" s="3">
        <v>12349</v>
      </c>
      <c r="I19946" s="4">
        <v>12349</v>
      </c>
    </row>
    <row r="19947" spans="1:9" x14ac:dyDescent="0.25">
      <c r="A19947" s="1">
        <v>52</v>
      </c>
      <c r="B19947" t="s">
        <v>2049</v>
      </c>
      <c r="C19947" t="s">
        <v>62</v>
      </c>
      <c r="D19947" t="s">
        <v>2</v>
      </c>
      <c r="E19947" t="s">
        <v>46</v>
      </c>
      <c r="F19947" t="s">
        <v>1028</v>
      </c>
      <c r="G19947" s="3">
        <v>1</v>
      </c>
      <c r="H19947" s="3">
        <v>14354</v>
      </c>
      <c r="I19947" s="4">
        <v>14354</v>
      </c>
    </row>
    <row r="19948" spans="1:9" x14ac:dyDescent="0.25">
      <c r="A19948" s="1">
        <v>52</v>
      </c>
      <c r="B19948" t="s">
        <v>1862</v>
      </c>
      <c r="C19948" t="s">
        <v>107</v>
      </c>
      <c r="D19948" t="s">
        <v>2</v>
      </c>
      <c r="E19948" t="s">
        <v>63</v>
      </c>
      <c r="F19948" t="s">
        <v>1028</v>
      </c>
      <c r="G19948" s="3">
        <v>1</v>
      </c>
      <c r="H19948" s="3">
        <v>64999</v>
      </c>
      <c r="I19948" s="4">
        <v>64999</v>
      </c>
    </row>
    <row r="19949" spans="1:9" x14ac:dyDescent="0.25">
      <c r="A19949" s="1">
        <v>52</v>
      </c>
      <c r="B19949" t="s">
        <v>1857</v>
      </c>
      <c r="C19949" t="s">
        <v>93</v>
      </c>
      <c r="D19949" t="s">
        <v>2</v>
      </c>
      <c r="E19949" t="s">
        <v>25</v>
      </c>
      <c r="F19949" t="s">
        <v>15</v>
      </c>
      <c r="G19949" s="3">
        <v>1</v>
      </c>
      <c r="H19949" s="3">
        <v>4149</v>
      </c>
      <c r="I19949" s="4">
        <v>4149</v>
      </c>
    </row>
    <row r="19950" spans="1:9" x14ac:dyDescent="0.25">
      <c r="A19950" s="1">
        <v>52</v>
      </c>
      <c r="B19950" t="s">
        <v>951</v>
      </c>
      <c r="C19950" t="s">
        <v>361</v>
      </c>
      <c r="D19950" t="s">
        <v>1033</v>
      </c>
      <c r="E19950" t="s">
        <v>9</v>
      </c>
      <c r="F19950" t="s">
        <v>15</v>
      </c>
      <c r="G19950" s="3">
        <v>1</v>
      </c>
      <c r="H19950" s="3">
        <v>2823</v>
      </c>
      <c r="I19950" s="4">
        <v>2823</v>
      </c>
    </row>
    <row r="19951" spans="1:9" x14ac:dyDescent="0.25">
      <c r="A19951" s="1">
        <v>52</v>
      </c>
      <c r="B19951" t="s">
        <v>1815</v>
      </c>
      <c r="C19951" t="s">
        <v>705</v>
      </c>
      <c r="D19951" t="s">
        <v>2</v>
      </c>
      <c r="E19951" t="s">
        <v>7</v>
      </c>
      <c r="F19951" t="s">
        <v>1028</v>
      </c>
      <c r="G19951" s="3">
        <v>1</v>
      </c>
      <c r="H19951" s="3">
        <v>9299</v>
      </c>
      <c r="I19951" s="4">
        <v>9299</v>
      </c>
    </row>
    <row r="19952" spans="1:9" x14ac:dyDescent="0.25">
      <c r="A19952" s="1">
        <v>52</v>
      </c>
      <c r="B19952" t="s">
        <v>1662</v>
      </c>
      <c r="C19952" t="s">
        <v>24</v>
      </c>
      <c r="D19952" t="s">
        <v>2</v>
      </c>
      <c r="E19952" t="s">
        <v>42</v>
      </c>
      <c r="F19952" t="s">
        <v>1028</v>
      </c>
      <c r="G19952" s="3">
        <v>1</v>
      </c>
      <c r="H19952" s="3">
        <v>107999</v>
      </c>
      <c r="I19952" s="4">
        <v>107999</v>
      </c>
    </row>
    <row r="19953" spans="1:9" x14ac:dyDescent="0.25">
      <c r="A19953" s="1">
        <v>52</v>
      </c>
      <c r="B19953" t="s">
        <v>2011</v>
      </c>
      <c r="C19953" t="s">
        <v>587</v>
      </c>
      <c r="D19953" t="s">
        <v>2</v>
      </c>
      <c r="E19953" t="s">
        <v>7</v>
      </c>
      <c r="F19953" t="s">
        <v>10</v>
      </c>
      <c r="G19953" s="3">
        <v>1</v>
      </c>
      <c r="H19953" s="3">
        <v>7001.19</v>
      </c>
      <c r="I19953" s="4">
        <v>7001.19</v>
      </c>
    </row>
    <row r="19954" spans="1:9" x14ac:dyDescent="0.25">
      <c r="A19954" s="1">
        <v>52</v>
      </c>
      <c r="B19954" t="s">
        <v>1497</v>
      </c>
      <c r="C19954" t="s">
        <v>93</v>
      </c>
      <c r="D19954" t="s">
        <v>2</v>
      </c>
      <c r="E19954" t="s">
        <v>46</v>
      </c>
      <c r="F19954" t="s">
        <v>1028</v>
      </c>
      <c r="G19954" s="3">
        <v>1</v>
      </c>
      <c r="H19954" s="3">
        <v>15315</v>
      </c>
      <c r="I19954" s="4">
        <v>15315</v>
      </c>
    </row>
    <row r="19955" spans="1:9" x14ac:dyDescent="0.25">
      <c r="A19955" s="1">
        <v>52</v>
      </c>
      <c r="B19955" t="s">
        <v>1495</v>
      </c>
      <c r="C19955" t="s">
        <v>705</v>
      </c>
      <c r="D19955" t="s">
        <v>2</v>
      </c>
      <c r="E19955" t="s">
        <v>7</v>
      </c>
      <c r="F19955" t="s">
        <v>10</v>
      </c>
      <c r="G19955" s="3">
        <v>1</v>
      </c>
      <c r="H19955" s="3">
        <v>8079</v>
      </c>
      <c r="I19955" s="4">
        <v>8079</v>
      </c>
    </row>
    <row r="19956" spans="1:9" x14ac:dyDescent="0.25">
      <c r="A19956" s="1">
        <v>52</v>
      </c>
      <c r="B19956" t="s">
        <v>2091</v>
      </c>
      <c r="C19956" t="s">
        <v>107</v>
      </c>
      <c r="D19956" t="s">
        <v>2</v>
      </c>
      <c r="E19956" t="s">
        <v>42</v>
      </c>
      <c r="F19956" t="s">
        <v>1028</v>
      </c>
      <c r="G19956" s="3">
        <v>1</v>
      </c>
      <c r="H19956" s="3">
        <v>34638.339999999997</v>
      </c>
      <c r="I19956" s="4">
        <v>34638.339999999997</v>
      </c>
    </row>
    <row r="19957" spans="1:9" x14ac:dyDescent="0.25">
      <c r="A19957" s="1">
        <v>52</v>
      </c>
      <c r="B19957" t="s">
        <v>1818</v>
      </c>
      <c r="C19957" t="s">
        <v>152</v>
      </c>
      <c r="D19957" t="s">
        <v>2</v>
      </c>
      <c r="E19957" t="s">
        <v>46</v>
      </c>
      <c r="F19957" t="s">
        <v>1028</v>
      </c>
      <c r="G19957" s="3">
        <v>1</v>
      </c>
      <c r="H19957" s="3">
        <v>15249</v>
      </c>
      <c r="I19957" s="4">
        <v>15249</v>
      </c>
    </row>
    <row r="19958" spans="1:9" x14ac:dyDescent="0.25">
      <c r="A19958" s="1">
        <v>52</v>
      </c>
      <c r="B19958" t="s">
        <v>1463</v>
      </c>
      <c r="C19958" t="s">
        <v>24</v>
      </c>
      <c r="D19958" t="s">
        <v>2</v>
      </c>
      <c r="E19958" t="s">
        <v>184</v>
      </c>
      <c r="F19958" t="s">
        <v>1028</v>
      </c>
      <c r="G19958" s="3">
        <v>1</v>
      </c>
      <c r="H19958" s="3">
        <v>186999</v>
      </c>
      <c r="I19958" s="4">
        <v>186999</v>
      </c>
    </row>
    <row r="19959" spans="1:9" x14ac:dyDescent="0.25">
      <c r="A19959" s="1">
        <v>52</v>
      </c>
      <c r="B19959" t="s">
        <v>1449</v>
      </c>
      <c r="C19959" t="s">
        <v>705</v>
      </c>
      <c r="D19959" t="s">
        <v>1033</v>
      </c>
      <c r="E19959" t="s">
        <v>9</v>
      </c>
      <c r="F19959" t="s">
        <v>15</v>
      </c>
      <c r="G19959" s="3">
        <v>1</v>
      </c>
      <c r="H19959" s="3">
        <v>3099</v>
      </c>
      <c r="I19959" s="4">
        <v>3099</v>
      </c>
    </row>
    <row r="19960" spans="1:9" x14ac:dyDescent="0.25">
      <c r="A19960" s="1">
        <v>52</v>
      </c>
      <c r="B19960" t="s">
        <v>1419</v>
      </c>
      <c r="C19960" t="s">
        <v>705</v>
      </c>
      <c r="D19960" t="s">
        <v>2</v>
      </c>
      <c r="E19960" t="s">
        <v>9</v>
      </c>
      <c r="F19960" t="s">
        <v>15</v>
      </c>
      <c r="G19960" s="3">
        <v>1</v>
      </c>
      <c r="H19960" s="3">
        <v>5299</v>
      </c>
      <c r="I19960" s="4">
        <v>5299</v>
      </c>
    </row>
    <row r="19961" spans="1:9" x14ac:dyDescent="0.25">
      <c r="A19961" s="1">
        <v>52</v>
      </c>
      <c r="B19961" t="s">
        <v>1399</v>
      </c>
      <c r="C19961" t="s">
        <v>59</v>
      </c>
      <c r="D19961" t="s">
        <v>2</v>
      </c>
      <c r="E19961" t="s">
        <v>42</v>
      </c>
      <c r="F19961" t="s">
        <v>1028</v>
      </c>
      <c r="G19961" s="3">
        <v>1</v>
      </c>
      <c r="H19961" s="3">
        <v>20499</v>
      </c>
      <c r="I19961" s="4">
        <v>20499</v>
      </c>
    </row>
    <row r="19962" spans="1:9" x14ac:dyDescent="0.25">
      <c r="A19962" s="1">
        <v>52</v>
      </c>
      <c r="B19962" t="s">
        <v>1400</v>
      </c>
      <c r="C19962" t="s">
        <v>93</v>
      </c>
      <c r="D19962" t="s">
        <v>1033</v>
      </c>
      <c r="E19962" t="s">
        <v>171</v>
      </c>
      <c r="F19962" t="s">
        <v>15</v>
      </c>
      <c r="G19962" s="3">
        <v>1</v>
      </c>
      <c r="H19962" s="3">
        <v>5299</v>
      </c>
      <c r="I19962" s="4">
        <v>5299</v>
      </c>
    </row>
    <row r="19963" spans="1:9" x14ac:dyDescent="0.25">
      <c r="A19963" s="1">
        <v>52</v>
      </c>
      <c r="B19963" t="s">
        <v>1396</v>
      </c>
      <c r="C19963" t="s">
        <v>107</v>
      </c>
      <c r="D19963" t="s">
        <v>2</v>
      </c>
      <c r="E19963" t="s">
        <v>68</v>
      </c>
      <c r="F19963" t="s">
        <v>1028</v>
      </c>
      <c r="G19963" s="3">
        <v>1</v>
      </c>
      <c r="H19963" s="3">
        <v>23999</v>
      </c>
      <c r="I19963" s="4">
        <v>23999</v>
      </c>
    </row>
    <row r="19964" spans="1:9" x14ac:dyDescent="0.25">
      <c r="A19964" s="1">
        <v>52</v>
      </c>
      <c r="B19964" t="s">
        <v>1375</v>
      </c>
      <c r="C19964" t="s">
        <v>107</v>
      </c>
      <c r="D19964" t="s">
        <v>2</v>
      </c>
      <c r="E19964" t="s">
        <v>192</v>
      </c>
      <c r="F19964" t="s">
        <v>1028</v>
      </c>
      <c r="G19964" s="3">
        <v>1</v>
      </c>
      <c r="H19964" s="3">
        <v>41999</v>
      </c>
      <c r="I19964" s="4">
        <v>41999</v>
      </c>
    </row>
    <row r="19965" spans="1:9" x14ac:dyDescent="0.25">
      <c r="A19965" s="1">
        <v>52</v>
      </c>
      <c r="B19965" t="s">
        <v>1397</v>
      </c>
      <c r="C19965" t="s">
        <v>323</v>
      </c>
      <c r="D19965" t="s">
        <v>2</v>
      </c>
      <c r="E19965" t="s">
        <v>7</v>
      </c>
      <c r="F19965" t="s">
        <v>10</v>
      </c>
      <c r="G19965" s="3">
        <v>1</v>
      </c>
      <c r="H19965" s="3">
        <v>6593</v>
      </c>
      <c r="I19965" s="4">
        <v>6593</v>
      </c>
    </row>
    <row r="19966" spans="1:9" x14ac:dyDescent="0.25">
      <c r="A19966" s="1">
        <v>52</v>
      </c>
      <c r="B19966" t="s">
        <v>1382</v>
      </c>
      <c r="C19966" t="s">
        <v>107</v>
      </c>
      <c r="D19966" t="s">
        <v>2</v>
      </c>
      <c r="E19966" t="s">
        <v>46</v>
      </c>
      <c r="F19966" t="s">
        <v>1028</v>
      </c>
      <c r="G19966" s="3">
        <v>1</v>
      </c>
      <c r="H19966" s="3">
        <v>21999</v>
      </c>
      <c r="I19966" s="4">
        <v>21999</v>
      </c>
    </row>
    <row r="19967" spans="1:9" x14ac:dyDescent="0.25">
      <c r="A19967" s="1">
        <v>52</v>
      </c>
      <c r="B19967" t="s">
        <v>2092</v>
      </c>
      <c r="C19967" t="s">
        <v>51</v>
      </c>
      <c r="D19967" t="s">
        <v>2</v>
      </c>
      <c r="E19967" t="s">
        <v>63</v>
      </c>
      <c r="F19967" t="s">
        <v>1028</v>
      </c>
      <c r="G19967" s="3">
        <v>1</v>
      </c>
      <c r="H19967" s="3">
        <v>34999</v>
      </c>
      <c r="I19967" s="4">
        <v>34999</v>
      </c>
    </row>
    <row r="19968" spans="1:9" x14ac:dyDescent="0.25">
      <c r="A19968" s="1">
        <v>52</v>
      </c>
      <c r="B19968" t="s">
        <v>1358</v>
      </c>
      <c r="C19968" t="s">
        <v>62</v>
      </c>
      <c r="D19968" t="s">
        <v>2</v>
      </c>
      <c r="E19968" t="s">
        <v>12</v>
      </c>
      <c r="F19968" t="s">
        <v>1028</v>
      </c>
      <c r="G19968" s="3">
        <v>1</v>
      </c>
      <c r="H19968" s="3">
        <v>8999</v>
      </c>
      <c r="I19968" s="4">
        <v>8999</v>
      </c>
    </row>
    <row r="19969" spans="1:9" x14ac:dyDescent="0.25">
      <c r="A19969" s="1">
        <v>52</v>
      </c>
      <c r="B19969" t="s">
        <v>1338</v>
      </c>
      <c r="C19969" t="s">
        <v>93</v>
      </c>
      <c r="D19969" t="s">
        <v>2</v>
      </c>
      <c r="E19969" t="s">
        <v>9</v>
      </c>
      <c r="F19969" t="s">
        <v>15</v>
      </c>
      <c r="G19969" s="3">
        <v>1</v>
      </c>
      <c r="H19969" s="3">
        <v>4099</v>
      </c>
      <c r="I19969" s="4">
        <v>4099</v>
      </c>
    </row>
    <row r="19970" spans="1:9" x14ac:dyDescent="0.25">
      <c r="A19970" s="1">
        <v>52</v>
      </c>
      <c r="B19970" t="s">
        <v>1421</v>
      </c>
      <c r="C19970" t="s">
        <v>6</v>
      </c>
      <c r="D19970" t="s">
        <v>2</v>
      </c>
      <c r="E19970" t="s">
        <v>63</v>
      </c>
      <c r="F19970" t="s">
        <v>1028</v>
      </c>
      <c r="G19970" s="3">
        <v>1</v>
      </c>
      <c r="H19970" s="3">
        <v>17389.560000000001</v>
      </c>
      <c r="I19970" s="4">
        <v>17389.560000000001</v>
      </c>
    </row>
    <row r="19971" spans="1:9" x14ac:dyDescent="0.25">
      <c r="A19971" s="1">
        <v>52</v>
      </c>
      <c r="B19971" t="s">
        <v>1310</v>
      </c>
      <c r="C19971" t="s">
        <v>93</v>
      </c>
      <c r="D19971" t="s">
        <v>2</v>
      </c>
      <c r="E19971" t="s">
        <v>63</v>
      </c>
      <c r="F19971" t="s">
        <v>1028</v>
      </c>
      <c r="G19971" s="3">
        <v>1</v>
      </c>
      <c r="H19971" s="3">
        <v>10888</v>
      </c>
      <c r="I19971" s="4">
        <v>10888</v>
      </c>
    </row>
    <row r="19972" spans="1:9" x14ac:dyDescent="0.25">
      <c r="A19972" s="1">
        <v>52</v>
      </c>
      <c r="B19972" t="s">
        <v>1221</v>
      </c>
      <c r="C19972" t="s">
        <v>93</v>
      </c>
      <c r="D19972" t="s">
        <v>2</v>
      </c>
      <c r="E19972" t="s">
        <v>7</v>
      </c>
      <c r="F19972" t="s">
        <v>10</v>
      </c>
      <c r="G19972" s="3">
        <v>1</v>
      </c>
      <c r="H19972" s="3">
        <v>6899</v>
      </c>
      <c r="I19972" s="4">
        <v>6899</v>
      </c>
    </row>
    <row r="19973" spans="1:9" x14ac:dyDescent="0.25">
      <c r="A19973" s="1">
        <v>52</v>
      </c>
      <c r="B19973" t="s">
        <v>1069</v>
      </c>
      <c r="C19973" t="s">
        <v>651</v>
      </c>
      <c r="D19973" t="s">
        <v>1033</v>
      </c>
      <c r="E19973" t="s">
        <v>9</v>
      </c>
      <c r="F19973" t="s">
        <v>15</v>
      </c>
      <c r="G19973" s="3">
        <v>1</v>
      </c>
      <c r="H19973" s="3">
        <v>2944</v>
      </c>
      <c r="I19973" s="4">
        <v>2944</v>
      </c>
    </row>
    <row r="19974" spans="1:9" x14ac:dyDescent="0.25">
      <c r="A19974" s="1">
        <v>52</v>
      </c>
      <c r="B19974" t="s">
        <v>1071</v>
      </c>
      <c r="C19974" t="s">
        <v>24</v>
      </c>
      <c r="D19974" t="s">
        <v>2</v>
      </c>
      <c r="E19974" t="s">
        <v>38</v>
      </c>
      <c r="F19974" t="s">
        <v>1028</v>
      </c>
      <c r="G19974" s="3">
        <v>1</v>
      </c>
      <c r="H19974" s="3">
        <v>18498.96</v>
      </c>
      <c r="I19974" s="4">
        <v>18498.96</v>
      </c>
    </row>
    <row r="19975" spans="1:9" x14ac:dyDescent="0.25">
      <c r="A19975" s="1">
        <v>52</v>
      </c>
      <c r="B19975" t="s">
        <v>1189</v>
      </c>
      <c r="C19975" t="s">
        <v>6</v>
      </c>
      <c r="D19975" t="s">
        <v>2</v>
      </c>
      <c r="E19975" t="s">
        <v>44</v>
      </c>
      <c r="F19975" t="s">
        <v>1140</v>
      </c>
      <c r="G19975" s="3">
        <v>1</v>
      </c>
      <c r="H19975" s="3">
        <v>152999</v>
      </c>
      <c r="I19975" s="4">
        <v>152999</v>
      </c>
    </row>
    <row r="19976" spans="1:9" x14ac:dyDescent="0.25">
      <c r="A19976" s="1">
        <v>52</v>
      </c>
      <c r="B19976" t="s">
        <v>1404</v>
      </c>
      <c r="C19976" t="s">
        <v>6</v>
      </c>
      <c r="D19976" t="s">
        <v>2</v>
      </c>
      <c r="E19976" t="s">
        <v>94</v>
      </c>
      <c r="F19976" t="s">
        <v>1140</v>
      </c>
      <c r="G19976" s="3">
        <v>1</v>
      </c>
      <c r="H19976" s="3">
        <v>364999</v>
      </c>
      <c r="I19976" s="4">
        <v>364999</v>
      </c>
    </row>
    <row r="19977" spans="1:9" x14ac:dyDescent="0.25">
      <c r="A19977" s="1">
        <v>52</v>
      </c>
      <c r="B19977" t="s">
        <v>1298</v>
      </c>
      <c r="C19977" t="s">
        <v>6</v>
      </c>
      <c r="D19977" t="s">
        <v>2</v>
      </c>
      <c r="E19977" t="s">
        <v>44</v>
      </c>
      <c r="F19977" t="s">
        <v>1140</v>
      </c>
      <c r="G19977" s="3">
        <v>1</v>
      </c>
      <c r="H19977" s="3">
        <v>242999.9</v>
      </c>
      <c r="I19977" s="4">
        <v>242999.9</v>
      </c>
    </row>
    <row r="19978" spans="1:9" x14ac:dyDescent="0.25">
      <c r="A19978" s="1">
        <v>52</v>
      </c>
      <c r="B19978" t="s">
        <v>1389</v>
      </c>
      <c r="C19978" t="s">
        <v>6</v>
      </c>
      <c r="D19978" t="s">
        <v>2</v>
      </c>
      <c r="E19978" t="s">
        <v>7</v>
      </c>
      <c r="F19978" t="s">
        <v>1028</v>
      </c>
      <c r="G19978" s="3">
        <v>1</v>
      </c>
      <c r="H19978" s="3">
        <v>29999</v>
      </c>
      <c r="I19978" s="4">
        <v>29999</v>
      </c>
    </row>
    <row r="19979" spans="1:9" x14ac:dyDescent="0.25">
      <c r="A19979" s="1">
        <v>52</v>
      </c>
      <c r="B19979" t="s">
        <v>1129</v>
      </c>
      <c r="C19979" t="s">
        <v>62</v>
      </c>
      <c r="D19979" t="s">
        <v>1033</v>
      </c>
      <c r="E19979" t="s">
        <v>9</v>
      </c>
      <c r="F19979" t="s">
        <v>15</v>
      </c>
      <c r="G19979" s="3">
        <v>1</v>
      </c>
      <c r="H19979" s="3">
        <v>4299</v>
      </c>
      <c r="I19979" s="4">
        <v>4299</v>
      </c>
    </row>
    <row r="19980" spans="1:9" x14ac:dyDescent="0.25">
      <c r="A19980" s="1">
        <v>52</v>
      </c>
      <c r="B19980" t="s">
        <v>1121</v>
      </c>
      <c r="C19980" t="s">
        <v>161</v>
      </c>
      <c r="D19980" t="s">
        <v>2</v>
      </c>
      <c r="E19980" t="s">
        <v>42</v>
      </c>
      <c r="F19980" t="s">
        <v>1028</v>
      </c>
      <c r="G19980" s="3">
        <v>1</v>
      </c>
      <c r="H19980" s="3">
        <v>18599</v>
      </c>
      <c r="I19980" s="4">
        <v>18599</v>
      </c>
    </row>
    <row r="19981" spans="1:9" x14ac:dyDescent="0.25">
      <c r="A19981" s="1">
        <v>52</v>
      </c>
      <c r="B19981" t="s">
        <v>1441</v>
      </c>
      <c r="C19981" t="s">
        <v>361</v>
      </c>
      <c r="D19981" t="s">
        <v>2</v>
      </c>
      <c r="E19981" t="s">
        <v>42</v>
      </c>
      <c r="F19981" t="s">
        <v>1028</v>
      </c>
      <c r="G19981" s="3">
        <v>1</v>
      </c>
      <c r="H19981" s="3">
        <v>18715.900000000001</v>
      </c>
      <c r="I19981" s="4">
        <v>18715.900000000001</v>
      </c>
    </row>
    <row r="19982" spans="1:9" x14ac:dyDescent="0.25">
      <c r="A19982" s="1">
        <v>52</v>
      </c>
      <c r="B19982" t="s">
        <v>1203</v>
      </c>
      <c r="C19982" t="s">
        <v>53</v>
      </c>
      <c r="D19982" t="s">
        <v>2</v>
      </c>
      <c r="E19982" t="s">
        <v>63</v>
      </c>
      <c r="F19982" t="s">
        <v>1028</v>
      </c>
      <c r="G19982" s="3">
        <v>1</v>
      </c>
      <c r="H19982" s="3">
        <v>10493</v>
      </c>
      <c r="I19982" s="4">
        <v>10493</v>
      </c>
    </row>
    <row r="19983" spans="1:9" x14ac:dyDescent="0.25">
      <c r="A19983" s="1">
        <v>52</v>
      </c>
      <c r="B19983" t="s">
        <v>214</v>
      </c>
      <c r="C19983" t="s">
        <v>107</v>
      </c>
      <c r="D19983" t="s">
        <v>2</v>
      </c>
      <c r="E19983" t="s">
        <v>7</v>
      </c>
      <c r="F19983" t="s">
        <v>10</v>
      </c>
      <c r="G19983" s="3">
        <v>1</v>
      </c>
      <c r="H19983" s="3">
        <v>9024</v>
      </c>
      <c r="I19983" s="4">
        <v>9024</v>
      </c>
    </row>
    <row r="19984" spans="1:9" x14ac:dyDescent="0.25">
      <c r="A19984" s="1">
        <v>52</v>
      </c>
      <c r="B19984" t="s">
        <v>2093</v>
      </c>
      <c r="C19984" t="s">
        <v>920</v>
      </c>
      <c r="D19984" t="s">
        <v>2</v>
      </c>
      <c r="E19984" t="s">
        <v>7</v>
      </c>
      <c r="F19984" t="s">
        <v>10</v>
      </c>
      <c r="G19984" s="3">
        <v>1</v>
      </c>
      <c r="H19984" s="3">
        <v>8099</v>
      </c>
      <c r="I19984" s="4">
        <v>8099</v>
      </c>
    </row>
    <row r="19985" spans="1:9" x14ac:dyDescent="0.25">
      <c r="A19985" s="1">
        <v>52</v>
      </c>
      <c r="B19985" t="s">
        <v>1145</v>
      </c>
      <c r="C19985" t="s">
        <v>858</v>
      </c>
      <c r="D19985" t="s">
        <v>2</v>
      </c>
      <c r="E19985" t="s">
        <v>7</v>
      </c>
      <c r="F19985" t="s">
        <v>10</v>
      </c>
      <c r="G19985" s="3">
        <v>1</v>
      </c>
      <c r="H19985" s="3">
        <v>5999</v>
      </c>
      <c r="I19985" s="4">
        <v>5999</v>
      </c>
    </row>
    <row r="19986" spans="1:9" x14ac:dyDescent="0.25">
      <c r="A19986" s="1">
        <v>52</v>
      </c>
      <c r="B19986" t="s">
        <v>1157</v>
      </c>
      <c r="C19986" t="s">
        <v>136</v>
      </c>
      <c r="D19986" t="s">
        <v>1033</v>
      </c>
      <c r="E19986" t="s">
        <v>9</v>
      </c>
      <c r="F19986" t="s">
        <v>10</v>
      </c>
      <c r="G19986" s="3">
        <v>1</v>
      </c>
      <c r="H19986" s="3">
        <v>3499</v>
      </c>
      <c r="I19986" s="4">
        <v>3499</v>
      </c>
    </row>
    <row r="19987" spans="1:9" x14ac:dyDescent="0.25">
      <c r="A19987" s="1">
        <v>52</v>
      </c>
      <c r="B19987" t="s">
        <v>1158</v>
      </c>
      <c r="C19987" t="s">
        <v>53</v>
      </c>
      <c r="D19987" t="s">
        <v>1033</v>
      </c>
      <c r="E19987" t="s">
        <v>9</v>
      </c>
      <c r="F19987" t="s">
        <v>15</v>
      </c>
      <c r="G19987" s="3">
        <v>1</v>
      </c>
      <c r="H19987" s="3">
        <v>4599</v>
      </c>
      <c r="I19987" s="4">
        <v>4599</v>
      </c>
    </row>
    <row r="19988" spans="1:9" x14ac:dyDescent="0.25">
      <c r="A19988" s="1">
        <v>52</v>
      </c>
      <c r="B19988" t="s">
        <v>987</v>
      </c>
      <c r="C19988" t="s">
        <v>985</v>
      </c>
      <c r="D19988" t="s">
        <v>1033</v>
      </c>
      <c r="E19988" t="s">
        <v>12</v>
      </c>
      <c r="F19988" t="s">
        <v>10</v>
      </c>
      <c r="G19988" s="3">
        <v>1</v>
      </c>
      <c r="H19988" s="3">
        <v>4693</v>
      </c>
      <c r="I19988" s="4">
        <v>4693</v>
      </c>
    </row>
    <row r="19989" spans="1:9" x14ac:dyDescent="0.25">
      <c r="A19989" s="1">
        <v>52</v>
      </c>
      <c r="B19989" t="s">
        <v>984</v>
      </c>
      <c r="C19989" t="s">
        <v>985</v>
      </c>
      <c r="D19989" t="s">
        <v>2</v>
      </c>
      <c r="E19989" t="s">
        <v>9</v>
      </c>
      <c r="F19989" t="s">
        <v>15</v>
      </c>
      <c r="G19989" s="3">
        <v>1</v>
      </c>
      <c r="H19989" s="3">
        <v>3738</v>
      </c>
      <c r="I19989" s="4">
        <v>3738</v>
      </c>
    </row>
    <row r="19990" spans="1:9" x14ac:dyDescent="0.25">
      <c r="A19990" s="1">
        <v>52</v>
      </c>
      <c r="B19990" t="s">
        <v>1000</v>
      </c>
      <c r="C19990" t="s">
        <v>62</v>
      </c>
      <c r="D19990" t="s">
        <v>2</v>
      </c>
      <c r="E19990" t="s">
        <v>42</v>
      </c>
      <c r="F19990" t="s">
        <v>1028</v>
      </c>
      <c r="G19990" s="3">
        <v>1</v>
      </c>
      <c r="H19990" s="3">
        <v>19999</v>
      </c>
      <c r="I19990" s="4">
        <v>19999</v>
      </c>
    </row>
    <row r="19991" spans="1:9" x14ac:dyDescent="0.25">
      <c r="A19991" s="1">
        <v>52</v>
      </c>
      <c r="B19991" t="s">
        <v>939</v>
      </c>
      <c r="C19991" t="s">
        <v>93</v>
      </c>
      <c r="D19991" t="s">
        <v>2</v>
      </c>
      <c r="E19991" t="s">
        <v>46</v>
      </c>
      <c r="F19991" t="s">
        <v>1028</v>
      </c>
      <c r="G19991" s="3">
        <v>1</v>
      </c>
      <c r="H19991" s="3">
        <v>8299</v>
      </c>
      <c r="I19991" s="4">
        <v>8299</v>
      </c>
    </row>
    <row r="19992" spans="1:9" x14ac:dyDescent="0.25">
      <c r="A19992" s="1">
        <v>52</v>
      </c>
      <c r="B19992" t="s">
        <v>957</v>
      </c>
      <c r="C19992" t="s">
        <v>14</v>
      </c>
      <c r="D19992" t="s">
        <v>2</v>
      </c>
      <c r="E19992" t="s">
        <v>9</v>
      </c>
      <c r="F19992" t="s">
        <v>10</v>
      </c>
      <c r="G19992" s="3">
        <v>1</v>
      </c>
      <c r="H19992" s="3">
        <v>5898.96</v>
      </c>
      <c r="I19992" s="4">
        <v>5898.96</v>
      </c>
    </row>
    <row r="19993" spans="1:9" x14ac:dyDescent="0.25">
      <c r="A19993" s="1">
        <v>52</v>
      </c>
      <c r="B19993" t="s">
        <v>912</v>
      </c>
      <c r="C19993" t="s">
        <v>41</v>
      </c>
      <c r="D19993" t="s">
        <v>2</v>
      </c>
      <c r="E19993" t="s">
        <v>25</v>
      </c>
      <c r="F19993" t="s">
        <v>15</v>
      </c>
      <c r="G19993" s="3">
        <v>1</v>
      </c>
      <c r="H19993" s="3">
        <v>2699</v>
      </c>
      <c r="I19993" s="4">
        <v>2699</v>
      </c>
    </row>
    <row r="19994" spans="1:9" x14ac:dyDescent="0.25">
      <c r="A19994" s="1">
        <v>52</v>
      </c>
      <c r="B19994" t="s">
        <v>885</v>
      </c>
      <c r="C19994" t="s">
        <v>19</v>
      </c>
      <c r="D19994" t="s">
        <v>2</v>
      </c>
      <c r="E19994" t="s">
        <v>12</v>
      </c>
      <c r="F19994" t="s">
        <v>10</v>
      </c>
      <c r="G19994" s="3">
        <v>1</v>
      </c>
      <c r="H19994" s="3">
        <v>4799</v>
      </c>
      <c r="I19994" s="4">
        <v>4799</v>
      </c>
    </row>
    <row r="19995" spans="1:9" x14ac:dyDescent="0.25">
      <c r="A19995" s="1">
        <v>52</v>
      </c>
      <c r="B19995" t="s">
        <v>1102</v>
      </c>
      <c r="C19995" t="s">
        <v>24</v>
      </c>
      <c r="D19995" t="s">
        <v>2</v>
      </c>
      <c r="E19995" t="s">
        <v>63</v>
      </c>
      <c r="F19995" t="s">
        <v>1028</v>
      </c>
      <c r="G19995" s="3">
        <v>1</v>
      </c>
      <c r="H19995" s="3">
        <v>33498.92</v>
      </c>
      <c r="I19995" s="4">
        <v>33498.92</v>
      </c>
    </row>
    <row r="19996" spans="1:9" x14ac:dyDescent="0.25">
      <c r="A19996" s="1">
        <v>52</v>
      </c>
      <c r="B19996" t="s">
        <v>895</v>
      </c>
      <c r="C19996" t="s">
        <v>41</v>
      </c>
      <c r="D19996" t="s">
        <v>2</v>
      </c>
      <c r="E19996" t="s">
        <v>12</v>
      </c>
      <c r="F19996" t="s">
        <v>10</v>
      </c>
      <c r="G19996" s="3">
        <v>1</v>
      </c>
      <c r="H19996" s="3">
        <v>5604</v>
      </c>
      <c r="I19996" s="4">
        <v>5604</v>
      </c>
    </row>
    <row r="19997" spans="1:9" x14ac:dyDescent="0.25">
      <c r="A19997" s="1">
        <v>52</v>
      </c>
      <c r="B19997" t="s">
        <v>974</v>
      </c>
      <c r="C19997" t="s">
        <v>375</v>
      </c>
      <c r="D19997" t="s">
        <v>2</v>
      </c>
      <c r="E19997" t="s">
        <v>7</v>
      </c>
      <c r="F19997" t="s">
        <v>10</v>
      </c>
      <c r="G19997" s="3">
        <v>1</v>
      </c>
      <c r="H19997" s="3">
        <v>7200</v>
      </c>
      <c r="I19997" s="4">
        <v>7200</v>
      </c>
    </row>
    <row r="19998" spans="1:9" x14ac:dyDescent="0.25">
      <c r="A19998" s="1">
        <v>52</v>
      </c>
      <c r="B19998" t="s">
        <v>861</v>
      </c>
      <c r="C19998" t="s">
        <v>375</v>
      </c>
      <c r="D19998" t="s">
        <v>2</v>
      </c>
      <c r="E19998" t="s">
        <v>9</v>
      </c>
      <c r="F19998" t="s">
        <v>15</v>
      </c>
      <c r="G19998" s="3">
        <v>1</v>
      </c>
      <c r="H19998" s="3">
        <v>4200</v>
      </c>
      <c r="I19998" s="4">
        <v>4200</v>
      </c>
    </row>
    <row r="19999" spans="1:9" x14ac:dyDescent="0.25">
      <c r="A19999" s="1">
        <v>52</v>
      </c>
      <c r="B19999" t="s">
        <v>863</v>
      </c>
      <c r="C19999" t="s">
        <v>858</v>
      </c>
      <c r="D19999" t="s">
        <v>2</v>
      </c>
      <c r="E19999" t="s">
        <v>12</v>
      </c>
      <c r="F19999" t="s">
        <v>10</v>
      </c>
      <c r="G19999" s="3">
        <v>1</v>
      </c>
      <c r="H19999" s="3">
        <v>5999</v>
      </c>
      <c r="I19999" s="4">
        <v>5999</v>
      </c>
    </row>
    <row r="20000" spans="1:9" x14ac:dyDescent="0.25">
      <c r="A20000" s="1">
        <v>52</v>
      </c>
      <c r="B20000" t="s">
        <v>832</v>
      </c>
      <c r="C20000" t="s">
        <v>93</v>
      </c>
      <c r="D20000" t="s">
        <v>2</v>
      </c>
      <c r="E20000" t="s">
        <v>7</v>
      </c>
      <c r="F20000" t="s">
        <v>1028</v>
      </c>
      <c r="G20000" s="3">
        <v>1</v>
      </c>
      <c r="H20000" s="3">
        <v>5579</v>
      </c>
      <c r="I20000" s="4">
        <v>5579</v>
      </c>
    </row>
    <row r="20001" spans="1:9" x14ac:dyDescent="0.25">
      <c r="A20001" s="1">
        <v>52</v>
      </c>
      <c r="B20001" t="s">
        <v>1887</v>
      </c>
      <c r="C20001" t="s">
        <v>130</v>
      </c>
      <c r="D20001" t="s">
        <v>2</v>
      </c>
      <c r="E20001" t="s">
        <v>63</v>
      </c>
      <c r="F20001" t="s">
        <v>1028</v>
      </c>
      <c r="G20001" s="3">
        <v>1</v>
      </c>
      <c r="H20001" s="3">
        <v>17900</v>
      </c>
      <c r="I20001" s="4">
        <v>17900</v>
      </c>
    </row>
    <row r="20002" spans="1:9" x14ac:dyDescent="0.25">
      <c r="A20002" s="1">
        <v>52</v>
      </c>
      <c r="B20002" t="s">
        <v>822</v>
      </c>
      <c r="C20002" t="s">
        <v>130</v>
      </c>
      <c r="D20002" t="s">
        <v>2</v>
      </c>
      <c r="E20002" t="s">
        <v>9</v>
      </c>
      <c r="F20002" t="s">
        <v>10</v>
      </c>
      <c r="G20002" s="3">
        <v>1</v>
      </c>
      <c r="H20002" s="3">
        <v>7999</v>
      </c>
      <c r="I20002" s="4">
        <v>7999</v>
      </c>
    </row>
    <row r="20003" spans="1:9" x14ac:dyDescent="0.25">
      <c r="A20003" s="1">
        <v>52</v>
      </c>
      <c r="B20003" t="s">
        <v>975</v>
      </c>
      <c r="C20003" t="s">
        <v>152</v>
      </c>
      <c r="D20003" t="s">
        <v>2</v>
      </c>
      <c r="E20003" t="s">
        <v>63</v>
      </c>
      <c r="F20003" t="s">
        <v>1028</v>
      </c>
      <c r="G20003" s="3">
        <v>1</v>
      </c>
      <c r="H20003" s="3">
        <v>23999</v>
      </c>
      <c r="I20003" s="4">
        <v>23999</v>
      </c>
    </row>
    <row r="20004" spans="1:9" x14ac:dyDescent="0.25">
      <c r="A20004" s="1">
        <v>52</v>
      </c>
      <c r="B20004" t="s">
        <v>824</v>
      </c>
      <c r="C20004" t="s">
        <v>705</v>
      </c>
      <c r="D20004" t="s">
        <v>2</v>
      </c>
      <c r="E20004" t="s">
        <v>718</v>
      </c>
      <c r="F20004" t="s">
        <v>1028</v>
      </c>
      <c r="G20004" s="3">
        <v>1</v>
      </c>
      <c r="H20004" s="3">
        <v>7649</v>
      </c>
      <c r="I20004" s="4">
        <v>7649</v>
      </c>
    </row>
    <row r="20005" spans="1:9" x14ac:dyDescent="0.25">
      <c r="A20005" s="1">
        <v>52</v>
      </c>
      <c r="B20005" t="s">
        <v>962</v>
      </c>
      <c r="C20005" t="s">
        <v>6</v>
      </c>
      <c r="D20005" t="s">
        <v>2</v>
      </c>
      <c r="E20005" t="s">
        <v>63</v>
      </c>
      <c r="F20005" t="s">
        <v>1140</v>
      </c>
      <c r="G20005" s="3">
        <v>1</v>
      </c>
      <c r="H20005" s="3">
        <v>67998.960000000006</v>
      </c>
      <c r="I20005" s="4">
        <v>67998.960000000006</v>
      </c>
    </row>
    <row r="20006" spans="1:9" x14ac:dyDescent="0.25">
      <c r="A20006" s="1">
        <v>52</v>
      </c>
      <c r="B20006" t="s">
        <v>796</v>
      </c>
      <c r="C20006" t="s">
        <v>93</v>
      </c>
      <c r="D20006" t="s">
        <v>1033</v>
      </c>
      <c r="E20006" t="s">
        <v>12</v>
      </c>
      <c r="F20006" t="s">
        <v>10</v>
      </c>
      <c r="G20006" s="3">
        <v>1</v>
      </c>
      <c r="H20006" s="3">
        <v>5499</v>
      </c>
      <c r="I20006" s="4">
        <v>5499</v>
      </c>
    </row>
    <row r="20007" spans="1:9" x14ac:dyDescent="0.25">
      <c r="A20007" s="1">
        <v>52</v>
      </c>
      <c r="B20007" t="s">
        <v>789</v>
      </c>
      <c r="C20007" t="s">
        <v>93</v>
      </c>
      <c r="D20007" t="s">
        <v>1033</v>
      </c>
      <c r="E20007" t="s">
        <v>25</v>
      </c>
      <c r="F20007" t="s">
        <v>15</v>
      </c>
      <c r="G20007" s="3">
        <v>1</v>
      </c>
      <c r="H20007" s="3">
        <v>2299</v>
      </c>
      <c r="I20007" s="4">
        <v>2299</v>
      </c>
    </row>
    <row r="20008" spans="1:9" x14ac:dyDescent="0.25">
      <c r="A20008" s="1">
        <v>52</v>
      </c>
      <c r="B20008" t="s">
        <v>772</v>
      </c>
      <c r="C20008" t="s">
        <v>76</v>
      </c>
      <c r="D20008" t="s">
        <v>2</v>
      </c>
      <c r="E20008" t="s">
        <v>63</v>
      </c>
      <c r="F20008" t="s">
        <v>1028</v>
      </c>
      <c r="G20008" s="3">
        <v>1</v>
      </c>
      <c r="H20008" s="3">
        <v>12999</v>
      </c>
      <c r="I20008" s="4">
        <v>12999</v>
      </c>
    </row>
    <row r="20009" spans="1:9" x14ac:dyDescent="0.25">
      <c r="A20009" s="1">
        <v>52</v>
      </c>
      <c r="B20009" t="s">
        <v>757</v>
      </c>
      <c r="C20009" t="s">
        <v>587</v>
      </c>
      <c r="D20009" t="s">
        <v>1033</v>
      </c>
      <c r="E20009" t="s">
        <v>9</v>
      </c>
      <c r="F20009" t="s">
        <v>15</v>
      </c>
      <c r="G20009" s="3">
        <v>1</v>
      </c>
      <c r="H20009" s="3">
        <v>3200</v>
      </c>
      <c r="I20009" s="4">
        <v>3200</v>
      </c>
    </row>
    <row r="20010" spans="1:9" x14ac:dyDescent="0.25">
      <c r="A20010" s="1">
        <v>52</v>
      </c>
      <c r="B20010" t="s">
        <v>740</v>
      </c>
      <c r="C20010" t="s">
        <v>41</v>
      </c>
      <c r="D20010" t="s">
        <v>2</v>
      </c>
      <c r="E20010" t="s">
        <v>12</v>
      </c>
      <c r="F20010" t="s">
        <v>10</v>
      </c>
      <c r="G20010" s="3">
        <v>1</v>
      </c>
      <c r="H20010" s="3">
        <v>6177.04</v>
      </c>
      <c r="I20010" s="4">
        <v>6177.04</v>
      </c>
    </row>
    <row r="20011" spans="1:9" x14ac:dyDescent="0.25">
      <c r="A20011" s="1">
        <v>52</v>
      </c>
      <c r="B20011" t="s">
        <v>866</v>
      </c>
      <c r="C20011" t="s">
        <v>71</v>
      </c>
      <c r="D20011" t="s">
        <v>2</v>
      </c>
      <c r="E20011" t="s">
        <v>42</v>
      </c>
      <c r="F20011" t="s">
        <v>1028</v>
      </c>
      <c r="G20011" s="3">
        <v>1</v>
      </c>
      <c r="H20011" s="3">
        <v>139998</v>
      </c>
      <c r="I20011" s="4">
        <v>139998</v>
      </c>
    </row>
    <row r="20012" spans="1:9" x14ac:dyDescent="0.25">
      <c r="A20012" s="1">
        <v>52</v>
      </c>
      <c r="B20012" t="s">
        <v>652</v>
      </c>
      <c r="C20012" t="s">
        <v>59</v>
      </c>
      <c r="D20012" t="s">
        <v>2</v>
      </c>
      <c r="E20012" t="s">
        <v>46</v>
      </c>
      <c r="F20012" t="s">
        <v>1028</v>
      </c>
      <c r="G20012" s="3">
        <v>1</v>
      </c>
      <c r="H20012" s="3">
        <v>7999.9</v>
      </c>
      <c r="I20012" s="4">
        <v>7999.9</v>
      </c>
    </row>
    <row r="20013" spans="1:9" x14ac:dyDescent="0.25">
      <c r="A20013" s="1">
        <v>52</v>
      </c>
      <c r="B20013" t="s">
        <v>688</v>
      </c>
      <c r="C20013" t="s">
        <v>24</v>
      </c>
      <c r="D20013" t="s">
        <v>1033</v>
      </c>
      <c r="E20013" t="s">
        <v>66</v>
      </c>
      <c r="F20013" t="s">
        <v>15</v>
      </c>
      <c r="G20013" s="3">
        <v>1</v>
      </c>
      <c r="H20013" s="3">
        <v>5499</v>
      </c>
      <c r="I20013" s="4">
        <v>5499</v>
      </c>
    </row>
    <row r="20014" spans="1:9" x14ac:dyDescent="0.25">
      <c r="A20014" s="1">
        <v>52</v>
      </c>
      <c r="B20014" t="s">
        <v>730</v>
      </c>
      <c r="C20014" t="s">
        <v>71</v>
      </c>
      <c r="D20014" t="s">
        <v>2</v>
      </c>
      <c r="E20014" t="s">
        <v>42</v>
      </c>
      <c r="F20014" t="s">
        <v>1028</v>
      </c>
      <c r="G20014" s="3">
        <v>1</v>
      </c>
      <c r="H20014" s="3">
        <v>29999</v>
      </c>
      <c r="I20014" s="4">
        <v>29999</v>
      </c>
    </row>
    <row r="20015" spans="1:9" x14ac:dyDescent="0.25">
      <c r="A20015" s="1">
        <v>52</v>
      </c>
      <c r="B20015" t="s">
        <v>665</v>
      </c>
      <c r="C20015" t="s">
        <v>71</v>
      </c>
      <c r="D20015" t="s">
        <v>2</v>
      </c>
      <c r="E20015" t="s">
        <v>63</v>
      </c>
      <c r="F20015" t="s">
        <v>1028</v>
      </c>
      <c r="G20015" s="3">
        <v>1</v>
      </c>
      <c r="H20015" s="3">
        <v>23759</v>
      </c>
      <c r="I20015" s="4">
        <v>23759</v>
      </c>
    </row>
    <row r="20016" spans="1:9" x14ac:dyDescent="0.25">
      <c r="A20016" s="1">
        <v>52</v>
      </c>
      <c r="B20016" t="s">
        <v>675</v>
      </c>
      <c r="C20016" t="s">
        <v>152</v>
      </c>
      <c r="D20016" t="s">
        <v>2</v>
      </c>
      <c r="E20016" t="s">
        <v>46</v>
      </c>
      <c r="F20016" t="s">
        <v>1028</v>
      </c>
      <c r="G20016" s="3">
        <v>1</v>
      </c>
      <c r="H20016" s="3">
        <v>14849</v>
      </c>
      <c r="I20016" s="4">
        <v>14849</v>
      </c>
    </row>
    <row r="20017" spans="1:9" x14ac:dyDescent="0.25">
      <c r="A20017" s="1">
        <v>52</v>
      </c>
      <c r="B20017" t="s">
        <v>634</v>
      </c>
      <c r="C20017" t="s">
        <v>6</v>
      </c>
      <c r="D20017" t="s">
        <v>2</v>
      </c>
      <c r="E20017" t="s">
        <v>46</v>
      </c>
      <c r="F20017" t="s">
        <v>1028</v>
      </c>
      <c r="G20017" s="3">
        <v>1</v>
      </c>
      <c r="H20017" s="3">
        <v>12900</v>
      </c>
      <c r="I20017" s="4">
        <v>12900</v>
      </c>
    </row>
    <row r="20018" spans="1:9" x14ac:dyDescent="0.25">
      <c r="A20018" s="1">
        <v>52</v>
      </c>
      <c r="B20018" t="s">
        <v>1227</v>
      </c>
      <c r="C20018" t="s">
        <v>152</v>
      </c>
      <c r="D20018" t="s">
        <v>2</v>
      </c>
      <c r="E20018" t="s">
        <v>42</v>
      </c>
      <c r="F20018" t="s">
        <v>1028</v>
      </c>
      <c r="G20018" s="3">
        <v>1</v>
      </c>
      <c r="H20018" s="3">
        <v>17099</v>
      </c>
      <c r="I20018" s="4">
        <v>17099</v>
      </c>
    </row>
    <row r="20019" spans="1:9" x14ac:dyDescent="0.25">
      <c r="A20019" s="1">
        <v>52</v>
      </c>
      <c r="B20019" t="s">
        <v>689</v>
      </c>
      <c r="C20019" t="s">
        <v>107</v>
      </c>
      <c r="D20019" t="s">
        <v>2</v>
      </c>
      <c r="E20019" t="s">
        <v>46</v>
      </c>
      <c r="F20019" t="s">
        <v>1028</v>
      </c>
      <c r="G20019" s="3">
        <v>1</v>
      </c>
      <c r="H20019" s="3">
        <v>17700</v>
      </c>
      <c r="I20019" s="4">
        <v>17700</v>
      </c>
    </row>
    <row r="20020" spans="1:9" x14ac:dyDescent="0.25">
      <c r="A20020" s="1">
        <v>52</v>
      </c>
      <c r="B20020" t="s">
        <v>677</v>
      </c>
      <c r="C20020" t="s">
        <v>107</v>
      </c>
      <c r="D20020" t="s">
        <v>2</v>
      </c>
      <c r="E20020" t="s">
        <v>7</v>
      </c>
      <c r="F20020" t="s">
        <v>1028</v>
      </c>
      <c r="G20020" s="3">
        <v>1</v>
      </c>
      <c r="H20020" s="3">
        <v>8999</v>
      </c>
      <c r="I20020" s="4">
        <v>8999</v>
      </c>
    </row>
    <row r="20021" spans="1:9" x14ac:dyDescent="0.25">
      <c r="A20021" s="1">
        <v>52</v>
      </c>
      <c r="B20021" t="s">
        <v>779</v>
      </c>
      <c r="C20021" t="s">
        <v>59</v>
      </c>
      <c r="D20021" t="s">
        <v>2</v>
      </c>
      <c r="E20021" t="s">
        <v>7</v>
      </c>
      <c r="F20021" t="s">
        <v>1028</v>
      </c>
      <c r="G20021" s="3">
        <v>1</v>
      </c>
      <c r="H20021" s="3">
        <v>5999</v>
      </c>
      <c r="I20021" s="4">
        <v>5999</v>
      </c>
    </row>
    <row r="20022" spans="1:9" x14ac:dyDescent="0.25">
      <c r="A20022" s="1">
        <v>52</v>
      </c>
      <c r="B20022" t="s">
        <v>794</v>
      </c>
      <c r="C20022" t="s">
        <v>59</v>
      </c>
      <c r="D20022" t="s">
        <v>2</v>
      </c>
      <c r="E20022" t="s">
        <v>63</v>
      </c>
      <c r="F20022" t="s">
        <v>1028</v>
      </c>
      <c r="G20022" s="3">
        <v>1</v>
      </c>
      <c r="H20022" s="3">
        <v>9963.86</v>
      </c>
      <c r="I20022" s="4">
        <v>9963.86</v>
      </c>
    </row>
    <row r="20023" spans="1:9" x14ac:dyDescent="0.25">
      <c r="A20023" s="1">
        <v>52</v>
      </c>
      <c r="B20023" t="s">
        <v>877</v>
      </c>
      <c r="C20023" t="s">
        <v>107</v>
      </c>
      <c r="D20023" t="s">
        <v>2</v>
      </c>
      <c r="E20023" t="s">
        <v>7</v>
      </c>
      <c r="F20023" t="s">
        <v>1028</v>
      </c>
      <c r="G20023" s="3">
        <v>1</v>
      </c>
      <c r="H20023" s="3">
        <v>10999</v>
      </c>
      <c r="I20023" s="4">
        <v>10999</v>
      </c>
    </row>
    <row r="20024" spans="1:9" x14ac:dyDescent="0.25">
      <c r="A20024" s="1">
        <v>52</v>
      </c>
      <c r="B20024" t="s">
        <v>846</v>
      </c>
      <c r="C20024" t="s">
        <v>107</v>
      </c>
      <c r="D20024" t="s">
        <v>2</v>
      </c>
      <c r="E20024" t="s">
        <v>68</v>
      </c>
      <c r="F20024" t="s">
        <v>1028</v>
      </c>
      <c r="G20024" s="3">
        <v>1</v>
      </c>
      <c r="H20024" s="3">
        <v>12999</v>
      </c>
      <c r="I20024" s="4">
        <v>12999</v>
      </c>
    </row>
    <row r="20025" spans="1:9" x14ac:dyDescent="0.25">
      <c r="A20025" s="1">
        <v>52</v>
      </c>
      <c r="B20025" t="s">
        <v>917</v>
      </c>
      <c r="C20025" t="s">
        <v>24</v>
      </c>
      <c r="D20025" t="s">
        <v>2</v>
      </c>
      <c r="E20025" t="s">
        <v>44</v>
      </c>
      <c r="F20025" t="s">
        <v>1028</v>
      </c>
      <c r="G20025" s="3">
        <v>1</v>
      </c>
      <c r="H20025" s="3">
        <v>79999</v>
      </c>
      <c r="I20025" s="4">
        <v>79999</v>
      </c>
    </row>
    <row r="20026" spans="1:9" x14ac:dyDescent="0.25">
      <c r="A20026" s="1">
        <v>52</v>
      </c>
      <c r="B20026" t="s">
        <v>724</v>
      </c>
      <c r="C20026" t="s">
        <v>24</v>
      </c>
      <c r="D20026" t="s">
        <v>2</v>
      </c>
      <c r="E20026" t="s">
        <v>63</v>
      </c>
      <c r="F20026" t="s">
        <v>1028</v>
      </c>
      <c r="G20026" s="3">
        <v>1</v>
      </c>
      <c r="H20026" s="3">
        <v>28799</v>
      </c>
      <c r="I20026" s="4">
        <v>28799</v>
      </c>
    </row>
    <row r="20027" spans="1:9" x14ac:dyDescent="0.25">
      <c r="A20027" s="1">
        <v>52</v>
      </c>
      <c r="B20027" t="s">
        <v>553</v>
      </c>
      <c r="C20027" t="s">
        <v>41</v>
      </c>
      <c r="D20027" t="s">
        <v>2</v>
      </c>
      <c r="E20027" t="s">
        <v>63</v>
      </c>
      <c r="F20027" t="s">
        <v>1028</v>
      </c>
      <c r="G20027" s="3">
        <v>1</v>
      </c>
      <c r="H20027" s="3">
        <v>10347.209999999999</v>
      </c>
      <c r="I20027" s="4">
        <v>10347.209999999999</v>
      </c>
    </row>
    <row r="20028" spans="1:9" x14ac:dyDescent="0.25">
      <c r="A20028" s="1">
        <v>52</v>
      </c>
      <c r="B20028" t="s">
        <v>830</v>
      </c>
      <c r="C20028" t="s">
        <v>107</v>
      </c>
      <c r="D20028" t="s">
        <v>2</v>
      </c>
      <c r="E20028" t="s">
        <v>46</v>
      </c>
      <c r="F20028" t="s">
        <v>1028</v>
      </c>
      <c r="G20028" s="3">
        <v>1</v>
      </c>
      <c r="H20028" s="3">
        <v>8999</v>
      </c>
      <c r="I20028" s="4">
        <v>8999</v>
      </c>
    </row>
    <row r="20029" spans="1:9" x14ac:dyDescent="0.25">
      <c r="A20029" s="1">
        <v>52</v>
      </c>
      <c r="B20029" t="s">
        <v>831</v>
      </c>
      <c r="C20029" t="s">
        <v>6</v>
      </c>
      <c r="D20029" t="s">
        <v>2</v>
      </c>
      <c r="E20029" t="s">
        <v>12</v>
      </c>
      <c r="F20029" t="s">
        <v>1028</v>
      </c>
      <c r="G20029" s="3">
        <v>1</v>
      </c>
      <c r="H20029" s="3">
        <v>7346</v>
      </c>
      <c r="I20029" s="4">
        <v>7346</v>
      </c>
    </row>
    <row r="20030" spans="1:9" x14ac:dyDescent="0.25">
      <c r="A20030" s="1">
        <v>52</v>
      </c>
      <c r="B20030" t="s">
        <v>674</v>
      </c>
      <c r="C20030" t="s">
        <v>24</v>
      </c>
      <c r="D20030" t="s">
        <v>2</v>
      </c>
      <c r="E20030" t="s">
        <v>7</v>
      </c>
      <c r="F20030" t="s">
        <v>1028</v>
      </c>
      <c r="G20030" s="3">
        <v>1</v>
      </c>
      <c r="H20030" s="3">
        <v>10500</v>
      </c>
      <c r="I20030" s="4">
        <v>10500</v>
      </c>
    </row>
    <row r="20031" spans="1:9" x14ac:dyDescent="0.25">
      <c r="A20031" s="1">
        <v>52</v>
      </c>
      <c r="B20031" t="s">
        <v>784</v>
      </c>
      <c r="C20031" t="s">
        <v>6</v>
      </c>
      <c r="D20031" t="s">
        <v>2</v>
      </c>
      <c r="E20031" t="s">
        <v>46</v>
      </c>
      <c r="F20031" t="s">
        <v>1028</v>
      </c>
      <c r="G20031" s="3">
        <v>1</v>
      </c>
      <c r="H20031" s="3">
        <v>9699</v>
      </c>
      <c r="I20031" s="4">
        <v>9699</v>
      </c>
    </row>
    <row r="20032" spans="1:9" x14ac:dyDescent="0.25">
      <c r="A20032" s="1">
        <v>52</v>
      </c>
      <c r="B20032" t="s">
        <v>543</v>
      </c>
      <c r="C20032" t="s">
        <v>53</v>
      </c>
      <c r="D20032" t="s">
        <v>2</v>
      </c>
      <c r="E20032" t="s">
        <v>7</v>
      </c>
      <c r="F20032" t="s">
        <v>10</v>
      </c>
      <c r="G20032" s="3">
        <v>1</v>
      </c>
      <c r="H20032" s="3">
        <v>7299</v>
      </c>
      <c r="I20032" s="4">
        <v>7299</v>
      </c>
    </row>
    <row r="20033" spans="1:9" x14ac:dyDescent="0.25">
      <c r="A20033" s="1">
        <v>52</v>
      </c>
      <c r="B20033" t="s">
        <v>535</v>
      </c>
      <c r="C20033" t="s">
        <v>536</v>
      </c>
      <c r="D20033" t="s">
        <v>2</v>
      </c>
      <c r="E20033" t="s">
        <v>527</v>
      </c>
      <c r="F20033" t="s">
        <v>10</v>
      </c>
      <c r="G20033" s="3">
        <v>1</v>
      </c>
      <c r="H20033" s="3">
        <v>5099</v>
      </c>
      <c r="I20033" s="4">
        <v>5099</v>
      </c>
    </row>
    <row r="20034" spans="1:9" x14ac:dyDescent="0.25">
      <c r="A20034" s="1">
        <v>52</v>
      </c>
      <c r="B20034" t="s">
        <v>2094</v>
      </c>
      <c r="C20034" t="s">
        <v>76</v>
      </c>
      <c r="D20034" t="s">
        <v>1033</v>
      </c>
      <c r="E20034" t="s">
        <v>12</v>
      </c>
      <c r="F20034" t="s">
        <v>10</v>
      </c>
      <c r="G20034" s="3">
        <v>1</v>
      </c>
      <c r="H20034" s="3">
        <v>9399</v>
      </c>
      <c r="I20034" s="4">
        <v>9399</v>
      </c>
    </row>
    <row r="20035" spans="1:9" x14ac:dyDescent="0.25">
      <c r="A20035" s="1">
        <v>52</v>
      </c>
      <c r="B20035" t="s">
        <v>960</v>
      </c>
      <c r="C20035" t="s">
        <v>71</v>
      </c>
      <c r="D20035" t="s">
        <v>2</v>
      </c>
      <c r="E20035" t="s">
        <v>184</v>
      </c>
      <c r="F20035" t="s">
        <v>1028</v>
      </c>
      <c r="G20035" s="3">
        <v>1</v>
      </c>
      <c r="H20035" s="3">
        <v>199999</v>
      </c>
      <c r="I20035" s="4">
        <v>199999</v>
      </c>
    </row>
    <row r="20036" spans="1:9" x14ac:dyDescent="0.25">
      <c r="A20036" s="1">
        <v>52</v>
      </c>
      <c r="B20036" t="s">
        <v>703</v>
      </c>
      <c r="C20036" t="s">
        <v>14</v>
      </c>
      <c r="D20036" t="s">
        <v>2</v>
      </c>
      <c r="E20036" t="s">
        <v>46</v>
      </c>
      <c r="F20036" t="s">
        <v>1028</v>
      </c>
      <c r="G20036" s="3">
        <v>1</v>
      </c>
      <c r="H20036" s="3">
        <v>7039</v>
      </c>
      <c r="I20036" s="4">
        <v>7039</v>
      </c>
    </row>
    <row r="20037" spans="1:9" x14ac:dyDescent="0.25">
      <c r="A20037" s="1">
        <v>52</v>
      </c>
      <c r="B20037" t="s">
        <v>643</v>
      </c>
      <c r="C20037" t="s">
        <v>107</v>
      </c>
      <c r="D20037" t="s">
        <v>1033</v>
      </c>
      <c r="E20037" t="s">
        <v>25</v>
      </c>
      <c r="F20037" t="s">
        <v>15</v>
      </c>
      <c r="G20037" s="3">
        <v>1</v>
      </c>
      <c r="H20037" s="3">
        <v>4099</v>
      </c>
      <c r="I20037" s="4">
        <v>4099</v>
      </c>
    </row>
    <row r="20038" spans="1:9" x14ac:dyDescent="0.25">
      <c r="A20038" s="1">
        <v>52</v>
      </c>
      <c r="B20038" t="s">
        <v>545</v>
      </c>
      <c r="C20038" t="s">
        <v>6</v>
      </c>
      <c r="D20038" t="s">
        <v>2</v>
      </c>
      <c r="E20038" t="s">
        <v>42</v>
      </c>
      <c r="F20038" t="s">
        <v>1028</v>
      </c>
      <c r="G20038" s="3">
        <v>1</v>
      </c>
      <c r="H20038" s="3">
        <v>43199</v>
      </c>
      <c r="I20038" s="4">
        <v>43199</v>
      </c>
    </row>
    <row r="20039" spans="1:9" x14ac:dyDescent="0.25">
      <c r="A20039" s="1">
        <v>52</v>
      </c>
      <c r="B20039" t="s">
        <v>637</v>
      </c>
      <c r="C20039" t="s">
        <v>71</v>
      </c>
      <c r="D20039" t="s">
        <v>2</v>
      </c>
      <c r="E20039" t="s">
        <v>42</v>
      </c>
      <c r="F20039" t="s">
        <v>1028</v>
      </c>
      <c r="G20039" s="3">
        <v>1</v>
      </c>
      <c r="H20039" s="3">
        <v>71999.899999999994</v>
      </c>
      <c r="I20039" s="4">
        <v>71999.899999999994</v>
      </c>
    </row>
    <row r="20040" spans="1:9" x14ac:dyDescent="0.25">
      <c r="A20040" s="1">
        <v>52</v>
      </c>
      <c r="B20040" t="s">
        <v>623</v>
      </c>
      <c r="C20040" t="s">
        <v>107</v>
      </c>
      <c r="D20040" t="s">
        <v>1033</v>
      </c>
      <c r="E20040" t="s">
        <v>25</v>
      </c>
      <c r="F20040" t="s">
        <v>15</v>
      </c>
      <c r="G20040" s="3">
        <v>1</v>
      </c>
      <c r="H20040" s="3">
        <v>4299</v>
      </c>
      <c r="I20040" s="4">
        <v>4299</v>
      </c>
    </row>
    <row r="20041" spans="1:9" x14ac:dyDescent="0.25">
      <c r="A20041" s="1">
        <v>52</v>
      </c>
      <c r="B20041" t="s">
        <v>510</v>
      </c>
      <c r="C20041" t="s">
        <v>53</v>
      </c>
      <c r="D20041" t="s">
        <v>2</v>
      </c>
      <c r="E20041" t="s">
        <v>25</v>
      </c>
      <c r="F20041" t="s">
        <v>15</v>
      </c>
      <c r="G20041" s="3">
        <v>1</v>
      </c>
      <c r="H20041" s="3">
        <v>3099</v>
      </c>
      <c r="I20041" s="4">
        <v>3099</v>
      </c>
    </row>
    <row r="20042" spans="1:9" x14ac:dyDescent="0.25">
      <c r="A20042" s="1">
        <v>52</v>
      </c>
      <c r="B20042" t="s">
        <v>453</v>
      </c>
      <c r="C20042" t="s">
        <v>121</v>
      </c>
      <c r="D20042" t="s">
        <v>2</v>
      </c>
      <c r="E20042" t="s">
        <v>9</v>
      </c>
      <c r="F20042" t="s">
        <v>15</v>
      </c>
      <c r="G20042" s="3">
        <v>1</v>
      </c>
      <c r="H20042" s="3">
        <v>3999</v>
      </c>
      <c r="I20042" s="4">
        <v>3999</v>
      </c>
    </row>
    <row r="20043" spans="1:9" x14ac:dyDescent="0.25">
      <c r="A20043" s="1">
        <v>52</v>
      </c>
      <c r="B20043" t="s">
        <v>410</v>
      </c>
      <c r="C20043" t="s">
        <v>41</v>
      </c>
      <c r="D20043" t="s">
        <v>2</v>
      </c>
      <c r="E20043" t="s">
        <v>63</v>
      </c>
      <c r="F20043" t="s">
        <v>1028</v>
      </c>
      <c r="G20043" s="3">
        <v>1</v>
      </c>
      <c r="H20043" s="3">
        <v>8359</v>
      </c>
      <c r="I20043" s="4">
        <v>8359</v>
      </c>
    </row>
    <row r="20044" spans="1:9" x14ac:dyDescent="0.25">
      <c r="A20044" s="1">
        <v>52</v>
      </c>
      <c r="B20044" t="s">
        <v>638</v>
      </c>
      <c r="C20044" t="s">
        <v>361</v>
      </c>
      <c r="D20044" t="s">
        <v>1033</v>
      </c>
      <c r="E20044" t="s">
        <v>9</v>
      </c>
      <c r="F20044" t="s">
        <v>15</v>
      </c>
      <c r="G20044" s="3">
        <v>1</v>
      </c>
      <c r="H20044" s="3">
        <v>4454</v>
      </c>
      <c r="I20044" s="4">
        <v>4454</v>
      </c>
    </row>
    <row r="20045" spans="1:9" x14ac:dyDescent="0.25">
      <c r="A20045" s="1">
        <v>52</v>
      </c>
      <c r="B20045" t="s">
        <v>903</v>
      </c>
      <c r="C20045" t="s">
        <v>361</v>
      </c>
      <c r="D20045" t="s">
        <v>2</v>
      </c>
      <c r="E20045" t="s">
        <v>9</v>
      </c>
      <c r="F20045" t="s">
        <v>15</v>
      </c>
      <c r="G20045" s="3">
        <v>1</v>
      </c>
      <c r="H20045" s="3">
        <v>4592</v>
      </c>
      <c r="I20045" s="4">
        <v>4592</v>
      </c>
    </row>
    <row r="20046" spans="1:9" x14ac:dyDescent="0.25">
      <c r="A20046" s="1">
        <v>52</v>
      </c>
      <c r="B20046" t="s">
        <v>755</v>
      </c>
      <c r="C20046" t="s">
        <v>361</v>
      </c>
      <c r="D20046" t="s">
        <v>2</v>
      </c>
      <c r="E20046" t="s">
        <v>192</v>
      </c>
      <c r="F20046" t="s">
        <v>1028</v>
      </c>
      <c r="G20046" s="3">
        <v>1</v>
      </c>
      <c r="H20046" s="3">
        <v>29999</v>
      </c>
      <c r="I20046" s="4">
        <v>29999</v>
      </c>
    </row>
    <row r="20047" spans="1:9" x14ac:dyDescent="0.25">
      <c r="A20047" s="1">
        <v>52</v>
      </c>
      <c r="B20047" t="s">
        <v>611</v>
      </c>
      <c r="C20047" t="s">
        <v>361</v>
      </c>
      <c r="D20047" t="s">
        <v>2</v>
      </c>
      <c r="E20047" t="s">
        <v>12</v>
      </c>
      <c r="F20047" t="s">
        <v>10</v>
      </c>
      <c r="G20047" s="3">
        <v>1</v>
      </c>
      <c r="H20047" s="3">
        <v>5399</v>
      </c>
      <c r="I20047" s="4">
        <v>5399</v>
      </c>
    </row>
    <row r="20048" spans="1:9" x14ac:dyDescent="0.25">
      <c r="A20048" s="1">
        <v>52</v>
      </c>
      <c r="B20048" t="s">
        <v>54</v>
      </c>
      <c r="C20048" t="s">
        <v>14</v>
      </c>
      <c r="D20048" t="s">
        <v>1033</v>
      </c>
      <c r="E20048" t="s">
        <v>25</v>
      </c>
      <c r="F20048" t="s">
        <v>15</v>
      </c>
      <c r="G20048" s="3">
        <v>1</v>
      </c>
      <c r="H20048" s="3">
        <v>3477.91</v>
      </c>
      <c r="I20048" s="4">
        <v>3477.91</v>
      </c>
    </row>
    <row r="20049" spans="1:9" x14ac:dyDescent="0.25">
      <c r="A20049" s="1">
        <v>52</v>
      </c>
      <c r="B20049" t="s">
        <v>468</v>
      </c>
      <c r="C20049" t="s">
        <v>14</v>
      </c>
      <c r="D20049" t="s">
        <v>2</v>
      </c>
      <c r="E20049" t="s">
        <v>9</v>
      </c>
      <c r="F20049" t="s">
        <v>10</v>
      </c>
      <c r="G20049" s="3">
        <v>1</v>
      </c>
      <c r="H20049" s="3">
        <v>3278.61</v>
      </c>
      <c r="I20049" s="4">
        <v>3278.61</v>
      </c>
    </row>
    <row r="20050" spans="1:9" x14ac:dyDescent="0.25">
      <c r="A20050" s="1">
        <v>52</v>
      </c>
      <c r="B20050" t="s">
        <v>548</v>
      </c>
      <c r="C20050" t="s">
        <v>53</v>
      </c>
      <c r="D20050" t="s">
        <v>1033</v>
      </c>
      <c r="E20050" t="s">
        <v>9</v>
      </c>
      <c r="F20050" t="s">
        <v>15</v>
      </c>
      <c r="G20050" s="3">
        <v>1</v>
      </c>
      <c r="H20050" s="3">
        <v>2799</v>
      </c>
      <c r="I20050" s="4">
        <v>2799</v>
      </c>
    </row>
    <row r="20051" spans="1:9" x14ac:dyDescent="0.25">
      <c r="A20051" s="1">
        <v>52</v>
      </c>
      <c r="B20051" t="s">
        <v>64</v>
      </c>
      <c r="C20051" t="s">
        <v>14</v>
      </c>
      <c r="D20051" t="s">
        <v>2</v>
      </c>
      <c r="E20051" t="s">
        <v>63</v>
      </c>
      <c r="F20051" t="s">
        <v>1028</v>
      </c>
      <c r="G20051" s="3">
        <v>1</v>
      </c>
      <c r="H20051" s="3">
        <v>9999</v>
      </c>
      <c r="I20051" s="4">
        <v>9999</v>
      </c>
    </row>
    <row r="20052" spans="1:9" x14ac:dyDescent="0.25">
      <c r="A20052" s="1">
        <v>52</v>
      </c>
      <c r="B20052" t="s">
        <v>21</v>
      </c>
      <c r="C20052" t="s">
        <v>14</v>
      </c>
      <c r="D20052" t="s">
        <v>2</v>
      </c>
      <c r="E20052" t="s">
        <v>7</v>
      </c>
      <c r="F20052" t="s">
        <v>1028</v>
      </c>
      <c r="G20052" s="3">
        <v>1</v>
      </c>
      <c r="H20052" s="3">
        <v>7899</v>
      </c>
      <c r="I20052" s="4">
        <v>7899</v>
      </c>
    </row>
    <row r="20053" spans="1:9" x14ac:dyDescent="0.25">
      <c r="A20053" s="1">
        <v>52</v>
      </c>
      <c r="B20053" t="s">
        <v>304</v>
      </c>
      <c r="C20053" t="s">
        <v>121</v>
      </c>
      <c r="D20053" t="s">
        <v>2</v>
      </c>
      <c r="E20053" t="s">
        <v>7</v>
      </c>
      <c r="F20053" t="s">
        <v>10</v>
      </c>
      <c r="G20053" s="3">
        <v>1</v>
      </c>
      <c r="H20053" s="3">
        <v>7399</v>
      </c>
      <c r="I20053" s="4">
        <v>7399</v>
      </c>
    </row>
    <row r="20054" spans="1:9" x14ac:dyDescent="0.25">
      <c r="A20054" s="1">
        <v>52</v>
      </c>
      <c r="B20054" t="s">
        <v>148</v>
      </c>
      <c r="C20054" t="s">
        <v>51</v>
      </c>
      <c r="D20054" t="s">
        <v>2</v>
      </c>
      <c r="E20054" t="s">
        <v>38</v>
      </c>
      <c r="F20054" t="s">
        <v>1028</v>
      </c>
      <c r="G20054" s="3">
        <v>1</v>
      </c>
      <c r="H20054" s="3">
        <v>9999</v>
      </c>
      <c r="I20054" s="4">
        <v>9999</v>
      </c>
    </row>
    <row r="20055" spans="1:9" x14ac:dyDescent="0.25">
      <c r="A20055" s="1">
        <v>52</v>
      </c>
      <c r="B20055" t="s">
        <v>305</v>
      </c>
      <c r="C20055" t="s">
        <v>51</v>
      </c>
      <c r="D20055" t="s">
        <v>2</v>
      </c>
      <c r="E20055" t="s">
        <v>7</v>
      </c>
      <c r="F20055" t="s">
        <v>1028</v>
      </c>
      <c r="G20055" s="3">
        <v>1</v>
      </c>
      <c r="H20055" s="3">
        <v>9999</v>
      </c>
      <c r="I20055" s="4">
        <v>9999</v>
      </c>
    </row>
    <row r="20056" spans="1:9" x14ac:dyDescent="0.25">
      <c r="A20056" s="1">
        <v>52</v>
      </c>
      <c r="B20056" t="s">
        <v>230</v>
      </c>
      <c r="C20056" t="s">
        <v>51</v>
      </c>
      <c r="D20056" t="s">
        <v>1033</v>
      </c>
      <c r="E20056" t="s">
        <v>9</v>
      </c>
      <c r="F20056" t="s">
        <v>15</v>
      </c>
      <c r="G20056" s="3">
        <v>1</v>
      </c>
      <c r="H20056" s="3">
        <v>3299</v>
      </c>
      <c r="I20056" s="4">
        <v>3299</v>
      </c>
    </row>
    <row r="20057" spans="1:9" x14ac:dyDescent="0.25">
      <c r="A20057" s="1">
        <v>52</v>
      </c>
      <c r="B20057" t="s">
        <v>578</v>
      </c>
      <c r="C20057" t="s">
        <v>361</v>
      </c>
      <c r="D20057" t="s">
        <v>2</v>
      </c>
      <c r="E20057" t="s">
        <v>7</v>
      </c>
      <c r="F20057" t="s">
        <v>1028</v>
      </c>
      <c r="G20057" s="3">
        <v>1</v>
      </c>
      <c r="H20057" s="3">
        <v>8399</v>
      </c>
      <c r="I20057" s="4">
        <v>8399</v>
      </c>
    </row>
    <row r="20058" spans="1:9" x14ac:dyDescent="0.25">
      <c r="A20058" s="1">
        <v>52</v>
      </c>
      <c r="B20058" t="s">
        <v>2095</v>
      </c>
      <c r="C20058" t="s">
        <v>41</v>
      </c>
      <c r="D20058" t="s">
        <v>2</v>
      </c>
      <c r="E20058" t="s">
        <v>63</v>
      </c>
      <c r="F20058" t="s">
        <v>1028</v>
      </c>
      <c r="G20058" s="3">
        <v>1</v>
      </c>
      <c r="H20058" s="3">
        <v>8350.36</v>
      </c>
      <c r="I20058" s="4">
        <v>8350.36</v>
      </c>
    </row>
    <row r="20059" spans="1:9" x14ac:dyDescent="0.25">
      <c r="A20059" s="1">
        <v>52</v>
      </c>
      <c r="B20059" t="s">
        <v>507</v>
      </c>
      <c r="C20059" t="s">
        <v>6</v>
      </c>
      <c r="D20059" t="s">
        <v>2</v>
      </c>
      <c r="E20059" t="s">
        <v>7</v>
      </c>
      <c r="F20059" t="s">
        <v>1028</v>
      </c>
      <c r="G20059" s="3">
        <v>1</v>
      </c>
      <c r="H20059" s="3">
        <v>7749</v>
      </c>
      <c r="I20059" s="4">
        <v>7749</v>
      </c>
    </row>
    <row r="20060" spans="1:9" x14ac:dyDescent="0.25">
      <c r="A20060" s="1">
        <v>52</v>
      </c>
      <c r="B20060" t="s">
        <v>530</v>
      </c>
      <c r="C20060" t="s">
        <v>107</v>
      </c>
      <c r="D20060" t="s">
        <v>1033</v>
      </c>
      <c r="E20060" t="s">
        <v>9</v>
      </c>
      <c r="F20060" t="s">
        <v>15</v>
      </c>
      <c r="G20060" s="3">
        <v>1</v>
      </c>
      <c r="H20060" s="3">
        <v>4599</v>
      </c>
      <c r="I20060" s="4">
        <v>4599</v>
      </c>
    </row>
    <row r="20061" spans="1:9" x14ac:dyDescent="0.25">
      <c r="A20061" s="1">
        <v>52</v>
      </c>
      <c r="B20061" t="s">
        <v>69</v>
      </c>
      <c r="C20061" t="s">
        <v>19</v>
      </c>
      <c r="D20061" t="s">
        <v>1033</v>
      </c>
      <c r="E20061" t="s">
        <v>12</v>
      </c>
      <c r="F20061" t="s">
        <v>10</v>
      </c>
      <c r="G20061" s="3">
        <v>1</v>
      </c>
      <c r="H20061" s="3">
        <v>3267</v>
      </c>
      <c r="I20061" s="4">
        <v>3267</v>
      </c>
    </row>
    <row r="20062" spans="1:9" x14ac:dyDescent="0.25">
      <c r="A20062" s="1">
        <v>52</v>
      </c>
      <c r="B20062" t="s">
        <v>225</v>
      </c>
      <c r="C20062" t="s">
        <v>107</v>
      </c>
      <c r="D20062" t="s">
        <v>2</v>
      </c>
      <c r="E20062" t="s">
        <v>9</v>
      </c>
      <c r="F20062" t="s">
        <v>10</v>
      </c>
      <c r="G20062" s="3">
        <v>1</v>
      </c>
      <c r="H20062" s="3">
        <v>6999.9</v>
      </c>
      <c r="I20062" s="4">
        <v>6999.9</v>
      </c>
    </row>
    <row r="20063" spans="1:9" x14ac:dyDescent="0.25">
      <c r="A20063" s="1">
        <v>52</v>
      </c>
      <c r="B20063" t="s">
        <v>1897</v>
      </c>
      <c r="C20063" t="s">
        <v>107</v>
      </c>
      <c r="D20063" t="s">
        <v>2</v>
      </c>
      <c r="E20063" t="s">
        <v>7</v>
      </c>
      <c r="F20063" t="s">
        <v>1028</v>
      </c>
      <c r="G20063" s="3">
        <v>1</v>
      </c>
      <c r="H20063" s="3">
        <v>11399</v>
      </c>
      <c r="I20063" s="4">
        <v>11399</v>
      </c>
    </row>
    <row r="20064" spans="1:9" x14ac:dyDescent="0.25">
      <c r="A20064" s="1">
        <v>52</v>
      </c>
      <c r="B20064" t="s">
        <v>29</v>
      </c>
      <c r="C20064" t="s">
        <v>24</v>
      </c>
      <c r="D20064" t="s">
        <v>2</v>
      </c>
      <c r="E20064" t="s">
        <v>7</v>
      </c>
      <c r="F20064" t="s">
        <v>10</v>
      </c>
      <c r="G20064" s="3">
        <v>1</v>
      </c>
      <c r="H20064" s="3">
        <v>8035</v>
      </c>
      <c r="I20064" s="4">
        <v>8035</v>
      </c>
    </row>
    <row r="20065" spans="1:9" x14ac:dyDescent="0.25">
      <c r="A20065" s="1">
        <v>52</v>
      </c>
      <c r="B20065" t="s">
        <v>49</v>
      </c>
      <c r="C20065" t="s">
        <v>24</v>
      </c>
      <c r="D20065" t="s">
        <v>2</v>
      </c>
      <c r="E20065" t="s">
        <v>38</v>
      </c>
      <c r="F20065" t="s">
        <v>1028</v>
      </c>
      <c r="G20065" s="3">
        <v>1</v>
      </c>
      <c r="H20065" s="3">
        <v>9870</v>
      </c>
      <c r="I20065" s="4">
        <v>9870</v>
      </c>
    </row>
    <row r="20066" spans="1:9" x14ac:dyDescent="0.25">
      <c r="A20066" s="1">
        <v>52</v>
      </c>
      <c r="B20066" t="s">
        <v>35</v>
      </c>
      <c r="C20066" t="s">
        <v>24</v>
      </c>
      <c r="D20066" t="s">
        <v>2</v>
      </c>
      <c r="E20066" t="s">
        <v>9</v>
      </c>
      <c r="F20066" t="s">
        <v>10</v>
      </c>
      <c r="G20066" s="3">
        <v>1</v>
      </c>
      <c r="H20066" s="3">
        <v>7899</v>
      </c>
      <c r="I20066" s="4">
        <v>7899</v>
      </c>
    </row>
    <row r="20067" spans="1:9" x14ac:dyDescent="0.25">
      <c r="A20067" s="1">
        <v>52</v>
      </c>
      <c r="B20067" t="s">
        <v>380</v>
      </c>
      <c r="C20067" t="s">
        <v>24</v>
      </c>
      <c r="D20067" t="s">
        <v>1033</v>
      </c>
      <c r="E20067" t="s">
        <v>7</v>
      </c>
      <c r="F20067" t="s">
        <v>10</v>
      </c>
      <c r="G20067" s="3">
        <v>1</v>
      </c>
      <c r="H20067" s="3">
        <v>4799</v>
      </c>
      <c r="I20067" s="4">
        <v>4799</v>
      </c>
    </row>
    <row r="20068" spans="1:9" x14ac:dyDescent="0.25">
      <c r="A20068" s="1">
        <v>52</v>
      </c>
      <c r="B20068" t="s">
        <v>338</v>
      </c>
      <c r="C20068" t="s">
        <v>107</v>
      </c>
      <c r="D20068" t="s">
        <v>2</v>
      </c>
      <c r="E20068" t="s">
        <v>46</v>
      </c>
      <c r="F20068" t="s">
        <v>1028</v>
      </c>
      <c r="G20068" s="3">
        <v>1</v>
      </c>
      <c r="H20068" s="3">
        <v>11864</v>
      </c>
      <c r="I20068" s="4">
        <v>11864</v>
      </c>
    </row>
    <row r="20069" spans="1:9" x14ac:dyDescent="0.25">
      <c r="A20069" s="1">
        <v>52</v>
      </c>
      <c r="B20069" t="s">
        <v>186</v>
      </c>
      <c r="C20069" t="s">
        <v>107</v>
      </c>
      <c r="D20069" t="s">
        <v>2</v>
      </c>
      <c r="E20069" t="s">
        <v>7</v>
      </c>
      <c r="F20069" t="s">
        <v>1028</v>
      </c>
      <c r="G20069" s="3">
        <v>1</v>
      </c>
      <c r="H20069" s="3">
        <v>13798.98</v>
      </c>
      <c r="I20069" s="4">
        <v>13798.98</v>
      </c>
    </row>
    <row r="20070" spans="1:9" x14ac:dyDescent="0.25">
      <c r="A20070" s="1">
        <v>52</v>
      </c>
      <c r="B20070" t="s">
        <v>290</v>
      </c>
      <c r="C20070" t="s">
        <v>121</v>
      </c>
      <c r="D20070" t="s">
        <v>1033</v>
      </c>
      <c r="E20070" t="s">
        <v>12</v>
      </c>
      <c r="F20070" t="s">
        <v>10</v>
      </c>
      <c r="G20070" s="3">
        <v>1</v>
      </c>
      <c r="H20070" s="3">
        <v>5899</v>
      </c>
      <c r="I20070" s="4">
        <v>5899</v>
      </c>
    </row>
    <row r="20071" spans="1:9" x14ac:dyDescent="0.25">
      <c r="A20071" s="1">
        <v>52</v>
      </c>
      <c r="B20071" t="s">
        <v>943</v>
      </c>
      <c r="C20071" t="s">
        <v>361</v>
      </c>
      <c r="D20071" t="s">
        <v>1033</v>
      </c>
      <c r="E20071" t="s">
        <v>12</v>
      </c>
      <c r="F20071" t="s">
        <v>10</v>
      </c>
      <c r="G20071" s="3">
        <v>1</v>
      </c>
      <c r="H20071" s="3">
        <v>3860</v>
      </c>
      <c r="I20071" s="4">
        <v>3860</v>
      </c>
    </row>
    <row r="20072" spans="1:9" x14ac:dyDescent="0.25">
      <c r="A20072" s="1">
        <v>52</v>
      </c>
      <c r="B20072" t="s">
        <v>2096</v>
      </c>
      <c r="C20072" t="s">
        <v>14</v>
      </c>
      <c r="D20072" t="s">
        <v>1033</v>
      </c>
      <c r="E20072" t="s">
        <v>9</v>
      </c>
      <c r="F20072" t="s">
        <v>15</v>
      </c>
      <c r="G20072" s="3">
        <v>1</v>
      </c>
      <c r="H20072" s="3">
        <v>3210.35</v>
      </c>
      <c r="I20072" s="4">
        <v>3210.35</v>
      </c>
    </row>
    <row r="20073" spans="1:9" x14ac:dyDescent="0.25">
      <c r="A20073" s="1">
        <v>52</v>
      </c>
      <c r="B20073" t="s">
        <v>1899</v>
      </c>
      <c r="C20073" t="s">
        <v>85</v>
      </c>
      <c r="D20073" t="s">
        <v>2</v>
      </c>
      <c r="E20073" t="s">
        <v>63</v>
      </c>
      <c r="F20073" t="s">
        <v>1028</v>
      </c>
      <c r="G20073" s="3">
        <v>1</v>
      </c>
      <c r="H20073" s="3">
        <v>9088</v>
      </c>
      <c r="I20073" s="4">
        <v>9088</v>
      </c>
    </row>
    <row r="20074" spans="1:9" x14ac:dyDescent="0.25">
      <c r="A20074" s="1">
        <v>52</v>
      </c>
      <c r="B20074" t="s">
        <v>195</v>
      </c>
      <c r="C20074" t="s">
        <v>71</v>
      </c>
      <c r="D20074" t="s">
        <v>1033</v>
      </c>
      <c r="E20074" t="s">
        <v>9</v>
      </c>
      <c r="F20074" t="s">
        <v>15</v>
      </c>
      <c r="G20074" s="3">
        <v>1</v>
      </c>
      <c r="H20074" s="3">
        <v>4799</v>
      </c>
      <c r="I20074" s="4">
        <v>4799</v>
      </c>
    </row>
    <row r="20075" spans="1:9" x14ac:dyDescent="0.25">
      <c r="A20075" s="1">
        <v>52</v>
      </c>
      <c r="B20075" t="s">
        <v>1804</v>
      </c>
      <c r="C20075" t="s">
        <v>62</v>
      </c>
      <c r="D20075" t="s">
        <v>2</v>
      </c>
      <c r="E20075" t="s">
        <v>7</v>
      </c>
      <c r="F20075" t="s">
        <v>1028</v>
      </c>
      <c r="G20075" s="3">
        <v>1</v>
      </c>
      <c r="H20075" s="3">
        <v>7276</v>
      </c>
      <c r="I20075" s="4">
        <v>7276</v>
      </c>
    </row>
    <row r="20076" spans="1:9" x14ac:dyDescent="0.25">
      <c r="A20076" s="1">
        <v>52</v>
      </c>
      <c r="B20076" t="s">
        <v>428</v>
      </c>
      <c r="C20076" t="s">
        <v>71</v>
      </c>
      <c r="D20076" t="s">
        <v>2</v>
      </c>
      <c r="E20076" t="s">
        <v>38</v>
      </c>
      <c r="F20076" t="s">
        <v>1028</v>
      </c>
      <c r="G20076" s="3">
        <v>1</v>
      </c>
      <c r="H20076" s="3">
        <v>13999</v>
      </c>
      <c r="I20076" s="4">
        <v>13999</v>
      </c>
    </row>
    <row r="20077" spans="1:9" x14ac:dyDescent="0.25">
      <c r="A20077" s="1">
        <v>52</v>
      </c>
      <c r="B20077" t="s">
        <v>295</v>
      </c>
      <c r="C20077" t="s">
        <v>121</v>
      </c>
      <c r="D20077" t="s">
        <v>2</v>
      </c>
      <c r="E20077" t="s">
        <v>7</v>
      </c>
      <c r="F20077" t="s">
        <v>10</v>
      </c>
      <c r="G20077" s="3">
        <v>1</v>
      </c>
      <c r="H20077" s="3">
        <v>6299</v>
      </c>
      <c r="I20077" s="4">
        <v>6299</v>
      </c>
    </row>
    <row r="20078" spans="1:9" x14ac:dyDescent="0.25">
      <c r="A20078" s="1">
        <v>52</v>
      </c>
      <c r="B20078" t="s">
        <v>607</v>
      </c>
      <c r="C20078" t="s">
        <v>299</v>
      </c>
      <c r="D20078" t="s">
        <v>1033</v>
      </c>
      <c r="E20078" t="s">
        <v>12</v>
      </c>
      <c r="F20078" t="s">
        <v>10</v>
      </c>
      <c r="G20078" s="3">
        <v>1</v>
      </c>
      <c r="H20078" s="3">
        <v>5555</v>
      </c>
      <c r="I20078" s="4">
        <v>5555</v>
      </c>
    </row>
    <row r="20079" spans="1:9" x14ac:dyDescent="0.25">
      <c r="A20079" s="1">
        <v>52</v>
      </c>
      <c r="B20079" t="s">
        <v>2097</v>
      </c>
      <c r="C20079" t="s">
        <v>365</v>
      </c>
      <c r="D20079" t="s">
        <v>1033</v>
      </c>
      <c r="E20079" t="s">
        <v>9</v>
      </c>
      <c r="F20079" t="s">
        <v>15</v>
      </c>
      <c r="G20079" s="3">
        <v>1</v>
      </c>
      <c r="H20079" s="3">
        <v>3360.03</v>
      </c>
      <c r="I20079" s="4">
        <v>3360.03</v>
      </c>
    </row>
    <row r="20080" spans="1:9" x14ac:dyDescent="0.25">
      <c r="A20080" s="1">
        <v>52</v>
      </c>
      <c r="B20080" t="s">
        <v>1246</v>
      </c>
      <c r="C20080" t="s">
        <v>50</v>
      </c>
      <c r="D20080" t="s">
        <v>2</v>
      </c>
      <c r="E20080" t="s">
        <v>171</v>
      </c>
      <c r="F20080" t="s">
        <v>15</v>
      </c>
      <c r="G20080" s="3">
        <v>-1</v>
      </c>
      <c r="H20080" s="3">
        <v>4949.8999999999996</v>
      </c>
      <c r="I20080" s="4">
        <v>-4949.8999999999996</v>
      </c>
    </row>
    <row r="20081" spans="1:9" x14ac:dyDescent="0.25">
      <c r="A20081" s="1">
        <v>52</v>
      </c>
      <c r="B20081" t="s">
        <v>741</v>
      </c>
      <c r="C20081" t="s">
        <v>76</v>
      </c>
      <c r="D20081" t="s">
        <v>2</v>
      </c>
      <c r="E20081" t="s">
        <v>38</v>
      </c>
      <c r="F20081" t="s">
        <v>1028</v>
      </c>
      <c r="G20081" s="3">
        <v>-1</v>
      </c>
      <c r="H20081" s="3">
        <v>13999</v>
      </c>
      <c r="I20081" s="4">
        <v>-13999</v>
      </c>
    </row>
    <row r="20082" spans="1:9" x14ac:dyDescent="0.25">
      <c r="A20082" s="1">
        <v>52</v>
      </c>
      <c r="B20082" t="s">
        <v>727</v>
      </c>
      <c r="C20082" t="s">
        <v>229</v>
      </c>
      <c r="D20082" t="s">
        <v>2</v>
      </c>
      <c r="E20082" t="s">
        <v>12</v>
      </c>
      <c r="F20082" t="s">
        <v>10</v>
      </c>
      <c r="G20082" s="3">
        <v>-1</v>
      </c>
      <c r="H20082" s="3">
        <v>5555</v>
      </c>
      <c r="I20082" s="4">
        <v>-5555</v>
      </c>
    </row>
    <row r="20083" spans="1:9" x14ac:dyDescent="0.25">
      <c r="A20083" s="1">
        <v>52</v>
      </c>
      <c r="B20083" t="s">
        <v>850</v>
      </c>
      <c r="C20083" t="s">
        <v>59</v>
      </c>
      <c r="D20083" t="s">
        <v>2</v>
      </c>
      <c r="E20083" t="s">
        <v>68</v>
      </c>
      <c r="F20083" t="s">
        <v>1028</v>
      </c>
      <c r="G20083" s="3">
        <v>-1</v>
      </c>
      <c r="H20083" s="3">
        <v>13167</v>
      </c>
      <c r="I20083" s="4">
        <v>-13167</v>
      </c>
    </row>
    <row r="20084" spans="1:9" x14ac:dyDescent="0.25">
      <c r="A20084" s="1">
        <v>52</v>
      </c>
      <c r="B20084" t="s">
        <v>653</v>
      </c>
      <c r="C20084" t="s">
        <v>71</v>
      </c>
      <c r="D20084" t="s">
        <v>2</v>
      </c>
      <c r="E20084" t="s">
        <v>63</v>
      </c>
      <c r="F20084" t="s">
        <v>1028</v>
      </c>
      <c r="G20084" s="3">
        <v>-1</v>
      </c>
      <c r="H20084" s="3">
        <v>29999</v>
      </c>
      <c r="I20084" s="4">
        <v>-29999</v>
      </c>
    </row>
    <row r="20085" spans="1:9" x14ac:dyDescent="0.25">
      <c r="A20085" s="1">
        <v>52</v>
      </c>
      <c r="B20085" t="s">
        <v>819</v>
      </c>
      <c r="C20085" t="s">
        <v>6</v>
      </c>
      <c r="D20085" t="s">
        <v>2</v>
      </c>
      <c r="E20085" t="s">
        <v>42</v>
      </c>
      <c r="F20085" t="s">
        <v>1028</v>
      </c>
      <c r="G20085" s="3">
        <v>-1</v>
      </c>
      <c r="H20085" s="3">
        <v>52079.9</v>
      </c>
      <c r="I20085" s="4">
        <v>-52079.9</v>
      </c>
    </row>
    <row r="20086" spans="1:9" x14ac:dyDescent="0.25">
      <c r="A20086" s="1">
        <v>52</v>
      </c>
      <c r="B20086" t="s">
        <v>732</v>
      </c>
      <c r="C20086" t="s">
        <v>24</v>
      </c>
      <c r="D20086" t="s">
        <v>2</v>
      </c>
      <c r="E20086" t="s">
        <v>192</v>
      </c>
      <c r="F20086" t="s">
        <v>1028</v>
      </c>
      <c r="G20086" s="3">
        <v>-1</v>
      </c>
      <c r="H20086" s="3">
        <v>27199</v>
      </c>
      <c r="I20086" s="4">
        <v>-27199</v>
      </c>
    </row>
    <row r="20087" spans="1:9" x14ac:dyDescent="0.25">
      <c r="A20087" s="1">
        <v>52</v>
      </c>
      <c r="B20087" t="s">
        <v>407</v>
      </c>
      <c r="C20087" t="s">
        <v>41</v>
      </c>
      <c r="D20087" t="s">
        <v>2</v>
      </c>
      <c r="E20087" t="s">
        <v>12</v>
      </c>
      <c r="F20087" t="s">
        <v>10</v>
      </c>
      <c r="G20087" s="3">
        <v>-1</v>
      </c>
      <c r="H20087" s="3">
        <v>5999</v>
      </c>
      <c r="I20087" s="4">
        <v>-5999</v>
      </c>
    </row>
    <row r="20088" spans="1:9" x14ac:dyDescent="0.25">
      <c r="A20088" s="1">
        <v>52</v>
      </c>
      <c r="B20088" t="s">
        <v>196</v>
      </c>
      <c r="C20088" t="s">
        <v>14</v>
      </c>
      <c r="D20088" t="s">
        <v>2</v>
      </c>
      <c r="E20088" t="s">
        <v>12</v>
      </c>
      <c r="F20088" t="s">
        <v>1028</v>
      </c>
      <c r="G20088" s="3">
        <v>-1</v>
      </c>
      <c r="H20088" s="3">
        <v>8887.98</v>
      </c>
      <c r="I20088" s="4">
        <v>-8887.98</v>
      </c>
    </row>
    <row r="20089" spans="1:9" x14ac:dyDescent="0.25">
      <c r="A20089" s="1">
        <v>52</v>
      </c>
      <c r="B20089" t="s">
        <v>118</v>
      </c>
      <c r="C20089" t="s">
        <v>14</v>
      </c>
      <c r="D20089" t="s">
        <v>2</v>
      </c>
      <c r="E20089" t="s">
        <v>42</v>
      </c>
      <c r="F20089" t="s">
        <v>1028</v>
      </c>
      <c r="G20089" s="3">
        <v>-1</v>
      </c>
      <c r="H20089" s="3">
        <v>23759.9</v>
      </c>
      <c r="I20089" s="4">
        <v>-23759.9</v>
      </c>
    </row>
    <row r="20090" spans="1:9" x14ac:dyDescent="0.25">
      <c r="A20090" s="1">
        <v>52</v>
      </c>
      <c r="B20090" t="s">
        <v>1248</v>
      </c>
      <c r="C20090" t="s">
        <v>50</v>
      </c>
      <c r="D20090" t="s">
        <v>1033</v>
      </c>
      <c r="E20090" t="s">
        <v>57</v>
      </c>
      <c r="F20090" t="s">
        <v>10</v>
      </c>
      <c r="G20090" s="3">
        <v>-1</v>
      </c>
      <c r="H20090" s="3">
        <v>9499</v>
      </c>
      <c r="I20090" s="4">
        <v>-9499</v>
      </c>
    </row>
    <row r="20091" spans="1:9" x14ac:dyDescent="0.25">
      <c r="A20091" s="1">
        <v>52</v>
      </c>
      <c r="B20091" t="s">
        <v>1407</v>
      </c>
      <c r="C20091" t="s">
        <v>41</v>
      </c>
      <c r="D20091" t="s">
        <v>1033</v>
      </c>
      <c r="E20091" t="s">
        <v>9</v>
      </c>
      <c r="F20091" t="s">
        <v>15</v>
      </c>
      <c r="G20091" s="3">
        <v>-1</v>
      </c>
      <c r="H20091" s="3">
        <v>4153.76</v>
      </c>
      <c r="I20091" s="4">
        <v>-4153.76</v>
      </c>
    </row>
    <row r="20092" spans="1:9" x14ac:dyDescent="0.25">
      <c r="A20092" s="1">
        <v>52</v>
      </c>
      <c r="B20092" t="s">
        <v>292</v>
      </c>
      <c r="C20092" t="s">
        <v>14</v>
      </c>
      <c r="D20092" t="s">
        <v>2</v>
      </c>
      <c r="E20092" t="s">
        <v>38</v>
      </c>
      <c r="F20092" t="s">
        <v>1028</v>
      </c>
      <c r="G20092" s="3">
        <v>-1</v>
      </c>
      <c r="H20092" s="3">
        <v>17999</v>
      </c>
      <c r="I20092" s="4">
        <v>-17999</v>
      </c>
    </row>
    <row r="20093" spans="1:9" x14ac:dyDescent="0.25">
      <c r="A20093" s="1">
        <v>52</v>
      </c>
      <c r="B20093" t="s">
        <v>2098</v>
      </c>
      <c r="C20093" t="s">
        <v>71</v>
      </c>
      <c r="D20093" t="s">
        <v>1033</v>
      </c>
      <c r="E20093" t="s">
        <v>12</v>
      </c>
      <c r="F20093" t="s">
        <v>10</v>
      </c>
      <c r="G20093" s="3">
        <v>-1</v>
      </c>
      <c r="H20093" s="3">
        <v>9356</v>
      </c>
      <c r="I20093" s="4">
        <v>-9356</v>
      </c>
    </row>
    <row r="20094" spans="1:9" x14ac:dyDescent="0.25">
      <c r="A20094" s="1">
        <v>52</v>
      </c>
      <c r="B20094" t="s">
        <v>2099</v>
      </c>
      <c r="C20094" t="s">
        <v>71</v>
      </c>
      <c r="D20094" t="s">
        <v>2</v>
      </c>
      <c r="E20094" t="s">
        <v>57</v>
      </c>
      <c r="F20094" t="s">
        <v>10</v>
      </c>
      <c r="G20094" s="3">
        <v>-1</v>
      </c>
      <c r="H20094" s="3">
        <v>13999</v>
      </c>
      <c r="I20094" s="4">
        <v>-13999</v>
      </c>
    </row>
    <row r="20095" spans="1:9" x14ac:dyDescent="0.25">
      <c r="A20095" s="1">
        <v>52</v>
      </c>
      <c r="B20095" t="s">
        <v>520</v>
      </c>
      <c r="C20095" t="s">
        <v>165</v>
      </c>
      <c r="D20095" t="s">
        <v>1033</v>
      </c>
      <c r="E20095" t="s">
        <v>9</v>
      </c>
      <c r="F20095" t="s">
        <v>15</v>
      </c>
      <c r="G20095" s="3">
        <v>-1.05</v>
      </c>
      <c r="H20095" s="3">
        <v>2659</v>
      </c>
      <c r="I20095" s="4">
        <v>-2791.95</v>
      </c>
    </row>
    <row r="20096" spans="1:9" x14ac:dyDescent="0.25">
      <c r="A20096" s="1">
        <v>52</v>
      </c>
      <c r="B20096" t="s">
        <v>921</v>
      </c>
      <c r="C20096" t="s">
        <v>229</v>
      </c>
      <c r="D20096" t="s">
        <v>2</v>
      </c>
      <c r="E20096" t="s">
        <v>7</v>
      </c>
      <c r="F20096" t="s">
        <v>10</v>
      </c>
      <c r="G20096" s="3">
        <v>-2</v>
      </c>
      <c r="H20096" s="3">
        <v>4888</v>
      </c>
      <c r="I20096" s="4">
        <v>-9776</v>
      </c>
    </row>
    <row r="20097" spans="1:9" x14ac:dyDescent="0.25">
      <c r="A20097" s="1">
        <v>52</v>
      </c>
      <c r="B20097" t="s">
        <v>1047</v>
      </c>
      <c r="C20097" t="s">
        <v>50</v>
      </c>
      <c r="D20097" t="s">
        <v>2</v>
      </c>
      <c r="E20097" t="s">
        <v>7</v>
      </c>
      <c r="F20097" t="s">
        <v>10</v>
      </c>
      <c r="G20097" s="3">
        <v>-2</v>
      </c>
      <c r="H20097" s="3">
        <v>5939</v>
      </c>
      <c r="I20097" s="4">
        <v>-11878</v>
      </c>
    </row>
    <row r="20098" spans="1:9" x14ac:dyDescent="0.25">
      <c r="A20098" s="1">
        <v>52</v>
      </c>
      <c r="B20098" t="s">
        <v>746</v>
      </c>
      <c r="C20098" t="s">
        <v>361</v>
      </c>
      <c r="D20098" t="s">
        <v>2</v>
      </c>
      <c r="E20098" t="s">
        <v>38</v>
      </c>
      <c r="F20098" t="s">
        <v>1028</v>
      </c>
      <c r="G20098" s="3">
        <v>-2</v>
      </c>
      <c r="H20098" s="3">
        <v>12455.2</v>
      </c>
      <c r="I20098" s="4">
        <v>-24910.400000000001</v>
      </c>
    </row>
    <row r="20099" spans="1:9" x14ac:dyDescent="0.25">
      <c r="A20099" s="1">
        <v>52</v>
      </c>
      <c r="B20099" t="s">
        <v>739</v>
      </c>
      <c r="C20099" t="s">
        <v>41</v>
      </c>
      <c r="D20099" t="s">
        <v>2</v>
      </c>
      <c r="E20099" t="s">
        <v>9</v>
      </c>
      <c r="F20099" t="s">
        <v>15</v>
      </c>
      <c r="G20099" s="3">
        <v>-3.05</v>
      </c>
      <c r="H20099" s="3">
        <v>3536.70491803</v>
      </c>
      <c r="I20099" s="4">
        <v>-10786.95</v>
      </c>
    </row>
    <row r="20100" spans="1:9" x14ac:dyDescent="0.25">
      <c r="A20100" s="1">
        <v>53</v>
      </c>
      <c r="B20100" t="s">
        <v>989</v>
      </c>
      <c r="C20100" t="s">
        <v>111</v>
      </c>
      <c r="D20100" t="s">
        <v>2</v>
      </c>
      <c r="E20100" t="s">
        <v>7</v>
      </c>
      <c r="F20100" t="s">
        <v>1028</v>
      </c>
      <c r="G20100" s="3">
        <v>3555</v>
      </c>
      <c r="H20100" s="3">
        <v>8443.8152236299993</v>
      </c>
      <c r="I20100" s="4">
        <v>30017763.120000001</v>
      </c>
    </row>
    <row r="20101" spans="1:9" x14ac:dyDescent="0.25">
      <c r="A20101" s="1">
        <v>53</v>
      </c>
      <c r="B20101" t="s">
        <v>978</v>
      </c>
      <c r="C20101" t="s">
        <v>111</v>
      </c>
      <c r="D20101" t="s">
        <v>2</v>
      </c>
      <c r="E20101" t="s">
        <v>9</v>
      </c>
      <c r="F20101" t="s">
        <v>15</v>
      </c>
      <c r="G20101" s="3">
        <v>1889.9224999999999</v>
      </c>
      <c r="H20101" s="3">
        <v>5598.3828688699996</v>
      </c>
      <c r="I20101" s="4">
        <v>10580509.747500001</v>
      </c>
    </row>
    <row r="20102" spans="1:9" x14ac:dyDescent="0.25">
      <c r="A20102" s="1">
        <v>53</v>
      </c>
      <c r="B20102" t="s">
        <v>813</v>
      </c>
      <c r="C20102" t="s">
        <v>111</v>
      </c>
      <c r="D20102" t="s">
        <v>2</v>
      </c>
      <c r="E20102" t="s">
        <v>63</v>
      </c>
      <c r="F20102" t="s">
        <v>1028</v>
      </c>
      <c r="G20102" s="3">
        <v>1839</v>
      </c>
      <c r="H20102" s="3">
        <v>11930.566699290001</v>
      </c>
      <c r="I20102" s="4">
        <v>21940312.16</v>
      </c>
    </row>
    <row r="20103" spans="1:9" x14ac:dyDescent="0.25">
      <c r="A20103" s="1">
        <v>53</v>
      </c>
      <c r="B20103" t="s">
        <v>1317</v>
      </c>
      <c r="C20103" t="s">
        <v>24</v>
      </c>
      <c r="D20103" t="s">
        <v>2</v>
      </c>
      <c r="E20103" t="s">
        <v>7</v>
      </c>
      <c r="F20103" t="s">
        <v>1028</v>
      </c>
      <c r="G20103" s="3">
        <v>1650</v>
      </c>
      <c r="H20103" s="3">
        <v>11444.894757579999</v>
      </c>
      <c r="I20103" s="4">
        <v>18884076.350000001</v>
      </c>
    </row>
    <row r="20104" spans="1:9" x14ac:dyDescent="0.25">
      <c r="A20104" s="1">
        <v>53</v>
      </c>
      <c r="B20104" t="s">
        <v>1030</v>
      </c>
      <c r="C20104" t="s">
        <v>6</v>
      </c>
      <c r="D20104" t="s">
        <v>2</v>
      </c>
      <c r="E20104" t="s">
        <v>9</v>
      </c>
      <c r="F20104" t="s">
        <v>10</v>
      </c>
      <c r="G20104" s="3">
        <v>1605</v>
      </c>
      <c r="H20104" s="3">
        <v>7528.17536449</v>
      </c>
      <c r="I20104" s="4">
        <v>12082721.460000001</v>
      </c>
    </row>
    <row r="20105" spans="1:9" x14ac:dyDescent="0.25">
      <c r="A20105" s="1">
        <v>53</v>
      </c>
      <c r="B20105" t="s">
        <v>1050</v>
      </c>
      <c r="C20105" t="s">
        <v>6</v>
      </c>
      <c r="D20105" t="s">
        <v>2</v>
      </c>
      <c r="E20105" t="s">
        <v>9</v>
      </c>
      <c r="F20105" t="s">
        <v>15</v>
      </c>
      <c r="G20105" s="3">
        <v>1390</v>
      </c>
      <c r="H20105" s="3">
        <v>6560.1809999999996</v>
      </c>
      <c r="I20105" s="4">
        <v>9118651.5899999999</v>
      </c>
    </row>
    <row r="20106" spans="1:9" x14ac:dyDescent="0.25">
      <c r="A20106" s="1">
        <v>53</v>
      </c>
      <c r="B20106" t="s">
        <v>776</v>
      </c>
      <c r="C20106" t="s">
        <v>24</v>
      </c>
      <c r="D20106" t="s">
        <v>2</v>
      </c>
      <c r="E20106" t="s">
        <v>7</v>
      </c>
      <c r="F20106" t="s">
        <v>10</v>
      </c>
      <c r="G20106" s="3">
        <v>1378.1025</v>
      </c>
      <c r="H20106" s="3">
        <v>9455.5811802799999</v>
      </c>
      <c r="I20106" s="4">
        <v>13030760.0635</v>
      </c>
    </row>
    <row r="20107" spans="1:9" x14ac:dyDescent="0.25">
      <c r="A20107" s="1">
        <v>53</v>
      </c>
      <c r="B20107" t="s">
        <v>61</v>
      </c>
      <c r="C20107" t="s">
        <v>62</v>
      </c>
      <c r="D20107" t="s">
        <v>1033</v>
      </c>
      <c r="E20107" t="s">
        <v>9</v>
      </c>
      <c r="F20107" t="s">
        <v>15</v>
      </c>
      <c r="G20107" s="3">
        <v>1373</v>
      </c>
      <c r="H20107" s="3">
        <v>3145.5892279700001</v>
      </c>
      <c r="I20107" s="4">
        <v>4318894.01</v>
      </c>
    </row>
    <row r="20108" spans="1:9" x14ac:dyDescent="0.25">
      <c r="A20108" s="1">
        <v>53</v>
      </c>
      <c r="B20108" t="s">
        <v>1029</v>
      </c>
      <c r="C20108" t="s">
        <v>6</v>
      </c>
      <c r="D20108" t="s">
        <v>2</v>
      </c>
      <c r="E20108" t="s">
        <v>7</v>
      </c>
      <c r="F20108" t="s">
        <v>1028</v>
      </c>
      <c r="G20108" s="3">
        <v>1150</v>
      </c>
      <c r="H20108" s="3">
        <v>11433.41006957</v>
      </c>
      <c r="I20108" s="4">
        <v>13148421.58</v>
      </c>
    </row>
    <row r="20109" spans="1:9" x14ac:dyDescent="0.25">
      <c r="A20109" s="1">
        <v>53</v>
      </c>
      <c r="B20109" t="s">
        <v>1445</v>
      </c>
      <c r="C20109" t="s">
        <v>24</v>
      </c>
      <c r="D20109" t="s">
        <v>2</v>
      </c>
      <c r="E20109" t="s">
        <v>38</v>
      </c>
      <c r="F20109" t="s">
        <v>1028</v>
      </c>
      <c r="G20109" s="3">
        <v>1095.1025</v>
      </c>
      <c r="H20109" s="3">
        <v>13939.582420369999</v>
      </c>
      <c r="I20109" s="4">
        <v>15265271.557499999</v>
      </c>
    </row>
    <row r="20110" spans="1:9" x14ac:dyDescent="0.25">
      <c r="A20110" s="1">
        <v>53</v>
      </c>
      <c r="B20110" t="s">
        <v>1086</v>
      </c>
      <c r="C20110" t="s">
        <v>59</v>
      </c>
      <c r="D20110" t="s">
        <v>2</v>
      </c>
      <c r="E20110" t="s">
        <v>9</v>
      </c>
      <c r="F20110" t="s">
        <v>15</v>
      </c>
      <c r="G20110" s="3">
        <v>1035</v>
      </c>
      <c r="H20110" s="3">
        <v>5465.6192850199996</v>
      </c>
      <c r="I20110" s="4">
        <v>5656915.96</v>
      </c>
    </row>
    <row r="20111" spans="1:9" x14ac:dyDescent="0.25">
      <c r="A20111" s="1">
        <v>53</v>
      </c>
      <c r="B20111" t="s">
        <v>1475</v>
      </c>
      <c r="C20111" t="s">
        <v>14</v>
      </c>
      <c r="D20111" t="s">
        <v>2</v>
      </c>
      <c r="E20111" t="s">
        <v>9</v>
      </c>
      <c r="F20111" t="s">
        <v>15</v>
      </c>
      <c r="G20111" s="3">
        <v>965.38250000000005</v>
      </c>
      <c r="H20111" s="3">
        <v>5406.0457150399998</v>
      </c>
      <c r="I20111" s="4">
        <v>5218901.9275000002</v>
      </c>
    </row>
    <row r="20112" spans="1:9" x14ac:dyDescent="0.25">
      <c r="A20112" s="1">
        <v>53</v>
      </c>
      <c r="B20112" t="s">
        <v>1031</v>
      </c>
      <c r="C20112" t="s">
        <v>6</v>
      </c>
      <c r="D20112" t="s">
        <v>2</v>
      </c>
      <c r="E20112" t="s">
        <v>63</v>
      </c>
      <c r="F20112" t="s">
        <v>1028</v>
      </c>
      <c r="G20112" s="3">
        <v>886</v>
      </c>
      <c r="H20112" s="3">
        <v>15461.004018060001</v>
      </c>
      <c r="I20112" s="4">
        <v>13698449.560000001</v>
      </c>
    </row>
    <row r="20113" spans="1:9" x14ac:dyDescent="0.25">
      <c r="A20113" s="1">
        <v>53</v>
      </c>
      <c r="B20113" t="s">
        <v>1488</v>
      </c>
      <c r="C20113" t="s">
        <v>14</v>
      </c>
      <c r="D20113" t="s">
        <v>1033</v>
      </c>
      <c r="E20113" t="s">
        <v>9</v>
      </c>
      <c r="F20113" t="s">
        <v>15</v>
      </c>
      <c r="G20113" s="3">
        <v>850.61500000000001</v>
      </c>
      <c r="H20113" s="3">
        <v>3651.60742815</v>
      </c>
      <c r="I20113" s="4">
        <v>3106112.0525000002</v>
      </c>
    </row>
    <row r="20114" spans="1:9" x14ac:dyDescent="0.25">
      <c r="A20114" s="1">
        <v>53</v>
      </c>
      <c r="B20114" t="s">
        <v>1037</v>
      </c>
      <c r="C20114" t="s">
        <v>6</v>
      </c>
      <c r="D20114" t="s">
        <v>2</v>
      </c>
      <c r="E20114" t="s">
        <v>7</v>
      </c>
      <c r="F20114" t="s">
        <v>1028</v>
      </c>
      <c r="G20114" s="3">
        <v>840</v>
      </c>
      <c r="H20114" s="3">
        <v>15182.01736905</v>
      </c>
      <c r="I20114" s="4">
        <v>12752894.59</v>
      </c>
    </row>
    <row r="20115" spans="1:9" x14ac:dyDescent="0.25">
      <c r="A20115" s="1">
        <v>53</v>
      </c>
      <c r="B20115" t="s">
        <v>1057</v>
      </c>
      <c r="C20115" t="s">
        <v>6</v>
      </c>
      <c r="D20115" t="s">
        <v>2</v>
      </c>
      <c r="E20115" t="s">
        <v>63</v>
      </c>
      <c r="F20115" t="s">
        <v>1028</v>
      </c>
      <c r="G20115" s="3">
        <v>831</v>
      </c>
      <c r="H20115" s="3">
        <v>23922.797978340001</v>
      </c>
      <c r="I20115" s="4">
        <v>19879845.120000001</v>
      </c>
    </row>
    <row r="20116" spans="1:9" x14ac:dyDescent="0.25">
      <c r="A20116" s="1">
        <v>53</v>
      </c>
      <c r="B20116" t="s">
        <v>671</v>
      </c>
      <c r="C20116" t="s">
        <v>24</v>
      </c>
      <c r="D20116" t="s">
        <v>2</v>
      </c>
      <c r="E20116" t="s">
        <v>9</v>
      </c>
      <c r="F20116" t="s">
        <v>10</v>
      </c>
      <c r="G20116" s="3">
        <v>816</v>
      </c>
      <c r="H20116" s="3">
        <v>7972.3719852900003</v>
      </c>
      <c r="I20116" s="4">
        <v>6505455.54</v>
      </c>
    </row>
    <row r="20117" spans="1:9" x14ac:dyDescent="0.25">
      <c r="A20117" s="1">
        <v>53</v>
      </c>
      <c r="B20117" t="s">
        <v>1839</v>
      </c>
      <c r="C20117" t="s">
        <v>6</v>
      </c>
      <c r="D20117" t="s">
        <v>2</v>
      </c>
      <c r="E20117" t="s">
        <v>7</v>
      </c>
      <c r="F20117" t="s">
        <v>1028</v>
      </c>
      <c r="G20117" s="3">
        <v>679</v>
      </c>
      <c r="H20117" s="3">
        <v>10464.791443300001</v>
      </c>
      <c r="I20117" s="4">
        <v>7105593.3899999997</v>
      </c>
    </row>
    <row r="20118" spans="1:9" x14ac:dyDescent="0.25">
      <c r="A20118" s="1">
        <v>53</v>
      </c>
      <c r="B20118" t="s">
        <v>8</v>
      </c>
      <c r="C20118" t="s">
        <v>6</v>
      </c>
      <c r="D20118" t="s">
        <v>2</v>
      </c>
      <c r="E20118" t="s">
        <v>9</v>
      </c>
      <c r="F20118" t="s">
        <v>10</v>
      </c>
      <c r="G20118" s="3">
        <v>667</v>
      </c>
      <c r="H20118" s="3">
        <v>10661.784272860001</v>
      </c>
      <c r="I20118" s="4">
        <v>7111410.1100000003</v>
      </c>
    </row>
    <row r="20119" spans="1:9" x14ac:dyDescent="0.25">
      <c r="A20119" s="1">
        <v>53</v>
      </c>
      <c r="B20119" t="s">
        <v>1276</v>
      </c>
      <c r="C20119" t="s">
        <v>6</v>
      </c>
      <c r="D20119" t="s">
        <v>2</v>
      </c>
      <c r="E20119" t="s">
        <v>9</v>
      </c>
      <c r="F20119" t="s">
        <v>15</v>
      </c>
      <c r="G20119" s="3">
        <v>654</v>
      </c>
      <c r="H20119" s="3">
        <v>6572.87030581</v>
      </c>
      <c r="I20119" s="4">
        <v>4298657.18</v>
      </c>
    </row>
    <row r="20120" spans="1:9" x14ac:dyDescent="0.25">
      <c r="A20120" s="1">
        <v>53</v>
      </c>
      <c r="B20120" t="s">
        <v>1035</v>
      </c>
      <c r="C20120" t="s">
        <v>6</v>
      </c>
      <c r="D20120" t="s">
        <v>2</v>
      </c>
      <c r="E20120" t="s">
        <v>7</v>
      </c>
      <c r="F20120" t="s">
        <v>10</v>
      </c>
      <c r="G20120" s="3">
        <v>590</v>
      </c>
      <c r="H20120" s="3">
        <v>9473.7867627100004</v>
      </c>
      <c r="I20120" s="4">
        <v>5589534.1900000004</v>
      </c>
    </row>
    <row r="20121" spans="1:9" x14ac:dyDescent="0.25">
      <c r="A20121" s="1">
        <v>53</v>
      </c>
      <c r="B20121" t="s">
        <v>1500</v>
      </c>
      <c r="C20121" t="s">
        <v>14</v>
      </c>
      <c r="D20121" t="s">
        <v>2</v>
      </c>
      <c r="E20121" t="s">
        <v>9</v>
      </c>
      <c r="F20121" t="s">
        <v>10</v>
      </c>
      <c r="G20121" s="3">
        <v>583.92250000000001</v>
      </c>
      <c r="H20121" s="3">
        <v>5861.3830902199998</v>
      </c>
      <c r="I20121" s="4">
        <v>3422593.4674999998</v>
      </c>
    </row>
    <row r="20122" spans="1:9" x14ac:dyDescent="0.25">
      <c r="A20122" s="1">
        <v>53</v>
      </c>
      <c r="B20122" t="s">
        <v>1308</v>
      </c>
      <c r="C20122" t="s">
        <v>24</v>
      </c>
      <c r="D20122" t="s">
        <v>2</v>
      </c>
      <c r="E20122" t="s">
        <v>7</v>
      </c>
      <c r="F20122" t="s">
        <v>1028</v>
      </c>
      <c r="G20122" s="3">
        <v>575.10249999999996</v>
      </c>
      <c r="H20122" s="3">
        <v>13712.7417243</v>
      </c>
      <c r="I20122" s="4">
        <v>7886232.0475000003</v>
      </c>
    </row>
    <row r="20123" spans="1:9" x14ac:dyDescent="0.25">
      <c r="A20123" s="1">
        <v>53</v>
      </c>
      <c r="B20123" t="s">
        <v>1042</v>
      </c>
      <c r="C20123" t="s">
        <v>6</v>
      </c>
      <c r="D20123" t="s">
        <v>2</v>
      </c>
      <c r="E20123" t="s">
        <v>63</v>
      </c>
      <c r="F20123" t="s">
        <v>1028</v>
      </c>
      <c r="G20123" s="3">
        <v>564</v>
      </c>
      <c r="H20123" s="3">
        <v>20410.936719860001</v>
      </c>
      <c r="I20123" s="4">
        <v>11511768.310000001</v>
      </c>
    </row>
    <row r="20124" spans="1:9" x14ac:dyDescent="0.25">
      <c r="A20124" s="1">
        <v>53</v>
      </c>
      <c r="B20124" t="s">
        <v>1424</v>
      </c>
      <c r="C20124" t="s">
        <v>111</v>
      </c>
      <c r="D20124" t="s">
        <v>2</v>
      </c>
      <c r="E20124" t="s">
        <v>46</v>
      </c>
      <c r="F20124" t="s">
        <v>1028</v>
      </c>
      <c r="G20124" s="3">
        <v>557</v>
      </c>
      <c r="H20124" s="3">
        <v>11403.04870736</v>
      </c>
      <c r="I20124" s="4">
        <v>6351498.1299999999</v>
      </c>
    </row>
    <row r="20125" spans="1:9" x14ac:dyDescent="0.25">
      <c r="A20125" s="1">
        <v>53</v>
      </c>
      <c r="B20125" t="s">
        <v>1841</v>
      </c>
      <c r="C20125" t="s">
        <v>6</v>
      </c>
      <c r="D20125" t="s">
        <v>2</v>
      </c>
      <c r="E20125" t="s">
        <v>63</v>
      </c>
      <c r="F20125" t="s">
        <v>1028</v>
      </c>
      <c r="G20125" s="3">
        <v>554</v>
      </c>
      <c r="H20125" s="3">
        <v>14465.58494585</v>
      </c>
      <c r="I20125" s="4">
        <v>8013934.0599999996</v>
      </c>
    </row>
    <row r="20126" spans="1:9" x14ac:dyDescent="0.25">
      <c r="A20126" s="1">
        <v>53</v>
      </c>
      <c r="B20126" t="s">
        <v>963</v>
      </c>
      <c r="C20126" t="s">
        <v>14</v>
      </c>
      <c r="D20126" t="s">
        <v>2</v>
      </c>
      <c r="E20126" t="s">
        <v>25</v>
      </c>
      <c r="F20126" t="s">
        <v>15</v>
      </c>
      <c r="G20126" s="3">
        <v>540.41</v>
      </c>
      <c r="H20126" s="3">
        <v>4357.6874571199996</v>
      </c>
      <c r="I20126" s="4">
        <v>2354937.8786999998</v>
      </c>
    </row>
    <row r="20127" spans="1:9" x14ac:dyDescent="0.25">
      <c r="A20127" s="1">
        <v>53</v>
      </c>
      <c r="B20127" t="s">
        <v>881</v>
      </c>
      <c r="C20127" t="s">
        <v>6</v>
      </c>
      <c r="D20127" t="s">
        <v>2</v>
      </c>
      <c r="E20127" t="s">
        <v>25</v>
      </c>
      <c r="F20127" t="s">
        <v>15</v>
      </c>
      <c r="G20127" s="3">
        <v>536</v>
      </c>
      <c r="H20127" s="3">
        <v>5772.8574253699999</v>
      </c>
      <c r="I20127" s="4">
        <v>3094251.58</v>
      </c>
    </row>
    <row r="20128" spans="1:9" x14ac:dyDescent="0.25">
      <c r="A20128" s="1">
        <v>53</v>
      </c>
      <c r="B20128" t="s">
        <v>1908</v>
      </c>
      <c r="C20128" t="s">
        <v>14</v>
      </c>
      <c r="D20128" t="s">
        <v>2</v>
      </c>
      <c r="E20128" t="s">
        <v>12</v>
      </c>
      <c r="F20128" t="s">
        <v>1028</v>
      </c>
      <c r="G20128" s="3">
        <v>530</v>
      </c>
      <c r="H20128" s="3">
        <v>8286.2309245300003</v>
      </c>
      <c r="I20128" s="4">
        <v>4391702.3899999997</v>
      </c>
    </row>
    <row r="20129" spans="1:9" x14ac:dyDescent="0.25">
      <c r="A20129" s="1">
        <v>53</v>
      </c>
      <c r="B20129" t="s">
        <v>1309</v>
      </c>
      <c r="C20129" t="s">
        <v>1287</v>
      </c>
      <c r="D20129" t="s">
        <v>2</v>
      </c>
      <c r="E20129" t="s">
        <v>9</v>
      </c>
      <c r="F20129" t="s">
        <v>15</v>
      </c>
      <c r="G20129" s="3">
        <v>517</v>
      </c>
      <c r="H20129" s="3">
        <v>4487.9235976800001</v>
      </c>
      <c r="I20129" s="4">
        <v>2320256.5</v>
      </c>
    </row>
    <row r="20130" spans="1:9" x14ac:dyDescent="0.25">
      <c r="A20130" s="1">
        <v>53</v>
      </c>
      <c r="B20130" t="s">
        <v>1046</v>
      </c>
      <c r="C20130" t="s">
        <v>24</v>
      </c>
      <c r="D20130" t="s">
        <v>2</v>
      </c>
      <c r="E20130" t="s">
        <v>9</v>
      </c>
      <c r="F20130" t="s">
        <v>15</v>
      </c>
      <c r="G20130" s="3">
        <v>497</v>
      </c>
      <c r="H20130" s="3">
        <v>6977.7320321899997</v>
      </c>
      <c r="I20130" s="4">
        <v>3467932.82</v>
      </c>
    </row>
    <row r="20131" spans="1:9" x14ac:dyDescent="0.25">
      <c r="A20131" s="1">
        <v>53</v>
      </c>
      <c r="B20131" t="s">
        <v>1058</v>
      </c>
      <c r="C20131" t="s">
        <v>6</v>
      </c>
      <c r="D20131" t="s">
        <v>2</v>
      </c>
      <c r="E20131" t="s">
        <v>46</v>
      </c>
      <c r="F20131" t="s">
        <v>1028</v>
      </c>
      <c r="G20131" s="3">
        <v>480</v>
      </c>
      <c r="H20131" s="3">
        <v>21444.561291670001</v>
      </c>
      <c r="I20131" s="4">
        <v>10293389.42</v>
      </c>
    </row>
    <row r="20132" spans="1:9" x14ac:dyDescent="0.25">
      <c r="A20132" s="1">
        <v>53</v>
      </c>
      <c r="B20132" t="s">
        <v>594</v>
      </c>
      <c r="C20132" t="s">
        <v>59</v>
      </c>
      <c r="D20132" t="s">
        <v>2</v>
      </c>
      <c r="E20132" t="s">
        <v>9</v>
      </c>
      <c r="F20132" t="s">
        <v>15</v>
      </c>
      <c r="G20132" s="3">
        <v>442</v>
      </c>
      <c r="H20132" s="3">
        <v>5400.7434389099999</v>
      </c>
      <c r="I20132" s="4">
        <v>2387128.6</v>
      </c>
    </row>
    <row r="20133" spans="1:9" x14ac:dyDescent="0.25">
      <c r="A20133" s="1">
        <v>53</v>
      </c>
      <c r="B20133" t="s">
        <v>1323</v>
      </c>
      <c r="C20133" t="s">
        <v>59</v>
      </c>
      <c r="D20133" t="s">
        <v>2</v>
      </c>
      <c r="E20133" t="s">
        <v>7</v>
      </c>
      <c r="F20133" t="s">
        <v>10</v>
      </c>
      <c r="G20133" s="3">
        <v>426</v>
      </c>
      <c r="H20133" s="3">
        <v>8177.2403286400004</v>
      </c>
      <c r="I20133" s="4">
        <v>3483504.38</v>
      </c>
    </row>
    <row r="20134" spans="1:9" x14ac:dyDescent="0.25">
      <c r="A20134" s="1">
        <v>53</v>
      </c>
      <c r="B20134" t="s">
        <v>808</v>
      </c>
      <c r="C20134" t="s">
        <v>152</v>
      </c>
      <c r="D20134" t="s">
        <v>2</v>
      </c>
      <c r="E20134" t="s">
        <v>9</v>
      </c>
      <c r="F20134" t="s">
        <v>15</v>
      </c>
      <c r="G20134" s="3">
        <v>350</v>
      </c>
      <c r="H20134" s="3">
        <v>4928.6085714299998</v>
      </c>
      <c r="I20134" s="4">
        <v>1725013</v>
      </c>
    </row>
    <row r="20135" spans="1:9" x14ac:dyDescent="0.25">
      <c r="A20135" s="1">
        <v>53</v>
      </c>
      <c r="B20135" t="s">
        <v>1842</v>
      </c>
      <c r="C20135" t="s">
        <v>6</v>
      </c>
      <c r="D20135" t="s">
        <v>2</v>
      </c>
      <c r="E20135" t="s">
        <v>46</v>
      </c>
      <c r="F20135" t="s">
        <v>1028</v>
      </c>
      <c r="G20135" s="3">
        <v>323</v>
      </c>
      <c r="H20135" s="3">
        <v>12469.2506192</v>
      </c>
      <c r="I20135" s="4">
        <v>4027567.95</v>
      </c>
    </row>
    <row r="20136" spans="1:9" x14ac:dyDescent="0.25">
      <c r="A20136" s="1">
        <v>53</v>
      </c>
      <c r="B20136" t="s">
        <v>224</v>
      </c>
      <c r="C20136" t="s">
        <v>76</v>
      </c>
      <c r="D20136" t="s">
        <v>2</v>
      </c>
      <c r="E20136" t="s">
        <v>9</v>
      </c>
      <c r="F20136" t="s">
        <v>10</v>
      </c>
      <c r="G20136" s="3">
        <v>321</v>
      </c>
      <c r="H20136" s="3">
        <v>5842.32392523</v>
      </c>
      <c r="I20136" s="4">
        <v>1875385.98</v>
      </c>
    </row>
    <row r="20137" spans="1:9" x14ac:dyDescent="0.25">
      <c r="A20137" s="1">
        <v>53</v>
      </c>
      <c r="B20137" t="s">
        <v>1334</v>
      </c>
      <c r="C20137" t="s">
        <v>24</v>
      </c>
      <c r="D20137" t="s">
        <v>2</v>
      </c>
      <c r="E20137" t="s">
        <v>38</v>
      </c>
      <c r="F20137" t="s">
        <v>1028</v>
      </c>
      <c r="G20137" s="3">
        <v>320</v>
      </c>
      <c r="H20137" s="3">
        <v>20478.632468749998</v>
      </c>
      <c r="I20137" s="4">
        <v>6553162.3899999997</v>
      </c>
    </row>
    <row r="20138" spans="1:9" x14ac:dyDescent="0.25">
      <c r="A20138" s="1">
        <v>53</v>
      </c>
      <c r="B20138" t="s">
        <v>1312</v>
      </c>
      <c r="C20138" t="s">
        <v>71</v>
      </c>
      <c r="D20138" t="s">
        <v>2</v>
      </c>
      <c r="E20138" t="s">
        <v>7</v>
      </c>
      <c r="F20138" t="s">
        <v>1028</v>
      </c>
      <c r="G20138" s="3">
        <v>315</v>
      </c>
      <c r="H20138" s="3">
        <v>16909.050126980001</v>
      </c>
      <c r="I20138" s="4">
        <v>5326350.79</v>
      </c>
    </row>
    <row r="20139" spans="1:9" x14ac:dyDescent="0.25">
      <c r="A20139" s="1">
        <v>53</v>
      </c>
      <c r="B20139" t="s">
        <v>1810</v>
      </c>
      <c r="C20139" t="s">
        <v>24</v>
      </c>
      <c r="D20139" t="s">
        <v>2</v>
      </c>
      <c r="E20139" t="s">
        <v>25</v>
      </c>
      <c r="F20139" t="s">
        <v>15</v>
      </c>
      <c r="G20139" s="3">
        <v>313</v>
      </c>
      <c r="H20139" s="3">
        <v>5953.0385942499997</v>
      </c>
      <c r="I20139" s="4">
        <v>1863301.08</v>
      </c>
    </row>
    <row r="20140" spans="1:9" x14ac:dyDescent="0.25">
      <c r="A20140" s="1">
        <v>53</v>
      </c>
      <c r="B20140" t="s">
        <v>1451</v>
      </c>
      <c r="C20140" t="s">
        <v>165</v>
      </c>
      <c r="D20140" t="s">
        <v>2</v>
      </c>
      <c r="E20140" t="s">
        <v>9</v>
      </c>
      <c r="F20140" t="s">
        <v>15</v>
      </c>
      <c r="G20140" s="3">
        <v>312</v>
      </c>
      <c r="H20140" s="3">
        <v>3889.94839744</v>
      </c>
      <c r="I20140" s="4">
        <v>1213663.8999999999</v>
      </c>
    </row>
    <row r="20141" spans="1:9" x14ac:dyDescent="0.25">
      <c r="A20141" s="1">
        <v>53</v>
      </c>
      <c r="B20141" t="s">
        <v>1756</v>
      </c>
      <c r="C20141" t="s">
        <v>985</v>
      </c>
      <c r="D20141" t="s">
        <v>2</v>
      </c>
      <c r="E20141" t="s">
        <v>9</v>
      </c>
      <c r="F20141" t="s">
        <v>15</v>
      </c>
      <c r="G20141" s="3">
        <v>297</v>
      </c>
      <c r="H20141" s="3">
        <v>3973.4540067299999</v>
      </c>
      <c r="I20141" s="4">
        <v>1180115.8400000001</v>
      </c>
    </row>
    <row r="20142" spans="1:9" x14ac:dyDescent="0.25">
      <c r="A20142" s="1">
        <v>53</v>
      </c>
      <c r="B20142" t="s">
        <v>1212</v>
      </c>
      <c r="C20142" t="s">
        <v>50</v>
      </c>
      <c r="D20142" t="s">
        <v>2</v>
      </c>
      <c r="E20142" t="s">
        <v>9</v>
      </c>
      <c r="F20142" t="s">
        <v>15</v>
      </c>
      <c r="G20142" s="3">
        <v>297</v>
      </c>
      <c r="H20142" s="3">
        <v>4030.9366666699998</v>
      </c>
      <c r="I20142" s="4">
        <v>1197188.19</v>
      </c>
    </row>
    <row r="20143" spans="1:9" x14ac:dyDescent="0.25">
      <c r="A20143" s="1">
        <v>53</v>
      </c>
      <c r="B20143" t="s">
        <v>1032</v>
      </c>
      <c r="C20143" t="s">
        <v>50</v>
      </c>
      <c r="D20143" t="s">
        <v>1033</v>
      </c>
      <c r="E20143" t="s">
        <v>9</v>
      </c>
      <c r="F20143" t="s">
        <v>15</v>
      </c>
      <c r="G20143" s="3">
        <v>294</v>
      </c>
      <c r="H20143" s="3">
        <v>3354.1214965999998</v>
      </c>
      <c r="I20143" s="4">
        <v>986111.72</v>
      </c>
    </row>
    <row r="20144" spans="1:9" x14ac:dyDescent="0.25">
      <c r="A20144" s="1">
        <v>53</v>
      </c>
      <c r="B20144" t="s">
        <v>1111</v>
      </c>
      <c r="C20144" t="s">
        <v>24</v>
      </c>
      <c r="D20144" t="s">
        <v>2</v>
      </c>
      <c r="E20144" t="s">
        <v>38</v>
      </c>
      <c r="F20144" t="s">
        <v>1028</v>
      </c>
      <c r="G20144" s="3">
        <v>292</v>
      </c>
      <c r="H20144" s="3">
        <v>15972.88123288</v>
      </c>
      <c r="I20144" s="4">
        <v>4664081.32</v>
      </c>
    </row>
    <row r="20145" spans="1:9" x14ac:dyDescent="0.25">
      <c r="A20145" s="1">
        <v>53</v>
      </c>
      <c r="B20145" t="s">
        <v>515</v>
      </c>
      <c r="C20145" t="s">
        <v>62</v>
      </c>
      <c r="D20145" t="s">
        <v>1033</v>
      </c>
      <c r="E20145" t="s">
        <v>25</v>
      </c>
      <c r="F20145" t="s">
        <v>15</v>
      </c>
      <c r="G20145" s="3">
        <v>280</v>
      </c>
      <c r="H20145" s="3">
        <v>2993.4536428599999</v>
      </c>
      <c r="I20145" s="4">
        <v>838167.02</v>
      </c>
    </row>
    <row r="20146" spans="1:9" x14ac:dyDescent="0.25">
      <c r="A20146" s="1">
        <v>53</v>
      </c>
      <c r="B20146" t="s">
        <v>1809</v>
      </c>
      <c r="C20146" t="s">
        <v>31</v>
      </c>
      <c r="D20146" t="s">
        <v>2</v>
      </c>
      <c r="E20146" t="s">
        <v>9</v>
      </c>
      <c r="F20146" t="s">
        <v>15</v>
      </c>
      <c r="G20146" s="3">
        <v>276</v>
      </c>
      <c r="H20146" s="3">
        <v>4643.8442028999998</v>
      </c>
      <c r="I20146" s="4">
        <v>1281701</v>
      </c>
    </row>
    <row r="20147" spans="1:9" x14ac:dyDescent="0.25">
      <c r="A20147" s="1">
        <v>53</v>
      </c>
      <c r="B20147" t="s">
        <v>1681</v>
      </c>
      <c r="C20147" t="s">
        <v>14</v>
      </c>
      <c r="D20147" t="s">
        <v>2</v>
      </c>
      <c r="E20147" t="s">
        <v>9</v>
      </c>
      <c r="F20147" t="s">
        <v>15</v>
      </c>
      <c r="G20147" s="3">
        <v>274.45999999999998</v>
      </c>
      <c r="H20147" s="3">
        <v>4939.9211542700004</v>
      </c>
      <c r="I20147" s="4">
        <v>1355810.76</v>
      </c>
    </row>
    <row r="20148" spans="1:9" x14ac:dyDescent="0.25">
      <c r="A20148" s="1">
        <v>53</v>
      </c>
      <c r="B20148" t="s">
        <v>79</v>
      </c>
      <c r="C20148" t="s">
        <v>76</v>
      </c>
      <c r="D20148" t="s">
        <v>2</v>
      </c>
      <c r="E20148" t="s">
        <v>12</v>
      </c>
      <c r="F20148" t="s">
        <v>10</v>
      </c>
      <c r="G20148" s="3">
        <v>269</v>
      </c>
      <c r="H20148" s="3">
        <v>6826.5204461000003</v>
      </c>
      <c r="I20148" s="4">
        <v>1836334</v>
      </c>
    </row>
    <row r="20149" spans="1:9" x14ac:dyDescent="0.25">
      <c r="A20149" s="1">
        <v>53</v>
      </c>
      <c r="B20149" t="s">
        <v>1448</v>
      </c>
      <c r="C20149" t="s">
        <v>24</v>
      </c>
      <c r="D20149" t="s">
        <v>2</v>
      </c>
      <c r="E20149" t="s">
        <v>63</v>
      </c>
      <c r="F20149" t="s">
        <v>1028</v>
      </c>
      <c r="G20149" s="3">
        <v>267</v>
      </c>
      <c r="H20149" s="3">
        <v>23441.263146069999</v>
      </c>
      <c r="I20149" s="4">
        <v>6258817.2599999998</v>
      </c>
    </row>
    <row r="20150" spans="1:9" x14ac:dyDescent="0.25">
      <c r="A20150" s="1">
        <v>53</v>
      </c>
      <c r="B20150" t="s">
        <v>1041</v>
      </c>
      <c r="C20150" t="s">
        <v>165</v>
      </c>
      <c r="D20150" t="s">
        <v>1033</v>
      </c>
      <c r="E20150" t="s">
        <v>9</v>
      </c>
      <c r="F20150" t="s">
        <v>15</v>
      </c>
      <c r="G20150" s="3">
        <v>267</v>
      </c>
      <c r="H20150" s="3">
        <v>3009.2996254700001</v>
      </c>
      <c r="I20150" s="4">
        <v>803483</v>
      </c>
    </row>
    <row r="20151" spans="1:9" x14ac:dyDescent="0.25">
      <c r="A20151" s="1">
        <v>53</v>
      </c>
      <c r="B20151" t="s">
        <v>1286</v>
      </c>
      <c r="C20151" t="s">
        <v>1287</v>
      </c>
      <c r="D20151" t="s">
        <v>2</v>
      </c>
      <c r="E20151" t="s">
        <v>7</v>
      </c>
      <c r="F20151" t="s">
        <v>10</v>
      </c>
      <c r="G20151" s="3">
        <v>262</v>
      </c>
      <c r="H20151" s="3">
        <v>6781.4305725200002</v>
      </c>
      <c r="I20151" s="4">
        <v>1776734.81</v>
      </c>
    </row>
    <row r="20152" spans="1:9" x14ac:dyDescent="0.25">
      <c r="A20152" s="1">
        <v>53</v>
      </c>
      <c r="B20152" t="s">
        <v>1038</v>
      </c>
      <c r="C20152" t="s">
        <v>6</v>
      </c>
      <c r="D20152" t="s">
        <v>2</v>
      </c>
      <c r="E20152" t="s">
        <v>7</v>
      </c>
      <c r="F20152" t="s">
        <v>1028</v>
      </c>
      <c r="G20152" s="3">
        <v>262</v>
      </c>
      <c r="H20152" s="3">
        <v>13962.148816790001</v>
      </c>
      <c r="I20152" s="4">
        <v>3658082.99</v>
      </c>
    </row>
    <row r="20153" spans="1:9" x14ac:dyDescent="0.25">
      <c r="A20153" s="1">
        <v>53</v>
      </c>
      <c r="B20153" t="s">
        <v>517</v>
      </c>
      <c r="C20153" t="s">
        <v>62</v>
      </c>
      <c r="D20153" t="s">
        <v>1033</v>
      </c>
      <c r="E20153" t="s">
        <v>12</v>
      </c>
      <c r="F20153" t="s">
        <v>10</v>
      </c>
      <c r="G20153" s="3">
        <v>262</v>
      </c>
      <c r="H20153" s="3">
        <v>5496.51293893</v>
      </c>
      <c r="I20153" s="4">
        <v>1440086.39</v>
      </c>
    </row>
    <row r="20154" spans="1:9" x14ac:dyDescent="0.25">
      <c r="A20154" s="1">
        <v>53</v>
      </c>
      <c r="B20154" t="s">
        <v>1051</v>
      </c>
      <c r="C20154" t="s">
        <v>6</v>
      </c>
      <c r="D20154" t="s">
        <v>2</v>
      </c>
      <c r="E20154" t="s">
        <v>7</v>
      </c>
      <c r="F20154" t="s">
        <v>1028</v>
      </c>
      <c r="G20154" s="3">
        <v>260</v>
      </c>
      <c r="H20154" s="3">
        <v>18958.129423080001</v>
      </c>
      <c r="I20154" s="4">
        <v>4929113.6500000004</v>
      </c>
    </row>
    <row r="20155" spans="1:9" x14ac:dyDescent="0.25">
      <c r="A20155" s="1">
        <v>53</v>
      </c>
      <c r="B20155" t="s">
        <v>1479</v>
      </c>
      <c r="C20155" t="s">
        <v>14</v>
      </c>
      <c r="D20155" t="s">
        <v>2</v>
      </c>
      <c r="E20155" t="s">
        <v>63</v>
      </c>
      <c r="F20155" t="s">
        <v>1028</v>
      </c>
      <c r="G20155" s="3">
        <v>253.435</v>
      </c>
      <c r="H20155" s="3">
        <v>12713.79307317</v>
      </c>
      <c r="I20155" s="4">
        <v>3222120.1475</v>
      </c>
    </row>
    <row r="20156" spans="1:9" x14ac:dyDescent="0.25">
      <c r="A20156" s="1">
        <v>53</v>
      </c>
      <c r="B20156" t="s">
        <v>1040</v>
      </c>
      <c r="C20156" t="s">
        <v>50</v>
      </c>
      <c r="D20156" t="s">
        <v>2</v>
      </c>
      <c r="E20156" t="s">
        <v>25</v>
      </c>
      <c r="F20156" t="s">
        <v>15</v>
      </c>
      <c r="G20156" s="3">
        <v>253</v>
      </c>
      <c r="H20156" s="3">
        <v>3016.1396047399999</v>
      </c>
      <c r="I20156" s="4">
        <v>763083.32</v>
      </c>
    </row>
    <row r="20157" spans="1:9" x14ac:dyDescent="0.25">
      <c r="A20157" s="1">
        <v>53</v>
      </c>
      <c r="B20157" t="s">
        <v>1036</v>
      </c>
      <c r="C20157" t="s">
        <v>50</v>
      </c>
      <c r="D20157" t="s">
        <v>1033</v>
      </c>
      <c r="E20157" t="s">
        <v>25</v>
      </c>
      <c r="F20157" t="s">
        <v>15</v>
      </c>
      <c r="G20157" s="3">
        <v>248</v>
      </c>
      <c r="H20157" s="3">
        <v>2326.94435484</v>
      </c>
      <c r="I20157" s="4">
        <v>577082.19999999995</v>
      </c>
    </row>
    <row r="20158" spans="1:9" x14ac:dyDescent="0.25">
      <c r="A20158" s="1">
        <v>53</v>
      </c>
      <c r="B20158" t="s">
        <v>1314</v>
      </c>
      <c r="C20158" t="s">
        <v>71</v>
      </c>
      <c r="D20158" t="s">
        <v>2</v>
      </c>
      <c r="E20158" t="s">
        <v>38</v>
      </c>
      <c r="F20158" t="s">
        <v>1028</v>
      </c>
      <c r="G20158" s="3">
        <v>246</v>
      </c>
      <c r="H20158" s="3">
        <v>19854.961747969999</v>
      </c>
      <c r="I20158" s="4">
        <v>4884320.59</v>
      </c>
    </row>
    <row r="20159" spans="1:9" x14ac:dyDescent="0.25">
      <c r="A20159" s="1">
        <v>53</v>
      </c>
      <c r="B20159" t="s">
        <v>1053</v>
      </c>
      <c r="C20159" t="s">
        <v>6</v>
      </c>
      <c r="D20159" t="s">
        <v>2</v>
      </c>
      <c r="E20159" t="s">
        <v>46</v>
      </c>
      <c r="F20159" t="s">
        <v>1028</v>
      </c>
      <c r="G20159" s="3">
        <v>246</v>
      </c>
      <c r="H20159" s="3">
        <v>19237.20219512</v>
      </c>
      <c r="I20159" s="4">
        <v>4732351.74</v>
      </c>
    </row>
    <row r="20160" spans="1:9" x14ac:dyDescent="0.25">
      <c r="A20160" s="1">
        <v>53</v>
      </c>
      <c r="B20160" t="s">
        <v>30</v>
      </c>
      <c r="C20160" t="s">
        <v>31</v>
      </c>
      <c r="D20160" t="s">
        <v>1033</v>
      </c>
      <c r="E20160" t="s">
        <v>9</v>
      </c>
      <c r="F20160" t="s">
        <v>15</v>
      </c>
      <c r="G20160" s="3">
        <v>236</v>
      </c>
      <c r="H20160" s="3">
        <v>3208.1398305100001</v>
      </c>
      <c r="I20160" s="4">
        <v>757121</v>
      </c>
    </row>
    <row r="20161" spans="1:9" x14ac:dyDescent="0.25">
      <c r="A20161" s="1">
        <v>53</v>
      </c>
      <c r="B20161" t="s">
        <v>1342</v>
      </c>
      <c r="C20161" t="s">
        <v>59</v>
      </c>
      <c r="D20161" t="s">
        <v>2</v>
      </c>
      <c r="E20161" t="s">
        <v>46</v>
      </c>
      <c r="F20161" t="s">
        <v>1028</v>
      </c>
      <c r="G20161" s="3">
        <v>235</v>
      </c>
      <c r="H20161" s="3">
        <v>11610.181148940001</v>
      </c>
      <c r="I20161" s="4">
        <v>2728392.57</v>
      </c>
    </row>
    <row r="20162" spans="1:9" x14ac:dyDescent="0.25">
      <c r="A20162" s="1">
        <v>53</v>
      </c>
      <c r="B20162" t="s">
        <v>1791</v>
      </c>
      <c r="C20162" t="s">
        <v>14</v>
      </c>
      <c r="D20162" t="s">
        <v>2</v>
      </c>
      <c r="E20162" t="s">
        <v>7</v>
      </c>
      <c r="F20162" t="s">
        <v>1028</v>
      </c>
      <c r="G20162" s="3">
        <v>234</v>
      </c>
      <c r="H20162" s="3">
        <v>8100.7747435900001</v>
      </c>
      <c r="I20162" s="4">
        <v>1895581.29</v>
      </c>
    </row>
    <row r="20163" spans="1:9" x14ac:dyDescent="0.25">
      <c r="A20163" s="1">
        <v>53</v>
      </c>
      <c r="B20163" t="s">
        <v>1311</v>
      </c>
      <c r="C20163" t="s">
        <v>71</v>
      </c>
      <c r="D20163" t="s">
        <v>2</v>
      </c>
      <c r="E20163" t="s">
        <v>63</v>
      </c>
      <c r="F20163" t="s">
        <v>1028</v>
      </c>
      <c r="G20163" s="3">
        <v>233</v>
      </c>
      <c r="H20163" s="3">
        <v>22876.167381970001</v>
      </c>
      <c r="I20163" s="4">
        <v>5330147</v>
      </c>
    </row>
    <row r="20164" spans="1:9" x14ac:dyDescent="0.25">
      <c r="A20164" s="1">
        <v>53</v>
      </c>
      <c r="B20164" t="s">
        <v>1680</v>
      </c>
      <c r="C20164" t="s">
        <v>14</v>
      </c>
      <c r="D20164" t="s">
        <v>2</v>
      </c>
      <c r="E20164" t="s">
        <v>12</v>
      </c>
      <c r="F20164" t="s">
        <v>10</v>
      </c>
      <c r="G20164" s="3">
        <v>224</v>
      </c>
      <c r="H20164" s="3">
        <v>7839.77299107</v>
      </c>
      <c r="I20164" s="4">
        <v>1756109.15</v>
      </c>
    </row>
    <row r="20165" spans="1:9" x14ac:dyDescent="0.25">
      <c r="A20165" s="1">
        <v>53</v>
      </c>
      <c r="B20165" t="s">
        <v>1257</v>
      </c>
      <c r="C20165" t="s">
        <v>59</v>
      </c>
      <c r="D20165" t="s">
        <v>2</v>
      </c>
      <c r="E20165" t="s">
        <v>7</v>
      </c>
      <c r="F20165" t="s">
        <v>1028</v>
      </c>
      <c r="G20165" s="3">
        <v>206</v>
      </c>
      <c r="H20165" s="3">
        <v>10302.587475730001</v>
      </c>
      <c r="I20165" s="4">
        <v>2122333.02</v>
      </c>
    </row>
    <row r="20166" spans="1:9" x14ac:dyDescent="0.25">
      <c r="A20166" s="1">
        <v>53</v>
      </c>
      <c r="B20166" t="s">
        <v>1478</v>
      </c>
      <c r="C20166" t="s">
        <v>14</v>
      </c>
      <c r="D20166" t="s">
        <v>1033</v>
      </c>
      <c r="E20166" t="s">
        <v>25</v>
      </c>
      <c r="F20166" t="s">
        <v>15</v>
      </c>
      <c r="G20166" s="3">
        <v>197.3075</v>
      </c>
      <c r="H20166" s="3">
        <v>3211.8692016300001</v>
      </c>
      <c r="I20166" s="4">
        <v>633725.88249999995</v>
      </c>
    </row>
    <row r="20167" spans="1:9" x14ac:dyDescent="0.25">
      <c r="A20167" s="1">
        <v>53</v>
      </c>
      <c r="B20167" t="s">
        <v>1060</v>
      </c>
      <c r="C20167" t="s">
        <v>6</v>
      </c>
      <c r="D20167" t="s">
        <v>2</v>
      </c>
      <c r="E20167" t="s">
        <v>46</v>
      </c>
      <c r="F20167" t="s">
        <v>1028</v>
      </c>
      <c r="G20167" s="3">
        <v>196.10249999999999</v>
      </c>
      <c r="H20167" s="3">
        <v>13380.97401869</v>
      </c>
      <c r="I20167" s="4">
        <v>2624042.4575</v>
      </c>
    </row>
    <row r="20168" spans="1:9" x14ac:dyDescent="0.25">
      <c r="A20168" s="1">
        <v>53</v>
      </c>
      <c r="B20168" t="s">
        <v>1866</v>
      </c>
      <c r="C20168" t="s">
        <v>59</v>
      </c>
      <c r="D20168" t="s">
        <v>2</v>
      </c>
      <c r="E20168" t="s">
        <v>68</v>
      </c>
      <c r="F20168" t="s">
        <v>1028</v>
      </c>
      <c r="G20168" s="3">
        <v>194</v>
      </c>
      <c r="H20168" s="3">
        <v>11729.663144329999</v>
      </c>
      <c r="I20168" s="4">
        <v>2275554.65</v>
      </c>
    </row>
    <row r="20169" spans="1:9" x14ac:dyDescent="0.25">
      <c r="A20169" s="1">
        <v>53</v>
      </c>
      <c r="B20169" t="s">
        <v>1811</v>
      </c>
      <c r="C20169" t="s">
        <v>24</v>
      </c>
      <c r="D20169" t="s">
        <v>2</v>
      </c>
      <c r="E20169" t="s">
        <v>66</v>
      </c>
      <c r="F20169" t="s">
        <v>15</v>
      </c>
      <c r="G20169" s="3">
        <v>193</v>
      </c>
      <c r="H20169" s="3">
        <v>6756.8265803100003</v>
      </c>
      <c r="I20169" s="4">
        <v>1304067.53</v>
      </c>
    </row>
    <row r="20170" spans="1:9" x14ac:dyDescent="0.25">
      <c r="A20170" s="1">
        <v>53</v>
      </c>
      <c r="B20170" t="s">
        <v>1387</v>
      </c>
      <c r="C20170" t="s">
        <v>1303</v>
      </c>
      <c r="D20170" t="s">
        <v>2</v>
      </c>
      <c r="E20170" t="s">
        <v>12</v>
      </c>
      <c r="F20170" t="s">
        <v>10</v>
      </c>
      <c r="G20170" s="3">
        <v>191</v>
      </c>
      <c r="H20170" s="3">
        <v>5446.2513089000004</v>
      </c>
      <c r="I20170" s="4">
        <v>1040234</v>
      </c>
    </row>
    <row r="20171" spans="1:9" x14ac:dyDescent="0.25">
      <c r="A20171" s="1">
        <v>53</v>
      </c>
      <c r="B20171" t="s">
        <v>1919</v>
      </c>
      <c r="C20171" t="s">
        <v>14</v>
      </c>
      <c r="D20171" t="s">
        <v>2</v>
      </c>
      <c r="E20171" t="s">
        <v>46</v>
      </c>
      <c r="F20171" t="s">
        <v>1028</v>
      </c>
      <c r="G20171" s="3">
        <v>189.64</v>
      </c>
      <c r="H20171" s="3">
        <v>11241.39603143</v>
      </c>
      <c r="I20171" s="4">
        <v>2131818.3434000001</v>
      </c>
    </row>
    <row r="20172" spans="1:9" x14ac:dyDescent="0.25">
      <c r="A20172" s="1">
        <v>53</v>
      </c>
      <c r="B20172" t="s">
        <v>1048</v>
      </c>
      <c r="C20172" t="s">
        <v>6</v>
      </c>
      <c r="D20172" t="s">
        <v>2</v>
      </c>
      <c r="E20172" t="s">
        <v>68</v>
      </c>
      <c r="F20172" t="s">
        <v>1028</v>
      </c>
      <c r="G20172" s="3">
        <v>188</v>
      </c>
      <c r="H20172" s="3">
        <v>16381.24244681</v>
      </c>
      <c r="I20172" s="4">
        <v>3079673.58</v>
      </c>
    </row>
    <row r="20173" spans="1:9" x14ac:dyDescent="0.25">
      <c r="A20173" s="1">
        <v>53</v>
      </c>
      <c r="B20173" t="s">
        <v>1148</v>
      </c>
      <c r="C20173" t="s">
        <v>31</v>
      </c>
      <c r="D20173" t="s">
        <v>2</v>
      </c>
      <c r="E20173" t="s">
        <v>7</v>
      </c>
      <c r="F20173" t="s">
        <v>1028</v>
      </c>
      <c r="G20173" s="3">
        <v>172</v>
      </c>
      <c r="H20173" s="3">
        <v>7968.9127907000002</v>
      </c>
      <c r="I20173" s="4">
        <v>1370653</v>
      </c>
    </row>
    <row r="20174" spans="1:9" x14ac:dyDescent="0.25">
      <c r="A20174" s="1">
        <v>53</v>
      </c>
      <c r="B20174" t="s">
        <v>1142</v>
      </c>
      <c r="C20174" t="s">
        <v>6</v>
      </c>
      <c r="D20174" t="s">
        <v>2</v>
      </c>
      <c r="E20174" t="s">
        <v>42</v>
      </c>
      <c r="F20174" t="s">
        <v>1028</v>
      </c>
      <c r="G20174" s="3">
        <v>170</v>
      </c>
      <c r="H20174" s="3">
        <v>42930.483117650001</v>
      </c>
      <c r="I20174" s="4">
        <v>7298182.1299999999</v>
      </c>
    </row>
    <row r="20175" spans="1:9" x14ac:dyDescent="0.25">
      <c r="A20175" s="1">
        <v>53</v>
      </c>
      <c r="B20175" t="s">
        <v>1988</v>
      </c>
      <c r="C20175" t="s">
        <v>1406</v>
      </c>
      <c r="D20175" t="s">
        <v>2</v>
      </c>
      <c r="E20175" t="s">
        <v>9</v>
      </c>
      <c r="F20175" t="s">
        <v>15</v>
      </c>
      <c r="G20175" s="3">
        <v>168</v>
      </c>
      <c r="H20175" s="3">
        <v>4349.5714285699996</v>
      </c>
      <c r="I20175" s="4">
        <v>730728</v>
      </c>
    </row>
    <row r="20176" spans="1:9" x14ac:dyDescent="0.25">
      <c r="A20176" s="1">
        <v>53</v>
      </c>
      <c r="B20176" t="s">
        <v>1253</v>
      </c>
      <c r="C20176" t="s">
        <v>6</v>
      </c>
      <c r="D20176" t="s">
        <v>2</v>
      </c>
      <c r="E20176" t="s">
        <v>7</v>
      </c>
      <c r="F20176" t="s">
        <v>1028</v>
      </c>
      <c r="G20176" s="3">
        <v>167</v>
      </c>
      <c r="H20176" s="3">
        <v>15366.529580840001</v>
      </c>
      <c r="I20176" s="4">
        <v>2566210.44</v>
      </c>
    </row>
    <row r="20177" spans="1:9" x14ac:dyDescent="0.25">
      <c r="A20177" s="1">
        <v>53</v>
      </c>
      <c r="B20177" t="s">
        <v>1084</v>
      </c>
      <c r="C20177" t="s">
        <v>76</v>
      </c>
      <c r="D20177" t="s">
        <v>2</v>
      </c>
      <c r="E20177" t="s">
        <v>7</v>
      </c>
      <c r="F20177" t="s">
        <v>1028</v>
      </c>
      <c r="G20177" s="3">
        <v>156</v>
      </c>
      <c r="H20177" s="3">
        <v>10462.23519231</v>
      </c>
      <c r="I20177" s="4">
        <v>1632108.69</v>
      </c>
    </row>
    <row r="20178" spans="1:9" x14ac:dyDescent="0.25">
      <c r="A20178" s="1">
        <v>53</v>
      </c>
      <c r="B20178" t="s">
        <v>1075</v>
      </c>
      <c r="C20178" t="s">
        <v>6</v>
      </c>
      <c r="D20178" t="s">
        <v>2</v>
      </c>
      <c r="E20178" t="s">
        <v>63</v>
      </c>
      <c r="F20178" t="s">
        <v>1028</v>
      </c>
      <c r="G20178" s="3">
        <v>151</v>
      </c>
      <c r="H20178" s="3">
        <v>31714.150066229999</v>
      </c>
      <c r="I20178" s="4">
        <v>4788836.66</v>
      </c>
    </row>
    <row r="20179" spans="1:9" x14ac:dyDescent="0.25">
      <c r="A20179" s="1">
        <v>53</v>
      </c>
      <c r="B20179" t="s">
        <v>1366</v>
      </c>
      <c r="C20179" t="s">
        <v>50</v>
      </c>
      <c r="D20179" t="s">
        <v>2</v>
      </c>
      <c r="E20179" t="s">
        <v>9</v>
      </c>
      <c r="F20179" t="s">
        <v>15</v>
      </c>
      <c r="G20179" s="3">
        <v>150</v>
      </c>
      <c r="H20179" s="3">
        <v>4094.1226666699999</v>
      </c>
      <c r="I20179" s="4">
        <v>614118.40000000002</v>
      </c>
    </row>
    <row r="20180" spans="1:9" x14ac:dyDescent="0.25">
      <c r="A20180" s="1">
        <v>53</v>
      </c>
      <c r="B20180" t="s">
        <v>1066</v>
      </c>
      <c r="C20180" t="s">
        <v>24</v>
      </c>
      <c r="D20180" t="s">
        <v>2</v>
      </c>
      <c r="E20180" t="s">
        <v>7</v>
      </c>
      <c r="F20180" t="s">
        <v>1028</v>
      </c>
      <c r="G20180" s="3">
        <v>144</v>
      </c>
      <c r="H20180" s="3">
        <v>15937.594375000001</v>
      </c>
      <c r="I20180" s="4">
        <v>2295013.59</v>
      </c>
    </row>
    <row r="20181" spans="1:9" x14ac:dyDescent="0.25">
      <c r="A20181" s="1">
        <v>53</v>
      </c>
      <c r="B20181" t="s">
        <v>1045</v>
      </c>
      <c r="C20181" t="s">
        <v>6</v>
      </c>
      <c r="D20181" t="s">
        <v>2</v>
      </c>
      <c r="E20181" t="s">
        <v>63</v>
      </c>
      <c r="F20181" t="s">
        <v>1028</v>
      </c>
      <c r="G20181" s="3">
        <v>142</v>
      </c>
      <c r="H20181" s="3">
        <v>17927.776690139999</v>
      </c>
      <c r="I20181" s="4">
        <v>2545744.29</v>
      </c>
    </row>
    <row r="20182" spans="1:9" x14ac:dyDescent="0.25">
      <c r="A20182" s="1">
        <v>53</v>
      </c>
      <c r="B20182" t="s">
        <v>1682</v>
      </c>
      <c r="C20182" t="s">
        <v>14</v>
      </c>
      <c r="D20182" t="s">
        <v>1033</v>
      </c>
      <c r="E20182" t="s">
        <v>12</v>
      </c>
      <c r="F20182" t="s">
        <v>10</v>
      </c>
      <c r="G20182" s="3">
        <v>141.3075</v>
      </c>
      <c r="H20182" s="3">
        <v>5872.4614935500003</v>
      </c>
      <c r="I20182" s="4">
        <v>829822.85250000004</v>
      </c>
    </row>
    <row r="20183" spans="1:9" x14ac:dyDescent="0.25">
      <c r="A20183" s="1">
        <v>53</v>
      </c>
      <c r="B20183" t="s">
        <v>1381</v>
      </c>
      <c r="C20183" t="s">
        <v>50</v>
      </c>
      <c r="D20183" t="s">
        <v>1033</v>
      </c>
      <c r="E20183" t="s">
        <v>46</v>
      </c>
      <c r="F20183" t="s">
        <v>10</v>
      </c>
      <c r="G20183" s="3">
        <v>138</v>
      </c>
      <c r="H20183" s="3">
        <v>5976.4188405799996</v>
      </c>
      <c r="I20183" s="4">
        <v>824745.8</v>
      </c>
    </row>
    <row r="20184" spans="1:9" x14ac:dyDescent="0.25">
      <c r="A20184" s="1">
        <v>53</v>
      </c>
      <c r="B20184" t="s">
        <v>1476</v>
      </c>
      <c r="C20184" t="s">
        <v>14</v>
      </c>
      <c r="D20184" t="s">
        <v>2</v>
      </c>
      <c r="E20184" t="s">
        <v>7</v>
      </c>
      <c r="F20184" t="s">
        <v>1028</v>
      </c>
      <c r="G20184" s="3">
        <v>137.51249999999999</v>
      </c>
      <c r="H20184" s="3">
        <v>8842.1455605899991</v>
      </c>
      <c r="I20184" s="4">
        <v>1215905.5414</v>
      </c>
    </row>
    <row r="20185" spans="1:9" x14ac:dyDescent="0.25">
      <c r="A20185" s="1">
        <v>53</v>
      </c>
      <c r="B20185" t="s">
        <v>1444</v>
      </c>
      <c r="C20185" t="s">
        <v>24</v>
      </c>
      <c r="D20185" t="s">
        <v>2</v>
      </c>
      <c r="E20185" t="s">
        <v>63</v>
      </c>
      <c r="F20185" t="s">
        <v>1028</v>
      </c>
      <c r="G20185" s="3">
        <v>136</v>
      </c>
      <c r="H20185" s="3">
        <v>17416.714632349998</v>
      </c>
      <c r="I20185" s="4">
        <v>2368673.19</v>
      </c>
    </row>
    <row r="20186" spans="1:9" x14ac:dyDescent="0.25">
      <c r="A20186" s="1">
        <v>53</v>
      </c>
      <c r="B20186" t="s">
        <v>1039</v>
      </c>
      <c r="C20186" t="s">
        <v>6</v>
      </c>
      <c r="D20186" t="s">
        <v>2</v>
      </c>
      <c r="E20186" t="s">
        <v>46</v>
      </c>
      <c r="F20186" t="s">
        <v>1028</v>
      </c>
      <c r="G20186" s="3">
        <v>133</v>
      </c>
      <c r="H20186" s="3">
        <v>16450.407894740001</v>
      </c>
      <c r="I20186" s="4">
        <v>2187904.25</v>
      </c>
    </row>
    <row r="20187" spans="1:9" x14ac:dyDescent="0.25">
      <c r="A20187" s="1">
        <v>53</v>
      </c>
      <c r="B20187" t="s">
        <v>1277</v>
      </c>
      <c r="C20187" t="s">
        <v>165</v>
      </c>
      <c r="D20187" t="s">
        <v>2</v>
      </c>
      <c r="E20187" t="s">
        <v>25</v>
      </c>
      <c r="F20187" t="s">
        <v>15</v>
      </c>
      <c r="G20187" s="3">
        <v>130.61500000000001</v>
      </c>
      <c r="H20187" s="3">
        <v>2991.71293496</v>
      </c>
      <c r="I20187" s="4">
        <v>390762.58500000002</v>
      </c>
    </row>
    <row r="20188" spans="1:9" x14ac:dyDescent="0.25">
      <c r="A20188" s="1">
        <v>53</v>
      </c>
      <c r="B20188" t="s">
        <v>1161</v>
      </c>
      <c r="C20188" t="s">
        <v>59</v>
      </c>
      <c r="D20188" t="s">
        <v>2</v>
      </c>
      <c r="E20188" t="s">
        <v>12</v>
      </c>
      <c r="F20188" t="s">
        <v>10</v>
      </c>
      <c r="G20188" s="3">
        <v>129</v>
      </c>
      <c r="H20188" s="3">
        <v>7572.38844961</v>
      </c>
      <c r="I20188" s="4">
        <v>976838.11</v>
      </c>
    </row>
    <row r="20189" spans="1:9" x14ac:dyDescent="0.25">
      <c r="A20189" s="1">
        <v>53</v>
      </c>
      <c r="B20189" t="s">
        <v>1076</v>
      </c>
      <c r="C20189" t="s">
        <v>24</v>
      </c>
      <c r="D20189" t="s">
        <v>2</v>
      </c>
      <c r="E20189" t="s">
        <v>63</v>
      </c>
      <c r="F20189" t="s">
        <v>1028</v>
      </c>
      <c r="G20189" s="3">
        <v>128</v>
      </c>
      <c r="H20189" s="3">
        <v>17773.32726563</v>
      </c>
      <c r="I20189" s="4">
        <v>2274985.89</v>
      </c>
    </row>
    <row r="20190" spans="1:9" x14ac:dyDescent="0.25">
      <c r="A20190" s="1">
        <v>53</v>
      </c>
      <c r="B20190" t="s">
        <v>1865</v>
      </c>
      <c r="C20190" t="s">
        <v>1406</v>
      </c>
      <c r="D20190" t="s">
        <v>2</v>
      </c>
      <c r="E20190" t="s">
        <v>46</v>
      </c>
      <c r="F20190" t="s">
        <v>1028</v>
      </c>
      <c r="G20190" s="3">
        <v>126</v>
      </c>
      <c r="H20190" s="3">
        <v>9000.5873015899997</v>
      </c>
      <c r="I20190" s="4">
        <v>1134074</v>
      </c>
    </row>
    <row r="20191" spans="1:9" x14ac:dyDescent="0.25">
      <c r="A20191" s="1">
        <v>53</v>
      </c>
      <c r="B20191" t="s">
        <v>1087</v>
      </c>
      <c r="C20191" t="s">
        <v>6</v>
      </c>
      <c r="D20191" t="s">
        <v>2</v>
      </c>
      <c r="E20191" t="s">
        <v>68</v>
      </c>
      <c r="F20191" t="s">
        <v>1028</v>
      </c>
      <c r="G20191" s="3">
        <v>121</v>
      </c>
      <c r="H20191" s="3">
        <v>26011.85</v>
      </c>
      <c r="I20191" s="4">
        <v>3147433.85</v>
      </c>
    </row>
    <row r="20192" spans="1:9" x14ac:dyDescent="0.25">
      <c r="A20192" s="1">
        <v>53</v>
      </c>
      <c r="B20192" t="s">
        <v>768</v>
      </c>
      <c r="C20192" t="s">
        <v>769</v>
      </c>
      <c r="D20192" t="s">
        <v>1033</v>
      </c>
      <c r="E20192" t="s">
        <v>9</v>
      </c>
      <c r="F20192" t="s">
        <v>15</v>
      </c>
      <c r="G20192" s="3">
        <v>121</v>
      </c>
      <c r="H20192" s="3">
        <v>2925.5454545500002</v>
      </c>
      <c r="I20192" s="4">
        <v>353991</v>
      </c>
    </row>
    <row r="20193" spans="1:9" x14ac:dyDescent="0.25">
      <c r="A20193" s="1">
        <v>53</v>
      </c>
      <c r="B20193" t="s">
        <v>707</v>
      </c>
      <c r="C20193" t="s">
        <v>152</v>
      </c>
      <c r="D20193" t="s">
        <v>2</v>
      </c>
      <c r="E20193" t="s">
        <v>12</v>
      </c>
      <c r="F20193" t="s">
        <v>10</v>
      </c>
      <c r="G20193" s="3">
        <v>118</v>
      </c>
      <c r="H20193" s="3">
        <v>7506.6186440700003</v>
      </c>
      <c r="I20193" s="4">
        <v>885781</v>
      </c>
    </row>
    <row r="20194" spans="1:9" x14ac:dyDescent="0.25">
      <c r="A20194" s="1">
        <v>53</v>
      </c>
      <c r="B20194" t="s">
        <v>1837</v>
      </c>
      <c r="C20194" t="s">
        <v>705</v>
      </c>
      <c r="D20194" t="s">
        <v>1033</v>
      </c>
      <c r="E20194" t="s">
        <v>9</v>
      </c>
      <c r="F20194" t="s">
        <v>15</v>
      </c>
      <c r="G20194" s="3">
        <v>117</v>
      </c>
      <c r="H20194" s="3">
        <v>3251.2940170900001</v>
      </c>
      <c r="I20194" s="4">
        <v>380401.4</v>
      </c>
    </row>
    <row r="20195" spans="1:9" x14ac:dyDescent="0.25">
      <c r="A20195" s="1">
        <v>53</v>
      </c>
      <c r="B20195" t="s">
        <v>1677</v>
      </c>
      <c r="C20195" t="s">
        <v>985</v>
      </c>
      <c r="D20195" t="s">
        <v>1033</v>
      </c>
      <c r="E20195" t="s">
        <v>9</v>
      </c>
      <c r="F20195" t="s">
        <v>15</v>
      </c>
      <c r="G20195" s="3">
        <v>117</v>
      </c>
      <c r="H20195" s="3">
        <v>3002.20376068</v>
      </c>
      <c r="I20195" s="4">
        <v>351257.84</v>
      </c>
    </row>
    <row r="20196" spans="1:9" x14ac:dyDescent="0.25">
      <c r="A20196" s="1">
        <v>53</v>
      </c>
      <c r="B20196" t="s">
        <v>2045</v>
      </c>
      <c r="C20196" t="s">
        <v>152</v>
      </c>
      <c r="D20196" t="s">
        <v>2</v>
      </c>
      <c r="E20196" t="s">
        <v>7</v>
      </c>
      <c r="F20196" t="s">
        <v>1028</v>
      </c>
      <c r="G20196" s="3">
        <v>114</v>
      </c>
      <c r="H20196" s="3">
        <v>9757.7719298200009</v>
      </c>
      <c r="I20196" s="4">
        <v>1112386</v>
      </c>
    </row>
    <row r="20197" spans="1:9" x14ac:dyDescent="0.25">
      <c r="A20197" s="1">
        <v>53</v>
      </c>
      <c r="B20197" t="s">
        <v>1370</v>
      </c>
      <c r="C20197" t="s">
        <v>24</v>
      </c>
      <c r="D20197" t="s">
        <v>2</v>
      </c>
      <c r="E20197" t="s">
        <v>63</v>
      </c>
      <c r="F20197" t="s">
        <v>1028</v>
      </c>
      <c r="G20197" s="3">
        <v>114</v>
      </c>
      <c r="H20197" s="3">
        <v>50929.969561400001</v>
      </c>
      <c r="I20197" s="4">
        <v>5806016.5300000003</v>
      </c>
    </row>
    <row r="20198" spans="1:9" x14ac:dyDescent="0.25">
      <c r="A20198" s="1">
        <v>53</v>
      </c>
      <c r="B20198" t="s">
        <v>2083</v>
      </c>
      <c r="C20198" t="s">
        <v>769</v>
      </c>
      <c r="D20198" t="s">
        <v>1033</v>
      </c>
      <c r="E20198" t="s">
        <v>9</v>
      </c>
      <c r="F20198" t="s">
        <v>15</v>
      </c>
      <c r="G20198" s="3">
        <v>104</v>
      </c>
      <c r="H20198" s="3">
        <v>3081.6634615399998</v>
      </c>
      <c r="I20198" s="4">
        <v>320493</v>
      </c>
    </row>
    <row r="20199" spans="1:9" x14ac:dyDescent="0.25">
      <c r="A20199" s="1">
        <v>53</v>
      </c>
      <c r="B20199" t="s">
        <v>1778</v>
      </c>
      <c r="C20199" t="s">
        <v>76</v>
      </c>
      <c r="D20199" t="s">
        <v>2</v>
      </c>
      <c r="E20199" t="s">
        <v>46</v>
      </c>
      <c r="F20199" t="s">
        <v>1028</v>
      </c>
      <c r="G20199" s="3">
        <v>104</v>
      </c>
      <c r="H20199" s="3">
        <v>12714.99038462</v>
      </c>
      <c r="I20199" s="4">
        <v>1322359</v>
      </c>
    </row>
    <row r="20200" spans="1:9" x14ac:dyDescent="0.25">
      <c r="A20200" s="1">
        <v>53</v>
      </c>
      <c r="B20200" t="s">
        <v>36</v>
      </c>
      <c r="C20200" t="s">
        <v>31</v>
      </c>
      <c r="D20200" t="s">
        <v>1033</v>
      </c>
      <c r="E20200" t="s">
        <v>12</v>
      </c>
      <c r="F20200" t="s">
        <v>10</v>
      </c>
      <c r="G20200" s="3">
        <v>104</v>
      </c>
      <c r="H20200" s="3">
        <v>5372.4326923099998</v>
      </c>
      <c r="I20200" s="4">
        <v>558733</v>
      </c>
    </row>
    <row r="20201" spans="1:9" x14ac:dyDescent="0.25">
      <c r="A20201" s="1">
        <v>53</v>
      </c>
      <c r="B20201" t="s">
        <v>39</v>
      </c>
      <c r="C20201" t="s">
        <v>6</v>
      </c>
      <c r="D20201" t="s">
        <v>1033</v>
      </c>
      <c r="E20201" t="s">
        <v>9</v>
      </c>
      <c r="F20201" t="s">
        <v>15</v>
      </c>
      <c r="G20201" s="3">
        <v>103</v>
      </c>
      <c r="H20201" s="3">
        <v>5733.6509708699996</v>
      </c>
      <c r="I20201" s="4">
        <v>590566.05000000005</v>
      </c>
    </row>
    <row r="20202" spans="1:9" x14ac:dyDescent="0.25">
      <c r="A20202" s="1">
        <v>53</v>
      </c>
      <c r="B20202" t="s">
        <v>1070</v>
      </c>
      <c r="C20202" t="s">
        <v>165</v>
      </c>
      <c r="D20202" t="s">
        <v>2</v>
      </c>
      <c r="E20202" t="s">
        <v>9</v>
      </c>
      <c r="F20202" t="s">
        <v>10</v>
      </c>
      <c r="G20202" s="3">
        <v>102.61499999999999</v>
      </c>
      <c r="H20202" s="3">
        <v>3922.27934512</v>
      </c>
      <c r="I20202" s="4">
        <v>402484.69500000001</v>
      </c>
    </row>
    <row r="20203" spans="1:9" x14ac:dyDescent="0.25">
      <c r="A20203" s="1">
        <v>53</v>
      </c>
      <c r="B20203" t="s">
        <v>1082</v>
      </c>
      <c r="C20203" t="s">
        <v>6</v>
      </c>
      <c r="D20203" t="s">
        <v>2</v>
      </c>
      <c r="E20203" t="s">
        <v>46</v>
      </c>
      <c r="F20203" t="s">
        <v>1028</v>
      </c>
      <c r="G20203" s="3">
        <v>97</v>
      </c>
      <c r="H20203" s="3">
        <v>19437.293402060001</v>
      </c>
      <c r="I20203" s="4">
        <v>1885417.46</v>
      </c>
    </row>
    <row r="20204" spans="1:9" x14ac:dyDescent="0.25">
      <c r="A20204" s="1">
        <v>53</v>
      </c>
      <c r="B20204" t="s">
        <v>1256</v>
      </c>
      <c r="C20204" t="s">
        <v>59</v>
      </c>
      <c r="D20204" t="s">
        <v>2</v>
      </c>
      <c r="E20204" t="s">
        <v>7</v>
      </c>
      <c r="F20204" t="s">
        <v>1028</v>
      </c>
      <c r="G20204" s="3">
        <v>93</v>
      </c>
      <c r="H20204" s="3">
        <v>8996.00215054</v>
      </c>
      <c r="I20204" s="4">
        <v>836628.2</v>
      </c>
    </row>
    <row r="20205" spans="1:9" x14ac:dyDescent="0.25">
      <c r="A20205" s="1">
        <v>53</v>
      </c>
      <c r="B20205" t="s">
        <v>1127</v>
      </c>
      <c r="C20205" t="s">
        <v>24</v>
      </c>
      <c r="D20205" t="s">
        <v>2</v>
      </c>
      <c r="E20205" t="s">
        <v>38</v>
      </c>
      <c r="F20205" t="s">
        <v>1028</v>
      </c>
      <c r="G20205" s="3">
        <v>93</v>
      </c>
      <c r="H20205" s="3">
        <v>15918.48602151</v>
      </c>
      <c r="I20205" s="4">
        <v>1480419.2</v>
      </c>
    </row>
    <row r="20206" spans="1:9" x14ac:dyDescent="0.25">
      <c r="A20206" s="1">
        <v>53</v>
      </c>
      <c r="B20206" t="s">
        <v>1089</v>
      </c>
      <c r="C20206" t="s">
        <v>6</v>
      </c>
      <c r="D20206" t="s">
        <v>2</v>
      </c>
      <c r="E20206" t="s">
        <v>42</v>
      </c>
      <c r="F20206" t="s">
        <v>1028</v>
      </c>
      <c r="G20206" s="3">
        <v>92</v>
      </c>
      <c r="H20206" s="3">
        <v>31948.809239130002</v>
      </c>
      <c r="I20206" s="4">
        <v>2939290.45</v>
      </c>
    </row>
    <row r="20207" spans="1:9" x14ac:dyDescent="0.25">
      <c r="A20207" s="1">
        <v>53</v>
      </c>
      <c r="B20207" t="s">
        <v>1885</v>
      </c>
      <c r="C20207" t="s">
        <v>41</v>
      </c>
      <c r="D20207" t="s">
        <v>2</v>
      </c>
      <c r="E20207" t="s">
        <v>9</v>
      </c>
      <c r="F20207" t="s">
        <v>15</v>
      </c>
      <c r="G20207" s="3">
        <v>90</v>
      </c>
      <c r="H20207" s="3">
        <v>4291.2757777799998</v>
      </c>
      <c r="I20207" s="4">
        <v>386214.82</v>
      </c>
    </row>
    <row r="20208" spans="1:9" x14ac:dyDescent="0.25">
      <c r="A20208" s="1">
        <v>53</v>
      </c>
      <c r="B20208" t="s">
        <v>1067</v>
      </c>
      <c r="C20208" t="s">
        <v>6</v>
      </c>
      <c r="D20208" t="s">
        <v>2</v>
      </c>
      <c r="E20208" t="s">
        <v>63</v>
      </c>
      <c r="F20208" t="s">
        <v>1028</v>
      </c>
      <c r="G20208" s="3">
        <v>87</v>
      </c>
      <c r="H20208" s="3">
        <v>39450.656436780002</v>
      </c>
      <c r="I20208" s="4">
        <v>3432207.11</v>
      </c>
    </row>
    <row r="20209" spans="1:9" x14ac:dyDescent="0.25">
      <c r="A20209" s="1">
        <v>53</v>
      </c>
      <c r="B20209" t="s">
        <v>1675</v>
      </c>
      <c r="C20209" t="s">
        <v>6</v>
      </c>
      <c r="D20209" t="s">
        <v>2</v>
      </c>
      <c r="E20209" t="s">
        <v>46</v>
      </c>
      <c r="F20209" t="s">
        <v>1028</v>
      </c>
      <c r="G20209" s="3">
        <v>85</v>
      </c>
      <c r="H20209" s="3">
        <v>11963.512705880001</v>
      </c>
      <c r="I20209" s="4">
        <v>1016898.58</v>
      </c>
    </row>
    <row r="20210" spans="1:9" x14ac:dyDescent="0.25">
      <c r="A20210" s="1">
        <v>53</v>
      </c>
      <c r="B20210" t="s">
        <v>1676</v>
      </c>
      <c r="C20210" t="s">
        <v>765</v>
      </c>
      <c r="D20210" t="s">
        <v>1033</v>
      </c>
      <c r="E20210" t="s">
        <v>9</v>
      </c>
      <c r="F20210" t="s">
        <v>15</v>
      </c>
      <c r="G20210" s="3">
        <v>83.79</v>
      </c>
      <c r="H20210" s="3">
        <v>3699</v>
      </c>
      <c r="I20210" s="4">
        <v>309939.21000000002</v>
      </c>
    </row>
    <row r="20211" spans="1:9" x14ac:dyDescent="0.25">
      <c r="A20211" s="1">
        <v>53</v>
      </c>
      <c r="B20211" t="s">
        <v>1886</v>
      </c>
      <c r="C20211" t="s">
        <v>14</v>
      </c>
      <c r="D20211" t="s">
        <v>2</v>
      </c>
      <c r="E20211" t="s">
        <v>25</v>
      </c>
      <c r="F20211" t="s">
        <v>15</v>
      </c>
      <c r="G20211" s="3">
        <v>81.127499999999998</v>
      </c>
      <c r="H20211" s="3">
        <v>4284.9192012599997</v>
      </c>
      <c r="I20211" s="4">
        <v>347624.78249999997</v>
      </c>
    </row>
    <row r="20212" spans="1:9" x14ac:dyDescent="0.25">
      <c r="A20212" s="1">
        <v>53</v>
      </c>
      <c r="B20212" t="s">
        <v>1168</v>
      </c>
      <c r="C20212" t="s">
        <v>24</v>
      </c>
      <c r="D20212" t="s">
        <v>2</v>
      </c>
      <c r="E20212" t="s">
        <v>38</v>
      </c>
      <c r="F20212" t="s">
        <v>1028</v>
      </c>
      <c r="G20212" s="3">
        <v>81</v>
      </c>
      <c r="H20212" s="3">
        <v>24206.40679012</v>
      </c>
      <c r="I20212" s="4">
        <v>1960718.95</v>
      </c>
    </row>
    <row r="20213" spans="1:9" x14ac:dyDescent="0.25">
      <c r="A20213" s="1">
        <v>53</v>
      </c>
      <c r="B20213" t="s">
        <v>1083</v>
      </c>
      <c r="C20213" t="s">
        <v>24</v>
      </c>
      <c r="D20213" t="s">
        <v>2</v>
      </c>
      <c r="E20213" t="s">
        <v>7</v>
      </c>
      <c r="F20213" t="s">
        <v>1028</v>
      </c>
      <c r="G20213" s="3">
        <v>78</v>
      </c>
      <c r="H20213" s="3">
        <v>13673.93269231</v>
      </c>
      <c r="I20213" s="4">
        <v>1066566.75</v>
      </c>
    </row>
    <row r="20214" spans="1:9" x14ac:dyDescent="0.25">
      <c r="A20214" s="1">
        <v>53</v>
      </c>
      <c r="B20214" t="s">
        <v>1336</v>
      </c>
      <c r="C20214" t="s">
        <v>59</v>
      </c>
      <c r="D20214" t="s">
        <v>2</v>
      </c>
      <c r="E20214" t="s">
        <v>63</v>
      </c>
      <c r="F20214" t="s">
        <v>1028</v>
      </c>
      <c r="G20214" s="3">
        <v>77</v>
      </c>
      <c r="H20214" s="3">
        <v>13043.58857143</v>
      </c>
      <c r="I20214" s="4">
        <v>1004356.32</v>
      </c>
    </row>
    <row r="20215" spans="1:9" x14ac:dyDescent="0.25">
      <c r="A20215" s="1">
        <v>53</v>
      </c>
      <c r="B20215" t="s">
        <v>1858</v>
      </c>
      <c r="C20215" t="s">
        <v>985</v>
      </c>
      <c r="D20215" t="s">
        <v>2</v>
      </c>
      <c r="E20215" t="s">
        <v>7</v>
      </c>
      <c r="F20215" t="s">
        <v>1028</v>
      </c>
      <c r="G20215" s="3">
        <v>76</v>
      </c>
      <c r="H20215" s="3">
        <v>6702.0239473700003</v>
      </c>
      <c r="I20215" s="4">
        <v>509353.82</v>
      </c>
    </row>
    <row r="20216" spans="1:9" x14ac:dyDescent="0.25">
      <c r="A20216" s="1">
        <v>53</v>
      </c>
      <c r="B20216" t="s">
        <v>834</v>
      </c>
      <c r="C20216" t="s">
        <v>85</v>
      </c>
      <c r="D20216" t="s">
        <v>2</v>
      </c>
      <c r="E20216" t="s">
        <v>9</v>
      </c>
      <c r="F20216" t="s">
        <v>15</v>
      </c>
      <c r="G20216" s="3">
        <v>76</v>
      </c>
      <c r="H20216" s="3">
        <v>4476.0430263199996</v>
      </c>
      <c r="I20216" s="4">
        <v>340179.27</v>
      </c>
    </row>
    <row r="20217" spans="1:9" x14ac:dyDescent="0.25">
      <c r="A20217" s="1">
        <v>53</v>
      </c>
      <c r="B20217" t="s">
        <v>1813</v>
      </c>
      <c r="C20217" t="s">
        <v>165</v>
      </c>
      <c r="D20217" t="s">
        <v>2</v>
      </c>
      <c r="E20217" t="s">
        <v>9</v>
      </c>
      <c r="F20217" t="s">
        <v>15</v>
      </c>
      <c r="G20217" s="3">
        <v>75</v>
      </c>
      <c r="H20217" s="3">
        <v>3721.9946666699998</v>
      </c>
      <c r="I20217" s="4">
        <v>279149.59999999998</v>
      </c>
    </row>
    <row r="20218" spans="1:9" x14ac:dyDescent="0.25">
      <c r="A20218" s="1">
        <v>53</v>
      </c>
      <c r="B20218" t="s">
        <v>955</v>
      </c>
      <c r="C20218" t="s">
        <v>14</v>
      </c>
      <c r="D20218" t="s">
        <v>2</v>
      </c>
      <c r="E20218" t="s">
        <v>46</v>
      </c>
      <c r="F20218" t="s">
        <v>1028</v>
      </c>
      <c r="G20218" s="3">
        <v>74.41</v>
      </c>
      <c r="H20218" s="3">
        <v>9577.2132777900006</v>
      </c>
      <c r="I20218" s="4">
        <v>712640.44</v>
      </c>
    </row>
    <row r="20219" spans="1:9" x14ac:dyDescent="0.25">
      <c r="A20219" s="1">
        <v>53</v>
      </c>
      <c r="B20219" t="s">
        <v>981</v>
      </c>
      <c r="C20219" t="s">
        <v>14</v>
      </c>
      <c r="D20219" t="s">
        <v>2</v>
      </c>
      <c r="E20219" t="s">
        <v>46</v>
      </c>
      <c r="F20219" t="s">
        <v>1028</v>
      </c>
      <c r="G20219" s="3">
        <v>74.307500000000005</v>
      </c>
      <c r="H20219" s="3">
        <v>9906.5472496000002</v>
      </c>
      <c r="I20219" s="4">
        <v>736130.75974999997</v>
      </c>
    </row>
    <row r="20220" spans="1:9" x14ac:dyDescent="0.25">
      <c r="A20220" s="1">
        <v>53</v>
      </c>
      <c r="B20220" t="s">
        <v>1913</v>
      </c>
      <c r="C20220" t="s">
        <v>769</v>
      </c>
      <c r="D20220" t="s">
        <v>1033</v>
      </c>
      <c r="E20220" t="s">
        <v>7</v>
      </c>
      <c r="F20220" t="s">
        <v>10</v>
      </c>
      <c r="G20220" s="3">
        <v>69</v>
      </c>
      <c r="H20220" s="3">
        <v>4660.7246376800003</v>
      </c>
      <c r="I20220" s="4">
        <v>321590</v>
      </c>
    </row>
    <row r="20221" spans="1:9" x14ac:dyDescent="0.25">
      <c r="A20221" s="1">
        <v>53</v>
      </c>
      <c r="B20221" t="s">
        <v>129</v>
      </c>
      <c r="C20221" t="s">
        <v>130</v>
      </c>
      <c r="D20221" t="s">
        <v>2</v>
      </c>
      <c r="E20221" t="s">
        <v>9</v>
      </c>
      <c r="F20221" t="s">
        <v>15</v>
      </c>
      <c r="G20221" s="3">
        <v>69</v>
      </c>
      <c r="H20221" s="3">
        <v>6254.42318841</v>
      </c>
      <c r="I20221" s="4">
        <v>431555.2</v>
      </c>
    </row>
    <row r="20222" spans="1:9" x14ac:dyDescent="0.25">
      <c r="A20222" s="1">
        <v>53</v>
      </c>
      <c r="B20222" t="s">
        <v>1814</v>
      </c>
      <c r="C20222" t="s">
        <v>41</v>
      </c>
      <c r="D20222" t="s">
        <v>2</v>
      </c>
      <c r="E20222" t="s">
        <v>7</v>
      </c>
      <c r="F20222" t="s">
        <v>10</v>
      </c>
      <c r="G20222" s="3">
        <v>68</v>
      </c>
      <c r="H20222" s="3">
        <v>7949.2692647100002</v>
      </c>
      <c r="I20222" s="4">
        <v>540550.31000000006</v>
      </c>
    </row>
    <row r="20223" spans="1:9" x14ac:dyDescent="0.25">
      <c r="A20223" s="1">
        <v>53</v>
      </c>
      <c r="B20223" t="s">
        <v>1481</v>
      </c>
      <c r="C20223" t="s">
        <v>53</v>
      </c>
      <c r="D20223" t="s">
        <v>1033</v>
      </c>
      <c r="E20223" t="s">
        <v>7</v>
      </c>
      <c r="F20223" t="s">
        <v>10</v>
      </c>
      <c r="G20223" s="3">
        <v>68</v>
      </c>
      <c r="H20223" s="3">
        <v>4848.4264705899996</v>
      </c>
      <c r="I20223" s="4">
        <v>329693</v>
      </c>
    </row>
    <row r="20224" spans="1:9" x14ac:dyDescent="0.25">
      <c r="A20224" s="1">
        <v>53</v>
      </c>
      <c r="B20224" t="s">
        <v>1134</v>
      </c>
      <c r="C20224" t="s">
        <v>6</v>
      </c>
      <c r="D20224" t="s">
        <v>2</v>
      </c>
      <c r="E20224" t="s">
        <v>9</v>
      </c>
      <c r="F20224" t="s">
        <v>10</v>
      </c>
      <c r="G20224" s="3">
        <v>67</v>
      </c>
      <c r="H20224" s="3">
        <v>13432.3861194</v>
      </c>
      <c r="I20224" s="4">
        <v>899969.87</v>
      </c>
    </row>
    <row r="20225" spans="1:9" x14ac:dyDescent="0.25">
      <c r="A20225" s="1">
        <v>53</v>
      </c>
      <c r="B20225" t="s">
        <v>1316</v>
      </c>
      <c r="C20225" t="s">
        <v>24</v>
      </c>
      <c r="D20225" t="s">
        <v>2</v>
      </c>
      <c r="E20225" t="s">
        <v>63</v>
      </c>
      <c r="F20225" t="s">
        <v>1028</v>
      </c>
      <c r="G20225" s="3">
        <v>67</v>
      </c>
      <c r="H20225" s="3">
        <v>30844.24492537</v>
      </c>
      <c r="I20225" s="4">
        <v>2066564.41</v>
      </c>
    </row>
    <row r="20226" spans="1:9" x14ac:dyDescent="0.25">
      <c r="A20226" s="1">
        <v>53</v>
      </c>
      <c r="B20226" t="s">
        <v>1395</v>
      </c>
      <c r="C20226" t="s">
        <v>50</v>
      </c>
      <c r="D20226" t="s">
        <v>2</v>
      </c>
      <c r="E20226" t="s">
        <v>46</v>
      </c>
      <c r="F20226" t="s">
        <v>1028</v>
      </c>
      <c r="G20226" s="3">
        <v>66</v>
      </c>
      <c r="H20226" s="3">
        <v>7314.0984848500002</v>
      </c>
      <c r="I20226" s="4">
        <v>482730.5</v>
      </c>
    </row>
    <row r="20227" spans="1:9" x14ac:dyDescent="0.25">
      <c r="A20227" s="1">
        <v>53</v>
      </c>
      <c r="B20227" t="s">
        <v>1185</v>
      </c>
      <c r="C20227" t="s">
        <v>24</v>
      </c>
      <c r="D20227" t="s">
        <v>2</v>
      </c>
      <c r="E20227" t="s">
        <v>46</v>
      </c>
      <c r="F20227" t="s">
        <v>1028</v>
      </c>
      <c r="G20227" s="3">
        <v>66</v>
      </c>
      <c r="H20227" s="3">
        <v>16049.38939394</v>
      </c>
      <c r="I20227" s="4">
        <v>1059259.7</v>
      </c>
    </row>
    <row r="20228" spans="1:9" x14ac:dyDescent="0.25">
      <c r="A20228" s="1">
        <v>53</v>
      </c>
      <c r="B20228" t="s">
        <v>900</v>
      </c>
      <c r="C20228" t="s">
        <v>121</v>
      </c>
      <c r="D20228" t="s">
        <v>2</v>
      </c>
      <c r="E20228" t="s">
        <v>9</v>
      </c>
      <c r="F20228" t="s">
        <v>15</v>
      </c>
      <c r="G20228" s="3">
        <v>66</v>
      </c>
      <c r="H20228" s="3">
        <v>4199</v>
      </c>
      <c r="I20228" s="4">
        <v>277134</v>
      </c>
    </row>
    <row r="20229" spans="1:9" x14ac:dyDescent="0.25">
      <c r="A20229" s="1">
        <v>53</v>
      </c>
      <c r="B20229" t="s">
        <v>1660</v>
      </c>
      <c r="C20229" t="s">
        <v>107</v>
      </c>
      <c r="D20229" t="s">
        <v>2</v>
      </c>
      <c r="E20229" t="s">
        <v>9</v>
      </c>
      <c r="F20229" t="s">
        <v>15</v>
      </c>
      <c r="G20229" s="3">
        <v>65</v>
      </c>
      <c r="H20229" s="3">
        <v>5841.9292307699998</v>
      </c>
      <c r="I20229" s="4">
        <v>379725.4</v>
      </c>
    </row>
    <row r="20230" spans="1:9" x14ac:dyDescent="0.25">
      <c r="A20230" s="1">
        <v>53</v>
      </c>
      <c r="B20230" t="s">
        <v>1263</v>
      </c>
      <c r="C20230" t="s">
        <v>31</v>
      </c>
      <c r="D20230" t="s">
        <v>2</v>
      </c>
      <c r="E20230" t="s">
        <v>63</v>
      </c>
      <c r="F20230" t="s">
        <v>1028</v>
      </c>
      <c r="G20230" s="3">
        <v>65</v>
      </c>
      <c r="H20230" s="3">
        <v>10845</v>
      </c>
      <c r="I20230" s="4">
        <v>704925</v>
      </c>
    </row>
    <row r="20231" spans="1:9" x14ac:dyDescent="0.25">
      <c r="A20231" s="1">
        <v>53</v>
      </c>
      <c r="B20231" t="s">
        <v>1258</v>
      </c>
      <c r="C20231" t="s">
        <v>59</v>
      </c>
      <c r="D20231" t="s">
        <v>2</v>
      </c>
      <c r="E20231" t="s">
        <v>9</v>
      </c>
      <c r="F20231" t="s">
        <v>15</v>
      </c>
      <c r="G20231" s="3">
        <v>64</v>
      </c>
      <c r="H20231" s="3">
        <v>5109.6140624999998</v>
      </c>
      <c r="I20231" s="4">
        <v>327015.3</v>
      </c>
    </row>
    <row r="20232" spans="1:9" x14ac:dyDescent="0.25">
      <c r="A20232" s="1">
        <v>53</v>
      </c>
      <c r="B20232" t="s">
        <v>1302</v>
      </c>
      <c r="C20232" t="s">
        <v>1303</v>
      </c>
      <c r="D20232" t="s">
        <v>2</v>
      </c>
      <c r="E20232" t="s">
        <v>46</v>
      </c>
      <c r="F20232" t="s">
        <v>10</v>
      </c>
      <c r="G20232" s="3">
        <v>64</v>
      </c>
      <c r="H20232" s="3">
        <v>7183.0625</v>
      </c>
      <c r="I20232" s="4">
        <v>459716</v>
      </c>
    </row>
    <row r="20233" spans="1:9" x14ac:dyDescent="0.25">
      <c r="A20233" s="1">
        <v>53</v>
      </c>
      <c r="B20233" t="s">
        <v>1688</v>
      </c>
      <c r="C20233" t="s">
        <v>76</v>
      </c>
      <c r="D20233" t="s">
        <v>2</v>
      </c>
      <c r="E20233" t="s">
        <v>63</v>
      </c>
      <c r="F20233" t="s">
        <v>1028</v>
      </c>
      <c r="G20233" s="3">
        <v>63</v>
      </c>
      <c r="H20233" s="3">
        <v>14269.122222219999</v>
      </c>
      <c r="I20233" s="4">
        <v>898954.7</v>
      </c>
    </row>
    <row r="20234" spans="1:9" x14ac:dyDescent="0.25">
      <c r="A20234" s="1">
        <v>53</v>
      </c>
      <c r="B20234" t="s">
        <v>749</v>
      </c>
      <c r="C20234" t="s">
        <v>587</v>
      </c>
      <c r="D20234" t="s">
        <v>1033</v>
      </c>
      <c r="E20234" t="s">
        <v>25</v>
      </c>
      <c r="F20234" t="s">
        <v>15</v>
      </c>
      <c r="G20234" s="3">
        <v>63</v>
      </c>
      <c r="H20234" s="3">
        <v>2719.34460317</v>
      </c>
      <c r="I20234" s="4">
        <v>171318.71</v>
      </c>
    </row>
    <row r="20235" spans="1:9" x14ac:dyDescent="0.25">
      <c r="A20235" s="1">
        <v>53</v>
      </c>
      <c r="B20235" t="s">
        <v>744</v>
      </c>
      <c r="C20235" t="s">
        <v>71</v>
      </c>
      <c r="D20235" t="s">
        <v>2</v>
      </c>
      <c r="E20235" t="s">
        <v>7</v>
      </c>
      <c r="F20235" t="s">
        <v>1028</v>
      </c>
      <c r="G20235" s="3">
        <v>62</v>
      </c>
      <c r="H20235" s="3">
        <v>12538.66129032</v>
      </c>
      <c r="I20235" s="4">
        <v>777397</v>
      </c>
    </row>
    <row r="20236" spans="1:9" x14ac:dyDescent="0.25">
      <c r="A20236" s="1">
        <v>53</v>
      </c>
      <c r="B20236" t="s">
        <v>173</v>
      </c>
      <c r="C20236" t="s">
        <v>53</v>
      </c>
      <c r="D20236" t="s">
        <v>2</v>
      </c>
      <c r="E20236" t="s">
        <v>25</v>
      </c>
      <c r="F20236" t="s">
        <v>15</v>
      </c>
      <c r="G20236" s="3">
        <v>60</v>
      </c>
      <c r="H20236" s="3">
        <v>3548.1</v>
      </c>
      <c r="I20236" s="4">
        <v>212886</v>
      </c>
    </row>
    <row r="20237" spans="1:9" x14ac:dyDescent="0.25">
      <c r="A20237" s="1">
        <v>53</v>
      </c>
      <c r="B20237" t="s">
        <v>1061</v>
      </c>
      <c r="C20237" t="s">
        <v>130</v>
      </c>
      <c r="D20237" t="s">
        <v>2</v>
      </c>
      <c r="E20237" t="s">
        <v>25</v>
      </c>
      <c r="F20237" t="s">
        <v>15</v>
      </c>
      <c r="G20237" s="3">
        <v>57</v>
      </c>
      <c r="H20237" s="3">
        <v>5304.1998245599998</v>
      </c>
      <c r="I20237" s="4">
        <v>302339.39</v>
      </c>
    </row>
    <row r="20238" spans="1:9" x14ac:dyDescent="0.25">
      <c r="A20238" s="1">
        <v>53</v>
      </c>
      <c r="B20238" t="s">
        <v>1932</v>
      </c>
      <c r="C20238" t="s">
        <v>14</v>
      </c>
      <c r="D20238" t="s">
        <v>2</v>
      </c>
      <c r="E20238" t="s">
        <v>12</v>
      </c>
      <c r="F20238" t="s">
        <v>1028</v>
      </c>
      <c r="G20238" s="3">
        <v>54.05</v>
      </c>
      <c r="H20238" s="3">
        <v>7737.0913968499999</v>
      </c>
      <c r="I20238" s="4">
        <v>418189.79</v>
      </c>
    </row>
    <row r="20239" spans="1:9" x14ac:dyDescent="0.25">
      <c r="A20239" s="1">
        <v>53</v>
      </c>
      <c r="B20239" t="s">
        <v>1679</v>
      </c>
      <c r="C20239" t="s">
        <v>53</v>
      </c>
      <c r="D20239" t="s">
        <v>2</v>
      </c>
      <c r="E20239" t="s">
        <v>7</v>
      </c>
      <c r="F20239" t="s">
        <v>1028</v>
      </c>
      <c r="G20239" s="3">
        <v>54</v>
      </c>
      <c r="H20239" s="3">
        <v>6349.6296296299997</v>
      </c>
      <c r="I20239" s="4">
        <v>342880</v>
      </c>
    </row>
    <row r="20240" spans="1:9" x14ac:dyDescent="0.25">
      <c r="A20240" s="1">
        <v>53</v>
      </c>
      <c r="B20240" t="s">
        <v>155</v>
      </c>
      <c r="C20240" t="s">
        <v>53</v>
      </c>
      <c r="D20240" t="s">
        <v>2</v>
      </c>
      <c r="E20240" t="s">
        <v>9</v>
      </c>
      <c r="F20240" t="s">
        <v>15</v>
      </c>
      <c r="G20240" s="3">
        <v>54</v>
      </c>
      <c r="H20240" s="3">
        <v>3763.2592592599999</v>
      </c>
      <c r="I20240" s="4">
        <v>203216</v>
      </c>
    </row>
    <row r="20241" spans="1:9" x14ac:dyDescent="0.25">
      <c r="A20241" s="1">
        <v>53</v>
      </c>
      <c r="B20241" t="s">
        <v>1989</v>
      </c>
      <c r="C20241" t="s">
        <v>107</v>
      </c>
      <c r="D20241" t="s">
        <v>2</v>
      </c>
      <c r="E20241" t="s">
        <v>68</v>
      </c>
      <c r="F20241" t="s">
        <v>1028</v>
      </c>
      <c r="G20241" s="3">
        <v>53</v>
      </c>
      <c r="H20241" s="3">
        <v>20200.716981130001</v>
      </c>
      <c r="I20241" s="4">
        <v>1070638</v>
      </c>
    </row>
    <row r="20242" spans="1:9" x14ac:dyDescent="0.25">
      <c r="A20242" s="1">
        <v>53</v>
      </c>
      <c r="B20242" t="s">
        <v>1910</v>
      </c>
      <c r="C20242" t="s">
        <v>323</v>
      </c>
      <c r="D20242" t="s">
        <v>2</v>
      </c>
      <c r="E20242" t="s">
        <v>9</v>
      </c>
      <c r="F20242" t="s">
        <v>15</v>
      </c>
      <c r="G20242" s="3">
        <v>53</v>
      </c>
      <c r="H20242" s="3">
        <v>4489.63188679</v>
      </c>
      <c r="I20242" s="4">
        <v>237950.49</v>
      </c>
    </row>
    <row r="20243" spans="1:9" x14ac:dyDescent="0.25">
      <c r="A20243" s="1">
        <v>53</v>
      </c>
      <c r="B20243" t="s">
        <v>913</v>
      </c>
      <c r="C20243" t="s">
        <v>53</v>
      </c>
      <c r="D20243" t="s">
        <v>1033</v>
      </c>
      <c r="E20243" t="s">
        <v>9</v>
      </c>
      <c r="F20243" t="s">
        <v>15</v>
      </c>
      <c r="G20243" s="3">
        <v>53</v>
      </c>
      <c r="H20243" s="3">
        <v>3327.75471698</v>
      </c>
      <c r="I20243" s="4">
        <v>176371</v>
      </c>
    </row>
    <row r="20244" spans="1:9" x14ac:dyDescent="0.25">
      <c r="A20244" s="1">
        <v>53</v>
      </c>
      <c r="B20244" t="s">
        <v>1103</v>
      </c>
      <c r="C20244" t="s">
        <v>165</v>
      </c>
      <c r="D20244" t="s">
        <v>2</v>
      </c>
      <c r="E20244" t="s">
        <v>171</v>
      </c>
      <c r="F20244" t="s">
        <v>15</v>
      </c>
      <c r="G20244" s="3">
        <v>51.435000000000002</v>
      </c>
      <c r="H20244" s="3">
        <v>4433.8741129600003</v>
      </c>
      <c r="I20244" s="4">
        <v>228056.315</v>
      </c>
    </row>
    <row r="20245" spans="1:9" x14ac:dyDescent="0.25">
      <c r="A20245" s="1">
        <v>53</v>
      </c>
      <c r="B20245" t="s">
        <v>1889</v>
      </c>
      <c r="C20245" t="s">
        <v>651</v>
      </c>
      <c r="D20245" t="s">
        <v>2</v>
      </c>
      <c r="E20245" t="s">
        <v>25</v>
      </c>
      <c r="F20245" t="s">
        <v>15</v>
      </c>
      <c r="G20245" s="3">
        <v>51</v>
      </c>
      <c r="H20245" s="3">
        <v>3168.5882352899998</v>
      </c>
      <c r="I20245" s="4">
        <v>161598</v>
      </c>
    </row>
    <row r="20246" spans="1:9" x14ac:dyDescent="0.25">
      <c r="A20246" s="1">
        <v>53</v>
      </c>
      <c r="B20246" t="s">
        <v>786</v>
      </c>
      <c r="C20246" t="s">
        <v>769</v>
      </c>
      <c r="D20246" t="s">
        <v>2</v>
      </c>
      <c r="E20246" t="s">
        <v>9</v>
      </c>
      <c r="F20246" t="s">
        <v>15</v>
      </c>
      <c r="G20246" s="3">
        <v>51</v>
      </c>
      <c r="H20246" s="3">
        <v>3607.2352941200002</v>
      </c>
      <c r="I20246" s="4">
        <v>183969</v>
      </c>
    </row>
    <row r="20247" spans="1:9" x14ac:dyDescent="0.25">
      <c r="A20247" s="1">
        <v>53</v>
      </c>
      <c r="B20247" t="s">
        <v>1411</v>
      </c>
      <c r="C20247" t="s">
        <v>1255</v>
      </c>
      <c r="D20247" t="s">
        <v>1033</v>
      </c>
      <c r="E20247" t="s">
        <v>9</v>
      </c>
      <c r="F20247" t="s">
        <v>15</v>
      </c>
      <c r="G20247" s="3">
        <v>50</v>
      </c>
      <c r="H20247" s="3">
        <v>3649.3422</v>
      </c>
      <c r="I20247" s="4">
        <v>182467.11</v>
      </c>
    </row>
    <row r="20248" spans="1:9" x14ac:dyDescent="0.25">
      <c r="A20248" s="1">
        <v>53</v>
      </c>
      <c r="B20248" t="s">
        <v>2100</v>
      </c>
      <c r="C20248" t="s">
        <v>31</v>
      </c>
      <c r="D20248" t="s">
        <v>2</v>
      </c>
      <c r="E20248" t="s">
        <v>9</v>
      </c>
      <c r="F20248" t="s">
        <v>15</v>
      </c>
      <c r="G20248" s="3">
        <v>49</v>
      </c>
      <c r="H20248" s="3">
        <v>4765.4285714300004</v>
      </c>
      <c r="I20248" s="4">
        <v>233506</v>
      </c>
    </row>
    <row r="20249" spans="1:9" x14ac:dyDescent="0.25">
      <c r="A20249" s="1">
        <v>53</v>
      </c>
      <c r="B20249" t="s">
        <v>980</v>
      </c>
      <c r="C20249" t="s">
        <v>14</v>
      </c>
      <c r="D20249" t="s">
        <v>2</v>
      </c>
      <c r="E20249" t="s">
        <v>63</v>
      </c>
      <c r="F20249" t="s">
        <v>1028</v>
      </c>
      <c r="G20249" s="3">
        <v>48.41</v>
      </c>
      <c r="H20249" s="3">
        <v>9957.9886387099996</v>
      </c>
      <c r="I20249" s="4">
        <v>482066.23</v>
      </c>
    </row>
    <row r="20250" spans="1:9" x14ac:dyDescent="0.25">
      <c r="A20250" s="1">
        <v>53</v>
      </c>
      <c r="B20250" t="s">
        <v>1318</v>
      </c>
      <c r="C20250" t="s">
        <v>165</v>
      </c>
      <c r="D20250" t="s">
        <v>1033</v>
      </c>
      <c r="E20250" t="s">
        <v>25</v>
      </c>
      <c r="F20250" t="s">
        <v>15</v>
      </c>
      <c r="G20250" s="3">
        <v>48</v>
      </c>
      <c r="H20250" s="3">
        <v>2334.6147916700002</v>
      </c>
      <c r="I20250" s="4">
        <v>112061.51</v>
      </c>
    </row>
    <row r="20251" spans="1:9" x14ac:dyDescent="0.25">
      <c r="A20251" s="1">
        <v>53</v>
      </c>
      <c r="B20251" t="s">
        <v>1059</v>
      </c>
      <c r="C20251" t="s">
        <v>165</v>
      </c>
      <c r="D20251" t="s">
        <v>2</v>
      </c>
      <c r="E20251" t="s">
        <v>25</v>
      </c>
      <c r="F20251" t="s">
        <v>15</v>
      </c>
      <c r="G20251" s="3">
        <v>48</v>
      </c>
      <c r="H20251" s="3">
        <v>2986.5</v>
      </c>
      <c r="I20251" s="4">
        <v>143352</v>
      </c>
    </row>
    <row r="20252" spans="1:9" x14ac:dyDescent="0.25">
      <c r="A20252" s="1">
        <v>53</v>
      </c>
      <c r="B20252" t="s">
        <v>575</v>
      </c>
      <c r="C20252" t="s">
        <v>6</v>
      </c>
      <c r="D20252" t="s">
        <v>2</v>
      </c>
      <c r="E20252" t="s">
        <v>63</v>
      </c>
      <c r="F20252" t="s">
        <v>1028</v>
      </c>
      <c r="G20252" s="3">
        <v>48</v>
      </c>
      <c r="H20252" s="3">
        <v>14936.5</v>
      </c>
      <c r="I20252" s="4">
        <v>716952</v>
      </c>
    </row>
    <row r="20253" spans="1:9" x14ac:dyDescent="0.25">
      <c r="A20253" s="1">
        <v>53</v>
      </c>
      <c r="B20253" t="s">
        <v>1065</v>
      </c>
      <c r="C20253" t="s">
        <v>71</v>
      </c>
      <c r="D20253" t="s">
        <v>2</v>
      </c>
      <c r="E20253" t="s">
        <v>7</v>
      </c>
      <c r="F20253" t="s">
        <v>10</v>
      </c>
      <c r="G20253" s="3">
        <v>46</v>
      </c>
      <c r="H20253" s="3">
        <v>10988.13043478</v>
      </c>
      <c r="I20253" s="4">
        <v>505454</v>
      </c>
    </row>
    <row r="20254" spans="1:9" x14ac:dyDescent="0.25">
      <c r="A20254" s="1">
        <v>53</v>
      </c>
      <c r="B20254" t="s">
        <v>1413</v>
      </c>
      <c r="C20254" t="s">
        <v>1406</v>
      </c>
      <c r="D20254" t="s">
        <v>2</v>
      </c>
      <c r="E20254" t="s">
        <v>9</v>
      </c>
      <c r="F20254" t="s">
        <v>15</v>
      </c>
      <c r="G20254" s="3">
        <v>45</v>
      </c>
      <c r="H20254" s="3">
        <v>4410.4888888900005</v>
      </c>
      <c r="I20254" s="4">
        <v>198472</v>
      </c>
    </row>
    <row r="20255" spans="1:9" x14ac:dyDescent="0.25">
      <c r="A20255" s="1">
        <v>53</v>
      </c>
      <c r="B20255" t="s">
        <v>990</v>
      </c>
      <c r="C20255" t="s">
        <v>14</v>
      </c>
      <c r="D20255" t="s">
        <v>2</v>
      </c>
      <c r="E20255" t="s">
        <v>7</v>
      </c>
      <c r="F20255" t="s">
        <v>1028</v>
      </c>
      <c r="G20255" s="3">
        <v>44.102499999999999</v>
      </c>
      <c r="H20255" s="3">
        <v>7885.8186610700004</v>
      </c>
      <c r="I20255" s="4">
        <v>347784.3175</v>
      </c>
    </row>
    <row r="20256" spans="1:9" x14ac:dyDescent="0.25">
      <c r="A20256" s="1">
        <v>53</v>
      </c>
      <c r="B20256" t="s">
        <v>1847</v>
      </c>
      <c r="C20256" t="s">
        <v>107</v>
      </c>
      <c r="D20256" t="s">
        <v>2</v>
      </c>
      <c r="E20256" t="s">
        <v>46</v>
      </c>
      <c r="F20256" t="s">
        <v>1028</v>
      </c>
      <c r="G20256" s="3">
        <v>44</v>
      </c>
      <c r="H20256" s="3">
        <v>18789.578181820001</v>
      </c>
      <c r="I20256" s="4">
        <v>826741.44</v>
      </c>
    </row>
    <row r="20257" spans="1:9" x14ac:dyDescent="0.25">
      <c r="A20257" s="1">
        <v>53</v>
      </c>
      <c r="B20257" t="s">
        <v>1293</v>
      </c>
      <c r="C20257" t="s">
        <v>24</v>
      </c>
      <c r="D20257" t="s">
        <v>2</v>
      </c>
      <c r="E20257" t="s">
        <v>42</v>
      </c>
      <c r="F20257" t="s">
        <v>1028</v>
      </c>
      <c r="G20257" s="3">
        <v>44</v>
      </c>
      <c r="H20257" s="3">
        <v>72244.032500000001</v>
      </c>
      <c r="I20257" s="4">
        <v>3178737.43</v>
      </c>
    </row>
    <row r="20258" spans="1:9" x14ac:dyDescent="0.25">
      <c r="A20258" s="1">
        <v>53</v>
      </c>
      <c r="B20258" t="s">
        <v>610</v>
      </c>
      <c r="C20258" t="s">
        <v>6</v>
      </c>
      <c r="D20258" t="s">
        <v>2</v>
      </c>
      <c r="E20258" t="s">
        <v>46</v>
      </c>
      <c r="F20258" t="s">
        <v>1028</v>
      </c>
      <c r="G20258" s="3">
        <v>44</v>
      </c>
      <c r="H20258" s="3">
        <v>11856.199318180001</v>
      </c>
      <c r="I20258" s="4">
        <v>521672.77</v>
      </c>
    </row>
    <row r="20259" spans="1:9" x14ac:dyDescent="0.25">
      <c r="A20259" s="1">
        <v>53</v>
      </c>
      <c r="B20259" t="s">
        <v>1917</v>
      </c>
      <c r="C20259" t="s">
        <v>14</v>
      </c>
      <c r="D20259" t="s">
        <v>2</v>
      </c>
      <c r="E20259" t="s">
        <v>42</v>
      </c>
      <c r="F20259" t="s">
        <v>1028</v>
      </c>
      <c r="G20259" s="3">
        <v>43.102499999999999</v>
      </c>
      <c r="H20259" s="3">
        <v>15734.149933299999</v>
      </c>
      <c r="I20259" s="4">
        <v>678181.19750000001</v>
      </c>
    </row>
    <row r="20260" spans="1:9" x14ac:dyDescent="0.25">
      <c r="A20260" s="1">
        <v>53</v>
      </c>
      <c r="B20260" t="s">
        <v>1906</v>
      </c>
      <c r="C20260" t="s">
        <v>651</v>
      </c>
      <c r="D20260" t="s">
        <v>1033</v>
      </c>
      <c r="E20260" t="s">
        <v>25</v>
      </c>
      <c r="F20260" t="s">
        <v>15</v>
      </c>
      <c r="G20260" s="3">
        <v>43</v>
      </c>
      <c r="H20260" s="3">
        <v>2642.8762790699998</v>
      </c>
      <c r="I20260" s="4">
        <v>113643.68</v>
      </c>
    </row>
    <row r="20261" spans="1:9" x14ac:dyDescent="0.25">
      <c r="A20261" s="1">
        <v>53</v>
      </c>
      <c r="B20261" t="s">
        <v>1838</v>
      </c>
      <c r="C20261" t="s">
        <v>6</v>
      </c>
      <c r="D20261" t="s">
        <v>2</v>
      </c>
      <c r="E20261" t="s">
        <v>46</v>
      </c>
      <c r="F20261" t="s">
        <v>1028</v>
      </c>
      <c r="G20261" s="3">
        <v>43</v>
      </c>
      <c r="H20261" s="3">
        <v>34354.266046509998</v>
      </c>
      <c r="I20261" s="4">
        <v>1477233.44</v>
      </c>
    </row>
    <row r="20262" spans="1:9" x14ac:dyDescent="0.25">
      <c r="A20262" s="1">
        <v>53</v>
      </c>
      <c r="B20262" t="s">
        <v>1096</v>
      </c>
      <c r="C20262" t="s">
        <v>6</v>
      </c>
      <c r="D20262" t="s">
        <v>2</v>
      </c>
      <c r="E20262" t="s">
        <v>42</v>
      </c>
      <c r="F20262" t="s">
        <v>1028</v>
      </c>
      <c r="G20262" s="3">
        <v>43</v>
      </c>
      <c r="H20262" s="3">
        <v>27907.143720929998</v>
      </c>
      <c r="I20262" s="4">
        <v>1200007.18</v>
      </c>
    </row>
    <row r="20263" spans="1:9" x14ac:dyDescent="0.25">
      <c r="A20263" s="1">
        <v>53</v>
      </c>
      <c r="B20263" t="s">
        <v>2082</v>
      </c>
      <c r="C20263" t="s">
        <v>41</v>
      </c>
      <c r="D20263" t="s">
        <v>1033</v>
      </c>
      <c r="E20263" t="s">
        <v>9</v>
      </c>
      <c r="F20263" t="s">
        <v>15</v>
      </c>
      <c r="G20263" s="3">
        <v>42</v>
      </c>
      <c r="H20263" s="3">
        <v>3974.7802381000001</v>
      </c>
      <c r="I20263" s="4">
        <v>166940.76999999999</v>
      </c>
    </row>
    <row r="20264" spans="1:9" x14ac:dyDescent="0.25">
      <c r="A20264" s="1">
        <v>53</v>
      </c>
      <c r="B20264" t="s">
        <v>1186</v>
      </c>
      <c r="C20264" t="s">
        <v>24</v>
      </c>
      <c r="D20264" t="s">
        <v>2</v>
      </c>
      <c r="E20264" t="s">
        <v>192</v>
      </c>
      <c r="F20264" t="s">
        <v>1028</v>
      </c>
      <c r="G20264" s="3">
        <v>42</v>
      </c>
      <c r="H20264" s="3">
        <v>27778.654761900001</v>
      </c>
      <c r="I20264" s="4">
        <v>1166703.5</v>
      </c>
    </row>
    <row r="20265" spans="1:9" x14ac:dyDescent="0.25">
      <c r="A20265" s="1">
        <v>53</v>
      </c>
      <c r="B20265" t="s">
        <v>279</v>
      </c>
      <c r="C20265" t="s">
        <v>53</v>
      </c>
      <c r="D20265" t="s">
        <v>1033</v>
      </c>
      <c r="E20265" t="s">
        <v>25</v>
      </c>
      <c r="F20265" t="s">
        <v>15</v>
      </c>
      <c r="G20265" s="3">
        <v>42</v>
      </c>
      <c r="H20265" s="3">
        <v>2884.7619047600001</v>
      </c>
      <c r="I20265" s="4">
        <v>121160</v>
      </c>
    </row>
    <row r="20266" spans="1:9" x14ac:dyDescent="0.25">
      <c r="A20266" s="1">
        <v>53</v>
      </c>
      <c r="B20266" t="s">
        <v>1062</v>
      </c>
      <c r="C20266" t="s">
        <v>165</v>
      </c>
      <c r="D20266" t="s">
        <v>1033</v>
      </c>
      <c r="E20266" t="s">
        <v>25</v>
      </c>
      <c r="F20266" t="s">
        <v>15</v>
      </c>
      <c r="G20266" s="3">
        <v>41</v>
      </c>
      <c r="H20266" s="3">
        <v>2317.7929268299999</v>
      </c>
      <c r="I20266" s="4">
        <v>95029.51</v>
      </c>
    </row>
    <row r="20267" spans="1:9" x14ac:dyDescent="0.25">
      <c r="A20267" s="1">
        <v>53</v>
      </c>
      <c r="B20267" t="s">
        <v>728</v>
      </c>
      <c r="C20267" t="s">
        <v>705</v>
      </c>
      <c r="D20267" t="s">
        <v>1033</v>
      </c>
      <c r="E20267" t="s">
        <v>394</v>
      </c>
      <c r="F20267" t="s">
        <v>15</v>
      </c>
      <c r="G20267" s="3">
        <v>41</v>
      </c>
      <c r="H20267" s="3">
        <v>2867.2543902399998</v>
      </c>
      <c r="I20267" s="4">
        <v>117557.43</v>
      </c>
    </row>
    <row r="20268" spans="1:9" x14ac:dyDescent="0.25">
      <c r="A20268" s="1">
        <v>53</v>
      </c>
      <c r="B20268" t="s">
        <v>2068</v>
      </c>
      <c r="C20268" t="s">
        <v>205</v>
      </c>
      <c r="D20268" t="s">
        <v>2</v>
      </c>
      <c r="E20268" t="s">
        <v>9</v>
      </c>
      <c r="F20268" t="s">
        <v>15</v>
      </c>
      <c r="G20268" s="3">
        <v>40</v>
      </c>
      <c r="H20268" s="3">
        <v>5173.7749999999996</v>
      </c>
      <c r="I20268" s="4">
        <v>206951</v>
      </c>
    </row>
    <row r="20269" spans="1:9" x14ac:dyDescent="0.25">
      <c r="A20269" s="1">
        <v>53</v>
      </c>
      <c r="B20269" t="s">
        <v>1107</v>
      </c>
      <c r="C20269" t="s">
        <v>6</v>
      </c>
      <c r="D20269" t="s">
        <v>2</v>
      </c>
      <c r="E20269" t="s">
        <v>42</v>
      </c>
      <c r="F20269" t="s">
        <v>1028</v>
      </c>
      <c r="G20269" s="3">
        <v>40</v>
      </c>
      <c r="H20269" s="3">
        <v>25801.19875</v>
      </c>
      <c r="I20269" s="4">
        <v>1032047.95</v>
      </c>
    </row>
    <row r="20270" spans="1:9" x14ac:dyDescent="0.25">
      <c r="A20270" s="1">
        <v>53</v>
      </c>
      <c r="B20270" t="s">
        <v>815</v>
      </c>
      <c r="C20270" t="s">
        <v>85</v>
      </c>
      <c r="D20270" t="s">
        <v>1033</v>
      </c>
      <c r="E20270" t="s">
        <v>9</v>
      </c>
      <c r="F20270" t="s">
        <v>15</v>
      </c>
      <c r="G20270" s="3">
        <v>40</v>
      </c>
      <c r="H20270" s="3">
        <v>3981.3247500000002</v>
      </c>
      <c r="I20270" s="4">
        <v>159252.99</v>
      </c>
    </row>
    <row r="20271" spans="1:9" x14ac:dyDescent="0.25">
      <c r="A20271" s="1">
        <v>53</v>
      </c>
      <c r="B20271" t="s">
        <v>505</v>
      </c>
      <c r="C20271" t="s">
        <v>53</v>
      </c>
      <c r="D20271" t="s">
        <v>1033</v>
      </c>
      <c r="E20271" t="s">
        <v>9</v>
      </c>
      <c r="F20271" t="s">
        <v>15</v>
      </c>
      <c r="G20271" s="3">
        <v>40</v>
      </c>
      <c r="H20271" s="3">
        <v>3876.4</v>
      </c>
      <c r="I20271" s="4">
        <v>155056</v>
      </c>
    </row>
    <row r="20272" spans="1:9" x14ac:dyDescent="0.25">
      <c r="A20272" s="1">
        <v>53</v>
      </c>
      <c r="B20272" t="s">
        <v>1860</v>
      </c>
      <c r="C20272" t="s">
        <v>107</v>
      </c>
      <c r="D20272" t="s">
        <v>2</v>
      </c>
      <c r="E20272" t="s">
        <v>7</v>
      </c>
      <c r="F20272" t="s">
        <v>1028</v>
      </c>
      <c r="G20272" s="3">
        <v>39</v>
      </c>
      <c r="H20272" s="3">
        <v>9949.1246153800003</v>
      </c>
      <c r="I20272" s="4">
        <v>388015.86</v>
      </c>
    </row>
    <row r="20273" spans="1:9" x14ac:dyDescent="0.25">
      <c r="A20273" s="1">
        <v>53</v>
      </c>
      <c r="B20273" t="s">
        <v>1482</v>
      </c>
      <c r="C20273" t="s">
        <v>24</v>
      </c>
      <c r="D20273" t="s">
        <v>2</v>
      </c>
      <c r="E20273" t="s">
        <v>44</v>
      </c>
      <c r="F20273" t="s">
        <v>1028</v>
      </c>
      <c r="G20273" s="3">
        <v>39</v>
      </c>
      <c r="H20273" s="3">
        <v>29821.023076919999</v>
      </c>
      <c r="I20273" s="4">
        <v>1163019.8999999999</v>
      </c>
    </row>
    <row r="20274" spans="1:9" x14ac:dyDescent="0.25">
      <c r="A20274" s="1">
        <v>53</v>
      </c>
      <c r="B20274" t="s">
        <v>1097</v>
      </c>
      <c r="C20274" t="s">
        <v>6</v>
      </c>
      <c r="D20274" t="s">
        <v>2</v>
      </c>
      <c r="E20274" t="s">
        <v>42</v>
      </c>
      <c r="F20274" t="s">
        <v>1028</v>
      </c>
      <c r="G20274" s="3">
        <v>39</v>
      </c>
      <c r="H20274" s="3">
        <v>39845.5</v>
      </c>
      <c r="I20274" s="4">
        <v>1553974.5</v>
      </c>
    </row>
    <row r="20275" spans="1:9" x14ac:dyDescent="0.25">
      <c r="A20275" s="1">
        <v>53</v>
      </c>
      <c r="B20275" t="s">
        <v>968</v>
      </c>
      <c r="C20275" t="s">
        <v>710</v>
      </c>
      <c r="D20275" t="s">
        <v>1033</v>
      </c>
      <c r="E20275" t="s">
        <v>104</v>
      </c>
      <c r="F20275" t="s">
        <v>15</v>
      </c>
      <c r="G20275" s="3">
        <v>39</v>
      </c>
      <c r="H20275" s="3">
        <v>1898.0007692300001</v>
      </c>
      <c r="I20275" s="4">
        <v>74022.03</v>
      </c>
    </row>
    <row r="20276" spans="1:9" x14ac:dyDescent="0.25">
      <c r="A20276" s="1">
        <v>53</v>
      </c>
      <c r="B20276" t="s">
        <v>1678</v>
      </c>
      <c r="C20276" t="s">
        <v>765</v>
      </c>
      <c r="D20276" t="s">
        <v>2</v>
      </c>
      <c r="E20276" t="s">
        <v>7</v>
      </c>
      <c r="F20276" t="s">
        <v>10</v>
      </c>
      <c r="G20276" s="3">
        <v>38.587499999999999</v>
      </c>
      <c r="H20276" s="3">
        <v>7999</v>
      </c>
      <c r="I20276" s="4">
        <v>308661.41249999998</v>
      </c>
    </row>
    <row r="20277" spans="1:9" x14ac:dyDescent="0.25">
      <c r="A20277" s="1">
        <v>53</v>
      </c>
      <c r="B20277" t="s">
        <v>1131</v>
      </c>
      <c r="C20277" t="s">
        <v>6</v>
      </c>
      <c r="D20277" t="s">
        <v>2</v>
      </c>
      <c r="E20277" t="s">
        <v>42</v>
      </c>
      <c r="F20277" t="s">
        <v>1028</v>
      </c>
      <c r="G20277" s="3">
        <v>38</v>
      </c>
      <c r="H20277" s="3">
        <v>59225.632894740003</v>
      </c>
      <c r="I20277" s="4">
        <v>2250574.0499999998</v>
      </c>
    </row>
    <row r="20278" spans="1:9" x14ac:dyDescent="0.25">
      <c r="A20278" s="1">
        <v>53</v>
      </c>
      <c r="B20278" t="s">
        <v>905</v>
      </c>
      <c r="C20278" t="s">
        <v>41</v>
      </c>
      <c r="D20278" t="s">
        <v>2</v>
      </c>
      <c r="E20278" t="s">
        <v>12</v>
      </c>
      <c r="F20278" t="s">
        <v>10</v>
      </c>
      <c r="G20278" s="3">
        <v>38</v>
      </c>
      <c r="H20278" s="3">
        <v>4357.8886842100001</v>
      </c>
      <c r="I20278" s="4">
        <v>165599.76999999999</v>
      </c>
    </row>
    <row r="20279" spans="1:9" x14ac:dyDescent="0.25">
      <c r="A20279" s="1">
        <v>53</v>
      </c>
      <c r="B20279" t="s">
        <v>1659</v>
      </c>
      <c r="C20279" t="s">
        <v>107</v>
      </c>
      <c r="D20279" t="s">
        <v>1033</v>
      </c>
      <c r="E20279" t="s">
        <v>9</v>
      </c>
      <c r="F20279" t="s">
        <v>15</v>
      </c>
      <c r="G20279" s="3">
        <v>37</v>
      </c>
      <c r="H20279" s="3">
        <v>4991.5394594600002</v>
      </c>
      <c r="I20279" s="4">
        <v>184686.96</v>
      </c>
    </row>
    <row r="20280" spans="1:9" x14ac:dyDescent="0.25">
      <c r="A20280" s="1">
        <v>53</v>
      </c>
      <c r="B20280" t="s">
        <v>1921</v>
      </c>
      <c r="C20280" t="s">
        <v>111</v>
      </c>
      <c r="D20280" t="s">
        <v>2</v>
      </c>
      <c r="E20280" t="s">
        <v>42</v>
      </c>
      <c r="F20280" t="s">
        <v>1028</v>
      </c>
      <c r="G20280" s="3">
        <v>37</v>
      </c>
      <c r="H20280" s="3">
        <v>23835.234324320001</v>
      </c>
      <c r="I20280" s="4">
        <v>881903.67</v>
      </c>
    </row>
    <row r="20281" spans="1:9" x14ac:dyDescent="0.25">
      <c r="A20281" s="1">
        <v>53</v>
      </c>
      <c r="B20281" t="s">
        <v>1197</v>
      </c>
      <c r="C20281" t="s">
        <v>24</v>
      </c>
      <c r="D20281" t="s">
        <v>2</v>
      </c>
      <c r="E20281" t="s">
        <v>63</v>
      </c>
      <c r="F20281" t="s">
        <v>1028</v>
      </c>
      <c r="G20281" s="3">
        <v>37</v>
      </c>
      <c r="H20281" s="3">
        <v>35067.519729729996</v>
      </c>
      <c r="I20281" s="4">
        <v>1297498.23</v>
      </c>
    </row>
    <row r="20282" spans="1:9" x14ac:dyDescent="0.25">
      <c r="A20282" s="1">
        <v>53</v>
      </c>
      <c r="B20282" t="s">
        <v>979</v>
      </c>
      <c r="C20282" t="s">
        <v>14</v>
      </c>
      <c r="D20282" t="s">
        <v>2</v>
      </c>
      <c r="E20282" t="s">
        <v>12</v>
      </c>
      <c r="F20282" t="s">
        <v>1028</v>
      </c>
      <c r="G20282" s="3">
        <v>37</v>
      </c>
      <c r="H20282" s="3">
        <v>6913.7902702700003</v>
      </c>
      <c r="I20282" s="4">
        <v>255810.24</v>
      </c>
    </row>
    <row r="20283" spans="1:9" x14ac:dyDescent="0.25">
      <c r="A20283" s="1">
        <v>53</v>
      </c>
      <c r="B20283" t="s">
        <v>188</v>
      </c>
      <c r="C20283" t="s">
        <v>53</v>
      </c>
      <c r="D20283" t="s">
        <v>2</v>
      </c>
      <c r="E20283" t="s">
        <v>9</v>
      </c>
      <c r="F20283" t="s">
        <v>15</v>
      </c>
      <c r="G20283" s="3">
        <v>37</v>
      </c>
      <c r="H20283" s="3">
        <v>3821.0270270300002</v>
      </c>
      <c r="I20283" s="4">
        <v>141378</v>
      </c>
    </row>
    <row r="20284" spans="1:9" x14ac:dyDescent="0.25">
      <c r="A20284" s="1">
        <v>53</v>
      </c>
      <c r="B20284" t="s">
        <v>117</v>
      </c>
      <c r="C20284" t="s">
        <v>53</v>
      </c>
      <c r="D20284" t="s">
        <v>2</v>
      </c>
      <c r="E20284" t="s">
        <v>12</v>
      </c>
      <c r="F20284" t="s">
        <v>10</v>
      </c>
      <c r="G20284" s="3">
        <v>37</v>
      </c>
      <c r="H20284" s="3">
        <v>5676.4864864900001</v>
      </c>
      <c r="I20284" s="4">
        <v>210030</v>
      </c>
    </row>
    <row r="20285" spans="1:9" x14ac:dyDescent="0.25">
      <c r="A20285" s="1">
        <v>53</v>
      </c>
      <c r="B20285" t="s">
        <v>2061</v>
      </c>
      <c r="C20285" t="s">
        <v>858</v>
      </c>
      <c r="D20285" t="s">
        <v>2</v>
      </c>
      <c r="E20285" t="s">
        <v>9</v>
      </c>
      <c r="F20285" t="s">
        <v>15</v>
      </c>
      <c r="G20285" s="3">
        <v>36</v>
      </c>
      <c r="H20285" s="3">
        <v>4019.00027778</v>
      </c>
      <c r="I20285" s="4">
        <v>144684.01</v>
      </c>
    </row>
    <row r="20286" spans="1:9" x14ac:dyDescent="0.25">
      <c r="A20286" s="1">
        <v>53</v>
      </c>
      <c r="B20286" t="s">
        <v>1184</v>
      </c>
      <c r="C20286" t="s">
        <v>59</v>
      </c>
      <c r="D20286" t="s">
        <v>2</v>
      </c>
      <c r="E20286" t="s">
        <v>12</v>
      </c>
      <c r="F20286" t="s">
        <v>10</v>
      </c>
      <c r="G20286" s="3">
        <v>33</v>
      </c>
      <c r="H20286" s="3">
        <v>6944.6093939399998</v>
      </c>
      <c r="I20286" s="4">
        <v>229172.11</v>
      </c>
    </row>
    <row r="20287" spans="1:9" x14ac:dyDescent="0.25">
      <c r="A20287" s="1">
        <v>53</v>
      </c>
      <c r="B20287" t="s">
        <v>669</v>
      </c>
      <c r="C20287" t="s">
        <v>24</v>
      </c>
      <c r="D20287" t="s">
        <v>2</v>
      </c>
      <c r="E20287" t="s">
        <v>25</v>
      </c>
      <c r="F20287" t="s">
        <v>15</v>
      </c>
      <c r="G20287" s="3">
        <v>33</v>
      </c>
      <c r="H20287" s="3">
        <v>5395.99</v>
      </c>
      <c r="I20287" s="4">
        <v>178067.67</v>
      </c>
    </row>
    <row r="20288" spans="1:9" x14ac:dyDescent="0.25">
      <c r="A20288" s="1">
        <v>53</v>
      </c>
      <c r="B20288" t="s">
        <v>654</v>
      </c>
      <c r="C20288" t="s">
        <v>152</v>
      </c>
      <c r="D20288" t="s">
        <v>2</v>
      </c>
      <c r="E20288" t="s">
        <v>7</v>
      </c>
      <c r="F20288" t="s">
        <v>1028</v>
      </c>
      <c r="G20288" s="3">
        <v>33</v>
      </c>
      <c r="H20288" s="3">
        <v>7999</v>
      </c>
      <c r="I20288" s="4">
        <v>263967</v>
      </c>
    </row>
    <row r="20289" spans="1:9" x14ac:dyDescent="0.25">
      <c r="A20289" s="1">
        <v>53</v>
      </c>
      <c r="B20289" t="s">
        <v>1297</v>
      </c>
      <c r="C20289" t="s">
        <v>858</v>
      </c>
      <c r="D20289" t="s">
        <v>1033</v>
      </c>
      <c r="E20289" t="s">
        <v>7</v>
      </c>
      <c r="F20289" t="s">
        <v>10</v>
      </c>
      <c r="G20289" s="3">
        <v>32</v>
      </c>
      <c r="H20289" s="3">
        <v>4896.0062500000004</v>
      </c>
      <c r="I20289" s="4">
        <v>156672.20000000001</v>
      </c>
    </row>
    <row r="20290" spans="1:9" x14ac:dyDescent="0.25">
      <c r="A20290" s="1">
        <v>53</v>
      </c>
      <c r="B20290" t="s">
        <v>1845</v>
      </c>
      <c r="C20290" t="s">
        <v>107</v>
      </c>
      <c r="D20290" t="s">
        <v>2</v>
      </c>
      <c r="E20290" t="s">
        <v>7</v>
      </c>
      <c r="F20290" t="s">
        <v>1028</v>
      </c>
      <c r="G20290" s="3">
        <v>31</v>
      </c>
      <c r="H20290" s="3">
        <v>15822.274516130001</v>
      </c>
      <c r="I20290" s="4">
        <v>490490.51</v>
      </c>
    </row>
    <row r="20291" spans="1:9" x14ac:dyDescent="0.25">
      <c r="A20291" s="1">
        <v>53</v>
      </c>
      <c r="B20291" t="s">
        <v>1101</v>
      </c>
      <c r="C20291" t="s">
        <v>71</v>
      </c>
      <c r="D20291" t="s">
        <v>2</v>
      </c>
      <c r="E20291" t="s">
        <v>42</v>
      </c>
      <c r="F20291" t="s">
        <v>1028</v>
      </c>
      <c r="G20291" s="3">
        <v>31</v>
      </c>
      <c r="H20291" s="3">
        <v>35531.665483869998</v>
      </c>
      <c r="I20291" s="4">
        <v>1101481.6299999999</v>
      </c>
    </row>
    <row r="20292" spans="1:9" x14ac:dyDescent="0.25">
      <c r="A20292" s="1">
        <v>53</v>
      </c>
      <c r="B20292" t="s">
        <v>1501</v>
      </c>
      <c r="C20292" t="s">
        <v>71</v>
      </c>
      <c r="D20292" t="s">
        <v>2</v>
      </c>
      <c r="E20292" t="s">
        <v>63</v>
      </c>
      <c r="F20292" t="s">
        <v>1028</v>
      </c>
      <c r="G20292" s="3">
        <v>30</v>
      </c>
      <c r="H20292" s="3">
        <v>31405.706666670001</v>
      </c>
      <c r="I20292" s="4">
        <v>942171.2</v>
      </c>
    </row>
    <row r="20293" spans="1:9" x14ac:dyDescent="0.25">
      <c r="A20293" s="1">
        <v>53</v>
      </c>
      <c r="B20293" t="s">
        <v>973</v>
      </c>
      <c r="C20293" t="s">
        <v>121</v>
      </c>
      <c r="D20293" t="s">
        <v>1033</v>
      </c>
      <c r="E20293" t="s">
        <v>9</v>
      </c>
      <c r="F20293" t="s">
        <v>15</v>
      </c>
      <c r="G20293" s="3">
        <v>30</v>
      </c>
      <c r="H20293" s="3">
        <v>3399</v>
      </c>
      <c r="I20293" s="4">
        <v>101970</v>
      </c>
    </row>
    <row r="20294" spans="1:9" x14ac:dyDescent="0.25">
      <c r="A20294" s="1">
        <v>53</v>
      </c>
      <c r="B20294" t="s">
        <v>904</v>
      </c>
      <c r="C20294" t="s">
        <v>121</v>
      </c>
      <c r="D20294" t="s">
        <v>2</v>
      </c>
      <c r="E20294" t="s">
        <v>25</v>
      </c>
      <c r="F20294" t="s">
        <v>15</v>
      </c>
      <c r="G20294" s="3">
        <v>29</v>
      </c>
      <c r="H20294" s="3">
        <v>3099</v>
      </c>
      <c r="I20294" s="4">
        <v>89871</v>
      </c>
    </row>
    <row r="20295" spans="1:9" x14ac:dyDescent="0.25">
      <c r="A20295" s="1">
        <v>53</v>
      </c>
      <c r="B20295" t="s">
        <v>747</v>
      </c>
      <c r="C20295" t="s">
        <v>59</v>
      </c>
      <c r="D20295" t="s">
        <v>2</v>
      </c>
      <c r="E20295" t="s">
        <v>46</v>
      </c>
      <c r="F20295" t="s">
        <v>1028</v>
      </c>
      <c r="G20295" s="3">
        <v>29</v>
      </c>
      <c r="H20295" s="3">
        <v>9673.5034482800002</v>
      </c>
      <c r="I20295" s="4">
        <v>280531.59999999998</v>
      </c>
    </row>
    <row r="20296" spans="1:9" x14ac:dyDescent="0.25">
      <c r="A20296" s="1">
        <v>53</v>
      </c>
      <c r="B20296" t="s">
        <v>1846</v>
      </c>
      <c r="C20296" t="s">
        <v>107</v>
      </c>
      <c r="D20296" t="s">
        <v>2</v>
      </c>
      <c r="E20296" t="s">
        <v>9</v>
      </c>
      <c r="F20296" t="s">
        <v>10</v>
      </c>
      <c r="G20296" s="3">
        <v>28</v>
      </c>
      <c r="H20296" s="3">
        <v>6941.625</v>
      </c>
      <c r="I20296" s="4">
        <v>194365.5</v>
      </c>
    </row>
    <row r="20297" spans="1:9" x14ac:dyDescent="0.25">
      <c r="A20297" s="1">
        <v>53</v>
      </c>
      <c r="B20297" t="s">
        <v>1348</v>
      </c>
      <c r="C20297" t="s">
        <v>24</v>
      </c>
      <c r="D20297" t="s">
        <v>2</v>
      </c>
      <c r="E20297" t="s">
        <v>22</v>
      </c>
      <c r="F20297" t="s">
        <v>1028</v>
      </c>
      <c r="G20297" s="3">
        <v>28</v>
      </c>
      <c r="H20297" s="3">
        <v>19918.793928570001</v>
      </c>
      <c r="I20297" s="4">
        <v>557726.23</v>
      </c>
    </row>
    <row r="20298" spans="1:9" x14ac:dyDescent="0.25">
      <c r="A20298" s="1">
        <v>53</v>
      </c>
      <c r="B20298" t="s">
        <v>1154</v>
      </c>
      <c r="C20298" t="s">
        <v>6</v>
      </c>
      <c r="D20298" t="s">
        <v>2</v>
      </c>
      <c r="E20298" t="s">
        <v>63</v>
      </c>
      <c r="F20298" t="s">
        <v>1028</v>
      </c>
      <c r="G20298" s="3">
        <v>28</v>
      </c>
      <c r="H20298" s="3">
        <v>36089.017142860001</v>
      </c>
      <c r="I20298" s="4">
        <v>1010492.48</v>
      </c>
    </row>
    <row r="20299" spans="1:9" x14ac:dyDescent="0.25">
      <c r="A20299" s="1">
        <v>53</v>
      </c>
      <c r="B20299" t="s">
        <v>851</v>
      </c>
      <c r="C20299" t="s">
        <v>152</v>
      </c>
      <c r="D20299" t="s">
        <v>2</v>
      </c>
      <c r="E20299" t="s">
        <v>7</v>
      </c>
      <c r="F20299" t="s">
        <v>1028</v>
      </c>
      <c r="G20299" s="3">
        <v>28</v>
      </c>
      <c r="H20299" s="3">
        <v>8682.6428571399993</v>
      </c>
      <c r="I20299" s="4">
        <v>243114</v>
      </c>
    </row>
    <row r="20300" spans="1:9" x14ac:dyDescent="0.25">
      <c r="A20300" s="1">
        <v>53</v>
      </c>
      <c r="B20300" t="s">
        <v>720</v>
      </c>
      <c r="C20300" t="s">
        <v>85</v>
      </c>
      <c r="D20300" t="s">
        <v>1033</v>
      </c>
      <c r="E20300" t="s">
        <v>7</v>
      </c>
      <c r="F20300" t="s">
        <v>10</v>
      </c>
      <c r="G20300" s="3">
        <v>28</v>
      </c>
      <c r="H20300" s="3">
        <v>7996.9728571400001</v>
      </c>
      <c r="I20300" s="4">
        <v>223915.24</v>
      </c>
    </row>
    <row r="20301" spans="1:9" x14ac:dyDescent="0.25">
      <c r="A20301" s="1">
        <v>53</v>
      </c>
      <c r="B20301" t="s">
        <v>766</v>
      </c>
      <c r="C20301" t="s">
        <v>765</v>
      </c>
      <c r="D20301" t="s">
        <v>2</v>
      </c>
      <c r="E20301" t="s">
        <v>9</v>
      </c>
      <c r="F20301" t="s">
        <v>15</v>
      </c>
      <c r="G20301" s="3">
        <v>27.5625</v>
      </c>
      <c r="H20301" s="3">
        <v>4208.33</v>
      </c>
      <c r="I20301" s="4">
        <v>115992.095625</v>
      </c>
    </row>
    <row r="20302" spans="1:9" x14ac:dyDescent="0.25">
      <c r="A20302" s="1">
        <v>53</v>
      </c>
      <c r="B20302" t="s">
        <v>1905</v>
      </c>
      <c r="C20302" t="s">
        <v>6</v>
      </c>
      <c r="D20302" t="s">
        <v>2</v>
      </c>
      <c r="E20302" t="s">
        <v>192</v>
      </c>
      <c r="F20302" t="s">
        <v>1028</v>
      </c>
      <c r="G20302" s="3">
        <v>27</v>
      </c>
      <c r="H20302" s="3">
        <v>27855.792592590002</v>
      </c>
      <c r="I20302" s="4">
        <v>752106.4</v>
      </c>
    </row>
    <row r="20303" spans="1:9" x14ac:dyDescent="0.25">
      <c r="A20303" s="1">
        <v>53</v>
      </c>
      <c r="B20303" t="s">
        <v>1151</v>
      </c>
      <c r="C20303" t="s">
        <v>6</v>
      </c>
      <c r="D20303" t="s">
        <v>2</v>
      </c>
      <c r="E20303" t="s">
        <v>63</v>
      </c>
      <c r="F20303" t="s">
        <v>1028</v>
      </c>
      <c r="G20303" s="3">
        <v>27</v>
      </c>
      <c r="H20303" s="3">
        <v>53415.377037040002</v>
      </c>
      <c r="I20303" s="4">
        <v>1442215.18</v>
      </c>
    </row>
    <row r="20304" spans="1:9" x14ac:dyDescent="0.25">
      <c r="A20304" s="1">
        <v>53</v>
      </c>
      <c r="B20304" t="s">
        <v>1063</v>
      </c>
      <c r="C20304" t="s">
        <v>6</v>
      </c>
      <c r="D20304" t="s">
        <v>2</v>
      </c>
      <c r="E20304" t="s">
        <v>66</v>
      </c>
      <c r="F20304" t="s">
        <v>15</v>
      </c>
      <c r="G20304" s="3">
        <v>27</v>
      </c>
      <c r="H20304" s="3">
        <v>6364.5925925900001</v>
      </c>
      <c r="I20304" s="4">
        <v>171844</v>
      </c>
    </row>
    <row r="20305" spans="1:9" x14ac:dyDescent="0.25">
      <c r="A20305" s="1">
        <v>53</v>
      </c>
      <c r="B20305" t="s">
        <v>1108</v>
      </c>
      <c r="C20305" t="s">
        <v>93</v>
      </c>
      <c r="D20305" t="s">
        <v>2</v>
      </c>
      <c r="E20305" t="s">
        <v>96</v>
      </c>
      <c r="F20305" t="s">
        <v>10</v>
      </c>
      <c r="G20305" s="3">
        <v>27</v>
      </c>
      <c r="H20305" s="3">
        <v>3463.7192592599999</v>
      </c>
      <c r="I20305" s="4">
        <v>93520.42</v>
      </c>
    </row>
    <row r="20306" spans="1:9" x14ac:dyDescent="0.25">
      <c r="A20306" s="1">
        <v>53</v>
      </c>
      <c r="B20306" t="s">
        <v>1094</v>
      </c>
      <c r="C20306" t="s">
        <v>93</v>
      </c>
      <c r="D20306" t="s">
        <v>1033</v>
      </c>
      <c r="E20306" t="s">
        <v>9</v>
      </c>
      <c r="F20306" t="s">
        <v>15</v>
      </c>
      <c r="G20306" s="3">
        <v>26</v>
      </c>
      <c r="H20306" s="3">
        <v>3163.6688461499998</v>
      </c>
      <c r="I20306" s="4">
        <v>82255.39</v>
      </c>
    </row>
    <row r="20307" spans="1:9" x14ac:dyDescent="0.25">
      <c r="A20307" s="1">
        <v>53</v>
      </c>
      <c r="B20307" t="s">
        <v>2085</v>
      </c>
      <c r="C20307" t="s">
        <v>76</v>
      </c>
      <c r="D20307" t="s">
        <v>1033</v>
      </c>
      <c r="E20307" t="s">
        <v>9</v>
      </c>
      <c r="F20307" t="s">
        <v>15</v>
      </c>
      <c r="G20307" s="3">
        <v>26</v>
      </c>
      <c r="H20307" s="3">
        <v>6787.9846153799999</v>
      </c>
      <c r="I20307" s="4">
        <v>176487.6</v>
      </c>
    </row>
    <row r="20308" spans="1:9" x14ac:dyDescent="0.25">
      <c r="A20308" s="1">
        <v>53</v>
      </c>
      <c r="B20308" t="s">
        <v>1054</v>
      </c>
      <c r="C20308" t="s">
        <v>50</v>
      </c>
      <c r="D20308" t="s">
        <v>1033</v>
      </c>
      <c r="E20308" t="s">
        <v>7</v>
      </c>
      <c r="F20308" t="s">
        <v>10</v>
      </c>
      <c r="G20308" s="3">
        <v>26</v>
      </c>
      <c r="H20308" s="3">
        <v>4761.62153846</v>
      </c>
      <c r="I20308" s="4">
        <v>123802.16</v>
      </c>
    </row>
    <row r="20309" spans="1:9" x14ac:dyDescent="0.25">
      <c r="A20309" s="1">
        <v>53</v>
      </c>
      <c r="B20309" t="s">
        <v>1859</v>
      </c>
      <c r="C20309" t="s">
        <v>107</v>
      </c>
      <c r="D20309" t="s">
        <v>2</v>
      </c>
      <c r="E20309" t="s">
        <v>7</v>
      </c>
      <c r="F20309" t="s">
        <v>10</v>
      </c>
      <c r="G20309" s="3">
        <v>25</v>
      </c>
      <c r="H20309" s="3">
        <v>8450.2423999999992</v>
      </c>
      <c r="I20309" s="4">
        <v>211256.06</v>
      </c>
    </row>
    <row r="20310" spans="1:9" x14ac:dyDescent="0.25">
      <c r="A20310" s="1">
        <v>53</v>
      </c>
      <c r="B20310" t="s">
        <v>2002</v>
      </c>
      <c r="C20310" t="s">
        <v>71</v>
      </c>
      <c r="D20310" t="s">
        <v>2</v>
      </c>
      <c r="E20310" t="s">
        <v>63</v>
      </c>
      <c r="F20310" t="s">
        <v>1028</v>
      </c>
      <c r="G20310" s="3">
        <v>25</v>
      </c>
      <c r="H20310" s="3">
        <v>22394.839199999999</v>
      </c>
      <c r="I20310" s="4">
        <v>559870.98</v>
      </c>
    </row>
    <row r="20311" spans="1:9" x14ac:dyDescent="0.25">
      <c r="A20311" s="1">
        <v>53</v>
      </c>
      <c r="B20311" t="s">
        <v>764</v>
      </c>
      <c r="C20311" t="s">
        <v>765</v>
      </c>
      <c r="D20311" t="s">
        <v>1033</v>
      </c>
      <c r="E20311" t="s">
        <v>9</v>
      </c>
      <c r="F20311" t="s">
        <v>15</v>
      </c>
      <c r="G20311" s="3">
        <v>24.254999999999999</v>
      </c>
      <c r="H20311" s="3">
        <v>3276.2727272699999</v>
      </c>
      <c r="I20311" s="4">
        <v>79465.994999999995</v>
      </c>
    </row>
    <row r="20312" spans="1:9" x14ac:dyDescent="0.25">
      <c r="A20312" s="1">
        <v>53</v>
      </c>
      <c r="B20312" t="s">
        <v>1333</v>
      </c>
      <c r="C20312" t="s">
        <v>107</v>
      </c>
      <c r="D20312" t="s">
        <v>2</v>
      </c>
      <c r="E20312" t="s">
        <v>25</v>
      </c>
      <c r="F20312" t="s">
        <v>10</v>
      </c>
      <c r="G20312" s="3">
        <v>24</v>
      </c>
      <c r="H20312" s="3">
        <v>5229.0733333300004</v>
      </c>
      <c r="I20312" s="4">
        <v>125497.76</v>
      </c>
    </row>
    <row r="20313" spans="1:9" x14ac:dyDescent="0.25">
      <c r="A20313" s="1">
        <v>53</v>
      </c>
      <c r="B20313" t="s">
        <v>1109</v>
      </c>
      <c r="C20313" t="s">
        <v>14</v>
      </c>
      <c r="D20313" t="s">
        <v>2</v>
      </c>
      <c r="E20313" t="s">
        <v>7</v>
      </c>
      <c r="F20313" t="s">
        <v>1028</v>
      </c>
      <c r="G20313" s="3">
        <v>24</v>
      </c>
      <c r="H20313" s="3">
        <v>9245.3833333300008</v>
      </c>
      <c r="I20313" s="4">
        <v>221889.2</v>
      </c>
    </row>
    <row r="20314" spans="1:9" x14ac:dyDescent="0.25">
      <c r="A20314" s="1">
        <v>53</v>
      </c>
      <c r="B20314" t="s">
        <v>1278</v>
      </c>
      <c r="C20314" t="s">
        <v>59</v>
      </c>
      <c r="D20314" t="s">
        <v>2</v>
      </c>
      <c r="E20314" t="s">
        <v>7</v>
      </c>
      <c r="F20314" t="s">
        <v>1028</v>
      </c>
      <c r="G20314" s="3">
        <v>23</v>
      </c>
      <c r="H20314" s="3">
        <v>8841.8839130399992</v>
      </c>
      <c r="I20314" s="4">
        <v>203363.33</v>
      </c>
    </row>
    <row r="20315" spans="1:9" x14ac:dyDescent="0.25">
      <c r="A20315" s="1">
        <v>53</v>
      </c>
      <c r="B20315" t="s">
        <v>992</v>
      </c>
      <c r="C20315" t="s">
        <v>53</v>
      </c>
      <c r="D20315" t="s">
        <v>2</v>
      </c>
      <c r="E20315" t="s">
        <v>38</v>
      </c>
      <c r="F20315" t="s">
        <v>1028</v>
      </c>
      <c r="G20315" s="3">
        <v>23</v>
      </c>
      <c r="H20315" s="3">
        <v>7726.0869565200001</v>
      </c>
      <c r="I20315" s="4">
        <v>177700</v>
      </c>
    </row>
    <row r="20316" spans="1:9" x14ac:dyDescent="0.25">
      <c r="A20316" s="1">
        <v>53</v>
      </c>
      <c r="B20316" t="s">
        <v>1117</v>
      </c>
      <c r="C20316" t="s">
        <v>71</v>
      </c>
      <c r="D20316" t="s">
        <v>2</v>
      </c>
      <c r="E20316" t="s">
        <v>38</v>
      </c>
      <c r="F20316" t="s">
        <v>1028</v>
      </c>
      <c r="G20316" s="3">
        <v>23</v>
      </c>
      <c r="H20316" s="3">
        <v>15086.17391304</v>
      </c>
      <c r="I20316" s="4">
        <v>346982</v>
      </c>
    </row>
    <row r="20317" spans="1:9" x14ac:dyDescent="0.25">
      <c r="A20317" s="1">
        <v>53</v>
      </c>
      <c r="B20317" t="s">
        <v>487</v>
      </c>
      <c r="C20317" t="s">
        <v>53</v>
      </c>
      <c r="D20317" t="s">
        <v>1033</v>
      </c>
      <c r="E20317" t="s">
        <v>9</v>
      </c>
      <c r="F20317" t="s">
        <v>15</v>
      </c>
      <c r="G20317" s="3">
        <v>23</v>
      </c>
      <c r="H20317" s="3">
        <v>2942.4782608700002</v>
      </c>
      <c r="I20317" s="4">
        <v>67677</v>
      </c>
    </row>
    <row r="20318" spans="1:9" x14ac:dyDescent="0.25">
      <c r="A20318" s="1">
        <v>53</v>
      </c>
      <c r="B20318" t="s">
        <v>886</v>
      </c>
      <c r="C20318" t="s">
        <v>14</v>
      </c>
      <c r="D20318" t="s">
        <v>2</v>
      </c>
      <c r="E20318" t="s">
        <v>42</v>
      </c>
      <c r="F20318" t="s">
        <v>1028</v>
      </c>
      <c r="G20318" s="3">
        <v>22.102499999999999</v>
      </c>
      <c r="H20318" s="3">
        <v>15999.660558760001</v>
      </c>
      <c r="I20318" s="4">
        <v>353632.4975</v>
      </c>
    </row>
    <row r="20319" spans="1:9" x14ac:dyDescent="0.25">
      <c r="A20319" s="1">
        <v>53</v>
      </c>
      <c r="B20319" t="s">
        <v>1216</v>
      </c>
      <c r="C20319" t="s">
        <v>765</v>
      </c>
      <c r="D20319" t="s">
        <v>2</v>
      </c>
      <c r="E20319" t="s">
        <v>63</v>
      </c>
      <c r="F20319" t="s">
        <v>1028</v>
      </c>
      <c r="G20319" s="3">
        <v>22.05</v>
      </c>
      <c r="H20319" s="3">
        <v>9459</v>
      </c>
      <c r="I20319" s="4">
        <v>208570.95</v>
      </c>
    </row>
    <row r="20320" spans="1:9" x14ac:dyDescent="0.25">
      <c r="A20320" s="1">
        <v>53</v>
      </c>
      <c r="B20320" t="s">
        <v>1994</v>
      </c>
      <c r="C20320" t="s">
        <v>93</v>
      </c>
      <c r="D20320" t="s">
        <v>2</v>
      </c>
      <c r="E20320" t="s">
        <v>7</v>
      </c>
      <c r="F20320" t="s">
        <v>1028</v>
      </c>
      <c r="G20320" s="3">
        <v>22</v>
      </c>
      <c r="H20320" s="3">
        <v>6197.4090909099996</v>
      </c>
      <c r="I20320" s="4">
        <v>136343</v>
      </c>
    </row>
    <row r="20321" spans="1:9" x14ac:dyDescent="0.25">
      <c r="A20321" s="1">
        <v>53</v>
      </c>
      <c r="B20321" t="s">
        <v>1824</v>
      </c>
      <c r="C20321" t="s">
        <v>41</v>
      </c>
      <c r="D20321" t="s">
        <v>2</v>
      </c>
      <c r="E20321" t="s">
        <v>9</v>
      </c>
      <c r="F20321" t="s">
        <v>15</v>
      </c>
      <c r="G20321" s="3">
        <v>22</v>
      </c>
      <c r="H20321" s="3">
        <v>4971.5</v>
      </c>
      <c r="I20321" s="4">
        <v>109373</v>
      </c>
    </row>
    <row r="20322" spans="1:9" x14ac:dyDescent="0.25">
      <c r="A20322" s="1">
        <v>53</v>
      </c>
      <c r="B20322" t="s">
        <v>1664</v>
      </c>
      <c r="C20322" t="s">
        <v>107</v>
      </c>
      <c r="D20322" t="s">
        <v>1033</v>
      </c>
      <c r="E20322" t="s">
        <v>25</v>
      </c>
      <c r="F20322" t="s">
        <v>10</v>
      </c>
      <c r="G20322" s="3">
        <v>22</v>
      </c>
      <c r="H20322" s="3">
        <v>4477.2272727299996</v>
      </c>
      <c r="I20322" s="4">
        <v>98499</v>
      </c>
    </row>
    <row r="20323" spans="1:9" x14ac:dyDescent="0.25">
      <c r="A20323" s="1">
        <v>53</v>
      </c>
      <c r="B20323" t="s">
        <v>1207</v>
      </c>
      <c r="C20323" t="s">
        <v>361</v>
      </c>
      <c r="D20323" t="s">
        <v>1033</v>
      </c>
      <c r="E20323" t="s">
        <v>9</v>
      </c>
      <c r="F20323" t="s">
        <v>15</v>
      </c>
      <c r="G20323" s="3">
        <v>22</v>
      </c>
      <c r="H20323" s="3">
        <v>4320.6104545500002</v>
      </c>
      <c r="I20323" s="4">
        <v>95053.43</v>
      </c>
    </row>
    <row r="20324" spans="1:9" x14ac:dyDescent="0.25">
      <c r="A20324" s="1">
        <v>53</v>
      </c>
      <c r="B20324" t="s">
        <v>1793</v>
      </c>
      <c r="C20324" t="s">
        <v>14</v>
      </c>
      <c r="D20324" t="s">
        <v>2</v>
      </c>
      <c r="E20324" t="s">
        <v>63</v>
      </c>
      <c r="F20324" t="s">
        <v>1028</v>
      </c>
      <c r="G20324" s="3">
        <v>21</v>
      </c>
      <c r="H20324" s="3">
        <v>11760.57</v>
      </c>
      <c r="I20324" s="4">
        <v>246971.97</v>
      </c>
    </row>
    <row r="20325" spans="1:9" x14ac:dyDescent="0.25">
      <c r="A20325" s="1">
        <v>53</v>
      </c>
      <c r="B20325" t="s">
        <v>1152</v>
      </c>
      <c r="C20325" t="s">
        <v>6</v>
      </c>
      <c r="D20325" t="s">
        <v>2</v>
      </c>
      <c r="E20325" t="s">
        <v>44</v>
      </c>
      <c r="F20325" t="s">
        <v>1028</v>
      </c>
      <c r="G20325" s="3">
        <v>21</v>
      </c>
      <c r="H20325" s="3">
        <v>63770.698571430003</v>
      </c>
      <c r="I20325" s="4">
        <v>1339184.67</v>
      </c>
    </row>
    <row r="20326" spans="1:9" x14ac:dyDescent="0.25">
      <c r="A20326" s="1">
        <v>53</v>
      </c>
      <c r="B20326" t="s">
        <v>818</v>
      </c>
      <c r="C20326" t="s">
        <v>85</v>
      </c>
      <c r="D20326" t="s">
        <v>1033</v>
      </c>
      <c r="E20326" t="s">
        <v>7</v>
      </c>
      <c r="F20326" t="s">
        <v>10</v>
      </c>
      <c r="G20326" s="3">
        <v>21</v>
      </c>
      <c r="H20326" s="3">
        <v>6964.2609523800002</v>
      </c>
      <c r="I20326" s="4">
        <v>146249.48000000001</v>
      </c>
    </row>
    <row r="20327" spans="1:9" x14ac:dyDescent="0.25">
      <c r="A20327" s="1">
        <v>53</v>
      </c>
      <c r="B20327" t="s">
        <v>884</v>
      </c>
      <c r="C20327" t="s">
        <v>14</v>
      </c>
      <c r="D20327" t="s">
        <v>1033</v>
      </c>
      <c r="E20327" t="s">
        <v>9</v>
      </c>
      <c r="F20327" t="s">
        <v>15</v>
      </c>
      <c r="G20327" s="3">
        <v>20.307500000000001</v>
      </c>
      <c r="H20327" s="3">
        <v>3274.4725360100001</v>
      </c>
      <c r="I20327" s="4">
        <v>66496.351024999996</v>
      </c>
    </row>
    <row r="20328" spans="1:9" x14ac:dyDescent="0.25">
      <c r="A20328" s="1">
        <v>53</v>
      </c>
      <c r="B20328" t="s">
        <v>1933</v>
      </c>
      <c r="C20328" t="s">
        <v>107</v>
      </c>
      <c r="D20328" t="s">
        <v>2</v>
      </c>
      <c r="E20328" t="s">
        <v>46</v>
      </c>
      <c r="F20328" t="s">
        <v>1028</v>
      </c>
      <c r="G20328" s="3">
        <v>20</v>
      </c>
      <c r="H20328" s="3">
        <v>13969.825000000001</v>
      </c>
      <c r="I20328" s="4">
        <v>279396.5</v>
      </c>
    </row>
    <row r="20329" spans="1:9" x14ac:dyDescent="0.25">
      <c r="A20329" s="1">
        <v>53</v>
      </c>
      <c r="B20329" t="s">
        <v>1149</v>
      </c>
      <c r="C20329" t="s">
        <v>6</v>
      </c>
      <c r="D20329" t="s">
        <v>2</v>
      </c>
      <c r="E20329" t="s">
        <v>44</v>
      </c>
      <c r="F20329" t="s">
        <v>1028</v>
      </c>
      <c r="G20329" s="3">
        <v>20</v>
      </c>
      <c r="H20329" s="3">
        <v>54534.270499999999</v>
      </c>
      <c r="I20329" s="4">
        <v>1090685.4099999999</v>
      </c>
    </row>
    <row r="20330" spans="1:9" x14ac:dyDescent="0.25">
      <c r="A20330" s="1">
        <v>53</v>
      </c>
      <c r="B20330" t="s">
        <v>1056</v>
      </c>
      <c r="C20330" t="s">
        <v>111</v>
      </c>
      <c r="D20330" t="s">
        <v>2</v>
      </c>
      <c r="E20330" t="s">
        <v>9</v>
      </c>
      <c r="F20330" t="s">
        <v>15</v>
      </c>
      <c r="G20330" s="3">
        <v>20</v>
      </c>
      <c r="H20330" s="3">
        <v>5910.25</v>
      </c>
      <c r="I20330" s="4">
        <v>118205</v>
      </c>
    </row>
    <row r="20331" spans="1:9" x14ac:dyDescent="0.25">
      <c r="A20331" s="1">
        <v>53</v>
      </c>
      <c r="B20331" t="s">
        <v>1266</v>
      </c>
      <c r="C20331" t="s">
        <v>24</v>
      </c>
      <c r="D20331" t="s">
        <v>2</v>
      </c>
      <c r="E20331" t="s">
        <v>42</v>
      </c>
      <c r="F20331" t="s">
        <v>1028</v>
      </c>
      <c r="G20331" s="3">
        <v>20</v>
      </c>
      <c r="H20331" s="3">
        <v>42569.443500000001</v>
      </c>
      <c r="I20331" s="4">
        <v>851388.87</v>
      </c>
    </row>
    <row r="20332" spans="1:9" x14ac:dyDescent="0.25">
      <c r="A20332" s="1">
        <v>53</v>
      </c>
      <c r="B20332" t="s">
        <v>1777</v>
      </c>
      <c r="C20332" t="s">
        <v>165</v>
      </c>
      <c r="D20332" t="s">
        <v>2</v>
      </c>
      <c r="E20332" t="s">
        <v>12</v>
      </c>
      <c r="F20332" t="s">
        <v>10</v>
      </c>
      <c r="G20332" s="3">
        <v>19</v>
      </c>
      <c r="H20332" s="3">
        <v>5539.6289473699999</v>
      </c>
      <c r="I20332" s="4">
        <v>105252.95</v>
      </c>
    </row>
    <row r="20333" spans="1:9" x14ac:dyDescent="0.25">
      <c r="A20333" s="1">
        <v>53</v>
      </c>
      <c r="B20333" t="s">
        <v>814</v>
      </c>
      <c r="C20333" t="s">
        <v>93</v>
      </c>
      <c r="D20333" t="s">
        <v>1033</v>
      </c>
      <c r="E20333" t="s">
        <v>9</v>
      </c>
      <c r="F20333" t="s">
        <v>15</v>
      </c>
      <c r="G20333" s="3">
        <v>19</v>
      </c>
      <c r="H20333" s="3">
        <v>3571.8494736799998</v>
      </c>
      <c r="I20333" s="4">
        <v>67865.14</v>
      </c>
    </row>
    <row r="20334" spans="1:9" x14ac:dyDescent="0.25">
      <c r="A20334" s="1">
        <v>53</v>
      </c>
      <c r="B20334" t="s">
        <v>80</v>
      </c>
      <c r="C20334" t="s">
        <v>6</v>
      </c>
      <c r="D20334" t="s">
        <v>1033</v>
      </c>
      <c r="E20334" t="s">
        <v>9</v>
      </c>
      <c r="F20334" t="s">
        <v>10</v>
      </c>
      <c r="G20334" s="3">
        <v>19</v>
      </c>
      <c r="H20334" s="3">
        <v>6322.2526315799996</v>
      </c>
      <c r="I20334" s="4">
        <v>120122.8</v>
      </c>
    </row>
    <row r="20335" spans="1:9" x14ac:dyDescent="0.25">
      <c r="A20335" s="1">
        <v>53</v>
      </c>
      <c r="B20335" t="s">
        <v>70</v>
      </c>
      <c r="C20335" t="s">
        <v>71</v>
      </c>
      <c r="D20335" t="s">
        <v>2</v>
      </c>
      <c r="E20335" t="s">
        <v>9</v>
      </c>
      <c r="F20335" t="s">
        <v>15</v>
      </c>
      <c r="G20335" s="3">
        <v>19</v>
      </c>
      <c r="H20335" s="3">
        <v>7881.8684210499996</v>
      </c>
      <c r="I20335" s="4">
        <v>149755.5</v>
      </c>
    </row>
    <row r="20336" spans="1:9" x14ac:dyDescent="0.25">
      <c r="A20336" s="1">
        <v>53</v>
      </c>
      <c r="B20336" t="s">
        <v>1435</v>
      </c>
      <c r="C20336" t="s">
        <v>152</v>
      </c>
      <c r="D20336" t="s">
        <v>2</v>
      </c>
      <c r="E20336" t="s">
        <v>63</v>
      </c>
      <c r="F20336" t="s">
        <v>1028</v>
      </c>
      <c r="G20336" s="3">
        <v>18</v>
      </c>
      <c r="H20336" s="3">
        <v>16385.11111111</v>
      </c>
      <c r="I20336" s="4">
        <v>294932</v>
      </c>
    </row>
    <row r="20337" spans="1:9" x14ac:dyDescent="0.25">
      <c r="A20337" s="1">
        <v>53</v>
      </c>
      <c r="B20337" t="s">
        <v>1169</v>
      </c>
      <c r="C20337" t="s">
        <v>6</v>
      </c>
      <c r="D20337" t="s">
        <v>2</v>
      </c>
      <c r="E20337" t="s">
        <v>42</v>
      </c>
      <c r="F20337" t="s">
        <v>1028</v>
      </c>
      <c r="G20337" s="3">
        <v>18</v>
      </c>
      <c r="H20337" s="3">
        <v>74443.697777780006</v>
      </c>
      <c r="I20337" s="4">
        <v>1339986.56</v>
      </c>
    </row>
    <row r="20338" spans="1:9" x14ac:dyDescent="0.25">
      <c r="A20338" s="1">
        <v>53</v>
      </c>
      <c r="B20338" t="s">
        <v>941</v>
      </c>
      <c r="C20338" t="s">
        <v>93</v>
      </c>
      <c r="D20338" t="s">
        <v>1033</v>
      </c>
      <c r="E20338" t="s">
        <v>12</v>
      </c>
      <c r="F20338" t="s">
        <v>10</v>
      </c>
      <c r="G20338" s="3">
        <v>18</v>
      </c>
      <c r="H20338" s="3">
        <v>4476.6111111099999</v>
      </c>
      <c r="I20338" s="4">
        <v>80579</v>
      </c>
    </row>
    <row r="20339" spans="1:9" x14ac:dyDescent="0.25">
      <c r="A20339" s="1">
        <v>53</v>
      </c>
      <c r="B20339" t="s">
        <v>1931</v>
      </c>
      <c r="C20339" t="s">
        <v>327</v>
      </c>
      <c r="D20339" t="s">
        <v>2</v>
      </c>
      <c r="E20339" t="s">
        <v>12</v>
      </c>
      <c r="F20339" t="s">
        <v>10</v>
      </c>
      <c r="G20339" s="3">
        <v>17</v>
      </c>
      <c r="H20339" s="3">
        <v>5501.9635294099999</v>
      </c>
      <c r="I20339" s="4">
        <v>93533.38</v>
      </c>
    </row>
    <row r="20340" spans="1:9" x14ac:dyDescent="0.25">
      <c r="A20340" s="1">
        <v>53</v>
      </c>
      <c r="B20340" t="s">
        <v>2042</v>
      </c>
      <c r="C20340" t="s">
        <v>152</v>
      </c>
      <c r="D20340" t="s">
        <v>2</v>
      </c>
      <c r="E20340" t="s">
        <v>713</v>
      </c>
      <c r="F20340" t="s">
        <v>1028</v>
      </c>
      <c r="G20340" s="3">
        <v>17</v>
      </c>
      <c r="H20340" s="3">
        <v>11413.235294120001</v>
      </c>
      <c r="I20340" s="4">
        <v>194025</v>
      </c>
    </row>
    <row r="20341" spans="1:9" x14ac:dyDescent="0.25">
      <c r="A20341" s="1">
        <v>53</v>
      </c>
      <c r="B20341" t="s">
        <v>1907</v>
      </c>
      <c r="C20341" t="s">
        <v>41</v>
      </c>
      <c r="D20341" t="s">
        <v>2</v>
      </c>
      <c r="E20341" t="s">
        <v>25</v>
      </c>
      <c r="F20341" t="s">
        <v>15</v>
      </c>
      <c r="G20341" s="3">
        <v>17</v>
      </c>
      <c r="H20341" s="3">
        <v>3720.1411764700001</v>
      </c>
      <c r="I20341" s="4">
        <v>63242.400000000001</v>
      </c>
    </row>
    <row r="20342" spans="1:9" x14ac:dyDescent="0.25">
      <c r="A20342" s="1">
        <v>53</v>
      </c>
      <c r="B20342" t="s">
        <v>1915</v>
      </c>
      <c r="C20342" t="s">
        <v>327</v>
      </c>
      <c r="D20342" t="s">
        <v>2</v>
      </c>
      <c r="E20342" t="s">
        <v>9</v>
      </c>
      <c r="F20342" t="s">
        <v>15</v>
      </c>
      <c r="G20342" s="3">
        <v>17</v>
      </c>
      <c r="H20342" s="3">
        <v>3735.21647059</v>
      </c>
      <c r="I20342" s="4">
        <v>63498.68</v>
      </c>
    </row>
    <row r="20343" spans="1:9" x14ac:dyDescent="0.25">
      <c r="A20343" s="1">
        <v>53</v>
      </c>
      <c r="B20343" t="s">
        <v>1863</v>
      </c>
      <c r="C20343" t="s">
        <v>705</v>
      </c>
      <c r="D20343" t="s">
        <v>1033</v>
      </c>
      <c r="E20343" t="s">
        <v>12</v>
      </c>
      <c r="F20343" t="s">
        <v>10</v>
      </c>
      <c r="G20343" s="3">
        <v>17</v>
      </c>
      <c r="H20343" s="3">
        <v>5542.5294117599997</v>
      </c>
      <c r="I20343" s="4">
        <v>94223</v>
      </c>
    </row>
    <row r="20344" spans="1:9" x14ac:dyDescent="0.25">
      <c r="A20344" s="1">
        <v>53</v>
      </c>
      <c r="B20344" t="s">
        <v>1663</v>
      </c>
      <c r="C20344" t="s">
        <v>107</v>
      </c>
      <c r="D20344" t="s">
        <v>1033</v>
      </c>
      <c r="E20344" t="s">
        <v>25</v>
      </c>
      <c r="F20344" t="s">
        <v>10</v>
      </c>
      <c r="G20344" s="3">
        <v>17</v>
      </c>
      <c r="H20344" s="3">
        <v>4378.87529412</v>
      </c>
      <c r="I20344" s="4">
        <v>74440.88</v>
      </c>
    </row>
    <row r="20345" spans="1:9" x14ac:dyDescent="0.25">
      <c r="A20345" s="1">
        <v>53</v>
      </c>
      <c r="B20345" t="s">
        <v>1315</v>
      </c>
      <c r="C20345" t="s">
        <v>107</v>
      </c>
      <c r="D20345" t="s">
        <v>1033</v>
      </c>
      <c r="E20345" t="s">
        <v>7</v>
      </c>
      <c r="F20345" t="s">
        <v>10</v>
      </c>
      <c r="G20345" s="3">
        <v>17</v>
      </c>
      <c r="H20345" s="3">
        <v>7725.6529411800002</v>
      </c>
      <c r="I20345" s="4">
        <v>131336.1</v>
      </c>
    </row>
    <row r="20346" spans="1:9" x14ac:dyDescent="0.25">
      <c r="A20346" s="1">
        <v>53</v>
      </c>
      <c r="B20346" t="s">
        <v>1289</v>
      </c>
      <c r="C20346" t="s">
        <v>59</v>
      </c>
      <c r="D20346" t="s">
        <v>2</v>
      </c>
      <c r="E20346" t="s">
        <v>718</v>
      </c>
      <c r="F20346" t="s">
        <v>1028</v>
      </c>
      <c r="G20346" s="3">
        <v>17</v>
      </c>
      <c r="H20346" s="3">
        <v>25642.34705882</v>
      </c>
      <c r="I20346" s="4">
        <v>435919.9</v>
      </c>
    </row>
    <row r="20347" spans="1:9" x14ac:dyDescent="0.25">
      <c r="A20347" s="1">
        <v>53</v>
      </c>
      <c r="B20347" t="s">
        <v>1072</v>
      </c>
      <c r="C20347" t="s">
        <v>6</v>
      </c>
      <c r="D20347" t="s">
        <v>2</v>
      </c>
      <c r="E20347" t="s">
        <v>38</v>
      </c>
      <c r="F20347" t="s">
        <v>1028</v>
      </c>
      <c r="G20347" s="3">
        <v>17</v>
      </c>
      <c r="H20347" s="3">
        <v>33899.688235289999</v>
      </c>
      <c r="I20347" s="4">
        <v>576294.69999999995</v>
      </c>
    </row>
    <row r="20348" spans="1:9" x14ac:dyDescent="0.25">
      <c r="A20348" s="1">
        <v>53</v>
      </c>
      <c r="B20348" t="s">
        <v>988</v>
      </c>
      <c r="C20348" t="s">
        <v>161</v>
      </c>
      <c r="D20348" t="s">
        <v>2</v>
      </c>
      <c r="E20348" t="s">
        <v>12</v>
      </c>
      <c r="F20348" t="s">
        <v>10</v>
      </c>
      <c r="G20348" s="3">
        <v>17</v>
      </c>
      <c r="H20348" s="3">
        <v>6510.8823529399997</v>
      </c>
      <c r="I20348" s="4">
        <v>110685</v>
      </c>
    </row>
    <row r="20349" spans="1:9" x14ac:dyDescent="0.25">
      <c r="A20349" s="1">
        <v>53</v>
      </c>
      <c r="B20349" t="s">
        <v>964</v>
      </c>
      <c r="C20349" t="s">
        <v>14</v>
      </c>
      <c r="D20349" t="s">
        <v>2</v>
      </c>
      <c r="E20349" t="s">
        <v>12</v>
      </c>
      <c r="F20349" t="s">
        <v>10</v>
      </c>
      <c r="G20349" s="3">
        <v>16.102499999999999</v>
      </c>
      <c r="H20349" s="3">
        <v>5857.3797547000004</v>
      </c>
      <c r="I20349" s="4">
        <v>94318.457500000004</v>
      </c>
    </row>
    <row r="20350" spans="1:9" x14ac:dyDescent="0.25">
      <c r="A20350" s="1">
        <v>53</v>
      </c>
      <c r="B20350" t="s">
        <v>500</v>
      </c>
      <c r="C20350" t="s">
        <v>165</v>
      </c>
      <c r="D20350" t="s">
        <v>1033</v>
      </c>
      <c r="E20350" t="s">
        <v>7</v>
      </c>
      <c r="F20350" t="s">
        <v>10</v>
      </c>
      <c r="G20350" s="3">
        <v>16.102499999999999</v>
      </c>
      <c r="H20350" s="3">
        <v>4846.6950784000001</v>
      </c>
      <c r="I20350" s="4">
        <v>78043.907500000001</v>
      </c>
    </row>
    <row r="20351" spans="1:9" x14ac:dyDescent="0.25">
      <c r="A20351" s="1">
        <v>53</v>
      </c>
      <c r="B20351" t="s">
        <v>1999</v>
      </c>
      <c r="C20351" t="s">
        <v>121</v>
      </c>
      <c r="D20351" t="s">
        <v>2</v>
      </c>
      <c r="E20351" t="s">
        <v>12</v>
      </c>
      <c r="F20351" t="s">
        <v>10</v>
      </c>
      <c r="G20351" s="3">
        <v>16</v>
      </c>
      <c r="H20351" s="3">
        <v>6899</v>
      </c>
      <c r="I20351" s="4">
        <v>110384</v>
      </c>
    </row>
    <row r="20352" spans="1:9" x14ac:dyDescent="0.25">
      <c r="A20352" s="1">
        <v>53</v>
      </c>
      <c r="B20352" t="s">
        <v>1325</v>
      </c>
      <c r="C20352" t="s">
        <v>651</v>
      </c>
      <c r="D20352" t="s">
        <v>1033</v>
      </c>
      <c r="E20352" t="s">
        <v>9</v>
      </c>
      <c r="F20352" t="s">
        <v>15</v>
      </c>
      <c r="G20352" s="3">
        <v>16</v>
      </c>
      <c r="H20352" s="3">
        <v>2790.9412499999999</v>
      </c>
      <c r="I20352" s="4">
        <v>44655.06</v>
      </c>
    </row>
    <row r="20353" spans="1:9" x14ac:dyDescent="0.25">
      <c r="A20353" s="1">
        <v>53</v>
      </c>
      <c r="B20353" t="s">
        <v>1136</v>
      </c>
      <c r="C20353" t="s">
        <v>24</v>
      </c>
      <c r="D20353" t="s">
        <v>2</v>
      </c>
      <c r="E20353" t="s">
        <v>46</v>
      </c>
      <c r="F20353" t="s">
        <v>1028</v>
      </c>
      <c r="G20353" s="3">
        <v>16</v>
      </c>
      <c r="H20353" s="3">
        <v>18184.628124999999</v>
      </c>
      <c r="I20353" s="4">
        <v>290954.05</v>
      </c>
    </row>
    <row r="20354" spans="1:9" x14ac:dyDescent="0.25">
      <c r="A20354" s="1">
        <v>53</v>
      </c>
      <c r="B20354" t="s">
        <v>1123</v>
      </c>
      <c r="C20354" t="s">
        <v>14</v>
      </c>
      <c r="D20354" t="s">
        <v>2</v>
      </c>
      <c r="E20354" t="s">
        <v>63</v>
      </c>
      <c r="F20354" t="s">
        <v>1028</v>
      </c>
      <c r="G20354" s="3">
        <v>16</v>
      </c>
      <c r="H20354" s="3">
        <v>14936.55625</v>
      </c>
      <c r="I20354" s="4">
        <v>238984.9</v>
      </c>
    </row>
    <row r="20355" spans="1:9" x14ac:dyDescent="0.25">
      <c r="A20355" s="1">
        <v>53</v>
      </c>
      <c r="B20355" t="s">
        <v>532</v>
      </c>
      <c r="C20355" t="s">
        <v>53</v>
      </c>
      <c r="D20355" t="s">
        <v>2</v>
      </c>
      <c r="E20355" t="s">
        <v>12</v>
      </c>
      <c r="F20355" t="s">
        <v>10</v>
      </c>
      <c r="G20355" s="3">
        <v>16</v>
      </c>
      <c r="H20355" s="3">
        <v>4569.5625</v>
      </c>
      <c r="I20355" s="4">
        <v>73113</v>
      </c>
    </row>
    <row r="20356" spans="1:9" x14ac:dyDescent="0.25">
      <c r="A20356" s="1">
        <v>53</v>
      </c>
      <c r="B20356" t="s">
        <v>1405</v>
      </c>
      <c r="C20356" t="s">
        <v>1406</v>
      </c>
      <c r="D20356" t="s">
        <v>2</v>
      </c>
      <c r="E20356" t="s">
        <v>63</v>
      </c>
      <c r="F20356" t="s">
        <v>1028</v>
      </c>
      <c r="G20356" s="3">
        <v>15</v>
      </c>
      <c r="H20356" s="3">
        <v>11839</v>
      </c>
      <c r="I20356" s="4">
        <v>177585</v>
      </c>
    </row>
    <row r="20357" spans="1:9" x14ac:dyDescent="0.25">
      <c r="A20357" s="1">
        <v>53</v>
      </c>
      <c r="B20357" t="s">
        <v>1170</v>
      </c>
      <c r="C20357" t="s">
        <v>6</v>
      </c>
      <c r="D20357" t="s">
        <v>2</v>
      </c>
      <c r="E20357" t="s">
        <v>44</v>
      </c>
      <c r="F20357" t="s">
        <v>1028</v>
      </c>
      <c r="G20357" s="3">
        <v>15</v>
      </c>
      <c r="H20357" s="3">
        <v>43932.513333329996</v>
      </c>
      <c r="I20357" s="4">
        <v>658987.69999999995</v>
      </c>
    </row>
    <row r="20358" spans="1:9" x14ac:dyDescent="0.25">
      <c r="A20358" s="1">
        <v>53</v>
      </c>
      <c r="B20358" t="s">
        <v>965</v>
      </c>
      <c r="C20358" t="s">
        <v>14</v>
      </c>
      <c r="D20358" t="s">
        <v>1033</v>
      </c>
      <c r="E20358" t="s">
        <v>12</v>
      </c>
      <c r="F20358" t="s">
        <v>10</v>
      </c>
      <c r="G20358" s="3">
        <v>14.922499999999999</v>
      </c>
      <c r="H20358" s="3">
        <v>4855.2105880400004</v>
      </c>
      <c r="I20358" s="4">
        <v>72451.88</v>
      </c>
    </row>
    <row r="20359" spans="1:9" x14ac:dyDescent="0.25">
      <c r="A20359" s="1">
        <v>53</v>
      </c>
      <c r="B20359" t="s">
        <v>1429</v>
      </c>
      <c r="C20359" t="s">
        <v>1255</v>
      </c>
      <c r="D20359" t="s">
        <v>2</v>
      </c>
      <c r="E20359" t="s">
        <v>527</v>
      </c>
      <c r="F20359" t="s">
        <v>10</v>
      </c>
      <c r="G20359" s="3">
        <v>14</v>
      </c>
      <c r="H20359" s="3">
        <v>6070.4285714300004</v>
      </c>
      <c r="I20359" s="4">
        <v>84986</v>
      </c>
    </row>
    <row r="20360" spans="1:9" x14ac:dyDescent="0.25">
      <c r="A20360" s="1">
        <v>53</v>
      </c>
      <c r="B20360" t="s">
        <v>1120</v>
      </c>
      <c r="C20360" t="s">
        <v>6</v>
      </c>
      <c r="D20360" t="s">
        <v>2</v>
      </c>
      <c r="E20360" t="s">
        <v>192</v>
      </c>
      <c r="F20360" t="s">
        <v>1028</v>
      </c>
      <c r="G20360" s="3">
        <v>14</v>
      </c>
      <c r="H20360" s="3">
        <v>32693.34285714</v>
      </c>
      <c r="I20360" s="4">
        <v>457706.8</v>
      </c>
    </row>
    <row r="20361" spans="1:9" x14ac:dyDescent="0.25">
      <c r="A20361" s="1">
        <v>53</v>
      </c>
      <c r="B20361" t="s">
        <v>1130</v>
      </c>
      <c r="C20361" t="s">
        <v>6</v>
      </c>
      <c r="D20361" t="s">
        <v>2</v>
      </c>
      <c r="E20361" t="s">
        <v>44</v>
      </c>
      <c r="F20361" t="s">
        <v>1028</v>
      </c>
      <c r="G20361" s="3">
        <v>14</v>
      </c>
      <c r="H20361" s="3">
        <v>79402.597857140005</v>
      </c>
      <c r="I20361" s="4">
        <v>1111636.3700000001</v>
      </c>
    </row>
    <row r="20362" spans="1:9" x14ac:dyDescent="0.25">
      <c r="A20362" s="1">
        <v>53</v>
      </c>
      <c r="B20362" t="s">
        <v>1469</v>
      </c>
      <c r="C20362" t="s">
        <v>53</v>
      </c>
      <c r="D20362" t="s">
        <v>2</v>
      </c>
      <c r="E20362" t="s">
        <v>46</v>
      </c>
      <c r="F20362" t="s">
        <v>10</v>
      </c>
      <c r="G20362" s="3">
        <v>14</v>
      </c>
      <c r="H20362" s="3">
        <v>6954.3571428599998</v>
      </c>
      <c r="I20362" s="4">
        <v>97361</v>
      </c>
    </row>
    <row r="20363" spans="1:9" x14ac:dyDescent="0.25">
      <c r="A20363" s="1">
        <v>53</v>
      </c>
      <c r="B20363" t="s">
        <v>971</v>
      </c>
      <c r="C20363" t="s">
        <v>14</v>
      </c>
      <c r="D20363" t="s">
        <v>1033</v>
      </c>
      <c r="E20363" t="s">
        <v>25</v>
      </c>
      <c r="F20363" t="s">
        <v>15</v>
      </c>
      <c r="G20363" s="3">
        <v>13.205</v>
      </c>
      <c r="H20363" s="3">
        <v>2953.56039379</v>
      </c>
      <c r="I20363" s="4">
        <v>39001.764999999999</v>
      </c>
    </row>
    <row r="20364" spans="1:9" x14ac:dyDescent="0.25">
      <c r="A20364" s="1">
        <v>53</v>
      </c>
      <c r="B20364" t="s">
        <v>1895</v>
      </c>
      <c r="C20364" t="s">
        <v>107</v>
      </c>
      <c r="D20364" t="s">
        <v>2</v>
      </c>
      <c r="E20364" t="s">
        <v>7</v>
      </c>
      <c r="F20364" t="s">
        <v>1028</v>
      </c>
      <c r="G20364" s="3">
        <v>13</v>
      </c>
      <c r="H20364" s="3">
        <v>12401.38461538</v>
      </c>
      <c r="I20364" s="4">
        <v>161218</v>
      </c>
    </row>
    <row r="20365" spans="1:9" x14ac:dyDescent="0.25">
      <c r="A20365" s="1">
        <v>53</v>
      </c>
      <c r="B20365" t="s">
        <v>1364</v>
      </c>
      <c r="C20365" t="s">
        <v>323</v>
      </c>
      <c r="D20365" t="s">
        <v>1033</v>
      </c>
      <c r="E20365" t="s">
        <v>9</v>
      </c>
      <c r="F20365" t="s">
        <v>15</v>
      </c>
      <c r="G20365" s="3">
        <v>13</v>
      </c>
      <c r="H20365" s="3">
        <v>3443.7307692300001</v>
      </c>
      <c r="I20365" s="4">
        <v>44768.5</v>
      </c>
    </row>
    <row r="20366" spans="1:9" x14ac:dyDescent="0.25">
      <c r="A20366" s="1">
        <v>53</v>
      </c>
      <c r="B20366" t="s">
        <v>1343</v>
      </c>
      <c r="C20366" t="s">
        <v>59</v>
      </c>
      <c r="D20366" t="s">
        <v>2</v>
      </c>
      <c r="E20366" t="s">
        <v>42</v>
      </c>
      <c r="F20366" t="s">
        <v>1028</v>
      </c>
      <c r="G20366" s="3">
        <v>13</v>
      </c>
      <c r="H20366" s="3">
        <v>19561.392307689999</v>
      </c>
      <c r="I20366" s="4">
        <v>254298.1</v>
      </c>
    </row>
    <row r="20367" spans="1:9" x14ac:dyDescent="0.25">
      <c r="A20367" s="1">
        <v>53</v>
      </c>
      <c r="B20367" t="s">
        <v>956</v>
      </c>
      <c r="C20367" t="s">
        <v>121</v>
      </c>
      <c r="D20367" t="s">
        <v>1033</v>
      </c>
      <c r="E20367" t="s">
        <v>25</v>
      </c>
      <c r="F20367" t="s">
        <v>15</v>
      </c>
      <c r="G20367" s="3">
        <v>13</v>
      </c>
      <c r="H20367" s="3">
        <v>2599</v>
      </c>
      <c r="I20367" s="4">
        <v>33787</v>
      </c>
    </row>
    <row r="20368" spans="1:9" x14ac:dyDescent="0.25">
      <c r="A20368" s="1">
        <v>53</v>
      </c>
      <c r="B20368" t="s">
        <v>854</v>
      </c>
      <c r="C20368" t="s">
        <v>85</v>
      </c>
      <c r="D20368" t="s">
        <v>2</v>
      </c>
      <c r="E20368" t="s">
        <v>63</v>
      </c>
      <c r="F20368" t="s">
        <v>1028</v>
      </c>
      <c r="G20368" s="3">
        <v>13</v>
      </c>
      <c r="H20368" s="3">
        <v>11419.01923077</v>
      </c>
      <c r="I20368" s="4">
        <v>148447.25</v>
      </c>
    </row>
    <row r="20369" spans="1:9" x14ac:dyDescent="0.25">
      <c r="A20369" s="1">
        <v>53</v>
      </c>
      <c r="B20369" t="s">
        <v>1812</v>
      </c>
      <c r="C20369" t="s">
        <v>130</v>
      </c>
      <c r="D20369" t="s">
        <v>2</v>
      </c>
      <c r="E20369" t="s">
        <v>7</v>
      </c>
      <c r="F20369" t="s">
        <v>1028</v>
      </c>
      <c r="G20369" s="3">
        <v>13</v>
      </c>
      <c r="H20369" s="3">
        <v>13425</v>
      </c>
      <c r="I20369" s="4">
        <v>174525</v>
      </c>
    </row>
    <row r="20370" spans="1:9" x14ac:dyDescent="0.25">
      <c r="A20370" s="1">
        <v>53</v>
      </c>
      <c r="B20370" t="s">
        <v>845</v>
      </c>
      <c r="C20370" t="s">
        <v>152</v>
      </c>
      <c r="D20370" t="s">
        <v>2</v>
      </c>
      <c r="E20370" t="s">
        <v>46</v>
      </c>
      <c r="F20370" t="s">
        <v>1028</v>
      </c>
      <c r="G20370" s="3">
        <v>13</v>
      </c>
      <c r="H20370" s="3">
        <v>9910.4615384600002</v>
      </c>
      <c r="I20370" s="4">
        <v>128836</v>
      </c>
    </row>
    <row r="20371" spans="1:9" x14ac:dyDescent="0.25">
      <c r="A20371" s="1">
        <v>53</v>
      </c>
      <c r="B20371" t="s">
        <v>484</v>
      </c>
      <c r="C20371" t="s">
        <v>121</v>
      </c>
      <c r="D20371" t="s">
        <v>1033</v>
      </c>
      <c r="E20371" t="s">
        <v>7</v>
      </c>
      <c r="F20371" t="s">
        <v>10</v>
      </c>
      <c r="G20371" s="3">
        <v>13</v>
      </c>
      <c r="H20371" s="3">
        <v>8499</v>
      </c>
      <c r="I20371" s="4">
        <v>110487</v>
      </c>
    </row>
    <row r="20372" spans="1:9" x14ac:dyDescent="0.25">
      <c r="A20372" s="1">
        <v>53</v>
      </c>
      <c r="B20372" t="s">
        <v>1890</v>
      </c>
      <c r="C20372" t="s">
        <v>323</v>
      </c>
      <c r="D20372" t="s">
        <v>2</v>
      </c>
      <c r="E20372" t="s">
        <v>12</v>
      </c>
      <c r="F20372" t="s">
        <v>10</v>
      </c>
      <c r="G20372" s="3">
        <v>12</v>
      </c>
      <c r="H20372" s="3">
        <v>5971.0833333299997</v>
      </c>
      <c r="I20372" s="4">
        <v>71653</v>
      </c>
    </row>
    <row r="20373" spans="1:9" x14ac:dyDescent="0.25">
      <c r="A20373" s="1">
        <v>53</v>
      </c>
      <c r="B20373" t="s">
        <v>1288</v>
      </c>
      <c r="C20373" t="s">
        <v>59</v>
      </c>
      <c r="D20373" t="s">
        <v>2</v>
      </c>
      <c r="E20373" t="s">
        <v>46</v>
      </c>
      <c r="F20373" t="s">
        <v>1028</v>
      </c>
      <c r="G20373" s="3">
        <v>12</v>
      </c>
      <c r="H20373" s="3">
        <v>11550.05</v>
      </c>
      <c r="I20373" s="4">
        <v>138600.6</v>
      </c>
    </row>
    <row r="20374" spans="1:9" x14ac:dyDescent="0.25">
      <c r="A20374" s="1">
        <v>53</v>
      </c>
      <c r="B20374" t="s">
        <v>1254</v>
      </c>
      <c r="C20374" t="s">
        <v>1255</v>
      </c>
      <c r="D20374" t="s">
        <v>1033</v>
      </c>
      <c r="E20374" t="s">
        <v>9</v>
      </c>
      <c r="F20374" t="s">
        <v>15</v>
      </c>
      <c r="G20374" s="3">
        <v>12</v>
      </c>
      <c r="H20374" s="3">
        <v>3020.65416667</v>
      </c>
      <c r="I20374" s="4">
        <v>36247.85</v>
      </c>
    </row>
    <row r="20375" spans="1:9" x14ac:dyDescent="0.25">
      <c r="A20375" s="1">
        <v>53</v>
      </c>
      <c r="B20375" t="s">
        <v>1388</v>
      </c>
      <c r="C20375" t="s">
        <v>71</v>
      </c>
      <c r="D20375" t="s">
        <v>2</v>
      </c>
      <c r="E20375" t="s">
        <v>42</v>
      </c>
      <c r="F20375" t="s">
        <v>1028</v>
      </c>
      <c r="G20375" s="3">
        <v>12</v>
      </c>
      <c r="H20375" s="3">
        <v>49374.45</v>
      </c>
      <c r="I20375" s="4">
        <v>592493.4</v>
      </c>
    </row>
    <row r="20376" spans="1:9" x14ac:dyDescent="0.25">
      <c r="A20376" s="1">
        <v>53</v>
      </c>
      <c r="B20376" t="s">
        <v>1104</v>
      </c>
      <c r="C20376" t="s">
        <v>24</v>
      </c>
      <c r="D20376" t="s">
        <v>2</v>
      </c>
      <c r="E20376" t="s">
        <v>63</v>
      </c>
      <c r="F20376" t="s">
        <v>1028</v>
      </c>
      <c r="G20376" s="3">
        <v>12</v>
      </c>
      <c r="H20376" s="3">
        <v>15465.983333329999</v>
      </c>
      <c r="I20376" s="4">
        <v>185591.8</v>
      </c>
    </row>
    <row r="20377" spans="1:9" x14ac:dyDescent="0.25">
      <c r="A20377" s="1">
        <v>53</v>
      </c>
      <c r="B20377" t="s">
        <v>1139</v>
      </c>
      <c r="C20377" t="s">
        <v>6</v>
      </c>
      <c r="D20377" t="s">
        <v>2</v>
      </c>
      <c r="E20377" t="s">
        <v>42</v>
      </c>
      <c r="F20377" t="s">
        <v>1140</v>
      </c>
      <c r="G20377" s="3">
        <v>12</v>
      </c>
      <c r="H20377" s="3">
        <v>96634.833333329996</v>
      </c>
      <c r="I20377" s="4">
        <v>1159618</v>
      </c>
    </row>
    <row r="20378" spans="1:9" x14ac:dyDescent="0.25">
      <c r="A20378" s="1">
        <v>53</v>
      </c>
      <c r="B20378" t="s">
        <v>1830</v>
      </c>
      <c r="C20378" t="s">
        <v>130</v>
      </c>
      <c r="D20378" t="s">
        <v>2</v>
      </c>
      <c r="E20378" t="s">
        <v>12</v>
      </c>
      <c r="F20378" t="s">
        <v>10</v>
      </c>
      <c r="G20378" s="3">
        <v>12</v>
      </c>
      <c r="H20378" s="3">
        <v>9024.9916666699992</v>
      </c>
      <c r="I20378" s="4">
        <v>108299.9</v>
      </c>
    </row>
    <row r="20379" spans="1:9" x14ac:dyDescent="0.25">
      <c r="A20379" s="1">
        <v>53</v>
      </c>
      <c r="B20379" t="s">
        <v>788</v>
      </c>
      <c r="C20379" t="s">
        <v>93</v>
      </c>
      <c r="D20379" t="s">
        <v>1033</v>
      </c>
      <c r="E20379" t="s">
        <v>9</v>
      </c>
      <c r="F20379" t="s">
        <v>15</v>
      </c>
      <c r="G20379" s="3">
        <v>12</v>
      </c>
      <c r="H20379" s="3">
        <v>3550</v>
      </c>
      <c r="I20379" s="4">
        <v>42600</v>
      </c>
    </row>
    <row r="20380" spans="1:9" x14ac:dyDescent="0.25">
      <c r="A20380" s="1">
        <v>53</v>
      </c>
      <c r="B20380" t="s">
        <v>2094</v>
      </c>
      <c r="C20380" t="s">
        <v>76</v>
      </c>
      <c r="D20380" t="s">
        <v>1033</v>
      </c>
      <c r="E20380" t="s">
        <v>12</v>
      </c>
      <c r="F20380" t="s">
        <v>10</v>
      </c>
      <c r="G20380" s="3">
        <v>12</v>
      </c>
      <c r="H20380" s="3">
        <v>9260.4358333300006</v>
      </c>
      <c r="I20380" s="4">
        <v>111125.23</v>
      </c>
    </row>
    <row r="20381" spans="1:9" x14ac:dyDescent="0.25">
      <c r="A20381" s="1">
        <v>53</v>
      </c>
      <c r="B20381" t="s">
        <v>734</v>
      </c>
      <c r="C20381" t="s">
        <v>161</v>
      </c>
      <c r="D20381" t="s">
        <v>2</v>
      </c>
      <c r="E20381" t="s">
        <v>9</v>
      </c>
      <c r="F20381" t="s">
        <v>15</v>
      </c>
      <c r="G20381" s="3">
        <v>12</v>
      </c>
      <c r="H20381" s="3">
        <v>4789.5833333299997</v>
      </c>
      <c r="I20381" s="4">
        <v>57475</v>
      </c>
    </row>
    <row r="20382" spans="1:9" x14ac:dyDescent="0.25">
      <c r="A20382" s="1">
        <v>53</v>
      </c>
      <c r="B20382" t="s">
        <v>1188</v>
      </c>
      <c r="C20382" t="s">
        <v>165</v>
      </c>
      <c r="D20382" t="s">
        <v>2</v>
      </c>
      <c r="E20382" t="s">
        <v>171</v>
      </c>
      <c r="F20382" t="s">
        <v>15</v>
      </c>
      <c r="G20382" s="3">
        <v>11.512499999999999</v>
      </c>
      <c r="H20382" s="3">
        <v>5112.2030401700003</v>
      </c>
      <c r="I20382" s="4">
        <v>58854.237500000003</v>
      </c>
    </row>
    <row r="20383" spans="1:9" x14ac:dyDescent="0.25">
      <c r="A20383" s="1">
        <v>53</v>
      </c>
      <c r="B20383" t="s">
        <v>1064</v>
      </c>
      <c r="C20383" t="s">
        <v>165</v>
      </c>
      <c r="D20383" t="s">
        <v>2</v>
      </c>
      <c r="E20383" t="s">
        <v>7</v>
      </c>
      <c r="F20383" t="s">
        <v>10</v>
      </c>
      <c r="G20383" s="3">
        <v>11.102499999999999</v>
      </c>
      <c r="H20383" s="3">
        <v>6207.7111010999997</v>
      </c>
      <c r="I20383" s="4">
        <v>68921.112500000003</v>
      </c>
    </row>
    <row r="20384" spans="1:9" x14ac:dyDescent="0.25">
      <c r="A20384" s="1">
        <v>53</v>
      </c>
      <c r="B20384" t="s">
        <v>767</v>
      </c>
      <c r="C20384" t="s">
        <v>765</v>
      </c>
      <c r="D20384" t="s">
        <v>2</v>
      </c>
      <c r="E20384" t="s">
        <v>7</v>
      </c>
      <c r="F20384" t="s">
        <v>10</v>
      </c>
      <c r="G20384" s="3">
        <v>11.025</v>
      </c>
      <c r="H20384" s="3">
        <v>6959</v>
      </c>
      <c r="I20384" s="4">
        <v>76722.975000000006</v>
      </c>
    </row>
    <row r="20385" spans="1:9" x14ac:dyDescent="0.25">
      <c r="A20385" s="1">
        <v>53</v>
      </c>
      <c r="B20385" t="s">
        <v>1941</v>
      </c>
      <c r="C20385" t="s">
        <v>107</v>
      </c>
      <c r="D20385" t="s">
        <v>2</v>
      </c>
      <c r="E20385" t="s">
        <v>192</v>
      </c>
      <c r="F20385" t="s">
        <v>1028</v>
      </c>
      <c r="G20385" s="3">
        <v>11</v>
      </c>
      <c r="H20385" s="3">
        <v>32309.916363640001</v>
      </c>
      <c r="I20385" s="4">
        <v>355409.08</v>
      </c>
    </row>
    <row r="20386" spans="1:9" x14ac:dyDescent="0.25">
      <c r="A20386" s="1">
        <v>53</v>
      </c>
      <c r="B20386" t="s">
        <v>1822</v>
      </c>
      <c r="C20386" t="s">
        <v>41</v>
      </c>
      <c r="D20386" t="s">
        <v>2</v>
      </c>
      <c r="E20386" t="s">
        <v>7</v>
      </c>
      <c r="F20386" t="s">
        <v>10</v>
      </c>
      <c r="G20386" s="3">
        <v>11</v>
      </c>
      <c r="H20386" s="3">
        <v>7662.8963636400003</v>
      </c>
      <c r="I20386" s="4">
        <v>84291.86</v>
      </c>
    </row>
    <row r="20387" spans="1:9" x14ac:dyDescent="0.25">
      <c r="A20387" s="1">
        <v>53</v>
      </c>
      <c r="B20387" t="s">
        <v>1279</v>
      </c>
      <c r="C20387" t="s">
        <v>24</v>
      </c>
      <c r="D20387" t="s">
        <v>2</v>
      </c>
      <c r="E20387" t="s">
        <v>42</v>
      </c>
      <c r="F20387" t="s">
        <v>1028</v>
      </c>
      <c r="G20387" s="3">
        <v>11</v>
      </c>
      <c r="H20387" s="3">
        <v>28097.554545449999</v>
      </c>
      <c r="I20387" s="4">
        <v>309073.09999999998</v>
      </c>
    </row>
    <row r="20388" spans="1:9" x14ac:dyDescent="0.25">
      <c r="A20388" s="1">
        <v>53</v>
      </c>
      <c r="B20388" t="s">
        <v>1125</v>
      </c>
      <c r="C20388" t="s">
        <v>93</v>
      </c>
      <c r="D20388" t="s">
        <v>2</v>
      </c>
      <c r="E20388" t="s">
        <v>9</v>
      </c>
      <c r="F20388" t="s">
        <v>15</v>
      </c>
      <c r="G20388" s="3">
        <v>11</v>
      </c>
      <c r="H20388" s="3">
        <v>4247.5745454500002</v>
      </c>
      <c r="I20388" s="4">
        <v>46723.32</v>
      </c>
    </row>
    <row r="20389" spans="1:9" x14ac:dyDescent="0.25">
      <c r="A20389" s="1">
        <v>53</v>
      </c>
      <c r="B20389" t="s">
        <v>1137</v>
      </c>
      <c r="C20389" t="s">
        <v>85</v>
      </c>
      <c r="D20389" t="s">
        <v>1033</v>
      </c>
      <c r="E20389" t="s">
        <v>46</v>
      </c>
      <c r="F20389" t="s">
        <v>1028</v>
      </c>
      <c r="G20389" s="3">
        <v>11</v>
      </c>
      <c r="H20389" s="3">
        <v>8499.0054545500006</v>
      </c>
      <c r="I20389" s="4">
        <v>93489.06</v>
      </c>
    </row>
    <row r="20390" spans="1:9" x14ac:dyDescent="0.25">
      <c r="A20390" s="1">
        <v>53</v>
      </c>
      <c r="B20390" t="s">
        <v>1055</v>
      </c>
      <c r="C20390" t="s">
        <v>111</v>
      </c>
      <c r="D20390" t="s">
        <v>2</v>
      </c>
      <c r="E20390" t="s">
        <v>63</v>
      </c>
      <c r="F20390" t="s">
        <v>1028</v>
      </c>
      <c r="G20390" s="3">
        <v>11</v>
      </c>
      <c r="H20390" s="3">
        <v>13027.37545455</v>
      </c>
      <c r="I20390" s="4">
        <v>143301.13</v>
      </c>
    </row>
    <row r="20391" spans="1:9" x14ac:dyDescent="0.25">
      <c r="A20391" s="1">
        <v>53</v>
      </c>
      <c r="B20391" t="s">
        <v>1105</v>
      </c>
      <c r="C20391" t="s">
        <v>6</v>
      </c>
      <c r="D20391" t="s">
        <v>2</v>
      </c>
      <c r="E20391" t="s">
        <v>46</v>
      </c>
      <c r="F20391" t="s">
        <v>1028</v>
      </c>
      <c r="G20391" s="3">
        <v>11</v>
      </c>
      <c r="H20391" s="3">
        <v>29908.697272730002</v>
      </c>
      <c r="I20391" s="4">
        <v>328995.67</v>
      </c>
    </row>
    <row r="20392" spans="1:9" x14ac:dyDescent="0.25">
      <c r="A20392" s="1">
        <v>53</v>
      </c>
      <c r="B20392" t="s">
        <v>1224</v>
      </c>
      <c r="C20392" t="s">
        <v>165</v>
      </c>
      <c r="D20392" t="s">
        <v>2</v>
      </c>
      <c r="E20392" t="s">
        <v>7</v>
      </c>
      <c r="F20392" t="s">
        <v>1028</v>
      </c>
      <c r="G20392" s="3">
        <v>11</v>
      </c>
      <c r="H20392" s="3">
        <v>6593.8027272700001</v>
      </c>
      <c r="I20392" s="4">
        <v>72531.83</v>
      </c>
    </row>
    <row r="20393" spans="1:9" x14ac:dyDescent="0.25">
      <c r="A20393" s="1">
        <v>53</v>
      </c>
      <c r="B20393" t="s">
        <v>983</v>
      </c>
      <c r="C20393" t="s">
        <v>14</v>
      </c>
      <c r="D20393" t="s">
        <v>2</v>
      </c>
      <c r="E20393" t="s">
        <v>42</v>
      </c>
      <c r="F20393" t="s">
        <v>1028</v>
      </c>
      <c r="G20393" s="3">
        <v>11</v>
      </c>
      <c r="H20393" s="3">
        <v>19161.090909089999</v>
      </c>
      <c r="I20393" s="4">
        <v>210772</v>
      </c>
    </row>
    <row r="20394" spans="1:9" x14ac:dyDescent="0.25">
      <c r="A20394" s="1">
        <v>53</v>
      </c>
      <c r="B20394" t="s">
        <v>857</v>
      </c>
      <c r="C20394" t="s">
        <v>858</v>
      </c>
      <c r="D20394" t="s">
        <v>2</v>
      </c>
      <c r="E20394" t="s">
        <v>9</v>
      </c>
      <c r="F20394" t="s">
        <v>15</v>
      </c>
      <c r="G20394" s="3">
        <v>11</v>
      </c>
      <c r="H20394" s="3">
        <v>3778.4545454499998</v>
      </c>
      <c r="I20394" s="4">
        <v>41563</v>
      </c>
    </row>
    <row r="20395" spans="1:9" x14ac:dyDescent="0.25">
      <c r="A20395" s="1">
        <v>53</v>
      </c>
      <c r="B20395" t="s">
        <v>1175</v>
      </c>
      <c r="C20395" t="s">
        <v>93</v>
      </c>
      <c r="D20395" t="s">
        <v>1033</v>
      </c>
      <c r="E20395" t="s">
        <v>25</v>
      </c>
      <c r="F20395" t="s">
        <v>15</v>
      </c>
      <c r="G20395" s="3">
        <v>11</v>
      </c>
      <c r="H20395" s="3">
        <v>2320.09090909</v>
      </c>
      <c r="I20395" s="4">
        <v>25521</v>
      </c>
    </row>
    <row r="20396" spans="1:9" x14ac:dyDescent="0.25">
      <c r="A20396" s="1">
        <v>53</v>
      </c>
      <c r="B20396" t="s">
        <v>1840</v>
      </c>
      <c r="C20396" t="s">
        <v>41</v>
      </c>
      <c r="D20396" t="s">
        <v>2</v>
      </c>
      <c r="E20396" t="s">
        <v>7</v>
      </c>
      <c r="F20396" t="s">
        <v>1028</v>
      </c>
      <c r="G20396" s="3">
        <v>10</v>
      </c>
      <c r="H20396" s="3">
        <v>8549.3870000000006</v>
      </c>
      <c r="I20396" s="4">
        <v>85493.87</v>
      </c>
    </row>
    <row r="20397" spans="1:9" x14ac:dyDescent="0.25">
      <c r="A20397" s="1">
        <v>53</v>
      </c>
      <c r="B20397" t="s">
        <v>1823</v>
      </c>
      <c r="C20397" t="s">
        <v>41</v>
      </c>
      <c r="D20397" t="s">
        <v>1033</v>
      </c>
      <c r="E20397" t="s">
        <v>7</v>
      </c>
      <c r="F20397" t="s">
        <v>10</v>
      </c>
      <c r="G20397" s="3">
        <v>10</v>
      </c>
      <c r="H20397" s="3">
        <v>6698.3879999999999</v>
      </c>
      <c r="I20397" s="4">
        <v>66983.88</v>
      </c>
    </row>
    <row r="20398" spans="1:9" x14ac:dyDescent="0.25">
      <c r="A20398" s="1">
        <v>53</v>
      </c>
      <c r="B20398" t="s">
        <v>1462</v>
      </c>
      <c r="C20398" t="s">
        <v>50</v>
      </c>
      <c r="D20398" t="s">
        <v>2</v>
      </c>
      <c r="E20398" t="s">
        <v>7</v>
      </c>
      <c r="F20398" t="s">
        <v>10</v>
      </c>
      <c r="G20398" s="3">
        <v>10</v>
      </c>
      <c r="H20398" s="3">
        <v>6041.2910000000002</v>
      </c>
      <c r="I20398" s="4">
        <v>60412.91</v>
      </c>
    </row>
    <row r="20399" spans="1:9" x14ac:dyDescent="0.25">
      <c r="A20399" s="1">
        <v>53</v>
      </c>
      <c r="B20399" t="s">
        <v>1372</v>
      </c>
      <c r="C20399" t="s">
        <v>71</v>
      </c>
      <c r="D20399" t="s">
        <v>2</v>
      </c>
      <c r="E20399" t="s">
        <v>63</v>
      </c>
      <c r="F20399" t="s">
        <v>1028</v>
      </c>
      <c r="G20399" s="3">
        <v>10</v>
      </c>
      <c r="H20399" s="3">
        <v>49360.68</v>
      </c>
      <c r="I20399" s="4">
        <v>493606.8</v>
      </c>
    </row>
    <row r="20400" spans="1:9" x14ac:dyDescent="0.25">
      <c r="A20400" s="1">
        <v>53</v>
      </c>
      <c r="B20400" t="s">
        <v>1346</v>
      </c>
      <c r="C20400" t="s">
        <v>651</v>
      </c>
      <c r="D20400" t="s">
        <v>1033</v>
      </c>
      <c r="E20400" t="s">
        <v>9</v>
      </c>
      <c r="F20400" t="s">
        <v>15</v>
      </c>
      <c r="G20400" s="3">
        <v>10</v>
      </c>
      <c r="H20400" s="3">
        <v>3013</v>
      </c>
      <c r="I20400" s="4">
        <v>30130</v>
      </c>
    </row>
    <row r="20401" spans="1:9" x14ac:dyDescent="0.25">
      <c r="A20401" s="1">
        <v>53</v>
      </c>
      <c r="B20401" t="s">
        <v>1295</v>
      </c>
      <c r="C20401" t="s">
        <v>59</v>
      </c>
      <c r="D20401" t="s">
        <v>2</v>
      </c>
      <c r="E20401" t="s">
        <v>46</v>
      </c>
      <c r="F20401" t="s">
        <v>1028</v>
      </c>
      <c r="G20401" s="3">
        <v>10</v>
      </c>
      <c r="H20401" s="3">
        <v>11999</v>
      </c>
      <c r="I20401" s="4">
        <v>119990</v>
      </c>
    </row>
    <row r="20402" spans="1:9" x14ac:dyDescent="0.25">
      <c r="A20402" s="1">
        <v>53</v>
      </c>
      <c r="B20402" t="s">
        <v>1260</v>
      </c>
      <c r="C20402" t="s">
        <v>59</v>
      </c>
      <c r="D20402" t="s">
        <v>2</v>
      </c>
      <c r="E20402" t="s">
        <v>1261</v>
      </c>
      <c r="F20402" t="s">
        <v>1028</v>
      </c>
      <c r="G20402" s="3">
        <v>10</v>
      </c>
      <c r="H20402" s="3">
        <v>34479.862000000001</v>
      </c>
      <c r="I20402" s="4">
        <v>344798.62</v>
      </c>
    </row>
    <row r="20403" spans="1:9" x14ac:dyDescent="0.25">
      <c r="A20403" s="1">
        <v>53</v>
      </c>
      <c r="B20403" t="s">
        <v>1147</v>
      </c>
      <c r="C20403" t="s">
        <v>93</v>
      </c>
      <c r="D20403" t="s">
        <v>1033</v>
      </c>
      <c r="E20403" t="s">
        <v>9</v>
      </c>
      <c r="F20403" t="s">
        <v>15</v>
      </c>
      <c r="G20403" s="3">
        <v>10</v>
      </c>
      <c r="H20403" s="3">
        <v>3074</v>
      </c>
      <c r="I20403" s="4">
        <v>30740</v>
      </c>
    </row>
    <row r="20404" spans="1:9" x14ac:dyDescent="0.25">
      <c r="A20404" s="1">
        <v>53</v>
      </c>
      <c r="B20404" t="s">
        <v>1079</v>
      </c>
      <c r="C20404" t="s">
        <v>24</v>
      </c>
      <c r="D20404" t="s">
        <v>2</v>
      </c>
      <c r="E20404" t="s">
        <v>38</v>
      </c>
      <c r="F20404" t="s">
        <v>1028</v>
      </c>
      <c r="G20404" s="3">
        <v>10</v>
      </c>
      <c r="H20404" s="3">
        <v>11300.092000000001</v>
      </c>
      <c r="I20404" s="4">
        <v>113000.92</v>
      </c>
    </row>
    <row r="20405" spans="1:9" x14ac:dyDescent="0.25">
      <c r="A20405" s="1">
        <v>53</v>
      </c>
      <c r="B20405" t="s">
        <v>1238</v>
      </c>
      <c r="C20405" t="s">
        <v>76</v>
      </c>
      <c r="D20405" t="s">
        <v>2</v>
      </c>
      <c r="E20405" t="s">
        <v>42</v>
      </c>
      <c r="F20405" t="s">
        <v>1028</v>
      </c>
      <c r="G20405" s="3">
        <v>10</v>
      </c>
      <c r="H20405" s="3">
        <v>21253.114000000001</v>
      </c>
      <c r="I20405" s="4">
        <v>212531.14</v>
      </c>
    </row>
    <row r="20406" spans="1:9" x14ac:dyDescent="0.25">
      <c r="A20406" s="1">
        <v>53</v>
      </c>
      <c r="B20406" t="s">
        <v>1264</v>
      </c>
      <c r="C20406" t="s">
        <v>24</v>
      </c>
      <c r="D20406" t="s">
        <v>2</v>
      </c>
      <c r="E20406" t="s">
        <v>42</v>
      </c>
      <c r="F20406" t="s">
        <v>1028</v>
      </c>
      <c r="G20406" s="3">
        <v>10</v>
      </c>
      <c r="H20406" s="3">
        <v>47698.9</v>
      </c>
      <c r="I20406" s="4">
        <v>476989</v>
      </c>
    </row>
    <row r="20407" spans="1:9" x14ac:dyDescent="0.25">
      <c r="A20407" s="1">
        <v>53</v>
      </c>
      <c r="B20407" t="s">
        <v>1119</v>
      </c>
      <c r="C20407" t="s">
        <v>24</v>
      </c>
      <c r="D20407" t="s">
        <v>2</v>
      </c>
      <c r="E20407" t="s">
        <v>63</v>
      </c>
      <c r="F20407" t="s">
        <v>1028</v>
      </c>
      <c r="G20407" s="3">
        <v>10</v>
      </c>
      <c r="H20407" s="3">
        <v>20711.419000000002</v>
      </c>
      <c r="I20407" s="4">
        <v>207114.19</v>
      </c>
    </row>
    <row r="20408" spans="1:9" x14ac:dyDescent="0.25">
      <c r="A20408" s="1">
        <v>53</v>
      </c>
      <c r="B20408" t="s">
        <v>88</v>
      </c>
      <c r="C20408" t="s">
        <v>76</v>
      </c>
      <c r="D20408" t="s">
        <v>2</v>
      </c>
      <c r="E20408" t="s">
        <v>7</v>
      </c>
      <c r="F20408" t="s">
        <v>10</v>
      </c>
      <c r="G20408" s="3">
        <v>10</v>
      </c>
      <c r="H20408" s="3">
        <v>9123.7000000000007</v>
      </c>
      <c r="I20408" s="4">
        <v>91237</v>
      </c>
    </row>
    <row r="20409" spans="1:9" x14ac:dyDescent="0.25">
      <c r="A20409" s="1">
        <v>53</v>
      </c>
      <c r="B20409" t="s">
        <v>1215</v>
      </c>
      <c r="C20409" t="s">
        <v>165</v>
      </c>
      <c r="D20409" t="s">
        <v>2</v>
      </c>
      <c r="E20409" t="s">
        <v>9</v>
      </c>
      <c r="F20409" t="s">
        <v>15</v>
      </c>
      <c r="G20409" s="3">
        <v>9.9224999999999994</v>
      </c>
      <c r="H20409" s="3">
        <v>3229</v>
      </c>
      <c r="I20409" s="4">
        <v>32039.752499999999</v>
      </c>
    </row>
    <row r="20410" spans="1:9" x14ac:dyDescent="0.25">
      <c r="A20410" s="1">
        <v>53</v>
      </c>
      <c r="B20410" t="s">
        <v>1662</v>
      </c>
      <c r="C20410" t="s">
        <v>24</v>
      </c>
      <c r="D20410" t="s">
        <v>2</v>
      </c>
      <c r="E20410" t="s">
        <v>42</v>
      </c>
      <c r="F20410" t="s">
        <v>1028</v>
      </c>
      <c r="G20410" s="3">
        <v>9</v>
      </c>
      <c r="H20410" s="3">
        <v>107999.7</v>
      </c>
      <c r="I20410" s="4">
        <v>971997.3</v>
      </c>
    </row>
    <row r="20411" spans="1:9" x14ac:dyDescent="0.25">
      <c r="A20411" s="1">
        <v>53</v>
      </c>
      <c r="B20411" t="s">
        <v>1432</v>
      </c>
      <c r="C20411" t="s">
        <v>24</v>
      </c>
      <c r="D20411" t="s">
        <v>2</v>
      </c>
      <c r="E20411" t="s">
        <v>42</v>
      </c>
      <c r="F20411" t="s">
        <v>1140</v>
      </c>
      <c r="G20411" s="3">
        <v>9</v>
      </c>
      <c r="H20411" s="3">
        <v>79999.8</v>
      </c>
      <c r="I20411" s="4">
        <v>719998.2</v>
      </c>
    </row>
    <row r="20412" spans="1:9" x14ac:dyDescent="0.25">
      <c r="A20412" s="1">
        <v>53</v>
      </c>
      <c r="B20412" t="s">
        <v>1374</v>
      </c>
      <c r="C20412" t="s">
        <v>24</v>
      </c>
      <c r="D20412" t="s">
        <v>2</v>
      </c>
      <c r="E20412" t="s">
        <v>44</v>
      </c>
      <c r="F20412" t="s">
        <v>1028</v>
      </c>
      <c r="G20412" s="3">
        <v>9</v>
      </c>
      <c r="H20412" s="3">
        <v>42094.3</v>
      </c>
      <c r="I20412" s="4">
        <v>378848.7</v>
      </c>
    </row>
    <row r="20413" spans="1:9" x14ac:dyDescent="0.25">
      <c r="A20413" s="1">
        <v>53</v>
      </c>
      <c r="B20413" t="s">
        <v>1234</v>
      </c>
      <c r="C20413" t="s">
        <v>6</v>
      </c>
      <c r="D20413" t="s">
        <v>2</v>
      </c>
      <c r="E20413" t="s">
        <v>44</v>
      </c>
      <c r="F20413" t="s">
        <v>1028</v>
      </c>
      <c r="G20413" s="3">
        <v>9</v>
      </c>
      <c r="H20413" s="3">
        <v>97049.311111110001</v>
      </c>
      <c r="I20413" s="4">
        <v>873443.8</v>
      </c>
    </row>
    <row r="20414" spans="1:9" x14ac:dyDescent="0.25">
      <c r="A20414" s="1">
        <v>53</v>
      </c>
      <c r="B20414" t="s">
        <v>1172</v>
      </c>
      <c r="C20414" t="s">
        <v>93</v>
      </c>
      <c r="D20414" t="s">
        <v>2</v>
      </c>
      <c r="E20414" t="s">
        <v>25</v>
      </c>
      <c r="F20414" t="s">
        <v>15</v>
      </c>
      <c r="G20414" s="3">
        <v>9</v>
      </c>
      <c r="H20414" s="3">
        <v>3770.54444444</v>
      </c>
      <c r="I20414" s="4">
        <v>33934.9</v>
      </c>
    </row>
    <row r="20415" spans="1:9" x14ac:dyDescent="0.25">
      <c r="A20415" s="1">
        <v>53</v>
      </c>
      <c r="B20415" t="s">
        <v>929</v>
      </c>
      <c r="C20415" t="s">
        <v>51</v>
      </c>
      <c r="D20415" t="s">
        <v>2</v>
      </c>
      <c r="E20415" t="s">
        <v>7</v>
      </c>
      <c r="F20415" t="s">
        <v>1028</v>
      </c>
      <c r="G20415" s="3">
        <v>9</v>
      </c>
      <c r="H20415" s="3">
        <v>10999</v>
      </c>
      <c r="I20415" s="4">
        <v>98991</v>
      </c>
    </row>
    <row r="20416" spans="1:9" x14ac:dyDescent="0.25">
      <c r="A20416" s="1">
        <v>53</v>
      </c>
      <c r="B20416" t="s">
        <v>901</v>
      </c>
      <c r="C20416" t="s">
        <v>651</v>
      </c>
      <c r="D20416" t="s">
        <v>1033</v>
      </c>
      <c r="E20416" t="s">
        <v>25</v>
      </c>
      <c r="F20416" t="s">
        <v>15</v>
      </c>
      <c r="G20416" s="3">
        <v>9</v>
      </c>
      <c r="H20416" s="3">
        <v>3421.8755555600001</v>
      </c>
      <c r="I20416" s="4">
        <v>30796.880000000001</v>
      </c>
    </row>
    <row r="20417" spans="1:9" x14ac:dyDescent="0.25">
      <c r="A20417" s="1">
        <v>53</v>
      </c>
      <c r="B20417" t="s">
        <v>855</v>
      </c>
      <c r="C20417" t="s">
        <v>651</v>
      </c>
      <c r="D20417" t="s">
        <v>2</v>
      </c>
      <c r="E20417" t="s">
        <v>9</v>
      </c>
      <c r="F20417" t="s">
        <v>15</v>
      </c>
      <c r="G20417" s="3">
        <v>9</v>
      </c>
      <c r="H20417" s="3">
        <v>4124.2733333300002</v>
      </c>
      <c r="I20417" s="4">
        <v>37118.46</v>
      </c>
    </row>
    <row r="20418" spans="1:9" x14ac:dyDescent="0.25">
      <c r="A20418" s="1">
        <v>53</v>
      </c>
      <c r="B20418" t="s">
        <v>757</v>
      </c>
      <c r="C20418" t="s">
        <v>587</v>
      </c>
      <c r="D20418" t="s">
        <v>1033</v>
      </c>
      <c r="E20418" t="s">
        <v>9</v>
      </c>
      <c r="F20418" t="s">
        <v>15</v>
      </c>
      <c r="G20418" s="3">
        <v>9</v>
      </c>
      <c r="H20418" s="3">
        <v>3503.1377777799999</v>
      </c>
      <c r="I20418" s="4">
        <v>31528.240000000002</v>
      </c>
    </row>
    <row r="20419" spans="1:9" x14ac:dyDescent="0.25">
      <c r="A20419" s="1">
        <v>53</v>
      </c>
      <c r="B20419" t="s">
        <v>719</v>
      </c>
      <c r="C20419" t="s">
        <v>59</v>
      </c>
      <c r="D20419" t="s">
        <v>2</v>
      </c>
      <c r="E20419" t="s">
        <v>63</v>
      </c>
      <c r="F20419" t="s">
        <v>1028</v>
      </c>
      <c r="G20419" s="3">
        <v>9</v>
      </c>
      <c r="H20419" s="3">
        <v>11427.52777778</v>
      </c>
      <c r="I20419" s="4">
        <v>102847.75</v>
      </c>
    </row>
    <row r="20420" spans="1:9" x14ac:dyDescent="0.25">
      <c r="A20420" s="1">
        <v>53</v>
      </c>
      <c r="B20420" t="s">
        <v>2087</v>
      </c>
      <c r="C20420" t="s">
        <v>31</v>
      </c>
      <c r="D20420" t="s">
        <v>2</v>
      </c>
      <c r="E20420" t="s">
        <v>46</v>
      </c>
      <c r="F20420" t="s">
        <v>1028</v>
      </c>
      <c r="G20420" s="3">
        <v>8</v>
      </c>
      <c r="H20420" s="3">
        <v>10909.875</v>
      </c>
      <c r="I20420" s="4">
        <v>87279</v>
      </c>
    </row>
    <row r="20421" spans="1:9" x14ac:dyDescent="0.25">
      <c r="A20421" s="1">
        <v>53</v>
      </c>
      <c r="B20421" t="s">
        <v>1755</v>
      </c>
      <c r="C20421" t="s">
        <v>41</v>
      </c>
      <c r="D20421" t="s">
        <v>2</v>
      </c>
      <c r="E20421" t="s">
        <v>12</v>
      </c>
      <c r="F20421" t="s">
        <v>10</v>
      </c>
      <c r="G20421" s="3">
        <v>8</v>
      </c>
      <c r="H20421" s="3">
        <v>5998.99</v>
      </c>
      <c r="I20421" s="4">
        <v>47991.92</v>
      </c>
    </row>
    <row r="20422" spans="1:9" x14ac:dyDescent="0.25">
      <c r="A20422" s="1">
        <v>53</v>
      </c>
      <c r="B20422" t="s">
        <v>1818</v>
      </c>
      <c r="C20422" t="s">
        <v>152</v>
      </c>
      <c r="D20422" t="s">
        <v>2</v>
      </c>
      <c r="E20422" t="s">
        <v>46</v>
      </c>
      <c r="F20422" t="s">
        <v>1028</v>
      </c>
      <c r="G20422" s="3">
        <v>8</v>
      </c>
      <c r="H20422" s="3">
        <v>14436.5</v>
      </c>
      <c r="I20422" s="4">
        <v>115492</v>
      </c>
    </row>
    <row r="20423" spans="1:9" x14ac:dyDescent="0.25">
      <c r="A20423" s="1">
        <v>53</v>
      </c>
      <c r="B20423" t="s">
        <v>1414</v>
      </c>
      <c r="C20423" t="s">
        <v>71</v>
      </c>
      <c r="D20423" t="s">
        <v>2</v>
      </c>
      <c r="E20423" t="s">
        <v>38</v>
      </c>
      <c r="F20423" t="s">
        <v>1028</v>
      </c>
      <c r="G20423" s="3">
        <v>8</v>
      </c>
      <c r="H20423" s="3">
        <v>29624.125</v>
      </c>
      <c r="I20423" s="4">
        <v>236993</v>
      </c>
    </row>
    <row r="20424" spans="1:9" x14ac:dyDescent="0.25">
      <c r="A20424" s="1">
        <v>53</v>
      </c>
      <c r="B20424" t="s">
        <v>1355</v>
      </c>
      <c r="C20424" t="s">
        <v>24</v>
      </c>
      <c r="D20424" t="s">
        <v>2</v>
      </c>
      <c r="E20424" t="s">
        <v>42</v>
      </c>
      <c r="F20424" t="s">
        <v>1140</v>
      </c>
      <c r="G20424" s="3">
        <v>8</v>
      </c>
      <c r="H20424" s="3">
        <v>63999.787499999999</v>
      </c>
      <c r="I20424" s="4">
        <v>511998.3</v>
      </c>
    </row>
    <row r="20425" spans="1:9" x14ac:dyDescent="0.25">
      <c r="A20425" s="1">
        <v>53</v>
      </c>
      <c r="B20425" t="s">
        <v>1292</v>
      </c>
      <c r="C20425" t="s">
        <v>59</v>
      </c>
      <c r="D20425" t="s">
        <v>2</v>
      </c>
      <c r="E20425" t="s">
        <v>63</v>
      </c>
      <c r="F20425" t="s">
        <v>1028</v>
      </c>
      <c r="G20425" s="3">
        <v>8</v>
      </c>
      <c r="H20425" s="3">
        <v>12473.5375</v>
      </c>
      <c r="I20425" s="4">
        <v>99788.3</v>
      </c>
    </row>
    <row r="20426" spans="1:9" x14ac:dyDescent="0.25">
      <c r="A20426" s="1">
        <v>53</v>
      </c>
      <c r="B20426" t="s">
        <v>1412</v>
      </c>
      <c r="C20426" t="s">
        <v>85</v>
      </c>
      <c r="D20426" t="s">
        <v>2</v>
      </c>
      <c r="E20426" t="s">
        <v>42</v>
      </c>
      <c r="F20426" t="s">
        <v>1028</v>
      </c>
      <c r="G20426" s="3">
        <v>8</v>
      </c>
      <c r="H20426" s="3">
        <v>17483.607499999998</v>
      </c>
      <c r="I20426" s="4">
        <v>139868.85999999999</v>
      </c>
    </row>
    <row r="20427" spans="1:9" x14ac:dyDescent="0.25">
      <c r="A20427" s="1">
        <v>53</v>
      </c>
      <c r="B20427" t="s">
        <v>1322</v>
      </c>
      <c r="C20427" t="s">
        <v>71</v>
      </c>
      <c r="D20427" t="s">
        <v>2</v>
      </c>
      <c r="E20427" t="s">
        <v>63</v>
      </c>
      <c r="F20427" t="s">
        <v>1028</v>
      </c>
      <c r="G20427" s="3">
        <v>8</v>
      </c>
      <c r="H20427" s="3">
        <v>63636.616249999999</v>
      </c>
      <c r="I20427" s="4">
        <v>509092.93</v>
      </c>
    </row>
    <row r="20428" spans="1:9" x14ac:dyDescent="0.25">
      <c r="A20428" s="1">
        <v>53</v>
      </c>
      <c r="B20428" t="s">
        <v>1178</v>
      </c>
      <c r="C20428" t="s">
        <v>59</v>
      </c>
      <c r="D20428" t="s">
        <v>2</v>
      </c>
      <c r="E20428" t="s">
        <v>63</v>
      </c>
      <c r="F20428" t="s">
        <v>1028</v>
      </c>
      <c r="G20428" s="3">
        <v>8</v>
      </c>
      <c r="H20428" s="3">
        <v>12249</v>
      </c>
      <c r="I20428" s="4">
        <v>97992</v>
      </c>
    </row>
    <row r="20429" spans="1:9" x14ac:dyDescent="0.25">
      <c r="A20429" s="1">
        <v>53</v>
      </c>
      <c r="B20429" t="s">
        <v>1494</v>
      </c>
      <c r="C20429" t="s">
        <v>24</v>
      </c>
      <c r="D20429" t="s">
        <v>2</v>
      </c>
      <c r="E20429" t="s">
        <v>42</v>
      </c>
      <c r="F20429" t="s">
        <v>1028</v>
      </c>
      <c r="G20429" s="3">
        <v>8</v>
      </c>
      <c r="H20429" s="3">
        <v>35661.127500000002</v>
      </c>
      <c r="I20429" s="4">
        <v>285289.02</v>
      </c>
    </row>
    <row r="20430" spans="1:9" x14ac:dyDescent="0.25">
      <c r="A20430" s="1">
        <v>53</v>
      </c>
      <c r="B20430" t="s">
        <v>856</v>
      </c>
      <c r="C20430" t="s">
        <v>85</v>
      </c>
      <c r="D20430" t="s">
        <v>2</v>
      </c>
      <c r="E20430" t="s">
        <v>46</v>
      </c>
      <c r="F20430" t="s">
        <v>1028</v>
      </c>
      <c r="G20430" s="3">
        <v>8</v>
      </c>
      <c r="H20430" s="3">
        <v>9224.1412500000006</v>
      </c>
      <c r="I20430" s="4">
        <v>73793.13</v>
      </c>
    </row>
    <row r="20431" spans="1:9" x14ac:dyDescent="0.25">
      <c r="A20431" s="1">
        <v>53</v>
      </c>
      <c r="B20431" t="s">
        <v>617</v>
      </c>
      <c r="C20431" t="s">
        <v>41</v>
      </c>
      <c r="D20431" t="s">
        <v>2</v>
      </c>
      <c r="E20431" t="s">
        <v>42</v>
      </c>
      <c r="F20431" t="s">
        <v>1028</v>
      </c>
      <c r="G20431" s="3">
        <v>8</v>
      </c>
      <c r="H20431" s="3">
        <v>16999</v>
      </c>
      <c r="I20431" s="4">
        <v>135992</v>
      </c>
    </row>
    <row r="20432" spans="1:9" x14ac:dyDescent="0.25">
      <c r="A20432" s="1">
        <v>53</v>
      </c>
      <c r="B20432" t="s">
        <v>486</v>
      </c>
      <c r="C20432" t="s">
        <v>53</v>
      </c>
      <c r="D20432" t="s">
        <v>1033</v>
      </c>
      <c r="E20432" t="s">
        <v>9</v>
      </c>
      <c r="F20432" t="s">
        <v>15</v>
      </c>
      <c r="G20432" s="3">
        <v>8</v>
      </c>
      <c r="H20432" s="3">
        <v>2960.375</v>
      </c>
      <c r="I20432" s="4">
        <v>23683</v>
      </c>
    </row>
    <row r="20433" spans="1:9" x14ac:dyDescent="0.25">
      <c r="A20433" s="1">
        <v>53</v>
      </c>
      <c r="B20433" t="s">
        <v>506</v>
      </c>
      <c r="C20433" t="s">
        <v>165</v>
      </c>
      <c r="D20433" t="s">
        <v>2</v>
      </c>
      <c r="E20433" t="s">
        <v>9</v>
      </c>
      <c r="F20433" t="s">
        <v>15</v>
      </c>
      <c r="G20433" s="3">
        <v>7.41</v>
      </c>
      <c r="H20433" s="3">
        <v>3194.0337381899999</v>
      </c>
      <c r="I20433" s="4">
        <v>23667.79</v>
      </c>
    </row>
    <row r="20434" spans="1:9" x14ac:dyDescent="0.25">
      <c r="A20434" s="1">
        <v>53</v>
      </c>
      <c r="B20434" t="s">
        <v>2063</v>
      </c>
      <c r="C20434" t="s">
        <v>62</v>
      </c>
      <c r="D20434" t="s">
        <v>2</v>
      </c>
      <c r="E20434" t="s">
        <v>9</v>
      </c>
      <c r="F20434" t="s">
        <v>15</v>
      </c>
      <c r="G20434" s="3">
        <v>7</v>
      </c>
      <c r="H20434" s="3">
        <v>5475.4285714300004</v>
      </c>
      <c r="I20434" s="4">
        <v>38328</v>
      </c>
    </row>
    <row r="20435" spans="1:9" x14ac:dyDescent="0.25">
      <c r="A20435" s="1">
        <v>53</v>
      </c>
      <c r="B20435" t="s">
        <v>1794</v>
      </c>
      <c r="C20435" t="s">
        <v>323</v>
      </c>
      <c r="D20435" t="s">
        <v>1033</v>
      </c>
      <c r="E20435" t="s">
        <v>25</v>
      </c>
      <c r="F20435" t="s">
        <v>15</v>
      </c>
      <c r="G20435" s="3">
        <v>7</v>
      </c>
      <c r="H20435" s="3">
        <v>2884.1142857099999</v>
      </c>
      <c r="I20435" s="4">
        <v>20188.8</v>
      </c>
    </row>
    <row r="20436" spans="1:9" x14ac:dyDescent="0.25">
      <c r="A20436" s="1">
        <v>53</v>
      </c>
      <c r="B20436" t="s">
        <v>1487</v>
      </c>
      <c r="C20436" t="s">
        <v>51</v>
      </c>
      <c r="D20436" t="s">
        <v>2</v>
      </c>
      <c r="E20436" t="s">
        <v>7</v>
      </c>
      <c r="F20436" t="s">
        <v>10</v>
      </c>
      <c r="G20436" s="3">
        <v>7</v>
      </c>
      <c r="H20436" s="3">
        <v>7999</v>
      </c>
      <c r="I20436" s="4">
        <v>55993</v>
      </c>
    </row>
    <row r="20437" spans="1:9" x14ac:dyDescent="0.25">
      <c r="A20437" s="1">
        <v>53</v>
      </c>
      <c r="B20437" t="s">
        <v>1182</v>
      </c>
      <c r="C20437" t="s">
        <v>71</v>
      </c>
      <c r="D20437" t="s">
        <v>2</v>
      </c>
      <c r="E20437" t="s">
        <v>44</v>
      </c>
      <c r="F20437" t="s">
        <v>1028</v>
      </c>
      <c r="G20437" s="3">
        <v>7</v>
      </c>
      <c r="H20437" s="3">
        <v>48999.385714290001</v>
      </c>
      <c r="I20437" s="4">
        <v>342995.7</v>
      </c>
    </row>
    <row r="20438" spans="1:9" x14ac:dyDescent="0.25">
      <c r="A20438" s="1">
        <v>53</v>
      </c>
      <c r="B20438" t="s">
        <v>1081</v>
      </c>
      <c r="C20438" t="s">
        <v>651</v>
      </c>
      <c r="D20438" t="s">
        <v>2</v>
      </c>
      <c r="E20438" t="s">
        <v>9</v>
      </c>
      <c r="F20438" t="s">
        <v>15</v>
      </c>
      <c r="G20438" s="3">
        <v>7</v>
      </c>
      <c r="H20438" s="3">
        <v>3678.18</v>
      </c>
      <c r="I20438" s="4">
        <v>25747.26</v>
      </c>
    </row>
    <row r="20439" spans="1:9" x14ac:dyDescent="0.25">
      <c r="A20439" s="1">
        <v>53</v>
      </c>
      <c r="B20439" t="s">
        <v>1427</v>
      </c>
      <c r="C20439" t="s">
        <v>361</v>
      </c>
      <c r="D20439" t="s">
        <v>2</v>
      </c>
      <c r="E20439" t="s">
        <v>46</v>
      </c>
      <c r="F20439" t="s">
        <v>1028</v>
      </c>
      <c r="G20439" s="3">
        <v>7</v>
      </c>
      <c r="H20439" s="3">
        <v>10602.98571429</v>
      </c>
      <c r="I20439" s="4">
        <v>74220.899999999994</v>
      </c>
    </row>
    <row r="20440" spans="1:9" x14ac:dyDescent="0.25">
      <c r="A20440" s="1">
        <v>53</v>
      </c>
      <c r="B20440" t="s">
        <v>1173</v>
      </c>
      <c r="C20440" t="s">
        <v>85</v>
      </c>
      <c r="D20440" t="s">
        <v>1033</v>
      </c>
      <c r="E20440" t="s">
        <v>63</v>
      </c>
      <c r="F20440" t="s">
        <v>1028</v>
      </c>
      <c r="G20440" s="3">
        <v>7</v>
      </c>
      <c r="H20440" s="3">
        <v>9952.0642857099992</v>
      </c>
      <c r="I20440" s="4">
        <v>69664.45</v>
      </c>
    </row>
    <row r="20441" spans="1:9" x14ac:dyDescent="0.25">
      <c r="A20441" s="1">
        <v>53</v>
      </c>
      <c r="B20441" t="s">
        <v>1085</v>
      </c>
      <c r="C20441" t="s">
        <v>14</v>
      </c>
      <c r="D20441" t="s">
        <v>2</v>
      </c>
      <c r="E20441" t="s">
        <v>9</v>
      </c>
      <c r="F20441" t="s">
        <v>10</v>
      </c>
      <c r="G20441" s="3">
        <v>7</v>
      </c>
      <c r="H20441" s="3">
        <v>5261.2714285700004</v>
      </c>
      <c r="I20441" s="4">
        <v>36828.9</v>
      </c>
    </row>
    <row r="20442" spans="1:9" x14ac:dyDescent="0.25">
      <c r="A20442" s="1">
        <v>53</v>
      </c>
      <c r="B20442" t="s">
        <v>1922</v>
      </c>
      <c r="C20442" t="s">
        <v>327</v>
      </c>
      <c r="D20442" t="s">
        <v>2</v>
      </c>
      <c r="E20442" t="s">
        <v>25</v>
      </c>
      <c r="F20442" t="s">
        <v>15</v>
      </c>
      <c r="G20442" s="3">
        <v>7</v>
      </c>
      <c r="H20442" s="3">
        <v>3399.48571429</v>
      </c>
      <c r="I20442" s="4">
        <v>23796.400000000001</v>
      </c>
    </row>
    <row r="20443" spans="1:9" x14ac:dyDescent="0.25">
      <c r="A20443" s="1">
        <v>53</v>
      </c>
      <c r="B20443" t="s">
        <v>793</v>
      </c>
      <c r="C20443" t="s">
        <v>710</v>
      </c>
      <c r="D20443" t="s">
        <v>1033</v>
      </c>
      <c r="E20443" t="s">
        <v>96</v>
      </c>
      <c r="F20443" t="s">
        <v>10</v>
      </c>
      <c r="G20443" s="3">
        <v>7</v>
      </c>
      <c r="H20443" s="3">
        <v>2185.0171428600001</v>
      </c>
      <c r="I20443" s="4">
        <v>15295.12</v>
      </c>
    </row>
    <row r="20444" spans="1:9" x14ac:dyDescent="0.25">
      <c r="A20444" s="1">
        <v>53</v>
      </c>
      <c r="B20444" t="s">
        <v>966</v>
      </c>
      <c r="C20444" t="s">
        <v>51</v>
      </c>
      <c r="D20444" t="s">
        <v>1033</v>
      </c>
      <c r="E20444" t="s">
        <v>9</v>
      </c>
      <c r="F20444" t="s">
        <v>15</v>
      </c>
      <c r="G20444" s="3">
        <v>7</v>
      </c>
      <c r="H20444" s="3">
        <v>4143.5714285699996</v>
      </c>
      <c r="I20444" s="4">
        <v>29005</v>
      </c>
    </row>
    <row r="20445" spans="1:9" x14ac:dyDescent="0.25">
      <c r="A20445" s="1">
        <v>53</v>
      </c>
      <c r="B20445" t="s">
        <v>676</v>
      </c>
      <c r="C20445" t="s">
        <v>24</v>
      </c>
      <c r="D20445" t="s">
        <v>2</v>
      </c>
      <c r="E20445" t="s">
        <v>66</v>
      </c>
      <c r="F20445" t="s">
        <v>15</v>
      </c>
      <c r="G20445" s="3">
        <v>7</v>
      </c>
      <c r="H20445" s="3">
        <v>5770.1428571400002</v>
      </c>
      <c r="I20445" s="4">
        <v>40391</v>
      </c>
    </row>
    <row r="20446" spans="1:9" x14ac:dyDescent="0.25">
      <c r="A20446" s="1">
        <v>53</v>
      </c>
      <c r="B20446" t="s">
        <v>211</v>
      </c>
      <c r="C20446" t="s">
        <v>85</v>
      </c>
      <c r="D20446" t="s">
        <v>2</v>
      </c>
      <c r="E20446" t="s">
        <v>63</v>
      </c>
      <c r="F20446" t="s">
        <v>1028</v>
      </c>
      <c r="G20446" s="3">
        <v>7</v>
      </c>
      <c r="H20446" s="3">
        <v>11341.72</v>
      </c>
      <c r="I20446" s="4">
        <v>79392.039999999994</v>
      </c>
    </row>
    <row r="20447" spans="1:9" x14ac:dyDescent="0.25">
      <c r="A20447" s="1">
        <v>53</v>
      </c>
      <c r="B20447" t="s">
        <v>570</v>
      </c>
      <c r="C20447" t="s">
        <v>571</v>
      </c>
      <c r="D20447" t="s">
        <v>1033</v>
      </c>
      <c r="E20447" t="s">
        <v>7</v>
      </c>
      <c r="F20447" t="s">
        <v>10</v>
      </c>
      <c r="G20447" s="3">
        <v>7</v>
      </c>
      <c r="H20447" s="3">
        <v>7799</v>
      </c>
      <c r="I20447" s="4">
        <v>54593</v>
      </c>
    </row>
    <row r="20448" spans="1:9" x14ac:dyDescent="0.25">
      <c r="A20448" s="1">
        <v>53</v>
      </c>
      <c r="B20448" t="s">
        <v>317</v>
      </c>
      <c r="C20448" t="s">
        <v>165</v>
      </c>
      <c r="D20448" t="s">
        <v>1033</v>
      </c>
      <c r="E20448" t="s">
        <v>25</v>
      </c>
      <c r="F20448" t="s">
        <v>15</v>
      </c>
      <c r="G20448" s="3">
        <v>7</v>
      </c>
      <c r="H20448" s="3">
        <v>2384.8571428599998</v>
      </c>
      <c r="I20448" s="4">
        <v>16694</v>
      </c>
    </row>
    <row r="20449" spans="1:9" x14ac:dyDescent="0.25">
      <c r="A20449" s="1">
        <v>53</v>
      </c>
      <c r="B20449" t="s">
        <v>414</v>
      </c>
      <c r="C20449" t="s">
        <v>165</v>
      </c>
      <c r="D20449" t="s">
        <v>1033</v>
      </c>
      <c r="E20449" t="s">
        <v>7</v>
      </c>
      <c r="F20449" t="s">
        <v>10</v>
      </c>
      <c r="G20449" s="3">
        <v>6.6150000000000002</v>
      </c>
      <c r="H20449" s="3">
        <v>4589</v>
      </c>
      <c r="I20449" s="4">
        <v>30356.235000000001</v>
      </c>
    </row>
    <row r="20450" spans="1:9" x14ac:dyDescent="0.25">
      <c r="A20450" s="1">
        <v>53</v>
      </c>
      <c r="B20450" t="s">
        <v>2070</v>
      </c>
      <c r="C20450" t="s">
        <v>14</v>
      </c>
      <c r="D20450" t="s">
        <v>2</v>
      </c>
      <c r="E20450" t="s">
        <v>42</v>
      </c>
      <c r="F20450" t="s">
        <v>1028</v>
      </c>
      <c r="G20450" s="3">
        <v>6</v>
      </c>
      <c r="H20450" s="3">
        <v>17602.66</v>
      </c>
      <c r="I20450" s="4">
        <v>105615.96</v>
      </c>
    </row>
    <row r="20451" spans="1:9" x14ac:dyDescent="0.25">
      <c r="A20451" s="1">
        <v>53</v>
      </c>
      <c r="B20451" t="s">
        <v>2089</v>
      </c>
      <c r="C20451" t="s">
        <v>14</v>
      </c>
      <c r="D20451" t="s">
        <v>2</v>
      </c>
      <c r="E20451" t="s">
        <v>63</v>
      </c>
      <c r="F20451" t="s">
        <v>1028</v>
      </c>
      <c r="G20451" s="3">
        <v>6</v>
      </c>
      <c r="H20451" s="3">
        <v>13431.245000000001</v>
      </c>
      <c r="I20451" s="4">
        <v>80587.47</v>
      </c>
    </row>
    <row r="20452" spans="1:9" x14ac:dyDescent="0.25">
      <c r="A20452" s="1">
        <v>53</v>
      </c>
      <c r="B20452" t="s">
        <v>1939</v>
      </c>
      <c r="C20452" t="s">
        <v>41</v>
      </c>
      <c r="D20452" t="s">
        <v>2</v>
      </c>
      <c r="E20452" t="s">
        <v>42</v>
      </c>
      <c r="F20452" t="s">
        <v>1028</v>
      </c>
      <c r="G20452" s="3">
        <v>6</v>
      </c>
      <c r="H20452" s="3">
        <v>14999</v>
      </c>
      <c r="I20452" s="4">
        <v>89994</v>
      </c>
    </row>
    <row r="20453" spans="1:9" x14ac:dyDescent="0.25">
      <c r="A20453" s="1">
        <v>53</v>
      </c>
      <c r="B20453" t="s">
        <v>1757</v>
      </c>
      <c r="C20453" t="s">
        <v>985</v>
      </c>
      <c r="D20453" t="s">
        <v>2</v>
      </c>
      <c r="E20453" t="s">
        <v>46</v>
      </c>
      <c r="F20453" t="s">
        <v>1028</v>
      </c>
      <c r="G20453" s="3">
        <v>6</v>
      </c>
      <c r="H20453" s="3">
        <v>7999</v>
      </c>
      <c r="I20453" s="4">
        <v>47994</v>
      </c>
    </row>
    <row r="20454" spans="1:9" x14ac:dyDescent="0.25">
      <c r="A20454" s="1">
        <v>53</v>
      </c>
      <c r="B20454" t="s">
        <v>1792</v>
      </c>
      <c r="C20454" t="s">
        <v>93</v>
      </c>
      <c r="D20454" t="s">
        <v>2</v>
      </c>
      <c r="E20454" t="s">
        <v>55</v>
      </c>
      <c r="F20454" t="s">
        <v>10</v>
      </c>
      <c r="G20454" s="3">
        <v>6</v>
      </c>
      <c r="H20454" s="3">
        <v>6132.8333333299997</v>
      </c>
      <c r="I20454" s="4">
        <v>36797</v>
      </c>
    </row>
    <row r="20455" spans="1:9" x14ac:dyDescent="0.25">
      <c r="A20455" s="1">
        <v>53</v>
      </c>
      <c r="B20455" t="s">
        <v>1078</v>
      </c>
      <c r="C20455" t="s">
        <v>93</v>
      </c>
      <c r="D20455" t="s">
        <v>1033</v>
      </c>
      <c r="E20455" t="s">
        <v>9</v>
      </c>
      <c r="F20455" t="s">
        <v>15</v>
      </c>
      <c r="G20455" s="3">
        <v>6</v>
      </c>
      <c r="H20455" s="3">
        <v>3499</v>
      </c>
      <c r="I20455" s="4">
        <v>20994</v>
      </c>
    </row>
    <row r="20456" spans="1:9" x14ac:dyDescent="0.25">
      <c r="A20456" s="1">
        <v>53</v>
      </c>
      <c r="B20456" t="s">
        <v>1187</v>
      </c>
      <c r="C20456" t="s">
        <v>651</v>
      </c>
      <c r="D20456" t="s">
        <v>2</v>
      </c>
      <c r="E20456" t="s">
        <v>12</v>
      </c>
      <c r="F20456" t="s">
        <v>10</v>
      </c>
      <c r="G20456" s="3">
        <v>6</v>
      </c>
      <c r="H20456" s="3">
        <v>6196.875</v>
      </c>
      <c r="I20456" s="4">
        <v>37181.25</v>
      </c>
    </row>
    <row r="20457" spans="1:9" x14ac:dyDescent="0.25">
      <c r="A20457" s="1">
        <v>53</v>
      </c>
      <c r="B20457" t="s">
        <v>1135</v>
      </c>
      <c r="C20457" t="s">
        <v>93</v>
      </c>
      <c r="D20457" t="s">
        <v>2</v>
      </c>
      <c r="E20457" t="s">
        <v>9</v>
      </c>
      <c r="F20457" t="s">
        <v>15</v>
      </c>
      <c r="G20457" s="3">
        <v>6</v>
      </c>
      <c r="H20457" s="3">
        <v>3868.1666666699998</v>
      </c>
      <c r="I20457" s="4">
        <v>23209</v>
      </c>
    </row>
    <row r="20458" spans="1:9" x14ac:dyDescent="0.25">
      <c r="A20458" s="1">
        <v>53</v>
      </c>
      <c r="B20458" t="s">
        <v>1191</v>
      </c>
      <c r="C20458" t="s">
        <v>71</v>
      </c>
      <c r="D20458" t="s">
        <v>2</v>
      </c>
      <c r="E20458" t="s">
        <v>42</v>
      </c>
      <c r="F20458" t="s">
        <v>1028</v>
      </c>
      <c r="G20458" s="3">
        <v>6</v>
      </c>
      <c r="H20458" s="3">
        <v>65889.45</v>
      </c>
      <c r="I20458" s="4">
        <v>395336.7</v>
      </c>
    </row>
    <row r="20459" spans="1:9" x14ac:dyDescent="0.25">
      <c r="A20459" s="1">
        <v>53</v>
      </c>
      <c r="B20459" t="s">
        <v>1165</v>
      </c>
      <c r="C20459" t="s">
        <v>6</v>
      </c>
      <c r="D20459" t="s">
        <v>2</v>
      </c>
      <c r="E20459" t="s">
        <v>94</v>
      </c>
      <c r="F20459" t="s">
        <v>1028</v>
      </c>
      <c r="G20459" s="3">
        <v>6</v>
      </c>
      <c r="H20459" s="3">
        <v>99999.283333329993</v>
      </c>
      <c r="I20459" s="4">
        <v>599995.69999999995</v>
      </c>
    </row>
    <row r="20460" spans="1:9" x14ac:dyDescent="0.25">
      <c r="A20460" s="1">
        <v>53</v>
      </c>
      <c r="B20460" t="s">
        <v>1353</v>
      </c>
      <c r="C20460" t="s">
        <v>53</v>
      </c>
      <c r="D20460" t="s">
        <v>1033</v>
      </c>
      <c r="E20460" t="s">
        <v>9</v>
      </c>
      <c r="F20460" t="s">
        <v>15</v>
      </c>
      <c r="G20460" s="3">
        <v>6</v>
      </c>
      <c r="H20460" s="3">
        <v>3145.6666666699998</v>
      </c>
      <c r="I20460" s="4">
        <v>18874</v>
      </c>
    </row>
    <row r="20461" spans="1:9" x14ac:dyDescent="0.25">
      <c r="A20461" s="1">
        <v>53</v>
      </c>
      <c r="B20461" t="s">
        <v>775</v>
      </c>
      <c r="C20461" t="s">
        <v>51</v>
      </c>
      <c r="D20461" t="s">
        <v>2</v>
      </c>
      <c r="E20461" t="s">
        <v>12</v>
      </c>
      <c r="F20461" t="s">
        <v>1028</v>
      </c>
      <c r="G20461" s="3">
        <v>6</v>
      </c>
      <c r="H20461" s="3">
        <v>8665.84</v>
      </c>
      <c r="I20461" s="4">
        <v>51995.040000000001</v>
      </c>
    </row>
    <row r="20462" spans="1:9" x14ac:dyDescent="0.25">
      <c r="A20462" s="1">
        <v>53</v>
      </c>
      <c r="B20462" t="s">
        <v>451</v>
      </c>
      <c r="C20462" t="s">
        <v>111</v>
      </c>
      <c r="D20462" t="s">
        <v>2</v>
      </c>
      <c r="E20462" t="s">
        <v>9</v>
      </c>
      <c r="F20462" t="s">
        <v>15</v>
      </c>
      <c r="G20462" s="3">
        <v>6</v>
      </c>
      <c r="H20462" s="3">
        <v>5019.1666666700003</v>
      </c>
      <c r="I20462" s="4">
        <v>30115</v>
      </c>
    </row>
    <row r="20463" spans="1:9" x14ac:dyDescent="0.25">
      <c r="A20463" s="1">
        <v>53</v>
      </c>
      <c r="B20463" t="s">
        <v>212</v>
      </c>
      <c r="C20463" t="s">
        <v>130</v>
      </c>
      <c r="D20463" t="s">
        <v>2</v>
      </c>
      <c r="E20463" t="s">
        <v>7</v>
      </c>
      <c r="F20463" t="s">
        <v>10</v>
      </c>
      <c r="G20463" s="3">
        <v>6</v>
      </c>
      <c r="H20463" s="3">
        <v>10400</v>
      </c>
      <c r="I20463" s="4">
        <v>62400</v>
      </c>
    </row>
    <row r="20464" spans="1:9" x14ac:dyDescent="0.25">
      <c r="A20464" s="1">
        <v>53</v>
      </c>
      <c r="B20464" t="s">
        <v>273</v>
      </c>
      <c r="C20464" t="s">
        <v>107</v>
      </c>
      <c r="D20464" t="s">
        <v>2</v>
      </c>
      <c r="E20464" t="s">
        <v>9</v>
      </c>
      <c r="F20464" t="s">
        <v>10</v>
      </c>
      <c r="G20464" s="3">
        <v>6</v>
      </c>
      <c r="H20464" s="3">
        <v>5249</v>
      </c>
      <c r="I20464" s="4">
        <v>31494</v>
      </c>
    </row>
    <row r="20465" spans="1:9" x14ac:dyDescent="0.25">
      <c r="A20465" s="1">
        <v>53</v>
      </c>
      <c r="B20465" t="s">
        <v>235</v>
      </c>
      <c r="C20465" t="s">
        <v>53</v>
      </c>
      <c r="D20465" t="s">
        <v>2</v>
      </c>
      <c r="E20465" t="s">
        <v>9</v>
      </c>
      <c r="F20465" t="s">
        <v>15</v>
      </c>
      <c r="G20465" s="3">
        <v>6</v>
      </c>
      <c r="H20465" s="3">
        <v>3804.8333333300002</v>
      </c>
      <c r="I20465" s="4">
        <v>22829</v>
      </c>
    </row>
    <row r="20466" spans="1:9" x14ac:dyDescent="0.25">
      <c r="A20466" s="1">
        <v>53</v>
      </c>
      <c r="B20466" t="s">
        <v>472</v>
      </c>
      <c r="C20466" t="s">
        <v>165</v>
      </c>
      <c r="D20466" t="s">
        <v>1033</v>
      </c>
      <c r="E20466" t="s">
        <v>55</v>
      </c>
      <c r="F20466" t="s">
        <v>10</v>
      </c>
      <c r="G20466" s="3">
        <v>5</v>
      </c>
      <c r="H20466" s="3">
        <v>4566.68</v>
      </c>
      <c r="I20466" s="4">
        <v>22833.4</v>
      </c>
    </row>
    <row r="20467" spans="1:9" x14ac:dyDescent="0.25">
      <c r="A20467" s="1">
        <v>53</v>
      </c>
      <c r="B20467" t="s">
        <v>1077</v>
      </c>
      <c r="C20467" t="s">
        <v>165</v>
      </c>
      <c r="D20467" t="s">
        <v>1033</v>
      </c>
      <c r="E20467" t="s">
        <v>9</v>
      </c>
      <c r="F20467" t="s">
        <v>10</v>
      </c>
      <c r="G20467" s="3">
        <v>5</v>
      </c>
      <c r="H20467" s="3">
        <v>2999</v>
      </c>
      <c r="I20467" s="4">
        <v>14995</v>
      </c>
    </row>
    <row r="20468" spans="1:9" x14ac:dyDescent="0.25">
      <c r="A20468" s="1">
        <v>53</v>
      </c>
      <c r="B20468" t="s">
        <v>1992</v>
      </c>
      <c r="C20468" t="s">
        <v>31</v>
      </c>
      <c r="D20468" t="s">
        <v>2</v>
      </c>
      <c r="E20468" t="s">
        <v>42</v>
      </c>
      <c r="F20468" t="s">
        <v>1028</v>
      </c>
      <c r="G20468" s="3">
        <v>5</v>
      </c>
      <c r="H20468" s="3">
        <v>17819</v>
      </c>
      <c r="I20468" s="4">
        <v>89095</v>
      </c>
    </row>
    <row r="20469" spans="1:9" x14ac:dyDescent="0.25">
      <c r="A20469" s="1">
        <v>53</v>
      </c>
      <c r="B20469" t="s">
        <v>1993</v>
      </c>
      <c r="C20469" t="s">
        <v>93</v>
      </c>
      <c r="D20469" t="s">
        <v>2</v>
      </c>
      <c r="E20469" t="s">
        <v>63</v>
      </c>
      <c r="F20469" t="s">
        <v>1028</v>
      </c>
      <c r="G20469" s="3">
        <v>5</v>
      </c>
      <c r="H20469" s="3">
        <v>9329.6</v>
      </c>
      <c r="I20469" s="4">
        <v>46648</v>
      </c>
    </row>
    <row r="20470" spans="1:9" x14ac:dyDescent="0.25">
      <c r="A20470" s="1">
        <v>53</v>
      </c>
      <c r="B20470" t="s">
        <v>1782</v>
      </c>
      <c r="C20470" t="s">
        <v>53</v>
      </c>
      <c r="D20470" t="s">
        <v>2</v>
      </c>
      <c r="E20470" t="s">
        <v>7</v>
      </c>
      <c r="F20470" t="s">
        <v>10</v>
      </c>
      <c r="G20470" s="3">
        <v>5</v>
      </c>
      <c r="H20470" s="3">
        <v>6995</v>
      </c>
      <c r="I20470" s="4">
        <v>34975</v>
      </c>
    </row>
    <row r="20471" spans="1:9" x14ac:dyDescent="0.25">
      <c r="A20471" s="1">
        <v>53</v>
      </c>
      <c r="B20471" t="s">
        <v>1428</v>
      </c>
      <c r="C20471" t="s">
        <v>323</v>
      </c>
      <c r="D20471" t="s">
        <v>2</v>
      </c>
      <c r="E20471" t="s">
        <v>12</v>
      </c>
      <c r="F20471" t="s">
        <v>10</v>
      </c>
      <c r="G20471" s="3">
        <v>5</v>
      </c>
      <c r="H20471" s="3">
        <v>5195.76</v>
      </c>
      <c r="I20471" s="4">
        <v>25978.799999999999</v>
      </c>
    </row>
    <row r="20472" spans="1:9" x14ac:dyDescent="0.25">
      <c r="A20472" s="1">
        <v>53</v>
      </c>
      <c r="B20472" t="s">
        <v>2044</v>
      </c>
      <c r="C20472" t="s">
        <v>107</v>
      </c>
      <c r="D20472" t="s">
        <v>2</v>
      </c>
      <c r="E20472" t="s">
        <v>46</v>
      </c>
      <c r="F20472" t="s">
        <v>1028</v>
      </c>
      <c r="G20472" s="3">
        <v>5</v>
      </c>
      <c r="H20472" s="3">
        <v>12799</v>
      </c>
      <c r="I20472" s="4">
        <v>63995</v>
      </c>
    </row>
    <row r="20473" spans="1:9" x14ac:dyDescent="0.25">
      <c r="A20473" s="1">
        <v>53</v>
      </c>
      <c r="B20473" t="s">
        <v>1465</v>
      </c>
      <c r="C20473" t="s">
        <v>361</v>
      </c>
      <c r="D20473" t="s">
        <v>2</v>
      </c>
      <c r="E20473" t="s">
        <v>46</v>
      </c>
      <c r="F20473" t="s">
        <v>1028</v>
      </c>
      <c r="G20473" s="3">
        <v>5</v>
      </c>
      <c r="H20473" s="3">
        <v>9561.4279999999999</v>
      </c>
      <c r="I20473" s="4">
        <v>47807.14</v>
      </c>
    </row>
    <row r="20474" spans="1:9" x14ac:dyDescent="0.25">
      <c r="A20474" s="1">
        <v>53</v>
      </c>
      <c r="B20474" t="s">
        <v>1118</v>
      </c>
      <c r="C20474" t="s">
        <v>85</v>
      </c>
      <c r="D20474" t="s">
        <v>1033</v>
      </c>
      <c r="E20474" t="s">
        <v>46</v>
      </c>
      <c r="F20474" t="s">
        <v>10</v>
      </c>
      <c r="G20474" s="3">
        <v>5</v>
      </c>
      <c r="H20474" s="3">
        <v>6851.5879999999997</v>
      </c>
      <c r="I20474" s="4">
        <v>34257.94</v>
      </c>
    </row>
    <row r="20475" spans="1:9" x14ac:dyDescent="0.25">
      <c r="A20475" s="1">
        <v>53</v>
      </c>
      <c r="B20475" t="s">
        <v>1100</v>
      </c>
      <c r="C20475" t="s">
        <v>93</v>
      </c>
      <c r="D20475" t="s">
        <v>2</v>
      </c>
      <c r="E20475" t="s">
        <v>171</v>
      </c>
      <c r="F20475" t="s">
        <v>15</v>
      </c>
      <c r="G20475" s="3">
        <v>5</v>
      </c>
      <c r="H20475" s="3">
        <v>4487.8</v>
      </c>
      <c r="I20475" s="4">
        <v>22439</v>
      </c>
    </row>
    <row r="20476" spans="1:9" x14ac:dyDescent="0.25">
      <c r="A20476" s="1">
        <v>53</v>
      </c>
      <c r="B20476" t="s">
        <v>1128</v>
      </c>
      <c r="C20476" t="s">
        <v>6</v>
      </c>
      <c r="D20476" t="s">
        <v>2</v>
      </c>
      <c r="E20476" t="s">
        <v>7</v>
      </c>
      <c r="F20476" t="s">
        <v>1028</v>
      </c>
      <c r="G20476" s="3">
        <v>5</v>
      </c>
      <c r="H20476" s="3">
        <v>29355.759999999998</v>
      </c>
      <c r="I20476" s="4">
        <v>146778.79999999999</v>
      </c>
    </row>
    <row r="20477" spans="1:9" x14ac:dyDescent="0.25">
      <c r="A20477" s="1">
        <v>53</v>
      </c>
      <c r="B20477" t="s">
        <v>1268</v>
      </c>
      <c r="C20477" t="s">
        <v>6</v>
      </c>
      <c r="D20477" t="s">
        <v>2</v>
      </c>
      <c r="E20477" t="s">
        <v>38</v>
      </c>
      <c r="F20477" t="s">
        <v>1028</v>
      </c>
      <c r="G20477" s="3">
        <v>5</v>
      </c>
      <c r="H20477" s="3">
        <v>34509.360000000001</v>
      </c>
      <c r="I20477" s="4">
        <v>172546.8</v>
      </c>
    </row>
    <row r="20478" spans="1:9" x14ac:dyDescent="0.25">
      <c r="A20478" s="1">
        <v>53</v>
      </c>
      <c r="B20478" t="s">
        <v>1095</v>
      </c>
      <c r="C20478" t="s">
        <v>62</v>
      </c>
      <c r="D20478" t="s">
        <v>2</v>
      </c>
      <c r="E20478" t="s">
        <v>63</v>
      </c>
      <c r="F20478" t="s">
        <v>1028</v>
      </c>
      <c r="G20478" s="3">
        <v>5</v>
      </c>
      <c r="H20478" s="3">
        <v>13833.44</v>
      </c>
      <c r="I20478" s="4">
        <v>69167.199999999997</v>
      </c>
    </row>
    <row r="20479" spans="1:9" x14ac:dyDescent="0.25">
      <c r="A20479" s="1">
        <v>53</v>
      </c>
      <c r="B20479" t="s">
        <v>1132</v>
      </c>
      <c r="C20479" t="s">
        <v>6</v>
      </c>
      <c r="D20479" t="s">
        <v>2</v>
      </c>
      <c r="E20479" t="s">
        <v>44</v>
      </c>
      <c r="F20479" t="s">
        <v>1028</v>
      </c>
      <c r="G20479" s="3">
        <v>5</v>
      </c>
      <c r="H20479" s="3">
        <v>36999.360000000001</v>
      </c>
      <c r="I20479" s="4">
        <v>184996.8</v>
      </c>
    </row>
    <row r="20480" spans="1:9" x14ac:dyDescent="0.25">
      <c r="A20480" s="1">
        <v>53</v>
      </c>
      <c r="B20480" t="s">
        <v>1073</v>
      </c>
      <c r="C20480" t="s">
        <v>14</v>
      </c>
      <c r="D20480" t="s">
        <v>2</v>
      </c>
      <c r="E20480" t="s">
        <v>12</v>
      </c>
      <c r="F20480" t="s">
        <v>10</v>
      </c>
      <c r="G20480" s="3">
        <v>5</v>
      </c>
      <c r="H20480" s="3">
        <v>6432.36</v>
      </c>
      <c r="I20480" s="4">
        <v>32161.8</v>
      </c>
    </row>
    <row r="20481" spans="1:9" x14ac:dyDescent="0.25">
      <c r="A20481" s="1">
        <v>53</v>
      </c>
      <c r="B20481" t="s">
        <v>618</v>
      </c>
      <c r="C20481" t="s">
        <v>85</v>
      </c>
      <c r="D20481" t="s">
        <v>1033</v>
      </c>
      <c r="E20481" t="s">
        <v>25</v>
      </c>
      <c r="F20481" t="s">
        <v>15</v>
      </c>
      <c r="G20481" s="3">
        <v>5</v>
      </c>
      <c r="H20481" s="3">
        <v>2660.6179999999999</v>
      </c>
      <c r="I20481" s="4">
        <v>13303.09</v>
      </c>
    </row>
    <row r="20482" spans="1:9" x14ac:dyDescent="0.25">
      <c r="A20482" s="1">
        <v>53</v>
      </c>
      <c r="B20482" t="s">
        <v>209</v>
      </c>
      <c r="C20482" t="s">
        <v>121</v>
      </c>
      <c r="D20482" t="s">
        <v>2</v>
      </c>
      <c r="E20482" t="s">
        <v>46</v>
      </c>
      <c r="F20482" t="s">
        <v>1028</v>
      </c>
      <c r="G20482" s="3">
        <v>5</v>
      </c>
      <c r="H20482" s="3">
        <v>7999</v>
      </c>
      <c r="I20482" s="4">
        <v>39995</v>
      </c>
    </row>
    <row r="20483" spans="1:9" x14ac:dyDescent="0.25">
      <c r="A20483" s="1">
        <v>53</v>
      </c>
      <c r="B20483" t="s">
        <v>135</v>
      </c>
      <c r="C20483" t="s">
        <v>136</v>
      </c>
      <c r="D20483" t="s">
        <v>1033</v>
      </c>
      <c r="E20483" t="s">
        <v>9</v>
      </c>
      <c r="F20483" t="s">
        <v>15</v>
      </c>
      <c r="G20483" s="3">
        <v>5</v>
      </c>
      <c r="H20483" s="3">
        <v>3028.212</v>
      </c>
      <c r="I20483" s="4">
        <v>15141.06</v>
      </c>
    </row>
    <row r="20484" spans="1:9" x14ac:dyDescent="0.25">
      <c r="A20484" s="1">
        <v>53</v>
      </c>
      <c r="B20484" t="s">
        <v>170</v>
      </c>
      <c r="C20484" t="s">
        <v>53</v>
      </c>
      <c r="D20484" t="s">
        <v>1033</v>
      </c>
      <c r="E20484" t="s">
        <v>171</v>
      </c>
      <c r="F20484" t="s">
        <v>15</v>
      </c>
      <c r="G20484" s="3">
        <v>5</v>
      </c>
      <c r="H20484" s="3">
        <v>4213</v>
      </c>
      <c r="I20484" s="4">
        <v>21065</v>
      </c>
    </row>
    <row r="20485" spans="1:9" x14ac:dyDescent="0.25">
      <c r="A20485" s="1">
        <v>53</v>
      </c>
      <c r="B20485" t="s">
        <v>842</v>
      </c>
      <c r="C20485" t="s">
        <v>14</v>
      </c>
      <c r="D20485" t="s">
        <v>2</v>
      </c>
      <c r="E20485" t="s">
        <v>9</v>
      </c>
      <c r="F20485" t="s">
        <v>15</v>
      </c>
      <c r="G20485" s="3">
        <v>4.8975</v>
      </c>
      <c r="H20485" s="3">
        <v>4309.3624298100003</v>
      </c>
      <c r="I20485" s="4">
        <v>21105.102500000001</v>
      </c>
    </row>
    <row r="20486" spans="1:9" x14ac:dyDescent="0.25">
      <c r="A20486" s="1">
        <v>53</v>
      </c>
      <c r="B20486" t="s">
        <v>2084</v>
      </c>
      <c r="C20486" t="s">
        <v>323</v>
      </c>
      <c r="D20486" t="s">
        <v>2</v>
      </c>
      <c r="E20486" t="s">
        <v>25</v>
      </c>
      <c r="F20486" t="s">
        <v>15</v>
      </c>
      <c r="G20486" s="3">
        <v>4</v>
      </c>
      <c r="H20486" s="3">
        <v>3561.7325000000001</v>
      </c>
      <c r="I20486" s="4">
        <v>14246.93</v>
      </c>
    </row>
    <row r="20487" spans="1:9" x14ac:dyDescent="0.25">
      <c r="A20487" s="1">
        <v>53</v>
      </c>
      <c r="B20487" t="s">
        <v>2067</v>
      </c>
      <c r="C20487" t="s">
        <v>205</v>
      </c>
      <c r="D20487" t="s">
        <v>2</v>
      </c>
      <c r="E20487" t="s">
        <v>7</v>
      </c>
      <c r="F20487" t="s">
        <v>1028</v>
      </c>
      <c r="G20487" s="3">
        <v>4</v>
      </c>
      <c r="H20487" s="3">
        <v>9973.5</v>
      </c>
      <c r="I20487" s="4">
        <v>39894</v>
      </c>
    </row>
    <row r="20488" spans="1:9" x14ac:dyDescent="0.25">
      <c r="A20488" s="1">
        <v>53</v>
      </c>
      <c r="B20488" t="s">
        <v>2064</v>
      </c>
      <c r="C20488" t="s">
        <v>14</v>
      </c>
      <c r="D20488" t="s">
        <v>2</v>
      </c>
      <c r="E20488" t="s">
        <v>46</v>
      </c>
      <c r="F20488" t="s">
        <v>1028</v>
      </c>
      <c r="G20488" s="3">
        <v>4</v>
      </c>
      <c r="H20488" s="3">
        <v>9561.7450000000008</v>
      </c>
      <c r="I20488" s="4">
        <v>38246.980000000003</v>
      </c>
    </row>
    <row r="20489" spans="1:9" x14ac:dyDescent="0.25">
      <c r="A20489" s="1">
        <v>53</v>
      </c>
      <c r="B20489" t="s">
        <v>1916</v>
      </c>
      <c r="C20489" t="s">
        <v>93</v>
      </c>
      <c r="D20489" t="s">
        <v>2</v>
      </c>
      <c r="E20489" t="s">
        <v>9</v>
      </c>
      <c r="F20489" t="s">
        <v>10</v>
      </c>
      <c r="G20489" s="3">
        <v>4</v>
      </c>
      <c r="H20489" s="3">
        <v>5042</v>
      </c>
      <c r="I20489" s="4">
        <v>20168</v>
      </c>
    </row>
    <row r="20490" spans="1:9" x14ac:dyDescent="0.25">
      <c r="A20490" s="1">
        <v>53</v>
      </c>
      <c r="B20490" t="s">
        <v>1857</v>
      </c>
      <c r="C20490" t="s">
        <v>93</v>
      </c>
      <c r="D20490" t="s">
        <v>2</v>
      </c>
      <c r="E20490" t="s">
        <v>25</v>
      </c>
      <c r="F20490" t="s">
        <v>15</v>
      </c>
      <c r="G20490" s="3">
        <v>4</v>
      </c>
      <c r="H20490" s="3">
        <v>3924</v>
      </c>
      <c r="I20490" s="4">
        <v>15696</v>
      </c>
    </row>
    <row r="20491" spans="1:9" x14ac:dyDescent="0.25">
      <c r="A20491" s="1">
        <v>53</v>
      </c>
      <c r="B20491" t="s">
        <v>1499</v>
      </c>
      <c r="C20491" t="s">
        <v>107</v>
      </c>
      <c r="D20491" t="s">
        <v>2</v>
      </c>
      <c r="E20491" t="s">
        <v>7</v>
      </c>
      <c r="F20491" t="s">
        <v>1028</v>
      </c>
      <c r="G20491" s="3">
        <v>4</v>
      </c>
      <c r="H20491" s="3">
        <v>13998.96</v>
      </c>
      <c r="I20491" s="4">
        <v>55995.839999999997</v>
      </c>
    </row>
    <row r="20492" spans="1:9" x14ac:dyDescent="0.25">
      <c r="A20492" s="1">
        <v>53</v>
      </c>
      <c r="B20492" t="s">
        <v>1495</v>
      </c>
      <c r="C20492" t="s">
        <v>705</v>
      </c>
      <c r="D20492" t="s">
        <v>2</v>
      </c>
      <c r="E20492" t="s">
        <v>7</v>
      </c>
      <c r="F20492" t="s">
        <v>10</v>
      </c>
      <c r="G20492" s="3">
        <v>4</v>
      </c>
      <c r="H20492" s="3">
        <v>7671.5</v>
      </c>
      <c r="I20492" s="4">
        <v>30686</v>
      </c>
    </row>
    <row r="20493" spans="1:9" x14ac:dyDescent="0.25">
      <c r="A20493" s="1">
        <v>53</v>
      </c>
      <c r="B20493" t="s">
        <v>1486</v>
      </c>
      <c r="C20493" t="s">
        <v>51</v>
      </c>
      <c r="D20493" t="s">
        <v>2</v>
      </c>
      <c r="E20493" t="s">
        <v>9</v>
      </c>
      <c r="F20493" t="s">
        <v>15</v>
      </c>
      <c r="G20493" s="3">
        <v>4</v>
      </c>
      <c r="H20493" s="3">
        <v>4999</v>
      </c>
      <c r="I20493" s="4">
        <v>19996</v>
      </c>
    </row>
    <row r="20494" spans="1:9" x14ac:dyDescent="0.25">
      <c r="A20494" s="1">
        <v>53</v>
      </c>
      <c r="B20494" t="s">
        <v>1480</v>
      </c>
      <c r="C20494" t="s">
        <v>107</v>
      </c>
      <c r="D20494" t="s">
        <v>2</v>
      </c>
      <c r="E20494" t="s">
        <v>9</v>
      </c>
      <c r="F20494" t="s">
        <v>10</v>
      </c>
      <c r="G20494" s="3">
        <v>4</v>
      </c>
      <c r="H20494" s="3">
        <v>7424</v>
      </c>
      <c r="I20494" s="4">
        <v>29696</v>
      </c>
    </row>
    <row r="20495" spans="1:9" x14ac:dyDescent="0.25">
      <c r="A20495" s="1">
        <v>53</v>
      </c>
      <c r="B20495" t="s">
        <v>1491</v>
      </c>
      <c r="C20495" t="s">
        <v>107</v>
      </c>
      <c r="D20495" t="s">
        <v>2</v>
      </c>
      <c r="E20495" t="s">
        <v>63</v>
      </c>
      <c r="F20495" t="s">
        <v>1028</v>
      </c>
      <c r="G20495" s="3">
        <v>4</v>
      </c>
      <c r="H20495" s="3">
        <v>18399</v>
      </c>
      <c r="I20495" s="4">
        <v>73596</v>
      </c>
    </row>
    <row r="20496" spans="1:9" x14ac:dyDescent="0.25">
      <c r="A20496" s="1">
        <v>53</v>
      </c>
      <c r="B20496" t="s">
        <v>2012</v>
      </c>
      <c r="C20496" t="s">
        <v>107</v>
      </c>
      <c r="D20496" t="s">
        <v>2</v>
      </c>
      <c r="E20496" t="s">
        <v>68</v>
      </c>
      <c r="F20496" t="s">
        <v>1028</v>
      </c>
      <c r="G20496" s="3">
        <v>4</v>
      </c>
      <c r="H20496" s="3">
        <v>15555.225</v>
      </c>
      <c r="I20496" s="4">
        <v>62220.9</v>
      </c>
    </row>
    <row r="20497" spans="1:9" x14ac:dyDescent="0.25">
      <c r="A20497" s="1">
        <v>53</v>
      </c>
      <c r="B20497" t="s">
        <v>1365</v>
      </c>
      <c r="C20497" t="s">
        <v>651</v>
      </c>
      <c r="D20497" t="s">
        <v>2</v>
      </c>
      <c r="E20497" t="s">
        <v>46</v>
      </c>
      <c r="F20497" t="s">
        <v>1028</v>
      </c>
      <c r="G20497" s="3">
        <v>4</v>
      </c>
      <c r="H20497" s="3">
        <v>8205.5049999999992</v>
      </c>
      <c r="I20497" s="4">
        <v>32822.019999999997</v>
      </c>
    </row>
    <row r="20498" spans="1:9" x14ac:dyDescent="0.25">
      <c r="A20498" s="1">
        <v>53</v>
      </c>
      <c r="B20498" t="s">
        <v>1338</v>
      </c>
      <c r="C20498" t="s">
        <v>93</v>
      </c>
      <c r="D20498" t="s">
        <v>2</v>
      </c>
      <c r="E20498" t="s">
        <v>9</v>
      </c>
      <c r="F20498" t="s">
        <v>15</v>
      </c>
      <c r="G20498" s="3">
        <v>4</v>
      </c>
      <c r="H20498" s="3">
        <v>4434</v>
      </c>
      <c r="I20498" s="4">
        <v>17736</v>
      </c>
    </row>
    <row r="20499" spans="1:9" x14ac:dyDescent="0.25">
      <c r="A20499" s="1">
        <v>53</v>
      </c>
      <c r="B20499" t="s">
        <v>1324</v>
      </c>
      <c r="C20499" t="s">
        <v>858</v>
      </c>
      <c r="D20499" t="s">
        <v>2</v>
      </c>
      <c r="E20499" t="s">
        <v>63</v>
      </c>
      <c r="F20499" t="s">
        <v>1028</v>
      </c>
      <c r="G20499" s="3">
        <v>4</v>
      </c>
      <c r="H20499" s="3">
        <v>8779</v>
      </c>
      <c r="I20499" s="4">
        <v>35116</v>
      </c>
    </row>
    <row r="20500" spans="1:9" x14ac:dyDescent="0.25">
      <c r="A20500" s="1">
        <v>53</v>
      </c>
      <c r="B20500" t="s">
        <v>1262</v>
      </c>
      <c r="C20500" t="s">
        <v>651</v>
      </c>
      <c r="D20500" t="s">
        <v>2</v>
      </c>
      <c r="E20500" t="s">
        <v>63</v>
      </c>
      <c r="F20500" t="s">
        <v>1028</v>
      </c>
      <c r="G20500" s="3">
        <v>4</v>
      </c>
      <c r="H20500" s="3">
        <v>9253.5049999999992</v>
      </c>
      <c r="I20500" s="4">
        <v>37014.019999999997</v>
      </c>
    </row>
    <row r="20501" spans="1:9" x14ac:dyDescent="0.25">
      <c r="A20501" s="1">
        <v>53</v>
      </c>
      <c r="B20501" t="s">
        <v>1163</v>
      </c>
      <c r="C20501" t="s">
        <v>651</v>
      </c>
      <c r="D20501" t="s">
        <v>1033</v>
      </c>
      <c r="E20501" t="s">
        <v>9</v>
      </c>
      <c r="F20501" t="s">
        <v>15</v>
      </c>
      <c r="G20501" s="3">
        <v>4</v>
      </c>
      <c r="H20501" s="3">
        <v>3173.5</v>
      </c>
      <c r="I20501" s="4">
        <v>12694</v>
      </c>
    </row>
    <row r="20502" spans="1:9" x14ac:dyDescent="0.25">
      <c r="A20502" s="1">
        <v>53</v>
      </c>
      <c r="B20502" t="s">
        <v>1239</v>
      </c>
      <c r="C20502" t="s">
        <v>6</v>
      </c>
      <c r="D20502" t="s">
        <v>2</v>
      </c>
      <c r="E20502" t="s">
        <v>7</v>
      </c>
      <c r="F20502" t="s">
        <v>1028</v>
      </c>
      <c r="G20502" s="3">
        <v>4</v>
      </c>
      <c r="H20502" s="3">
        <v>30614.924999999999</v>
      </c>
      <c r="I20502" s="4">
        <v>122459.7</v>
      </c>
    </row>
    <row r="20503" spans="1:9" x14ac:dyDescent="0.25">
      <c r="A20503" s="1">
        <v>53</v>
      </c>
      <c r="B20503" t="s">
        <v>1195</v>
      </c>
      <c r="C20503" t="s">
        <v>6</v>
      </c>
      <c r="D20503" t="s">
        <v>2</v>
      </c>
      <c r="E20503" t="s">
        <v>63</v>
      </c>
      <c r="F20503" t="s">
        <v>1028</v>
      </c>
      <c r="G20503" s="3">
        <v>4</v>
      </c>
      <c r="H20503" s="3">
        <v>40999</v>
      </c>
      <c r="I20503" s="4">
        <v>163996</v>
      </c>
    </row>
    <row r="20504" spans="1:9" x14ac:dyDescent="0.25">
      <c r="A20504" s="1">
        <v>53</v>
      </c>
      <c r="B20504" t="s">
        <v>1440</v>
      </c>
      <c r="C20504" t="s">
        <v>361</v>
      </c>
      <c r="D20504" t="s">
        <v>2</v>
      </c>
      <c r="E20504" t="s">
        <v>12</v>
      </c>
      <c r="F20504" t="s">
        <v>1028</v>
      </c>
      <c r="G20504" s="3">
        <v>4</v>
      </c>
      <c r="H20504" s="3">
        <v>9498.9500000000007</v>
      </c>
      <c r="I20504" s="4">
        <v>37995.800000000003</v>
      </c>
    </row>
    <row r="20505" spans="1:9" x14ac:dyDescent="0.25">
      <c r="A20505" s="1">
        <v>53</v>
      </c>
      <c r="B20505" t="s">
        <v>1144</v>
      </c>
      <c r="C20505" t="s">
        <v>85</v>
      </c>
      <c r="D20505" t="s">
        <v>1033</v>
      </c>
      <c r="E20505" t="s">
        <v>46</v>
      </c>
      <c r="F20505" t="s">
        <v>1028</v>
      </c>
      <c r="G20505" s="3">
        <v>4</v>
      </c>
      <c r="H20505" s="3">
        <v>8521.4025000000001</v>
      </c>
      <c r="I20505" s="4">
        <v>34085.61</v>
      </c>
    </row>
    <row r="20506" spans="1:9" x14ac:dyDescent="0.25">
      <c r="A20506" s="1">
        <v>53</v>
      </c>
      <c r="B20506" t="s">
        <v>1090</v>
      </c>
      <c r="C20506" t="s">
        <v>93</v>
      </c>
      <c r="D20506" t="s">
        <v>2</v>
      </c>
      <c r="E20506" t="s">
        <v>7</v>
      </c>
      <c r="F20506" t="s">
        <v>10</v>
      </c>
      <c r="G20506" s="3">
        <v>4</v>
      </c>
      <c r="H20506" s="3">
        <v>7255.25</v>
      </c>
      <c r="I20506" s="4">
        <v>29021</v>
      </c>
    </row>
    <row r="20507" spans="1:9" x14ac:dyDescent="0.25">
      <c r="A20507" s="1">
        <v>53</v>
      </c>
      <c r="B20507" t="s">
        <v>967</v>
      </c>
      <c r="C20507" t="s">
        <v>14</v>
      </c>
      <c r="D20507" t="s">
        <v>2</v>
      </c>
      <c r="E20507" t="s">
        <v>63</v>
      </c>
      <c r="F20507" t="s">
        <v>1028</v>
      </c>
      <c r="G20507" s="3">
        <v>4</v>
      </c>
      <c r="H20507" s="3">
        <v>11136.5</v>
      </c>
      <c r="I20507" s="4">
        <v>44546</v>
      </c>
    </row>
    <row r="20508" spans="1:9" x14ac:dyDescent="0.25">
      <c r="A20508" s="1">
        <v>53</v>
      </c>
      <c r="B20508" t="s">
        <v>902</v>
      </c>
      <c r="C20508" t="s">
        <v>769</v>
      </c>
      <c r="D20508" t="s">
        <v>2</v>
      </c>
      <c r="E20508" t="s">
        <v>9</v>
      </c>
      <c r="F20508" t="s">
        <v>15</v>
      </c>
      <c r="G20508" s="3">
        <v>4</v>
      </c>
      <c r="H20508" s="3">
        <v>3509</v>
      </c>
      <c r="I20508" s="4">
        <v>14036</v>
      </c>
    </row>
    <row r="20509" spans="1:9" x14ac:dyDescent="0.25">
      <c r="A20509" s="1">
        <v>53</v>
      </c>
      <c r="B20509" t="s">
        <v>882</v>
      </c>
      <c r="C20509" t="s">
        <v>19</v>
      </c>
      <c r="D20509" t="s">
        <v>1033</v>
      </c>
      <c r="E20509" t="s">
        <v>12</v>
      </c>
      <c r="F20509" t="s">
        <v>10</v>
      </c>
      <c r="G20509" s="3">
        <v>4</v>
      </c>
      <c r="H20509" s="3">
        <v>2999</v>
      </c>
      <c r="I20509" s="4">
        <v>11996</v>
      </c>
    </row>
    <row r="20510" spans="1:9" x14ac:dyDescent="0.25">
      <c r="A20510" s="1">
        <v>53</v>
      </c>
      <c r="B20510" t="s">
        <v>1819</v>
      </c>
      <c r="C20510" t="s">
        <v>130</v>
      </c>
      <c r="D20510" t="s">
        <v>2</v>
      </c>
      <c r="E20510" t="s">
        <v>38</v>
      </c>
      <c r="F20510" t="s">
        <v>1028</v>
      </c>
      <c r="G20510" s="3">
        <v>4</v>
      </c>
      <c r="H20510" s="3">
        <v>15372.5</v>
      </c>
      <c r="I20510" s="4">
        <v>61490</v>
      </c>
    </row>
    <row r="20511" spans="1:9" x14ac:dyDescent="0.25">
      <c r="A20511" s="1">
        <v>53</v>
      </c>
      <c r="B20511" t="s">
        <v>1116</v>
      </c>
      <c r="C20511" t="s">
        <v>161</v>
      </c>
      <c r="D20511" t="s">
        <v>2</v>
      </c>
      <c r="E20511" t="s">
        <v>7</v>
      </c>
      <c r="F20511" t="s">
        <v>1028</v>
      </c>
      <c r="G20511" s="3">
        <v>4</v>
      </c>
      <c r="H20511" s="3">
        <v>7999</v>
      </c>
      <c r="I20511" s="4">
        <v>31996</v>
      </c>
    </row>
    <row r="20512" spans="1:9" x14ac:dyDescent="0.25">
      <c r="A20512" s="1">
        <v>53</v>
      </c>
      <c r="B20512" t="s">
        <v>1068</v>
      </c>
      <c r="C20512" t="s">
        <v>53</v>
      </c>
      <c r="D20512" t="s">
        <v>2</v>
      </c>
      <c r="E20512" t="s">
        <v>25</v>
      </c>
      <c r="F20512" t="s">
        <v>15</v>
      </c>
      <c r="G20512" s="3">
        <v>4</v>
      </c>
      <c r="H20512" s="3">
        <v>3069.5</v>
      </c>
      <c r="I20512" s="4">
        <v>12278</v>
      </c>
    </row>
    <row r="20513" spans="1:9" x14ac:dyDescent="0.25">
      <c r="A20513" s="1">
        <v>53</v>
      </c>
      <c r="B20513" t="s">
        <v>877</v>
      </c>
      <c r="C20513" t="s">
        <v>107</v>
      </c>
      <c r="D20513" t="s">
        <v>2</v>
      </c>
      <c r="E20513" t="s">
        <v>7</v>
      </c>
      <c r="F20513" t="s">
        <v>1028</v>
      </c>
      <c r="G20513" s="3">
        <v>4</v>
      </c>
      <c r="H20513" s="3">
        <v>10411.75</v>
      </c>
      <c r="I20513" s="4">
        <v>41647</v>
      </c>
    </row>
    <row r="20514" spans="1:9" x14ac:dyDescent="0.25">
      <c r="A20514" s="1">
        <v>53</v>
      </c>
      <c r="B20514" t="s">
        <v>715</v>
      </c>
      <c r="C20514" t="s">
        <v>24</v>
      </c>
      <c r="D20514" t="s">
        <v>2</v>
      </c>
      <c r="E20514" t="s">
        <v>38</v>
      </c>
      <c r="F20514" t="s">
        <v>1028</v>
      </c>
      <c r="G20514" s="3">
        <v>4</v>
      </c>
      <c r="H20514" s="3">
        <v>28499</v>
      </c>
      <c r="I20514" s="4">
        <v>113996</v>
      </c>
    </row>
    <row r="20515" spans="1:9" x14ac:dyDescent="0.25">
      <c r="A20515" s="1">
        <v>53</v>
      </c>
      <c r="B20515" t="s">
        <v>1283</v>
      </c>
      <c r="C20515" t="s">
        <v>375</v>
      </c>
      <c r="D20515" t="s">
        <v>2</v>
      </c>
      <c r="E20515" t="s">
        <v>9</v>
      </c>
      <c r="F20515" t="s">
        <v>15</v>
      </c>
      <c r="G20515" s="3">
        <v>4</v>
      </c>
      <c r="H20515" s="3">
        <v>4200</v>
      </c>
      <c r="I20515" s="4">
        <v>16800</v>
      </c>
    </row>
    <row r="20516" spans="1:9" x14ac:dyDescent="0.25">
      <c r="A20516" s="1">
        <v>53</v>
      </c>
      <c r="B20516" t="s">
        <v>100</v>
      </c>
      <c r="C20516" t="s">
        <v>71</v>
      </c>
      <c r="D20516" t="s">
        <v>2</v>
      </c>
      <c r="E20516" t="s">
        <v>9</v>
      </c>
      <c r="F20516" t="s">
        <v>10</v>
      </c>
      <c r="G20516" s="3">
        <v>4</v>
      </c>
      <c r="H20516" s="3">
        <v>10531.487499999999</v>
      </c>
      <c r="I20516" s="4">
        <v>42125.95</v>
      </c>
    </row>
    <row r="20517" spans="1:9" x14ac:dyDescent="0.25">
      <c r="A20517" s="1">
        <v>53</v>
      </c>
      <c r="B20517" t="s">
        <v>2025</v>
      </c>
      <c r="C20517" t="s">
        <v>111</v>
      </c>
      <c r="D20517" t="s">
        <v>2</v>
      </c>
      <c r="E20517" t="s">
        <v>7</v>
      </c>
      <c r="F20517" t="s">
        <v>1028</v>
      </c>
      <c r="G20517" s="3">
        <v>3.3075000000000001</v>
      </c>
      <c r="H20517" s="3">
        <v>8923.3933333299992</v>
      </c>
      <c r="I20517" s="4">
        <v>29514.123449999999</v>
      </c>
    </row>
    <row r="20518" spans="1:9" x14ac:dyDescent="0.25">
      <c r="A20518" s="1">
        <v>53</v>
      </c>
      <c r="B20518" t="s">
        <v>918</v>
      </c>
      <c r="C20518" t="s">
        <v>165</v>
      </c>
      <c r="D20518" t="s">
        <v>2</v>
      </c>
      <c r="E20518" t="s">
        <v>63</v>
      </c>
      <c r="F20518" t="s">
        <v>1028</v>
      </c>
      <c r="G20518" s="3">
        <v>3.3075000000000001</v>
      </c>
      <c r="H20518" s="3">
        <v>8164.09333333</v>
      </c>
      <c r="I20518" s="4">
        <v>27002.738700000002</v>
      </c>
    </row>
    <row r="20519" spans="1:9" x14ac:dyDescent="0.25">
      <c r="A20519" s="1">
        <v>53</v>
      </c>
      <c r="B20519" t="s">
        <v>1049</v>
      </c>
      <c r="C20519" t="s">
        <v>165</v>
      </c>
      <c r="D20519" t="s">
        <v>1033</v>
      </c>
      <c r="E20519" t="s">
        <v>9</v>
      </c>
      <c r="F20519" t="s">
        <v>15</v>
      </c>
      <c r="G20519" s="3">
        <v>3.1025</v>
      </c>
      <c r="H20519" s="3">
        <v>2581.7187751800002</v>
      </c>
      <c r="I20519" s="4">
        <v>8009.7825000000003</v>
      </c>
    </row>
    <row r="20520" spans="1:9" x14ac:dyDescent="0.25">
      <c r="A20520" s="1">
        <v>53</v>
      </c>
      <c r="B20520" t="s">
        <v>632</v>
      </c>
      <c r="C20520" t="s">
        <v>14</v>
      </c>
      <c r="D20520" t="s">
        <v>2</v>
      </c>
      <c r="E20520" t="s">
        <v>9</v>
      </c>
      <c r="F20520" t="s">
        <v>10</v>
      </c>
      <c r="G20520" s="3">
        <v>3.1025</v>
      </c>
      <c r="H20520" s="3">
        <v>5256.4883158700004</v>
      </c>
      <c r="I20520" s="4">
        <v>16308.254999999999</v>
      </c>
    </row>
    <row r="20521" spans="1:9" x14ac:dyDescent="0.25">
      <c r="A20521" s="1">
        <v>53</v>
      </c>
      <c r="B20521" t="s">
        <v>2047</v>
      </c>
      <c r="C20521" t="s">
        <v>1255</v>
      </c>
      <c r="D20521" t="s">
        <v>1033</v>
      </c>
      <c r="E20521" t="s">
        <v>12</v>
      </c>
      <c r="F20521" t="s">
        <v>10</v>
      </c>
      <c r="G20521" s="3">
        <v>3</v>
      </c>
      <c r="H20521" s="3">
        <v>6342.95</v>
      </c>
      <c r="I20521" s="4">
        <v>19028.849999999999</v>
      </c>
    </row>
    <row r="20522" spans="1:9" x14ac:dyDescent="0.25">
      <c r="A20522" s="1">
        <v>53</v>
      </c>
      <c r="B20522" t="s">
        <v>2033</v>
      </c>
      <c r="C20522" t="s">
        <v>361</v>
      </c>
      <c r="D20522" t="s">
        <v>2</v>
      </c>
      <c r="E20522" t="s">
        <v>12</v>
      </c>
      <c r="F20522" t="s">
        <v>1028</v>
      </c>
      <c r="G20522" s="3">
        <v>3</v>
      </c>
      <c r="H20522" s="3">
        <v>12401.00333333</v>
      </c>
      <c r="I20522" s="4">
        <v>37203.01</v>
      </c>
    </row>
    <row r="20523" spans="1:9" x14ac:dyDescent="0.25">
      <c r="A20523" s="1">
        <v>53</v>
      </c>
      <c r="B20523" t="s">
        <v>2026</v>
      </c>
      <c r="C20523" t="s">
        <v>24</v>
      </c>
      <c r="D20523" t="s">
        <v>2</v>
      </c>
      <c r="E20523" t="s">
        <v>63</v>
      </c>
      <c r="F20523" t="s">
        <v>1140</v>
      </c>
      <c r="G20523" s="3">
        <v>3</v>
      </c>
      <c r="H20523" s="3">
        <v>44999</v>
      </c>
      <c r="I20523" s="4">
        <v>134997</v>
      </c>
    </row>
    <row r="20524" spans="1:9" x14ac:dyDescent="0.25">
      <c r="A20524" s="1">
        <v>53</v>
      </c>
      <c r="B20524" t="s">
        <v>1995</v>
      </c>
      <c r="C20524" t="s">
        <v>93</v>
      </c>
      <c r="D20524" t="s">
        <v>2</v>
      </c>
      <c r="E20524" t="s">
        <v>46</v>
      </c>
      <c r="F20524" t="s">
        <v>1028</v>
      </c>
      <c r="G20524" s="3">
        <v>3</v>
      </c>
      <c r="H20524" s="3">
        <v>9165.6666666700003</v>
      </c>
      <c r="I20524" s="4">
        <v>27497</v>
      </c>
    </row>
    <row r="20525" spans="1:9" x14ac:dyDescent="0.25">
      <c r="A20525" s="1">
        <v>53</v>
      </c>
      <c r="B20525" t="s">
        <v>1914</v>
      </c>
      <c r="C20525" t="s">
        <v>93</v>
      </c>
      <c r="D20525" t="s">
        <v>2</v>
      </c>
      <c r="E20525" t="s">
        <v>7</v>
      </c>
      <c r="F20525" t="s">
        <v>1028</v>
      </c>
      <c r="G20525" s="3">
        <v>3</v>
      </c>
      <c r="H20525" s="3">
        <v>7797.67</v>
      </c>
      <c r="I20525" s="4">
        <v>23393.01</v>
      </c>
    </row>
    <row r="20526" spans="1:9" x14ac:dyDescent="0.25">
      <c r="A20526" s="1">
        <v>53</v>
      </c>
      <c r="B20526" t="s">
        <v>1827</v>
      </c>
      <c r="C20526" t="s">
        <v>62</v>
      </c>
      <c r="D20526" t="s">
        <v>2</v>
      </c>
      <c r="E20526" t="s">
        <v>7</v>
      </c>
      <c r="F20526" t="s">
        <v>1028</v>
      </c>
      <c r="G20526" s="3">
        <v>3</v>
      </c>
      <c r="H20526" s="3">
        <v>9879.3333333299997</v>
      </c>
      <c r="I20526" s="4">
        <v>29638</v>
      </c>
    </row>
    <row r="20527" spans="1:9" x14ac:dyDescent="0.25">
      <c r="A20527" s="1">
        <v>53</v>
      </c>
      <c r="B20527" t="s">
        <v>1489</v>
      </c>
      <c r="C20527" t="s">
        <v>107</v>
      </c>
      <c r="D20527" t="s">
        <v>2</v>
      </c>
      <c r="E20527" t="s">
        <v>46</v>
      </c>
      <c r="F20527" t="s">
        <v>1028</v>
      </c>
      <c r="G20527" s="3">
        <v>3</v>
      </c>
      <c r="H20527" s="3">
        <v>13846.546666669999</v>
      </c>
      <c r="I20527" s="4">
        <v>41539.64</v>
      </c>
    </row>
    <row r="20528" spans="1:9" x14ac:dyDescent="0.25">
      <c r="A20528" s="1">
        <v>53</v>
      </c>
      <c r="B20528" t="s">
        <v>1426</v>
      </c>
      <c r="C20528" t="s">
        <v>107</v>
      </c>
      <c r="D20528" t="s">
        <v>2</v>
      </c>
      <c r="E20528" t="s">
        <v>68</v>
      </c>
      <c r="F20528" t="s">
        <v>1028</v>
      </c>
      <c r="G20528" s="3">
        <v>3</v>
      </c>
      <c r="H20528" s="3">
        <v>15932.33333333</v>
      </c>
      <c r="I20528" s="4">
        <v>47797</v>
      </c>
    </row>
    <row r="20529" spans="1:9" x14ac:dyDescent="0.25">
      <c r="A20529" s="1">
        <v>53</v>
      </c>
      <c r="B20529" t="s">
        <v>1400</v>
      </c>
      <c r="C20529" t="s">
        <v>93</v>
      </c>
      <c r="D20529" t="s">
        <v>1033</v>
      </c>
      <c r="E20529" t="s">
        <v>171</v>
      </c>
      <c r="F20529" t="s">
        <v>15</v>
      </c>
      <c r="G20529" s="3">
        <v>3</v>
      </c>
      <c r="H20529" s="3">
        <v>5299</v>
      </c>
      <c r="I20529" s="4">
        <v>15897</v>
      </c>
    </row>
    <row r="20530" spans="1:9" x14ac:dyDescent="0.25">
      <c r="A20530" s="1">
        <v>53</v>
      </c>
      <c r="B20530" t="s">
        <v>1401</v>
      </c>
      <c r="C20530" t="s">
        <v>107</v>
      </c>
      <c r="D20530" t="s">
        <v>2</v>
      </c>
      <c r="E20530" t="s">
        <v>7</v>
      </c>
      <c r="F20530" t="s">
        <v>1028</v>
      </c>
      <c r="G20530" s="3">
        <v>3</v>
      </c>
      <c r="H20530" s="3">
        <v>18999</v>
      </c>
      <c r="I20530" s="4">
        <v>56997</v>
      </c>
    </row>
    <row r="20531" spans="1:9" x14ac:dyDescent="0.25">
      <c r="A20531" s="1">
        <v>53</v>
      </c>
      <c r="B20531" t="s">
        <v>1345</v>
      </c>
      <c r="C20531" t="s">
        <v>323</v>
      </c>
      <c r="D20531" t="s">
        <v>2</v>
      </c>
      <c r="E20531" t="s">
        <v>9</v>
      </c>
      <c r="F20531" t="s">
        <v>15</v>
      </c>
      <c r="G20531" s="3">
        <v>3</v>
      </c>
      <c r="H20531" s="3">
        <v>5029.6433333300001</v>
      </c>
      <c r="I20531" s="4">
        <v>15088.93</v>
      </c>
    </row>
    <row r="20532" spans="1:9" x14ac:dyDescent="0.25">
      <c r="A20532" s="1">
        <v>53</v>
      </c>
      <c r="B20532" t="s">
        <v>1430</v>
      </c>
      <c r="C20532" t="s">
        <v>361</v>
      </c>
      <c r="D20532" t="s">
        <v>2</v>
      </c>
      <c r="E20532" t="s">
        <v>63</v>
      </c>
      <c r="F20532" t="s">
        <v>1028</v>
      </c>
      <c r="G20532" s="3">
        <v>3</v>
      </c>
      <c r="H20532" s="3">
        <v>9581</v>
      </c>
      <c r="I20532" s="4">
        <v>28743</v>
      </c>
    </row>
    <row r="20533" spans="1:9" x14ac:dyDescent="0.25">
      <c r="A20533" s="1">
        <v>53</v>
      </c>
      <c r="B20533" t="s">
        <v>1159</v>
      </c>
      <c r="C20533" t="s">
        <v>651</v>
      </c>
      <c r="D20533" t="s">
        <v>1033</v>
      </c>
      <c r="E20533" t="s">
        <v>12</v>
      </c>
      <c r="F20533" t="s">
        <v>10</v>
      </c>
      <c r="G20533" s="3">
        <v>3</v>
      </c>
      <c r="H20533" s="3">
        <v>5309.12</v>
      </c>
      <c r="I20533" s="4">
        <v>15927.36</v>
      </c>
    </row>
    <row r="20534" spans="1:9" x14ac:dyDescent="0.25">
      <c r="A20534" s="1">
        <v>53</v>
      </c>
      <c r="B20534" t="s">
        <v>1162</v>
      </c>
      <c r="C20534" t="s">
        <v>93</v>
      </c>
      <c r="D20534" t="s">
        <v>2</v>
      </c>
      <c r="E20534" t="s">
        <v>68</v>
      </c>
      <c r="F20534" t="s">
        <v>1028</v>
      </c>
      <c r="G20534" s="3">
        <v>3</v>
      </c>
      <c r="H20534" s="3">
        <v>10665.66666667</v>
      </c>
      <c r="I20534" s="4">
        <v>31997</v>
      </c>
    </row>
    <row r="20535" spans="1:9" x14ac:dyDescent="0.25">
      <c r="A20535" s="1">
        <v>53</v>
      </c>
      <c r="B20535" t="s">
        <v>1190</v>
      </c>
      <c r="C20535" t="s">
        <v>71</v>
      </c>
      <c r="D20535" t="s">
        <v>2</v>
      </c>
      <c r="E20535" t="s">
        <v>44</v>
      </c>
      <c r="F20535" t="s">
        <v>1028</v>
      </c>
      <c r="G20535" s="3">
        <v>3</v>
      </c>
      <c r="H20535" s="3">
        <v>99999</v>
      </c>
      <c r="I20535" s="4">
        <v>299997</v>
      </c>
    </row>
    <row r="20536" spans="1:9" x14ac:dyDescent="0.25">
      <c r="A20536" s="1">
        <v>53</v>
      </c>
      <c r="B20536" t="s">
        <v>1113</v>
      </c>
      <c r="C20536" t="s">
        <v>24</v>
      </c>
      <c r="D20536" t="s">
        <v>2</v>
      </c>
      <c r="E20536" t="s">
        <v>63</v>
      </c>
      <c r="F20536" t="s">
        <v>1028</v>
      </c>
      <c r="G20536" s="3">
        <v>3</v>
      </c>
      <c r="H20536" s="3">
        <v>21614.633333329999</v>
      </c>
      <c r="I20536" s="4">
        <v>64843.9</v>
      </c>
    </row>
    <row r="20537" spans="1:9" x14ac:dyDescent="0.25">
      <c r="A20537" s="1">
        <v>53</v>
      </c>
      <c r="B20537" t="s">
        <v>1438</v>
      </c>
      <c r="C20537" t="s">
        <v>361</v>
      </c>
      <c r="D20537" t="s">
        <v>1033</v>
      </c>
      <c r="E20537" t="s">
        <v>9</v>
      </c>
      <c r="F20537" t="s">
        <v>15</v>
      </c>
      <c r="G20537" s="3">
        <v>3</v>
      </c>
      <c r="H20537" s="3">
        <v>4198.9933333299996</v>
      </c>
      <c r="I20537" s="4">
        <v>12596.98</v>
      </c>
    </row>
    <row r="20538" spans="1:9" x14ac:dyDescent="0.25">
      <c r="A20538" s="1">
        <v>53</v>
      </c>
      <c r="B20538" t="s">
        <v>1141</v>
      </c>
      <c r="C20538" t="s">
        <v>6</v>
      </c>
      <c r="D20538" t="s">
        <v>2</v>
      </c>
      <c r="E20538" t="s">
        <v>42</v>
      </c>
      <c r="F20538" t="s">
        <v>1028</v>
      </c>
      <c r="G20538" s="3">
        <v>3</v>
      </c>
      <c r="H20538" s="3">
        <v>63798.333333330003</v>
      </c>
      <c r="I20538" s="4">
        <v>191395</v>
      </c>
    </row>
    <row r="20539" spans="1:9" x14ac:dyDescent="0.25">
      <c r="A20539" s="1">
        <v>53</v>
      </c>
      <c r="B20539" t="s">
        <v>1098</v>
      </c>
      <c r="C20539" t="s">
        <v>76</v>
      </c>
      <c r="D20539" t="s">
        <v>2</v>
      </c>
      <c r="E20539" t="s">
        <v>7</v>
      </c>
      <c r="F20539" t="s">
        <v>10</v>
      </c>
      <c r="G20539" s="3">
        <v>3</v>
      </c>
      <c r="H20539" s="3">
        <v>9499.2999999999993</v>
      </c>
      <c r="I20539" s="4">
        <v>28497.9</v>
      </c>
    </row>
    <row r="20540" spans="1:9" x14ac:dyDescent="0.25">
      <c r="A20540" s="1">
        <v>53</v>
      </c>
      <c r="B20540" t="s">
        <v>969</v>
      </c>
      <c r="C20540" t="s">
        <v>970</v>
      </c>
      <c r="D20540" t="s">
        <v>2</v>
      </c>
      <c r="E20540" t="s">
        <v>12</v>
      </c>
      <c r="F20540" t="s">
        <v>10</v>
      </c>
      <c r="G20540" s="3">
        <v>3</v>
      </c>
      <c r="H20540" s="3">
        <v>5898</v>
      </c>
      <c r="I20540" s="4">
        <v>17694</v>
      </c>
    </row>
    <row r="20541" spans="1:9" x14ac:dyDescent="0.25">
      <c r="A20541" s="1">
        <v>53</v>
      </c>
      <c r="B20541" t="s">
        <v>1443</v>
      </c>
      <c r="C20541" t="s">
        <v>14</v>
      </c>
      <c r="D20541" t="s">
        <v>2</v>
      </c>
      <c r="E20541" t="s">
        <v>9</v>
      </c>
      <c r="F20541" t="s">
        <v>15</v>
      </c>
      <c r="G20541" s="3">
        <v>3</v>
      </c>
      <c r="H20541" s="3">
        <v>4965.9666666700004</v>
      </c>
      <c r="I20541" s="4">
        <v>14897.9</v>
      </c>
    </row>
    <row r="20542" spans="1:9" x14ac:dyDescent="0.25">
      <c r="A20542" s="1">
        <v>53</v>
      </c>
      <c r="B20542" t="s">
        <v>1102</v>
      </c>
      <c r="C20542" t="s">
        <v>24</v>
      </c>
      <c r="D20542" t="s">
        <v>2</v>
      </c>
      <c r="E20542" t="s">
        <v>63</v>
      </c>
      <c r="F20542" t="s">
        <v>1028</v>
      </c>
      <c r="G20542" s="3">
        <v>3</v>
      </c>
      <c r="H20542" s="3">
        <v>40665.64</v>
      </c>
      <c r="I20542" s="4">
        <v>121996.92</v>
      </c>
    </row>
    <row r="20543" spans="1:9" x14ac:dyDescent="0.25">
      <c r="A20543" s="1">
        <v>53</v>
      </c>
      <c r="B20543" t="s">
        <v>1911</v>
      </c>
      <c r="C20543" t="s">
        <v>361</v>
      </c>
      <c r="D20543" t="s">
        <v>2</v>
      </c>
      <c r="E20543" t="s">
        <v>9</v>
      </c>
      <c r="F20543" t="s">
        <v>15</v>
      </c>
      <c r="G20543" s="3">
        <v>3</v>
      </c>
      <c r="H20543" s="3">
        <v>5365.8</v>
      </c>
      <c r="I20543" s="4">
        <v>16097.4</v>
      </c>
    </row>
    <row r="20544" spans="1:9" x14ac:dyDescent="0.25">
      <c r="A20544" s="1">
        <v>53</v>
      </c>
      <c r="B20544" t="s">
        <v>805</v>
      </c>
      <c r="C20544" t="s">
        <v>710</v>
      </c>
      <c r="D20544" t="s">
        <v>1033</v>
      </c>
      <c r="E20544" t="s">
        <v>25</v>
      </c>
      <c r="F20544" t="s">
        <v>15</v>
      </c>
      <c r="G20544" s="3">
        <v>3</v>
      </c>
      <c r="H20544" s="3">
        <v>2656</v>
      </c>
      <c r="I20544" s="4">
        <v>7968</v>
      </c>
    </row>
    <row r="20545" spans="1:9" x14ac:dyDescent="0.25">
      <c r="A20545" s="1">
        <v>53</v>
      </c>
      <c r="B20545" t="s">
        <v>758</v>
      </c>
      <c r="C20545" t="s">
        <v>587</v>
      </c>
      <c r="D20545" t="s">
        <v>2</v>
      </c>
      <c r="E20545" t="s">
        <v>9</v>
      </c>
      <c r="F20545" t="s">
        <v>15</v>
      </c>
      <c r="G20545" s="3">
        <v>3</v>
      </c>
      <c r="H20545" s="3">
        <v>4399</v>
      </c>
      <c r="I20545" s="4">
        <v>13197</v>
      </c>
    </row>
    <row r="20546" spans="1:9" x14ac:dyDescent="0.25">
      <c r="A20546" s="1">
        <v>53</v>
      </c>
      <c r="B20546" t="s">
        <v>756</v>
      </c>
      <c r="C20546" t="s">
        <v>710</v>
      </c>
      <c r="D20546" t="s">
        <v>1033</v>
      </c>
      <c r="E20546" t="s">
        <v>171</v>
      </c>
      <c r="F20546" t="s">
        <v>15</v>
      </c>
      <c r="G20546" s="3">
        <v>3</v>
      </c>
      <c r="H20546" s="3">
        <v>4271.3666666700001</v>
      </c>
      <c r="I20546" s="4">
        <v>12814.1</v>
      </c>
    </row>
    <row r="20547" spans="1:9" x14ac:dyDescent="0.25">
      <c r="A20547" s="1">
        <v>53</v>
      </c>
      <c r="B20547" t="s">
        <v>741</v>
      </c>
      <c r="C20547" t="s">
        <v>76</v>
      </c>
      <c r="D20547" t="s">
        <v>2</v>
      </c>
      <c r="E20547" t="s">
        <v>38</v>
      </c>
      <c r="F20547" t="s">
        <v>1028</v>
      </c>
      <c r="G20547" s="3">
        <v>3</v>
      </c>
      <c r="H20547" s="3">
        <v>14462.33333333</v>
      </c>
      <c r="I20547" s="4">
        <v>43387</v>
      </c>
    </row>
    <row r="20548" spans="1:9" x14ac:dyDescent="0.25">
      <c r="A20548" s="1">
        <v>53</v>
      </c>
      <c r="B20548" t="s">
        <v>685</v>
      </c>
      <c r="C20548" t="s">
        <v>152</v>
      </c>
      <c r="D20548" t="s">
        <v>2</v>
      </c>
      <c r="E20548" t="s">
        <v>63</v>
      </c>
      <c r="F20548" t="s">
        <v>1028</v>
      </c>
      <c r="G20548" s="3">
        <v>3</v>
      </c>
      <c r="H20548" s="3">
        <v>11599</v>
      </c>
      <c r="I20548" s="4">
        <v>34797</v>
      </c>
    </row>
    <row r="20549" spans="1:9" x14ac:dyDescent="0.25">
      <c r="A20549" s="1">
        <v>53</v>
      </c>
      <c r="B20549" t="s">
        <v>599</v>
      </c>
      <c r="C20549" t="s">
        <v>121</v>
      </c>
      <c r="D20549" t="s">
        <v>2</v>
      </c>
      <c r="E20549" t="s">
        <v>63</v>
      </c>
      <c r="F20549" t="s">
        <v>1028</v>
      </c>
      <c r="G20549" s="3">
        <v>3</v>
      </c>
      <c r="H20549" s="3">
        <v>10999</v>
      </c>
      <c r="I20549" s="4">
        <v>32997</v>
      </c>
    </row>
    <row r="20550" spans="1:9" x14ac:dyDescent="0.25">
      <c r="A20550" s="1">
        <v>53</v>
      </c>
      <c r="B20550" t="s">
        <v>579</v>
      </c>
      <c r="C20550" t="s">
        <v>41</v>
      </c>
      <c r="D20550" t="s">
        <v>1033</v>
      </c>
      <c r="E20550" t="s">
        <v>9</v>
      </c>
      <c r="F20550" t="s">
        <v>15</v>
      </c>
      <c r="G20550" s="3">
        <v>3</v>
      </c>
      <c r="H20550" s="3">
        <v>3145.64</v>
      </c>
      <c r="I20550" s="4">
        <v>9436.92</v>
      </c>
    </row>
    <row r="20551" spans="1:9" x14ac:dyDescent="0.25">
      <c r="A20551" s="1">
        <v>53</v>
      </c>
      <c r="B20551" t="s">
        <v>656</v>
      </c>
      <c r="C20551" t="s">
        <v>59</v>
      </c>
      <c r="D20551" t="s">
        <v>2</v>
      </c>
      <c r="E20551" t="s">
        <v>7</v>
      </c>
      <c r="F20551" t="s">
        <v>1028</v>
      </c>
      <c r="G20551" s="3">
        <v>3</v>
      </c>
      <c r="H20551" s="3">
        <v>8998.98666667</v>
      </c>
      <c r="I20551" s="4">
        <v>26996.959999999999</v>
      </c>
    </row>
    <row r="20552" spans="1:9" x14ac:dyDescent="0.25">
      <c r="A20552" s="1">
        <v>53</v>
      </c>
      <c r="B20552" t="s">
        <v>917</v>
      </c>
      <c r="C20552" t="s">
        <v>24</v>
      </c>
      <c r="D20552" t="s">
        <v>2</v>
      </c>
      <c r="E20552" t="s">
        <v>44</v>
      </c>
      <c r="F20552" t="s">
        <v>1028</v>
      </c>
      <c r="G20552" s="3">
        <v>3</v>
      </c>
      <c r="H20552" s="3">
        <v>79999</v>
      </c>
      <c r="I20552" s="4">
        <v>239997</v>
      </c>
    </row>
    <row r="20553" spans="1:9" x14ac:dyDescent="0.25">
      <c r="A20553" s="1">
        <v>53</v>
      </c>
      <c r="B20553" t="s">
        <v>553</v>
      </c>
      <c r="C20553" t="s">
        <v>41</v>
      </c>
      <c r="D20553" t="s">
        <v>2</v>
      </c>
      <c r="E20553" t="s">
        <v>63</v>
      </c>
      <c r="F20553" t="s">
        <v>1028</v>
      </c>
      <c r="G20553" s="3">
        <v>3</v>
      </c>
      <c r="H20553" s="3">
        <v>10418.016666670001</v>
      </c>
      <c r="I20553" s="4">
        <v>31254.05</v>
      </c>
    </row>
    <row r="20554" spans="1:9" x14ac:dyDescent="0.25">
      <c r="A20554" s="1">
        <v>53</v>
      </c>
      <c r="B20554" t="s">
        <v>543</v>
      </c>
      <c r="C20554" t="s">
        <v>53</v>
      </c>
      <c r="D20554" t="s">
        <v>2</v>
      </c>
      <c r="E20554" t="s">
        <v>7</v>
      </c>
      <c r="F20554" t="s">
        <v>10</v>
      </c>
      <c r="G20554" s="3">
        <v>3</v>
      </c>
      <c r="H20554" s="3">
        <v>6895.6666666700003</v>
      </c>
      <c r="I20554" s="4">
        <v>20687</v>
      </c>
    </row>
    <row r="20555" spans="1:9" x14ac:dyDescent="0.25">
      <c r="A20555" s="1">
        <v>53</v>
      </c>
      <c r="B20555" t="s">
        <v>551</v>
      </c>
      <c r="C20555" t="s">
        <v>6</v>
      </c>
      <c r="D20555" t="s">
        <v>2</v>
      </c>
      <c r="E20555" t="s">
        <v>63</v>
      </c>
      <c r="F20555" t="s">
        <v>1028</v>
      </c>
      <c r="G20555" s="3">
        <v>3</v>
      </c>
      <c r="H20555" s="3">
        <v>23399.3</v>
      </c>
      <c r="I20555" s="4">
        <v>70197.899999999994</v>
      </c>
    </row>
    <row r="20556" spans="1:9" x14ac:dyDescent="0.25">
      <c r="A20556" s="1">
        <v>53</v>
      </c>
      <c r="B20556" t="s">
        <v>304</v>
      </c>
      <c r="C20556" t="s">
        <v>121</v>
      </c>
      <c r="D20556" t="s">
        <v>2</v>
      </c>
      <c r="E20556" t="s">
        <v>7</v>
      </c>
      <c r="F20556" t="s">
        <v>10</v>
      </c>
      <c r="G20556" s="3">
        <v>3</v>
      </c>
      <c r="H20556" s="3">
        <v>7399</v>
      </c>
      <c r="I20556" s="4">
        <v>22197</v>
      </c>
    </row>
    <row r="20557" spans="1:9" x14ac:dyDescent="0.25">
      <c r="A20557" s="1">
        <v>53</v>
      </c>
      <c r="B20557" t="s">
        <v>567</v>
      </c>
      <c r="C20557" t="s">
        <v>6</v>
      </c>
      <c r="D20557" t="s">
        <v>2</v>
      </c>
      <c r="E20557" t="s">
        <v>7</v>
      </c>
      <c r="F20557" t="s">
        <v>1028</v>
      </c>
      <c r="G20557" s="3">
        <v>3</v>
      </c>
      <c r="H20557" s="3">
        <v>9999</v>
      </c>
      <c r="I20557" s="4">
        <v>29997</v>
      </c>
    </row>
    <row r="20558" spans="1:9" x14ac:dyDescent="0.25">
      <c r="A20558" s="1">
        <v>53</v>
      </c>
      <c r="B20558" t="s">
        <v>217</v>
      </c>
      <c r="C20558" t="s">
        <v>24</v>
      </c>
      <c r="D20558" t="s">
        <v>1033</v>
      </c>
      <c r="E20558" t="s">
        <v>7</v>
      </c>
      <c r="F20558" t="s">
        <v>10</v>
      </c>
      <c r="G20558" s="3">
        <v>3</v>
      </c>
      <c r="H20558" s="3">
        <v>6699</v>
      </c>
      <c r="I20558" s="4">
        <v>20097</v>
      </c>
    </row>
    <row r="20559" spans="1:9" x14ac:dyDescent="0.25">
      <c r="A20559" s="1">
        <v>53</v>
      </c>
      <c r="B20559" t="s">
        <v>145</v>
      </c>
      <c r="C20559" t="s">
        <v>107</v>
      </c>
      <c r="D20559" t="s">
        <v>2</v>
      </c>
      <c r="E20559" t="s">
        <v>7</v>
      </c>
      <c r="F20559" t="s">
        <v>10</v>
      </c>
      <c r="G20559" s="3">
        <v>3</v>
      </c>
      <c r="H20559" s="3">
        <v>6972.6666666700003</v>
      </c>
      <c r="I20559" s="4">
        <v>20918</v>
      </c>
    </row>
    <row r="20560" spans="1:9" x14ac:dyDescent="0.25">
      <c r="A20560" s="1">
        <v>53</v>
      </c>
      <c r="B20560" t="s">
        <v>1407</v>
      </c>
      <c r="C20560" t="s">
        <v>41</v>
      </c>
      <c r="D20560" t="s">
        <v>1033</v>
      </c>
      <c r="E20560" t="s">
        <v>9</v>
      </c>
      <c r="F20560" t="s">
        <v>15</v>
      </c>
      <c r="G20560" s="3">
        <v>3</v>
      </c>
      <c r="H20560" s="3">
        <v>2799</v>
      </c>
      <c r="I20560" s="4">
        <v>8397</v>
      </c>
    </row>
    <row r="20561" spans="1:9" x14ac:dyDescent="0.25">
      <c r="A20561" s="1">
        <v>53</v>
      </c>
      <c r="B20561" t="s">
        <v>255</v>
      </c>
      <c r="C20561" t="s">
        <v>71</v>
      </c>
      <c r="D20561" t="s">
        <v>1033</v>
      </c>
      <c r="E20561" t="s">
        <v>12</v>
      </c>
      <c r="F20561" t="s">
        <v>10</v>
      </c>
      <c r="G20561" s="3">
        <v>3</v>
      </c>
      <c r="H20561" s="3">
        <v>8090.3333333299997</v>
      </c>
      <c r="I20561" s="4">
        <v>24271</v>
      </c>
    </row>
    <row r="20562" spans="1:9" x14ac:dyDescent="0.25">
      <c r="A20562" s="1">
        <v>53</v>
      </c>
      <c r="B20562" t="s">
        <v>438</v>
      </c>
      <c r="C20562" t="s">
        <v>165</v>
      </c>
      <c r="D20562" t="s">
        <v>1033</v>
      </c>
      <c r="E20562" t="s">
        <v>25</v>
      </c>
      <c r="F20562" t="s">
        <v>15</v>
      </c>
      <c r="G20562" s="3">
        <v>3</v>
      </c>
      <c r="H20562" s="3">
        <v>2007.1733333300001</v>
      </c>
      <c r="I20562" s="4">
        <v>6021.52</v>
      </c>
    </row>
    <row r="20563" spans="1:9" x14ac:dyDescent="0.25">
      <c r="A20563" s="1">
        <v>53</v>
      </c>
      <c r="B20563" t="s">
        <v>164</v>
      </c>
      <c r="C20563" t="s">
        <v>165</v>
      </c>
      <c r="D20563" t="s">
        <v>1033</v>
      </c>
      <c r="E20563" t="s">
        <v>9</v>
      </c>
      <c r="F20563" t="s">
        <v>15</v>
      </c>
      <c r="G20563" s="3">
        <v>2</v>
      </c>
      <c r="H20563" s="3">
        <v>3099</v>
      </c>
      <c r="I20563" s="4">
        <v>6198</v>
      </c>
    </row>
    <row r="20564" spans="1:9" x14ac:dyDescent="0.25">
      <c r="A20564" s="1">
        <v>53</v>
      </c>
      <c r="B20564" t="s">
        <v>2101</v>
      </c>
      <c r="C20564" t="s">
        <v>24</v>
      </c>
      <c r="D20564" t="s">
        <v>2</v>
      </c>
      <c r="E20564" t="s">
        <v>46</v>
      </c>
      <c r="F20564" t="s">
        <v>1028</v>
      </c>
      <c r="G20564" s="3">
        <v>2</v>
      </c>
      <c r="H20564" s="3">
        <v>13674.81</v>
      </c>
      <c r="I20564" s="4">
        <v>27349.62</v>
      </c>
    </row>
    <row r="20565" spans="1:9" x14ac:dyDescent="0.25">
      <c r="A20565" s="1">
        <v>53</v>
      </c>
      <c r="B20565" t="s">
        <v>2102</v>
      </c>
      <c r="C20565" t="s">
        <v>85</v>
      </c>
      <c r="D20565" t="s">
        <v>2</v>
      </c>
      <c r="E20565" t="s">
        <v>63</v>
      </c>
      <c r="F20565" t="s">
        <v>1028</v>
      </c>
      <c r="G20565" s="3">
        <v>2</v>
      </c>
      <c r="H20565" s="3">
        <v>11749.445</v>
      </c>
      <c r="I20565" s="4">
        <v>23498.89</v>
      </c>
    </row>
    <row r="20566" spans="1:9" x14ac:dyDescent="0.25">
      <c r="A20566" s="1">
        <v>53</v>
      </c>
      <c r="B20566" t="s">
        <v>2103</v>
      </c>
      <c r="C20566" t="s">
        <v>136</v>
      </c>
      <c r="D20566" t="s">
        <v>2</v>
      </c>
      <c r="E20566" t="s">
        <v>46</v>
      </c>
      <c r="F20566" t="s">
        <v>1028</v>
      </c>
      <c r="G20566" s="3">
        <v>2</v>
      </c>
      <c r="H20566" s="3">
        <v>8677</v>
      </c>
      <c r="I20566" s="4">
        <v>17354</v>
      </c>
    </row>
    <row r="20567" spans="1:9" x14ac:dyDescent="0.25">
      <c r="A20567" s="1">
        <v>53</v>
      </c>
      <c r="B20567" t="s">
        <v>1996</v>
      </c>
      <c r="C20567" t="s">
        <v>107</v>
      </c>
      <c r="D20567" t="s">
        <v>2</v>
      </c>
      <c r="E20567" t="s">
        <v>42</v>
      </c>
      <c r="F20567" t="s">
        <v>1028</v>
      </c>
      <c r="G20567" s="3">
        <v>2</v>
      </c>
      <c r="H20567" s="3">
        <v>28499</v>
      </c>
      <c r="I20567" s="4">
        <v>56998</v>
      </c>
    </row>
    <row r="20568" spans="1:9" x14ac:dyDescent="0.25">
      <c r="A20568" s="1">
        <v>53</v>
      </c>
      <c r="B20568" t="s">
        <v>1991</v>
      </c>
      <c r="C20568" t="s">
        <v>705</v>
      </c>
      <c r="D20568" t="s">
        <v>2</v>
      </c>
      <c r="E20568" t="s">
        <v>46</v>
      </c>
      <c r="F20568" t="s">
        <v>1028</v>
      </c>
      <c r="G20568" s="3">
        <v>2</v>
      </c>
      <c r="H20568" s="3">
        <v>11449</v>
      </c>
      <c r="I20568" s="4">
        <v>22898</v>
      </c>
    </row>
    <row r="20569" spans="1:9" x14ac:dyDescent="0.25">
      <c r="A20569" s="1">
        <v>53</v>
      </c>
      <c r="B20569" t="s">
        <v>1940</v>
      </c>
      <c r="C20569" t="s">
        <v>327</v>
      </c>
      <c r="D20569" t="s">
        <v>2</v>
      </c>
      <c r="E20569" t="s">
        <v>7</v>
      </c>
      <c r="F20569" t="s">
        <v>10</v>
      </c>
      <c r="G20569" s="3">
        <v>2</v>
      </c>
      <c r="H20569" s="3">
        <v>6500</v>
      </c>
      <c r="I20569" s="4">
        <v>13000</v>
      </c>
    </row>
    <row r="20570" spans="1:9" x14ac:dyDescent="0.25">
      <c r="A20570" s="1">
        <v>53</v>
      </c>
      <c r="B20570" t="s">
        <v>1825</v>
      </c>
      <c r="C20570" t="s">
        <v>41</v>
      </c>
      <c r="D20570" t="s">
        <v>2</v>
      </c>
      <c r="E20570" t="s">
        <v>63</v>
      </c>
      <c r="F20570" t="s">
        <v>1028</v>
      </c>
      <c r="G20570" s="3">
        <v>2</v>
      </c>
      <c r="H20570" s="3">
        <v>11134.44</v>
      </c>
      <c r="I20570" s="4">
        <v>22268.880000000001</v>
      </c>
    </row>
    <row r="20571" spans="1:9" x14ac:dyDescent="0.25">
      <c r="A20571" s="1">
        <v>53</v>
      </c>
      <c r="B20571" t="s">
        <v>2011</v>
      </c>
      <c r="C20571" t="s">
        <v>587</v>
      </c>
      <c r="D20571" t="s">
        <v>2</v>
      </c>
      <c r="E20571" t="s">
        <v>7</v>
      </c>
      <c r="F20571" t="s">
        <v>10</v>
      </c>
      <c r="G20571" s="3">
        <v>2</v>
      </c>
      <c r="H20571" s="3">
        <v>7476.5</v>
      </c>
      <c r="I20571" s="4">
        <v>14953</v>
      </c>
    </row>
    <row r="20572" spans="1:9" x14ac:dyDescent="0.25">
      <c r="A20572" s="1">
        <v>53</v>
      </c>
      <c r="B20572" t="s">
        <v>1463</v>
      </c>
      <c r="C20572" t="s">
        <v>24</v>
      </c>
      <c r="D20572" t="s">
        <v>2</v>
      </c>
      <c r="E20572" t="s">
        <v>184</v>
      </c>
      <c r="F20572" t="s">
        <v>1028</v>
      </c>
      <c r="G20572" s="3">
        <v>2</v>
      </c>
      <c r="H20572" s="3">
        <v>186999</v>
      </c>
      <c r="I20572" s="4">
        <v>373998</v>
      </c>
    </row>
    <row r="20573" spans="1:9" x14ac:dyDescent="0.25">
      <c r="A20573" s="1">
        <v>53</v>
      </c>
      <c r="B20573" t="s">
        <v>1420</v>
      </c>
      <c r="C20573" t="s">
        <v>71</v>
      </c>
      <c r="D20573" t="s">
        <v>2</v>
      </c>
      <c r="E20573" t="s">
        <v>42</v>
      </c>
      <c r="F20573" t="s">
        <v>1028</v>
      </c>
      <c r="G20573" s="3">
        <v>2</v>
      </c>
      <c r="H20573" s="3">
        <v>99998.5</v>
      </c>
      <c r="I20573" s="4">
        <v>199997</v>
      </c>
    </row>
    <row r="20574" spans="1:9" x14ac:dyDescent="0.25">
      <c r="A20574" s="1">
        <v>53</v>
      </c>
      <c r="B20574" t="s">
        <v>1359</v>
      </c>
      <c r="C20574" t="s">
        <v>130</v>
      </c>
      <c r="D20574" t="s">
        <v>2</v>
      </c>
      <c r="E20574" t="s">
        <v>42</v>
      </c>
      <c r="F20574" t="s">
        <v>1028</v>
      </c>
      <c r="G20574" s="3">
        <v>2</v>
      </c>
      <c r="H20574" s="3">
        <v>25749.5</v>
      </c>
      <c r="I20574" s="4">
        <v>51499</v>
      </c>
    </row>
    <row r="20575" spans="1:9" x14ac:dyDescent="0.25">
      <c r="A20575" s="1">
        <v>53</v>
      </c>
      <c r="B20575" t="s">
        <v>1344</v>
      </c>
      <c r="C20575" t="s">
        <v>705</v>
      </c>
      <c r="D20575" t="s">
        <v>2</v>
      </c>
      <c r="E20575" t="s">
        <v>63</v>
      </c>
      <c r="F20575" t="s">
        <v>1028</v>
      </c>
      <c r="G20575" s="3">
        <v>2</v>
      </c>
      <c r="H20575" s="3">
        <v>12499</v>
      </c>
      <c r="I20575" s="4">
        <v>24998</v>
      </c>
    </row>
    <row r="20576" spans="1:9" x14ac:dyDescent="0.25">
      <c r="A20576" s="1">
        <v>53</v>
      </c>
      <c r="B20576" t="s">
        <v>1335</v>
      </c>
      <c r="C20576" t="s">
        <v>705</v>
      </c>
      <c r="D20576" t="s">
        <v>2</v>
      </c>
      <c r="E20576" t="s">
        <v>46</v>
      </c>
      <c r="F20576" t="s">
        <v>1028</v>
      </c>
      <c r="G20576" s="3">
        <v>2</v>
      </c>
      <c r="H20576" s="3">
        <v>11699</v>
      </c>
      <c r="I20576" s="4">
        <v>23398</v>
      </c>
    </row>
    <row r="20577" spans="1:9" x14ac:dyDescent="0.25">
      <c r="A20577" s="1">
        <v>53</v>
      </c>
      <c r="B20577" t="s">
        <v>1373</v>
      </c>
      <c r="C20577" t="s">
        <v>93</v>
      </c>
      <c r="D20577" t="s">
        <v>2</v>
      </c>
      <c r="E20577" t="s">
        <v>12</v>
      </c>
      <c r="F20577" t="s">
        <v>15</v>
      </c>
      <c r="G20577" s="3">
        <v>2</v>
      </c>
      <c r="H20577" s="3">
        <v>5952</v>
      </c>
      <c r="I20577" s="4">
        <v>11904</v>
      </c>
    </row>
    <row r="20578" spans="1:9" x14ac:dyDescent="0.25">
      <c r="A20578" s="1">
        <v>53</v>
      </c>
      <c r="B20578" t="s">
        <v>1310</v>
      </c>
      <c r="C20578" t="s">
        <v>93</v>
      </c>
      <c r="D20578" t="s">
        <v>2</v>
      </c>
      <c r="E20578" t="s">
        <v>63</v>
      </c>
      <c r="F20578" t="s">
        <v>1028</v>
      </c>
      <c r="G20578" s="3">
        <v>2</v>
      </c>
      <c r="H20578" s="3">
        <v>10882.035</v>
      </c>
      <c r="I20578" s="4">
        <v>21764.07</v>
      </c>
    </row>
    <row r="20579" spans="1:9" x14ac:dyDescent="0.25">
      <c r="A20579" s="1">
        <v>53</v>
      </c>
      <c r="B20579" t="s">
        <v>1347</v>
      </c>
      <c r="C20579" t="s">
        <v>71</v>
      </c>
      <c r="D20579" t="s">
        <v>2</v>
      </c>
      <c r="E20579" t="s">
        <v>44</v>
      </c>
      <c r="F20579" t="s">
        <v>1028</v>
      </c>
      <c r="G20579" s="3">
        <v>2</v>
      </c>
      <c r="H20579" s="3">
        <v>69999</v>
      </c>
      <c r="I20579" s="4">
        <v>139998</v>
      </c>
    </row>
    <row r="20580" spans="1:9" x14ac:dyDescent="0.25">
      <c r="A20580" s="1">
        <v>53</v>
      </c>
      <c r="B20580" t="s">
        <v>1280</v>
      </c>
      <c r="C20580" t="s">
        <v>59</v>
      </c>
      <c r="D20580" t="s">
        <v>2</v>
      </c>
      <c r="E20580" t="s">
        <v>38</v>
      </c>
      <c r="F20580" t="s">
        <v>10</v>
      </c>
      <c r="G20580" s="3">
        <v>2</v>
      </c>
      <c r="H20580" s="3">
        <v>9999</v>
      </c>
      <c r="I20580" s="4">
        <v>19998</v>
      </c>
    </row>
    <row r="20581" spans="1:9" x14ac:dyDescent="0.25">
      <c r="A20581" s="1">
        <v>53</v>
      </c>
      <c r="B20581" t="s">
        <v>1296</v>
      </c>
      <c r="C20581" t="s">
        <v>710</v>
      </c>
      <c r="D20581" t="s">
        <v>1033</v>
      </c>
      <c r="E20581" t="s">
        <v>171</v>
      </c>
      <c r="F20581" t="s">
        <v>15</v>
      </c>
      <c r="G20581" s="3">
        <v>2</v>
      </c>
      <c r="H20581" s="3">
        <v>4445</v>
      </c>
      <c r="I20581" s="4">
        <v>8890</v>
      </c>
    </row>
    <row r="20582" spans="1:9" x14ac:dyDescent="0.25">
      <c r="A20582" s="1">
        <v>53</v>
      </c>
      <c r="B20582" t="s">
        <v>1492</v>
      </c>
      <c r="C20582" t="s">
        <v>361</v>
      </c>
      <c r="D20582" t="s">
        <v>2</v>
      </c>
      <c r="E20582" t="s">
        <v>63</v>
      </c>
      <c r="F20582" t="s">
        <v>1028</v>
      </c>
      <c r="G20582" s="3">
        <v>2</v>
      </c>
      <c r="H20582" s="3">
        <v>11630.49</v>
      </c>
      <c r="I20582" s="4">
        <v>23260.98</v>
      </c>
    </row>
    <row r="20583" spans="1:9" x14ac:dyDescent="0.25">
      <c r="A20583" s="1">
        <v>53</v>
      </c>
      <c r="B20583" t="s">
        <v>1181</v>
      </c>
      <c r="C20583" t="s">
        <v>651</v>
      </c>
      <c r="D20583" t="s">
        <v>1033</v>
      </c>
      <c r="E20583" t="s">
        <v>171</v>
      </c>
      <c r="F20583" t="s">
        <v>15</v>
      </c>
      <c r="G20583" s="3">
        <v>2</v>
      </c>
      <c r="H20583" s="3">
        <v>4094</v>
      </c>
      <c r="I20583" s="4">
        <v>8188</v>
      </c>
    </row>
    <row r="20584" spans="1:9" x14ac:dyDescent="0.25">
      <c r="A20584" s="1">
        <v>53</v>
      </c>
      <c r="B20584" t="s">
        <v>1686</v>
      </c>
      <c r="C20584" t="s">
        <v>93</v>
      </c>
      <c r="D20584" t="s">
        <v>2</v>
      </c>
      <c r="E20584" t="s">
        <v>9</v>
      </c>
      <c r="F20584" t="s">
        <v>15</v>
      </c>
      <c r="G20584" s="3">
        <v>2</v>
      </c>
      <c r="H20584" s="3">
        <v>4599</v>
      </c>
      <c r="I20584" s="4">
        <v>9198</v>
      </c>
    </row>
    <row r="20585" spans="1:9" x14ac:dyDescent="0.25">
      <c r="A20585" s="1">
        <v>53</v>
      </c>
      <c r="B20585" t="s">
        <v>1112</v>
      </c>
      <c r="C20585" t="s">
        <v>93</v>
      </c>
      <c r="D20585" t="s">
        <v>2</v>
      </c>
      <c r="E20585" t="s">
        <v>9</v>
      </c>
      <c r="F20585" t="s">
        <v>15</v>
      </c>
      <c r="G20585" s="3">
        <v>2</v>
      </c>
      <c r="H20585" s="3">
        <v>4486.5</v>
      </c>
      <c r="I20585" s="4">
        <v>8973</v>
      </c>
    </row>
    <row r="20586" spans="1:9" x14ac:dyDescent="0.25">
      <c r="A20586" s="1">
        <v>53</v>
      </c>
      <c r="B20586" t="s">
        <v>1218</v>
      </c>
      <c r="C20586" t="s">
        <v>93</v>
      </c>
      <c r="D20586" t="s">
        <v>2</v>
      </c>
      <c r="E20586" t="s">
        <v>46</v>
      </c>
      <c r="F20586" t="s">
        <v>1028</v>
      </c>
      <c r="G20586" s="3">
        <v>2</v>
      </c>
      <c r="H20586" s="3">
        <v>9349</v>
      </c>
      <c r="I20586" s="4">
        <v>18698</v>
      </c>
    </row>
    <row r="20587" spans="1:9" x14ac:dyDescent="0.25">
      <c r="A20587" s="1">
        <v>53</v>
      </c>
      <c r="B20587" t="s">
        <v>1282</v>
      </c>
      <c r="C20587" t="s">
        <v>6</v>
      </c>
      <c r="D20587" t="s">
        <v>2</v>
      </c>
      <c r="E20587" t="s">
        <v>42</v>
      </c>
      <c r="F20587" t="s">
        <v>1140</v>
      </c>
      <c r="G20587" s="3">
        <v>2</v>
      </c>
      <c r="H20587" s="3">
        <v>159999.45000000001</v>
      </c>
      <c r="I20587" s="4">
        <v>319998.90000000002</v>
      </c>
    </row>
    <row r="20588" spans="1:9" x14ac:dyDescent="0.25">
      <c r="A20588" s="1">
        <v>53</v>
      </c>
      <c r="B20588" t="s">
        <v>1189</v>
      </c>
      <c r="C20588" t="s">
        <v>6</v>
      </c>
      <c r="D20588" t="s">
        <v>2</v>
      </c>
      <c r="E20588" t="s">
        <v>44</v>
      </c>
      <c r="F20588" t="s">
        <v>1140</v>
      </c>
      <c r="G20588" s="3">
        <v>2</v>
      </c>
      <c r="H20588" s="3">
        <v>152999</v>
      </c>
      <c r="I20588" s="4">
        <v>305998</v>
      </c>
    </row>
    <row r="20589" spans="1:9" x14ac:dyDescent="0.25">
      <c r="A20589" s="1">
        <v>53</v>
      </c>
      <c r="B20589" t="s">
        <v>1404</v>
      </c>
      <c r="C20589" t="s">
        <v>6</v>
      </c>
      <c r="D20589" t="s">
        <v>2</v>
      </c>
      <c r="E20589" t="s">
        <v>94</v>
      </c>
      <c r="F20589" t="s">
        <v>1140</v>
      </c>
      <c r="G20589" s="3">
        <v>2</v>
      </c>
      <c r="H20589" s="3">
        <v>364356.43</v>
      </c>
      <c r="I20589" s="4">
        <v>728712.86</v>
      </c>
    </row>
    <row r="20590" spans="1:9" x14ac:dyDescent="0.25">
      <c r="A20590" s="1">
        <v>53</v>
      </c>
      <c r="B20590" t="s">
        <v>1467</v>
      </c>
      <c r="C20590" t="s">
        <v>24</v>
      </c>
      <c r="D20590" t="s">
        <v>2</v>
      </c>
      <c r="E20590" t="s">
        <v>180</v>
      </c>
      <c r="F20590" t="s">
        <v>1028</v>
      </c>
      <c r="G20590" s="3">
        <v>2</v>
      </c>
      <c r="H20590" s="3">
        <v>105998.995</v>
      </c>
      <c r="I20590" s="4">
        <v>211997.99</v>
      </c>
    </row>
    <row r="20591" spans="1:9" x14ac:dyDescent="0.25">
      <c r="A20591" s="1">
        <v>53</v>
      </c>
      <c r="B20591" t="s">
        <v>1235</v>
      </c>
      <c r="C20591" t="s">
        <v>6</v>
      </c>
      <c r="D20591" t="s">
        <v>2</v>
      </c>
      <c r="E20591" t="s">
        <v>94</v>
      </c>
      <c r="F20591" t="s">
        <v>1028</v>
      </c>
      <c r="G20591" s="3">
        <v>2</v>
      </c>
      <c r="H20591" s="3">
        <v>123499</v>
      </c>
      <c r="I20591" s="4">
        <v>246998</v>
      </c>
    </row>
    <row r="20592" spans="1:9" x14ac:dyDescent="0.25">
      <c r="A20592" s="1">
        <v>53</v>
      </c>
      <c r="B20592" t="s">
        <v>1129</v>
      </c>
      <c r="C20592" t="s">
        <v>62</v>
      </c>
      <c r="D20592" t="s">
        <v>1033</v>
      </c>
      <c r="E20592" t="s">
        <v>9</v>
      </c>
      <c r="F20592" t="s">
        <v>15</v>
      </c>
      <c r="G20592" s="3">
        <v>2</v>
      </c>
      <c r="H20592" s="3">
        <v>4299.8999999999996</v>
      </c>
      <c r="I20592" s="4">
        <v>8599.7999999999993</v>
      </c>
    </row>
    <row r="20593" spans="1:9" x14ac:dyDescent="0.25">
      <c r="A20593" s="1">
        <v>53</v>
      </c>
      <c r="B20593" t="s">
        <v>1080</v>
      </c>
      <c r="C20593" t="s">
        <v>165</v>
      </c>
      <c r="D20593" t="s">
        <v>2</v>
      </c>
      <c r="E20593" t="s">
        <v>46</v>
      </c>
      <c r="F20593" t="s">
        <v>1028</v>
      </c>
      <c r="G20593" s="3">
        <v>2</v>
      </c>
      <c r="H20593" s="3">
        <v>7399</v>
      </c>
      <c r="I20593" s="4">
        <v>14798</v>
      </c>
    </row>
    <row r="20594" spans="1:9" x14ac:dyDescent="0.25">
      <c r="A20594" s="1">
        <v>53</v>
      </c>
      <c r="B20594" t="s">
        <v>1114</v>
      </c>
      <c r="C20594" t="s">
        <v>161</v>
      </c>
      <c r="D20594" t="s">
        <v>2</v>
      </c>
      <c r="E20594" t="s">
        <v>46</v>
      </c>
      <c r="F20594" t="s">
        <v>1028</v>
      </c>
      <c r="G20594" s="3">
        <v>2</v>
      </c>
      <c r="H20594" s="3">
        <v>10999</v>
      </c>
      <c r="I20594" s="4">
        <v>21998</v>
      </c>
    </row>
    <row r="20595" spans="1:9" x14ac:dyDescent="0.25">
      <c r="A20595" s="1">
        <v>53</v>
      </c>
      <c r="B20595" t="s">
        <v>1441</v>
      </c>
      <c r="C20595" t="s">
        <v>361</v>
      </c>
      <c r="D20595" t="s">
        <v>2</v>
      </c>
      <c r="E20595" t="s">
        <v>42</v>
      </c>
      <c r="F20595" t="s">
        <v>1028</v>
      </c>
      <c r="G20595" s="3">
        <v>2</v>
      </c>
      <c r="H20595" s="3">
        <v>19699.95</v>
      </c>
      <c r="I20595" s="4">
        <v>39399.9</v>
      </c>
    </row>
    <row r="20596" spans="1:9" x14ac:dyDescent="0.25">
      <c r="A20596" s="1">
        <v>53</v>
      </c>
      <c r="B20596" t="s">
        <v>1099</v>
      </c>
      <c r="C20596" t="s">
        <v>59</v>
      </c>
      <c r="D20596" t="s">
        <v>2</v>
      </c>
      <c r="E20596" t="s">
        <v>63</v>
      </c>
      <c r="F20596" t="s">
        <v>1028</v>
      </c>
      <c r="G20596" s="3">
        <v>2</v>
      </c>
      <c r="H20596" s="3">
        <v>15999.95</v>
      </c>
      <c r="I20596" s="4">
        <v>31999.9</v>
      </c>
    </row>
    <row r="20597" spans="1:9" x14ac:dyDescent="0.25">
      <c r="A20597" s="1">
        <v>53</v>
      </c>
      <c r="B20597" t="s">
        <v>937</v>
      </c>
      <c r="C20597" t="s">
        <v>93</v>
      </c>
      <c r="D20597" t="s">
        <v>2</v>
      </c>
      <c r="E20597" t="s">
        <v>17</v>
      </c>
      <c r="F20597" t="s">
        <v>10</v>
      </c>
      <c r="G20597" s="3">
        <v>2</v>
      </c>
      <c r="H20597" s="3">
        <v>6824</v>
      </c>
      <c r="I20597" s="4">
        <v>13648</v>
      </c>
    </row>
    <row r="20598" spans="1:9" x14ac:dyDescent="0.25">
      <c r="A20598" s="1">
        <v>53</v>
      </c>
      <c r="B20598" t="s">
        <v>912</v>
      </c>
      <c r="C20598" t="s">
        <v>41</v>
      </c>
      <c r="D20598" t="s">
        <v>2</v>
      </c>
      <c r="E20598" t="s">
        <v>25</v>
      </c>
      <c r="F20598" t="s">
        <v>15</v>
      </c>
      <c r="G20598" s="3">
        <v>2</v>
      </c>
      <c r="H20598" s="3">
        <v>2905.5</v>
      </c>
      <c r="I20598" s="4">
        <v>5811</v>
      </c>
    </row>
    <row r="20599" spans="1:9" x14ac:dyDescent="0.25">
      <c r="A20599" s="1">
        <v>53</v>
      </c>
      <c r="B20599" t="s">
        <v>930</v>
      </c>
      <c r="C20599" t="s">
        <v>6</v>
      </c>
      <c r="D20599" t="s">
        <v>2</v>
      </c>
      <c r="E20599" t="s">
        <v>192</v>
      </c>
      <c r="F20599" t="s">
        <v>1028</v>
      </c>
      <c r="G20599" s="3">
        <v>2</v>
      </c>
      <c r="H20599" s="3">
        <v>28449.5</v>
      </c>
      <c r="I20599" s="4">
        <v>56899</v>
      </c>
    </row>
    <row r="20600" spans="1:9" x14ac:dyDescent="0.25">
      <c r="A20600" s="1">
        <v>53</v>
      </c>
      <c r="B20600" t="s">
        <v>863</v>
      </c>
      <c r="C20600" t="s">
        <v>858</v>
      </c>
      <c r="D20600" t="s">
        <v>2</v>
      </c>
      <c r="E20600" t="s">
        <v>12</v>
      </c>
      <c r="F20600" t="s">
        <v>10</v>
      </c>
      <c r="G20600" s="3">
        <v>2</v>
      </c>
      <c r="H20600" s="3">
        <v>5332</v>
      </c>
      <c r="I20600" s="4">
        <v>10664</v>
      </c>
    </row>
    <row r="20601" spans="1:9" x14ac:dyDescent="0.25">
      <c r="A20601" s="1">
        <v>53</v>
      </c>
      <c r="B20601" t="s">
        <v>859</v>
      </c>
      <c r="C20601" t="s">
        <v>41</v>
      </c>
      <c r="D20601" t="s">
        <v>2</v>
      </c>
      <c r="E20601" t="s">
        <v>9</v>
      </c>
      <c r="F20601" t="s">
        <v>15</v>
      </c>
      <c r="G20601" s="3">
        <v>2</v>
      </c>
      <c r="H20601" s="3">
        <v>4051.96</v>
      </c>
      <c r="I20601" s="4">
        <v>8103.92</v>
      </c>
    </row>
    <row r="20602" spans="1:9" x14ac:dyDescent="0.25">
      <c r="A20602" s="1">
        <v>53</v>
      </c>
      <c r="B20602" t="s">
        <v>828</v>
      </c>
      <c r="C20602" t="s">
        <v>705</v>
      </c>
      <c r="D20602" t="s">
        <v>1033</v>
      </c>
      <c r="E20602" t="s">
        <v>9</v>
      </c>
      <c r="F20602" t="s">
        <v>15</v>
      </c>
      <c r="G20602" s="3">
        <v>2</v>
      </c>
      <c r="H20602" s="3">
        <v>2497</v>
      </c>
      <c r="I20602" s="4">
        <v>4994</v>
      </c>
    </row>
    <row r="20603" spans="1:9" x14ac:dyDescent="0.25">
      <c r="A20603" s="1">
        <v>53</v>
      </c>
      <c r="B20603" t="s">
        <v>823</v>
      </c>
      <c r="C20603" t="s">
        <v>93</v>
      </c>
      <c r="D20603" t="s">
        <v>2</v>
      </c>
      <c r="E20603" t="s">
        <v>12</v>
      </c>
      <c r="F20603" t="s">
        <v>10</v>
      </c>
      <c r="G20603" s="3">
        <v>2</v>
      </c>
      <c r="H20603" s="3">
        <v>6336.5</v>
      </c>
      <c r="I20603" s="4">
        <v>12673</v>
      </c>
    </row>
    <row r="20604" spans="1:9" x14ac:dyDescent="0.25">
      <c r="A20604" s="1">
        <v>53</v>
      </c>
      <c r="B20604" t="s">
        <v>875</v>
      </c>
      <c r="C20604" t="s">
        <v>323</v>
      </c>
      <c r="D20604" t="s">
        <v>1033</v>
      </c>
      <c r="E20604" t="s">
        <v>25</v>
      </c>
      <c r="F20604" t="s">
        <v>15</v>
      </c>
      <c r="G20604" s="3">
        <v>2</v>
      </c>
      <c r="H20604" s="3">
        <v>2616.5</v>
      </c>
      <c r="I20604" s="4">
        <v>5233</v>
      </c>
    </row>
    <row r="20605" spans="1:9" x14ac:dyDescent="0.25">
      <c r="A20605" s="1">
        <v>53</v>
      </c>
      <c r="B20605" t="s">
        <v>1110</v>
      </c>
      <c r="C20605" t="s">
        <v>71</v>
      </c>
      <c r="D20605" t="s">
        <v>2</v>
      </c>
      <c r="E20605" t="s">
        <v>63</v>
      </c>
      <c r="F20605" t="s">
        <v>1028</v>
      </c>
      <c r="G20605" s="3">
        <v>2</v>
      </c>
      <c r="H20605" s="3">
        <v>18499</v>
      </c>
      <c r="I20605" s="4">
        <v>36998</v>
      </c>
    </row>
    <row r="20606" spans="1:9" x14ac:dyDescent="0.25">
      <c r="A20606" s="1">
        <v>53</v>
      </c>
      <c r="B20606" t="s">
        <v>723</v>
      </c>
      <c r="C20606" t="s">
        <v>229</v>
      </c>
      <c r="D20606" t="s">
        <v>2</v>
      </c>
      <c r="E20606" t="s">
        <v>9</v>
      </c>
      <c r="F20606" t="s">
        <v>15</v>
      </c>
      <c r="G20606" s="3">
        <v>2</v>
      </c>
      <c r="H20606" s="3">
        <v>1544</v>
      </c>
      <c r="I20606" s="4">
        <v>3088</v>
      </c>
    </row>
    <row r="20607" spans="1:9" x14ac:dyDescent="0.25">
      <c r="A20607" s="1">
        <v>53</v>
      </c>
      <c r="B20607" t="s">
        <v>682</v>
      </c>
      <c r="C20607" t="s">
        <v>41</v>
      </c>
      <c r="D20607" t="s">
        <v>2</v>
      </c>
      <c r="E20607" t="s">
        <v>38</v>
      </c>
      <c r="F20607" t="s">
        <v>1028</v>
      </c>
      <c r="G20607" s="3">
        <v>2</v>
      </c>
      <c r="H20607" s="3">
        <v>7643.71</v>
      </c>
      <c r="I20607" s="4">
        <v>15287.42</v>
      </c>
    </row>
    <row r="20608" spans="1:9" x14ac:dyDescent="0.25">
      <c r="A20608" s="1">
        <v>53</v>
      </c>
      <c r="B20608" t="s">
        <v>1115</v>
      </c>
      <c r="C20608" t="s">
        <v>161</v>
      </c>
      <c r="D20608" t="s">
        <v>2</v>
      </c>
      <c r="E20608" t="s">
        <v>718</v>
      </c>
      <c r="F20608" t="s">
        <v>1028</v>
      </c>
      <c r="G20608" s="3">
        <v>2</v>
      </c>
      <c r="H20608" s="3">
        <v>11699</v>
      </c>
      <c r="I20608" s="4">
        <v>23398</v>
      </c>
    </row>
    <row r="20609" spans="1:9" x14ac:dyDescent="0.25">
      <c r="A20609" s="1">
        <v>53</v>
      </c>
      <c r="B20609" t="s">
        <v>787</v>
      </c>
      <c r="C20609" t="s">
        <v>24</v>
      </c>
      <c r="D20609" t="s">
        <v>2</v>
      </c>
      <c r="E20609" t="s">
        <v>38</v>
      </c>
      <c r="F20609" t="s">
        <v>1028</v>
      </c>
      <c r="G20609" s="3">
        <v>2</v>
      </c>
      <c r="H20609" s="3">
        <v>11749</v>
      </c>
      <c r="I20609" s="4">
        <v>23498</v>
      </c>
    </row>
    <row r="20610" spans="1:9" x14ac:dyDescent="0.25">
      <c r="A20610" s="1">
        <v>53</v>
      </c>
      <c r="B20610" t="s">
        <v>925</v>
      </c>
      <c r="C20610" t="s">
        <v>152</v>
      </c>
      <c r="D20610" t="s">
        <v>2</v>
      </c>
      <c r="E20610" t="s">
        <v>63</v>
      </c>
      <c r="F20610" t="s">
        <v>1028</v>
      </c>
      <c r="G20610" s="3">
        <v>2</v>
      </c>
      <c r="H20610" s="3">
        <v>11623.5</v>
      </c>
      <c r="I20610" s="4">
        <v>23247</v>
      </c>
    </row>
    <row r="20611" spans="1:9" x14ac:dyDescent="0.25">
      <c r="A20611" s="1">
        <v>53</v>
      </c>
      <c r="B20611" t="s">
        <v>942</v>
      </c>
      <c r="C20611" t="s">
        <v>59</v>
      </c>
      <c r="D20611" t="s">
        <v>2</v>
      </c>
      <c r="E20611" t="s">
        <v>63</v>
      </c>
      <c r="F20611" t="s">
        <v>1028</v>
      </c>
      <c r="G20611" s="3">
        <v>2</v>
      </c>
      <c r="H20611" s="3">
        <v>16919.900000000001</v>
      </c>
      <c r="I20611" s="4">
        <v>33839.800000000003</v>
      </c>
    </row>
    <row r="20612" spans="1:9" x14ac:dyDescent="0.25">
      <c r="A20612" s="1">
        <v>53</v>
      </c>
      <c r="B20612" t="s">
        <v>580</v>
      </c>
      <c r="C20612" t="s">
        <v>6</v>
      </c>
      <c r="D20612" t="s">
        <v>2</v>
      </c>
      <c r="E20612" t="s">
        <v>42</v>
      </c>
      <c r="F20612" t="s">
        <v>1028</v>
      </c>
      <c r="G20612" s="3">
        <v>2</v>
      </c>
      <c r="H20612" s="3">
        <v>41561.99</v>
      </c>
      <c r="I20612" s="4">
        <v>83123.98</v>
      </c>
    </row>
    <row r="20613" spans="1:9" x14ac:dyDescent="0.25">
      <c r="A20613" s="1">
        <v>53</v>
      </c>
      <c r="B20613" t="s">
        <v>2104</v>
      </c>
      <c r="C20613" t="s">
        <v>24</v>
      </c>
      <c r="D20613" t="s">
        <v>1033</v>
      </c>
      <c r="E20613" t="s">
        <v>9</v>
      </c>
      <c r="F20613" t="s">
        <v>15</v>
      </c>
      <c r="G20613" s="3">
        <v>2</v>
      </c>
      <c r="H20613" s="3">
        <v>4898</v>
      </c>
      <c r="I20613" s="4">
        <v>9796</v>
      </c>
    </row>
    <row r="20614" spans="1:9" x14ac:dyDescent="0.25">
      <c r="A20614" s="1">
        <v>53</v>
      </c>
      <c r="B20614" t="s">
        <v>753</v>
      </c>
      <c r="C20614" t="s">
        <v>24</v>
      </c>
      <c r="D20614" t="s">
        <v>2</v>
      </c>
      <c r="E20614" t="s">
        <v>63</v>
      </c>
      <c r="F20614" t="s">
        <v>1028</v>
      </c>
      <c r="G20614" s="3">
        <v>2</v>
      </c>
      <c r="H20614" s="3">
        <v>18904.45</v>
      </c>
      <c r="I20614" s="4">
        <v>37808.9</v>
      </c>
    </row>
    <row r="20615" spans="1:9" x14ac:dyDescent="0.25">
      <c r="A20615" s="1">
        <v>53</v>
      </c>
      <c r="B20615" t="s">
        <v>696</v>
      </c>
      <c r="C20615" t="s">
        <v>24</v>
      </c>
      <c r="D20615" t="s">
        <v>2</v>
      </c>
      <c r="E20615" t="s">
        <v>63</v>
      </c>
      <c r="F20615" t="s">
        <v>1028</v>
      </c>
      <c r="G20615" s="3">
        <v>2</v>
      </c>
      <c r="H20615" s="3">
        <v>29943</v>
      </c>
      <c r="I20615" s="4">
        <v>59886</v>
      </c>
    </row>
    <row r="20616" spans="1:9" x14ac:dyDescent="0.25">
      <c r="A20616" s="1">
        <v>53</v>
      </c>
      <c r="B20616" t="s">
        <v>535</v>
      </c>
      <c r="C20616" t="s">
        <v>536</v>
      </c>
      <c r="D20616" t="s">
        <v>2</v>
      </c>
      <c r="E20616" t="s">
        <v>527</v>
      </c>
      <c r="F20616" t="s">
        <v>10</v>
      </c>
      <c r="G20616" s="3">
        <v>2</v>
      </c>
      <c r="H20616" s="3">
        <v>3999</v>
      </c>
      <c r="I20616" s="4">
        <v>7998</v>
      </c>
    </row>
    <row r="20617" spans="1:9" x14ac:dyDescent="0.25">
      <c r="A20617" s="1">
        <v>53</v>
      </c>
      <c r="B20617" t="s">
        <v>528</v>
      </c>
      <c r="C20617" t="s">
        <v>41</v>
      </c>
      <c r="D20617" t="s">
        <v>2</v>
      </c>
      <c r="E20617" t="s">
        <v>7</v>
      </c>
      <c r="F20617" t="s">
        <v>1028</v>
      </c>
      <c r="G20617" s="3">
        <v>2</v>
      </c>
      <c r="H20617" s="3">
        <v>6934</v>
      </c>
      <c r="I20617" s="4">
        <v>13868</v>
      </c>
    </row>
    <row r="20618" spans="1:9" x14ac:dyDescent="0.25">
      <c r="A20618" s="1">
        <v>53</v>
      </c>
      <c r="B20618" t="s">
        <v>454</v>
      </c>
      <c r="C20618" t="s">
        <v>121</v>
      </c>
      <c r="D20618" t="s">
        <v>1033</v>
      </c>
      <c r="E20618" t="s">
        <v>25</v>
      </c>
      <c r="F20618" t="s">
        <v>15</v>
      </c>
      <c r="G20618" s="3">
        <v>2</v>
      </c>
      <c r="H20618" s="3">
        <v>2599</v>
      </c>
      <c r="I20618" s="4">
        <v>5198</v>
      </c>
    </row>
    <row r="20619" spans="1:9" x14ac:dyDescent="0.25">
      <c r="A20619" s="1">
        <v>53</v>
      </c>
      <c r="B20619" t="s">
        <v>112</v>
      </c>
      <c r="C20619" t="s">
        <v>41</v>
      </c>
      <c r="D20619" t="s">
        <v>2</v>
      </c>
      <c r="E20619" t="s">
        <v>9</v>
      </c>
      <c r="F20619" t="s">
        <v>10</v>
      </c>
      <c r="G20619" s="3">
        <v>2</v>
      </c>
      <c r="H20619" s="3">
        <v>3830</v>
      </c>
      <c r="I20619" s="4">
        <v>7660</v>
      </c>
    </row>
    <row r="20620" spans="1:9" x14ac:dyDescent="0.25">
      <c r="A20620" s="1">
        <v>53</v>
      </c>
      <c r="B20620" t="s">
        <v>137</v>
      </c>
      <c r="C20620" t="s">
        <v>6</v>
      </c>
      <c r="D20620" t="s">
        <v>1033</v>
      </c>
      <c r="E20620" t="s">
        <v>7</v>
      </c>
      <c r="F20620" t="s">
        <v>10</v>
      </c>
      <c r="G20620" s="3">
        <v>2</v>
      </c>
      <c r="H20620" s="3">
        <v>7999</v>
      </c>
      <c r="I20620" s="4">
        <v>15998</v>
      </c>
    </row>
    <row r="20621" spans="1:9" x14ac:dyDescent="0.25">
      <c r="A20621" s="1">
        <v>53</v>
      </c>
      <c r="B20621" t="s">
        <v>586</v>
      </c>
      <c r="C20621" t="s">
        <v>71</v>
      </c>
      <c r="D20621" t="s">
        <v>2</v>
      </c>
      <c r="E20621" t="s">
        <v>38</v>
      </c>
      <c r="F20621" t="s">
        <v>10</v>
      </c>
      <c r="G20621" s="3">
        <v>2</v>
      </c>
      <c r="H20621" s="3">
        <v>14999</v>
      </c>
      <c r="I20621" s="4">
        <v>29998</v>
      </c>
    </row>
    <row r="20622" spans="1:9" x14ac:dyDescent="0.25">
      <c r="A20622" s="1">
        <v>53</v>
      </c>
      <c r="B20622" t="s">
        <v>49</v>
      </c>
      <c r="C20622" t="s">
        <v>24</v>
      </c>
      <c r="D20622" t="s">
        <v>2</v>
      </c>
      <c r="E20622" t="s">
        <v>38</v>
      </c>
      <c r="F20622" t="s">
        <v>1028</v>
      </c>
      <c r="G20622" s="3">
        <v>2</v>
      </c>
      <c r="H20622" s="3">
        <v>9839.56</v>
      </c>
      <c r="I20622" s="4">
        <v>19679.12</v>
      </c>
    </row>
    <row r="20623" spans="1:9" x14ac:dyDescent="0.25">
      <c r="A20623" s="1">
        <v>53</v>
      </c>
      <c r="B20623" t="s">
        <v>412</v>
      </c>
      <c r="C20623" t="s">
        <v>107</v>
      </c>
      <c r="D20623" t="s">
        <v>1033</v>
      </c>
      <c r="E20623" t="s">
        <v>9</v>
      </c>
      <c r="F20623" t="s">
        <v>15</v>
      </c>
      <c r="G20623" s="3">
        <v>2</v>
      </c>
      <c r="H20623" s="3">
        <v>3999</v>
      </c>
      <c r="I20623" s="4">
        <v>7998</v>
      </c>
    </row>
    <row r="20624" spans="1:9" x14ac:dyDescent="0.25">
      <c r="A20624" s="1">
        <v>53</v>
      </c>
      <c r="B20624" t="s">
        <v>210</v>
      </c>
      <c r="C20624" t="s">
        <v>107</v>
      </c>
      <c r="D20624" t="s">
        <v>1033</v>
      </c>
      <c r="E20624" t="s">
        <v>96</v>
      </c>
      <c r="F20624" t="s">
        <v>10</v>
      </c>
      <c r="G20624" s="3">
        <v>2</v>
      </c>
      <c r="H20624" s="3">
        <v>3999</v>
      </c>
      <c r="I20624" s="4">
        <v>7998</v>
      </c>
    </row>
    <row r="20625" spans="1:9" x14ac:dyDescent="0.25">
      <c r="A20625" s="1">
        <v>53</v>
      </c>
      <c r="B20625" t="s">
        <v>289</v>
      </c>
      <c r="C20625" t="s">
        <v>152</v>
      </c>
      <c r="D20625" t="s">
        <v>1033</v>
      </c>
      <c r="E20625" t="s">
        <v>9</v>
      </c>
      <c r="F20625" t="s">
        <v>15</v>
      </c>
      <c r="G20625" s="3">
        <v>2</v>
      </c>
      <c r="H20625" s="3">
        <v>3999</v>
      </c>
      <c r="I20625" s="4">
        <v>7998</v>
      </c>
    </row>
    <row r="20626" spans="1:9" x14ac:dyDescent="0.25">
      <c r="A20626" s="1">
        <v>53</v>
      </c>
      <c r="B20626" t="s">
        <v>554</v>
      </c>
      <c r="C20626" t="s">
        <v>299</v>
      </c>
      <c r="D20626" t="s">
        <v>2</v>
      </c>
      <c r="E20626" t="s">
        <v>63</v>
      </c>
      <c r="F20626" t="s">
        <v>1028</v>
      </c>
      <c r="G20626" s="3">
        <v>1.1025</v>
      </c>
      <c r="H20626" s="3">
        <v>8649.5</v>
      </c>
      <c r="I20626" s="4">
        <v>9536.0737499999996</v>
      </c>
    </row>
    <row r="20627" spans="1:9" x14ac:dyDescent="0.25">
      <c r="A20627" s="1">
        <v>53</v>
      </c>
      <c r="B20627" t="s">
        <v>459</v>
      </c>
      <c r="C20627" t="s">
        <v>299</v>
      </c>
      <c r="D20627" t="s">
        <v>2</v>
      </c>
      <c r="E20627" t="s">
        <v>46</v>
      </c>
      <c r="F20627" t="s">
        <v>1028</v>
      </c>
      <c r="G20627" s="3">
        <v>1.1025</v>
      </c>
      <c r="H20627" s="3">
        <v>8499</v>
      </c>
      <c r="I20627" s="4">
        <v>9370.1474999999991</v>
      </c>
    </row>
    <row r="20628" spans="1:9" x14ac:dyDescent="0.25">
      <c r="A20628" s="1">
        <v>53</v>
      </c>
      <c r="B20628" t="s">
        <v>72</v>
      </c>
      <c r="C20628" t="s">
        <v>14</v>
      </c>
      <c r="D20628" t="s">
        <v>2</v>
      </c>
      <c r="E20628" t="s">
        <v>25</v>
      </c>
      <c r="F20628" t="s">
        <v>10</v>
      </c>
      <c r="G20628" s="3">
        <v>1.1025</v>
      </c>
      <c r="H20628" s="3">
        <v>4199</v>
      </c>
      <c r="I20628" s="4">
        <v>4629.3975</v>
      </c>
    </row>
    <row r="20629" spans="1:9" x14ac:dyDescent="0.25">
      <c r="A20629" s="1">
        <v>53</v>
      </c>
      <c r="B20629" t="s">
        <v>511</v>
      </c>
      <c r="C20629" t="s">
        <v>165</v>
      </c>
      <c r="D20629" t="s">
        <v>2</v>
      </c>
      <c r="E20629" t="s">
        <v>25</v>
      </c>
      <c r="F20629" t="s">
        <v>15</v>
      </c>
      <c r="G20629" s="3">
        <v>1.1025</v>
      </c>
      <c r="H20629" s="3">
        <v>2490</v>
      </c>
      <c r="I20629" s="4">
        <v>2745.2249999999999</v>
      </c>
    </row>
    <row r="20630" spans="1:9" x14ac:dyDescent="0.25">
      <c r="A20630" s="1">
        <v>53</v>
      </c>
      <c r="B20630" t="s">
        <v>470</v>
      </c>
      <c r="C20630" t="s">
        <v>14</v>
      </c>
      <c r="D20630" t="s">
        <v>1033</v>
      </c>
      <c r="E20630" t="s">
        <v>12</v>
      </c>
      <c r="F20630" t="s">
        <v>10</v>
      </c>
      <c r="G20630" s="3">
        <v>1.1025</v>
      </c>
      <c r="H20630" s="3">
        <v>5099.25</v>
      </c>
      <c r="I20630" s="4">
        <v>5621.9231250000003</v>
      </c>
    </row>
    <row r="20631" spans="1:9" x14ac:dyDescent="0.25">
      <c r="A20631" s="1">
        <v>53</v>
      </c>
      <c r="B20631" t="s">
        <v>98</v>
      </c>
      <c r="C20631" t="s">
        <v>14</v>
      </c>
      <c r="D20631" t="s">
        <v>2</v>
      </c>
      <c r="E20631" t="s">
        <v>25</v>
      </c>
      <c r="F20631" t="s">
        <v>10</v>
      </c>
      <c r="G20631" s="3">
        <v>1.1025</v>
      </c>
      <c r="H20631" s="3">
        <v>4499</v>
      </c>
      <c r="I20631" s="4">
        <v>4960.1475</v>
      </c>
    </row>
    <row r="20632" spans="1:9" x14ac:dyDescent="0.25">
      <c r="A20632" s="1">
        <v>53</v>
      </c>
      <c r="B20632" t="s">
        <v>2105</v>
      </c>
      <c r="C20632" t="s">
        <v>24</v>
      </c>
      <c r="D20632" t="s">
        <v>2</v>
      </c>
      <c r="E20632" t="s">
        <v>171</v>
      </c>
      <c r="F20632" t="s">
        <v>10</v>
      </c>
      <c r="G20632" s="3">
        <v>1</v>
      </c>
      <c r="H20632" s="3">
        <v>16999.96</v>
      </c>
      <c r="I20632" s="4">
        <v>16999.96</v>
      </c>
    </row>
    <row r="20633" spans="1:9" x14ac:dyDescent="0.25">
      <c r="A20633" s="1">
        <v>53</v>
      </c>
      <c r="B20633" t="s">
        <v>2106</v>
      </c>
      <c r="C20633" t="s">
        <v>24</v>
      </c>
      <c r="D20633" t="s">
        <v>2</v>
      </c>
      <c r="E20633" t="s">
        <v>42</v>
      </c>
      <c r="F20633" t="s">
        <v>1028</v>
      </c>
      <c r="G20633" s="3">
        <v>1</v>
      </c>
      <c r="H20633" s="3">
        <v>34500</v>
      </c>
      <c r="I20633" s="4">
        <v>34500</v>
      </c>
    </row>
    <row r="20634" spans="1:9" x14ac:dyDescent="0.25">
      <c r="A20634" s="1">
        <v>53</v>
      </c>
      <c r="B20634" t="s">
        <v>2107</v>
      </c>
      <c r="C20634" t="s">
        <v>14</v>
      </c>
      <c r="D20634" t="s">
        <v>2</v>
      </c>
      <c r="E20634" t="s">
        <v>38</v>
      </c>
      <c r="F20634" t="s">
        <v>1028</v>
      </c>
      <c r="G20634" s="3">
        <v>1</v>
      </c>
      <c r="H20634" s="3">
        <v>11037.48</v>
      </c>
      <c r="I20634" s="4">
        <v>11037.48</v>
      </c>
    </row>
    <row r="20635" spans="1:9" x14ac:dyDescent="0.25">
      <c r="A20635" s="1">
        <v>53</v>
      </c>
      <c r="B20635" t="s">
        <v>2031</v>
      </c>
      <c r="C20635" t="s">
        <v>121</v>
      </c>
      <c r="D20635" t="s">
        <v>2</v>
      </c>
      <c r="E20635" t="s">
        <v>7</v>
      </c>
      <c r="F20635" t="s">
        <v>1028</v>
      </c>
      <c r="G20635" s="3">
        <v>1</v>
      </c>
      <c r="H20635" s="3">
        <v>5999</v>
      </c>
      <c r="I20635" s="4">
        <v>5999</v>
      </c>
    </row>
    <row r="20636" spans="1:9" x14ac:dyDescent="0.25">
      <c r="A20636" s="1">
        <v>53</v>
      </c>
      <c r="B20636" t="s">
        <v>2032</v>
      </c>
      <c r="C20636" t="s">
        <v>361</v>
      </c>
      <c r="D20636" t="s">
        <v>2</v>
      </c>
      <c r="E20636" t="s">
        <v>63</v>
      </c>
      <c r="F20636" t="s">
        <v>1028</v>
      </c>
      <c r="G20636" s="3">
        <v>1</v>
      </c>
      <c r="H20636" s="3">
        <v>16998.939999999999</v>
      </c>
      <c r="I20636" s="4">
        <v>16998.939999999999</v>
      </c>
    </row>
    <row r="20637" spans="1:9" x14ac:dyDescent="0.25">
      <c r="A20637" s="1">
        <v>53</v>
      </c>
      <c r="B20637" t="s">
        <v>2090</v>
      </c>
      <c r="C20637" t="s">
        <v>24</v>
      </c>
      <c r="D20637" t="s">
        <v>2</v>
      </c>
      <c r="E20637" t="s">
        <v>2113</v>
      </c>
      <c r="F20637" t="s">
        <v>1140</v>
      </c>
      <c r="G20637" s="3">
        <v>1</v>
      </c>
      <c r="H20637" s="3">
        <v>999999</v>
      </c>
      <c r="I20637" s="4">
        <v>999999</v>
      </c>
    </row>
    <row r="20638" spans="1:9" x14ac:dyDescent="0.25">
      <c r="A20638" s="1">
        <v>53</v>
      </c>
      <c r="B20638" t="s">
        <v>2000</v>
      </c>
      <c r="C20638" t="s">
        <v>62</v>
      </c>
      <c r="D20638" t="s">
        <v>2</v>
      </c>
      <c r="E20638" t="s">
        <v>7</v>
      </c>
      <c r="F20638" t="s">
        <v>1028</v>
      </c>
      <c r="G20638" s="3">
        <v>1</v>
      </c>
      <c r="H20638" s="3">
        <v>11349</v>
      </c>
      <c r="I20638" s="4">
        <v>11349</v>
      </c>
    </row>
    <row r="20639" spans="1:9" x14ac:dyDescent="0.25">
      <c r="A20639" s="1">
        <v>53</v>
      </c>
      <c r="B20639" t="s">
        <v>2001</v>
      </c>
      <c r="C20639" t="s">
        <v>62</v>
      </c>
      <c r="D20639" t="s">
        <v>2</v>
      </c>
      <c r="E20639" t="s">
        <v>63</v>
      </c>
      <c r="F20639" t="s">
        <v>1028</v>
      </c>
      <c r="G20639" s="3">
        <v>1</v>
      </c>
      <c r="H20639" s="3">
        <v>14299</v>
      </c>
      <c r="I20639" s="4">
        <v>14299</v>
      </c>
    </row>
    <row r="20640" spans="1:9" x14ac:dyDescent="0.25">
      <c r="A20640" s="1">
        <v>53</v>
      </c>
      <c r="B20640" t="s">
        <v>2049</v>
      </c>
      <c r="C20640" t="s">
        <v>62</v>
      </c>
      <c r="D20640" t="s">
        <v>2</v>
      </c>
      <c r="E20640" t="s">
        <v>46</v>
      </c>
      <c r="F20640" t="s">
        <v>1028</v>
      </c>
      <c r="G20640" s="3">
        <v>1</v>
      </c>
      <c r="H20640" s="3">
        <v>14299</v>
      </c>
      <c r="I20640" s="4">
        <v>14299</v>
      </c>
    </row>
    <row r="20641" spans="1:9" x14ac:dyDescent="0.25">
      <c r="A20641" s="1">
        <v>53</v>
      </c>
      <c r="B20641" t="s">
        <v>1937</v>
      </c>
      <c r="C20641" t="s">
        <v>62</v>
      </c>
      <c r="D20641" t="s">
        <v>2</v>
      </c>
      <c r="E20641" t="s">
        <v>7</v>
      </c>
      <c r="F20641" t="s">
        <v>1028</v>
      </c>
      <c r="G20641" s="3">
        <v>1</v>
      </c>
      <c r="H20641" s="3">
        <v>10889</v>
      </c>
      <c r="I20641" s="4">
        <v>10889</v>
      </c>
    </row>
    <row r="20642" spans="1:9" x14ac:dyDescent="0.25">
      <c r="A20642" s="1">
        <v>53</v>
      </c>
      <c r="B20642" t="s">
        <v>1938</v>
      </c>
      <c r="C20642" t="s">
        <v>705</v>
      </c>
      <c r="D20642" t="s">
        <v>2</v>
      </c>
      <c r="E20642" t="s">
        <v>63</v>
      </c>
      <c r="F20642" t="s">
        <v>1028</v>
      </c>
      <c r="G20642" s="3">
        <v>1</v>
      </c>
      <c r="H20642" s="3">
        <v>11999</v>
      </c>
      <c r="I20642" s="4">
        <v>11999</v>
      </c>
    </row>
    <row r="20643" spans="1:9" x14ac:dyDescent="0.25">
      <c r="A20643" s="1">
        <v>53</v>
      </c>
      <c r="B20643" t="s">
        <v>1912</v>
      </c>
      <c r="C20643" t="s">
        <v>62</v>
      </c>
      <c r="D20643" t="s">
        <v>2</v>
      </c>
      <c r="E20643" t="s">
        <v>63</v>
      </c>
      <c r="F20643" t="s">
        <v>1028</v>
      </c>
      <c r="G20643" s="3">
        <v>1</v>
      </c>
      <c r="H20643" s="3">
        <v>13999</v>
      </c>
      <c r="I20643" s="4">
        <v>13999</v>
      </c>
    </row>
    <row r="20644" spans="1:9" x14ac:dyDescent="0.25">
      <c r="A20644" s="1">
        <v>53</v>
      </c>
      <c r="B20644" t="s">
        <v>1909</v>
      </c>
      <c r="C20644" t="s">
        <v>51</v>
      </c>
      <c r="D20644" t="s">
        <v>2</v>
      </c>
      <c r="E20644" t="s">
        <v>63</v>
      </c>
      <c r="F20644" t="s">
        <v>1028</v>
      </c>
      <c r="G20644" s="3">
        <v>1</v>
      </c>
      <c r="H20644" s="3">
        <v>13999</v>
      </c>
      <c r="I20644" s="4">
        <v>13999</v>
      </c>
    </row>
    <row r="20645" spans="1:9" x14ac:dyDescent="0.25">
      <c r="A20645" s="1">
        <v>53</v>
      </c>
      <c r="B20645" t="s">
        <v>2034</v>
      </c>
      <c r="C20645" t="s">
        <v>361</v>
      </c>
      <c r="D20645" t="s">
        <v>2</v>
      </c>
      <c r="E20645" t="s">
        <v>42</v>
      </c>
      <c r="F20645" t="s">
        <v>1028</v>
      </c>
      <c r="G20645" s="3">
        <v>1</v>
      </c>
      <c r="H20645" s="3">
        <v>21631.5</v>
      </c>
      <c r="I20645" s="4">
        <v>21631.5</v>
      </c>
    </row>
    <row r="20646" spans="1:9" x14ac:dyDescent="0.25">
      <c r="A20646" s="1">
        <v>53</v>
      </c>
      <c r="B20646" t="s">
        <v>1862</v>
      </c>
      <c r="C20646" t="s">
        <v>107</v>
      </c>
      <c r="D20646" t="s">
        <v>2</v>
      </c>
      <c r="E20646" t="s">
        <v>63</v>
      </c>
      <c r="F20646" t="s">
        <v>1028</v>
      </c>
      <c r="G20646" s="3">
        <v>1</v>
      </c>
      <c r="H20646" s="3">
        <v>64999</v>
      </c>
      <c r="I20646" s="4">
        <v>64999</v>
      </c>
    </row>
    <row r="20647" spans="1:9" x14ac:dyDescent="0.25">
      <c r="A20647" s="1">
        <v>53</v>
      </c>
      <c r="B20647" t="s">
        <v>1844</v>
      </c>
      <c r="C20647" t="s">
        <v>53</v>
      </c>
      <c r="D20647" t="s">
        <v>2</v>
      </c>
      <c r="E20647" t="s">
        <v>7</v>
      </c>
      <c r="F20647" t="s">
        <v>10</v>
      </c>
      <c r="G20647" s="3">
        <v>1</v>
      </c>
      <c r="H20647" s="3">
        <v>6799</v>
      </c>
      <c r="I20647" s="4">
        <v>6799</v>
      </c>
    </row>
    <row r="20648" spans="1:9" x14ac:dyDescent="0.25">
      <c r="A20648" s="1">
        <v>53</v>
      </c>
      <c r="B20648" t="s">
        <v>1821</v>
      </c>
      <c r="C20648" t="s">
        <v>53</v>
      </c>
      <c r="D20648" t="s">
        <v>2</v>
      </c>
      <c r="E20648" t="s">
        <v>9</v>
      </c>
      <c r="F20648" t="s">
        <v>15</v>
      </c>
      <c r="G20648" s="3">
        <v>1</v>
      </c>
      <c r="H20648" s="3">
        <v>4699</v>
      </c>
      <c r="I20648" s="4">
        <v>4699</v>
      </c>
    </row>
    <row r="20649" spans="1:9" x14ac:dyDescent="0.25">
      <c r="A20649" s="1">
        <v>53</v>
      </c>
      <c r="B20649" t="s">
        <v>1816</v>
      </c>
      <c r="C20649" t="s">
        <v>323</v>
      </c>
      <c r="D20649" t="s">
        <v>2</v>
      </c>
      <c r="E20649" t="s">
        <v>63</v>
      </c>
      <c r="F20649" t="s">
        <v>1028</v>
      </c>
      <c r="G20649" s="3">
        <v>1</v>
      </c>
      <c r="H20649" s="3">
        <v>10493</v>
      </c>
      <c r="I20649" s="4">
        <v>10493</v>
      </c>
    </row>
    <row r="20650" spans="1:9" x14ac:dyDescent="0.25">
      <c r="A20650" s="1">
        <v>53</v>
      </c>
      <c r="B20650" t="s">
        <v>1998</v>
      </c>
      <c r="C20650" t="s">
        <v>93</v>
      </c>
      <c r="D20650" t="s">
        <v>2</v>
      </c>
      <c r="E20650" t="s">
        <v>68</v>
      </c>
      <c r="F20650" t="s">
        <v>1028</v>
      </c>
      <c r="G20650" s="3">
        <v>1</v>
      </c>
      <c r="H20650" s="3">
        <v>9999</v>
      </c>
      <c r="I20650" s="4">
        <v>9999</v>
      </c>
    </row>
    <row r="20651" spans="1:9" x14ac:dyDescent="0.25">
      <c r="A20651" s="1">
        <v>53</v>
      </c>
      <c r="B20651" t="s">
        <v>1665</v>
      </c>
      <c r="C20651" t="s">
        <v>107</v>
      </c>
      <c r="D20651" t="s">
        <v>2</v>
      </c>
      <c r="E20651" t="s">
        <v>63</v>
      </c>
      <c r="F20651" t="s">
        <v>1028</v>
      </c>
      <c r="G20651" s="3">
        <v>1</v>
      </c>
      <c r="H20651" s="3">
        <v>36100</v>
      </c>
      <c r="I20651" s="4">
        <v>36100</v>
      </c>
    </row>
    <row r="20652" spans="1:9" x14ac:dyDescent="0.25">
      <c r="A20652" s="1">
        <v>53</v>
      </c>
      <c r="B20652" t="s">
        <v>1781</v>
      </c>
      <c r="C20652" t="s">
        <v>107</v>
      </c>
      <c r="D20652" t="s">
        <v>2</v>
      </c>
      <c r="E20652" t="s">
        <v>44</v>
      </c>
      <c r="F20652" t="s">
        <v>1028</v>
      </c>
      <c r="G20652" s="3">
        <v>1</v>
      </c>
      <c r="H20652" s="3">
        <v>37800</v>
      </c>
      <c r="I20652" s="4">
        <v>37800</v>
      </c>
    </row>
    <row r="20653" spans="1:9" x14ac:dyDescent="0.25">
      <c r="A20653" s="1">
        <v>53</v>
      </c>
      <c r="B20653" t="s">
        <v>1666</v>
      </c>
      <c r="C20653" t="s">
        <v>107</v>
      </c>
      <c r="D20653" t="s">
        <v>2</v>
      </c>
      <c r="E20653" t="s">
        <v>42</v>
      </c>
      <c r="F20653" t="s">
        <v>1028</v>
      </c>
      <c r="G20653" s="3">
        <v>1</v>
      </c>
      <c r="H20653" s="3">
        <v>29999</v>
      </c>
      <c r="I20653" s="4">
        <v>29999</v>
      </c>
    </row>
    <row r="20654" spans="1:9" x14ac:dyDescent="0.25">
      <c r="A20654" s="1">
        <v>53</v>
      </c>
      <c r="B20654" t="s">
        <v>2108</v>
      </c>
      <c r="C20654" t="s">
        <v>24</v>
      </c>
      <c r="D20654" t="s">
        <v>2</v>
      </c>
      <c r="E20654" t="s">
        <v>7</v>
      </c>
      <c r="F20654" t="s">
        <v>1028</v>
      </c>
      <c r="G20654" s="3">
        <v>1</v>
      </c>
      <c r="H20654" s="3">
        <v>16617.21</v>
      </c>
      <c r="I20654" s="4">
        <v>16617.21</v>
      </c>
    </row>
    <row r="20655" spans="1:9" x14ac:dyDescent="0.25">
      <c r="A20655" s="1">
        <v>53</v>
      </c>
      <c r="B20655" t="s">
        <v>1684</v>
      </c>
      <c r="C20655" t="s">
        <v>62</v>
      </c>
      <c r="D20655" t="s">
        <v>2</v>
      </c>
      <c r="E20655" t="s">
        <v>42</v>
      </c>
      <c r="F20655" t="s">
        <v>1028</v>
      </c>
      <c r="G20655" s="3">
        <v>1</v>
      </c>
      <c r="H20655" s="3">
        <v>18999</v>
      </c>
      <c r="I20655" s="4">
        <v>18999</v>
      </c>
    </row>
    <row r="20656" spans="1:9" x14ac:dyDescent="0.25">
      <c r="A20656" s="1">
        <v>53</v>
      </c>
      <c r="B20656" t="s">
        <v>1683</v>
      </c>
      <c r="C20656" t="s">
        <v>93</v>
      </c>
      <c r="D20656" t="s">
        <v>2</v>
      </c>
      <c r="E20656" t="s">
        <v>46</v>
      </c>
      <c r="F20656" t="s">
        <v>10</v>
      </c>
      <c r="G20656" s="3">
        <v>1</v>
      </c>
      <c r="H20656" s="3">
        <v>8099</v>
      </c>
      <c r="I20656" s="4">
        <v>8099</v>
      </c>
    </row>
    <row r="20657" spans="1:9" x14ac:dyDescent="0.25">
      <c r="A20657" s="1">
        <v>53</v>
      </c>
      <c r="B20657" t="s">
        <v>1894</v>
      </c>
      <c r="C20657" t="s">
        <v>24</v>
      </c>
      <c r="D20657" t="s">
        <v>2</v>
      </c>
      <c r="E20657" t="s">
        <v>44</v>
      </c>
      <c r="F20657" t="s">
        <v>1140</v>
      </c>
      <c r="G20657" s="3">
        <v>1</v>
      </c>
      <c r="H20657" s="3">
        <v>119999</v>
      </c>
      <c r="I20657" s="4">
        <v>119999</v>
      </c>
    </row>
    <row r="20658" spans="1:9" x14ac:dyDescent="0.25">
      <c r="A20658" s="1">
        <v>53</v>
      </c>
      <c r="B20658" t="s">
        <v>2091</v>
      </c>
      <c r="C20658" t="s">
        <v>107</v>
      </c>
      <c r="D20658" t="s">
        <v>2</v>
      </c>
      <c r="E20658" t="s">
        <v>42</v>
      </c>
      <c r="F20658" t="s">
        <v>1028</v>
      </c>
      <c r="G20658" s="3">
        <v>1</v>
      </c>
      <c r="H20658" s="3">
        <v>34638.339999999997</v>
      </c>
      <c r="I20658" s="4">
        <v>34638.339999999997</v>
      </c>
    </row>
    <row r="20659" spans="1:9" x14ac:dyDescent="0.25">
      <c r="A20659" s="1">
        <v>53</v>
      </c>
      <c r="B20659" t="s">
        <v>1490</v>
      </c>
      <c r="C20659" t="s">
        <v>107</v>
      </c>
      <c r="D20659" t="s">
        <v>2</v>
      </c>
      <c r="E20659" t="s">
        <v>7</v>
      </c>
      <c r="F20659" t="s">
        <v>1028</v>
      </c>
      <c r="G20659" s="3">
        <v>1</v>
      </c>
      <c r="H20659" s="3">
        <v>9963.86</v>
      </c>
      <c r="I20659" s="4">
        <v>9963.86</v>
      </c>
    </row>
    <row r="20660" spans="1:9" x14ac:dyDescent="0.25">
      <c r="A20660" s="1">
        <v>53</v>
      </c>
      <c r="B20660" t="s">
        <v>1934</v>
      </c>
      <c r="C20660" t="s">
        <v>93</v>
      </c>
      <c r="D20660" t="s">
        <v>2</v>
      </c>
      <c r="E20660" t="s">
        <v>25</v>
      </c>
      <c r="F20660" t="s">
        <v>15</v>
      </c>
      <c r="G20660" s="3">
        <v>1</v>
      </c>
      <c r="H20660" s="3">
        <v>4256</v>
      </c>
      <c r="I20660" s="4">
        <v>4256</v>
      </c>
    </row>
    <row r="20661" spans="1:9" x14ac:dyDescent="0.25">
      <c r="A20661" s="1">
        <v>53</v>
      </c>
      <c r="B20661" t="s">
        <v>1397</v>
      </c>
      <c r="C20661" t="s">
        <v>323</v>
      </c>
      <c r="D20661" t="s">
        <v>2</v>
      </c>
      <c r="E20661" t="s">
        <v>7</v>
      </c>
      <c r="F20661" t="s">
        <v>10</v>
      </c>
      <c r="G20661" s="3">
        <v>1</v>
      </c>
      <c r="H20661" s="3">
        <v>6893.97</v>
      </c>
      <c r="I20661" s="4">
        <v>6893.97</v>
      </c>
    </row>
    <row r="20662" spans="1:9" x14ac:dyDescent="0.25">
      <c r="A20662" s="1">
        <v>53</v>
      </c>
      <c r="B20662" t="s">
        <v>1382</v>
      </c>
      <c r="C20662" t="s">
        <v>107</v>
      </c>
      <c r="D20662" t="s">
        <v>2</v>
      </c>
      <c r="E20662" t="s">
        <v>46</v>
      </c>
      <c r="F20662" t="s">
        <v>1028</v>
      </c>
      <c r="G20662" s="3">
        <v>1</v>
      </c>
      <c r="H20662" s="3">
        <v>21999</v>
      </c>
      <c r="I20662" s="4">
        <v>21999</v>
      </c>
    </row>
    <row r="20663" spans="1:9" x14ac:dyDescent="0.25">
      <c r="A20663" s="1">
        <v>53</v>
      </c>
      <c r="B20663" t="s">
        <v>1320</v>
      </c>
      <c r="C20663" t="s">
        <v>71</v>
      </c>
      <c r="D20663" t="s">
        <v>2</v>
      </c>
      <c r="E20663" t="s">
        <v>38</v>
      </c>
      <c r="F20663" t="s">
        <v>1028</v>
      </c>
      <c r="G20663" s="3">
        <v>1</v>
      </c>
      <c r="H20663" s="3">
        <v>41999</v>
      </c>
      <c r="I20663" s="4">
        <v>41999</v>
      </c>
    </row>
    <row r="20664" spans="1:9" x14ac:dyDescent="0.25">
      <c r="A20664" s="1">
        <v>53</v>
      </c>
      <c r="B20664" t="s">
        <v>1281</v>
      </c>
      <c r="C20664" t="s">
        <v>858</v>
      </c>
      <c r="D20664" t="s">
        <v>2</v>
      </c>
      <c r="E20664" t="s">
        <v>9</v>
      </c>
      <c r="F20664" t="s">
        <v>15</v>
      </c>
      <c r="G20664" s="3">
        <v>1</v>
      </c>
      <c r="H20664" s="3">
        <v>3699.9</v>
      </c>
      <c r="I20664" s="4">
        <v>3699.9</v>
      </c>
    </row>
    <row r="20665" spans="1:9" x14ac:dyDescent="0.25">
      <c r="A20665" s="1">
        <v>53</v>
      </c>
      <c r="B20665" t="s">
        <v>1093</v>
      </c>
      <c r="C20665" t="s">
        <v>651</v>
      </c>
      <c r="D20665" t="s">
        <v>2</v>
      </c>
      <c r="E20665" t="s">
        <v>9</v>
      </c>
      <c r="F20665" t="s">
        <v>15</v>
      </c>
      <c r="G20665" s="3">
        <v>1</v>
      </c>
      <c r="H20665" s="3">
        <v>4299</v>
      </c>
      <c r="I20665" s="4">
        <v>4299</v>
      </c>
    </row>
    <row r="20666" spans="1:9" x14ac:dyDescent="0.25">
      <c r="A20666" s="1">
        <v>53</v>
      </c>
      <c r="B20666" t="s">
        <v>1183</v>
      </c>
      <c r="C20666" t="s">
        <v>24</v>
      </c>
      <c r="D20666" t="s">
        <v>2</v>
      </c>
      <c r="E20666" t="s">
        <v>42</v>
      </c>
      <c r="F20666" t="s">
        <v>1028</v>
      </c>
      <c r="G20666" s="3">
        <v>1</v>
      </c>
      <c r="H20666" s="3">
        <v>20999</v>
      </c>
      <c r="I20666" s="4">
        <v>20999</v>
      </c>
    </row>
    <row r="20667" spans="1:9" x14ac:dyDescent="0.25">
      <c r="A20667" s="1">
        <v>53</v>
      </c>
      <c r="B20667" t="s">
        <v>1221</v>
      </c>
      <c r="C20667" t="s">
        <v>93</v>
      </c>
      <c r="D20667" t="s">
        <v>2</v>
      </c>
      <c r="E20667" t="s">
        <v>7</v>
      </c>
      <c r="F20667" t="s">
        <v>10</v>
      </c>
      <c r="G20667" s="3">
        <v>1</v>
      </c>
      <c r="H20667" s="3">
        <v>7499</v>
      </c>
      <c r="I20667" s="4">
        <v>7499</v>
      </c>
    </row>
    <row r="20668" spans="1:9" x14ac:dyDescent="0.25">
      <c r="A20668" s="1">
        <v>53</v>
      </c>
      <c r="B20668" t="s">
        <v>1217</v>
      </c>
      <c r="C20668" t="s">
        <v>93</v>
      </c>
      <c r="D20668" t="s">
        <v>2</v>
      </c>
      <c r="E20668" t="s">
        <v>7</v>
      </c>
      <c r="F20668" t="s">
        <v>10</v>
      </c>
      <c r="G20668" s="3">
        <v>1</v>
      </c>
      <c r="H20668" s="3">
        <v>7125.85</v>
      </c>
      <c r="I20668" s="4">
        <v>7125.85</v>
      </c>
    </row>
    <row r="20669" spans="1:9" x14ac:dyDescent="0.25">
      <c r="A20669" s="1">
        <v>53</v>
      </c>
      <c r="B20669" t="s">
        <v>1164</v>
      </c>
      <c r="C20669" t="s">
        <v>651</v>
      </c>
      <c r="D20669" t="s">
        <v>2</v>
      </c>
      <c r="E20669" t="s">
        <v>171</v>
      </c>
      <c r="F20669" t="s">
        <v>15</v>
      </c>
      <c r="G20669" s="3">
        <v>1</v>
      </c>
      <c r="H20669" s="3">
        <v>4399</v>
      </c>
      <c r="I20669" s="4">
        <v>4399</v>
      </c>
    </row>
    <row r="20670" spans="1:9" x14ac:dyDescent="0.25">
      <c r="A20670" s="1">
        <v>53</v>
      </c>
      <c r="B20670" t="s">
        <v>1214</v>
      </c>
      <c r="C20670" t="s">
        <v>710</v>
      </c>
      <c r="D20670" t="s">
        <v>1033</v>
      </c>
      <c r="E20670" t="s">
        <v>9</v>
      </c>
      <c r="F20670" t="s">
        <v>15</v>
      </c>
      <c r="G20670" s="3">
        <v>1</v>
      </c>
      <c r="H20670" s="3">
        <v>3099</v>
      </c>
      <c r="I20670" s="4">
        <v>3099</v>
      </c>
    </row>
    <row r="20671" spans="1:9" x14ac:dyDescent="0.25">
      <c r="A20671" s="1">
        <v>53</v>
      </c>
      <c r="B20671" t="s">
        <v>1044</v>
      </c>
      <c r="C20671" t="s">
        <v>24</v>
      </c>
      <c r="D20671" t="s">
        <v>2</v>
      </c>
      <c r="E20671" t="s">
        <v>7</v>
      </c>
      <c r="F20671" t="s">
        <v>1028</v>
      </c>
      <c r="G20671" s="3">
        <v>1</v>
      </c>
      <c r="H20671" s="3">
        <v>9699</v>
      </c>
      <c r="I20671" s="4">
        <v>9699</v>
      </c>
    </row>
    <row r="20672" spans="1:9" x14ac:dyDescent="0.25">
      <c r="A20672" s="1">
        <v>53</v>
      </c>
      <c r="B20672" t="s">
        <v>1403</v>
      </c>
      <c r="C20672" t="s">
        <v>6</v>
      </c>
      <c r="D20672" t="s">
        <v>2</v>
      </c>
      <c r="E20672" t="s">
        <v>182</v>
      </c>
      <c r="F20672" t="s">
        <v>1140</v>
      </c>
      <c r="G20672" s="3">
        <v>1</v>
      </c>
      <c r="H20672" s="3">
        <v>229999</v>
      </c>
      <c r="I20672" s="4">
        <v>229999</v>
      </c>
    </row>
    <row r="20673" spans="1:9" x14ac:dyDescent="0.25">
      <c r="A20673" s="1">
        <v>53</v>
      </c>
      <c r="B20673" t="s">
        <v>1138</v>
      </c>
      <c r="C20673" t="s">
        <v>93</v>
      </c>
      <c r="D20673" t="s">
        <v>2</v>
      </c>
      <c r="E20673" t="s">
        <v>7</v>
      </c>
      <c r="F20673" t="s">
        <v>10</v>
      </c>
      <c r="G20673" s="3">
        <v>1</v>
      </c>
      <c r="H20673" s="3">
        <v>7099</v>
      </c>
      <c r="I20673" s="4">
        <v>7099</v>
      </c>
    </row>
    <row r="20674" spans="1:9" x14ac:dyDescent="0.25">
      <c r="A20674" s="1">
        <v>53</v>
      </c>
      <c r="B20674" t="s">
        <v>1052</v>
      </c>
      <c r="C20674" t="s">
        <v>62</v>
      </c>
      <c r="D20674" t="s">
        <v>2</v>
      </c>
      <c r="E20674" t="s">
        <v>9</v>
      </c>
      <c r="F20674" t="s">
        <v>15</v>
      </c>
      <c r="G20674" s="3">
        <v>1</v>
      </c>
      <c r="H20674" s="3">
        <v>4333</v>
      </c>
      <c r="I20674" s="4">
        <v>4333</v>
      </c>
    </row>
    <row r="20675" spans="1:9" x14ac:dyDescent="0.25">
      <c r="A20675" s="1">
        <v>53</v>
      </c>
      <c r="B20675" t="s">
        <v>1389</v>
      </c>
      <c r="C20675" t="s">
        <v>6</v>
      </c>
      <c r="D20675" t="s">
        <v>2</v>
      </c>
      <c r="E20675" t="s">
        <v>7</v>
      </c>
      <c r="F20675" t="s">
        <v>1028</v>
      </c>
      <c r="G20675" s="3">
        <v>1</v>
      </c>
      <c r="H20675" s="3">
        <v>29999.9</v>
      </c>
      <c r="I20675" s="4">
        <v>29999.9</v>
      </c>
    </row>
    <row r="20676" spans="1:9" x14ac:dyDescent="0.25">
      <c r="A20676" s="1">
        <v>53</v>
      </c>
      <c r="B20676" t="s">
        <v>1194</v>
      </c>
      <c r="C20676" t="s">
        <v>6</v>
      </c>
      <c r="D20676" t="s">
        <v>2</v>
      </c>
      <c r="E20676" t="s">
        <v>182</v>
      </c>
      <c r="F20676" t="s">
        <v>1028</v>
      </c>
      <c r="G20676" s="3">
        <v>1</v>
      </c>
      <c r="H20676" s="3">
        <v>69679</v>
      </c>
      <c r="I20676" s="4">
        <v>69679</v>
      </c>
    </row>
    <row r="20677" spans="1:9" x14ac:dyDescent="0.25">
      <c r="A20677" s="1">
        <v>53</v>
      </c>
      <c r="B20677" t="s">
        <v>1166</v>
      </c>
      <c r="C20677" t="s">
        <v>6</v>
      </c>
      <c r="D20677" t="s">
        <v>2</v>
      </c>
      <c r="E20677" t="s">
        <v>94</v>
      </c>
      <c r="F20677" t="s">
        <v>1028</v>
      </c>
      <c r="G20677" s="3">
        <v>1</v>
      </c>
      <c r="H20677" s="3">
        <v>169999</v>
      </c>
      <c r="I20677" s="4">
        <v>169999</v>
      </c>
    </row>
    <row r="20678" spans="1:9" x14ac:dyDescent="0.25">
      <c r="A20678" s="1">
        <v>53</v>
      </c>
      <c r="B20678" t="s">
        <v>1167</v>
      </c>
      <c r="C20678" t="s">
        <v>24</v>
      </c>
      <c r="D20678" t="s">
        <v>2</v>
      </c>
      <c r="E20678" t="s">
        <v>42</v>
      </c>
      <c r="F20678" t="s">
        <v>1028</v>
      </c>
      <c r="G20678" s="3">
        <v>1</v>
      </c>
      <c r="H20678" s="3">
        <v>32998.980000000003</v>
      </c>
      <c r="I20678" s="4">
        <v>32998.980000000003</v>
      </c>
    </row>
    <row r="20679" spans="1:9" x14ac:dyDescent="0.25">
      <c r="A20679" s="1">
        <v>53</v>
      </c>
      <c r="B20679" t="s">
        <v>1477</v>
      </c>
      <c r="C20679" t="s">
        <v>1406</v>
      </c>
      <c r="D20679" t="s">
        <v>2</v>
      </c>
      <c r="E20679" t="s">
        <v>7</v>
      </c>
      <c r="F20679" t="s">
        <v>1028</v>
      </c>
      <c r="G20679" s="3">
        <v>1</v>
      </c>
      <c r="H20679" s="3">
        <v>7999</v>
      </c>
      <c r="I20679" s="4">
        <v>7999</v>
      </c>
    </row>
    <row r="20680" spans="1:9" x14ac:dyDescent="0.25">
      <c r="A20680" s="1">
        <v>53</v>
      </c>
      <c r="B20680" t="s">
        <v>1143</v>
      </c>
      <c r="C20680" t="s">
        <v>62</v>
      </c>
      <c r="D20680" t="s">
        <v>2</v>
      </c>
      <c r="E20680" t="s">
        <v>46</v>
      </c>
      <c r="F20680" t="s">
        <v>1028</v>
      </c>
      <c r="G20680" s="3">
        <v>1</v>
      </c>
      <c r="H20680" s="3">
        <v>12999</v>
      </c>
      <c r="I20680" s="4">
        <v>12999</v>
      </c>
    </row>
    <row r="20681" spans="1:9" x14ac:dyDescent="0.25">
      <c r="A20681" s="1">
        <v>53</v>
      </c>
      <c r="B20681" t="s">
        <v>1869</v>
      </c>
      <c r="C20681" t="s">
        <v>361</v>
      </c>
      <c r="D20681" t="s">
        <v>2</v>
      </c>
      <c r="E20681" t="s">
        <v>63</v>
      </c>
      <c r="F20681" t="s">
        <v>1028</v>
      </c>
      <c r="G20681" s="3">
        <v>1</v>
      </c>
      <c r="H20681" s="3">
        <v>14552</v>
      </c>
      <c r="I20681" s="4">
        <v>14552</v>
      </c>
    </row>
    <row r="20682" spans="1:9" x14ac:dyDescent="0.25">
      <c r="A20682" s="1">
        <v>53</v>
      </c>
      <c r="B20682" t="s">
        <v>1236</v>
      </c>
      <c r="C20682" t="s">
        <v>136</v>
      </c>
      <c r="D20682" t="s">
        <v>2</v>
      </c>
      <c r="E20682" t="s">
        <v>63</v>
      </c>
      <c r="F20682" t="s">
        <v>1028</v>
      </c>
      <c r="G20682" s="3">
        <v>1</v>
      </c>
      <c r="H20682" s="3">
        <v>9998.8700000000008</v>
      </c>
      <c r="I20682" s="4">
        <v>9998.8700000000008</v>
      </c>
    </row>
    <row r="20683" spans="1:9" x14ac:dyDescent="0.25">
      <c r="A20683" s="1">
        <v>53</v>
      </c>
      <c r="B20683" t="s">
        <v>1425</v>
      </c>
      <c r="C20683" t="s">
        <v>361</v>
      </c>
      <c r="D20683" t="s">
        <v>2</v>
      </c>
      <c r="E20683" t="s">
        <v>12</v>
      </c>
      <c r="F20683" t="s">
        <v>1028</v>
      </c>
      <c r="G20683" s="3">
        <v>1</v>
      </c>
      <c r="H20683" s="3">
        <v>8899</v>
      </c>
      <c r="I20683" s="4">
        <v>8899</v>
      </c>
    </row>
    <row r="20684" spans="1:9" x14ac:dyDescent="0.25">
      <c r="A20684" s="1">
        <v>53</v>
      </c>
      <c r="B20684" t="s">
        <v>1204</v>
      </c>
      <c r="C20684" t="s">
        <v>136</v>
      </c>
      <c r="D20684" t="s">
        <v>1033</v>
      </c>
      <c r="E20684" t="s">
        <v>25</v>
      </c>
      <c r="F20684" t="s">
        <v>15</v>
      </c>
      <c r="G20684" s="3">
        <v>1</v>
      </c>
      <c r="H20684" s="3">
        <v>2599</v>
      </c>
      <c r="I20684" s="4">
        <v>2599</v>
      </c>
    </row>
    <row r="20685" spans="1:9" x14ac:dyDescent="0.25">
      <c r="A20685" s="1">
        <v>53</v>
      </c>
      <c r="B20685" t="s">
        <v>1145</v>
      </c>
      <c r="C20685" t="s">
        <v>858</v>
      </c>
      <c r="D20685" t="s">
        <v>2</v>
      </c>
      <c r="E20685" t="s">
        <v>7</v>
      </c>
      <c r="F20685" t="s">
        <v>10</v>
      </c>
      <c r="G20685" s="3">
        <v>1</v>
      </c>
      <c r="H20685" s="3">
        <v>4599</v>
      </c>
      <c r="I20685" s="4">
        <v>4599</v>
      </c>
    </row>
    <row r="20686" spans="1:9" x14ac:dyDescent="0.25">
      <c r="A20686" s="1">
        <v>53</v>
      </c>
      <c r="B20686" t="s">
        <v>982</v>
      </c>
      <c r="C20686" t="s">
        <v>59</v>
      </c>
      <c r="D20686" t="s">
        <v>2</v>
      </c>
      <c r="E20686" t="s">
        <v>9</v>
      </c>
      <c r="F20686" t="s">
        <v>15</v>
      </c>
      <c r="G20686" s="3">
        <v>1</v>
      </c>
      <c r="H20686" s="3">
        <v>4184.16</v>
      </c>
      <c r="I20686" s="4">
        <v>4184.16</v>
      </c>
    </row>
    <row r="20687" spans="1:9" x14ac:dyDescent="0.25">
      <c r="A20687" s="1">
        <v>53</v>
      </c>
      <c r="B20687" t="s">
        <v>972</v>
      </c>
      <c r="C20687" t="s">
        <v>705</v>
      </c>
      <c r="D20687" t="s">
        <v>2</v>
      </c>
      <c r="E20687" t="s">
        <v>20</v>
      </c>
      <c r="F20687" t="s">
        <v>15</v>
      </c>
      <c r="G20687" s="3">
        <v>1</v>
      </c>
      <c r="H20687" s="3">
        <v>3799</v>
      </c>
      <c r="I20687" s="4">
        <v>3799</v>
      </c>
    </row>
    <row r="20688" spans="1:9" x14ac:dyDescent="0.25">
      <c r="A20688" s="1">
        <v>53</v>
      </c>
      <c r="B20688" t="s">
        <v>919</v>
      </c>
      <c r="C20688" t="s">
        <v>920</v>
      </c>
      <c r="D20688" t="s">
        <v>2</v>
      </c>
      <c r="E20688" t="s">
        <v>9</v>
      </c>
      <c r="F20688" t="s">
        <v>15</v>
      </c>
      <c r="G20688" s="3">
        <v>1</v>
      </c>
      <c r="H20688" s="3">
        <v>5060.5200000000004</v>
      </c>
      <c r="I20688" s="4">
        <v>5060.5200000000004</v>
      </c>
    </row>
    <row r="20689" spans="1:9" x14ac:dyDescent="0.25">
      <c r="A20689" s="1">
        <v>53</v>
      </c>
      <c r="B20689" t="s">
        <v>921</v>
      </c>
      <c r="C20689" t="s">
        <v>229</v>
      </c>
      <c r="D20689" t="s">
        <v>2</v>
      </c>
      <c r="E20689" t="s">
        <v>7</v>
      </c>
      <c r="F20689" t="s">
        <v>10</v>
      </c>
      <c r="G20689" s="3">
        <v>1</v>
      </c>
      <c r="H20689" s="3">
        <v>5699</v>
      </c>
      <c r="I20689" s="4">
        <v>5699</v>
      </c>
    </row>
    <row r="20690" spans="1:9" x14ac:dyDescent="0.25">
      <c r="A20690" s="1">
        <v>53</v>
      </c>
      <c r="B20690" t="s">
        <v>894</v>
      </c>
      <c r="C20690" t="s">
        <v>705</v>
      </c>
      <c r="D20690" t="s">
        <v>2</v>
      </c>
      <c r="E20690" t="s">
        <v>38</v>
      </c>
      <c r="F20690" t="s">
        <v>1028</v>
      </c>
      <c r="G20690" s="3">
        <v>1</v>
      </c>
      <c r="H20690" s="3">
        <v>6650</v>
      </c>
      <c r="I20690" s="4">
        <v>6650</v>
      </c>
    </row>
    <row r="20691" spans="1:9" x14ac:dyDescent="0.25">
      <c r="A20691" s="1">
        <v>53</v>
      </c>
      <c r="B20691" t="s">
        <v>895</v>
      </c>
      <c r="C20691" t="s">
        <v>41</v>
      </c>
      <c r="D20691" t="s">
        <v>2</v>
      </c>
      <c r="E20691" t="s">
        <v>12</v>
      </c>
      <c r="F20691" t="s">
        <v>10</v>
      </c>
      <c r="G20691" s="3">
        <v>1</v>
      </c>
      <c r="H20691" s="3">
        <v>5898.96</v>
      </c>
      <c r="I20691" s="4">
        <v>5898.96</v>
      </c>
    </row>
    <row r="20692" spans="1:9" x14ac:dyDescent="0.25">
      <c r="A20692" s="1">
        <v>53</v>
      </c>
      <c r="B20692" t="s">
        <v>872</v>
      </c>
      <c r="C20692" t="s">
        <v>93</v>
      </c>
      <c r="D20692" t="s">
        <v>1033</v>
      </c>
      <c r="E20692" t="s">
        <v>9</v>
      </c>
      <c r="F20692" t="s">
        <v>15</v>
      </c>
      <c r="G20692" s="3">
        <v>1</v>
      </c>
      <c r="H20692" s="3">
        <v>3229</v>
      </c>
      <c r="I20692" s="4">
        <v>3229</v>
      </c>
    </row>
    <row r="20693" spans="1:9" x14ac:dyDescent="0.25">
      <c r="A20693" s="1">
        <v>53</v>
      </c>
      <c r="B20693" t="s">
        <v>862</v>
      </c>
      <c r="C20693" t="s">
        <v>858</v>
      </c>
      <c r="D20693" t="s">
        <v>1033</v>
      </c>
      <c r="E20693" t="s">
        <v>25</v>
      </c>
      <c r="F20693" t="s">
        <v>10</v>
      </c>
      <c r="G20693" s="3">
        <v>1</v>
      </c>
      <c r="H20693" s="3">
        <v>2499</v>
      </c>
      <c r="I20693" s="4">
        <v>2499</v>
      </c>
    </row>
    <row r="20694" spans="1:9" x14ac:dyDescent="0.25">
      <c r="A20694" s="1">
        <v>53</v>
      </c>
      <c r="B20694" t="s">
        <v>1887</v>
      </c>
      <c r="C20694" t="s">
        <v>130</v>
      </c>
      <c r="D20694" t="s">
        <v>2</v>
      </c>
      <c r="E20694" t="s">
        <v>63</v>
      </c>
      <c r="F20694" t="s">
        <v>1028</v>
      </c>
      <c r="G20694" s="3">
        <v>1</v>
      </c>
      <c r="H20694" s="3">
        <v>17900</v>
      </c>
      <c r="I20694" s="4">
        <v>17900</v>
      </c>
    </row>
    <row r="20695" spans="1:9" x14ac:dyDescent="0.25">
      <c r="A20695" s="1">
        <v>53</v>
      </c>
      <c r="B20695" t="s">
        <v>824</v>
      </c>
      <c r="C20695" t="s">
        <v>705</v>
      </c>
      <c r="D20695" t="s">
        <v>2</v>
      </c>
      <c r="E20695" t="s">
        <v>718</v>
      </c>
      <c r="F20695" t="s">
        <v>1028</v>
      </c>
      <c r="G20695" s="3">
        <v>1</v>
      </c>
      <c r="H20695" s="3">
        <v>6375</v>
      </c>
      <c r="I20695" s="4">
        <v>6375</v>
      </c>
    </row>
    <row r="20696" spans="1:9" x14ac:dyDescent="0.25">
      <c r="A20696" s="1">
        <v>53</v>
      </c>
      <c r="B20696" t="s">
        <v>800</v>
      </c>
      <c r="C20696" t="s">
        <v>85</v>
      </c>
      <c r="D20696" t="s">
        <v>1033</v>
      </c>
      <c r="E20696" t="s">
        <v>9</v>
      </c>
      <c r="F20696" t="s">
        <v>10</v>
      </c>
      <c r="G20696" s="3">
        <v>1</v>
      </c>
      <c r="H20696" s="3">
        <v>3514</v>
      </c>
      <c r="I20696" s="4">
        <v>3514</v>
      </c>
    </row>
    <row r="20697" spans="1:9" x14ac:dyDescent="0.25">
      <c r="A20697" s="1">
        <v>53</v>
      </c>
      <c r="B20697" t="s">
        <v>892</v>
      </c>
      <c r="C20697" t="s">
        <v>59</v>
      </c>
      <c r="D20697" t="s">
        <v>2</v>
      </c>
      <c r="E20697" t="s">
        <v>42</v>
      </c>
      <c r="F20697" t="s">
        <v>1028</v>
      </c>
      <c r="G20697" s="3">
        <v>1</v>
      </c>
      <c r="H20697" s="3">
        <v>14000</v>
      </c>
      <c r="I20697" s="4">
        <v>14000</v>
      </c>
    </row>
    <row r="20698" spans="1:9" x14ac:dyDescent="0.25">
      <c r="A20698" s="1">
        <v>53</v>
      </c>
      <c r="B20698" t="s">
        <v>791</v>
      </c>
      <c r="C20698" t="s">
        <v>136</v>
      </c>
      <c r="D20698" t="s">
        <v>2</v>
      </c>
      <c r="E20698" t="s">
        <v>46</v>
      </c>
      <c r="F20698" t="s">
        <v>1028</v>
      </c>
      <c r="G20698" s="3">
        <v>1</v>
      </c>
      <c r="H20698" s="3">
        <v>8399</v>
      </c>
      <c r="I20698" s="4">
        <v>8399</v>
      </c>
    </row>
    <row r="20699" spans="1:9" x14ac:dyDescent="0.25">
      <c r="A20699" s="1">
        <v>53</v>
      </c>
      <c r="B20699" t="s">
        <v>771</v>
      </c>
      <c r="C20699" t="s">
        <v>136</v>
      </c>
      <c r="D20699" t="s">
        <v>2</v>
      </c>
      <c r="E20699" t="s">
        <v>9</v>
      </c>
      <c r="F20699" t="s">
        <v>15</v>
      </c>
      <c r="G20699" s="3">
        <v>1</v>
      </c>
      <c r="H20699" s="3">
        <v>3999</v>
      </c>
      <c r="I20699" s="4">
        <v>3999</v>
      </c>
    </row>
    <row r="20700" spans="1:9" x14ac:dyDescent="0.25">
      <c r="A20700" s="1">
        <v>53</v>
      </c>
      <c r="B20700" t="s">
        <v>739</v>
      </c>
      <c r="C20700" t="s">
        <v>41</v>
      </c>
      <c r="D20700" t="s">
        <v>2</v>
      </c>
      <c r="E20700" t="s">
        <v>9</v>
      </c>
      <c r="F20700" t="s">
        <v>15</v>
      </c>
      <c r="G20700" s="3">
        <v>1</v>
      </c>
      <c r="H20700" s="3">
        <v>4217</v>
      </c>
      <c r="I20700" s="4">
        <v>4217</v>
      </c>
    </row>
    <row r="20701" spans="1:9" x14ac:dyDescent="0.25">
      <c r="A20701" s="1">
        <v>53</v>
      </c>
      <c r="B20701" t="s">
        <v>727</v>
      </c>
      <c r="C20701" t="s">
        <v>229</v>
      </c>
      <c r="D20701" t="s">
        <v>2</v>
      </c>
      <c r="E20701" t="s">
        <v>12</v>
      </c>
      <c r="F20701" t="s">
        <v>10</v>
      </c>
      <c r="G20701" s="3">
        <v>1</v>
      </c>
      <c r="H20701" s="3">
        <v>5277</v>
      </c>
      <c r="I20701" s="4">
        <v>5277</v>
      </c>
    </row>
    <row r="20702" spans="1:9" x14ac:dyDescent="0.25">
      <c r="A20702" s="1">
        <v>53</v>
      </c>
      <c r="B20702" t="s">
        <v>933</v>
      </c>
      <c r="C20702" t="s">
        <v>62</v>
      </c>
      <c r="D20702" t="s">
        <v>2</v>
      </c>
      <c r="E20702" t="s">
        <v>171</v>
      </c>
      <c r="F20702" t="s">
        <v>10</v>
      </c>
      <c r="G20702" s="3">
        <v>1</v>
      </c>
      <c r="H20702" s="3">
        <v>6269</v>
      </c>
      <c r="I20702" s="4">
        <v>6269</v>
      </c>
    </row>
    <row r="20703" spans="1:9" x14ac:dyDescent="0.25">
      <c r="A20703" s="1">
        <v>53</v>
      </c>
      <c r="B20703" t="s">
        <v>379</v>
      </c>
      <c r="C20703" t="s">
        <v>71</v>
      </c>
      <c r="D20703" t="s">
        <v>2</v>
      </c>
      <c r="E20703" t="s">
        <v>7</v>
      </c>
      <c r="F20703" t="s">
        <v>10</v>
      </c>
      <c r="G20703" s="3">
        <v>1</v>
      </c>
      <c r="H20703" s="3">
        <v>11953</v>
      </c>
      <c r="I20703" s="4">
        <v>11953</v>
      </c>
    </row>
    <row r="20704" spans="1:9" x14ac:dyDescent="0.25">
      <c r="A20704" s="1">
        <v>53</v>
      </c>
      <c r="B20704" t="s">
        <v>829</v>
      </c>
      <c r="C20704" t="s">
        <v>24</v>
      </c>
      <c r="D20704" t="s">
        <v>2</v>
      </c>
      <c r="E20704" t="s">
        <v>7</v>
      </c>
      <c r="F20704" t="s">
        <v>1028</v>
      </c>
      <c r="G20704" s="3">
        <v>1</v>
      </c>
      <c r="H20704" s="3">
        <v>9498.9599999999991</v>
      </c>
      <c r="I20704" s="4">
        <v>9498.9599999999991</v>
      </c>
    </row>
    <row r="20705" spans="1:9" x14ac:dyDescent="0.25">
      <c r="A20705" s="1">
        <v>53</v>
      </c>
      <c r="B20705" t="s">
        <v>688</v>
      </c>
      <c r="C20705" t="s">
        <v>24</v>
      </c>
      <c r="D20705" t="s">
        <v>1033</v>
      </c>
      <c r="E20705" t="s">
        <v>66</v>
      </c>
      <c r="F20705" t="s">
        <v>15</v>
      </c>
      <c r="G20705" s="3">
        <v>1</v>
      </c>
      <c r="H20705" s="3">
        <v>5299</v>
      </c>
      <c r="I20705" s="4">
        <v>5299</v>
      </c>
    </row>
    <row r="20706" spans="1:9" x14ac:dyDescent="0.25">
      <c r="A20706" s="1">
        <v>53</v>
      </c>
      <c r="B20706" t="s">
        <v>826</v>
      </c>
      <c r="C20706" t="s">
        <v>71</v>
      </c>
      <c r="D20706" t="s">
        <v>2</v>
      </c>
      <c r="E20706" t="s">
        <v>42</v>
      </c>
      <c r="F20706" t="s">
        <v>1028</v>
      </c>
      <c r="G20706" s="3">
        <v>1</v>
      </c>
      <c r="H20706" s="3">
        <v>79999</v>
      </c>
      <c r="I20706" s="4">
        <v>79999</v>
      </c>
    </row>
    <row r="20707" spans="1:9" x14ac:dyDescent="0.25">
      <c r="A20707" s="1">
        <v>53</v>
      </c>
      <c r="B20707" t="s">
        <v>730</v>
      </c>
      <c r="C20707" t="s">
        <v>71</v>
      </c>
      <c r="D20707" t="s">
        <v>2</v>
      </c>
      <c r="E20707" t="s">
        <v>42</v>
      </c>
      <c r="F20707" t="s">
        <v>1028</v>
      </c>
      <c r="G20707" s="3">
        <v>1</v>
      </c>
      <c r="H20707" s="3">
        <v>29999</v>
      </c>
      <c r="I20707" s="4">
        <v>29999</v>
      </c>
    </row>
    <row r="20708" spans="1:9" x14ac:dyDescent="0.25">
      <c r="A20708" s="1">
        <v>53</v>
      </c>
      <c r="B20708" t="s">
        <v>733</v>
      </c>
      <c r="C20708" t="s">
        <v>71</v>
      </c>
      <c r="D20708" t="s">
        <v>2</v>
      </c>
      <c r="E20708" t="s">
        <v>38</v>
      </c>
      <c r="F20708" t="s">
        <v>1028</v>
      </c>
      <c r="G20708" s="3">
        <v>1</v>
      </c>
      <c r="H20708" s="3">
        <v>22499</v>
      </c>
      <c r="I20708" s="4">
        <v>22499</v>
      </c>
    </row>
    <row r="20709" spans="1:9" x14ac:dyDescent="0.25">
      <c r="A20709" s="1">
        <v>53</v>
      </c>
      <c r="B20709" t="s">
        <v>665</v>
      </c>
      <c r="C20709" t="s">
        <v>71</v>
      </c>
      <c r="D20709" t="s">
        <v>2</v>
      </c>
      <c r="E20709" t="s">
        <v>63</v>
      </c>
      <c r="F20709" t="s">
        <v>1028</v>
      </c>
      <c r="G20709" s="3">
        <v>1</v>
      </c>
      <c r="H20709" s="3">
        <v>23999.9</v>
      </c>
      <c r="I20709" s="4">
        <v>23999.9</v>
      </c>
    </row>
    <row r="20710" spans="1:9" x14ac:dyDescent="0.25">
      <c r="A20710" s="1">
        <v>53</v>
      </c>
      <c r="B20710" t="s">
        <v>675</v>
      </c>
      <c r="C20710" t="s">
        <v>152</v>
      </c>
      <c r="D20710" t="s">
        <v>2</v>
      </c>
      <c r="E20710" t="s">
        <v>46</v>
      </c>
      <c r="F20710" t="s">
        <v>1028</v>
      </c>
      <c r="G20710" s="3">
        <v>1</v>
      </c>
      <c r="H20710" s="3">
        <v>14999</v>
      </c>
      <c r="I20710" s="4">
        <v>14999</v>
      </c>
    </row>
    <row r="20711" spans="1:9" x14ac:dyDescent="0.25">
      <c r="A20711" s="1">
        <v>53</v>
      </c>
      <c r="B20711" t="s">
        <v>743</v>
      </c>
      <c r="C20711" t="s">
        <v>152</v>
      </c>
      <c r="D20711" t="s">
        <v>2</v>
      </c>
      <c r="E20711" t="s">
        <v>46</v>
      </c>
      <c r="F20711" t="s">
        <v>1028</v>
      </c>
      <c r="G20711" s="3">
        <v>1</v>
      </c>
      <c r="H20711" s="3">
        <v>9499</v>
      </c>
      <c r="I20711" s="4">
        <v>9499</v>
      </c>
    </row>
    <row r="20712" spans="1:9" x14ac:dyDescent="0.25">
      <c r="A20712" s="1">
        <v>53</v>
      </c>
      <c r="B20712" t="s">
        <v>666</v>
      </c>
      <c r="C20712" t="s">
        <v>152</v>
      </c>
      <c r="D20712" t="s">
        <v>2</v>
      </c>
      <c r="E20712" t="s">
        <v>718</v>
      </c>
      <c r="F20712" t="s">
        <v>1028</v>
      </c>
      <c r="G20712" s="3">
        <v>1</v>
      </c>
      <c r="H20712" s="3">
        <v>17999</v>
      </c>
      <c r="I20712" s="4">
        <v>17999</v>
      </c>
    </row>
    <row r="20713" spans="1:9" x14ac:dyDescent="0.25">
      <c r="A20713" s="1">
        <v>53</v>
      </c>
      <c r="B20713" t="s">
        <v>950</v>
      </c>
      <c r="C20713" t="s">
        <v>107</v>
      </c>
      <c r="D20713" t="s">
        <v>2</v>
      </c>
      <c r="E20713" t="s">
        <v>44</v>
      </c>
      <c r="F20713" t="s">
        <v>1028</v>
      </c>
      <c r="G20713" s="3">
        <v>1</v>
      </c>
      <c r="H20713" s="3">
        <v>33282</v>
      </c>
      <c r="I20713" s="4">
        <v>33282</v>
      </c>
    </row>
    <row r="20714" spans="1:9" x14ac:dyDescent="0.25">
      <c r="A20714" s="1">
        <v>53</v>
      </c>
      <c r="B20714" t="s">
        <v>655</v>
      </c>
      <c r="C20714" t="s">
        <v>107</v>
      </c>
      <c r="D20714" t="s">
        <v>2</v>
      </c>
      <c r="E20714" t="s">
        <v>63</v>
      </c>
      <c r="F20714" t="s">
        <v>1028</v>
      </c>
      <c r="G20714" s="3">
        <v>1</v>
      </c>
      <c r="H20714" s="3">
        <v>12999</v>
      </c>
      <c r="I20714" s="4">
        <v>12999</v>
      </c>
    </row>
    <row r="20715" spans="1:9" x14ac:dyDescent="0.25">
      <c r="A20715" s="1">
        <v>53</v>
      </c>
      <c r="B20715" t="s">
        <v>689</v>
      </c>
      <c r="C20715" t="s">
        <v>107</v>
      </c>
      <c r="D20715" t="s">
        <v>2</v>
      </c>
      <c r="E20715" t="s">
        <v>46</v>
      </c>
      <c r="F20715" t="s">
        <v>1028</v>
      </c>
      <c r="G20715" s="3">
        <v>1</v>
      </c>
      <c r="H20715" s="3">
        <v>18499</v>
      </c>
      <c r="I20715" s="4">
        <v>18499</v>
      </c>
    </row>
    <row r="20716" spans="1:9" x14ac:dyDescent="0.25">
      <c r="A20716" s="1">
        <v>53</v>
      </c>
      <c r="B20716" t="s">
        <v>2109</v>
      </c>
      <c r="C20716" t="s">
        <v>85</v>
      </c>
      <c r="D20716" t="s">
        <v>1033</v>
      </c>
      <c r="E20716" t="s">
        <v>527</v>
      </c>
      <c r="F20716" t="s">
        <v>10</v>
      </c>
      <c r="G20716" s="3">
        <v>1</v>
      </c>
      <c r="H20716" s="3">
        <v>4299</v>
      </c>
      <c r="I20716" s="4">
        <v>4299</v>
      </c>
    </row>
    <row r="20717" spans="1:9" x14ac:dyDescent="0.25">
      <c r="A20717" s="1">
        <v>53</v>
      </c>
      <c r="B20717" t="s">
        <v>951</v>
      </c>
      <c r="C20717" t="s">
        <v>361</v>
      </c>
      <c r="D20717" t="s">
        <v>2</v>
      </c>
      <c r="E20717" t="s">
        <v>9</v>
      </c>
      <c r="F20717" t="s">
        <v>15</v>
      </c>
      <c r="G20717" s="3">
        <v>1</v>
      </c>
      <c r="H20717" s="3">
        <v>3899</v>
      </c>
      <c r="I20717" s="4">
        <v>3899</v>
      </c>
    </row>
    <row r="20718" spans="1:9" x14ac:dyDescent="0.25">
      <c r="A20718" s="1">
        <v>53</v>
      </c>
      <c r="B20718" t="s">
        <v>595</v>
      </c>
      <c r="C20718" t="s">
        <v>14</v>
      </c>
      <c r="D20718" t="s">
        <v>2</v>
      </c>
      <c r="E20718" t="s">
        <v>12</v>
      </c>
      <c r="F20718" t="s">
        <v>10</v>
      </c>
      <c r="G20718" s="3">
        <v>1</v>
      </c>
      <c r="H20718" s="3">
        <v>6509.08</v>
      </c>
      <c r="I20718" s="4">
        <v>6509.08</v>
      </c>
    </row>
    <row r="20719" spans="1:9" x14ac:dyDescent="0.25">
      <c r="A20719" s="1">
        <v>53</v>
      </c>
      <c r="B20719" t="s">
        <v>731</v>
      </c>
      <c r="C20719" t="s">
        <v>107</v>
      </c>
      <c r="D20719" t="s">
        <v>2</v>
      </c>
      <c r="E20719" t="s">
        <v>46</v>
      </c>
      <c r="F20719" t="s">
        <v>1028</v>
      </c>
      <c r="G20719" s="3">
        <v>1</v>
      </c>
      <c r="H20719" s="3">
        <v>9510</v>
      </c>
      <c r="I20719" s="4">
        <v>9510</v>
      </c>
    </row>
    <row r="20720" spans="1:9" x14ac:dyDescent="0.25">
      <c r="A20720" s="1">
        <v>53</v>
      </c>
      <c r="B20720" t="s">
        <v>683</v>
      </c>
      <c r="C20720" t="s">
        <v>24</v>
      </c>
      <c r="D20720" t="s">
        <v>2</v>
      </c>
      <c r="E20720" t="s">
        <v>38</v>
      </c>
      <c r="F20720" t="s">
        <v>1028</v>
      </c>
      <c r="G20720" s="3">
        <v>1</v>
      </c>
      <c r="H20720" s="3">
        <v>15199</v>
      </c>
      <c r="I20720" s="4">
        <v>15199</v>
      </c>
    </row>
    <row r="20721" spans="1:9" x14ac:dyDescent="0.25">
      <c r="A20721" s="1">
        <v>53</v>
      </c>
      <c r="B20721" t="s">
        <v>908</v>
      </c>
      <c r="C20721" t="s">
        <v>107</v>
      </c>
      <c r="D20721" t="s">
        <v>2</v>
      </c>
      <c r="E20721" t="s">
        <v>7</v>
      </c>
      <c r="F20721" t="s">
        <v>1028</v>
      </c>
      <c r="G20721" s="3">
        <v>1</v>
      </c>
      <c r="H20721" s="3">
        <v>9999</v>
      </c>
      <c r="I20721" s="4">
        <v>9999</v>
      </c>
    </row>
    <row r="20722" spans="1:9" x14ac:dyDescent="0.25">
      <c r="A20722" s="1">
        <v>53</v>
      </c>
      <c r="B20722" t="s">
        <v>752</v>
      </c>
      <c r="C20722" t="s">
        <v>24</v>
      </c>
      <c r="D20722" t="s">
        <v>2</v>
      </c>
      <c r="E20722" t="s">
        <v>63</v>
      </c>
      <c r="F20722" t="s">
        <v>1028</v>
      </c>
      <c r="G20722" s="3">
        <v>1</v>
      </c>
      <c r="H20722" s="3">
        <v>14500</v>
      </c>
      <c r="I20722" s="4">
        <v>14500</v>
      </c>
    </row>
    <row r="20723" spans="1:9" x14ac:dyDescent="0.25">
      <c r="A20723" s="1">
        <v>53</v>
      </c>
      <c r="B20723" t="s">
        <v>773</v>
      </c>
      <c r="C20723" t="s">
        <v>6</v>
      </c>
      <c r="D20723" t="s">
        <v>2</v>
      </c>
      <c r="E20723" t="s">
        <v>7</v>
      </c>
      <c r="F20723" t="s">
        <v>1028</v>
      </c>
      <c r="G20723" s="3">
        <v>1</v>
      </c>
      <c r="H20723" s="3">
        <v>25399</v>
      </c>
      <c r="I20723" s="4">
        <v>25399</v>
      </c>
    </row>
    <row r="20724" spans="1:9" x14ac:dyDescent="0.25">
      <c r="A20724" s="1">
        <v>53</v>
      </c>
      <c r="B20724" t="s">
        <v>952</v>
      </c>
      <c r="C20724" t="s">
        <v>6</v>
      </c>
      <c r="D20724" t="s">
        <v>2</v>
      </c>
      <c r="E20724" t="s">
        <v>47</v>
      </c>
      <c r="F20724" t="s">
        <v>1140</v>
      </c>
      <c r="G20724" s="3">
        <v>1</v>
      </c>
      <c r="H20724" s="3">
        <v>1200000</v>
      </c>
      <c r="I20724" s="4">
        <v>1200000</v>
      </c>
    </row>
    <row r="20725" spans="1:9" x14ac:dyDescent="0.25">
      <c r="A20725" s="1">
        <v>53</v>
      </c>
      <c r="B20725" t="s">
        <v>674</v>
      </c>
      <c r="C20725" t="s">
        <v>24</v>
      </c>
      <c r="D20725" t="s">
        <v>2</v>
      </c>
      <c r="E20725" t="s">
        <v>7</v>
      </c>
      <c r="F20725" t="s">
        <v>1028</v>
      </c>
      <c r="G20725" s="3">
        <v>1</v>
      </c>
      <c r="H20725" s="3">
        <v>12498.96</v>
      </c>
      <c r="I20725" s="4">
        <v>12498.96</v>
      </c>
    </row>
    <row r="20726" spans="1:9" x14ac:dyDescent="0.25">
      <c r="A20726" s="1">
        <v>53</v>
      </c>
      <c r="B20726" t="s">
        <v>784</v>
      </c>
      <c r="C20726" t="s">
        <v>6</v>
      </c>
      <c r="D20726" t="s">
        <v>2</v>
      </c>
      <c r="E20726" t="s">
        <v>46</v>
      </c>
      <c r="F20726" t="s">
        <v>1028</v>
      </c>
      <c r="G20726" s="3">
        <v>1</v>
      </c>
      <c r="H20726" s="3">
        <v>9699</v>
      </c>
      <c r="I20726" s="4">
        <v>9699</v>
      </c>
    </row>
    <row r="20727" spans="1:9" x14ac:dyDescent="0.25">
      <c r="A20727" s="1">
        <v>53</v>
      </c>
      <c r="B20727" t="s">
        <v>537</v>
      </c>
      <c r="C20727" t="s">
        <v>536</v>
      </c>
      <c r="D20727" t="s">
        <v>2</v>
      </c>
      <c r="E20727" t="s">
        <v>9</v>
      </c>
      <c r="F20727" t="s">
        <v>15</v>
      </c>
      <c r="G20727" s="3">
        <v>1</v>
      </c>
      <c r="H20727" s="3">
        <v>3399</v>
      </c>
      <c r="I20727" s="4">
        <v>3399</v>
      </c>
    </row>
    <row r="20728" spans="1:9" x14ac:dyDescent="0.25">
      <c r="A20728" s="1">
        <v>53</v>
      </c>
      <c r="B20728" t="s">
        <v>725</v>
      </c>
      <c r="C20728" t="s">
        <v>24</v>
      </c>
      <c r="D20728" t="s">
        <v>2</v>
      </c>
      <c r="E20728" t="s">
        <v>42</v>
      </c>
      <c r="F20728" t="s">
        <v>1028</v>
      </c>
      <c r="G20728" s="3">
        <v>1</v>
      </c>
      <c r="H20728" s="3">
        <v>37579</v>
      </c>
      <c r="I20728" s="4">
        <v>37579</v>
      </c>
    </row>
    <row r="20729" spans="1:9" x14ac:dyDescent="0.25">
      <c r="A20729" s="1">
        <v>53</v>
      </c>
      <c r="B20729" t="s">
        <v>562</v>
      </c>
      <c r="C20729" t="s">
        <v>6</v>
      </c>
      <c r="D20729" t="s">
        <v>2</v>
      </c>
      <c r="E20729" t="s">
        <v>63</v>
      </c>
      <c r="F20729" t="s">
        <v>1028</v>
      </c>
      <c r="G20729" s="3">
        <v>1</v>
      </c>
      <c r="H20729" s="3">
        <v>15199</v>
      </c>
      <c r="I20729" s="4">
        <v>15199</v>
      </c>
    </row>
    <row r="20730" spans="1:9" x14ac:dyDescent="0.25">
      <c r="A20730" s="1">
        <v>53</v>
      </c>
      <c r="B20730" t="s">
        <v>839</v>
      </c>
      <c r="C20730" t="s">
        <v>107</v>
      </c>
      <c r="D20730" t="s">
        <v>2</v>
      </c>
      <c r="E20730" t="s">
        <v>63</v>
      </c>
      <c r="F20730" t="s">
        <v>1028</v>
      </c>
      <c r="G20730" s="3">
        <v>1</v>
      </c>
      <c r="H20730" s="3">
        <v>15464.54</v>
      </c>
      <c r="I20730" s="4">
        <v>15464.54</v>
      </c>
    </row>
    <row r="20731" spans="1:9" x14ac:dyDescent="0.25">
      <c r="A20731" s="1">
        <v>53</v>
      </c>
      <c r="B20731" t="s">
        <v>745</v>
      </c>
      <c r="C20731" t="s">
        <v>107</v>
      </c>
      <c r="D20731" t="s">
        <v>2</v>
      </c>
      <c r="E20731" t="s">
        <v>7</v>
      </c>
      <c r="F20731" t="s">
        <v>1028</v>
      </c>
      <c r="G20731" s="3">
        <v>1</v>
      </c>
      <c r="H20731" s="3">
        <v>11799</v>
      </c>
      <c r="I20731" s="4">
        <v>11799</v>
      </c>
    </row>
    <row r="20732" spans="1:9" x14ac:dyDescent="0.25">
      <c r="A20732" s="1">
        <v>53</v>
      </c>
      <c r="B20732" t="s">
        <v>588</v>
      </c>
      <c r="C20732" t="s">
        <v>6</v>
      </c>
      <c r="D20732" t="s">
        <v>2</v>
      </c>
      <c r="E20732" t="s">
        <v>63</v>
      </c>
      <c r="F20732" t="s">
        <v>1028</v>
      </c>
      <c r="G20732" s="3">
        <v>1</v>
      </c>
      <c r="H20732" s="3">
        <v>16999</v>
      </c>
      <c r="I20732" s="4">
        <v>16999</v>
      </c>
    </row>
    <row r="20733" spans="1:9" x14ac:dyDescent="0.25">
      <c r="A20733" s="1">
        <v>53</v>
      </c>
      <c r="B20733" t="s">
        <v>550</v>
      </c>
      <c r="C20733" t="s">
        <v>6</v>
      </c>
      <c r="D20733" t="s">
        <v>2</v>
      </c>
      <c r="E20733" t="s">
        <v>7</v>
      </c>
      <c r="F20733" t="s">
        <v>1028</v>
      </c>
      <c r="G20733" s="3">
        <v>1</v>
      </c>
      <c r="H20733" s="3">
        <v>9760</v>
      </c>
      <c r="I20733" s="4">
        <v>9760</v>
      </c>
    </row>
    <row r="20734" spans="1:9" x14ac:dyDescent="0.25">
      <c r="A20734" s="1">
        <v>53</v>
      </c>
      <c r="B20734" t="s">
        <v>603</v>
      </c>
      <c r="C20734" t="s">
        <v>6</v>
      </c>
      <c r="D20734" t="s">
        <v>2</v>
      </c>
      <c r="E20734" t="s">
        <v>42</v>
      </c>
      <c r="F20734" t="s">
        <v>1028</v>
      </c>
      <c r="G20734" s="3">
        <v>1</v>
      </c>
      <c r="H20734" s="3">
        <v>27499</v>
      </c>
      <c r="I20734" s="4">
        <v>27499</v>
      </c>
    </row>
    <row r="20735" spans="1:9" x14ac:dyDescent="0.25">
      <c r="A20735" s="1">
        <v>53</v>
      </c>
      <c r="B20735" t="s">
        <v>589</v>
      </c>
      <c r="C20735" t="s">
        <v>6</v>
      </c>
      <c r="D20735" t="s">
        <v>2</v>
      </c>
      <c r="E20735" t="s">
        <v>63</v>
      </c>
      <c r="F20735" t="s">
        <v>1028</v>
      </c>
      <c r="G20735" s="3">
        <v>1</v>
      </c>
      <c r="H20735" s="3">
        <v>14946.08</v>
      </c>
      <c r="I20735" s="4">
        <v>14946.08</v>
      </c>
    </row>
    <row r="20736" spans="1:9" x14ac:dyDescent="0.25">
      <c r="A20736" s="1">
        <v>53</v>
      </c>
      <c r="B20736" t="s">
        <v>565</v>
      </c>
      <c r="C20736" t="s">
        <v>6</v>
      </c>
      <c r="D20736" t="s">
        <v>2</v>
      </c>
      <c r="E20736" t="s">
        <v>63</v>
      </c>
      <c r="F20736" t="s">
        <v>1028</v>
      </c>
      <c r="G20736" s="3">
        <v>1</v>
      </c>
      <c r="H20736" s="3">
        <v>38999</v>
      </c>
      <c r="I20736" s="4">
        <v>38999</v>
      </c>
    </row>
    <row r="20737" spans="1:9" x14ac:dyDescent="0.25">
      <c r="A20737" s="1">
        <v>53</v>
      </c>
      <c r="B20737" t="s">
        <v>627</v>
      </c>
      <c r="C20737" t="s">
        <v>71</v>
      </c>
      <c r="D20737" t="s">
        <v>2</v>
      </c>
      <c r="E20737" t="s">
        <v>63</v>
      </c>
      <c r="F20737" t="s">
        <v>1028</v>
      </c>
      <c r="G20737" s="3">
        <v>1</v>
      </c>
      <c r="H20737" s="3">
        <v>36256.85</v>
      </c>
      <c r="I20737" s="4">
        <v>36256.85</v>
      </c>
    </row>
    <row r="20738" spans="1:9" x14ac:dyDescent="0.25">
      <c r="A20738" s="1">
        <v>53</v>
      </c>
      <c r="B20738" t="s">
        <v>504</v>
      </c>
      <c r="C20738" t="s">
        <v>41</v>
      </c>
      <c r="D20738" t="s">
        <v>2</v>
      </c>
      <c r="E20738" t="s">
        <v>7</v>
      </c>
      <c r="F20738" t="s">
        <v>10</v>
      </c>
      <c r="G20738" s="3">
        <v>1</v>
      </c>
      <c r="H20738" s="3">
        <v>5320</v>
      </c>
      <c r="I20738" s="4">
        <v>5320</v>
      </c>
    </row>
    <row r="20739" spans="1:9" x14ac:dyDescent="0.25">
      <c r="A20739" s="1">
        <v>53</v>
      </c>
      <c r="B20739" t="s">
        <v>408</v>
      </c>
      <c r="C20739" t="s">
        <v>41</v>
      </c>
      <c r="D20739" t="s">
        <v>1033</v>
      </c>
      <c r="E20739" t="s">
        <v>9</v>
      </c>
      <c r="F20739" t="s">
        <v>15</v>
      </c>
      <c r="G20739" s="3">
        <v>1</v>
      </c>
      <c r="H20739" s="3">
        <v>2698.98</v>
      </c>
      <c r="I20739" s="4">
        <v>2698.98</v>
      </c>
    </row>
    <row r="20740" spans="1:9" x14ac:dyDescent="0.25">
      <c r="A20740" s="1">
        <v>53</v>
      </c>
      <c r="B20740" t="s">
        <v>538</v>
      </c>
      <c r="C20740" t="s">
        <v>299</v>
      </c>
      <c r="D20740" t="s">
        <v>2</v>
      </c>
      <c r="E20740" t="s">
        <v>7</v>
      </c>
      <c r="F20740" t="s">
        <v>1028</v>
      </c>
      <c r="G20740" s="3">
        <v>1</v>
      </c>
      <c r="H20740" s="3">
        <v>5699</v>
      </c>
      <c r="I20740" s="4">
        <v>5699</v>
      </c>
    </row>
    <row r="20741" spans="1:9" x14ac:dyDescent="0.25">
      <c r="A20741" s="1">
        <v>53</v>
      </c>
      <c r="B20741" t="s">
        <v>196</v>
      </c>
      <c r="C20741" t="s">
        <v>14</v>
      </c>
      <c r="D20741" t="s">
        <v>2</v>
      </c>
      <c r="E20741" t="s">
        <v>12</v>
      </c>
      <c r="F20741" t="s">
        <v>1028</v>
      </c>
      <c r="G20741" s="3">
        <v>1</v>
      </c>
      <c r="H20741" s="3">
        <v>7625.08</v>
      </c>
      <c r="I20741" s="4">
        <v>7625.08</v>
      </c>
    </row>
    <row r="20742" spans="1:9" x14ac:dyDescent="0.25">
      <c r="A20742" s="1">
        <v>53</v>
      </c>
      <c r="B20742" t="s">
        <v>460</v>
      </c>
      <c r="C20742" t="s">
        <v>85</v>
      </c>
      <c r="D20742" t="s">
        <v>2</v>
      </c>
      <c r="E20742" t="s">
        <v>44</v>
      </c>
      <c r="F20742" t="s">
        <v>1028</v>
      </c>
      <c r="G20742" s="3">
        <v>1</v>
      </c>
      <c r="H20742" s="3">
        <v>26999</v>
      </c>
      <c r="I20742" s="4">
        <v>26999</v>
      </c>
    </row>
    <row r="20743" spans="1:9" x14ac:dyDescent="0.25">
      <c r="A20743" s="1">
        <v>53</v>
      </c>
      <c r="B20743" t="s">
        <v>624</v>
      </c>
      <c r="C20743" t="s">
        <v>361</v>
      </c>
      <c r="D20743" t="s">
        <v>2</v>
      </c>
      <c r="E20743" t="s">
        <v>9</v>
      </c>
      <c r="F20743" t="s">
        <v>15</v>
      </c>
      <c r="G20743" s="3">
        <v>1</v>
      </c>
      <c r="H20743" s="3">
        <v>5998.98</v>
      </c>
      <c r="I20743" s="4">
        <v>5998.98</v>
      </c>
    </row>
    <row r="20744" spans="1:9" x14ac:dyDescent="0.25">
      <c r="A20744" s="1">
        <v>53</v>
      </c>
      <c r="B20744" t="s">
        <v>54</v>
      </c>
      <c r="C20744" t="s">
        <v>14</v>
      </c>
      <c r="D20744" t="s">
        <v>1033</v>
      </c>
      <c r="E20744" t="s">
        <v>25</v>
      </c>
      <c r="F20744" t="s">
        <v>15</v>
      </c>
      <c r="G20744" s="3">
        <v>1</v>
      </c>
      <c r="H20744" s="3">
        <v>2609</v>
      </c>
      <c r="I20744" s="4">
        <v>2609</v>
      </c>
    </row>
    <row r="20745" spans="1:9" x14ac:dyDescent="0.25">
      <c r="A20745" s="1">
        <v>53</v>
      </c>
      <c r="B20745" t="s">
        <v>284</v>
      </c>
      <c r="C20745" t="s">
        <v>53</v>
      </c>
      <c r="D20745" t="s">
        <v>2</v>
      </c>
      <c r="E20745" t="s">
        <v>7</v>
      </c>
      <c r="F20745" t="s">
        <v>1028</v>
      </c>
      <c r="G20745" s="3">
        <v>1</v>
      </c>
      <c r="H20745" s="3">
        <v>5667</v>
      </c>
      <c r="I20745" s="4">
        <v>5667</v>
      </c>
    </row>
    <row r="20746" spans="1:9" x14ac:dyDescent="0.25">
      <c r="A20746" s="1">
        <v>53</v>
      </c>
      <c r="B20746" t="s">
        <v>584</v>
      </c>
      <c r="C20746" t="s">
        <v>6</v>
      </c>
      <c r="D20746" t="s">
        <v>2</v>
      </c>
      <c r="E20746" t="s">
        <v>44</v>
      </c>
      <c r="F20746" t="s">
        <v>1140</v>
      </c>
      <c r="G20746" s="3">
        <v>1</v>
      </c>
      <c r="H20746" s="3">
        <v>139999</v>
      </c>
      <c r="I20746" s="4">
        <v>139999</v>
      </c>
    </row>
    <row r="20747" spans="1:9" x14ac:dyDescent="0.25">
      <c r="A20747" s="1">
        <v>53</v>
      </c>
      <c r="B20747" t="s">
        <v>48</v>
      </c>
      <c r="C20747" t="s">
        <v>6</v>
      </c>
      <c r="D20747" t="s">
        <v>2</v>
      </c>
      <c r="E20747" t="s">
        <v>9</v>
      </c>
      <c r="F20747" t="s">
        <v>15</v>
      </c>
      <c r="G20747" s="3">
        <v>1</v>
      </c>
      <c r="H20747" s="3">
        <v>8999</v>
      </c>
      <c r="I20747" s="4">
        <v>8999</v>
      </c>
    </row>
    <row r="20748" spans="1:9" x14ac:dyDescent="0.25">
      <c r="A20748" s="1">
        <v>53</v>
      </c>
      <c r="B20748" t="s">
        <v>181</v>
      </c>
      <c r="C20748" t="s">
        <v>24</v>
      </c>
      <c r="D20748" t="s">
        <v>2</v>
      </c>
      <c r="E20748" t="s">
        <v>63</v>
      </c>
      <c r="F20748" t="s">
        <v>1028</v>
      </c>
      <c r="G20748" s="3">
        <v>1</v>
      </c>
      <c r="H20748" s="3">
        <v>14500</v>
      </c>
      <c r="I20748" s="4">
        <v>14500</v>
      </c>
    </row>
    <row r="20749" spans="1:9" x14ac:dyDescent="0.25">
      <c r="A20749" s="1">
        <v>53</v>
      </c>
      <c r="B20749" t="s">
        <v>566</v>
      </c>
      <c r="C20749" t="s">
        <v>6</v>
      </c>
      <c r="D20749" t="s">
        <v>2</v>
      </c>
      <c r="E20749" t="s">
        <v>46</v>
      </c>
      <c r="F20749" t="s">
        <v>1028</v>
      </c>
      <c r="G20749" s="3">
        <v>1</v>
      </c>
      <c r="H20749" s="3">
        <v>14899</v>
      </c>
      <c r="I20749" s="4">
        <v>14899</v>
      </c>
    </row>
    <row r="20750" spans="1:9" x14ac:dyDescent="0.25">
      <c r="A20750" s="1">
        <v>53</v>
      </c>
      <c r="B20750" t="s">
        <v>230</v>
      </c>
      <c r="C20750" t="s">
        <v>51</v>
      </c>
      <c r="D20750" t="s">
        <v>1033</v>
      </c>
      <c r="E20750" t="s">
        <v>9</v>
      </c>
      <c r="F20750" t="s">
        <v>15</v>
      </c>
      <c r="G20750" s="3">
        <v>1</v>
      </c>
      <c r="H20750" s="3">
        <v>4099</v>
      </c>
      <c r="I20750" s="4">
        <v>4099</v>
      </c>
    </row>
    <row r="20751" spans="1:9" x14ac:dyDescent="0.25">
      <c r="A20751" s="1">
        <v>53</v>
      </c>
      <c r="B20751" t="s">
        <v>11</v>
      </c>
      <c r="C20751" t="s">
        <v>6</v>
      </c>
      <c r="D20751" t="s">
        <v>2</v>
      </c>
      <c r="E20751" t="s">
        <v>9</v>
      </c>
      <c r="F20751" t="s">
        <v>10</v>
      </c>
      <c r="G20751" s="3">
        <v>1</v>
      </c>
      <c r="H20751" s="3">
        <v>6499</v>
      </c>
      <c r="I20751" s="4">
        <v>6499</v>
      </c>
    </row>
    <row r="20752" spans="1:9" x14ac:dyDescent="0.25">
      <c r="A20752" s="1">
        <v>53</v>
      </c>
      <c r="B20752" t="s">
        <v>879</v>
      </c>
      <c r="C20752" t="s">
        <v>76</v>
      </c>
      <c r="D20752" t="s">
        <v>2</v>
      </c>
      <c r="E20752" t="s">
        <v>42</v>
      </c>
      <c r="F20752" t="s">
        <v>1028</v>
      </c>
      <c r="G20752" s="3">
        <v>1</v>
      </c>
      <c r="H20752" s="3">
        <v>18999</v>
      </c>
      <c r="I20752" s="4">
        <v>18999</v>
      </c>
    </row>
    <row r="20753" spans="1:9" x14ac:dyDescent="0.25">
      <c r="A20753" s="1">
        <v>53</v>
      </c>
      <c r="B20753" t="s">
        <v>507</v>
      </c>
      <c r="C20753" t="s">
        <v>6</v>
      </c>
      <c r="D20753" t="s">
        <v>2</v>
      </c>
      <c r="E20753" t="s">
        <v>7</v>
      </c>
      <c r="F20753" t="s">
        <v>1028</v>
      </c>
      <c r="G20753" s="3">
        <v>1</v>
      </c>
      <c r="H20753" s="3">
        <v>8599</v>
      </c>
      <c r="I20753" s="4">
        <v>8599</v>
      </c>
    </row>
    <row r="20754" spans="1:9" x14ac:dyDescent="0.25">
      <c r="A20754" s="1">
        <v>53</v>
      </c>
      <c r="B20754" t="s">
        <v>147</v>
      </c>
      <c r="C20754" t="s">
        <v>24</v>
      </c>
      <c r="D20754" t="s">
        <v>2</v>
      </c>
      <c r="E20754" t="s">
        <v>38</v>
      </c>
      <c r="F20754" t="s">
        <v>1028</v>
      </c>
      <c r="G20754" s="3">
        <v>1</v>
      </c>
      <c r="H20754" s="3">
        <v>13998.96</v>
      </c>
      <c r="I20754" s="4">
        <v>13998.96</v>
      </c>
    </row>
    <row r="20755" spans="1:9" x14ac:dyDescent="0.25">
      <c r="A20755" s="1">
        <v>53</v>
      </c>
      <c r="B20755" t="s">
        <v>143</v>
      </c>
      <c r="C20755" t="s">
        <v>71</v>
      </c>
      <c r="D20755" t="s">
        <v>2</v>
      </c>
      <c r="E20755" t="s">
        <v>38</v>
      </c>
      <c r="F20755" t="s">
        <v>1028</v>
      </c>
      <c r="G20755" s="3">
        <v>1</v>
      </c>
      <c r="H20755" s="3">
        <v>8959</v>
      </c>
      <c r="I20755" s="4">
        <v>8959</v>
      </c>
    </row>
    <row r="20756" spans="1:9" x14ac:dyDescent="0.25">
      <c r="A20756" s="1">
        <v>53</v>
      </c>
      <c r="B20756" t="s">
        <v>119</v>
      </c>
      <c r="C20756" t="s">
        <v>71</v>
      </c>
      <c r="D20756" t="s">
        <v>2</v>
      </c>
      <c r="E20756" t="s">
        <v>7</v>
      </c>
      <c r="F20756" t="s">
        <v>1028</v>
      </c>
      <c r="G20756" s="3">
        <v>1</v>
      </c>
      <c r="H20756" s="3">
        <v>13299</v>
      </c>
      <c r="I20756" s="4">
        <v>13299</v>
      </c>
    </row>
    <row r="20757" spans="1:9" x14ac:dyDescent="0.25">
      <c r="A20757" s="1">
        <v>53</v>
      </c>
      <c r="B20757" t="s">
        <v>32</v>
      </c>
      <c r="C20757" t="s">
        <v>24</v>
      </c>
      <c r="D20757" t="s">
        <v>2</v>
      </c>
      <c r="E20757" t="s">
        <v>7</v>
      </c>
      <c r="F20757" t="s">
        <v>1028</v>
      </c>
      <c r="G20757" s="3">
        <v>1</v>
      </c>
      <c r="H20757" s="3">
        <v>8999</v>
      </c>
      <c r="I20757" s="4">
        <v>8999</v>
      </c>
    </row>
    <row r="20758" spans="1:9" x14ac:dyDescent="0.25">
      <c r="A20758" s="1">
        <v>53</v>
      </c>
      <c r="B20758" t="s">
        <v>1876</v>
      </c>
      <c r="C20758" t="s">
        <v>6</v>
      </c>
      <c r="D20758" t="s">
        <v>2</v>
      </c>
      <c r="E20758" t="s">
        <v>7</v>
      </c>
      <c r="F20758" t="s">
        <v>1028</v>
      </c>
      <c r="G20758" s="3">
        <v>1</v>
      </c>
      <c r="H20758" s="3">
        <v>12450</v>
      </c>
      <c r="I20758" s="4">
        <v>12450</v>
      </c>
    </row>
    <row r="20759" spans="1:9" x14ac:dyDescent="0.25">
      <c r="A20759" s="1">
        <v>53</v>
      </c>
      <c r="B20759" t="s">
        <v>763</v>
      </c>
      <c r="C20759" t="s">
        <v>361</v>
      </c>
      <c r="D20759" t="s">
        <v>2</v>
      </c>
      <c r="E20759" t="s">
        <v>7</v>
      </c>
      <c r="F20759" t="s">
        <v>10</v>
      </c>
      <c r="G20759" s="3">
        <v>1</v>
      </c>
      <c r="H20759" s="3">
        <v>8315</v>
      </c>
      <c r="I20759" s="4">
        <v>8315</v>
      </c>
    </row>
    <row r="20760" spans="1:9" x14ac:dyDescent="0.25">
      <c r="A20760" s="1">
        <v>53</v>
      </c>
      <c r="B20760" t="s">
        <v>308</v>
      </c>
      <c r="C20760" t="s">
        <v>59</v>
      </c>
      <c r="D20760" t="s">
        <v>2</v>
      </c>
      <c r="E20760" t="s">
        <v>42</v>
      </c>
      <c r="F20760" t="s">
        <v>1028</v>
      </c>
      <c r="G20760" s="3">
        <v>1</v>
      </c>
      <c r="H20760" s="3">
        <v>16433</v>
      </c>
      <c r="I20760" s="4">
        <v>16433</v>
      </c>
    </row>
    <row r="20761" spans="1:9" x14ac:dyDescent="0.25">
      <c r="A20761" s="1">
        <v>53</v>
      </c>
      <c r="B20761" t="s">
        <v>82</v>
      </c>
      <c r="C20761" t="s">
        <v>24</v>
      </c>
      <c r="D20761" t="s">
        <v>2</v>
      </c>
      <c r="E20761" t="s">
        <v>7</v>
      </c>
      <c r="F20761" t="s">
        <v>1028</v>
      </c>
      <c r="G20761" s="3">
        <v>1</v>
      </c>
      <c r="H20761" s="3">
        <v>9999</v>
      </c>
      <c r="I20761" s="4">
        <v>9999</v>
      </c>
    </row>
    <row r="20762" spans="1:9" x14ac:dyDescent="0.25">
      <c r="A20762" s="1">
        <v>53</v>
      </c>
      <c r="B20762" t="s">
        <v>491</v>
      </c>
      <c r="C20762" t="s">
        <v>161</v>
      </c>
      <c r="D20762" t="s">
        <v>1033</v>
      </c>
      <c r="E20762" t="s">
        <v>12</v>
      </c>
      <c r="F20762" t="s">
        <v>10</v>
      </c>
      <c r="G20762" s="3">
        <v>1</v>
      </c>
      <c r="H20762" s="3">
        <v>5474.46</v>
      </c>
      <c r="I20762" s="4">
        <v>5474.46</v>
      </c>
    </row>
    <row r="20763" spans="1:9" x14ac:dyDescent="0.25">
      <c r="A20763" s="1">
        <v>53</v>
      </c>
      <c r="B20763" t="s">
        <v>91</v>
      </c>
      <c r="C20763" t="s">
        <v>14</v>
      </c>
      <c r="D20763" t="s">
        <v>2</v>
      </c>
      <c r="E20763" t="s">
        <v>46</v>
      </c>
      <c r="F20763" t="s">
        <v>1028</v>
      </c>
      <c r="G20763" s="3">
        <v>1</v>
      </c>
      <c r="H20763" s="3">
        <v>9499.06</v>
      </c>
      <c r="I20763" s="4">
        <v>9499.06</v>
      </c>
    </row>
    <row r="20764" spans="1:9" x14ac:dyDescent="0.25">
      <c r="A20764" s="1">
        <v>53</v>
      </c>
      <c r="B20764" t="s">
        <v>150</v>
      </c>
      <c r="C20764" t="s">
        <v>41</v>
      </c>
      <c r="D20764" t="s">
        <v>1033</v>
      </c>
      <c r="E20764" t="s">
        <v>151</v>
      </c>
      <c r="F20764" t="s">
        <v>10</v>
      </c>
      <c r="G20764" s="3">
        <v>1</v>
      </c>
      <c r="H20764" s="3">
        <v>2299</v>
      </c>
      <c r="I20764" s="4">
        <v>2299</v>
      </c>
    </row>
    <row r="20765" spans="1:9" x14ac:dyDescent="0.25">
      <c r="A20765" s="1">
        <v>53</v>
      </c>
      <c r="B20765" t="s">
        <v>103</v>
      </c>
      <c r="C20765" t="s">
        <v>19</v>
      </c>
      <c r="D20765" t="s">
        <v>1033</v>
      </c>
      <c r="E20765" t="s">
        <v>104</v>
      </c>
      <c r="F20765" t="s">
        <v>15</v>
      </c>
      <c r="G20765" s="3">
        <v>1</v>
      </c>
      <c r="H20765" s="3">
        <v>569</v>
      </c>
      <c r="I20765" s="4">
        <v>569</v>
      </c>
    </row>
    <row r="20766" spans="1:9" x14ac:dyDescent="0.25">
      <c r="A20766" s="1">
        <v>53</v>
      </c>
      <c r="B20766" t="s">
        <v>83</v>
      </c>
      <c r="C20766" t="s">
        <v>19</v>
      </c>
      <c r="D20766" t="s">
        <v>1033</v>
      </c>
      <c r="E20766" t="s">
        <v>74</v>
      </c>
      <c r="F20766" t="s">
        <v>10</v>
      </c>
      <c r="G20766" s="3">
        <v>1</v>
      </c>
      <c r="H20766" s="3">
        <v>959</v>
      </c>
      <c r="I20766" s="4">
        <v>959</v>
      </c>
    </row>
    <row r="20767" spans="1:9" x14ac:dyDescent="0.25">
      <c r="A20767" s="1">
        <v>53</v>
      </c>
      <c r="B20767" t="s">
        <v>78</v>
      </c>
      <c r="C20767" t="s">
        <v>6</v>
      </c>
      <c r="D20767" t="s">
        <v>2</v>
      </c>
      <c r="E20767" t="s">
        <v>7</v>
      </c>
      <c r="F20767" t="s">
        <v>10</v>
      </c>
      <c r="G20767" s="3">
        <v>1</v>
      </c>
      <c r="H20767" s="3">
        <v>7776.96</v>
      </c>
      <c r="I20767" s="4">
        <v>7776.96</v>
      </c>
    </row>
    <row r="20768" spans="1:9" x14ac:dyDescent="0.25">
      <c r="A20768" s="1">
        <v>53</v>
      </c>
      <c r="B20768" t="s">
        <v>1694</v>
      </c>
      <c r="C20768" t="s">
        <v>62</v>
      </c>
      <c r="D20768" t="s">
        <v>1033</v>
      </c>
      <c r="E20768" t="s">
        <v>9</v>
      </c>
      <c r="F20768" t="s">
        <v>15</v>
      </c>
      <c r="G20768" s="3">
        <v>1</v>
      </c>
      <c r="H20768" s="3">
        <v>4179</v>
      </c>
      <c r="I20768" s="4">
        <v>4179</v>
      </c>
    </row>
    <row r="20769" spans="1:9" x14ac:dyDescent="0.25">
      <c r="A20769" s="1">
        <v>53</v>
      </c>
      <c r="B20769" t="s">
        <v>105</v>
      </c>
      <c r="C20769" t="s">
        <v>24</v>
      </c>
      <c r="D20769" t="s">
        <v>1033</v>
      </c>
      <c r="E20769" t="s">
        <v>9</v>
      </c>
      <c r="F20769" t="s">
        <v>10</v>
      </c>
      <c r="G20769" s="3">
        <v>1</v>
      </c>
      <c r="H20769" s="3">
        <v>4274.1000000000004</v>
      </c>
      <c r="I20769" s="4">
        <v>4274.1000000000004</v>
      </c>
    </row>
    <row r="20770" spans="1:9" x14ac:dyDescent="0.25">
      <c r="A20770" s="1">
        <v>53</v>
      </c>
      <c r="B20770" t="s">
        <v>106</v>
      </c>
      <c r="C20770" t="s">
        <v>107</v>
      </c>
      <c r="D20770" t="s">
        <v>2</v>
      </c>
      <c r="E20770" t="s">
        <v>9</v>
      </c>
      <c r="F20770" t="s">
        <v>10</v>
      </c>
      <c r="G20770" s="3">
        <v>1</v>
      </c>
      <c r="H20770" s="3">
        <v>7999</v>
      </c>
      <c r="I20770" s="4">
        <v>7999</v>
      </c>
    </row>
    <row r="20771" spans="1:9" x14ac:dyDescent="0.25">
      <c r="A20771" s="1">
        <v>53</v>
      </c>
      <c r="B20771" t="s">
        <v>2110</v>
      </c>
      <c r="C20771" t="s">
        <v>6</v>
      </c>
      <c r="D20771" t="s">
        <v>2</v>
      </c>
      <c r="E20771" t="s">
        <v>63</v>
      </c>
      <c r="F20771" t="s">
        <v>10</v>
      </c>
      <c r="G20771" s="3">
        <v>1</v>
      </c>
      <c r="H20771" s="3">
        <v>14999</v>
      </c>
      <c r="I20771" s="4">
        <v>14999</v>
      </c>
    </row>
    <row r="20772" spans="1:9" x14ac:dyDescent="0.25">
      <c r="A20772" s="1">
        <v>53</v>
      </c>
      <c r="B20772" t="s">
        <v>400</v>
      </c>
      <c r="C20772" t="s">
        <v>121</v>
      </c>
      <c r="D20772" t="s">
        <v>1033</v>
      </c>
      <c r="E20772" t="s">
        <v>7</v>
      </c>
      <c r="F20772" t="s">
        <v>10</v>
      </c>
      <c r="G20772" s="3">
        <v>1</v>
      </c>
      <c r="H20772" s="3">
        <v>6299</v>
      </c>
      <c r="I20772" s="4">
        <v>6299</v>
      </c>
    </row>
    <row r="20773" spans="1:9" x14ac:dyDescent="0.25">
      <c r="A20773" s="1">
        <v>53</v>
      </c>
      <c r="B20773" t="s">
        <v>448</v>
      </c>
      <c r="C20773" t="s">
        <v>107</v>
      </c>
      <c r="D20773" t="s">
        <v>2</v>
      </c>
      <c r="E20773" t="s">
        <v>38</v>
      </c>
      <c r="F20773" t="s">
        <v>1028</v>
      </c>
      <c r="G20773" s="3">
        <v>1</v>
      </c>
      <c r="H20773" s="3">
        <v>12999</v>
      </c>
      <c r="I20773" s="4">
        <v>12999</v>
      </c>
    </row>
    <row r="20774" spans="1:9" x14ac:dyDescent="0.25">
      <c r="A20774" s="1">
        <v>53</v>
      </c>
      <c r="B20774" t="s">
        <v>1901</v>
      </c>
      <c r="C20774" t="s">
        <v>76</v>
      </c>
      <c r="D20774" t="s">
        <v>2</v>
      </c>
      <c r="E20774" t="s">
        <v>38</v>
      </c>
      <c r="F20774" t="s">
        <v>1028</v>
      </c>
      <c r="G20774" s="3">
        <v>1</v>
      </c>
      <c r="H20774" s="3">
        <v>10639</v>
      </c>
      <c r="I20774" s="4">
        <v>10639</v>
      </c>
    </row>
    <row r="20775" spans="1:9" x14ac:dyDescent="0.25">
      <c r="A20775" s="1">
        <v>53</v>
      </c>
      <c r="B20775" t="s">
        <v>2097</v>
      </c>
      <c r="C20775" t="s">
        <v>365</v>
      </c>
      <c r="D20775" t="s">
        <v>1033</v>
      </c>
      <c r="E20775" t="s">
        <v>9</v>
      </c>
      <c r="F20775" t="s">
        <v>15</v>
      </c>
      <c r="G20775" s="3">
        <v>1</v>
      </c>
      <c r="H20775" s="3">
        <v>3360.03</v>
      </c>
      <c r="I20775" s="4">
        <v>3360.03</v>
      </c>
    </row>
    <row r="20776" spans="1:9" x14ac:dyDescent="0.25">
      <c r="A20776" s="1">
        <v>53</v>
      </c>
      <c r="B20776" t="s">
        <v>520</v>
      </c>
      <c r="C20776" t="s">
        <v>165</v>
      </c>
      <c r="D20776" t="s">
        <v>1033</v>
      </c>
      <c r="E20776" t="s">
        <v>9</v>
      </c>
      <c r="F20776" t="s">
        <v>15</v>
      </c>
      <c r="G20776" s="3">
        <v>-0.10249999999999999</v>
      </c>
      <c r="H20776" s="3">
        <v>2259.9756097600002</v>
      </c>
      <c r="I20776" s="4">
        <v>-231.64750000000001</v>
      </c>
    </row>
    <row r="20777" spans="1:9" x14ac:dyDescent="0.25">
      <c r="A20777" s="1">
        <v>53</v>
      </c>
      <c r="B20777" t="s">
        <v>1352</v>
      </c>
      <c r="C20777" t="s">
        <v>71</v>
      </c>
      <c r="D20777" t="s">
        <v>2</v>
      </c>
      <c r="E20777" t="s">
        <v>271</v>
      </c>
      <c r="F20777" t="s">
        <v>10</v>
      </c>
      <c r="G20777" s="3">
        <v>-1</v>
      </c>
      <c r="H20777" s="3">
        <v>12391.72</v>
      </c>
      <c r="I20777" s="4">
        <v>-12391.72</v>
      </c>
    </row>
    <row r="20778" spans="1:9" x14ac:dyDescent="0.25">
      <c r="A20778" s="1">
        <v>53</v>
      </c>
      <c r="B20778" t="s">
        <v>1133</v>
      </c>
      <c r="C20778" t="s">
        <v>24</v>
      </c>
      <c r="D20778" t="s">
        <v>2</v>
      </c>
      <c r="E20778" t="s">
        <v>63</v>
      </c>
      <c r="F20778" t="s">
        <v>1028</v>
      </c>
      <c r="G20778" s="3">
        <v>-1</v>
      </c>
      <c r="H20778" s="3">
        <v>45999</v>
      </c>
      <c r="I20778" s="4">
        <v>-45999</v>
      </c>
    </row>
    <row r="20779" spans="1:9" x14ac:dyDescent="0.25">
      <c r="A20779" s="1">
        <v>53</v>
      </c>
      <c r="B20779" t="s">
        <v>796</v>
      </c>
      <c r="C20779" t="s">
        <v>93</v>
      </c>
      <c r="D20779" t="s">
        <v>1033</v>
      </c>
      <c r="E20779" t="s">
        <v>12</v>
      </c>
      <c r="F20779" t="s">
        <v>10</v>
      </c>
      <c r="G20779" s="3">
        <v>-1</v>
      </c>
      <c r="H20779" s="3">
        <v>5889</v>
      </c>
      <c r="I20779" s="4">
        <v>-5889</v>
      </c>
    </row>
    <row r="20780" spans="1:9" x14ac:dyDescent="0.25">
      <c r="A20780" s="1">
        <v>53</v>
      </c>
      <c r="B20780" t="s">
        <v>652</v>
      </c>
      <c r="C20780" t="s">
        <v>59</v>
      </c>
      <c r="D20780" t="s">
        <v>2</v>
      </c>
      <c r="E20780" t="s">
        <v>46</v>
      </c>
      <c r="F20780" t="s">
        <v>1028</v>
      </c>
      <c r="G20780" s="3">
        <v>-1</v>
      </c>
      <c r="H20780" s="3">
        <v>12869.9</v>
      </c>
      <c r="I20780" s="4">
        <v>-12869.9</v>
      </c>
    </row>
    <row r="20781" spans="1:9" x14ac:dyDescent="0.25">
      <c r="A20781" s="1">
        <v>53</v>
      </c>
      <c r="B20781" t="s">
        <v>738</v>
      </c>
      <c r="C20781" t="s">
        <v>71</v>
      </c>
      <c r="D20781" t="s">
        <v>2</v>
      </c>
      <c r="E20781" t="s">
        <v>7</v>
      </c>
      <c r="F20781" t="s">
        <v>1028</v>
      </c>
      <c r="G20781" s="3">
        <v>-1</v>
      </c>
      <c r="H20781" s="3">
        <v>16829</v>
      </c>
      <c r="I20781" s="4">
        <v>-16829</v>
      </c>
    </row>
    <row r="20782" spans="1:9" x14ac:dyDescent="0.25">
      <c r="A20782" s="1">
        <v>53</v>
      </c>
      <c r="B20782" t="s">
        <v>1470</v>
      </c>
      <c r="C20782" t="s">
        <v>6</v>
      </c>
      <c r="D20782" t="s">
        <v>2</v>
      </c>
      <c r="E20782" t="s">
        <v>7</v>
      </c>
      <c r="F20782" t="s">
        <v>1028</v>
      </c>
      <c r="G20782" s="3">
        <v>-1</v>
      </c>
      <c r="H20782" s="3">
        <v>11999</v>
      </c>
      <c r="I20782" s="4">
        <v>-11999</v>
      </c>
    </row>
    <row r="20783" spans="1:9" x14ac:dyDescent="0.25">
      <c r="A20783" s="1">
        <v>53</v>
      </c>
      <c r="B20783" t="s">
        <v>283</v>
      </c>
      <c r="C20783" t="s">
        <v>76</v>
      </c>
      <c r="D20783" t="s">
        <v>2</v>
      </c>
      <c r="E20783" t="s">
        <v>7</v>
      </c>
      <c r="F20783" t="s">
        <v>1028</v>
      </c>
      <c r="G20783" s="3">
        <v>-1</v>
      </c>
      <c r="H20783" s="3">
        <v>9995</v>
      </c>
      <c r="I20783" s="4">
        <v>-9995</v>
      </c>
    </row>
    <row r="20784" spans="1:9" x14ac:dyDescent="0.25">
      <c r="A20784" s="1">
        <v>53</v>
      </c>
      <c r="B20784" t="s">
        <v>118</v>
      </c>
      <c r="C20784" t="s">
        <v>14</v>
      </c>
      <c r="D20784" t="s">
        <v>2</v>
      </c>
      <c r="E20784" t="s">
        <v>42</v>
      </c>
      <c r="F20784" t="s">
        <v>1028</v>
      </c>
      <c r="G20784" s="3">
        <v>-1</v>
      </c>
      <c r="H20784" s="3">
        <v>35999</v>
      </c>
      <c r="I20784" s="4">
        <v>-35999</v>
      </c>
    </row>
    <row r="20785" spans="1:9" x14ac:dyDescent="0.25">
      <c r="A20785" s="1">
        <v>53</v>
      </c>
      <c r="B20785" t="s">
        <v>513</v>
      </c>
      <c r="C20785" t="s">
        <v>14</v>
      </c>
      <c r="D20785" t="s">
        <v>2</v>
      </c>
      <c r="E20785" t="s">
        <v>12</v>
      </c>
      <c r="F20785" t="s">
        <v>10</v>
      </c>
      <c r="G20785" s="3">
        <v>-1</v>
      </c>
      <c r="H20785" s="3">
        <v>8909.01</v>
      </c>
      <c r="I20785" s="4">
        <v>-8909.01</v>
      </c>
    </row>
    <row r="20786" spans="1:9" x14ac:dyDescent="0.25">
      <c r="A20786" s="1">
        <v>53</v>
      </c>
      <c r="B20786" t="s">
        <v>1248</v>
      </c>
      <c r="C20786" t="s">
        <v>50</v>
      </c>
      <c r="D20786" t="s">
        <v>1033</v>
      </c>
      <c r="E20786" t="s">
        <v>57</v>
      </c>
      <c r="F20786" t="s">
        <v>10</v>
      </c>
      <c r="G20786" s="3">
        <v>-1</v>
      </c>
      <c r="H20786" s="3">
        <v>8000.9</v>
      </c>
      <c r="I20786" s="4">
        <v>-8000.9</v>
      </c>
    </row>
    <row r="20787" spans="1:9" x14ac:dyDescent="0.25">
      <c r="A20787" s="1">
        <v>53</v>
      </c>
      <c r="B20787" t="s">
        <v>69</v>
      </c>
      <c r="C20787" t="s">
        <v>19</v>
      </c>
      <c r="D20787" t="s">
        <v>1033</v>
      </c>
      <c r="E20787" t="s">
        <v>12</v>
      </c>
      <c r="F20787" t="s">
        <v>10</v>
      </c>
      <c r="G20787" s="3">
        <v>-1</v>
      </c>
      <c r="H20787" s="3">
        <v>5555</v>
      </c>
      <c r="I20787" s="4">
        <v>-5555</v>
      </c>
    </row>
    <row r="20788" spans="1:9" x14ac:dyDescent="0.25">
      <c r="A20788" s="1">
        <v>53</v>
      </c>
      <c r="B20788" t="s">
        <v>128</v>
      </c>
      <c r="C20788" t="s">
        <v>93</v>
      </c>
      <c r="D20788" t="s">
        <v>1033</v>
      </c>
      <c r="E20788" t="s">
        <v>9</v>
      </c>
      <c r="F20788" t="s">
        <v>15</v>
      </c>
      <c r="G20788" s="3">
        <v>-1</v>
      </c>
      <c r="H20788" s="3">
        <v>3599</v>
      </c>
      <c r="I20788" s="4">
        <v>-3599</v>
      </c>
    </row>
    <row r="20789" spans="1:9" x14ac:dyDescent="0.25">
      <c r="A20789" s="1">
        <v>53</v>
      </c>
      <c r="B20789" t="s">
        <v>219</v>
      </c>
      <c r="C20789" t="s">
        <v>62</v>
      </c>
      <c r="D20789" t="s">
        <v>1033</v>
      </c>
      <c r="E20789" t="s">
        <v>12</v>
      </c>
      <c r="F20789" t="s">
        <v>15</v>
      </c>
      <c r="G20789" s="3">
        <v>-1</v>
      </c>
      <c r="H20789" s="3">
        <v>5500</v>
      </c>
      <c r="I20789" s="4">
        <v>-5500</v>
      </c>
    </row>
    <row r="20790" spans="1:9" x14ac:dyDescent="0.25">
      <c r="A20790" s="1">
        <v>53</v>
      </c>
      <c r="B20790" t="s">
        <v>591</v>
      </c>
      <c r="C20790" t="s">
        <v>93</v>
      </c>
      <c r="D20790" t="s">
        <v>1033</v>
      </c>
      <c r="E20790" t="s">
        <v>9</v>
      </c>
      <c r="F20790" t="s">
        <v>15</v>
      </c>
      <c r="G20790" s="3">
        <v>-1</v>
      </c>
      <c r="H20790" s="3">
        <v>4950</v>
      </c>
      <c r="I20790" s="4">
        <v>-4950</v>
      </c>
    </row>
    <row r="20791" spans="1:9" x14ac:dyDescent="0.25">
      <c r="A20791" s="1">
        <v>53</v>
      </c>
      <c r="B20791" t="s">
        <v>395</v>
      </c>
      <c r="C20791" t="s">
        <v>14</v>
      </c>
      <c r="D20791" t="s">
        <v>2</v>
      </c>
      <c r="E20791" t="s">
        <v>7</v>
      </c>
      <c r="F20791" t="s">
        <v>1028</v>
      </c>
      <c r="G20791" s="3">
        <v>-1</v>
      </c>
      <c r="H20791" s="3">
        <v>12800</v>
      </c>
      <c r="I20791" s="4">
        <v>-12800</v>
      </c>
    </row>
    <row r="20792" spans="1:9" x14ac:dyDescent="0.25">
      <c r="A20792" s="1">
        <v>53</v>
      </c>
      <c r="B20792" t="s">
        <v>533</v>
      </c>
      <c r="C20792" t="s">
        <v>59</v>
      </c>
      <c r="D20792" t="s">
        <v>2</v>
      </c>
      <c r="E20792" t="s">
        <v>46</v>
      </c>
      <c r="F20792" t="s">
        <v>1028</v>
      </c>
      <c r="G20792" s="3">
        <v>-1</v>
      </c>
      <c r="H20792" s="3">
        <v>12999</v>
      </c>
      <c r="I20792" s="4">
        <v>-12999</v>
      </c>
    </row>
    <row r="20793" spans="1:9" x14ac:dyDescent="0.25">
      <c r="A20793" s="1">
        <v>53</v>
      </c>
      <c r="B20793" t="s">
        <v>481</v>
      </c>
      <c r="C20793" t="s">
        <v>19</v>
      </c>
      <c r="D20793" t="s">
        <v>1033</v>
      </c>
      <c r="E20793" t="s">
        <v>104</v>
      </c>
      <c r="F20793" t="s">
        <v>15</v>
      </c>
      <c r="G20793" s="3">
        <v>-1</v>
      </c>
      <c r="H20793" s="3">
        <v>2790</v>
      </c>
      <c r="I20793" s="4">
        <v>-2790</v>
      </c>
    </row>
    <row r="20794" spans="1:9" x14ac:dyDescent="0.25">
      <c r="A20794" s="1">
        <v>53</v>
      </c>
      <c r="B20794" t="s">
        <v>2111</v>
      </c>
      <c r="C20794" t="s">
        <v>6</v>
      </c>
      <c r="D20794" t="s">
        <v>2</v>
      </c>
      <c r="E20794" t="s">
        <v>38</v>
      </c>
      <c r="F20794" t="s">
        <v>1028</v>
      </c>
      <c r="G20794" s="3">
        <v>-1</v>
      </c>
      <c r="H20794" s="3">
        <v>44999</v>
      </c>
      <c r="I20794" s="4">
        <v>-44999</v>
      </c>
    </row>
    <row r="20795" spans="1:9" x14ac:dyDescent="0.25">
      <c r="A20795" s="1">
        <v>53</v>
      </c>
      <c r="B20795" t="s">
        <v>1034</v>
      </c>
      <c r="C20795" t="s">
        <v>50</v>
      </c>
      <c r="D20795" t="s">
        <v>2</v>
      </c>
      <c r="E20795" t="s">
        <v>9</v>
      </c>
      <c r="F20795" t="s">
        <v>15</v>
      </c>
      <c r="G20795" s="3">
        <v>-2</v>
      </c>
      <c r="H20795" s="3">
        <v>3662</v>
      </c>
      <c r="I20795" s="4">
        <v>-7324</v>
      </c>
    </row>
    <row r="20796" spans="1:9" x14ac:dyDescent="0.25">
      <c r="A20796" s="1">
        <v>53</v>
      </c>
      <c r="B20796" t="s">
        <v>1092</v>
      </c>
      <c r="C20796" t="s">
        <v>50</v>
      </c>
      <c r="D20796" t="s">
        <v>2</v>
      </c>
      <c r="E20796" t="s">
        <v>12</v>
      </c>
      <c r="F20796" t="s">
        <v>1028</v>
      </c>
      <c r="G20796" s="3">
        <v>-2</v>
      </c>
      <c r="H20796" s="3">
        <v>7054.1949999999997</v>
      </c>
      <c r="I20796" s="4">
        <v>-14108.39</v>
      </c>
    </row>
  </sheetData>
  <autoFilter ref="A1:I20796" xr:uid="{00000000-0009-0000-0000-000000000000}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517"/>
  <sheetViews>
    <sheetView workbookViewId="0">
      <pane ySplit="1" topLeftCell="A4489" activePane="bottomLeft" state="frozen"/>
      <selection pane="bottomLeft" activeCell="D4519" sqref="D4519"/>
    </sheetView>
  </sheetViews>
  <sheetFormatPr defaultRowHeight="15" x14ac:dyDescent="0.25"/>
  <cols>
    <col min="1" max="1" width="11.28515625" style="6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9" t="s">
        <v>0</v>
      </c>
      <c r="B1" s="2" t="s">
        <v>1670</v>
      </c>
      <c r="C1" s="2" t="s">
        <v>1</v>
      </c>
      <c r="D1" s="2" t="s">
        <v>1671</v>
      </c>
      <c r="E1" s="2" t="s">
        <v>1770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6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6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6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1764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6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6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6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6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6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6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6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6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6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6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6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6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6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6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6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6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6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6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6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6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6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6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6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6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6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1764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6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1764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6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6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6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6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6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6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6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6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6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6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6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6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6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6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6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6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6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6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6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6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6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6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6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6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6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6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6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6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6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6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6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6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6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6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6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6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6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6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6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6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6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6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6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6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6" si="2">IFERROR(H74/G74,0)</f>
        <v>62999.040000000001</v>
      </c>
    </row>
    <row r="75" spans="1:9" x14ac:dyDescent="0.25">
      <c r="A75" s="6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6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6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6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6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6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6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6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6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6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6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6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6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6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6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1764</v>
      </c>
      <c r="H89" s="3">
        <v>-4550</v>
      </c>
      <c r="I89" s="4">
        <f t="shared" si="2"/>
        <v>0</v>
      </c>
    </row>
    <row r="90" spans="1:9" x14ac:dyDescent="0.25">
      <c r="A90" s="6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1764</v>
      </c>
      <c r="H90" s="3">
        <v>-4370</v>
      </c>
      <c r="I90" s="4">
        <f t="shared" si="2"/>
        <v>0</v>
      </c>
    </row>
    <row r="91" spans="1:9" x14ac:dyDescent="0.25">
      <c r="A91" s="6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1764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6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6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6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6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1764</v>
      </c>
      <c r="H95" s="3">
        <v>-10800</v>
      </c>
      <c r="I95" s="4">
        <f t="shared" si="2"/>
        <v>0</v>
      </c>
    </row>
    <row r="96" spans="1:9" x14ac:dyDescent="0.25">
      <c r="A96" s="6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6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6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6">
        <v>23</v>
      </c>
      <c r="B99" t="s">
        <v>1102</v>
      </c>
      <c r="C99" t="s">
        <v>24</v>
      </c>
      <c r="D99" t="s">
        <v>63</v>
      </c>
      <c r="E99" t="s">
        <v>1025</v>
      </c>
      <c r="F99" t="s">
        <v>1028</v>
      </c>
      <c r="G99" s="3">
        <v>4</v>
      </c>
      <c r="H99" s="3">
        <v>173246.66</v>
      </c>
      <c r="I99" s="4">
        <f t="shared" si="2"/>
        <v>43311.665000000001</v>
      </c>
    </row>
    <row r="100" spans="1:9" x14ac:dyDescent="0.25">
      <c r="A100" s="6">
        <v>23</v>
      </c>
      <c r="B100" t="s">
        <v>1591</v>
      </c>
      <c r="C100" t="s">
        <v>6</v>
      </c>
      <c r="D100" t="s">
        <v>38</v>
      </c>
      <c r="E100" t="s">
        <v>1025</v>
      </c>
      <c r="F100" t="s">
        <v>1028</v>
      </c>
      <c r="G100" s="3">
        <v>1</v>
      </c>
      <c r="H100" s="3">
        <v>29519</v>
      </c>
      <c r="I100" s="4">
        <f t="shared" si="2"/>
        <v>29519</v>
      </c>
    </row>
    <row r="101" spans="1:9" x14ac:dyDescent="0.25">
      <c r="A101" s="6">
        <v>23</v>
      </c>
      <c r="B101" t="s">
        <v>1612</v>
      </c>
      <c r="C101" t="s">
        <v>6</v>
      </c>
      <c r="D101" t="s">
        <v>46</v>
      </c>
      <c r="E101" t="s">
        <v>1025</v>
      </c>
      <c r="F101" t="s">
        <v>1028</v>
      </c>
      <c r="G101" s="3">
        <v>1</v>
      </c>
      <c r="H101" s="3">
        <v>30646</v>
      </c>
      <c r="I101" s="4">
        <f t="shared" si="2"/>
        <v>30646</v>
      </c>
    </row>
    <row r="102" spans="1:9" x14ac:dyDescent="0.25">
      <c r="A102" s="6">
        <v>23</v>
      </c>
      <c r="B102" t="s">
        <v>1608</v>
      </c>
      <c r="C102" t="s">
        <v>6</v>
      </c>
      <c r="D102" t="s">
        <v>46</v>
      </c>
      <c r="E102" t="s">
        <v>1025</v>
      </c>
      <c r="F102" t="s">
        <v>1028</v>
      </c>
      <c r="G102" s="3">
        <v>2</v>
      </c>
      <c r="H102" s="3">
        <v>41080</v>
      </c>
      <c r="I102" s="4">
        <f t="shared" si="2"/>
        <v>20540</v>
      </c>
    </row>
    <row r="103" spans="1:9" x14ac:dyDescent="0.25">
      <c r="A103" s="6">
        <v>23</v>
      </c>
      <c r="B103" t="s">
        <v>1584</v>
      </c>
      <c r="C103" t="s">
        <v>6</v>
      </c>
      <c r="D103" t="s">
        <v>63</v>
      </c>
      <c r="E103" t="s">
        <v>1025</v>
      </c>
      <c r="F103" t="s">
        <v>1028</v>
      </c>
      <c r="G103" s="3">
        <v>1</v>
      </c>
      <c r="H103" s="3">
        <v>25714</v>
      </c>
      <c r="I103" s="4">
        <f t="shared" si="2"/>
        <v>25714</v>
      </c>
    </row>
    <row r="104" spans="1:9" x14ac:dyDescent="0.25">
      <c r="A104" s="6">
        <v>23</v>
      </c>
      <c r="B104" t="s">
        <v>1621</v>
      </c>
      <c r="C104" t="s">
        <v>6</v>
      </c>
      <c r="D104" t="s">
        <v>63</v>
      </c>
      <c r="E104" t="s">
        <v>1025</v>
      </c>
      <c r="F104" t="s">
        <v>1028</v>
      </c>
      <c r="G104" s="3">
        <v>2</v>
      </c>
      <c r="H104" s="3">
        <v>55196</v>
      </c>
      <c r="I104" s="4">
        <f t="shared" si="2"/>
        <v>27598</v>
      </c>
    </row>
    <row r="105" spans="1:9" x14ac:dyDescent="0.25">
      <c r="A105" s="6">
        <v>23</v>
      </c>
      <c r="B105" t="s">
        <v>1630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68530</v>
      </c>
      <c r="I105" s="4">
        <f t="shared" si="2"/>
        <v>34265</v>
      </c>
    </row>
    <row r="106" spans="1:9" x14ac:dyDescent="0.25">
      <c r="A106" s="6">
        <v>23</v>
      </c>
      <c r="B106" t="s">
        <v>1622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99028</v>
      </c>
      <c r="I106" s="4">
        <f t="shared" si="2"/>
        <v>49514</v>
      </c>
    </row>
    <row r="107" spans="1:9" x14ac:dyDescent="0.25">
      <c r="A107" s="6">
        <v>23</v>
      </c>
      <c r="B107" t="s">
        <v>1615</v>
      </c>
      <c r="C107" t="s">
        <v>6</v>
      </c>
      <c r="D107" t="s">
        <v>68</v>
      </c>
      <c r="E107" t="s">
        <v>1025</v>
      </c>
      <c r="F107" t="s">
        <v>1028</v>
      </c>
      <c r="G107" s="3">
        <v>1</v>
      </c>
      <c r="H107" s="3">
        <v>25730</v>
      </c>
      <c r="I107" s="4">
        <f t="shared" si="2"/>
        <v>25730</v>
      </c>
    </row>
    <row r="108" spans="1:9" x14ac:dyDescent="0.25">
      <c r="A108" s="6">
        <v>23</v>
      </c>
      <c r="B108" t="s">
        <v>1610</v>
      </c>
      <c r="C108" t="s">
        <v>6</v>
      </c>
      <c r="D108" t="s">
        <v>42</v>
      </c>
      <c r="E108" t="s">
        <v>1025</v>
      </c>
      <c r="F108" t="s">
        <v>1028</v>
      </c>
      <c r="G108" s="3">
        <v>1</v>
      </c>
      <c r="H108" s="3">
        <v>52800</v>
      </c>
      <c r="I108" s="4">
        <f t="shared" si="2"/>
        <v>52800</v>
      </c>
    </row>
    <row r="109" spans="1:9" x14ac:dyDescent="0.25">
      <c r="A109" s="6">
        <v>23</v>
      </c>
      <c r="B109" t="s">
        <v>1515</v>
      </c>
      <c r="C109" t="s">
        <v>6</v>
      </c>
      <c r="D109" t="s">
        <v>9</v>
      </c>
      <c r="E109" t="s">
        <v>1025</v>
      </c>
      <c r="F109" t="s">
        <v>10</v>
      </c>
      <c r="G109" s="3">
        <v>4</v>
      </c>
      <c r="H109" s="3">
        <v>21519</v>
      </c>
      <c r="I109" s="4">
        <f t="shared" si="2"/>
        <v>5379.75</v>
      </c>
    </row>
    <row r="110" spans="1:9" x14ac:dyDescent="0.25">
      <c r="A110" s="6">
        <v>23</v>
      </c>
      <c r="B110" t="s">
        <v>1562</v>
      </c>
      <c r="C110" t="s">
        <v>6</v>
      </c>
      <c r="D110" t="s">
        <v>9</v>
      </c>
      <c r="E110" t="s">
        <v>1025</v>
      </c>
      <c r="F110" t="s">
        <v>15</v>
      </c>
      <c r="G110" s="3">
        <v>1</v>
      </c>
      <c r="H110" s="3">
        <v>5097</v>
      </c>
      <c r="I110" s="4">
        <f t="shared" si="2"/>
        <v>5097</v>
      </c>
    </row>
    <row r="111" spans="1:9" x14ac:dyDescent="0.25">
      <c r="A111" s="6">
        <v>23</v>
      </c>
      <c r="B111" t="s">
        <v>1541</v>
      </c>
      <c r="C111" t="s">
        <v>6</v>
      </c>
      <c r="D111" t="s">
        <v>9</v>
      </c>
      <c r="E111" t="s">
        <v>1025</v>
      </c>
      <c r="F111" t="s">
        <v>10</v>
      </c>
      <c r="G111" s="3">
        <v>10</v>
      </c>
      <c r="H111" s="3">
        <v>60632</v>
      </c>
      <c r="I111" s="4">
        <f t="shared" si="2"/>
        <v>6063.2</v>
      </c>
    </row>
    <row r="112" spans="1:9" x14ac:dyDescent="0.25">
      <c r="A112" s="6">
        <v>23</v>
      </c>
      <c r="B112" t="s">
        <v>1526</v>
      </c>
      <c r="C112" t="s">
        <v>6</v>
      </c>
      <c r="D112" t="s">
        <v>9</v>
      </c>
      <c r="E112" t="s">
        <v>1025</v>
      </c>
      <c r="F112" t="s">
        <v>10</v>
      </c>
      <c r="G112" s="3">
        <v>20</v>
      </c>
      <c r="H112" s="3">
        <v>122940</v>
      </c>
      <c r="I112" s="4">
        <f t="shared" si="2"/>
        <v>6147</v>
      </c>
    </row>
    <row r="113" spans="1:9" x14ac:dyDescent="0.25">
      <c r="A113" s="6">
        <v>23</v>
      </c>
      <c r="B113" t="s">
        <v>1625</v>
      </c>
      <c r="C113" t="s">
        <v>6</v>
      </c>
      <c r="D113" t="s">
        <v>9</v>
      </c>
      <c r="E113" t="s">
        <v>1025</v>
      </c>
      <c r="F113" t="s">
        <v>10</v>
      </c>
      <c r="G113" s="3">
        <v>61</v>
      </c>
      <c r="H113" s="3">
        <v>380886</v>
      </c>
      <c r="I113" s="4">
        <f t="shared" si="2"/>
        <v>6244.0327868852455</v>
      </c>
    </row>
    <row r="114" spans="1:9" x14ac:dyDescent="0.25">
      <c r="A114" s="6">
        <v>23</v>
      </c>
      <c r="B114" t="s">
        <v>1517</v>
      </c>
      <c r="C114" t="s">
        <v>6</v>
      </c>
      <c r="D114" t="s">
        <v>7</v>
      </c>
      <c r="E114" t="s">
        <v>1025</v>
      </c>
      <c r="F114" t="s">
        <v>10</v>
      </c>
      <c r="G114" s="3">
        <v>5</v>
      </c>
      <c r="H114" s="3">
        <v>37615</v>
      </c>
      <c r="I114" s="4">
        <f t="shared" si="2"/>
        <v>7523</v>
      </c>
    </row>
    <row r="115" spans="1:9" x14ac:dyDescent="0.25">
      <c r="A115" s="6">
        <v>23</v>
      </c>
      <c r="B115" t="s">
        <v>1542</v>
      </c>
      <c r="C115" t="s">
        <v>6</v>
      </c>
      <c r="D115" t="s">
        <v>7</v>
      </c>
      <c r="E115" t="s">
        <v>1025</v>
      </c>
      <c r="F115" t="s">
        <v>10</v>
      </c>
      <c r="G115" s="3">
        <v>1</v>
      </c>
      <c r="H115" s="3">
        <v>8686</v>
      </c>
      <c r="I115" s="4">
        <f t="shared" si="2"/>
        <v>8686</v>
      </c>
    </row>
    <row r="116" spans="1:9" x14ac:dyDescent="0.25">
      <c r="A116" s="6">
        <v>23</v>
      </c>
      <c r="B116" t="s">
        <v>1543</v>
      </c>
      <c r="C116" t="s">
        <v>6</v>
      </c>
      <c r="D116" t="s">
        <v>7</v>
      </c>
      <c r="E116" t="s">
        <v>1025</v>
      </c>
      <c r="F116" t="s">
        <v>1028</v>
      </c>
      <c r="G116" s="3">
        <v>1</v>
      </c>
      <c r="H116" s="3">
        <v>9174</v>
      </c>
      <c r="I116" s="4">
        <f t="shared" si="2"/>
        <v>9174</v>
      </c>
    </row>
    <row r="117" spans="1:9" x14ac:dyDescent="0.25">
      <c r="A117" s="6">
        <v>23</v>
      </c>
      <c r="B117" t="s">
        <v>1546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12734</v>
      </c>
      <c r="I117" s="4">
        <f t="shared" si="2"/>
        <v>12734</v>
      </c>
    </row>
    <row r="118" spans="1:9" x14ac:dyDescent="0.25">
      <c r="A118" s="6">
        <v>23</v>
      </c>
      <c r="B118" t="s">
        <v>1604</v>
      </c>
      <c r="C118" t="s">
        <v>6</v>
      </c>
      <c r="D118" t="s">
        <v>7</v>
      </c>
      <c r="E118" t="s">
        <v>1025</v>
      </c>
      <c r="F118" t="s">
        <v>10</v>
      </c>
      <c r="G118" s="3">
        <v>1</v>
      </c>
      <c r="H118" s="3">
        <v>8073</v>
      </c>
      <c r="I118" s="4">
        <f t="shared" si="2"/>
        <v>8073</v>
      </c>
    </row>
    <row r="119" spans="1:9" x14ac:dyDescent="0.25">
      <c r="A119" s="6">
        <v>23</v>
      </c>
      <c r="B119" t="s">
        <v>1547</v>
      </c>
      <c r="C119" t="s">
        <v>6</v>
      </c>
      <c r="D119" t="s">
        <v>46</v>
      </c>
      <c r="E119" t="s">
        <v>1025</v>
      </c>
      <c r="F119" t="s">
        <v>1028</v>
      </c>
      <c r="G119" s="3">
        <v>21</v>
      </c>
      <c r="H119" s="3">
        <v>271479</v>
      </c>
      <c r="I119" s="4">
        <f t="shared" si="2"/>
        <v>12927.571428571429</v>
      </c>
    </row>
    <row r="120" spans="1:9" x14ac:dyDescent="0.25">
      <c r="A120" s="6">
        <v>23</v>
      </c>
      <c r="B120" t="s">
        <v>1548</v>
      </c>
      <c r="C120" t="s">
        <v>6</v>
      </c>
      <c r="D120" t="s">
        <v>46</v>
      </c>
      <c r="E120" t="s">
        <v>1025</v>
      </c>
      <c r="F120" t="s">
        <v>1028</v>
      </c>
      <c r="G120" s="3">
        <v>1</v>
      </c>
      <c r="H120" s="3">
        <v>13638</v>
      </c>
      <c r="I120" s="4">
        <f t="shared" si="2"/>
        <v>13638</v>
      </c>
    </row>
    <row r="121" spans="1:9" x14ac:dyDescent="0.25">
      <c r="A121" s="6">
        <v>23</v>
      </c>
      <c r="B121" t="s">
        <v>1605</v>
      </c>
      <c r="C121" t="s">
        <v>6</v>
      </c>
      <c r="D121" t="s">
        <v>46</v>
      </c>
      <c r="E121" t="s">
        <v>1025</v>
      </c>
      <c r="F121" t="s">
        <v>1028</v>
      </c>
      <c r="G121" s="3">
        <v>7</v>
      </c>
      <c r="H121" s="3">
        <v>120545</v>
      </c>
      <c r="I121" s="4">
        <f t="shared" si="2"/>
        <v>17220.714285714286</v>
      </c>
    </row>
    <row r="122" spans="1:9" x14ac:dyDescent="0.25">
      <c r="A122" s="6">
        <v>23</v>
      </c>
      <c r="B122" t="s">
        <v>1626</v>
      </c>
      <c r="C122" t="s">
        <v>6</v>
      </c>
      <c r="D122" t="s">
        <v>63</v>
      </c>
      <c r="E122" t="s">
        <v>1025</v>
      </c>
      <c r="F122" t="s">
        <v>1028</v>
      </c>
      <c r="G122" s="3">
        <v>56</v>
      </c>
      <c r="H122" s="3">
        <v>799396</v>
      </c>
      <c r="I122" s="4">
        <f t="shared" si="2"/>
        <v>14274.928571428571</v>
      </c>
    </row>
    <row r="123" spans="1:9" x14ac:dyDescent="0.25">
      <c r="A123" s="6">
        <v>23</v>
      </c>
      <c r="B123" t="s">
        <v>1592</v>
      </c>
      <c r="C123" t="s">
        <v>6</v>
      </c>
      <c r="D123" t="s">
        <v>63</v>
      </c>
      <c r="E123" t="s">
        <v>1025</v>
      </c>
      <c r="F123" t="s">
        <v>1028</v>
      </c>
      <c r="G123" s="3">
        <v>9</v>
      </c>
      <c r="H123" s="3">
        <v>156033</v>
      </c>
      <c r="I123" s="4">
        <f t="shared" si="2"/>
        <v>17337</v>
      </c>
    </row>
    <row r="124" spans="1:9" x14ac:dyDescent="0.25">
      <c r="A124" s="6">
        <v>23</v>
      </c>
      <c r="B124" t="s">
        <v>1593</v>
      </c>
      <c r="C124" t="s">
        <v>6</v>
      </c>
      <c r="D124" t="s">
        <v>63</v>
      </c>
      <c r="E124" t="s">
        <v>1025</v>
      </c>
      <c r="F124" t="s">
        <v>1028</v>
      </c>
      <c r="G124" s="3">
        <v>6</v>
      </c>
      <c r="H124" s="3">
        <v>114647</v>
      </c>
      <c r="I124" s="4">
        <f t="shared" si="2"/>
        <v>19107.833333333332</v>
      </c>
    </row>
    <row r="125" spans="1:9" x14ac:dyDescent="0.25">
      <c r="A125" s="6">
        <v>23</v>
      </c>
      <c r="B125" t="s">
        <v>1589</v>
      </c>
      <c r="C125" t="s">
        <v>6</v>
      </c>
      <c r="D125" t="s">
        <v>42</v>
      </c>
      <c r="E125" t="s">
        <v>1025</v>
      </c>
      <c r="F125" t="s">
        <v>1028</v>
      </c>
      <c r="G125" s="3">
        <v>2</v>
      </c>
      <c r="H125" s="3">
        <v>53118</v>
      </c>
      <c r="I125" s="4">
        <f t="shared" si="2"/>
        <v>26559</v>
      </c>
    </row>
    <row r="126" spans="1:9" x14ac:dyDescent="0.25">
      <c r="A126" s="6">
        <v>23</v>
      </c>
      <c r="B126" t="s">
        <v>1631</v>
      </c>
      <c r="C126" t="s">
        <v>6</v>
      </c>
      <c r="D126" t="s">
        <v>42</v>
      </c>
      <c r="E126" t="s">
        <v>1025</v>
      </c>
      <c r="F126" t="s">
        <v>1028</v>
      </c>
      <c r="G126" s="3">
        <v>3</v>
      </c>
      <c r="H126" s="3">
        <v>90705</v>
      </c>
      <c r="I126" s="4">
        <f t="shared" si="2"/>
        <v>30235</v>
      </c>
    </row>
    <row r="127" spans="1:9" x14ac:dyDescent="0.25">
      <c r="A127" s="6">
        <v>23</v>
      </c>
      <c r="B127" t="s">
        <v>1627</v>
      </c>
      <c r="C127" t="s">
        <v>6</v>
      </c>
      <c r="D127" t="s">
        <v>192</v>
      </c>
      <c r="E127" t="s">
        <v>1025</v>
      </c>
      <c r="F127" t="s">
        <v>1028</v>
      </c>
      <c r="G127" s="3">
        <v>1</v>
      </c>
      <c r="H127" s="3">
        <v>30181</v>
      </c>
      <c r="I127" s="4">
        <f t="shared" si="2"/>
        <v>30181</v>
      </c>
    </row>
    <row r="128" spans="1:9" x14ac:dyDescent="0.25">
      <c r="A128" s="6">
        <v>23</v>
      </c>
      <c r="B128" t="s">
        <v>1578</v>
      </c>
      <c r="C128" t="s">
        <v>6</v>
      </c>
      <c r="D128" t="s">
        <v>44</v>
      </c>
      <c r="E128" t="s">
        <v>1025</v>
      </c>
      <c r="F128" t="s">
        <v>1028</v>
      </c>
      <c r="G128" s="3">
        <v>1</v>
      </c>
      <c r="H128" s="3">
        <v>44453</v>
      </c>
      <c r="I128" s="4">
        <f t="shared" si="2"/>
        <v>44453</v>
      </c>
    </row>
    <row r="129" spans="1:9" x14ac:dyDescent="0.25">
      <c r="A129" s="6">
        <v>23</v>
      </c>
      <c r="B129" t="s">
        <v>1603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43021</v>
      </c>
      <c r="I129" s="4">
        <f t="shared" si="2"/>
        <v>43021</v>
      </c>
    </row>
    <row r="130" spans="1:9" x14ac:dyDescent="0.25">
      <c r="A130" s="6">
        <v>24</v>
      </c>
      <c r="B130" t="s">
        <v>1632</v>
      </c>
      <c r="C130" t="s">
        <v>59</v>
      </c>
      <c r="D130" t="s">
        <v>12</v>
      </c>
      <c r="E130" t="s">
        <v>1025</v>
      </c>
      <c r="F130" t="s">
        <v>10</v>
      </c>
      <c r="G130" s="3">
        <v>24</v>
      </c>
      <c r="H130" s="3">
        <v>135048</v>
      </c>
      <c r="I130" s="4">
        <f t="shared" si="2"/>
        <v>5627</v>
      </c>
    </row>
    <row r="131" spans="1:9" x14ac:dyDescent="0.25">
      <c r="A131" s="6">
        <v>24</v>
      </c>
      <c r="B131" t="s">
        <v>1508</v>
      </c>
      <c r="C131" t="s">
        <v>59</v>
      </c>
      <c r="D131" t="s">
        <v>63</v>
      </c>
      <c r="E131" t="s">
        <v>1025</v>
      </c>
      <c r="F131" t="s">
        <v>1028</v>
      </c>
      <c r="G131" s="3">
        <v>11</v>
      </c>
      <c r="H131" s="3">
        <v>116187.48999999999</v>
      </c>
      <c r="I131" s="4">
        <f t="shared" si="2"/>
        <v>10562.49909090909</v>
      </c>
    </row>
    <row r="132" spans="1:9" x14ac:dyDescent="0.25">
      <c r="A132" s="6">
        <v>24</v>
      </c>
      <c r="B132" t="s">
        <v>1633</v>
      </c>
      <c r="C132" t="s">
        <v>59</v>
      </c>
      <c r="D132" t="s">
        <v>9</v>
      </c>
      <c r="E132" t="s">
        <v>1025</v>
      </c>
      <c r="F132" t="s">
        <v>15</v>
      </c>
      <c r="G132" s="3">
        <v>63</v>
      </c>
      <c r="H132" s="3">
        <v>254241</v>
      </c>
      <c r="I132" s="4">
        <f t="shared" si="2"/>
        <v>4035.5714285714284</v>
      </c>
    </row>
    <row r="133" spans="1:9" x14ac:dyDescent="0.25">
      <c r="A133" s="6">
        <v>24</v>
      </c>
      <c r="B133" t="s">
        <v>1634</v>
      </c>
      <c r="C133" t="s">
        <v>59</v>
      </c>
      <c r="D133" t="s">
        <v>12</v>
      </c>
      <c r="E133" t="s">
        <v>1025</v>
      </c>
      <c r="F133" t="s">
        <v>10</v>
      </c>
      <c r="G133" s="3">
        <v>45</v>
      </c>
      <c r="H133" s="3">
        <v>265236</v>
      </c>
      <c r="I133" s="4">
        <f t="shared" si="2"/>
        <v>5894.1333333333332</v>
      </c>
    </row>
    <row r="134" spans="1:9" x14ac:dyDescent="0.25">
      <c r="A134" s="6">
        <v>24</v>
      </c>
      <c r="B134" t="s">
        <v>1521</v>
      </c>
      <c r="C134" t="s">
        <v>59</v>
      </c>
      <c r="D134" t="s">
        <v>46</v>
      </c>
      <c r="E134" t="s">
        <v>1025</v>
      </c>
      <c r="F134" t="s">
        <v>1028</v>
      </c>
      <c r="G134" s="3">
        <v>18</v>
      </c>
      <c r="H134" s="3">
        <v>171639.02</v>
      </c>
      <c r="I134" s="4">
        <f t="shared" si="2"/>
        <v>9535.5011111111107</v>
      </c>
    </row>
    <row r="135" spans="1:9" x14ac:dyDescent="0.25">
      <c r="A135" s="6">
        <v>24</v>
      </c>
      <c r="B135" t="s">
        <v>1635</v>
      </c>
      <c r="C135" t="s">
        <v>59</v>
      </c>
      <c r="D135" t="s">
        <v>9</v>
      </c>
      <c r="E135" t="s">
        <v>1025</v>
      </c>
      <c r="F135" t="s">
        <v>15</v>
      </c>
      <c r="G135" s="3">
        <v>55</v>
      </c>
      <c r="H135" s="3">
        <v>212465</v>
      </c>
      <c r="I135" s="4">
        <f t="shared" si="2"/>
        <v>3863</v>
      </c>
    </row>
    <row r="136" spans="1:9" x14ac:dyDescent="0.25">
      <c r="A136" s="6">
        <v>24</v>
      </c>
      <c r="B136" t="s">
        <v>1636</v>
      </c>
      <c r="C136" t="s">
        <v>59</v>
      </c>
      <c r="D136" t="s">
        <v>7</v>
      </c>
      <c r="E136" t="s">
        <v>1025</v>
      </c>
      <c r="F136" t="s">
        <v>1028</v>
      </c>
      <c r="G136" s="3">
        <v>5</v>
      </c>
      <c r="H136" s="3">
        <v>36895</v>
      </c>
      <c r="I136" s="4">
        <f t="shared" si="2"/>
        <v>7379</v>
      </c>
    </row>
    <row r="137" spans="1:9" x14ac:dyDescent="0.25">
      <c r="A137" s="6">
        <v>24</v>
      </c>
      <c r="B137" t="s">
        <v>1637</v>
      </c>
      <c r="C137" t="s">
        <v>59</v>
      </c>
      <c r="D137" t="s">
        <v>7</v>
      </c>
      <c r="E137" t="s">
        <v>1025</v>
      </c>
      <c r="F137" t="s">
        <v>1028</v>
      </c>
      <c r="G137" s="3">
        <v>7</v>
      </c>
      <c r="H137" s="3">
        <v>60263</v>
      </c>
      <c r="I137" s="4">
        <f t="shared" ref="I137:I200" si="3">IFERROR(H137/G137,0)</f>
        <v>8609</v>
      </c>
    </row>
    <row r="138" spans="1:9" x14ac:dyDescent="0.25">
      <c r="A138" s="6">
        <v>24</v>
      </c>
      <c r="B138" t="s">
        <v>1638</v>
      </c>
      <c r="C138" t="s">
        <v>59</v>
      </c>
      <c r="D138" t="s">
        <v>46</v>
      </c>
      <c r="E138" t="s">
        <v>1025</v>
      </c>
      <c r="F138" t="s">
        <v>1028</v>
      </c>
      <c r="G138" s="3">
        <v>3</v>
      </c>
      <c r="H138" s="3">
        <v>27549</v>
      </c>
      <c r="I138" s="4">
        <f t="shared" si="3"/>
        <v>9183</v>
      </c>
    </row>
    <row r="139" spans="1:9" x14ac:dyDescent="0.25">
      <c r="A139" s="6">
        <v>24</v>
      </c>
      <c r="B139" t="s">
        <v>1639</v>
      </c>
      <c r="C139" t="s">
        <v>59</v>
      </c>
      <c r="D139" t="s">
        <v>63</v>
      </c>
      <c r="E139" t="s">
        <v>1025</v>
      </c>
      <c r="F139" t="s">
        <v>1028</v>
      </c>
      <c r="G139" s="3">
        <v>2</v>
      </c>
      <c r="H139" s="3">
        <v>19678</v>
      </c>
      <c r="I139" s="4">
        <f t="shared" si="3"/>
        <v>9839</v>
      </c>
    </row>
    <row r="140" spans="1:9" x14ac:dyDescent="0.25">
      <c r="A140" s="6">
        <v>24</v>
      </c>
      <c r="B140" t="s">
        <v>1640</v>
      </c>
      <c r="C140" t="s">
        <v>59</v>
      </c>
      <c r="D140" t="s">
        <v>38</v>
      </c>
      <c r="E140" t="s">
        <v>1025</v>
      </c>
      <c r="F140" t="s">
        <v>10</v>
      </c>
      <c r="G140" s="3">
        <v>21</v>
      </c>
      <c r="H140" s="3">
        <v>168379.40000000002</v>
      </c>
      <c r="I140" s="4">
        <f t="shared" si="3"/>
        <v>8018.0666666666675</v>
      </c>
    </row>
    <row r="141" spans="1:9" x14ac:dyDescent="0.25">
      <c r="A141" s="6">
        <v>24</v>
      </c>
      <c r="B141" t="s">
        <v>699</v>
      </c>
      <c r="C141" t="s">
        <v>24</v>
      </c>
      <c r="D141" t="s">
        <v>96</v>
      </c>
      <c r="E141" t="s">
        <v>1511</v>
      </c>
      <c r="F141" t="s">
        <v>10</v>
      </c>
      <c r="G141" s="3">
        <v>1</v>
      </c>
      <c r="H141" s="3">
        <v>3254</v>
      </c>
      <c r="I141" s="4">
        <f t="shared" si="3"/>
        <v>3254</v>
      </c>
    </row>
    <row r="142" spans="1:9" x14ac:dyDescent="0.25">
      <c r="A142" s="6">
        <v>24</v>
      </c>
      <c r="B142" t="s">
        <v>623</v>
      </c>
      <c r="C142" t="s">
        <v>107</v>
      </c>
      <c r="D142" t="s">
        <v>25</v>
      </c>
      <c r="E142" t="s">
        <v>1511</v>
      </c>
      <c r="F142" t="s">
        <v>15</v>
      </c>
      <c r="G142" s="3">
        <v>2</v>
      </c>
      <c r="H142" s="3">
        <v>7438</v>
      </c>
      <c r="I142" s="4">
        <f t="shared" si="3"/>
        <v>3719</v>
      </c>
    </row>
    <row r="143" spans="1:9" x14ac:dyDescent="0.25">
      <c r="A143" s="6">
        <v>24</v>
      </c>
      <c r="B143" t="s">
        <v>643</v>
      </c>
      <c r="C143" t="s">
        <v>107</v>
      </c>
      <c r="D143" t="s">
        <v>25</v>
      </c>
      <c r="E143" t="s">
        <v>1511</v>
      </c>
      <c r="F143" t="s">
        <v>15</v>
      </c>
      <c r="G143" s="3">
        <v>3</v>
      </c>
      <c r="H143" s="3">
        <v>11157.119999999999</v>
      </c>
      <c r="I143" s="4">
        <f t="shared" si="3"/>
        <v>3719.0399999999995</v>
      </c>
    </row>
    <row r="144" spans="1:9" x14ac:dyDescent="0.25">
      <c r="A144" s="6">
        <v>24</v>
      </c>
      <c r="B144" t="s">
        <v>669</v>
      </c>
      <c r="C144" t="s">
        <v>24</v>
      </c>
      <c r="D144" t="s">
        <v>25</v>
      </c>
      <c r="E144" t="s">
        <v>1025</v>
      </c>
      <c r="F144" t="s">
        <v>15</v>
      </c>
      <c r="G144" s="3">
        <v>4</v>
      </c>
      <c r="H144" s="3">
        <v>19712</v>
      </c>
      <c r="I144" s="4">
        <f t="shared" si="3"/>
        <v>4928</v>
      </c>
    </row>
    <row r="145" spans="1:9" x14ac:dyDescent="0.25">
      <c r="A145" s="6">
        <v>24</v>
      </c>
      <c r="B145" t="s">
        <v>995</v>
      </c>
      <c r="C145" t="s">
        <v>985</v>
      </c>
      <c r="D145" t="s">
        <v>25</v>
      </c>
      <c r="E145" t="s">
        <v>1511</v>
      </c>
      <c r="F145" t="s">
        <v>15</v>
      </c>
      <c r="G145" s="3">
        <v>2</v>
      </c>
      <c r="H145" s="3">
        <v>3526</v>
      </c>
      <c r="I145" s="4">
        <f t="shared" si="3"/>
        <v>1763</v>
      </c>
    </row>
    <row r="146" spans="1:9" x14ac:dyDescent="0.25">
      <c r="A146" s="6">
        <v>24</v>
      </c>
      <c r="B146" t="s">
        <v>676</v>
      </c>
      <c r="C146" t="s">
        <v>24</v>
      </c>
      <c r="D146" t="s">
        <v>66</v>
      </c>
      <c r="E146" t="s">
        <v>1025</v>
      </c>
      <c r="F146" t="s">
        <v>15</v>
      </c>
      <c r="G146" s="3">
        <v>1</v>
      </c>
      <c r="H146" s="3">
        <v>5486</v>
      </c>
      <c r="I146" s="4">
        <f t="shared" si="3"/>
        <v>5486</v>
      </c>
    </row>
    <row r="147" spans="1:9" x14ac:dyDescent="0.25">
      <c r="A147" s="6">
        <v>24</v>
      </c>
      <c r="B147" t="s">
        <v>951</v>
      </c>
      <c r="C147" t="s">
        <v>361</v>
      </c>
      <c r="D147" t="s">
        <v>9</v>
      </c>
      <c r="E147" t="s">
        <v>1511</v>
      </c>
      <c r="F147" t="s">
        <v>15</v>
      </c>
      <c r="G147" s="3">
        <v>24</v>
      </c>
      <c r="H147" s="3">
        <v>74668.84</v>
      </c>
      <c r="I147" s="4">
        <f t="shared" si="3"/>
        <v>3111.2016666666664</v>
      </c>
    </row>
    <row r="148" spans="1:9" x14ac:dyDescent="0.25">
      <c r="A148" s="6">
        <v>24</v>
      </c>
      <c r="B148" t="s">
        <v>982</v>
      </c>
      <c r="C148" t="s">
        <v>59</v>
      </c>
      <c r="D148" t="s">
        <v>9</v>
      </c>
      <c r="E148" t="s">
        <v>1025</v>
      </c>
      <c r="F148" t="s">
        <v>15</v>
      </c>
      <c r="G148" s="3">
        <v>6</v>
      </c>
      <c r="H148" s="3">
        <v>22170</v>
      </c>
      <c r="I148" s="4">
        <f t="shared" si="3"/>
        <v>3695</v>
      </c>
    </row>
    <row r="149" spans="1:9" x14ac:dyDescent="0.25">
      <c r="A149" s="6">
        <v>24</v>
      </c>
      <c r="B149" t="s">
        <v>680</v>
      </c>
      <c r="C149" t="s">
        <v>59</v>
      </c>
      <c r="D149" t="s">
        <v>9</v>
      </c>
      <c r="E149" t="s">
        <v>1025</v>
      </c>
      <c r="F149" t="s">
        <v>15</v>
      </c>
      <c r="G149" s="3">
        <v>44</v>
      </c>
      <c r="H149" s="3">
        <v>180237.64</v>
      </c>
      <c r="I149" s="4">
        <f t="shared" si="3"/>
        <v>4096.3100000000004</v>
      </c>
    </row>
    <row r="150" spans="1:9" x14ac:dyDescent="0.25">
      <c r="A150" s="6">
        <v>24</v>
      </c>
      <c r="B150" t="s">
        <v>898</v>
      </c>
      <c r="C150" t="s">
        <v>19</v>
      </c>
      <c r="D150" t="s">
        <v>1003</v>
      </c>
      <c r="E150" t="s">
        <v>1003</v>
      </c>
      <c r="F150" t="s">
        <v>1764</v>
      </c>
      <c r="G150" s="3">
        <v>1</v>
      </c>
      <c r="H150" s="3">
        <v>800</v>
      </c>
      <c r="I150" s="4">
        <f t="shared" si="3"/>
        <v>800</v>
      </c>
    </row>
    <row r="151" spans="1:9" x14ac:dyDescent="0.25">
      <c r="A151" s="6">
        <v>24</v>
      </c>
      <c r="B151" t="s">
        <v>579</v>
      </c>
      <c r="C151" t="s">
        <v>41</v>
      </c>
      <c r="D151" t="s">
        <v>9</v>
      </c>
      <c r="E151" t="s">
        <v>1511</v>
      </c>
      <c r="F151" t="s">
        <v>15</v>
      </c>
      <c r="G151" s="3">
        <v>180</v>
      </c>
      <c r="H151" s="3">
        <v>483379.84280000004</v>
      </c>
      <c r="I151" s="4">
        <f t="shared" si="3"/>
        <v>2685.4435711111114</v>
      </c>
    </row>
    <row r="152" spans="1:9" x14ac:dyDescent="0.25">
      <c r="A152" s="6">
        <v>24</v>
      </c>
      <c r="B152" t="s">
        <v>1606</v>
      </c>
      <c r="C152" t="s">
        <v>41</v>
      </c>
      <c r="D152" t="s">
        <v>9</v>
      </c>
      <c r="E152" t="s">
        <v>1511</v>
      </c>
      <c r="F152" t="s">
        <v>15</v>
      </c>
      <c r="G152" s="3">
        <v>697</v>
      </c>
      <c r="H152" s="3">
        <v>1637963.94</v>
      </c>
      <c r="I152" s="4">
        <f t="shared" si="3"/>
        <v>2350.02</v>
      </c>
    </row>
    <row r="153" spans="1:9" x14ac:dyDescent="0.25">
      <c r="A153" s="6">
        <v>24</v>
      </c>
      <c r="B153" t="s">
        <v>859</v>
      </c>
      <c r="C153" t="s">
        <v>41</v>
      </c>
      <c r="D153" t="s">
        <v>9</v>
      </c>
      <c r="E153" t="s">
        <v>1025</v>
      </c>
      <c r="F153" t="s">
        <v>15</v>
      </c>
      <c r="G153" s="3">
        <v>164</v>
      </c>
      <c r="H153" s="3">
        <v>585520.58000000007</v>
      </c>
      <c r="I153" s="4">
        <f t="shared" si="3"/>
        <v>3570.2474390243906</v>
      </c>
    </row>
    <row r="154" spans="1:9" x14ac:dyDescent="0.25">
      <c r="A154" s="6">
        <v>24</v>
      </c>
      <c r="B154" t="s">
        <v>739</v>
      </c>
      <c r="C154" t="s">
        <v>41</v>
      </c>
      <c r="D154" t="s">
        <v>9</v>
      </c>
      <c r="E154" t="s">
        <v>1025</v>
      </c>
      <c r="F154" t="s">
        <v>15</v>
      </c>
      <c r="H154" s="3">
        <v>-3919.7908000000002</v>
      </c>
      <c r="I154" s="4">
        <f t="shared" si="3"/>
        <v>0</v>
      </c>
    </row>
    <row r="155" spans="1:9" x14ac:dyDescent="0.25">
      <c r="A155" s="6">
        <v>24</v>
      </c>
      <c r="B155" t="s">
        <v>1607</v>
      </c>
      <c r="C155" t="s">
        <v>41</v>
      </c>
      <c r="D155" t="s">
        <v>9</v>
      </c>
      <c r="E155" t="s">
        <v>1025</v>
      </c>
      <c r="F155" t="s">
        <v>15</v>
      </c>
      <c r="G155" s="3">
        <v>339</v>
      </c>
      <c r="H155" s="3">
        <v>1059858.3843999999</v>
      </c>
      <c r="I155" s="4">
        <f t="shared" si="3"/>
        <v>3126.4259126843654</v>
      </c>
    </row>
    <row r="156" spans="1:9" x14ac:dyDescent="0.25">
      <c r="A156" s="6">
        <v>24</v>
      </c>
      <c r="B156" t="s">
        <v>204</v>
      </c>
      <c r="C156" t="s">
        <v>205</v>
      </c>
      <c r="D156" t="s">
        <v>9</v>
      </c>
      <c r="E156" t="s">
        <v>1511</v>
      </c>
      <c r="F156" t="s">
        <v>15</v>
      </c>
      <c r="H156" s="3">
        <v>-4649</v>
      </c>
      <c r="I156" s="4">
        <f t="shared" si="3"/>
        <v>0</v>
      </c>
    </row>
    <row r="157" spans="1:9" x14ac:dyDescent="0.25">
      <c r="A157" s="6">
        <v>24</v>
      </c>
      <c r="B157" t="s">
        <v>347</v>
      </c>
      <c r="C157" t="s">
        <v>205</v>
      </c>
      <c r="D157" t="s">
        <v>9</v>
      </c>
      <c r="E157" t="s">
        <v>1025</v>
      </c>
      <c r="F157" t="s">
        <v>15</v>
      </c>
      <c r="H157" s="3">
        <v>-5699</v>
      </c>
      <c r="I157" s="4">
        <f t="shared" si="3"/>
        <v>0</v>
      </c>
    </row>
    <row r="158" spans="1:9" x14ac:dyDescent="0.25">
      <c r="A158" s="6">
        <v>24</v>
      </c>
      <c r="B158" t="s">
        <v>671</v>
      </c>
      <c r="C158" t="s">
        <v>24</v>
      </c>
      <c r="D158" t="s">
        <v>9</v>
      </c>
      <c r="E158" t="s">
        <v>1025</v>
      </c>
      <c r="F158" t="s">
        <v>10</v>
      </c>
      <c r="G158" s="3">
        <v>10</v>
      </c>
      <c r="H158" s="3">
        <v>67191.600000000006</v>
      </c>
      <c r="I158" s="4">
        <f t="shared" si="3"/>
        <v>6719.1600000000008</v>
      </c>
    </row>
    <row r="159" spans="1:9" x14ac:dyDescent="0.25">
      <c r="A159" s="6">
        <v>24</v>
      </c>
      <c r="B159" t="s">
        <v>168</v>
      </c>
      <c r="C159" t="s">
        <v>107</v>
      </c>
      <c r="D159" t="s">
        <v>9</v>
      </c>
      <c r="E159" t="s">
        <v>1511</v>
      </c>
      <c r="F159" t="s">
        <v>10</v>
      </c>
      <c r="G159" s="3">
        <v>6</v>
      </c>
      <c r="H159" s="3">
        <v>25798</v>
      </c>
      <c r="I159" s="4">
        <f t="shared" si="3"/>
        <v>4299.666666666667</v>
      </c>
    </row>
    <row r="160" spans="1:9" x14ac:dyDescent="0.25">
      <c r="A160" s="6">
        <v>24</v>
      </c>
      <c r="B160" t="s">
        <v>273</v>
      </c>
      <c r="C160" t="s">
        <v>107</v>
      </c>
      <c r="D160" t="s">
        <v>9</v>
      </c>
      <c r="E160" t="s">
        <v>1025</v>
      </c>
      <c r="F160" t="s">
        <v>10</v>
      </c>
      <c r="G160" s="3">
        <v>2</v>
      </c>
      <c r="H160" s="3">
        <v>11158.04</v>
      </c>
      <c r="I160" s="4">
        <f t="shared" si="3"/>
        <v>5579.02</v>
      </c>
    </row>
    <row r="161" spans="1:9" x14ac:dyDescent="0.25">
      <c r="A161" s="6">
        <v>24</v>
      </c>
      <c r="B161" t="s">
        <v>225</v>
      </c>
      <c r="C161" t="s">
        <v>107</v>
      </c>
      <c r="D161" t="s">
        <v>9</v>
      </c>
      <c r="E161" t="s">
        <v>1025</v>
      </c>
      <c r="F161" t="s">
        <v>10</v>
      </c>
      <c r="G161" s="3">
        <v>20</v>
      </c>
      <c r="H161" s="3">
        <v>110102</v>
      </c>
      <c r="I161" s="4">
        <f t="shared" si="3"/>
        <v>5505.1</v>
      </c>
    </row>
    <row r="162" spans="1:9" x14ac:dyDescent="0.25">
      <c r="A162" s="6">
        <v>24</v>
      </c>
      <c r="B162" t="s">
        <v>993</v>
      </c>
      <c r="C162" t="s">
        <v>985</v>
      </c>
      <c r="D162" t="s">
        <v>9</v>
      </c>
      <c r="E162" t="s">
        <v>1511</v>
      </c>
      <c r="F162" t="s">
        <v>15</v>
      </c>
      <c r="H162" s="3">
        <v>-2199</v>
      </c>
      <c r="I162" s="4">
        <f t="shared" si="3"/>
        <v>0</v>
      </c>
    </row>
    <row r="163" spans="1:9" x14ac:dyDescent="0.25">
      <c r="A163" s="6">
        <v>24</v>
      </c>
      <c r="B163" t="s">
        <v>984</v>
      </c>
      <c r="C163" t="s">
        <v>985</v>
      </c>
      <c r="D163" t="s">
        <v>9</v>
      </c>
      <c r="E163" t="s">
        <v>1025</v>
      </c>
      <c r="F163" t="s">
        <v>15</v>
      </c>
      <c r="H163" s="3">
        <v>-3039</v>
      </c>
      <c r="I163" s="4">
        <f t="shared" si="3"/>
        <v>0</v>
      </c>
    </row>
    <row r="164" spans="1:9" x14ac:dyDescent="0.25">
      <c r="A164" s="6">
        <v>24</v>
      </c>
      <c r="B164" t="s">
        <v>502</v>
      </c>
      <c r="C164" t="s">
        <v>107</v>
      </c>
      <c r="D164" t="s">
        <v>171</v>
      </c>
      <c r="E164" t="s">
        <v>1511</v>
      </c>
      <c r="F164" t="s">
        <v>15</v>
      </c>
      <c r="H164" s="3">
        <v>-9299</v>
      </c>
      <c r="I164" s="4">
        <f t="shared" si="3"/>
        <v>0</v>
      </c>
    </row>
    <row r="165" spans="1:9" x14ac:dyDescent="0.25">
      <c r="A165" s="6">
        <v>24</v>
      </c>
      <c r="B165" t="s">
        <v>686</v>
      </c>
      <c r="C165" t="s">
        <v>59</v>
      </c>
      <c r="D165" t="s">
        <v>12</v>
      </c>
      <c r="E165" t="s">
        <v>1025</v>
      </c>
      <c r="F165" t="s">
        <v>10</v>
      </c>
      <c r="G165" s="3">
        <v>5</v>
      </c>
      <c r="H165" s="3">
        <v>29127.43</v>
      </c>
      <c r="I165" s="4">
        <f t="shared" si="3"/>
        <v>5825.4859999999999</v>
      </c>
    </row>
    <row r="166" spans="1:9" x14ac:dyDescent="0.25">
      <c r="A166" s="6">
        <v>24</v>
      </c>
      <c r="B166" t="s">
        <v>905</v>
      </c>
      <c r="C166" t="s">
        <v>41</v>
      </c>
      <c r="D166" t="s">
        <v>12</v>
      </c>
      <c r="E166" t="s">
        <v>1511</v>
      </c>
      <c r="F166" t="s">
        <v>10</v>
      </c>
      <c r="G166" s="3">
        <v>167</v>
      </c>
      <c r="H166" s="3">
        <v>642180.25</v>
      </c>
      <c r="I166" s="4">
        <f t="shared" si="3"/>
        <v>3845.3907185628741</v>
      </c>
    </row>
    <row r="167" spans="1:9" x14ac:dyDescent="0.25">
      <c r="A167" s="6">
        <v>24</v>
      </c>
      <c r="B167" t="s">
        <v>895</v>
      </c>
      <c r="C167" t="s">
        <v>41</v>
      </c>
      <c r="D167" t="s">
        <v>12</v>
      </c>
      <c r="E167" t="s">
        <v>1025</v>
      </c>
      <c r="F167" t="s">
        <v>10</v>
      </c>
      <c r="G167" s="3">
        <v>20</v>
      </c>
      <c r="H167" s="3">
        <v>103605.43160000001</v>
      </c>
      <c r="I167" s="4">
        <f t="shared" si="3"/>
        <v>5180.2715800000005</v>
      </c>
    </row>
    <row r="168" spans="1:9" x14ac:dyDescent="0.25">
      <c r="A168" s="6">
        <v>24</v>
      </c>
      <c r="B168" t="s">
        <v>740</v>
      </c>
      <c r="C168" t="s">
        <v>41</v>
      </c>
      <c r="D168" t="s">
        <v>12</v>
      </c>
      <c r="E168" t="s">
        <v>1025</v>
      </c>
      <c r="F168" t="s">
        <v>10</v>
      </c>
      <c r="G168" s="3">
        <v>3</v>
      </c>
      <c r="H168" s="3">
        <v>15012.689999999999</v>
      </c>
      <c r="I168" s="4">
        <f t="shared" si="3"/>
        <v>5004.2299999999996</v>
      </c>
    </row>
    <row r="169" spans="1:9" x14ac:dyDescent="0.25">
      <c r="A169" s="6">
        <v>24</v>
      </c>
      <c r="B169" t="s">
        <v>1259</v>
      </c>
      <c r="C169" t="s">
        <v>41</v>
      </c>
      <c r="D169" t="s">
        <v>12</v>
      </c>
      <c r="E169" t="s">
        <v>1025</v>
      </c>
      <c r="F169" t="s">
        <v>10</v>
      </c>
      <c r="G169" s="3">
        <v>345</v>
      </c>
      <c r="H169" s="3">
        <v>1620523.5660000001</v>
      </c>
      <c r="I169" s="4">
        <f t="shared" si="3"/>
        <v>4697.1697565217391</v>
      </c>
    </row>
    <row r="170" spans="1:9" x14ac:dyDescent="0.25">
      <c r="A170" s="6">
        <v>24</v>
      </c>
      <c r="B170" t="s">
        <v>987</v>
      </c>
      <c r="C170" t="s">
        <v>985</v>
      </c>
      <c r="D170" t="s">
        <v>12</v>
      </c>
      <c r="E170" t="s">
        <v>1511</v>
      </c>
      <c r="F170" t="s">
        <v>10</v>
      </c>
      <c r="G170" s="3">
        <v>1</v>
      </c>
      <c r="H170" s="3">
        <v>4100</v>
      </c>
      <c r="I170" s="4">
        <f t="shared" si="3"/>
        <v>4100</v>
      </c>
    </row>
    <row r="171" spans="1:9" x14ac:dyDescent="0.25">
      <c r="A171" s="6">
        <v>24</v>
      </c>
      <c r="B171" t="s">
        <v>1006</v>
      </c>
      <c r="C171" t="s">
        <v>41</v>
      </c>
      <c r="D171" t="s">
        <v>7</v>
      </c>
      <c r="E171" t="s">
        <v>1511</v>
      </c>
      <c r="F171" t="s">
        <v>10</v>
      </c>
      <c r="G171" s="3">
        <v>100</v>
      </c>
      <c r="H171" s="3">
        <v>447733.98</v>
      </c>
      <c r="I171" s="4">
        <f t="shared" si="3"/>
        <v>4477.3397999999997</v>
      </c>
    </row>
    <row r="172" spans="1:9" x14ac:dyDescent="0.25">
      <c r="A172" s="6">
        <v>24</v>
      </c>
      <c r="B172" t="s">
        <v>528</v>
      </c>
      <c r="C172" t="s">
        <v>41</v>
      </c>
      <c r="D172" t="s">
        <v>7</v>
      </c>
      <c r="E172" t="s">
        <v>1025</v>
      </c>
      <c r="F172" t="s">
        <v>1028</v>
      </c>
      <c r="G172" s="3">
        <v>12</v>
      </c>
      <c r="H172" s="3">
        <v>78614.891600000003</v>
      </c>
      <c r="I172" s="4">
        <f t="shared" si="3"/>
        <v>6551.2409666666672</v>
      </c>
    </row>
    <row r="173" spans="1:9" x14ac:dyDescent="0.25">
      <c r="A173" s="6">
        <v>24</v>
      </c>
      <c r="B173" t="s">
        <v>145</v>
      </c>
      <c r="C173" t="s">
        <v>107</v>
      </c>
      <c r="D173" t="s">
        <v>7</v>
      </c>
      <c r="E173" t="s">
        <v>1025</v>
      </c>
      <c r="F173" t="s">
        <v>10</v>
      </c>
      <c r="G173" s="3">
        <v>21</v>
      </c>
      <c r="H173" s="3">
        <v>168986</v>
      </c>
      <c r="I173" s="4">
        <f t="shared" si="3"/>
        <v>8046.9523809523807</v>
      </c>
    </row>
    <row r="174" spans="1:9" x14ac:dyDescent="0.25">
      <c r="A174" s="6">
        <v>24</v>
      </c>
      <c r="B174" t="s">
        <v>214</v>
      </c>
      <c r="C174" t="s">
        <v>107</v>
      </c>
      <c r="D174" t="s">
        <v>7</v>
      </c>
      <c r="E174" t="s">
        <v>1025</v>
      </c>
      <c r="F174" t="s">
        <v>10</v>
      </c>
      <c r="G174" s="3">
        <v>1</v>
      </c>
      <c r="H174" s="3">
        <v>8271</v>
      </c>
      <c r="I174" s="4">
        <f t="shared" si="3"/>
        <v>8271</v>
      </c>
    </row>
    <row r="175" spans="1:9" x14ac:dyDescent="0.25">
      <c r="A175" s="6">
        <v>24</v>
      </c>
      <c r="B175" t="s">
        <v>677</v>
      </c>
      <c r="C175" t="s">
        <v>107</v>
      </c>
      <c r="D175" t="s">
        <v>7</v>
      </c>
      <c r="E175" t="s">
        <v>1025</v>
      </c>
      <c r="F175" t="s">
        <v>1028</v>
      </c>
      <c r="G175" s="3">
        <v>7</v>
      </c>
      <c r="H175" s="3">
        <v>64400</v>
      </c>
      <c r="I175" s="4">
        <f t="shared" si="3"/>
        <v>9200</v>
      </c>
    </row>
    <row r="176" spans="1:9" x14ac:dyDescent="0.25">
      <c r="A176" s="6">
        <v>24</v>
      </c>
      <c r="B176" t="s">
        <v>745</v>
      </c>
      <c r="C176" t="s">
        <v>107</v>
      </c>
      <c r="D176" t="s">
        <v>7</v>
      </c>
      <c r="E176" t="s">
        <v>1025</v>
      </c>
      <c r="F176" t="s">
        <v>1028</v>
      </c>
      <c r="G176" s="3">
        <v>2</v>
      </c>
      <c r="H176" s="3">
        <v>21234</v>
      </c>
      <c r="I176" s="4">
        <f t="shared" si="3"/>
        <v>10617</v>
      </c>
    </row>
    <row r="177" spans="1:9" x14ac:dyDescent="0.25">
      <c r="A177" s="6">
        <v>24</v>
      </c>
      <c r="B177" t="s">
        <v>908</v>
      </c>
      <c r="C177" t="s">
        <v>107</v>
      </c>
      <c r="D177" t="s">
        <v>7</v>
      </c>
      <c r="E177" t="s">
        <v>1025</v>
      </c>
      <c r="F177" t="s">
        <v>1028</v>
      </c>
      <c r="G177" s="3">
        <v>50</v>
      </c>
      <c r="H177" s="3">
        <v>652192.19999999995</v>
      </c>
      <c r="I177" s="4">
        <f t="shared" si="3"/>
        <v>13043.843999999999</v>
      </c>
    </row>
    <row r="178" spans="1:9" x14ac:dyDescent="0.25">
      <c r="A178" s="6">
        <v>24</v>
      </c>
      <c r="B178" t="s">
        <v>690</v>
      </c>
      <c r="C178" t="s">
        <v>107</v>
      </c>
      <c r="D178" t="s">
        <v>7</v>
      </c>
      <c r="E178" t="s">
        <v>1025</v>
      </c>
      <c r="F178" t="s">
        <v>1028</v>
      </c>
      <c r="G178" s="3">
        <v>17</v>
      </c>
      <c r="H178" s="3">
        <v>237336.22000000003</v>
      </c>
      <c r="I178" s="4">
        <f t="shared" si="3"/>
        <v>13960.954117647061</v>
      </c>
    </row>
    <row r="179" spans="1:9" x14ac:dyDescent="0.25">
      <c r="A179" s="6">
        <v>24</v>
      </c>
      <c r="B179" t="s">
        <v>32</v>
      </c>
      <c r="C179" t="s">
        <v>24</v>
      </c>
      <c r="D179" t="s">
        <v>7</v>
      </c>
      <c r="E179" t="s">
        <v>1025</v>
      </c>
      <c r="F179" t="s">
        <v>1028</v>
      </c>
      <c r="G179" s="3">
        <v>3</v>
      </c>
      <c r="H179" s="3">
        <v>31425.090000000004</v>
      </c>
      <c r="I179" s="4">
        <f t="shared" si="3"/>
        <v>10475.030000000001</v>
      </c>
    </row>
    <row r="180" spans="1:9" x14ac:dyDescent="0.25">
      <c r="A180" s="6">
        <v>24</v>
      </c>
      <c r="B180" t="s">
        <v>1044</v>
      </c>
      <c r="C180" t="s">
        <v>24</v>
      </c>
      <c r="D180" t="s">
        <v>7</v>
      </c>
      <c r="E180" t="s">
        <v>1025</v>
      </c>
      <c r="F180" t="s">
        <v>1028</v>
      </c>
      <c r="G180" s="3">
        <v>20</v>
      </c>
      <c r="H180" s="3">
        <v>196783.6</v>
      </c>
      <c r="I180" s="4">
        <f t="shared" si="3"/>
        <v>9839.18</v>
      </c>
    </row>
    <row r="181" spans="1:9" x14ac:dyDescent="0.25">
      <c r="A181" s="6">
        <v>24</v>
      </c>
      <c r="B181" t="s">
        <v>1083</v>
      </c>
      <c r="C181" t="s">
        <v>24</v>
      </c>
      <c r="D181" t="s">
        <v>7</v>
      </c>
      <c r="E181" t="s">
        <v>1025</v>
      </c>
      <c r="F181" t="s">
        <v>1028</v>
      </c>
      <c r="G181" s="3">
        <v>5</v>
      </c>
      <c r="H181" s="3">
        <v>57680.100000000006</v>
      </c>
      <c r="I181" s="4">
        <f t="shared" si="3"/>
        <v>11536.02</v>
      </c>
    </row>
    <row r="182" spans="1:9" x14ac:dyDescent="0.25">
      <c r="A182" s="6">
        <v>24</v>
      </c>
      <c r="B182" t="s">
        <v>461</v>
      </c>
      <c r="C182" t="s">
        <v>41</v>
      </c>
      <c r="D182" t="s">
        <v>38</v>
      </c>
      <c r="E182" t="s">
        <v>1025</v>
      </c>
      <c r="F182" t="s">
        <v>1028</v>
      </c>
      <c r="H182" s="3">
        <v>-12250</v>
      </c>
      <c r="I182" s="4">
        <f t="shared" si="3"/>
        <v>0</v>
      </c>
    </row>
    <row r="183" spans="1:9" x14ac:dyDescent="0.25">
      <c r="A183" s="6">
        <v>24</v>
      </c>
      <c r="B183" t="s">
        <v>682</v>
      </c>
      <c r="C183" t="s">
        <v>41</v>
      </c>
      <c r="D183" t="s">
        <v>38</v>
      </c>
      <c r="E183" t="s">
        <v>1025</v>
      </c>
      <c r="F183" t="s">
        <v>1028</v>
      </c>
      <c r="G183" s="3">
        <v>31</v>
      </c>
      <c r="H183" s="3">
        <v>236459.30720000004</v>
      </c>
      <c r="I183" s="4">
        <f t="shared" si="3"/>
        <v>7627.7195870967753</v>
      </c>
    </row>
    <row r="184" spans="1:9" x14ac:dyDescent="0.25">
      <c r="A184" s="6">
        <v>24</v>
      </c>
      <c r="B184" t="s">
        <v>715</v>
      </c>
      <c r="C184" t="s">
        <v>24</v>
      </c>
      <c r="D184" t="s">
        <v>38</v>
      </c>
      <c r="E184" t="s">
        <v>1025</v>
      </c>
      <c r="F184" t="s">
        <v>1028</v>
      </c>
      <c r="G184" s="3">
        <v>1</v>
      </c>
      <c r="H184" s="3">
        <v>28709.040000000001</v>
      </c>
      <c r="I184" s="4">
        <f t="shared" si="3"/>
        <v>28709.040000000001</v>
      </c>
    </row>
    <row r="185" spans="1:9" x14ac:dyDescent="0.25">
      <c r="A185" s="6">
        <v>24</v>
      </c>
      <c r="B185" t="s">
        <v>678</v>
      </c>
      <c r="C185" t="s">
        <v>24</v>
      </c>
      <c r="D185" t="s">
        <v>38</v>
      </c>
      <c r="E185" t="s">
        <v>1025</v>
      </c>
      <c r="F185" t="s">
        <v>1028</v>
      </c>
      <c r="H185" s="3">
        <v>-14939</v>
      </c>
      <c r="I185" s="4">
        <f t="shared" si="3"/>
        <v>0</v>
      </c>
    </row>
    <row r="186" spans="1:9" x14ac:dyDescent="0.25">
      <c r="A186" s="6">
        <v>24</v>
      </c>
      <c r="B186" t="s">
        <v>1111</v>
      </c>
      <c r="C186" t="s">
        <v>24</v>
      </c>
      <c r="D186" t="s">
        <v>38</v>
      </c>
      <c r="E186" t="s">
        <v>1025</v>
      </c>
      <c r="F186" t="s">
        <v>1028</v>
      </c>
      <c r="G186" s="3">
        <v>10</v>
      </c>
      <c r="H186" s="3">
        <v>132792</v>
      </c>
      <c r="I186" s="4">
        <f t="shared" si="3"/>
        <v>13279.2</v>
      </c>
    </row>
    <row r="187" spans="1:9" x14ac:dyDescent="0.25">
      <c r="A187" s="6">
        <v>24</v>
      </c>
      <c r="B187" t="s">
        <v>652</v>
      </c>
      <c r="C187" t="s">
        <v>59</v>
      </c>
      <c r="D187" t="s">
        <v>46</v>
      </c>
      <c r="E187" t="s">
        <v>1025</v>
      </c>
      <c r="F187" t="s">
        <v>1028</v>
      </c>
      <c r="G187" s="3">
        <v>7</v>
      </c>
      <c r="H187" s="3">
        <v>80581.320000000007</v>
      </c>
      <c r="I187" s="4">
        <f t="shared" si="3"/>
        <v>11511.617142857143</v>
      </c>
    </row>
    <row r="188" spans="1:9" x14ac:dyDescent="0.25">
      <c r="A188" s="6">
        <v>24</v>
      </c>
      <c r="B188" t="s">
        <v>519</v>
      </c>
      <c r="C188" t="s">
        <v>41</v>
      </c>
      <c r="D188" t="s">
        <v>46</v>
      </c>
      <c r="E188" t="s">
        <v>1025</v>
      </c>
      <c r="F188" t="s">
        <v>1028</v>
      </c>
      <c r="H188" s="3">
        <v>-6766</v>
      </c>
      <c r="I188" s="4">
        <f t="shared" si="3"/>
        <v>0</v>
      </c>
    </row>
    <row r="189" spans="1:9" x14ac:dyDescent="0.25">
      <c r="A189" s="6">
        <v>24</v>
      </c>
      <c r="B189" t="s">
        <v>830</v>
      </c>
      <c r="C189" t="s">
        <v>107</v>
      </c>
      <c r="D189" t="s">
        <v>46</v>
      </c>
      <c r="E189" t="s">
        <v>1025</v>
      </c>
      <c r="F189" t="s">
        <v>1028</v>
      </c>
      <c r="G189" s="3">
        <v>1</v>
      </c>
      <c r="H189" s="3">
        <v>11040</v>
      </c>
      <c r="I189" s="4">
        <f t="shared" si="3"/>
        <v>11040</v>
      </c>
    </row>
    <row r="190" spans="1:9" x14ac:dyDescent="0.25">
      <c r="A190" s="6">
        <v>24</v>
      </c>
      <c r="B190" t="s">
        <v>731</v>
      </c>
      <c r="C190" t="s">
        <v>107</v>
      </c>
      <c r="D190" t="s">
        <v>46</v>
      </c>
      <c r="E190" t="s">
        <v>1025</v>
      </c>
      <c r="F190" t="s">
        <v>1028</v>
      </c>
      <c r="G190" s="3">
        <v>33</v>
      </c>
      <c r="H190" s="3">
        <v>364320</v>
      </c>
      <c r="I190" s="4">
        <f t="shared" si="3"/>
        <v>11040</v>
      </c>
    </row>
    <row r="191" spans="1:9" x14ac:dyDescent="0.25">
      <c r="A191" s="6">
        <v>24</v>
      </c>
      <c r="B191" t="s">
        <v>817</v>
      </c>
      <c r="C191" t="s">
        <v>107</v>
      </c>
      <c r="D191" t="s">
        <v>46</v>
      </c>
      <c r="E191" t="s">
        <v>1025</v>
      </c>
      <c r="F191" t="s">
        <v>1028</v>
      </c>
      <c r="G191" s="3">
        <v>8</v>
      </c>
      <c r="H191" s="3">
        <v>103961</v>
      </c>
      <c r="I191" s="4">
        <f t="shared" si="3"/>
        <v>12995.125</v>
      </c>
    </row>
    <row r="192" spans="1:9" x14ac:dyDescent="0.25">
      <c r="A192" s="6">
        <v>24</v>
      </c>
      <c r="B192" t="s">
        <v>689</v>
      </c>
      <c r="C192" t="s">
        <v>107</v>
      </c>
      <c r="D192" t="s">
        <v>46</v>
      </c>
      <c r="E192" t="s">
        <v>1025</v>
      </c>
      <c r="F192" t="s">
        <v>1028</v>
      </c>
      <c r="G192" s="3">
        <v>25</v>
      </c>
      <c r="H192" s="3">
        <v>392773.19500000001</v>
      </c>
      <c r="I192" s="4">
        <f t="shared" si="3"/>
        <v>15710.927799999999</v>
      </c>
    </row>
    <row r="193" spans="1:9" x14ac:dyDescent="0.25">
      <c r="A193" s="6">
        <v>24</v>
      </c>
      <c r="B193" t="s">
        <v>670</v>
      </c>
      <c r="C193" t="s">
        <v>59</v>
      </c>
      <c r="D193" t="s">
        <v>63</v>
      </c>
      <c r="E193" t="s">
        <v>1025</v>
      </c>
      <c r="F193" t="s">
        <v>1028</v>
      </c>
      <c r="G193" s="3">
        <v>2</v>
      </c>
      <c r="H193" s="3">
        <v>25848</v>
      </c>
      <c r="I193" s="4">
        <f t="shared" si="3"/>
        <v>12924</v>
      </c>
    </row>
    <row r="194" spans="1:9" x14ac:dyDescent="0.25">
      <c r="A194" s="6">
        <v>24</v>
      </c>
      <c r="B194" t="s">
        <v>553</v>
      </c>
      <c r="C194" t="s">
        <v>41</v>
      </c>
      <c r="D194" t="s">
        <v>63</v>
      </c>
      <c r="E194" t="s">
        <v>1025</v>
      </c>
      <c r="F194" t="s">
        <v>1028</v>
      </c>
      <c r="G194" s="3">
        <v>2</v>
      </c>
      <c r="H194" s="3">
        <v>12008.4339</v>
      </c>
      <c r="I194" s="4">
        <f t="shared" si="3"/>
        <v>6004.21695</v>
      </c>
    </row>
    <row r="195" spans="1:9" x14ac:dyDescent="0.25">
      <c r="A195" s="6">
        <v>24</v>
      </c>
      <c r="B195" t="s">
        <v>924</v>
      </c>
      <c r="C195" t="s">
        <v>107</v>
      </c>
      <c r="D195" t="s">
        <v>63</v>
      </c>
      <c r="E195" t="s">
        <v>1025</v>
      </c>
      <c r="F195" t="s">
        <v>1028</v>
      </c>
      <c r="G195" s="3">
        <v>5</v>
      </c>
      <c r="H195" s="3">
        <v>161995</v>
      </c>
      <c r="I195" s="4">
        <f t="shared" si="3"/>
        <v>32399</v>
      </c>
    </row>
    <row r="196" spans="1:9" x14ac:dyDescent="0.25">
      <c r="A196" s="6">
        <v>24</v>
      </c>
      <c r="B196" t="s">
        <v>852</v>
      </c>
      <c r="C196" t="s">
        <v>107</v>
      </c>
      <c r="D196" t="s">
        <v>63</v>
      </c>
      <c r="E196" t="s">
        <v>1025</v>
      </c>
      <c r="F196" t="s">
        <v>1028</v>
      </c>
      <c r="G196" s="3">
        <v>2</v>
      </c>
      <c r="H196" s="3">
        <v>85579.030200000008</v>
      </c>
      <c r="I196" s="4">
        <f t="shared" si="3"/>
        <v>42789.515100000004</v>
      </c>
    </row>
    <row r="197" spans="1:9" x14ac:dyDescent="0.25">
      <c r="A197" s="6">
        <v>24</v>
      </c>
      <c r="B197" t="s">
        <v>839</v>
      </c>
      <c r="C197" t="s">
        <v>107</v>
      </c>
      <c r="D197" t="s">
        <v>63</v>
      </c>
      <c r="E197" t="s">
        <v>1025</v>
      </c>
      <c r="F197" t="s">
        <v>1028</v>
      </c>
      <c r="G197" s="3">
        <v>4</v>
      </c>
      <c r="H197" s="3">
        <v>59836.020000000004</v>
      </c>
      <c r="I197" s="4">
        <f t="shared" si="3"/>
        <v>14959.005000000001</v>
      </c>
    </row>
    <row r="198" spans="1:9" x14ac:dyDescent="0.25">
      <c r="A198" s="6">
        <v>24</v>
      </c>
      <c r="B198" t="s">
        <v>692</v>
      </c>
      <c r="C198" t="s">
        <v>107</v>
      </c>
      <c r="D198" t="s">
        <v>63</v>
      </c>
      <c r="E198" t="s">
        <v>1025</v>
      </c>
      <c r="F198" t="s">
        <v>1028</v>
      </c>
      <c r="G198" s="3">
        <v>15</v>
      </c>
      <c r="H198" s="3">
        <v>276085.19</v>
      </c>
      <c r="I198" s="4">
        <f t="shared" si="3"/>
        <v>18405.679333333333</v>
      </c>
    </row>
    <row r="199" spans="1:9" x14ac:dyDescent="0.25">
      <c r="A199" s="6">
        <v>24</v>
      </c>
      <c r="B199" t="s">
        <v>724</v>
      </c>
      <c r="C199" t="s">
        <v>24</v>
      </c>
      <c r="D199" t="s">
        <v>63</v>
      </c>
      <c r="E199" t="s">
        <v>1025</v>
      </c>
      <c r="F199" t="s">
        <v>1028</v>
      </c>
      <c r="G199" s="3">
        <v>6</v>
      </c>
      <c r="H199" s="3">
        <v>150715.14000000001</v>
      </c>
      <c r="I199" s="4">
        <f t="shared" si="3"/>
        <v>25119.190000000002</v>
      </c>
    </row>
    <row r="200" spans="1:9" x14ac:dyDescent="0.25">
      <c r="A200" s="6">
        <v>24</v>
      </c>
      <c r="B200" t="s">
        <v>1104</v>
      </c>
      <c r="C200" t="s">
        <v>24</v>
      </c>
      <c r="D200" t="s">
        <v>63</v>
      </c>
      <c r="E200" t="s">
        <v>1025</v>
      </c>
      <c r="F200" t="s">
        <v>1028</v>
      </c>
      <c r="G200" s="3">
        <v>5</v>
      </c>
      <c r="H200" s="3">
        <v>67996</v>
      </c>
      <c r="I200" s="4">
        <f t="shared" si="3"/>
        <v>13599.2</v>
      </c>
    </row>
    <row r="201" spans="1:9" x14ac:dyDescent="0.25">
      <c r="A201" s="6">
        <v>24</v>
      </c>
      <c r="B201" t="s">
        <v>1012</v>
      </c>
      <c r="C201" t="s">
        <v>59</v>
      </c>
      <c r="D201" t="s">
        <v>68</v>
      </c>
      <c r="E201" t="s">
        <v>1025</v>
      </c>
      <c r="F201" t="s">
        <v>1028</v>
      </c>
      <c r="G201" s="3">
        <v>1</v>
      </c>
      <c r="H201" s="3">
        <v>8200</v>
      </c>
      <c r="I201" s="4">
        <f t="shared" ref="I201:I264" si="4">IFERROR(H201/G201,0)</f>
        <v>8200</v>
      </c>
    </row>
    <row r="202" spans="1:9" x14ac:dyDescent="0.25">
      <c r="A202" s="6">
        <v>24</v>
      </c>
      <c r="B202" t="s">
        <v>846</v>
      </c>
      <c r="C202" t="s">
        <v>107</v>
      </c>
      <c r="D202" t="s">
        <v>68</v>
      </c>
      <c r="E202" t="s">
        <v>1025</v>
      </c>
      <c r="F202" t="s">
        <v>1028</v>
      </c>
      <c r="G202" s="3">
        <v>2</v>
      </c>
      <c r="H202" s="3">
        <v>23920</v>
      </c>
      <c r="I202" s="4">
        <f t="shared" si="4"/>
        <v>11960</v>
      </c>
    </row>
    <row r="203" spans="1:9" x14ac:dyDescent="0.25">
      <c r="A203" s="6">
        <v>24</v>
      </c>
      <c r="B203" t="s">
        <v>617</v>
      </c>
      <c r="C203" t="s">
        <v>41</v>
      </c>
      <c r="D203" t="s">
        <v>42</v>
      </c>
      <c r="E203" t="s">
        <v>1025</v>
      </c>
      <c r="F203" t="s">
        <v>1028</v>
      </c>
      <c r="G203" s="3">
        <v>6</v>
      </c>
      <c r="H203" s="3">
        <v>84841.15</v>
      </c>
      <c r="I203" s="4">
        <f t="shared" si="4"/>
        <v>14140.191666666666</v>
      </c>
    </row>
    <row r="204" spans="1:9" x14ac:dyDescent="0.25">
      <c r="A204" s="6">
        <v>24</v>
      </c>
      <c r="B204" t="s">
        <v>914</v>
      </c>
      <c r="C204" t="s">
        <v>107</v>
      </c>
      <c r="D204" t="s">
        <v>42</v>
      </c>
      <c r="E204" t="s">
        <v>1025</v>
      </c>
      <c r="F204" t="s">
        <v>1028</v>
      </c>
      <c r="G204" s="3">
        <v>2</v>
      </c>
      <c r="H204" s="3">
        <v>125998</v>
      </c>
      <c r="I204" s="4">
        <f t="shared" si="4"/>
        <v>62999</v>
      </c>
    </row>
    <row r="205" spans="1:9" x14ac:dyDescent="0.25">
      <c r="A205" s="6">
        <v>24</v>
      </c>
      <c r="B205" t="s">
        <v>798</v>
      </c>
      <c r="C205" t="s">
        <v>107</v>
      </c>
      <c r="D205" t="s">
        <v>42</v>
      </c>
      <c r="E205" t="s">
        <v>1025</v>
      </c>
      <c r="F205" t="s">
        <v>1028</v>
      </c>
      <c r="G205" s="3">
        <v>11</v>
      </c>
      <c r="H205" s="3">
        <v>234969.02000000002</v>
      </c>
      <c r="I205" s="4">
        <f t="shared" si="4"/>
        <v>21360.820000000003</v>
      </c>
    </row>
    <row r="206" spans="1:9" x14ac:dyDescent="0.25">
      <c r="A206" s="6">
        <v>24</v>
      </c>
      <c r="B206" t="s">
        <v>932</v>
      </c>
      <c r="C206" t="s">
        <v>107</v>
      </c>
      <c r="D206" t="s">
        <v>192</v>
      </c>
      <c r="E206" t="s">
        <v>1025</v>
      </c>
      <c r="F206" t="s">
        <v>1028</v>
      </c>
      <c r="G206" s="3">
        <v>70</v>
      </c>
      <c r="H206" s="3">
        <v>1457634</v>
      </c>
      <c r="I206" s="4">
        <f t="shared" si="4"/>
        <v>20823.342857142856</v>
      </c>
    </row>
    <row r="207" spans="1:9" x14ac:dyDescent="0.25">
      <c r="A207" s="6">
        <v>24</v>
      </c>
      <c r="B207" t="s">
        <v>838</v>
      </c>
      <c r="C207" t="s">
        <v>107</v>
      </c>
      <c r="D207" t="s">
        <v>192</v>
      </c>
      <c r="E207" t="s">
        <v>1025</v>
      </c>
      <c r="F207" t="s">
        <v>1028</v>
      </c>
      <c r="G207" s="3">
        <v>82</v>
      </c>
      <c r="H207" s="3">
        <v>2028400.5</v>
      </c>
      <c r="I207" s="4">
        <f t="shared" si="4"/>
        <v>24736.591463414636</v>
      </c>
    </row>
    <row r="208" spans="1:9" x14ac:dyDescent="0.25">
      <c r="A208" s="6">
        <v>24</v>
      </c>
      <c r="B208" t="s">
        <v>701</v>
      </c>
      <c r="C208" t="s">
        <v>59</v>
      </c>
      <c r="D208" t="s">
        <v>9</v>
      </c>
      <c r="E208" t="s">
        <v>1511</v>
      </c>
      <c r="F208" t="s">
        <v>15</v>
      </c>
      <c r="G208" s="3">
        <v>22</v>
      </c>
      <c r="H208" s="3">
        <v>54626</v>
      </c>
      <c r="I208" s="4">
        <f t="shared" si="4"/>
        <v>2483</v>
      </c>
    </row>
    <row r="209" spans="1:9" x14ac:dyDescent="0.25">
      <c r="A209" s="6">
        <v>24</v>
      </c>
      <c r="B209" t="s">
        <v>661</v>
      </c>
      <c r="C209" t="s">
        <v>59</v>
      </c>
      <c r="D209" t="s">
        <v>12</v>
      </c>
      <c r="E209" t="s">
        <v>1511</v>
      </c>
      <c r="F209" t="s">
        <v>10</v>
      </c>
      <c r="G209" s="3">
        <v>66</v>
      </c>
      <c r="H209" s="3">
        <v>271286.83999999997</v>
      </c>
      <c r="I209" s="4">
        <f t="shared" si="4"/>
        <v>4110.4066666666658</v>
      </c>
    </row>
    <row r="210" spans="1:9" x14ac:dyDescent="0.25">
      <c r="A210" s="6">
        <v>24</v>
      </c>
      <c r="B210" t="s">
        <v>779</v>
      </c>
      <c r="C210" t="s">
        <v>59</v>
      </c>
      <c r="D210" t="s">
        <v>7</v>
      </c>
      <c r="E210" t="s">
        <v>1025</v>
      </c>
      <c r="F210" t="s">
        <v>1028</v>
      </c>
      <c r="G210" s="3">
        <v>87</v>
      </c>
      <c r="H210" s="3">
        <v>431744.2</v>
      </c>
      <c r="I210" s="4">
        <f t="shared" si="4"/>
        <v>4962.5770114942534</v>
      </c>
    </row>
    <row r="211" spans="1:9" x14ac:dyDescent="0.25">
      <c r="A211" s="6">
        <v>24</v>
      </c>
      <c r="B211" t="s">
        <v>656</v>
      </c>
      <c r="C211" t="s">
        <v>59</v>
      </c>
      <c r="D211" t="s">
        <v>7</v>
      </c>
      <c r="E211" t="s">
        <v>1025</v>
      </c>
      <c r="F211" t="s">
        <v>1028</v>
      </c>
      <c r="G211" s="3">
        <v>28</v>
      </c>
      <c r="H211" s="3">
        <v>215915.18000000002</v>
      </c>
      <c r="I211" s="4">
        <f t="shared" si="4"/>
        <v>7711.2564285714298</v>
      </c>
    </row>
    <row r="212" spans="1:9" x14ac:dyDescent="0.25">
      <c r="A212" s="6">
        <v>24</v>
      </c>
      <c r="B212" t="s">
        <v>712</v>
      </c>
      <c r="C212" t="s">
        <v>59</v>
      </c>
      <c r="D212" t="s">
        <v>46</v>
      </c>
      <c r="E212" t="s">
        <v>1025</v>
      </c>
      <c r="F212" t="s">
        <v>1028</v>
      </c>
      <c r="G212" s="3">
        <v>2</v>
      </c>
      <c r="H212" s="3">
        <v>16198</v>
      </c>
      <c r="I212" s="4">
        <f t="shared" si="4"/>
        <v>8099</v>
      </c>
    </row>
    <row r="213" spans="1:9" x14ac:dyDescent="0.25">
      <c r="A213" s="6">
        <v>24</v>
      </c>
      <c r="B213" t="s">
        <v>794</v>
      </c>
      <c r="C213" t="s">
        <v>59</v>
      </c>
      <c r="D213" t="s">
        <v>63</v>
      </c>
      <c r="E213" t="s">
        <v>1025</v>
      </c>
      <c r="F213" t="s">
        <v>1028</v>
      </c>
      <c r="G213" s="3">
        <v>4</v>
      </c>
      <c r="H213" s="3">
        <v>-230305.2</v>
      </c>
      <c r="I213" s="4">
        <f t="shared" si="4"/>
        <v>-57576.3</v>
      </c>
    </row>
    <row r="214" spans="1:9" x14ac:dyDescent="0.25">
      <c r="A214" s="6">
        <v>24</v>
      </c>
      <c r="B214" t="s">
        <v>1014</v>
      </c>
      <c r="C214" t="s">
        <v>361</v>
      </c>
      <c r="D214" t="s">
        <v>12</v>
      </c>
      <c r="E214" t="s">
        <v>1511</v>
      </c>
      <c r="F214" t="s">
        <v>10</v>
      </c>
      <c r="G214" s="3">
        <v>15</v>
      </c>
      <c r="H214" s="3">
        <v>69637.36</v>
      </c>
      <c r="I214" s="4">
        <f t="shared" si="4"/>
        <v>4642.4906666666666</v>
      </c>
    </row>
    <row r="215" spans="1:9" x14ac:dyDescent="0.25">
      <c r="A215" s="6">
        <v>24</v>
      </c>
      <c r="B215" t="s">
        <v>1512</v>
      </c>
      <c r="C215" t="s">
        <v>41</v>
      </c>
      <c r="D215" t="s">
        <v>25</v>
      </c>
      <c r="E215" t="s">
        <v>1511</v>
      </c>
      <c r="F215" t="s">
        <v>15</v>
      </c>
      <c r="G215" s="3">
        <v>4</v>
      </c>
      <c r="H215" s="3">
        <v>8004.9831999999997</v>
      </c>
      <c r="I215" s="4">
        <f t="shared" si="4"/>
        <v>2001.2457999999999</v>
      </c>
    </row>
    <row r="216" spans="1:9" x14ac:dyDescent="0.25">
      <c r="A216" s="6">
        <v>24</v>
      </c>
      <c r="B216" t="s">
        <v>237</v>
      </c>
      <c r="C216" t="s">
        <v>41</v>
      </c>
      <c r="D216" t="s">
        <v>9</v>
      </c>
      <c r="E216" t="s">
        <v>1511</v>
      </c>
      <c r="F216" t="s">
        <v>15</v>
      </c>
      <c r="H216" s="3">
        <v>-1000</v>
      </c>
      <c r="I216" s="4">
        <f t="shared" si="4"/>
        <v>0</v>
      </c>
    </row>
    <row r="217" spans="1:9" x14ac:dyDescent="0.25">
      <c r="A217" s="6">
        <v>24</v>
      </c>
      <c r="B217" t="s">
        <v>477</v>
      </c>
      <c r="C217" t="s">
        <v>41</v>
      </c>
      <c r="D217" t="s">
        <v>1003</v>
      </c>
      <c r="E217" t="s">
        <v>1003</v>
      </c>
      <c r="F217" t="s">
        <v>1764</v>
      </c>
      <c r="H217" s="3">
        <v>-16215</v>
      </c>
      <c r="I217" s="4">
        <f t="shared" si="4"/>
        <v>0</v>
      </c>
    </row>
    <row r="218" spans="1:9" x14ac:dyDescent="0.25">
      <c r="A218" s="6">
        <v>24</v>
      </c>
      <c r="B218" t="s">
        <v>408</v>
      </c>
      <c r="C218" t="s">
        <v>41</v>
      </c>
      <c r="D218" t="s">
        <v>9</v>
      </c>
      <c r="E218" t="s">
        <v>1511</v>
      </c>
      <c r="F218" t="s">
        <v>15</v>
      </c>
      <c r="G218" s="3">
        <v>17</v>
      </c>
      <c r="H218" s="3">
        <v>39936.71</v>
      </c>
      <c r="I218" s="4">
        <f t="shared" si="4"/>
        <v>2349.2182352941177</v>
      </c>
    </row>
    <row r="219" spans="1:9" x14ac:dyDescent="0.25">
      <c r="A219" s="6">
        <v>24</v>
      </c>
      <c r="B219" t="s">
        <v>476</v>
      </c>
      <c r="C219" t="s">
        <v>41</v>
      </c>
      <c r="D219" t="s">
        <v>1003</v>
      </c>
      <c r="E219" t="s">
        <v>1003</v>
      </c>
      <c r="F219" t="s">
        <v>1764</v>
      </c>
      <c r="H219" s="3">
        <v>-5527.9874</v>
      </c>
      <c r="I219" s="4">
        <f t="shared" si="4"/>
        <v>0</v>
      </c>
    </row>
    <row r="220" spans="1:9" x14ac:dyDescent="0.25">
      <c r="A220" s="6">
        <v>24</v>
      </c>
      <c r="B220" t="s">
        <v>158</v>
      </c>
      <c r="C220" t="s">
        <v>41</v>
      </c>
      <c r="D220" t="s">
        <v>12</v>
      </c>
      <c r="E220" t="s">
        <v>1511</v>
      </c>
      <c r="F220" t="s">
        <v>10</v>
      </c>
      <c r="G220" s="3">
        <v>8</v>
      </c>
      <c r="H220" s="3">
        <v>31420.271199999999</v>
      </c>
      <c r="I220" s="4">
        <f t="shared" si="4"/>
        <v>3927.5338999999999</v>
      </c>
    </row>
    <row r="221" spans="1:9" x14ac:dyDescent="0.25">
      <c r="A221" s="6">
        <v>24</v>
      </c>
      <c r="B221" t="s">
        <v>409</v>
      </c>
      <c r="C221" t="s">
        <v>41</v>
      </c>
      <c r="D221" t="s">
        <v>7</v>
      </c>
      <c r="E221" t="s">
        <v>1025</v>
      </c>
      <c r="F221" t="s">
        <v>1028</v>
      </c>
      <c r="H221" s="3">
        <v>-7999</v>
      </c>
      <c r="I221" s="4">
        <f t="shared" si="4"/>
        <v>0</v>
      </c>
    </row>
    <row r="222" spans="1:9" x14ac:dyDescent="0.25">
      <c r="A222" s="6">
        <v>24</v>
      </c>
      <c r="B222" t="s">
        <v>1124</v>
      </c>
      <c r="C222" t="s">
        <v>24</v>
      </c>
      <c r="D222" t="s">
        <v>42</v>
      </c>
      <c r="E222" t="s">
        <v>1025</v>
      </c>
      <c r="F222" t="s">
        <v>1028</v>
      </c>
      <c r="G222" s="3">
        <v>1</v>
      </c>
      <c r="H222" s="3">
        <v>61199.040000000001</v>
      </c>
      <c r="I222" s="4">
        <f t="shared" si="4"/>
        <v>61199.040000000001</v>
      </c>
    </row>
    <row r="223" spans="1:9" x14ac:dyDescent="0.25">
      <c r="A223" s="6">
        <v>24</v>
      </c>
      <c r="B223" t="s">
        <v>1598</v>
      </c>
      <c r="C223" t="s">
        <v>6</v>
      </c>
      <c r="D223" t="s">
        <v>7</v>
      </c>
      <c r="E223" t="s">
        <v>1025</v>
      </c>
      <c r="F223" t="s">
        <v>1028</v>
      </c>
      <c r="G223" s="3">
        <v>1</v>
      </c>
      <c r="H223" s="3">
        <v>26239</v>
      </c>
      <c r="I223" s="4">
        <f t="shared" si="4"/>
        <v>26239</v>
      </c>
    </row>
    <row r="224" spans="1:9" x14ac:dyDescent="0.25">
      <c r="A224" s="6">
        <v>24</v>
      </c>
      <c r="B224" t="s">
        <v>1591</v>
      </c>
      <c r="C224" t="s">
        <v>6</v>
      </c>
      <c r="D224" t="s">
        <v>38</v>
      </c>
      <c r="E224" t="s">
        <v>1025</v>
      </c>
      <c r="F224" t="s">
        <v>1028</v>
      </c>
      <c r="G224" s="3">
        <v>1</v>
      </c>
      <c r="H224" s="3">
        <v>29221</v>
      </c>
      <c r="I224" s="4">
        <f t="shared" si="4"/>
        <v>29221</v>
      </c>
    </row>
    <row r="225" spans="1:9" x14ac:dyDescent="0.25">
      <c r="A225" s="6">
        <v>24</v>
      </c>
      <c r="B225" t="s">
        <v>1608</v>
      </c>
      <c r="C225" t="s">
        <v>6</v>
      </c>
      <c r="D225" t="s">
        <v>46</v>
      </c>
      <c r="E225" t="s">
        <v>1025</v>
      </c>
      <c r="F225" t="s">
        <v>1028</v>
      </c>
      <c r="G225" s="3">
        <v>3</v>
      </c>
      <c r="H225" s="3">
        <v>61619</v>
      </c>
      <c r="I225" s="4">
        <f t="shared" si="4"/>
        <v>20539.666666666668</v>
      </c>
    </row>
    <row r="226" spans="1:9" x14ac:dyDescent="0.25">
      <c r="A226" s="6">
        <v>24</v>
      </c>
      <c r="B226" t="s">
        <v>1614</v>
      </c>
      <c r="C226" t="s">
        <v>6</v>
      </c>
      <c r="D226" t="s">
        <v>63</v>
      </c>
      <c r="E226" t="s">
        <v>1025</v>
      </c>
      <c r="F226" t="s">
        <v>1028</v>
      </c>
      <c r="G226" s="3">
        <v>5</v>
      </c>
      <c r="H226" s="3">
        <v>121074</v>
      </c>
      <c r="I226" s="4">
        <f t="shared" si="4"/>
        <v>24214.799999999999</v>
      </c>
    </row>
    <row r="227" spans="1:9" x14ac:dyDescent="0.25">
      <c r="A227" s="6">
        <v>24</v>
      </c>
      <c r="B227" t="s">
        <v>1621</v>
      </c>
      <c r="C227" t="s">
        <v>6</v>
      </c>
      <c r="D227" t="s">
        <v>63</v>
      </c>
      <c r="E227" t="s">
        <v>1025</v>
      </c>
      <c r="F227" t="s">
        <v>1028</v>
      </c>
      <c r="G227" s="3">
        <v>2</v>
      </c>
      <c r="H227" s="3">
        <v>55196</v>
      </c>
      <c r="I227" s="4">
        <f t="shared" si="4"/>
        <v>27598</v>
      </c>
    </row>
    <row r="228" spans="1:9" x14ac:dyDescent="0.25">
      <c r="A228" s="6">
        <v>24</v>
      </c>
      <c r="B228" t="s">
        <v>1566</v>
      </c>
      <c r="C228" t="s">
        <v>6</v>
      </c>
      <c r="D228" t="s">
        <v>63</v>
      </c>
      <c r="E228" t="s">
        <v>1025</v>
      </c>
      <c r="F228" t="s">
        <v>1028</v>
      </c>
      <c r="G228" s="3">
        <v>1</v>
      </c>
      <c r="H228" s="3">
        <v>42500</v>
      </c>
      <c r="I228" s="4">
        <f t="shared" si="4"/>
        <v>42500</v>
      </c>
    </row>
    <row r="229" spans="1:9" x14ac:dyDescent="0.25">
      <c r="A229" s="6">
        <v>24</v>
      </c>
      <c r="B229" t="s">
        <v>1630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34440</v>
      </c>
      <c r="I229" s="4">
        <f t="shared" si="4"/>
        <v>34440</v>
      </c>
    </row>
    <row r="230" spans="1:9" x14ac:dyDescent="0.25">
      <c r="A230" s="6">
        <v>24</v>
      </c>
      <c r="B230" t="s">
        <v>1615</v>
      </c>
      <c r="C230" t="s">
        <v>6</v>
      </c>
      <c r="D230" t="s">
        <v>68</v>
      </c>
      <c r="E230" t="s">
        <v>1025</v>
      </c>
      <c r="F230" t="s">
        <v>1028</v>
      </c>
      <c r="G230" s="3">
        <v>1</v>
      </c>
      <c r="H230" s="3">
        <v>25989</v>
      </c>
      <c r="I230" s="4">
        <f t="shared" si="4"/>
        <v>25989</v>
      </c>
    </row>
    <row r="231" spans="1:9" x14ac:dyDescent="0.25">
      <c r="A231" s="6">
        <v>24</v>
      </c>
      <c r="B231" t="s">
        <v>1641</v>
      </c>
      <c r="C231" t="s">
        <v>6</v>
      </c>
      <c r="D231" t="s">
        <v>44</v>
      </c>
      <c r="E231" t="s">
        <v>1025</v>
      </c>
      <c r="F231" t="s">
        <v>1028</v>
      </c>
      <c r="G231" s="3">
        <v>1</v>
      </c>
      <c r="H231" s="3">
        <v>52761</v>
      </c>
      <c r="I231" s="4">
        <f t="shared" si="4"/>
        <v>52761</v>
      </c>
    </row>
    <row r="232" spans="1:9" x14ac:dyDescent="0.25">
      <c r="A232" s="6">
        <v>24</v>
      </c>
      <c r="B232" t="s">
        <v>1567</v>
      </c>
      <c r="C232" t="s">
        <v>6</v>
      </c>
      <c r="D232" t="s">
        <v>25</v>
      </c>
      <c r="E232" t="s">
        <v>1025</v>
      </c>
      <c r="F232" t="s">
        <v>15</v>
      </c>
      <c r="G232" s="3">
        <v>49</v>
      </c>
      <c r="H232" s="3">
        <v>252587</v>
      </c>
      <c r="I232" s="4">
        <f t="shared" si="4"/>
        <v>5154.8367346938776</v>
      </c>
    </row>
    <row r="233" spans="1:9" x14ac:dyDescent="0.25">
      <c r="A233" s="6">
        <v>24</v>
      </c>
      <c r="B233" t="s">
        <v>1540</v>
      </c>
      <c r="C233" t="s">
        <v>6</v>
      </c>
      <c r="D233" t="s">
        <v>9</v>
      </c>
      <c r="E233" t="s">
        <v>1025</v>
      </c>
      <c r="F233" t="s">
        <v>10</v>
      </c>
      <c r="G233" s="3">
        <v>4</v>
      </c>
      <c r="H233" s="3">
        <v>36618</v>
      </c>
      <c r="I233" s="4">
        <f t="shared" si="4"/>
        <v>9154.5</v>
      </c>
    </row>
    <row r="234" spans="1:9" x14ac:dyDescent="0.25">
      <c r="A234" s="6">
        <v>24</v>
      </c>
      <c r="B234" t="s">
        <v>1515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21140</v>
      </c>
      <c r="I234" s="4">
        <f t="shared" si="4"/>
        <v>5285</v>
      </c>
    </row>
    <row r="235" spans="1:9" x14ac:dyDescent="0.25">
      <c r="A235" s="6">
        <v>24</v>
      </c>
      <c r="B235" t="s">
        <v>1541</v>
      </c>
      <c r="C235" t="s">
        <v>6</v>
      </c>
      <c r="D235" t="s">
        <v>9</v>
      </c>
      <c r="E235" t="s">
        <v>1025</v>
      </c>
      <c r="F235" t="s">
        <v>10</v>
      </c>
      <c r="G235" s="3">
        <v>5</v>
      </c>
      <c r="H235" s="3">
        <v>29945</v>
      </c>
      <c r="I235" s="4">
        <f t="shared" si="4"/>
        <v>5989</v>
      </c>
    </row>
    <row r="236" spans="1:9" x14ac:dyDescent="0.25">
      <c r="A236" s="6">
        <v>24</v>
      </c>
      <c r="B236" t="s">
        <v>1526</v>
      </c>
      <c r="C236" t="s">
        <v>6</v>
      </c>
      <c r="D236" t="s">
        <v>9</v>
      </c>
      <c r="E236" t="s">
        <v>1025</v>
      </c>
      <c r="F236" t="s">
        <v>10</v>
      </c>
      <c r="G236" s="3">
        <v>8</v>
      </c>
      <c r="H236" s="3">
        <v>49176</v>
      </c>
      <c r="I236" s="4">
        <f t="shared" si="4"/>
        <v>6147</v>
      </c>
    </row>
    <row r="237" spans="1:9" x14ac:dyDescent="0.25">
      <c r="A237" s="6">
        <v>24</v>
      </c>
      <c r="B237" t="s">
        <v>1624</v>
      </c>
      <c r="C237" t="s">
        <v>6</v>
      </c>
      <c r="D237" t="s">
        <v>9</v>
      </c>
      <c r="E237" t="s">
        <v>1025</v>
      </c>
      <c r="F237" t="s">
        <v>15</v>
      </c>
      <c r="G237" s="3">
        <v>6</v>
      </c>
      <c r="H237" s="3">
        <v>33024</v>
      </c>
      <c r="I237" s="4">
        <f t="shared" si="4"/>
        <v>5504</v>
      </c>
    </row>
    <row r="238" spans="1:9" x14ac:dyDescent="0.25">
      <c r="A238" s="6">
        <v>24</v>
      </c>
      <c r="B238" t="s">
        <v>1625</v>
      </c>
      <c r="C238" t="s">
        <v>6</v>
      </c>
      <c r="D238" t="s">
        <v>9</v>
      </c>
      <c r="E238" t="s">
        <v>1025</v>
      </c>
      <c r="F238" t="s">
        <v>10</v>
      </c>
      <c r="G238" s="3">
        <v>5</v>
      </c>
      <c r="H238" s="3">
        <v>31190</v>
      </c>
      <c r="I238" s="4">
        <f t="shared" si="4"/>
        <v>6238</v>
      </c>
    </row>
    <row r="239" spans="1:9" x14ac:dyDescent="0.25">
      <c r="A239" s="6">
        <v>24</v>
      </c>
      <c r="B239" t="s">
        <v>1604</v>
      </c>
      <c r="C239" t="s">
        <v>6</v>
      </c>
      <c r="D239" t="s">
        <v>7</v>
      </c>
      <c r="E239" t="s">
        <v>1025</v>
      </c>
      <c r="F239" t="s">
        <v>10</v>
      </c>
      <c r="H239" s="3">
        <v>-9120</v>
      </c>
      <c r="I239" s="4">
        <f t="shared" si="4"/>
        <v>0</v>
      </c>
    </row>
    <row r="240" spans="1:9" x14ac:dyDescent="0.25">
      <c r="A240" s="6">
        <v>24</v>
      </c>
      <c r="B240" t="s">
        <v>1601</v>
      </c>
      <c r="C240" t="s">
        <v>6</v>
      </c>
      <c r="D240" t="s">
        <v>7</v>
      </c>
      <c r="E240" t="s">
        <v>1025</v>
      </c>
      <c r="F240" t="s">
        <v>1028</v>
      </c>
      <c r="G240" s="3">
        <v>5</v>
      </c>
      <c r="H240" s="3">
        <v>64196</v>
      </c>
      <c r="I240" s="4">
        <f t="shared" si="4"/>
        <v>12839.2</v>
      </c>
    </row>
    <row r="241" spans="1:9" x14ac:dyDescent="0.25">
      <c r="A241" s="6">
        <v>24</v>
      </c>
      <c r="B241" t="s">
        <v>1642</v>
      </c>
      <c r="C241" t="s">
        <v>6</v>
      </c>
      <c r="D241" t="s">
        <v>7</v>
      </c>
      <c r="E241" t="s">
        <v>1025</v>
      </c>
      <c r="F241" t="s">
        <v>1028</v>
      </c>
      <c r="G241" s="3">
        <v>3</v>
      </c>
      <c r="H241" s="3">
        <v>42595</v>
      </c>
      <c r="I241" s="4">
        <f t="shared" si="4"/>
        <v>14198.333333333334</v>
      </c>
    </row>
    <row r="242" spans="1:9" x14ac:dyDescent="0.25">
      <c r="A242" s="6">
        <v>24</v>
      </c>
      <c r="B242" t="s">
        <v>1547</v>
      </c>
      <c r="C242" t="s">
        <v>6</v>
      </c>
      <c r="D242" t="s">
        <v>46</v>
      </c>
      <c r="E242" t="s">
        <v>1025</v>
      </c>
      <c r="F242" t="s">
        <v>1028</v>
      </c>
      <c r="G242" s="3">
        <v>3</v>
      </c>
      <c r="H242" s="3">
        <v>38826</v>
      </c>
      <c r="I242" s="4">
        <f t="shared" si="4"/>
        <v>12942</v>
      </c>
    </row>
    <row r="243" spans="1:9" x14ac:dyDescent="0.25">
      <c r="A243" s="6">
        <v>24</v>
      </c>
      <c r="B243" t="s">
        <v>1548</v>
      </c>
      <c r="C243" t="s">
        <v>6</v>
      </c>
      <c r="D243" t="s">
        <v>46</v>
      </c>
      <c r="E243" t="s">
        <v>1025</v>
      </c>
      <c r="F243" t="s">
        <v>1028</v>
      </c>
      <c r="G243" s="3">
        <v>1</v>
      </c>
      <c r="H243" s="3">
        <v>13638</v>
      </c>
      <c r="I243" s="4">
        <f t="shared" si="4"/>
        <v>13638</v>
      </c>
    </row>
    <row r="244" spans="1:9" x14ac:dyDescent="0.25">
      <c r="A244" s="6">
        <v>24</v>
      </c>
      <c r="B244" t="s">
        <v>1626</v>
      </c>
      <c r="C244" t="s">
        <v>6</v>
      </c>
      <c r="D244" t="s">
        <v>63</v>
      </c>
      <c r="E244" t="s">
        <v>1025</v>
      </c>
      <c r="F244" t="s">
        <v>1028</v>
      </c>
      <c r="G244" s="3">
        <v>2</v>
      </c>
      <c r="H244" s="3">
        <v>28442</v>
      </c>
      <c r="I244" s="4">
        <f t="shared" si="4"/>
        <v>14221</v>
      </c>
    </row>
    <row r="245" spans="1:9" x14ac:dyDescent="0.25">
      <c r="A245" s="6">
        <v>24</v>
      </c>
      <c r="B245" t="s">
        <v>1592</v>
      </c>
      <c r="C245" t="s">
        <v>6</v>
      </c>
      <c r="D245" t="s">
        <v>63</v>
      </c>
      <c r="E245" t="s">
        <v>1025</v>
      </c>
      <c r="F245" t="s">
        <v>1028</v>
      </c>
      <c r="G245" s="3">
        <v>7</v>
      </c>
      <c r="H245" s="3">
        <v>121871</v>
      </c>
      <c r="I245" s="4">
        <f t="shared" si="4"/>
        <v>17410.142857142859</v>
      </c>
    </row>
    <row r="246" spans="1:9" x14ac:dyDescent="0.25">
      <c r="A246" s="6">
        <v>24</v>
      </c>
      <c r="B246" t="s">
        <v>1596</v>
      </c>
      <c r="C246" t="s">
        <v>6</v>
      </c>
      <c r="D246" t="s">
        <v>68</v>
      </c>
      <c r="E246" t="s">
        <v>1025</v>
      </c>
      <c r="F246" t="s">
        <v>1028</v>
      </c>
      <c r="G246" s="3">
        <v>4</v>
      </c>
      <c r="H246" s="3">
        <v>60552</v>
      </c>
      <c r="I246" s="4">
        <f t="shared" si="4"/>
        <v>15138</v>
      </c>
    </row>
    <row r="247" spans="1:9" x14ac:dyDescent="0.25">
      <c r="A247" s="6">
        <v>25</v>
      </c>
      <c r="B247" t="s">
        <v>1632</v>
      </c>
      <c r="C247" t="s">
        <v>59</v>
      </c>
      <c r="D247" t="s">
        <v>12</v>
      </c>
      <c r="E247" t="s">
        <v>1025</v>
      </c>
      <c r="F247" t="s">
        <v>10</v>
      </c>
      <c r="G247" s="3">
        <v>61</v>
      </c>
      <c r="H247" s="3">
        <v>346128</v>
      </c>
      <c r="I247" s="4">
        <f t="shared" si="4"/>
        <v>5674.2295081967213</v>
      </c>
    </row>
    <row r="248" spans="1:9" x14ac:dyDescent="0.25">
      <c r="A248" s="6">
        <v>25</v>
      </c>
      <c r="B248" t="s">
        <v>1508</v>
      </c>
      <c r="C248" t="s">
        <v>59</v>
      </c>
      <c r="D248" t="s">
        <v>63</v>
      </c>
      <c r="E248" t="s">
        <v>1025</v>
      </c>
      <c r="F248" t="s">
        <v>1028</v>
      </c>
      <c r="G248" s="3">
        <v>49</v>
      </c>
      <c r="H248" s="3">
        <v>502979.4</v>
      </c>
      <c r="I248" s="4">
        <f t="shared" si="4"/>
        <v>10264.885714285714</v>
      </c>
    </row>
    <row r="249" spans="1:9" x14ac:dyDescent="0.25">
      <c r="A249" s="6">
        <v>25</v>
      </c>
      <c r="B249" t="s">
        <v>1633</v>
      </c>
      <c r="C249" t="s">
        <v>59</v>
      </c>
      <c r="D249" t="s">
        <v>9</v>
      </c>
      <c r="E249" t="s">
        <v>1025</v>
      </c>
      <c r="F249" t="s">
        <v>15</v>
      </c>
      <c r="G249" s="3">
        <v>221</v>
      </c>
      <c r="H249" s="3">
        <v>897691.08000000007</v>
      </c>
      <c r="I249" s="4">
        <f t="shared" si="4"/>
        <v>4061.9505882352946</v>
      </c>
    </row>
    <row r="250" spans="1:9" x14ac:dyDescent="0.25">
      <c r="A250" s="6">
        <v>25</v>
      </c>
      <c r="B250" t="s">
        <v>1634</v>
      </c>
      <c r="C250" t="s">
        <v>59</v>
      </c>
      <c r="D250" t="s">
        <v>12</v>
      </c>
      <c r="E250" t="s">
        <v>1025</v>
      </c>
      <c r="F250" t="s">
        <v>10</v>
      </c>
      <c r="G250" s="3">
        <v>101</v>
      </c>
      <c r="H250" s="3">
        <v>599486</v>
      </c>
      <c r="I250" s="4">
        <f t="shared" si="4"/>
        <v>5935.5049504950493</v>
      </c>
    </row>
    <row r="251" spans="1:9" x14ac:dyDescent="0.25">
      <c r="A251" s="6">
        <v>25</v>
      </c>
      <c r="B251" t="s">
        <v>1521</v>
      </c>
      <c r="C251" t="s">
        <v>59</v>
      </c>
      <c r="D251" t="s">
        <v>46</v>
      </c>
      <c r="E251" t="s">
        <v>1025</v>
      </c>
      <c r="F251" t="s">
        <v>1028</v>
      </c>
      <c r="G251" s="3">
        <v>11</v>
      </c>
      <c r="H251" s="3">
        <v>105967.04000000001</v>
      </c>
      <c r="I251" s="4">
        <f t="shared" si="4"/>
        <v>9633.3672727272733</v>
      </c>
    </row>
    <row r="252" spans="1:9" x14ac:dyDescent="0.25">
      <c r="A252" s="6">
        <v>25</v>
      </c>
      <c r="B252" t="s">
        <v>1635</v>
      </c>
      <c r="C252" t="s">
        <v>59</v>
      </c>
      <c r="D252" t="s">
        <v>9</v>
      </c>
      <c r="E252" t="s">
        <v>1025</v>
      </c>
      <c r="F252" t="s">
        <v>15</v>
      </c>
      <c r="G252" s="3">
        <v>132</v>
      </c>
      <c r="H252" s="3">
        <v>513872</v>
      </c>
      <c r="I252" s="4">
        <f t="shared" si="4"/>
        <v>3892.969696969697</v>
      </c>
    </row>
    <row r="253" spans="1:9" x14ac:dyDescent="0.25">
      <c r="A253" s="6">
        <v>25</v>
      </c>
      <c r="B253" t="s">
        <v>1636</v>
      </c>
      <c r="C253" t="s">
        <v>59</v>
      </c>
      <c r="D253" t="s">
        <v>7</v>
      </c>
      <c r="E253" t="s">
        <v>1025</v>
      </c>
      <c r="F253" t="s">
        <v>1028</v>
      </c>
      <c r="G253" s="3">
        <v>21</v>
      </c>
      <c r="H253" s="3">
        <v>156039</v>
      </c>
      <c r="I253" s="4">
        <f t="shared" si="4"/>
        <v>7430.4285714285716</v>
      </c>
    </row>
    <row r="254" spans="1:9" x14ac:dyDescent="0.25">
      <c r="A254" s="6">
        <v>25</v>
      </c>
      <c r="B254" t="s">
        <v>1637</v>
      </c>
      <c r="C254" t="s">
        <v>59</v>
      </c>
      <c r="D254" t="s">
        <v>7</v>
      </c>
      <c r="E254" t="s">
        <v>1025</v>
      </c>
      <c r="F254" t="s">
        <v>1028</v>
      </c>
      <c r="G254" s="3">
        <v>26</v>
      </c>
      <c r="H254" s="3">
        <v>225514</v>
      </c>
      <c r="I254" s="4">
        <f t="shared" si="4"/>
        <v>8673.6153846153848</v>
      </c>
    </row>
    <row r="255" spans="1:9" x14ac:dyDescent="0.25">
      <c r="A255" s="6">
        <v>25</v>
      </c>
      <c r="B255" t="s">
        <v>1638</v>
      </c>
      <c r="C255" t="s">
        <v>59</v>
      </c>
      <c r="D255" t="s">
        <v>46</v>
      </c>
      <c r="E255" t="s">
        <v>1025</v>
      </c>
      <c r="F255" t="s">
        <v>1028</v>
      </c>
      <c r="G255" s="3">
        <v>22</v>
      </c>
      <c r="H255" s="3">
        <v>204378</v>
      </c>
      <c r="I255" s="4">
        <f t="shared" si="4"/>
        <v>9289.9090909090901</v>
      </c>
    </row>
    <row r="256" spans="1:9" x14ac:dyDescent="0.25">
      <c r="A256" s="6">
        <v>25</v>
      </c>
      <c r="B256" t="s">
        <v>1639</v>
      </c>
      <c r="C256" t="s">
        <v>59</v>
      </c>
      <c r="D256" t="s">
        <v>63</v>
      </c>
      <c r="E256" t="s">
        <v>1025</v>
      </c>
      <c r="F256" t="s">
        <v>1028</v>
      </c>
      <c r="G256" s="3">
        <v>24</v>
      </c>
      <c r="H256" s="3">
        <v>237397</v>
      </c>
      <c r="I256" s="4">
        <f t="shared" si="4"/>
        <v>9891.5416666666661</v>
      </c>
    </row>
    <row r="257" spans="1:9" x14ac:dyDescent="0.25">
      <c r="A257" s="6">
        <v>25</v>
      </c>
      <c r="B257" t="s">
        <v>1640</v>
      </c>
      <c r="C257" t="s">
        <v>59</v>
      </c>
      <c r="D257" t="s">
        <v>38</v>
      </c>
      <c r="E257" t="s">
        <v>1025</v>
      </c>
      <c r="F257" t="s">
        <v>10</v>
      </c>
      <c r="G257" s="3">
        <v>42</v>
      </c>
      <c r="H257" s="3">
        <v>339775</v>
      </c>
      <c r="I257" s="4">
        <f t="shared" si="4"/>
        <v>8089.8809523809523</v>
      </c>
    </row>
    <row r="258" spans="1:9" x14ac:dyDescent="0.25">
      <c r="A258" s="6">
        <v>25</v>
      </c>
      <c r="B258" t="s">
        <v>699</v>
      </c>
      <c r="C258" t="s">
        <v>24</v>
      </c>
      <c r="D258" t="s">
        <v>96</v>
      </c>
      <c r="E258" t="s">
        <v>1511</v>
      </c>
      <c r="F258" t="s">
        <v>10</v>
      </c>
      <c r="G258" s="3">
        <v>43</v>
      </c>
      <c r="H258" s="3">
        <v>139832.91</v>
      </c>
      <c r="I258" s="4">
        <f t="shared" si="4"/>
        <v>3251.9281395348839</v>
      </c>
    </row>
    <row r="259" spans="1:9" x14ac:dyDescent="0.25">
      <c r="A259" s="6">
        <v>25</v>
      </c>
      <c r="B259" t="s">
        <v>888</v>
      </c>
      <c r="C259" t="s">
        <v>19</v>
      </c>
      <c r="D259" t="s">
        <v>1003</v>
      </c>
      <c r="E259" t="s">
        <v>1003</v>
      </c>
      <c r="F259" t="s">
        <v>1764</v>
      </c>
      <c r="H259" s="3">
        <v>-1713</v>
      </c>
      <c r="I259" s="4">
        <f t="shared" si="4"/>
        <v>0</v>
      </c>
    </row>
    <row r="260" spans="1:9" x14ac:dyDescent="0.25">
      <c r="A260" s="6">
        <v>25</v>
      </c>
      <c r="B260" t="s">
        <v>623</v>
      </c>
      <c r="C260" t="s">
        <v>107</v>
      </c>
      <c r="D260" t="s">
        <v>25</v>
      </c>
      <c r="E260" t="s">
        <v>1511</v>
      </c>
      <c r="F260" t="s">
        <v>15</v>
      </c>
      <c r="G260" s="3">
        <v>7</v>
      </c>
      <c r="H260" s="3">
        <v>24731</v>
      </c>
      <c r="I260" s="4">
        <f t="shared" si="4"/>
        <v>3533</v>
      </c>
    </row>
    <row r="261" spans="1:9" x14ac:dyDescent="0.25">
      <c r="A261" s="6">
        <v>25</v>
      </c>
      <c r="B261" t="s">
        <v>643</v>
      </c>
      <c r="C261" t="s">
        <v>107</v>
      </c>
      <c r="D261" t="s">
        <v>25</v>
      </c>
      <c r="E261" t="s">
        <v>1511</v>
      </c>
      <c r="F261" t="s">
        <v>15</v>
      </c>
      <c r="G261" s="3">
        <v>4</v>
      </c>
      <c r="H261" s="3">
        <v>10291.040000000001</v>
      </c>
      <c r="I261" s="4">
        <f t="shared" si="4"/>
        <v>2572.7600000000002</v>
      </c>
    </row>
    <row r="262" spans="1:9" x14ac:dyDescent="0.25">
      <c r="A262" s="6">
        <v>25</v>
      </c>
      <c r="B262" t="s">
        <v>672</v>
      </c>
      <c r="C262" t="s">
        <v>24</v>
      </c>
      <c r="D262" t="s">
        <v>25</v>
      </c>
      <c r="E262" t="s">
        <v>1511</v>
      </c>
      <c r="F262" t="s">
        <v>15</v>
      </c>
      <c r="G262" s="3">
        <v>1</v>
      </c>
      <c r="H262" s="3">
        <v>2991</v>
      </c>
      <c r="I262" s="4">
        <f t="shared" si="4"/>
        <v>2991</v>
      </c>
    </row>
    <row r="263" spans="1:9" x14ac:dyDescent="0.25">
      <c r="A263" s="6">
        <v>25</v>
      </c>
      <c r="B263" t="s">
        <v>995</v>
      </c>
      <c r="C263" t="s">
        <v>985</v>
      </c>
      <c r="D263" t="s">
        <v>25</v>
      </c>
      <c r="E263" t="s">
        <v>1511</v>
      </c>
      <c r="F263" t="s">
        <v>15</v>
      </c>
      <c r="H263" s="3">
        <v>-1784</v>
      </c>
      <c r="I263" s="4">
        <f t="shared" si="4"/>
        <v>0</v>
      </c>
    </row>
    <row r="264" spans="1:9" x14ac:dyDescent="0.25">
      <c r="A264" s="6">
        <v>25</v>
      </c>
      <c r="B264" t="s">
        <v>676</v>
      </c>
      <c r="C264" t="s">
        <v>24</v>
      </c>
      <c r="D264" t="s">
        <v>66</v>
      </c>
      <c r="E264" t="s">
        <v>1025</v>
      </c>
      <c r="F264" t="s">
        <v>15</v>
      </c>
      <c r="G264" s="3">
        <v>19</v>
      </c>
      <c r="H264" s="3">
        <v>106249.72</v>
      </c>
      <c r="I264" s="4">
        <f t="shared" si="4"/>
        <v>5592.0905263157892</v>
      </c>
    </row>
    <row r="265" spans="1:9" x14ac:dyDescent="0.25">
      <c r="A265" s="6">
        <v>25</v>
      </c>
      <c r="B265" t="s">
        <v>951</v>
      </c>
      <c r="C265" t="s">
        <v>361</v>
      </c>
      <c r="D265" t="s">
        <v>9</v>
      </c>
      <c r="E265" t="s">
        <v>1511</v>
      </c>
      <c r="F265" t="s">
        <v>15</v>
      </c>
      <c r="G265" s="3">
        <v>97</v>
      </c>
      <c r="H265" s="3">
        <v>299198.02</v>
      </c>
      <c r="I265" s="4">
        <f t="shared" ref="I265:I328" si="5">IFERROR(H265/G265,0)</f>
        <v>3084.5156701030928</v>
      </c>
    </row>
    <row r="266" spans="1:9" x14ac:dyDescent="0.25">
      <c r="A266" s="6">
        <v>25</v>
      </c>
      <c r="B266" t="s">
        <v>982</v>
      </c>
      <c r="C266" t="s">
        <v>59</v>
      </c>
      <c r="D266" t="s">
        <v>9</v>
      </c>
      <c r="E266" t="s">
        <v>1025</v>
      </c>
      <c r="F266" t="s">
        <v>15</v>
      </c>
      <c r="H266" s="3">
        <v>-3306</v>
      </c>
      <c r="I266" s="4">
        <f t="shared" si="5"/>
        <v>0</v>
      </c>
    </row>
    <row r="267" spans="1:9" x14ac:dyDescent="0.25">
      <c r="A267" s="6">
        <v>25</v>
      </c>
      <c r="B267" t="s">
        <v>680</v>
      </c>
      <c r="C267" t="s">
        <v>59</v>
      </c>
      <c r="D267" t="s">
        <v>9</v>
      </c>
      <c r="E267" t="s">
        <v>1025</v>
      </c>
      <c r="F267" t="s">
        <v>15</v>
      </c>
      <c r="G267" s="3">
        <v>26</v>
      </c>
      <c r="H267" s="3">
        <v>106504.06</v>
      </c>
      <c r="I267" s="4">
        <f t="shared" si="5"/>
        <v>4096.3099999999995</v>
      </c>
    </row>
    <row r="268" spans="1:9" x14ac:dyDescent="0.25">
      <c r="A268" s="6">
        <v>25</v>
      </c>
      <c r="B268" t="s">
        <v>898</v>
      </c>
      <c r="C268" t="s">
        <v>19</v>
      </c>
      <c r="D268" t="s">
        <v>1003</v>
      </c>
      <c r="E268" t="s">
        <v>1003</v>
      </c>
      <c r="F268" t="s">
        <v>1764</v>
      </c>
      <c r="H268" s="3">
        <v>-16702.98</v>
      </c>
      <c r="I268" s="4">
        <f t="shared" si="5"/>
        <v>0</v>
      </c>
    </row>
    <row r="269" spans="1:9" x14ac:dyDescent="0.25">
      <c r="A269" s="6">
        <v>25</v>
      </c>
      <c r="B269" t="s">
        <v>579</v>
      </c>
      <c r="C269" t="s">
        <v>41</v>
      </c>
      <c r="D269" t="s">
        <v>9</v>
      </c>
      <c r="E269" t="s">
        <v>1511</v>
      </c>
      <c r="F269" t="s">
        <v>15</v>
      </c>
      <c r="G269" s="3">
        <v>193</v>
      </c>
      <c r="H269" s="3">
        <v>413333.10360000003</v>
      </c>
      <c r="I269" s="4">
        <f t="shared" si="5"/>
        <v>2141.6222984455962</v>
      </c>
    </row>
    <row r="270" spans="1:9" x14ac:dyDescent="0.25">
      <c r="A270" s="6">
        <v>25</v>
      </c>
      <c r="B270" t="s">
        <v>1606</v>
      </c>
      <c r="C270" t="s">
        <v>41</v>
      </c>
      <c r="D270" t="s">
        <v>9</v>
      </c>
      <c r="E270" t="s">
        <v>1511</v>
      </c>
      <c r="F270" t="s">
        <v>15</v>
      </c>
      <c r="G270" s="3">
        <v>1</v>
      </c>
      <c r="H270" s="3">
        <v>2463</v>
      </c>
      <c r="I270" s="4">
        <f t="shared" si="5"/>
        <v>2463</v>
      </c>
    </row>
    <row r="271" spans="1:9" x14ac:dyDescent="0.25">
      <c r="A271" s="6">
        <v>25</v>
      </c>
      <c r="B271" t="s">
        <v>859</v>
      </c>
      <c r="C271" t="s">
        <v>41</v>
      </c>
      <c r="D271" t="s">
        <v>9</v>
      </c>
      <c r="E271" t="s">
        <v>1025</v>
      </c>
      <c r="F271" t="s">
        <v>15</v>
      </c>
      <c r="G271" s="3">
        <v>127</v>
      </c>
      <c r="H271" s="3">
        <v>450218.21</v>
      </c>
      <c r="I271" s="4">
        <f t="shared" si="5"/>
        <v>3545.0252755905512</v>
      </c>
    </row>
    <row r="272" spans="1:9" x14ac:dyDescent="0.25">
      <c r="A272" s="6">
        <v>25</v>
      </c>
      <c r="B272" t="s">
        <v>1607</v>
      </c>
      <c r="C272" t="s">
        <v>41</v>
      </c>
      <c r="D272" t="s">
        <v>9</v>
      </c>
      <c r="E272" t="s">
        <v>1025</v>
      </c>
      <c r="F272" t="s">
        <v>15</v>
      </c>
      <c r="G272" s="3">
        <v>106</v>
      </c>
      <c r="H272" s="3">
        <v>321453.16680000001</v>
      </c>
      <c r="I272" s="4">
        <f t="shared" si="5"/>
        <v>3032.5770452830188</v>
      </c>
    </row>
    <row r="273" spans="1:9" x14ac:dyDescent="0.25">
      <c r="A273" s="6">
        <v>25</v>
      </c>
      <c r="B273" t="s">
        <v>671</v>
      </c>
      <c r="C273" t="s">
        <v>24</v>
      </c>
      <c r="D273" t="s">
        <v>9</v>
      </c>
      <c r="E273" t="s">
        <v>1025</v>
      </c>
      <c r="F273" t="s">
        <v>10</v>
      </c>
      <c r="G273" s="3">
        <v>20</v>
      </c>
      <c r="H273" s="3">
        <v>134380.79999999999</v>
      </c>
      <c r="I273" s="4">
        <f t="shared" si="5"/>
        <v>6719.0399999999991</v>
      </c>
    </row>
    <row r="274" spans="1:9" x14ac:dyDescent="0.25">
      <c r="A274" s="6">
        <v>25</v>
      </c>
      <c r="B274" t="s">
        <v>168</v>
      </c>
      <c r="C274" t="s">
        <v>107</v>
      </c>
      <c r="D274" t="s">
        <v>9</v>
      </c>
      <c r="E274" t="s">
        <v>1511</v>
      </c>
      <c r="F274" t="s">
        <v>10</v>
      </c>
      <c r="G274" s="3">
        <v>2</v>
      </c>
      <c r="H274" s="3">
        <v>10690</v>
      </c>
      <c r="I274" s="4">
        <f t="shared" si="5"/>
        <v>5345</v>
      </c>
    </row>
    <row r="275" spans="1:9" x14ac:dyDescent="0.25">
      <c r="A275" s="6">
        <v>25</v>
      </c>
      <c r="B275" t="s">
        <v>273</v>
      </c>
      <c r="C275" t="s">
        <v>107</v>
      </c>
      <c r="D275" t="s">
        <v>9</v>
      </c>
      <c r="E275" t="s">
        <v>1025</v>
      </c>
      <c r="F275" t="s">
        <v>10</v>
      </c>
      <c r="G275" s="3">
        <v>39</v>
      </c>
      <c r="H275" s="3">
        <v>216281.8</v>
      </c>
      <c r="I275" s="4">
        <f t="shared" si="5"/>
        <v>5545.6871794871795</v>
      </c>
    </row>
    <row r="276" spans="1:9" x14ac:dyDescent="0.25">
      <c r="A276" s="6">
        <v>25</v>
      </c>
      <c r="B276" t="s">
        <v>225</v>
      </c>
      <c r="C276" t="s">
        <v>107</v>
      </c>
      <c r="D276" t="s">
        <v>9</v>
      </c>
      <c r="E276" t="s">
        <v>1025</v>
      </c>
      <c r="F276" t="s">
        <v>10</v>
      </c>
      <c r="G276" s="3">
        <v>57</v>
      </c>
      <c r="H276" s="3">
        <v>312592.2</v>
      </c>
      <c r="I276" s="4">
        <f t="shared" si="5"/>
        <v>5484.0736842105262</v>
      </c>
    </row>
    <row r="277" spans="1:9" x14ac:dyDescent="0.25">
      <c r="A277" s="6">
        <v>25</v>
      </c>
      <c r="B277" t="s">
        <v>106</v>
      </c>
      <c r="C277" t="s">
        <v>107</v>
      </c>
      <c r="D277" t="s">
        <v>9</v>
      </c>
      <c r="E277" t="s">
        <v>1025</v>
      </c>
      <c r="F277" t="s">
        <v>10</v>
      </c>
      <c r="G277" s="3">
        <v>19</v>
      </c>
      <c r="H277" s="3">
        <v>143450.76</v>
      </c>
      <c r="I277" s="4">
        <f t="shared" si="5"/>
        <v>7550.0400000000009</v>
      </c>
    </row>
    <row r="278" spans="1:9" x14ac:dyDescent="0.25">
      <c r="A278" s="6">
        <v>25</v>
      </c>
      <c r="B278" t="s">
        <v>176</v>
      </c>
      <c r="C278" t="s">
        <v>107</v>
      </c>
      <c r="D278" t="s">
        <v>9</v>
      </c>
      <c r="E278" t="s">
        <v>1511</v>
      </c>
      <c r="F278" t="s">
        <v>15</v>
      </c>
      <c r="G278" s="3">
        <v>22</v>
      </c>
      <c r="H278" s="3">
        <v>91262</v>
      </c>
      <c r="I278" s="4">
        <f t="shared" si="5"/>
        <v>4148.272727272727</v>
      </c>
    </row>
    <row r="279" spans="1:9" x14ac:dyDescent="0.25">
      <c r="A279" s="6">
        <v>25</v>
      </c>
      <c r="B279" t="s">
        <v>174</v>
      </c>
      <c r="C279" t="s">
        <v>107</v>
      </c>
      <c r="D279" t="s">
        <v>9</v>
      </c>
      <c r="E279" t="s">
        <v>1025</v>
      </c>
      <c r="F279" t="s">
        <v>15</v>
      </c>
      <c r="H279" s="3">
        <v>-6833</v>
      </c>
      <c r="I279" s="4">
        <f t="shared" si="5"/>
        <v>0</v>
      </c>
    </row>
    <row r="280" spans="1:9" x14ac:dyDescent="0.25">
      <c r="A280" s="6">
        <v>25</v>
      </c>
      <c r="B280" t="s">
        <v>993</v>
      </c>
      <c r="C280" t="s">
        <v>985</v>
      </c>
      <c r="D280" t="s">
        <v>9</v>
      </c>
      <c r="E280" t="s">
        <v>1511</v>
      </c>
      <c r="F280" t="s">
        <v>15</v>
      </c>
      <c r="G280" s="3">
        <v>9</v>
      </c>
      <c r="H280" s="3">
        <v>20241</v>
      </c>
      <c r="I280" s="4">
        <f t="shared" si="5"/>
        <v>2249</v>
      </c>
    </row>
    <row r="281" spans="1:9" x14ac:dyDescent="0.25">
      <c r="A281" s="6">
        <v>25</v>
      </c>
      <c r="B281" t="s">
        <v>905</v>
      </c>
      <c r="C281" t="s">
        <v>41</v>
      </c>
      <c r="D281" t="s">
        <v>12</v>
      </c>
      <c r="E281" t="s">
        <v>1511</v>
      </c>
      <c r="F281" t="s">
        <v>10</v>
      </c>
      <c r="G281" s="3">
        <v>211</v>
      </c>
      <c r="H281" s="3">
        <v>605914.92280000006</v>
      </c>
      <c r="I281" s="4">
        <f t="shared" si="5"/>
        <v>2871.6347052132705</v>
      </c>
    </row>
    <row r="282" spans="1:9" x14ac:dyDescent="0.25">
      <c r="A282" s="6">
        <v>25</v>
      </c>
      <c r="B282" t="s">
        <v>895</v>
      </c>
      <c r="C282" t="s">
        <v>41</v>
      </c>
      <c r="D282" t="s">
        <v>12</v>
      </c>
      <c r="E282" t="s">
        <v>1025</v>
      </c>
      <c r="F282" t="s">
        <v>10</v>
      </c>
      <c r="G282" s="3">
        <v>50</v>
      </c>
      <c r="H282" s="3">
        <v>248328.57699999999</v>
      </c>
      <c r="I282" s="4">
        <f t="shared" si="5"/>
        <v>4966.5715399999999</v>
      </c>
    </row>
    <row r="283" spans="1:9" x14ac:dyDescent="0.25">
      <c r="A283" s="6">
        <v>25</v>
      </c>
      <c r="B283" t="s">
        <v>740</v>
      </c>
      <c r="C283" t="s">
        <v>41</v>
      </c>
      <c r="D283" t="s">
        <v>12</v>
      </c>
      <c r="E283" t="s">
        <v>1025</v>
      </c>
      <c r="F283" t="s">
        <v>10</v>
      </c>
      <c r="G283" s="3">
        <v>4</v>
      </c>
      <c r="H283" s="3">
        <v>15608.703899999999</v>
      </c>
      <c r="I283" s="4">
        <f t="shared" si="5"/>
        <v>3902.1759749999997</v>
      </c>
    </row>
    <row r="284" spans="1:9" x14ac:dyDescent="0.25">
      <c r="A284" s="6">
        <v>25</v>
      </c>
      <c r="B284" t="s">
        <v>1259</v>
      </c>
      <c r="C284" t="s">
        <v>41</v>
      </c>
      <c r="D284" t="s">
        <v>12</v>
      </c>
      <c r="E284" t="s">
        <v>1025</v>
      </c>
      <c r="F284" t="s">
        <v>10</v>
      </c>
      <c r="G284" s="3">
        <v>170</v>
      </c>
      <c r="H284" s="3">
        <v>828606.57449999999</v>
      </c>
      <c r="I284" s="4">
        <f t="shared" si="5"/>
        <v>4874.1563205882348</v>
      </c>
    </row>
    <row r="285" spans="1:9" x14ac:dyDescent="0.25">
      <c r="A285" s="6">
        <v>25</v>
      </c>
      <c r="B285" t="s">
        <v>987</v>
      </c>
      <c r="C285" t="s">
        <v>985</v>
      </c>
      <c r="D285" t="s">
        <v>12</v>
      </c>
      <c r="E285" t="s">
        <v>1511</v>
      </c>
      <c r="F285" t="s">
        <v>10</v>
      </c>
      <c r="G285" s="3">
        <v>4</v>
      </c>
      <c r="H285" s="3">
        <v>16400</v>
      </c>
      <c r="I285" s="4">
        <f t="shared" si="5"/>
        <v>4100</v>
      </c>
    </row>
    <row r="286" spans="1:9" x14ac:dyDescent="0.25">
      <c r="A286" s="6">
        <v>25</v>
      </c>
      <c r="B286" t="s">
        <v>1006</v>
      </c>
      <c r="C286" t="s">
        <v>41</v>
      </c>
      <c r="D286" t="s">
        <v>7</v>
      </c>
      <c r="E286" t="s">
        <v>1511</v>
      </c>
      <c r="F286" t="s">
        <v>10</v>
      </c>
      <c r="G286" s="3">
        <v>36</v>
      </c>
      <c r="H286" s="3">
        <v>143687</v>
      </c>
      <c r="I286" s="4">
        <f t="shared" si="5"/>
        <v>3991.3055555555557</v>
      </c>
    </row>
    <row r="287" spans="1:9" x14ac:dyDescent="0.25">
      <c r="A287" s="6">
        <v>25</v>
      </c>
      <c r="B287" t="s">
        <v>528</v>
      </c>
      <c r="C287" t="s">
        <v>41</v>
      </c>
      <c r="D287" t="s">
        <v>7</v>
      </c>
      <c r="E287" t="s">
        <v>1025</v>
      </c>
      <c r="F287" t="s">
        <v>1028</v>
      </c>
      <c r="G287" s="3">
        <v>10</v>
      </c>
      <c r="H287" s="3">
        <v>62269.619999999995</v>
      </c>
      <c r="I287" s="4">
        <f t="shared" si="5"/>
        <v>6226.9619999999995</v>
      </c>
    </row>
    <row r="288" spans="1:9" x14ac:dyDescent="0.25">
      <c r="A288" s="6">
        <v>25</v>
      </c>
      <c r="B288" t="s">
        <v>489</v>
      </c>
      <c r="C288" t="s">
        <v>205</v>
      </c>
      <c r="D288" t="s">
        <v>7</v>
      </c>
      <c r="E288" t="s">
        <v>1025</v>
      </c>
      <c r="F288" t="s">
        <v>1028</v>
      </c>
      <c r="G288" s="3">
        <v>1</v>
      </c>
      <c r="H288" s="3">
        <v>6000</v>
      </c>
      <c r="I288" s="4">
        <f t="shared" si="5"/>
        <v>6000</v>
      </c>
    </row>
    <row r="289" spans="1:9" x14ac:dyDescent="0.25">
      <c r="A289" s="6">
        <v>25</v>
      </c>
      <c r="B289" t="s">
        <v>776</v>
      </c>
      <c r="C289" t="s">
        <v>24</v>
      </c>
      <c r="D289" t="s">
        <v>7</v>
      </c>
      <c r="E289" t="s">
        <v>1025</v>
      </c>
      <c r="F289" t="s">
        <v>10</v>
      </c>
      <c r="G289" s="3">
        <v>126</v>
      </c>
      <c r="H289" s="3">
        <v>999997</v>
      </c>
      <c r="I289" s="4">
        <f t="shared" si="5"/>
        <v>7936.4841269841272</v>
      </c>
    </row>
    <row r="290" spans="1:9" x14ac:dyDescent="0.25">
      <c r="A290" s="6">
        <v>25</v>
      </c>
      <c r="B290" t="s">
        <v>145</v>
      </c>
      <c r="C290" t="s">
        <v>107</v>
      </c>
      <c r="D290" t="s">
        <v>7</v>
      </c>
      <c r="E290" t="s">
        <v>1025</v>
      </c>
      <c r="F290" t="s">
        <v>10</v>
      </c>
      <c r="G290" s="3">
        <v>20</v>
      </c>
      <c r="H290" s="3">
        <v>161415</v>
      </c>
      <c r="I290" s="4">
        <f t="shared" si="5"/>
        <v>8070.75</v>
      </c>
    </row>
    <row r="291" spans="1:9" x14ac:dyDescent="0.25">
      <c r="A291" s="6">
        <v>25</v>
      </c>
      <c r="B291" t="s">
        <v>214</v>
      </c>
      <c r="C291" t="s">
        <v>107</v>
      </c>
      <c r="D291" t="s">
        <v>7</v>
      </c>
      <c r="E291" t="s">
        <v>1025</v>
      </c>
      <c r="F291" t="s">
        <v>10</v>
      </c>
      <c r="H291" s="3">
        <v>-6890</v>
      </c>
      <c r="I291" s="4">
        <f t="shared" si="5"/>
        <v>0</v>
      </c>
    </row>
    <row r="292" spans="1:9" x14ac:dyDescent="0.25">
      <c r="A292" s="6">
        <v>25</v>
      </c>
      <c r="B292" t="s">
        <v>677</v>
      </c>
      <c r="C292" t="s">
        <v>107</v>
      </c>
      <c r="D292" t="s">
        <v>7</v>
      </c>
      <c r="E292" t="s">
        <v>1025</v>
      </c>
      <c r="F292" t="s">
        <v>1028</v>
      </c>
      <c r="G292" s="3">
        <v>11</v>
      </c>
      <c r="H292" s="3">
        <v>100600.08</v>
      </c>
      <c r="I292" s="4">
        <f t="shared" si="5"/>
        <v>9145.4618181818187</v>
      </c>
    </row>
    <row r="293" spans="1:9" x14ac:dyDescent="0.25">
      <c r="A293" s="6">
        <v>25</v>
      </c>
      <c r="B293" t="s">
        <v>877</v>
      </c>
      <c r="C293" t="s">
        <v>107</v>
      </c>
      <c r="D293" t="s">
        <v>7</v>
      </c>
      <c r="E293" t="s">
        <v>1025</v>
      </c>
      <c r="F293" t="s">
        <v>1028</v>
      </c>
      <c r="G293" s="3">
        <v>3</v>
      </c>
      <c r="H293" s="3">
        <v>21234</v>
      </c>
      <c r="I293" s="4">
        <f t="shared" si="5"/>
        <v>7078</v>
      </c>
    </row>
    <row r="294" spans="1:9" x14ac:dyDescent="0.25">
      <c r="A294" s="6">
        <v>25</v>
      </c>
      <c r="B294" t="s">
        <v>745</v>
      </c>
      <c r="C294" t="s">
        <v>107</v>
      </c>
      <c r="D294" t="s">
        <v>7</v>
      </c>
      <c r="E294" t="s">
        <v>1025</v>
      </c>
      <c r="F294" t="s">
        <v>1028</v>
      </c>
      <c r="G294" s="3">
        <v>2</v>
      </c>
      <c r="H294" s="3">
        <v>20517.79</v>
      </c>
      <c r="I294" s="4">
        <f t="shared" si="5"/>
        <v>10258.895</v>
      </c>
    </row>
    <row r="295" spans="1:9" x14ac:dyDescent="0.25">
      <c r="A295" s="6">
        <v>25</v>
      </c>
      <c r="B295" t="s">
        <v>908</v>
      </c>
      <c r="C295" t="s">
        <v>107</v>
      </c>
      <c r="D295" t="s">
        <v>7</v>
      </c>
      <c r="E295" t="s">
        <v>1025</v>
      </c>
      <c r="F295" t="s">
        <v>1028</v>
      </c>
      <c r="G295" s="3">
        <v>88</v>
      </c>
      <c r="H295" s="3">
        <v>1107889.2</v>
      </c>
      <c r="I295" s="4">
        <f t="shared" si="5"/>
        <v>12589.65</v>
      </c>
    </row>
    <row r="296" spans="1:9" x14ac:dyDescent="0.25">
      <c r="A296" s="6">
        <v>25</v>
      </c>
      <c r="B296" t="s">
        <v>690</v>
      </c>
      <c r="C296" t="s">
        <v>107</v>
      </c>
      <c r="D296" t="s">
        <v>7</v>
      </c>
      <c r="E296" t="s">
        <v>1025</v>
      </c>
      <c r="F296" t="s">
        <v>1028</v>
      </c>
      <c r="G296" s="3">
        <v>11</v>
      </c>
      <c r="H296" s="3">
        <v>145116.18</v>
      </c>
      <c r="I296" s="4">
        <f t="shared" si="5"/>
        <v>13192.38</v>
      </c>
    </row>
    <row r="297" spans="1:9" x14ac:dyDescent="0.25">
      <c r="A297" s="6">
        <v>25</v>
      </c>
      <c r="B297" t="s">
        <v>32</v>
      </c>
      <c r="C297" t="s">
        <v>24</v>
      </c>
      <c r="D297" t="s">
        <v>7</v>
      </c>
      <c r="E297" t="s">
        <v>1025</v>
      </c>
      <c r="F297" t="s">
        <v>1028</v>
      </c>
      <c r="G297" s="3">
        <v>5</v>
      </c>
      <c r="H297" s="3">
        <v>33425.090000000004</v>
      </c>
      <c r="I297" s="4">
        <f t="shared" si="5"/>
        <v>6685.0180000000009</v>
      </c>
    </row>
    <row r="298" spans="1:9" x14ac:dyDescent="0.25">
      <c r="A298" s="6">
        <v>25</v>
      </c>
      <c r="B298" t="s">
        <v>1044</v>
      </c>
      <c r="C298" t="s">
        <v>24</v>
      </c>
      <c r="D298" t="s">
        <v>7</v>
      </c>
      <c r="E298" t="s">
        <v>1025</v>
      </c>
      <c r="F298" t="s">
        <v>1028</v>
      </c>
      <c r="G298" s="3">
        <v>70</v>
      </c>
      <c r="H298" s="3">
        <v>671944</v>
      </c>
      <c r="I298" s="4">
        <f t="shared" si="5"/>
        <v>9599.2000000000007</v>
      </c>
    </row>
    <row r="299" spans="1:9" x14ac:dyDescent="0.25">
      <c r="A299" s="6">
        <v>25</v>
      </c>
      <c r="B299" t="s">
        <v>1083</v>
      </c>
      <c r="C299" t="s">
        <v>24</v>
      </c>
      <c r="D299" t="s">
        <v>7</v>
      </c>
      <c r="E299" t="s">
        <v>1025</v>
      </c>
      <c r="F299" t="s">
        <v>1028</v>
      </c>
      <c r="G299" s="3">
        <v>9</v>
      </c>
      <c r="H299" s="3">
        <v>107577</v>
      </c>
      <c r="I299" s="4">
        <f t="shared" si="5"/>
        <v>11953</v>
      </c>
    </row>
    <row r="300" spans="1:9" x14ac:dyDescent="0.25">
      <c r="A300" s="6">
        <v>25</v>
      </c>
      <c r="B300" t="s">
        <v>461</v>
      </c>
      <c r="C300" t="s">
        <v>41</v>
      </c>
      <c r="D300" t="s">
        <v>38</v>
      </c>
      <c r="E300" t="s">
        <v>1025</v>
      </c>
      <c r="F300" t="s">
        <v>1028</v>
      </c>
      <c r="H300" s="3">
        <v>-12100</v>
      </c>
      <c r="I300" s="4">
        <f t="shared" si="5"/>
        <v>0</v>
      </c>
    </row>
    <row r="301" spans="1:9" x14ac:dyDescent="0.25">
      <c r="A301" s="6">
        <v>25</v>
      </c>
      <c r="B301" t="s">
        <v>682</v>
      </c>
      <c r="C301" t="s">
        <v>41</v>
      </c>
      <c r="D301" t="s">
        <v>38</v>
      </c>
      <c r="E301" t="s">
        <v>1025</v>
      </c>
      <c r="F301" t="s">
        <v>1028</v>
      </c>
      <c r="G301" s="3">
        <v>27</v>
      </c>
      <c r="H301" s="3">
        <v>211317.04</v>
      </c>
      <c r="I301" s="4">
        <f t="shared" si="5"/>
        <v>7826.5570370370369</v>
      </c>
    </row>
    <row r="302" spans="1:9" x14ac:dyDescent="0.25">
      <c r="A302" s="6">
        <v>25</v>
      </c>
      <c r="B302" t="s">
        <v>715</v>
      </c>
      <c r="C302" t="s">
        <v>24</v>
      </c>
      <c r="D302" t="s">
        <v>38</v>
      </c>
      <c r="E302" t="s">
        <v>1025</v>
      </c>
      <c r="F302" t="s">
        <v>1028</v>
      </c>
      <c r="G302" s="3">
        <v>1</v>
      </c>
      <c r="H302" s="3">
        <v>26795</v>
      </c>
      <c r="I302" s="4">
        <f t="shared" si="5"/>
        <v>26795</v>
      </c>
    </row>
    <row r="303" spans="1:9" x14ac:dyDescent="0.25">
      <c r="A303" s="6">
        <v>25</v>
      </c>
      <c r="B303" t="s">
        <v>652</v>
      </c>
      <c r="C303" t="s">
        <v>59</v>
      </c>
      <c r="D303" t="s">
        <v>46</v>
      </c>
      <c r="E303" t="s">
        <v>1025</v>
      </c>
      <c r="F303" t="s">
        <v>1028</v>
      </c>
      <c r="G303" s="3">
        <v>4</v>
      </c>
      <c r="H303" s="3">
        <v>44383.32</v>
      </c>
      <c r="I303" s="4">
        <f t="shared" si="5"/>
        <v>11095.83</v>
      </c>
    </row>
    <row r="304" spans="1:9" x14ac:dyDescent="0.25">
      <c r="A304" s="6">
        <v>25</v>
      </c>
      <c r="B304" t="s">
        <v>519</v>
      </c>
      <c r="C304" t="s">
        <v>41</v>
      </c>
      <c r="D304" t="s">
        <v>46</v>
      </c>
      <c r="E304" t="s">
        <v>1025</v>
      </c>
      <c r="F304" t="s">
        <v>1028</v>
      </c>
      <c r="H304" s="3">
        <v>-7439</v>
      </c>
      <c r="I304" s="4">
        <f t="shared" si="5"/>
        <v>0</v>
      </c>
    </row>
    <row r="305" spans="1:9" x14ac:dyDescent="0.25">
      <c r="A305" s="6">
        <v>25</v>
      </c>
      <c r="B305" t="s">
        <v>731</v>
      </c>
      <c r="C305" t="s">
        <v>107</v>
      </c>
      <c r="D305" t="s">
        <v>46</v>
      </c>
      <c r="E305" t="s">
        <v>1025</v>
      </c>
      <c r="F305" t="s">
        <v>1028</v>
      </c>
      <c r="G305" s="3">
        <v>4</v>
      </c>
      <c r="H305" s="3">
        <v>44160</v>
      </c>
      <c r="I305" s="4">
        <f t="shared" si="5"/>
        <v>11040</v>
      </c>
    </row>
    <row r="306" spans="1:9" x14ac:dyDescent="0.25">
      <c r="A306" s="6">
        <v>25</v>
      </c>
      <c r="B306" t="s">
        <v>817</v>
      </c>
      <c r="C306" t="s">
        <v>107</v>
      </c>
      <c r="D306" t="s">
        <v>46</v>
      </c>
      <c r="E306" t="s">
        <v>1025</v>
      </c>
      <c r="F306" t="s">
        <v>1028</v>
      </c>
      <c r="G306" s="3">
        <v>7</v>
      </c>
      <c r="H306" s="3">
        <v>91161</v>
      </c>
      <c r="I306" s="4">
        <f t="shared" si="5"/>
        <v>13023</v>
      </c>
    </row>
    <row r="307" spans="1:9" x14ac:dyDescent="0.25">
      <c r="A307" s="6">
        <v>25</v>
      </c>
      <c r="B307" t="s">
        <v>689</v>
      </c>
      <c r="C307" t="s">
        <v>107</v>
      </c>
      <c r="D307" t="s">
        <v>46</v>
      </c>
      <c r="E307" t="s">
        <v>1025</v>
      </c>
      <c r="F307" t="s">
        <v>1028</v>
      </c>
      <c r="G307" s="3">
        <v>4</v>
      </c>
      <c r="H307" s="3">
        <v>64767.06</v>
      </c>
      <c r="I307" s="4">
        <f t="shared" si="5"/>
        <v>16191.764999999999</v>
      </c>
    </row>
    <row r="308" spans="1:9" x14ac:dyDescent="0.25">
      <c r="A308" s="6">
        <v>25</v>
      </c>
      <c r="B308" t="s">
        <v>1136</v>
      </c>
      <c r="C308" t="s">
        <v>24</v>
      </c>
      <c r="D308" t="s">
        <v>46</v>
      </c>
      <c r="E308" t="s">
        <v>1025</v>
      </c>
      <c r="F308" t="s">
        <v>1028</v>
      </c>
      <c r="G308" s="3">
        <v>10</v>
      </c>
      <c r="H308" s="3">
        <v>148556</v>
      </c>
      <c r="I308" s="4">
        <f t="shared" si="5"/>
        <v>14855.6</v>
      </c>
    </row>
    <row r="309" spans="1:9" x14ac:dyDescent="0.25">
      <c r="A309" s="6">
        <v>25</v>
      </c>
      <c r="B309" t="s">
        <v>553</v>
      </c>
      <c r="C309" t="s">
        <v>41</v>
      </c>
      <c r="D309" t="s">
        <v>63</v>
      </c>
      <c r="E309" t="s">
        <v>1025</v>
      </c>
      <c r="F309" t="s">
        <v>1028</v>
      </c>
      <c r="G309" s="3">
        <v>12</v>
      </c>
      <c r="H309" s="3">
        <v>106711.1125</v>
      </c>
      <c r="I309" s="4">
        <f t="shared" si="5"/>
        <v>8892.5927083333336</v>
      </c>
    </row>
    <row r="310" spans="1:9" x14ac:dyDescent="0.25">
      <c r="A310" s="6">
        <v>25</v>
      </c>
      <c r="B310" t="s">
        <v>924</v>
      </c>
      <c r="C310" t="s">
        <v>107</v>
      </c>
      <c r="D310" t="s">
        <v>63</v>
      </c>
      <c r="E310" t="s">
        <v>1025</v>
      </c>
      <c r="F310" t="s">
        <v>1028</v>
      </c>
      <c r="G310" s="3">
        <v>1</v>
      </c>
      <c r="H310" s="3">
        <v>32399</v>
      </c>
      <c r="I310" s="4">
        <f t="shared" si="5"/>
        <v>32399</v>
      </c>
    </row>
    <row r="311" spans="1:9" x14ac:dyDescent="0.25">
      <c r="A311" s="6">
        <v>25</v>
      </c>
      <c r="B311" t="s">
        <v>852</v>
      </c>
      <c r="C311" t="s">
        <v>107</v>
      </c>
      <c r="D311" t="s">
        <v>63</v>
      </c>
      <c r="E311" t="s">
        <v>1025</v>
      </c>
      <c r="F311" t="s">
        <v>1028</v>
      </c>
      <c r="G311" s="3">
        <v>5</v>
      </c>
      <c r="H311" s="3">
        <v>218997.06</v>
      </c>
      <c r="I311" s="4">
        <f t="shared" si="5"/>
        <v>43799.411999999997</v>
      </c>
    </row>
    <row r="312" spans="1:9" x14ac:dyDescent="0.25">
      <c r="A312" s="6">
        <v>25</v>
      </c>
      <c r="B312" t="s">
        <v>839</v>
      </c>
      <c r="C312" t="s">
        <v>107</v>
      </c>
      <c r="D312" t="s">
        <v>63</v>
      </c>
      <c r="E312" t="s">
        <v>1025</v>
      </c>
      <c r="F312" t="s">
        <v>1028</v>
      </c>
      <c r="G312" s="3">
        <v>7</v>
      </c>
      <c r="H312" s="3">
        <v>89396.040000000008</v>
      </c>
      <c r="I312" s="4">
        <f t="shared" si="5"/>
        <v>12770.862857142858</v>
      </c>
    </row>
    <row r="313" spans="1:9" x14ac:dyDescent="0.25">
      <c r="A313" s="6">
        <v>25</v>
      </c>
      <c r="B313" t="s">
        <v>692</v>
      </c>
      <c r="C313" t="s">
        <v>107</v>
      </c>
      <c r="D313" t="s">
        <v>63</v>
      </c>
      <c r="E313" t="s">
        <v>1025</v>
      </c>
      <c r="F313" t="s">
        <v>1028</v>
      </c>
      <c r="G313" s="3">
        <v>6</v>
      </c>
      <c r="H313" s="3">
        <v>109735.06</v>
      </c>
      <c r="I313" s="4">
        <f t="shared" si="5"/>
        <v>18289.176666666666</v>
      </c>
    </row>
    <row r="314" spans="1:9" x14ac:dyDescent="0.25">
      <c r="A314" s="6">
        <v>25</v>
      </c>
      <c r="B314" t="s">
        <v>1113</v>
      </c>
      <c r="C314" t="s">
        <v>24</v>
      </c>
      <c r="D314" t="s">
        <v>63</v>
      </c>
      <c r="E314" t="s">
        <v>1025</v>
      </c>
      <c r="F314" t="s">
        <v>1028</v>
      </c>
      <c r="G314" s="3">
        <v>20</v>
      </c>
      <c r="H314" s="3">
        <v>399984</v>
      </c>
      <c r="I314" s="4">
        <f t="shared" si="5"/>
        <v>19999.2</v>
      </c>
    </row>
    <row r="315" spans="1:9" x14ac:dyDescent="0.25">
      <c r="A315" s="6">
        <v>25</v>
      </c>
      <c r="B315" t="s">
        <v>695</v>
      </c>
      <c r="C315" t="s">
        <v>24</v>
      </c>
      <c r="D315" t="s">
        <v>63</v>
      </c>
      <c r="E315" t="s">
        <v>1025</v>
      </c>
      <c r="F315" t="s">
        <v>1028</v>
      </c>
      <c r="G315" s="3">
        <v>10</v>
      </c>
      <c r="H315" s="3">
        <v>179392.2</v>
      </c>
      <c r="I315" s="4">
        <f t="shared" si="5"/>
        <v>17939.22</v>
      </c>
    </row>
    <row r="316" spans="1:9" x14ac:dyDescent="0.25">
      <c r="A316" s="6">
        <v>25</v>
      </c>
      <c r="B316" t="s">
        <v>1104</v>
      </c>
      <c r="C316" t="s">
        <v>24</v>
      </c>
      <c r="D316" t="s">
        <v>63</v>
      </c>
      <c r="E316" t="s">
        <v>1025</v>
      </c>
      <c r="F316" t="s">
        <v>1028</v>
      </c>
      <c r="G316" s="3">
        <v>30</v>
      </c>
      <c r="H316" s="3">
        <v>408825.80000000005</v>
      </c>
      <c r="I316" s="4">
        <f t="shared" si="5"/>
        <v>13627.526666666668</v>
      </c>
    </row>
    <row r="317" spans="1:9" x14ac:dyDescent="0.25">
      <c r="A317" s="6">
        <v>25</v>
      </c>
      <c r="B317" t="s">
        <v>752</v>
      </c>
      <c r="C317" t="s">
        <v>24</v>
      </c>
      <c r="D317" t="s">
        <v>63</v>
      </c>
      <c r="E317" t="s">
        <v>1025</v>
      </c>
      <c r="F317" t="s">
        <v>1028</v>
      </c>
      <c r="G317" s="3">
        <v>3</v>
      </c>
      <c r="H317" s="3">
        <v>37200.531600000002</v>
      </c>
      <c r="I317" s="4">
        <f t="shared" si="5"/>
        <v>12400.1772</v>
      </c>
    </row>
    <row r="318" spans="1:9" x14ac:dyDescent="0.25">
      <c r="A318" s="6">
        <v>25</v>
      </c>
      <c r="B318" t="s">
        <v>1076</v>
      </c>
      <c r="C318" t="s">
        <v>24</v>
      </c>
      <c r="D318" t="s">
        <v>63</v>
      </c>
      <c r="E318" t="s">
        <v>1025</v>
      </c>
      <c r="F318" t="s">
        <v>1028</v>
      </c>
      <c r="G318" s="3">
        <v>20</v>
      </c>
      <c r="H318" s="3">
        <v>299184</v>
      </c>
      <c r="I318" s="4">
        <f t="shared" si="5"/>
        <v>14959.2</v>
      </c>
    </row>
    <row r="319" spans="1:9" x14ac:dyDescent="0.25">
      <c r="A319" s="6">
        <v>25</v>
      </c>
      <c r="B319" t="s">
        <v>1012</v>
      </c>
      <c r="C319" t="s">
        <v>59</v>
      </c>
      <c r="D319" t="s">
        <v>68</v>
      </c>
      <c r="E319" t="s">
        <v>1025</v>
      </c>
      <c r="F319" t="s">
        <v>1028</v>
      </c>
      <c r="H319" s="3">
        <v>-12479.04</v>
      </c>
      <c r="I319" s="4">
        <f t="shared" si="5"/>
        <v>0</v>
      </c>
    </row>
    <row r="320" spans="1:9" x14ac:dyDescent="0.25">
      <c r="A320" s="6">
        <v>25</v>
      </c>
      <c r="B320" t="s">
        <v>846</v>
      </c>
      <c r="C320" t="s">
        <v>107</v>
      </c>
      <c r="D320" t="s">
        <v>68</v>
      </c>
      <c r="E320" t="s">
        <v>1025</v>
      </c>
      <c r="F320" t="s">
        <v>1028</v>
      </c>
      <c r="G320" s="3">
        <v>3</v>
      </c>
      <c r="H320" s="3">
        <v>26518.960200000001</v>
      </c>
      <c r="I320" s="4">
        <f t="shared" si="5"/>
        <v>8839.6534000000011</v>
      </c>
    </row>
    <row r="321" spans="1:9" x14ac:dyDescent="0.25">
      <c r="A321" s="6">
        <v>25</v>
      </c>
      <c r="B321" t="s">
        <v>617</v>
      </c>
      <c r="C321" t="s">
        <v>41</v>
      </c>
      <c r="D321" t="s">
        <v>42</v>
      </c>
      <c r="E321" t="s">
        <v>1025</v>
      </c>
      <c r="F321" t="s">
        <v>1028</v>
      </c>
      <c r="G321" s="3">
        <v>3</v>
      </c>
      <c r="H321" s="3">
        <v>32360.86</v>
      </c>
      <c r="I321" s="4">
        <f t="shared" si="5"/>
        <v>10786.953333333333</v>
      </c>
    </row>
    <row r="322" spans="1:9" x14ac:dyDescent="0.25">
      <c r="A322" s="6">
        <v>25</v>
      </c>
      <c r="B322" t="s">
        <v>798</v>
      </c>
      <c r="C322" t="s">
        <v>107</v>
      </c>
      <c r="D322" t="s">
        <v>42</v>
      </c>
      <c r="E322" t="s">
        <v>1025</v>
      </c>
      <c r="F322" t="s">
        <v>1028</v>
      </c>
      <c r="G322" s="3">
        <v>5</v>
      </c>
      <c r="H322" s="3">
        <v>119058</v>
      </c>
      <c r="I322" s="4">
        <f t="shared" si="5"/>
        <v>23811.599999999999</v>
      </c>
    </row>
    <row r="323" spans="1:9" x14ac:dyDescent="0.25">
      <c r="A323" s="6">
        <v>25</v>
      </c>
      <c r="B323" t="s">
        <v>932</v>
      </c>
      <c r="C323" t="s">
        <v>107</v>
      </c>
      <c r="D323" t="s">
        <v>192</v>
      </c>
      <c r="E323" t="s">
        <v>1025</v>
      </c>
      <c r="F323" t="s">
        <v>1028</v>
      </c>
      <c r="G323" s="3">
        <v>2</v>
      </c>
      <c r="H323" s="3">
        <v>42960.533899999995</v>
      </c>
      <c r="I323" s="4">
        <f t="shared" si="5"/>
        <v>21480.266949999997</v>
      </c>
    </row>
    <row r="324" spans="1:9" x14ac:dyDescent="0.25">
      <c r="A324" s="6">
        <v>25</v>
      </c>
      <c r="B324" t="s">
        <v>838</v>
      </c>
      <c r="C324" t="s">
        <v>107</v>
      </c>
      <c r="D324" t="s">
        <v>192</v>
      </c>
      <c r="E324" t="s">
        <v>1025</v>
      </c>
      <c r="F324" t="s">
        <v>1028</v>
      </c>
      <c r="G324" s="3">
        <v>5</v>
      </c>
      <c r="H324" s="3">
        <v>100183.02</v>
      </c>
      <c r="I324" s="4">
        <f t="shared" si="5"/>
        <v>20036.603999999999</v>
      </c>
    </row>
    <row r="325" spans="1:9" x14ac:dyDescent="0.25">
      <c r="A325" s="6">
        <v>25</v>
      </c>
      <c r="B325" t="s">
        <v>917</v>
      </c>
      <c r="C325" t="s">
        <v>24</v>
      </c>
      <c r="D325" t="s">
        <v>44</v>
      </c>
      <c r="E325" t="s">
        <v>1025</v>
      </c>
      <c r="F325" t="s">
        <v>1028</v>
      </c>
      <c r="G325" s="3">
        <v>1</v>
      </c>
      <c r="H325" s="3">
        <v>77000</v>
      </c>
      <c r="I325" s="4">
        <f t="shared" si="5"/>
        <v>77000</v>
      </c>
    </row>
    <row r="326" spans="1:9" x14ac:dyDescent="0.25">
      <c r="A326" s="6">
        <v>25</v>
      </c>
      <c r="B326" t="s">
        <v>701</v>
      </c>
      <c r="C326" t="s">
        <v>59</v>
      </c>
      <c r="D326" t="s">
        <v>9</v>
      </c>
      <c r="E326" t="s">
        <v>1511</v>
      </c>
      <c r="F326" t="s">
        <v>15</v>
      </c>
      <c r="G326" s="3">
        <v>1</v>
      </c>
      <c r="H326" s="3">
        <v>2399</v>
      </c>
      <c r="I326" s="4">
        <f t="shared" si="5"/>
        <v>2399</v>
      </c>
    </row>
    <row r="327" spans="1:9" x14ac:dyDescent="0.25">
      <c r="A327" s="6">
        <v>25</v>
      </c>
      <c r="B327" t="s">
        <v>661</v>
      </c>
      <c r="C327" t="s">
        <v>59</v>
      </c>
      <c r="D327" t="s">
        <v>12</v>
      </c>
      <c r="E327" t="s">
        <v>1511</v>
      </c>
      <c r="F327" t="s">
        <v>10</v>
      </c>
      <c r="G327" s="3">
        <v>139</v>
      </c>
      <c r="H327" s="3">
        <v>571237.10000000009</v>
      </c>
      <c r="I327" s="4">
        <f t="shared" si="5"/>
        <v>4109.6194244604321</v>
      </c>
    </row>
    <row r="328" spans="1:9" x14ac:dyDescent="0.25">
      <c r="A328" s="6">
        <v>25</v>
      </c>
      <c r="B328" t="s">
        <v>779</v>
      </c>
      <c r="C328" t="s">
        <v>59</v>
      </c>
      <c r="D328" t="s">
        <v>7</v>
      </c>
      <c r="E328" t="s">
        <v>1025</v>
      </c>
      <c r="F328" t="s">
        <v>1028</v>
      </c>
      <c r="G328" s="3">
        <v>78</v>
      </c>
      <c r="H328" s="3">
        <v>527647.80000000005</v>
      </c>
      <c r="I328" s="4">
        <f t="shared" si="5"/>
        <v>6764.7153846153851</v>
      </c>
    </row>
    <row r="329" spans="1:9" x14ac:dyDescent="0.25">
      <c r="A329" s="6">
        <v>25</v>
      </c>
      <c r="B329" t="s">
        <v>656</v>
      </c>
      <c r="C329" t="s">
        <v>59</v>
      </c>
      <c r="D329" t="s">
        <v>7</v>
      </c>
      <c r="E329" t="s">
        <v>1025</v>
      </c>
      <c r="F329" t="s">
        <v>1028</v>
      </c>
      <c r="G329" s="3">
        <v>15</v>
      </c>
      <c r="H329" s="3">
        <v>115221.45000000001</v>
      </c>
      <c r="I329" s="4">
        <f t="shared" ref="I329:I392" si="6">IFERROR(H329/G329,0)</f>
        <v>7681.4300000000012</v>
      </c>
    </row>
    <row r="330" spans="1:9" x14ac:dyDescent="0.25">
      <c r="A330" s="6">
        <v>25</v>
      </c>
      <c r="B330" t="s">
        <v>794</v>
      </c>
      <c r="C330" t="s">
        <v>59</v>
      </c>
      <c r="D330" t="s">
        <v>63</v>
      </c>
      <c r="E330" t="s">
        <v>1025</v>
      </c>
      <c r="F330" t="s">
        <v>1028</v>
      </c>
      <c r="G330" s="3">
        <v>22</v>
      </c>
      <c r="H330" s="3">
        <v>197978</v>
      </c>
      <c r="I330" s="4">
        <f t="shared" si="6"/>
        <v>8999</v>
      </c>
    </row>
    <row r="331" spans="1:9" x14ac:dyDescent="0.25">
      <c r="A331" s="6">
        <v>25</v>
      </c>
      <c r="B331" t="s">
        <v>1014</v>
      </c>
      <c r="C331" t="s">
        <v>361</v>
      </c>
      <c r="D331" t="s">
        <v>12</v>
      </c>
      <c r="E331" t="s">
        <v>1511</v>
      </c>
      <c r="F331" t="s">
        <v>10</v>
      </c>
      <c r="G331" s="3">
        <v>20</v>
      </c>
      <c r="H331" s="3">
        <v>87971.220100000006</v>
      </c>
      <c r="I331" s="4">
        <f t="shared" si="6"/>
        <v>4398.5610050000005</v>
      </c>
    </row>
    <row r="332" spans="1:9" x14ac:dyDescent="0.25">
      <c r="A332" s="6">
        <v>25</v>
      </c>
      <c r="B332" t="s">
        <v>1512</v>
      </c>
      <c r="C332" t="s">
        <v>41</v>
      </c>
      <c r="D332" t="s">
        <v>25</v>
      </c>
      <c r="E332" t="s">
        <v>1511</v>
      </c>
      <c r="F332" t="s">
        <v>15</v>
      </c>
      <c r="G332" s="3">
        <v>3</v>
      </c>
      <c r="H332" s="3">
        <v>6003.7374</v>
      </c>
      <c r="I332" s="4">
        <f t="shared" si="6"/>
        <v>2001.2457999999999</v>
      </c>
    </row>
    <row r="333" spans="1:9" x14ac:dyDescent="0.25">
      <c r="A333" s="6">
        <v>25</v>
      </c>
      <c r="B333" t="s">
        <v>1017</v>
      </c>
      <c r="C333" t="s">
        <v>41</v>
      </c>
      <c r="D333" t="s">
        <v>1003</v>
      </c>
      <c r="E333" t="s">
        <v>1003</v>
      </c>
      <c r="F333" t="s">
        <v>1764</v>
      </c>
      <c r="H333" s="3">
        <v>-4150</v>
      </c>
      <c r="I333" s="4">
        <f t="shared" si="6"/>
        <v>0</v>
      </c>
    </row>
    <row r="334" spans="1:9" x14ac:dyDescent="0.25">
      <c r="A334" s="6">
        <v>25</v>
      </c>
      <c r="B334" t="s">
        <v>477</v>
      </c>
      <c r="C334" t="s">
        <v>41</v>
      </c>
      <c r="D334" t="s">
        <v>1003</v>
      </c>
      <c r="E334" t="s">
        <v>1003</v>
      </c>
      <c r="F334" t="s">
        <v>1764</v>
      </c>
      <c r="H334" s="3">
        <v>-12538.186600000001</v>
      </c>
      <c r="I334" s="4">
        <f t="shared" si="6"/>
        <v>0</v>
      </c>
    </row>
    <row r="335" spans="1:9" x14ac:dyDescent="0.25">
      <c r="A335" s="6">
        <v>25</v>
      </c>
      <c r="B335" t="s">
        <v>408</v>
      </c>
      <c r="C335" t="s">
        <v>41</v>
      </c>
      <c r="D335" t="s">
        <v>9</v>
      </c>
      <c r="E335" t="s">
        <v>1511</v>
      </c>
      <c r="F335" t="s">
        <v>15</v>
      </c>
      <c r="G335" s="3">
        <v>11</v>
      </c>
      <c r="H335" s="3">
        <v>28185.29</v>
      </c>
      <c r="I335" s="4">
        <f t="shared" si="6"/>
        <v>2562.2990909090909</v>
      </c>
    </row>
    <row r="336" spans="1:9" x14ac:dyDescent="0.25">
      <c r="A336" s="6">
        <v>25</v>
      </c>
      <c r="B336" t="s">
        <v>1019</v>
      </c>
      <c r="C336" t="s">
        <v>41</v>
      </c>
      <c r="D336" t="s">
        <v>9</v>
      </c>
      <c r="E336" t="s">
        <v>1025</v>
      </c>
      <c r="F336" t="s">
        <v>15</v>
      </c>
      <c r="H336" s="3">
        <v>-6416</v>
      </c>
      <c r="I336" s="4">
        <f t="shared" si="6"/>
        <v>0</v>
      </c>
    </row>
    <row r="337" spans="1:9" x14ac:dyDescent="0.25">
      <c r="A337" s="6">
        <v>25</v>
      </c>
      <c r="B337" t="s">
        <v>158</v>
      </c>
      <c r="C337" t="s">
        <v>41</v>
      </c>
      <c r="D337" t="s">
        <v>12</v>
      </c>
      <c r="E337" t="s">
        <v>1511</v>
      </c>
      <c r="F337" t="s">
        <v>10</v>
      </c>
      <c r="G337" s="3">
        <v>6</v>
      </c>
      <c r="H337" s="3">
        <v>24961.995600000002</v>
      </c>
      <c r="I337" s="4">
        <f t="shared" si="6"/>
        <v>4160.3326000000006</v>
      </c>
    </row>
    <row r="338" spans="1:9" x14ac:dyDescent="0.25">
      <c r="A338" s="6">
        <v>25</v>
      </c>
      <c r="B338" t="s">
        <v>407</v>
      </c>
      <c r="C338" t="s">
        <v>41</v>
      </c>
      <c r="D338" t="s">
        <v>12</v>
      </c>
      <c r="E338" t="s">
        <v>1025</v>
      </c>
      <c r="F338" t="s">
        <v>10</v>
      </c>
      <c r="H338" s="3">
        <v>-5933</v>
      </c>
      <c r="I338" s="4">
        <f t="shared" si="6"/>
        <v>0</v>
      </c>
    </row>
    <row r="339" spans="1:9" x14ac:dyDescent="0.25">
      <c r="A339" s="6">
        <v>25</v>
      </c>
      <c r="B339" t="s">
        <v>679</v>
      </c>
      <c r="C339" t="s">
        <v>24</v>
      </c>
      <c r="D339" t="s">
        <v>63</v>
      </c>
      <c r="E339" t="s">
        <v>1025</v>
      </c>
      <c r="F339" t="s">
        <v>1028</v>
      </c>
      <c r="G339" s="3">
        <v>2</v>
      </c>
      <c r="H339" s="3">
        <v>103998</v>
      </c>
      <c r="I339" s="4">
        <f t="shared" si="6"/>
        <v>51999</v>
      </c>
    </row>
    <row r="340" spans="1:9" x14ac:dyDescent="0.25">
      <c r="A340" s="6">
        <v>25</v>
      </c>
      <c r="B340" t="s">
        <v>1591</v>
      </c>
      <c r="C340" t="s">
        <v>6</v>
      </c>
      <c r="D340" t="s">
        <v>38</v>
      </c>
      <c r="E340" t="s">
        <v>1025</v>
      </c>
      <c r="F340" t="s">
        <v>1028</v>
      </c>
      <c r="G340" s="3">
        <v>1</v>
      </c>
      <c r="H340" s="3">
        <v>29300</v>
      </c>
      <c r="I340" s="4">
        <f t="shared" si="6"/>
        <v>29300</v>
      </c>
    </row>
    <row r="341" spans="1:9" x14ac:dyDescent="0.25">
      <c r="A341" s="6">
        <v>25</v>
      </c>
      <c r="B341" t="s">
        <v>1612</v>
      </c>
      <c r="C341" t="s">
        <v>6</v>
      </c>
      <c r="D341" t="s">
        <v>46</v>
      </c>
      <c r="E341" t="s">
        <v>1025</v>
      </c>
      <c r="F341" t="s">
        <v>1028</v>
      </c>
      <c r="G341" s="3">
        <v>1</v>
      </c>
      <c r="H341" s="3">
        <v>30340.02</v>
      </c>
      <c r="I341" s="4">
        <f t="shared" si="6"/>
        <v>30340.02</v>
      </c>
    </row>
    <row r="342" spans="1:9" x14ac:dyDescent="0.25">
      <c r="A342" s="6">
        <v>25</v>
      </c>
      <c r="B342" t="s">
        <v>1614</v>
      </c>
      <c r="C342" t="s">
        <v>6</v>
      </c>
      <c r="D342" t="s">
        <v>63</v>
      </c>
      <c r="E342" t="s">
        <v>1025</v>
      </c>
      <c r="F342" t="s">
        <v>1028</v>
      </c>
      <c r="G342" s="3">
        <v>6</v>
      </c>
      <c r="H342" s="3">
        <v>143446</v>
      </c>
      <c r="I342" s="4">
        <f t="shared" si="6"/>
        <v>23907.666666666668</v>
      </c>
    </row>
    <row r="343" spans="1:9" x14ac:dyDescent="0.25">
      <c r="A343" s="6">
        <v>25</v>
      </c>
      <c r="B343" t="s">
        <v>1621</v>
      </c>
      <c r="C343" t="s">
        <v>6</v>
      </c>
      <c r="D343" t="s">
        <v>63</v>
      </c>
      <c r="E343" t="s">
        <v>1025</v>
      </c>
      <c r="F343" t="s">
        <v>1028</v>
      </c>
      <c r="G343" s="3">
        <v>2</v>
      </c>
      <c r="H343" s="3">
        <v>55761</v>
      </c>
      <c r="I343" s="4">
        <f t="shared" si="6"/>
        <v>27880.5</v>
      </c>
    </row>
    <row r="344" spans="1:9" x14ac:dyDescent="0.25">
      <c r="A344" s="6">
        <v>25</v>
      </c>
      <c r="B344" t="s">
        <v>1630</v>
      </c>
      <c r="C344" t="s">
        <v>6</v>
      </c>
      <c r="D344" t="s">
        <v>63</v>
      </c>
      <c r="E344" t="s">
        <v>1025</v>
      </c>
      <c r="F344" t="s">
        <v>1028</v>
      </c>
      <c r="G344" s="3">
        <v>1</v>
      </c>
      <c r="H344" s="3">
        <v>34094</v>
      </c>
      <c r="I344" s="4">
        <f t="shared" si="6"/>
        <v>34094</v>
      </c>
    </row>
    <row r="345" spans="1:9" x14ac:dyDescent="0.25">
      <c r="A345" s="6">
        <v>25</v>
      </c>
      <c r="B345" t="s">
        <v>1622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50018.76</v>
      </c>
      <c r="I345" s="4">
        <f t="shared" si="6"/>
        <v>50018.76</v>
      </c>
    </row>
    <row r="346" spans="1:9" x14ac:dyDescent="0.25">
      <c r="A346" s="6">
        <v>25</v>
      </c>
      <c r="B346" t="s">
        <v>1615</v>
      </c>
      <c r="C346" t="s">
        <v>6</v>
      </c>
      <c r="D346" t="s">
        <v>68</v>
      </c>
      <c r="E346" t="s">
        <v>1025</v>
      </c>
      <c r="F346" t="s">
        <v>1028</v>
      </c>
      <c r="G346" s="3">
        <v>1</v>
      </c>
      <c r="H346" s="3">
        <v>25859</v>
      </c>
      <c r="I346" s="4">
        <f t="shared" si="6"/>
        <v>25859</v>
      </c>
    </row>
    <row r="347" spans="1:9" x14ac:dyDescent="0.25">
      <c r="A347" s="6">
        <v>25</v>
      </c>
      <c r="B347" t="s">
        <v>1616</v>
      </c>
      <c r="C347" t="s">
        <v>6</v>
      </c>
      <c r="D347" t="s">
        <v>42</v>
      </c>
      <c r="E347" t="s">
        <v>1025</v>
      </c>
      <c r="F347" t="s">
        <v>1028</v>
      </c>
      <c r="G347" s="3">
        <v>1</v>
      </c>
      <c r="H347" s="3">
        <v>42230</v>
      </c>
      <c r="I347" s="4">
        <f t="shared" si="6"/>
        <v>42230</v>
      </c>
    </row>
    <row r="348" spans="1:9" x14ac:dyDescent="0.25">
      <c r="A348" s="6">
        <v>25</v>
      </c>
      <c r="B348" t="s">
        <v>1617</v>
      </c>
      <c r="C348" t="s">
        <v>6</v>
      </c>
      <c r="D348" t="s">
        <v>42</v>
      </c>
      <c r="E348" t="s">
        <v>1025</v>
      </c>
      <c r="F348" t="s">
        <v>1764</v>
      </c>
      <c r="G348" s="3">
        <v>1</v>
      </c>
      <c r="H348" s="3">
        <v>71500</v>
      </c>
      <c r="I348" s="4">
        <f t="shared" si="6"/>
        <v>71500</v>
      </c>
    </row>
    <row r="349" spans="1:9" x14ac:dyDescent="0.25">
      <c r="A349" s="6">
        <v>25</v>
      </c>
      <c r="B349" t="s">
        <v>1618</v>
      </c>
      <c r="C349" t="s">
        <v>6</v>
      </c>
      <c r="D349" t="s">
        <v>44</v>
      </c>
      <c r="E349" t="s">
        <v>1025</v>
      </c>
      <c r="F349" t="s">
        <v>1028</v>
      </c>
      <c r="G349" s="3">
        <v>1</v>
      </c>
      <c r="H349" s="3">
        <v>62320.02</v>
      </c>
      <c r="I349" s="4">
        <f t="shared" si="6"/>
        <v>62320.02</v>
      </c>
    </row>
    <row r="350" spans="1:9" x14ac:dyDescent="0.25">
      <c r="A350" s="6">
        <v>25</v>
      </c>
      <c r="B350" t="s">
        <v>1567</v>
      </c>
      <c r="C350" t="s">
        <v>6</v>
      </c>
      <c r="D350" t="s">
        <v>25</v>
      </c>
      <c r="E350" t="s">
        <v>1025</v>
      </c>
      <c r="F350" t="s">
        <v>15</v>
      </c>
      <c r="G350" s="3">
        <v>39</v>
      </c>
      <c r="H350" s="3">
        <v>198472</v>
      </c>
      <c r="I350" s="4">
        <f t="shared" si="6"/>
        <v>5089.0256410256407</v>
      </c>
    </row>
    <row r="351" spans="1:9" x14ac:dyDescent="0.25">
      <c r="A351" s="6">
        <v>25</v>
      </c>
      <c r="B351" t="s">
        <v>1595</v>
      </c>
      <c r="C351" t="s">
        <v>6</v>
      </c>
      <c r="D351" t="s">
        <v>66</v>
      </c>
      <c r="E351" t="s">
        <v>1025</v>
      </c>
      <c r="F351" t="s">
        <v>15</v>
      </c>
      <c r="G351" s="3">
        <v>1</v>
      </c>
      <c r="H351" s="3">
        <v>5753</v>
      </c>
      <c r="I351" s="4">
        <f t="shared" si="6"/>
        <v>5753</v>
      </c>
    </row>
    <row r="352" spans="1:9" x14ac:dyDescent="0.25">
      <c r="A352" s="6">
        <v>25</v>
      </c>
      <c r="B352" t="s">
        <v>1540</v>
      </c>
      <c r="C352" t="s">
        <v>6</v>
      </c>
      <c r="D352" t="s">
        <v>9</v>
      </c>
      <c r="E352" t="s">
        <v>1025</v>
      </c>
      <c r="F352" t="s">
        <v>10</v>
      </c>
      <c r="G352" s="3">
        <v>12</v>
      </c>
      <c r="H352" s="3">
        <v>109948</v>
      </c>
      <c r="I352" s="4">
        <f t="shared" si="6"/>
        <v>9162.3333333333339</v>
      </c>
    </row>
    <row r="353" spans="1:9" x14ac:dyDescent="0.25">
      <c r="A353" s="6">
        <v>25</v>
      </c>
      <c r="B353" t="s">
        <v>1515</v>
      </c>
      <c r="C353" t="s">
        <v>6</v>
      </c>
      <c r="D353" t="s">
        <v>9</v>
      </c>
      <c r="E353" t="s">
        <v>1025</v>
      </c>
      <c r="F353" t="s">
        <v>10</v>
      </c>
      <c r="G353" s="3">
        <v>3</v>
      </c>
      <c r="H353" s="3">
        <v>16179</v>
      </c>
      <c r="I353" s="4">
        <f t="shared" si="6"/>
        <v>5393</v>
      </c>
    </row>
    <row r="354" spans="1:9" x14ac:dyDescent="0.25">
      <c r="A354" s="6">
        <v>25</v>
      </c>
      <c r="B354" t="s">
        <v>1541</v>
      </c>
      <c r="C354" t="s">
        <v>6</v>
      </c>
      <c r="D354" t="s">
        <v>9</v>
      </c>
      <c r="E354" t="s">
        <v>1025</v>
      </c>
      <c r="F354" t="s">
        <v>10</v>
      </c>
      <c r="G354" s="3">
        <v>5</v>
      </c>
      <c r="H354" s="3">
        <v>30316</v>
      </c>
      <c r="I354" s="4">
        <f t="shared" si="6"/>
        <v>6063.2</v>
      </c>
    </row>
    <row r="355" spans="1:9" x14ac:dyDescent="0.25">
      <c r="A355" s="6">
        <v>25</v>
      </c>
      <c r="B355" t="s">
        <v>1526</v>
      </c>
      <c r="C355" t="s">
        <v>6</v>
      </c>
      <c r="D355" t="s">
        <v>9</v>
      </c>
      <c r="E355" t="s">
        <v>1025</v>
      </c>
      <c r="F355" t="s">
        <v>10</v>
      </c>
      <c r="G355" s="3">
        <v>1</v>
      </c>
      <c r="H355" s="3">
        <v>6147</v>
      </c>
      <c r="I355" s="4">
        <f t="shared" si="6"/>
        <v>6147</v>
      </c>
    </row>
    <row r="356" spans="1:9" x14ac:dyDescent="0.25">
      <c r="A356" s="6">
        <v>25</v>
      </c>
      <c r="B356" t="s">
        <v>1624</v>
      </c>
      <c r="C356" t="s">
        <v>6</v>
      </c>
      <c r="D356" t="s">
        <v>9</v>
      </c>
      <c r="E356" t="s">
        <v>1025</v>
      </c>
      <c r="F356" t="s">
        <v>15</v>
      </c>
      <c r="G356" s="3">
        <v>1</v>
      </c>
      <c r="H356" s="3">
        <v>5504</v>
      </c>
      <c r="I356" s="4">
        <f t="shared" si="6"/>
        <v>5504</v>
      </c>
    </row>
    <row r="357" spans="1:9" x14ac:dyDescent="0.25">
      <c r="A357" s="6">
        <v>25</v>
      </c>
      <c r="B357" t="s">
        <v>1625</v>
      </c>
      <c r="C357" t="s">
        <v>6</v>
      </c>
      <c r="D357" t="s">
        <v>9</v>
      </c>
      <c r="E357" t="s">
        <v>1025</v>
      </c>
      <c r="F357" t="s">
        <v>10</v>
      </c>
      <c r="G357" s="3">
        <v>41</v>
      </c>
      <c r="H357" s="3">
        <v>255828</v>
      </c>
      <c r="I357" s="4">
        <f t="shared" si="6"/>
        <v>6239.707317073171</v>
      </c>
    </row>
    <row r="358" spans="1:9" x14ac:dyDescent="0.25">
      <c r="A358" s="6">
        <v>25</v>
      </c>
      <c r="B358" t="s">
        <v>1543</v>
      </c>
      <c r="C358" t="s">
        <v>6</v>
      </c>
      <c r="D358" t="s">
        <v>7</v>
      </c>
      <c r="E358" t="s">
        <v>1025</v>
      </c>
      <c r="F358" t="s">
        <v>1028</v>
      </c>
      <c r="G358" s="3">
        <v>6</v>
      </c>
      <c r="H358" s="3">
        <v>55044</v>
      </c>
      <c r="I358" s="4">
        <f t="shared" si="6"/>
        <v>9174</v>
      </c>
    </row>
    <row r="359" spans="1:9" x14ac:dyDescent="0.25">
      <c r="A359" s="6">
        <v>25</v>
      </c>
      <c r="B359" t="s">
        <v>1604</v>
      </c>
      <c r="C359" t="s">
        <v>6</v>
      </c>
      <c r="D359" t="s">
        <v>7</v>
      </c>
      <c r="E359" t="s">
        <v>1025</v>
      </c>
      <c r="F359" t="s">
        <v>10</v>
      </c>
      <c r="G359" s="3">
        <v>11</v>
      </c>
      <c r="H359" s="3">
        <v>80736</v>
      </c>
      <c r="I359" s="4">
        <f t="shared" si="6"/>
        <v>7339.636363636364</v>
      </c>
    </row>
    <row r="360" spans="1:9" x14ac:dyDescent="0.25">
      <c r="A360" s="6">
        <v>25</v>
      </c>
      <c r="B360" t="s">
        <v>1643</v>
      </c>
      <c r="C360" t="s">
        <v>6</v>
      </c>
      <c r="D360" t="s">
        <v>7</v>
      </c>
      <c r="E360" t="s">
        <v>1025</v>
      </c>
      <c r="F360" t="s">
        <v>1028</v>
      </c>
      <c r="G360" s="3">
        <v>112</v>
      </c>
      <c r="H360" s="3">
        <v>1120212</v>
      </c>
      <c r="I360" s="4">
        <f t="shared" si="6"/>
        <v>10001.892857142857</v>
      </c>
    </row>
    <row r="361" spans="1:9" x14ac:dyDescent="0.25">
      <c r="A361" s="6">
        <v>25</v>
      </c>
      <c r="B361" t="s">
        <v>1601</v>
      </c>
      <c r="C361" t="s">
        <v>6</v>
      </c>
      <c r="D361" t="s">
        <v>7</v>
      </c>
      <c r="E361" t="s">
        <v>1025</v>
      </c>
      <c r="F361" t="s">
        <v>1028</v>
      </c>
      <c r="G361" s="3">
        <v>6</v>
      </c>
      <c r="H361" s="3">
        <v>75847</v>
      </c>
      <c r="I361" s="4">
        <f t="shared" si="6"/>
        <v>12641.166666666666</v>
      </c>
    </row>
    <row r="362" spans="1:9" x14ac:dyDescent="0.25">
      <c r="A362" s="6">
        <v>25</v>
      </c>
      <c r="B362" t="s">
        <v>1642</v>
      </c>
      <c r="C362" t="s">
        <v>6</v>
      </c>
      <c r="D362" t="s">
        <v>7</v>
      </c>
      <c r="E362" t="s">
        <v>1025</v>
      </c>
      <c r="F362" t="s">
        <v>1028</v>
      </c>
      <c r="G362" s="3">
        <v>12</v>
      </c>
      <c r="H362" s="3">
        <v>171686</v>
      </c>
      <c r="I362" s="4">
        <f t="shared" si="6"/>
        <v>14307.166666666666</v>
      </c>
    </row>
    <row r="363" spans="1:9" x14ac:dyDescent="0.25">
      <c r="A363" s="6">
        <v>25</v>
      </c>
      <c r="B363" t="s">
        <v>1547</v>
      </c>
      <c r="C363" t="s">
        <v>6</v>
      </c>
      <c r="D363" t="s">
        <v>46</v>
      </c>
      <c r="E363" t="s">
        <v>1025</v>
      </c>
      <c r="F363" t="s">
        <v>1028</v>
      </c>
      <c r="G363" s="3">
        <v>14</v>
      </c>
      <c r="H363" s="3">
        <v>177452</v>
      </c>
      <c r="I363" s="4">
        <f t="shared" si="6"/>
        <v>12675.142857142857</v>
      </c>
    </row>
    <row r="364" spans="1:9" x14ac:dyDescent="0.25">
      <c r="A364" s="6">
        <v>25</v>
      </c>
      <c r="B364" t="s">
        <v>1602</v>
      </c>
      <c r="C364" t="s">
        <v>6</v>
      </c>
      <c r="D364" t="s">
        <v>46</v>
      </c>
      <c r="E364" t="s">
        <v>1025</v>
      </c>
      <c r="F364" t="s">
        <v>1028</v>
      </c>
      <c r="G364" s="3">
        <v>7</v>
      </c>
      <c r="H364" s="3">
        <v>107905</v>
      </c>
      <c r="I364" s="4">
        <f t="shared" si="6"/>
        <v>15415</v>
      </c>
    </row>
    <row r="365" spans="1:9" x14ac:dyDescent="0.25">
      <c r="A365" s="6">
        <v>25</v>
      </c>
      <c r="B365" t="s">
        <v>1605</v>
      </c>
      <c r="C365" t="s">
        <v>6</v>
      </c>
      <c r="D365" t="s">
        <v>46</v>
      </c>
      <c r="E365" t="s">
        <v>1025</v>
      </c>
      <c r="F365" t="s">
        <v>1028</v>
      </c>
      <c r="G365" s="3">
        <v>2</v>
      </c>
      <c r="H365" s="3">
        <v>35042</v>
      </c>
      <c r="I365" s="4">
        <f t="shared" si="6"/>
        <v>17521</v>
      </c>
    </row>
    <row r="366" spans="1:9" x14ac:dyDescent="0.25">
      <c r="A366" s="6">
        <v>25</v>
      </c>
      <c r="B366" t="s">
        <v>1554</v>
      </c>
      <c r="C366" t="s">
        <v>6</v>
      </c>
      <c r="D366" t="s">
        <v>63</v>
      </c>
      <c r="E366" t="s">
        <v>1025</v>
      </c>
      <c r="F366" t="s">
        <v>1028</v>
      </c>
      <c r="G366" s="3">
        <v>5</v>
      </c>
      <c r="H366" s="3">
        <v>70645</v>
      </c>
      <c r="I366" s="4">
        <f t="shared" si="6"/>
        <v>14129</v>
      </c>
    </row>
    <row r="367" spans="1:9" x14ac:dyDescent="0.25">
      <c r="A367" s="6">
        <v>25</v>
      </c>
      <c r="B367" t="s">
        <v>1626</v>
      </c>
      <c r="C367" t="s">
        <v>6</v>
      </c>
      <c r="D367" t="s">
        <v>63</v>
      </c>
      <c r="E367" t="s">
        <v>1025</v>
      </c>
      <c r="F367" t="s">
        <v>1028</v>
      </c>
      <c r="G367" s="3">
        <v>93</v>
      </c>
      <c r="H367" s="3">
        <v>1322553</v>
      </c>
      <c r="I367" s="4">
        <f t="shared" si="6"/>
        <v>14221</v>
      </c>
    </row>
    <row r="368" spans="1:9" x14ac:dyDescent="0.25">
      <c r="A368" s="6">
        <v>25</v>
      </c>
      <c r="B368" t="s">
        <v>1592</v>
      </c>
      <c r="C368" t="s">
        <v>6</v>
      </c>
      <c r="D368" t="s">
        <v>63</v>
      </c>
      <c r="E368" t="s">
        <v>1025</v>
      </c>
      <c r="F368" t="s">
        <v>1028</v>
      </c>
      <c r="G368" s="3">
        <v>5</v>
      </c>
      <c r="H368" s="3">
        <v>86946</v>
      </c>
      <c r="I368" s="4">
        <f t="shared" si="6"/>
        <v>17389.2</v>
      </c>
    </row>
    <row r="369" spans="1:9" x14ac:dyDescent="0.25">
      <c r="A369" s="6">
        <v>25</v>
      </c>
      <c r="B369" t="s">
        <v>1593</v>
      </c>
      <c r="C369" t="s">
        <v>6</v>
      </c>
      <c r="D369" t="s">
        <v>63</v>
      </c>
      <c r="E369" t="s">
        <v>1025</v>
      </c>
      <c r="F369" t="s">
        <v>1028</v>
      </c>
      <c r="G369" s="3">
        <v>13</v>
      </c>
      <c r="H369" s="3">
        <v>237824</v>
      </c>
      <c r="I369" s="4">
        <f t="shared" si="6"/>
        <v>18294.153846153848</v>
      </c>
    </row>
    <row r="370" spans="1:9" x14ac:dyDescent="0.25">
      <c r="A370" s="6">
        <v>25</v>
      </c>
      <c r="B370" t="s">
        <v>1597</v>
      </c>
      <c r="C370" t="s">
        <v>6</v>
      </c>
      <c r="D370" t="s">
        <v>42</v>
      </c>
      <c r="E370" t="s">
        <v>1025</v>
      </c>
      <c r="F370" t="s">
        <v>1028</v>
      </c>
      <c r="G370" s="3">
        <v>2</v>
      </c>
      <c r="H370" s="3">
        <v>49198.770000000004</v>
      </c>
      <c r="I370" s="4">
        <f t="shared" si="6"/>
        <v>24599.385000000002</v>
      </c>
    </row>
    <row r="371" spans="1:9" x14ac:dyDescent="0.25">
      <c r="A371" s="6">
        <v>25</v>
      </c>
      <c r="B371" t="s">
        <v>1631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60474</v>
      </c>
      <c r="I371" s="4">
        <f t="shared" si="6"/>
        <v>30237</v>
      </c>
    </row>
    <row r="372" spans="1:9" x14ac:dyDescent="0.25">
      <c r="A372" s="6">
        <v>25</v>
      </c>
      <c r="B372" t="s">
        <v>1627</v>
      </c>
      <c r="C372" t="s">
        <v>6</v>
      </c>
      <c r="D372" t="s">
        <v>192</v>
      </c>
      <c r="E372" t="s">
        <v>1025</v>
      </c>
      <c r="F372" t="s">
        <v>1028</v>
      </c>
      <c r="G372" s="3">
        <v>1</v>
      </c>
      <c r="H372" s="3">
        <v>29879.040000000001</v>
      </c>
      <c r="I372" s="4">
        <f t="shared" si="6"/>
        <v>29879.040000000001</v>
      </c>
    </row>
    <row r="373" spans="1:9" x14ac:dyDescent="0.25">
      <c r="A373" s="6">
        <v>26</v>
      </c>
      <c r="B373" t="s">
        <v>1632</v>
      </c>
      <c r="C373" t="s">
        <v>59</v>
      </c>
      <c r="D373" t="s">
        <v>12</v>
      </c>
      <c r="E373" t="s">
        <v>1025</v>
      </c>
      <c r="F373" t="s">
        <v>10</v>
      </c>
      <c r="G373" s="3">
        <v>42</v>
      </c>
      <c r="H373" s="3">
        <v>234538</v>
      </c>
      <c r="I373" s="4">
        <f t="shared" si="6"/>
        <v>5584.2380952380954</v>
      </c>
    </row>
    <row r="374" spans="1:9" x14ac:dyDescent="0.25">
      <c r="A374" s="6">
        <v>26</v>
      </c>
      <c r="B374" t="s">
        <v>1508</v>
      </c>
      <c r="C374" t="s">
        <v>59</v>
      </c>
      <c r="D374" t="s">
        <v>63</v>
      </c>
      <c r="E374" t="s">
        <v>1025</v>
      </c>
      <c r="F374" t="s">
        <v>1028</v>
      </c>
      <c r="G374" s="3">
        <v>76</v>
      </c>
      <c r="H374" s="3">
        <v>801180.15999999992</v>
      </c>
      <c r="I374" s="4">
        <f t="shared" si="6"/>
        <v>10541.844210526315</v>
      </c>
    </row>
    <row r="375" spans="1:9" x14ac:dyDescent="0.25">
      <c r="A375" s="6">
        <v>26</v>
      </c>
      <c r="B375" t="s">
        <v>1633</v>
      </c>
      <c r="C375" t="s">
        <v>59</v>
      </c>
      <c r="D375" t="s">
        <v>9</v>
      </c>
      <c r="E375" t="s">
        <v>1025</v>
      </c>
      <c r="F375" t="s">
        <v>15</v>
      </c>
      <c r="G375" s="3">
        <v>194</v>
      </c>
      <c r="H375" s="3">
        <v>786402.51</v>
      </c>
      <c r="I375" s="4">
        <f t="shared" si="6"/>
        <v>4053.6211855670103</v>
      </c>
    </row>
    <row r="376" spans="1:9" x14ac:dyDescent="0.25">
      <c r="A376" s="6">
        <v>26</v>
      </c>
      <c r="B376" t="s">
        <v>1634</v>
      </c>
      <c r="C376" t="s">
        <v>59</v>
      </c>
      <c r="D376" t="s">
        <v>12</v>
      </c>
      <c r="E376" t="s">
        <v>1025</v>
      </c>
      <c r="F376" t="s">
        <v>10</v>
      </c>
      <c r="G376" s="3">
        <v>113</v>
      </c>
      <c r="H376" s="3">
        <v>673206</v>
      </c>
      <c r="I376" s="4">
        <f t="shared" si="6"/>
        <v>5957.575221238938</v>
      </c>
    </row>
    <row r="377" spans="1:9" x14ac:dyDescent="0.25">
      <c r="A377" s="6">
        <v>26</v>
      </c>
      <c r="B377" t="s">
        <v>1521</v>
      </c>
      <c r="C377" t="s">
        <v>59</v>
      </c>
      <c r="D377" t="s">
        <v>46</v>
      </c>
      <c r="E377" t="s">
        <v>1025</v>
      </c>
      <c r="F377" t="s">
        <v>1028</v>
      </c>
      <c r="G377" s="3">
        <v>32</v>
      </c>
      <c r="H377" s="3">
        <v>305270.14</v>
      </c>
      <c r="I377" s="4">
        <f t="shared" si="6"/>
        <v>9539.6918750000004</v>
      </c>
    </row>
    <row r="378" spans="1:9" x14ac:dyDescent="0.25">
      <c r="A378" s="6">
        <v>26</v>
      </c>
      <c r="B378" t="s">
        <v>1635</v>
      </c>
      <c r="C378" t="s">
        <v>59</v>
      </c>
      <c r="D378" t="s">
        <v>9</v>
      </c>
      <c r="E378" t="s">
        <v>1025</v>
      </c>
      <c r="F378" t="s">
        <v>15</v>
      </c>
      <c r="G378" s="3">
        <v>94</v>
      </c>
      <c r="H378" s="3">
        <v>362732.2</v>
      </c>
      <c r="I378" s="4">
        <f t="shared" si="6"/>
        <v>3858.853191489362</v>
      </c>
    </row>
    <row r="379" spans="1:9" x14ac:dyDescent="0.25">
      <c r="A379" s="6">
        <v>26</v>
      </c>
      <c r="B379" t="s">
        <v>1636</v>
      </c>
      <c r="C379" t="s">
        <v>59</v>
      </c>
      <c r="D379" t="s">
        <v>7</v>
      </c>
      <c r="E379" t="s">
        <v>1025</v>
      </c>
      <c r="F379" t="s">
        <v>1028</v>
      </c>
      <c r="G379" s="3">
        <v>33</v>
      </c>
      <c r="H379" s="3">
        <v>246346</v>
      </c>
      <c r="I379" s="4">
        <f t="shared" si="6"/>
        <v>7465.030303030303</v>
      </c>
    </row>
    <row r="380" spans="1:9" x14ac:dyDescent="0.25">
      <c r="A380" s="6">
        <v>26</v>
      </c>
      <c r="B380" t="s">
        <v>1637</v>
      </c>
      <c r="C380" t="s">
        <v>59</v>
      </c>
      <c r="D380" t="s">
        <v>7</v>
      </c>
      <c r="E380" t="s">
        <v>1025</v>
      </c>
      <c r="F380" t="s">
        <v>1028</v>
      </c>
      <c r="G380" s="3">
        <v>34</v>
      </c>
      <c r="H380" s="3">
        <v>296958</v>
      </c>
      <c r="I380" s="4">
        <f t="shared" si="6"/>
        <v>8734.0588235294126</v>
      </c>
    </row>
    <row r="381" spans="1:9" x14ac:dyDescent="0.25">
      <c r="A381" s="6">
        <v>26</v>
      </c>
      <c r="B381" t="s">
        <v>1638</v>
      </c>
      <c r="C381" t="s">
        <v>59</v>
      </c>
      <c r="D381" t="s">
        <v>46</v>
      </c>
      <c r="E381" t="s">
        <v>1025</v>
      </c>
      <c r="F381" t="s">
        <v>1028</v>
      </c>
      <c r="G381" s="3">
        <v>24</v>
      </c>
      <c r="H381" s="3">
        <v>222610</v>
      </c>
      <c r="I381" s="4">
        <f t="shared" si="6"/>
        <v>9275.4166666666661</v>
      </c>
    </row>
    <row r="382" spans="1:9" x14ac:dyDescent="0.25">
      <c r="A382" s="6">
        <v>26</v>
      </c>
      <c r="B382" t="s">
        <v>1639</v>
      </c>
      <c r="C382" t="s">
        <v>59</v>
      </c>
      <c r="D382" t="s">
        <v>63</v>
      </c>
      <c r="E382" t="s">
        <v>1025</v>
      </c>
      <c r="F382" t="s">
        <v>1028</v>
      </c>
      <c r="G382" s="3">
        <v>29</v>
      </c>
      <c r="H382" s="3">
        <v>288324.04000000004</v>
      </c>
      <c r="I382" s="4">
        <f t="shared" si="6"/>
        <v>9942.2082758620709</v>
      </c>
    </row>
    <row r="383" spans="1:9" x14ac:dyDescent="0.25">
      <c r="A383" s="6">
        <v>26</v>
      </c>
      <c r="B383" t="s">
        <v>1640</v>
      </c>
      <c r="C383" t="s">
        <v>59</v>
      </c>
      <c r="D383" t="s">
        <v>38</v>
      </c>
      <c r="E383" t="s">
        <v>1025</v>
      </c>
      <c r="F383" t="s">
        <v>10</v>
      </c>
      <c r="G383" s="3">
        <v>19</v>
      </c>
      <c r="H383" s="3">
        <v>149666.07999999999</v>
      </c>
      <c r="I383" s="4">
        <f t="shared" si="6"/>
        <v>7877.1621052631572</v>
      </c>
    </row>
    <row r="384" spans="1:9" x14ac:dyDescent="0.25">
      <c r="A384" s="6">
        <v>26</v>
      </c>
      <c r="B384" t="s">
        <v>699</v>
      </c>
      <c r="C384" t="s">
        <v>24</v>
      </c>
      <c r="D384" t="s">
        <v>96</v>
      </c>
      <c r="E384" t="s">
        <v>1511</v>
      </c>
      <c r="F384" t="s">
        <v>10</v>
      </c>
      <c r="G384" s="3">
        <v>13</v>
      </c>
      <c r="H384" s="3">
        <v>42302.36</v>
      </c>
      <c r="I384" s="4">
        <f t="shared" si="6"/>
        <v>3254.0276923076922</v>
      </c>
    </row>
    <row r="385" spans="1:9" x14ac:dyDescent="0.25">
      <c r="A385" s="6">
        <v>26</v>
      </c>
      <c r="B385" t="s">
        <v>912</v>
      </c>
      <c r="C385" t="s">
        <v>41</v>
      </c>
      <c r="D385" t="s">
        <v>25</v>
      </c>
      <c r="E385" t="s">
        <v>1025</v>
      </c>
      <c r="F385" t="s">
        <v>15</v>
      </c>
      <c r="G385" s="3">
        <v>2</v>
      </c>
      <c r="H385" s="3">
        <v>2400</v>
      </c>
      <c r="I385" s="4">
        <f t="shared" si="6"/>
        <v>1200</v>
      </c>
    </row>
    <row r="386" spans="1:9" x14ac:dyDescent="0.25">
      <c r="A386" s="6">
        <v>26</v>
      </c>
      <c r="B386" t="s">
        <v>623</v>
      </c>
      <c r="C386" t="s">
        <v>107</v>
      </c>
      <c r="D386" t="s">
        <v>25</v>
      </c>
      <c r="E386" t="s">
        <v>1511</v>
      </c>
      <c r="F386" t="s">
        <v>15</v>
      </c>
      <c r="G386" s="3">
        <v>1</v>
      </c>
      <c r="H386" s="3">
        <v>3533</v>
      </c>
      <c r="I386" s="4">
        <f t="shared" si="6"/>
        <v>3533</v>
      </c>
    </row>
    <row r="387" spans="1:9" x14ac:dyDescent="0.25">
      <c r="A387" s="6">
        <v>26</v>
      </c>
      <c r="B387" t="s">
        <v>643</v>
      </c>
      <c r="C387" t="s">
        <v>107</v>
      </c>
      <c r="D387" t="s">
        <v>25</v>
      </c>
      <c r="E387" t="s">
        <v>1511</v>
      </c>
      <c r="F387" t="s">
        <v>15</v>
      </c>
      <c r="G387" s="3">
        <v>2</v>
      </c>
      <c r="H387" s="3">
        <v>7066.04</v>
      </c>
      <c r="I387" s="4">
        <f t="shared" si="6"/>
        <v>3533.02</v>
      </c>
    </row>
    <row r="388" spans="1:9" x14ac:dyDescent="0.25">
      <c r="A388" s="6">
        <v>26</v>
      </c>
      <c r="B388" t="s">
        <v>995</v>
      </c>
      <c r="C388" t="s">
        <v>985</v>
      </c>
      <c r="D388" t="s">
        <v>25</v>
      </c>
      <c r="E388" t="s">
        <v>1511</v>
      </c>
      <c r="F388" t="s">
        <v>15</v>
      </c>
      <c r="G388" s="3">
        <v>1</v>
      </c>
      <c r="H388" s="3">
        <v>1799</v>
      </c>
      <c r="I388" s="4">
        <f t="shared" si="6"/>
        <v>1799</v>
      </c>
    </row>
    <row r="389" spans="1:9" x14ac:dyDescent="0.25">
      <c r="A389" s="6">
        <v>26</v>
      </c>
      <c r="B389" t="s">
        <v>951</v>
      </c>
      <c r="C389" t="s">
        <v>361</v>
      </c>
      <c r="D389" t="s">
        <v>9</v>
      </c>
      <c r="E389" t="s">
        <v>1511</v>
      </c>
      <c r="F389" t="s">
        <v>15</v>
      </c>
      <c r="G389" s="3">
        <v>13</v>
      </c>
      <c r="H389" s="3">
        <v>40250</v>
      </c>
      <c r="I389" s="4">
        <f t="shared" si="6"/>
        <v>3096.1538461538462</v>
      </c>
    </row>
    <row r="390" spans="1:9" x14ac:dyDescent="0.25">
      <c r="A390" s="6">
        <v>26</v>
      </c>
      <c r="B390" t="s">
        <v>982</v>
      </c>
      <c r="C390" t="s">
        <v>59</v>
      </c>
      <c r="D390" t="s">
        <v>9</v>
      </c>
      <c r="E390" t="s">
        <v>1025</v>
      </c>
      <c r="F390" t="s">
        <v>15</v>
      </c>
      <c r="G390" s="3">
        <v>1</v>
      </c>
      <c r="H390" s="3">
        <v>-3909</v>
      </c>
      <c r="I390" s="4">
        <f t="shared" si="6"/>
        <v>-3909</v>
      </c>
    </row>
    <row r="391" spans="1:9" x14ac:dyDescent="0.25">
      <c r="A391" s="6">
        <v>26</v>
      </c>
      <c r="B391" t="s">
        <v>680</v>
      </c>
      <c r="C391" t="s">
        <v>59</v>
      </c>
      <c r="D391" t="s">
        <v>9</v>
      </c>
      <c r="E391" t="s">
        <v>1025</v>
      </c>
      <c r="F391" t="s">
        <v>15</v>
      </c>
      <c r="G391" s="3">
        <v>22</v>
      </c>
      <c r="H391" s="3">
        <v>89526.200000000012</v>
      </c>
      <c r="I391" s="4">
        <f t="shared" si="6"/>
        <v>4069.3727272727278</v>
      </c>
    </row>
    <row r="392" spans="1:9" x14ac:dyDescent="0.25">
      <c r="A392" s="6">
        <v>26</v>
      </c>
      <c r="B392" t="s">
        <v>898</v>
      </c>
      <c r="C392" t="s">
        <v>19</v>
      </c>
      <c r="D392" t="s">
        <v>1003</v>
      </c>
      <c r="E392" t="s">
        <v>1003</v>
      </c>
      <c r="F392" t="s">
        <v>1764</v>
      </c>
      <c r="H392" s="3">
        <v>-3030.72</v>
      </c>
      <c r="I392" s="4">
        <f t="shared" si="6"/>
        <v>0</v>
      </c>
    </row>
    <row r="393" spans="1:9" x14ac:dyDescent="0.25">
      <c r="A393" s="6">
        <v>26</v>
      </c>
      <c r="B393" t="s">
        <v>579</v>
      </c>
      <c r="C393" t="s">
        <v>41</v>
      </c>
      <c r="D393" t="s">
        <v>9</v>
      </c>
      <c r="E393" t="s">
        <v>1511</v>
      </c>
      <c r="F393" t="s">
        <v>15</v>
      </c>
      <c r="G393" s="3">
        <v>255</v>
      </c>
      <c r="H393" s="3">
        <v>666210.44910000009</v>
      </c>
      <c r="I393" s="4">
        <f t="shared" ref="I393:I456" si="7">IFERROR(H393/G393,0)</f>
        <v>2612.5899964705886</v>
      </c>
    </row>
    <row r="394" spans="1:9" x14ac:dyDescent="0.25">
      <c r="A394" s="6">
        <v>26</v>
      </c>
      <c r="B394" t="s">
        <v>859</v>
      </c>
      <c r="C394" t="s">
        <v>41</v>
      </c>
      <c r="D394" t="s">
        <v>9</v>
      </c>
      <c r="E394" t="s">
        <v>1025</v>
      </c>
      <c r="F394" t="s">
        <v>15</v>
      </c>
      <c r="G394" s="3">
        <v>233</v>
      </c>
      <c r="H394" s="3">
        <v>834012.98369999998</v>
      </c>
      <c r="I394" s="4">
        <f t="shared" si="7"/>
        <v>3579.454865665236</v>
      </c>
    </row>
    <row r="395" spans="1:9" x14ac:dyDescent="0.25">
      <c r="A395" s="6">
        <v>26</v>
      </c>
      <c r="B395" t="s">
        <v>1607</v>
      </c>
      <c r="C395" t="s">
        <v>41</v>
      </c>
      <c r="D395" t="s">
        <v>9</v>
      </c>
      <c r="E395" t="s">
        <v>1025</v>
      </c>
      <c r="F395" t="s">
        <v>15</v>
      </c>
      <c r="G395" s="3">
        <v>213</v>
      </c>
      <c r="H395" s="3">
        <v>635169.64859999996</v>
      </c>
      <c r="I395" s="4">
        <f t="shared" si="7"/>
        <v>2982.0171295774644</v>
      </c>
    </row>
    <row r="396" spans="1:9" x14ac:dyDescent="0.25">
      <c r="A396" s="6">
        <v>26</v>
      </c>
      <c r="B396" t="s">
        <v>204</v>
      </c>
      <c r="C396" t="s">
        <v>205</v>
      </c>
      <c r="D396" t="s">
        <v>9</v>
      </c>
      <c r="E396" t="s">
        <v>1511</v>
      </c>
      <c r="F396" t="s">
        <v>15</v>
      </c>
      <c r="G396" s="3">
        <v>1</v>
      </c>
      <c r="H396" s="3">
        <v>3927.627</v>
      </c>
      <c r="I396" s="4">
        <f t="shared" si="7"/>
        <v>3927.627</v>
      </c>
    </row>
    <row r="397" spans="1:9" x14ac:dyDescent="0.25">
      <c r="A397" s="6">
        <v>26</v>
      </c>
      <c r="B397" t="s">
        <v>1046</v>
      </c>
      <c r="C397" t="s">
        <v>24</v>
      </c>
      <c r="D397" t="s">
        <v>9</v>
      </c>
      <c r="E397" t="s">
        <v>1025</v>
      </c>
      <c r="F397" t="s">
        <v>15</v>
      </c>
      <c r="G397" s="3">
        <v>83</v>
      </c>
      <c r="H397" s="3">
        <v>492589.62</v>
      </c>
      <c r="I397" s="4">
        <f t="shared" si="7"/>
        <v>5934.8146987951804</v>
      </c>
    </row>
    <row r="398" spans="1:9" x14ac:dyDescent="0.25">
      <c r="A398" s="6">
        <v>26</v>
      </c>
      <c r="B398" t="s">
        <v>671</v>
      </c>
      <c r="C398" t="s">
        <v>24</v>
      </c>
      <c r="D398" t="s">
        <v>9</v>
      </c>
      <c r="E398" t="s">
        <v>1025</v>
      </c>
      <c r="F398" t="s">
        <v>10</v>
      </c>
      <c r="G398" s="3">
        <v>40</v>
      </c>
      <c r="H398" s="3">
        <v>268766.40000000002</v>
      </c>
      <c r="I398" s="4">
        <f t="shared" si="7"/>
        <v>6719.1600000000008</v>
      </c>
    </row>
    <row r="399" spans="1:9" x14ac:dyDescent="0.25">
      <c r="A399" s="6">
        <v>26</v>
      </c>
      <c r="B399" t="s">
        <v>168</v>
      </c>
      <c r="C399" t="s">
        <v>107</v>
      </c>
      <c r="D399" t="s">
        <v>9</v>
      </c>
      <c r="E399" t="s">
        <v>1511</v>
      </c>
      <c r="F399" t="s">
        <v>10</v>
      </c>
      <c r="G399" s="3">
        <v>1</v>
      </c>
      <c r="H399" s="3">
        <v>5183</v>
      </c>
      <c r="I399" s="4">
        <f t="shared" si="7"/>
        <v>5183</v>
      </c>
    </row>
    <row r="400" spans="1:9" x14ac:dyDescent="0.25">
      <c r="A400" s="6">
        <v>26</v>
      </c>
      <c r="B400" t="s">
        <v>273</v>
      </c>
      <c r="C400" t="s">
        <v>107</v>
      </c>
      <c r="D400" t="s">
        <v>9</v>
      </c>
      <c r="E400" t="s">
        <v>1025</v>
      </c>
      <c r="F400" t="s">
        <v>10</v>
      </c>
      <c r="G400" s="3">
        <v>46</v>
      </c>
      <c r="H400" s="3">
        <v>256256.4</v>
      </c>
      <c r="I400" s="4">
        <f t="shared" si="7"/>
        <v>5570.7913043478256</v>
      </c>
    </row>
    <row r="401" spans="1:9" x14ac:dyDescent="0.25">
      <c r="A401" s="6">
        <v>26</v>
      </c>
      <c r="B401" t="s">
        <v>225</v>
      </c>
      <c r="C401" t="s">
        <v>107</v>
      </c>
      <c r="D401" t="s">
        <v>9</v>
      </c>
      <c r="E401" t="s">
        <v>1025</v>
      </c>
      <c r="F401" t="s">
        <v>10</v>
      </c>
      <c r="G401" s="3">
        <v>24</v>
      </c>
      <c r="H401" s="3">
        <v>132527</v>
      </c>
      <c r="I401" s="4">
        <f t="shared" si="7"/>
        <v>5521.958333333333</v>
      </c>
    </row>
    <row r="402" spans="1:9" x14ac:dyDescent="0.25">
      <c r="A402" s="6">
        <v>26</v>
      </c>
      <c r="B402" t="s">
        <v>106</v>
      </c>
      <c r="C402" t="s">
        <v>107</v>
      </c>
      <c r="D402" t="s">
        <v>9</v>
      </c>
      <c r="E402" t="s">
        <v>1025</v>
      </c>
      <c r="F402" t="s">
        <v>10</v>
      </c>
      <c r="G402" s="3">
        <v>20</v>
      </c>
      <c r="H402" s="3">
        <v>151000.79999999999</v>
      </c>
      <c r="I402" s="4">
        <f t="shared" si="7"/>
        <v>7550.0399999999991</v>
      </c>
    </row>
    <row r="403" spans="1:9" x14ac:dyDescent="0.25">
      <c r="A403" s="6">
        <v>26</v>
      </c>
      <c r="B403" t="s">
        <v>176</v>
      </c>
      <c r="C403" t="s">
        <v>107</v>
      </c>
      <c r="D403" t="s">
        <v>9</v>
      </c>
      <c r="E403" t="s">
        <v>1511</v>
      </c>
      <c r="F403" t="s">
        <v>15</v>
      </c>
      <c r="G403" s="3">
        <v>14</v>
      </c>
      <c r="H403" s="3">
        <v>59069.4</v>
      </c>
      <c r="I403" s="4">
        <f t="shared" si="7"/>
        <v>4219.2428571428572</v>
      </c>
    </row>
    <row r="404" spans="1:9" x14ac:dyDescent="0.25">
      <c r="A404" s="6">
        <v>26</v>
      </c>
      <c r="B404" t="s">
        <v>984</v>
      </c>
      <c r="C404" t="s">
        <v>985</v>
      </c>
      <c r="D404" t="s">
        <v>9</v>
      </c>
      <c r="E404" t="s">
        <v>1025</v>
      </c>
      <c r="F404" t="s">
        <v>15</v>
      </c>
      <c r="H404" s="3">
        <v>-3039</v>
      </c>
      <c r="I404" s="4">
        <f t="shared" si="7"/>
        <v>0</v>
      </c>
    </row>
    <row r="405" spans="1:9" x14ac:dyDescent="0.25">
      <c r="A405" s="6">
        <v>26</v>
      </c>
      <c r="B405" t="s">
        <v>686</v>
      </c>
      <c r="C405" t="s">
        <v>59</v>
      </c>
      <c r="D405" t="s">
        <v>12</v>
      </c>
      <c r="E405" t="s">
        <v>1025</v>
      </c>
      <c r="F405" t="s">
        <v>10</v>
      </c>
      <c r="G405" s="3">
        <v>1</v>
      </c>
      <c r="H405" s="3">
        <v>4100</v>
      </c>
      <c r="I405" s="4">
        <f t="shared" si="7"/>
        <v>4100</v>
      </c>
    </row>
    <row r="406" spans="1:9" x14ac:dyDescent="0.25">
      <c r="A406" s="6">
        <v>26</v>
      </c>
      <c r="B406" t="s">
        <v>882</v>
      </c>
      <c r="C406" t="s">
        <v>19</v>
      </c>
      <c r="D406" t="s">
        <v>1003</v>
      </c>
      <c r="E406" t="s">
        <v>1003</v>
      </c>
      <c r="F406" t="s">
        <v>1764</v>
      </c>
      <c r="H406" s="3">
        <v>-7589.38</v>
      </c>
      <c r="I406" s="4">
        <f t="shared" si="7"/>
        <v>0</v>
      </c>
    </row>
    <row r="407" spans="1:9" x14ac:dyDescent="0.25">
      <c r="A407" s="6">
        <v>26</v>
      </c>
      <c r="B407" t="s">
        <v>885</v>
      </c>
      <c r="C407" t="s">
        <v>19</v>
      </c>
      <c r="D407" t="s">
        <v>1003</v>
      </c>
      <c r="E407" t="s">
        <v>1003</v>
      </c>
      <c r="F407" t="s">
        <v>1764</v>
      </c>
      <c r="H407" s="3">
        <v>-8509.82</v>
      </c>
      <c r="I407" s="4">
        <f t="shared" si="7"/>
        <v>0</v>
      </c>
    </row>
    <row r="408" spans="1:9" x14ac:dyDescent="0.25">
      <c r="A408" s="6">
        <v>26</v>
      </c>
      <c r="B408" t="s">
        <v>905</v>
      </c>
      <c r="C408" t="s">
        <v>41</v>
      </c>
      <c r="D408" t="s">
        <v>12</v>
      </c>
      <c r="E408" t="s">
        <v>1511</v>
      </c>
      <c r="F408" t="s">
        <v>10</v>
      </c>
      <c r="G408" s="3">
        <v>88</v>
      </c>
      <c r="H408" s="3">
        <v>350869.07480000006</v>
      </c>
      <c r="I408" s="4">
        <f t="shared" si="7"/>
        <v>3987.1485772727278</v>
      </c>
    </row>
    <row r="409" spans="1:9" x14ac:dyDescent="0.25">
      <c r="A409" s="6">
        <v>26</v>
      </c>
      <c r="B409" t="s">
        <v>895</v>
      </c>
      <c r="C409" t="s">
        <v>41</v>
      </c>
      <c r="D409" t="s">
        <v>12</v>
      </c>
      <c r="E409" t="s">
        <v>1025</v>
      </c>
      <c r="F409" t="s">
        <v>10</v>
      </c>
      <c r="G409" s="3">
        <v>75</v>
      </c>
      <c r="H409" s="3">
        <v>390406.68</v>
      </c>
      <c r="I409" s="4">
        <f t="shared" si="7"/>
        <v>5205.4223999999995</v>
      </c>
    </row>
    <row r="410" spans="1:9" x14ac:dyDescent="0.25">
      <c r="A410" s="6">
        <v>26</v>
      </c>
      <c r="B410" t="s">
        <v>740</v>
      </c>
      <c r="C410" t="s">
        <v>41</v>
      </c>
      <c r="D410" t="s">
        <v>12</v>
      </c>
      <c r="E410" t="s">
        <v>1025</v>
      </c>
      <c r="F410" t="s">
        <v>10</v>
      </c>
      <c r="G410" s="3">
        <v>21</v>
      </c>
      <c r="H410" s="3">
        <v>97546.307899999985</v>
      </c>
      <c r="I410" s="4">
        <f t="shared" si="7"/>
        <v>4645.0622809523802</v>
      </c>
    </row>
    <row r="411" spans="1:9" x14ac:dyDescent="0.25">
      <c r="A411" s="6">
        <v>26</v>
      </c>
      <c r="B411" t="s">
        <v>1259</v>
      </c>
      <c r="C411" t="s">
        <v>41</v>
      </c>
      <c r="D411" t="s">
        <v>12</v>
      </c>
      <c r="E411" t="s">
        <v>1025</v>
      </c>
      <c r="F411" t="s">
        <v>10</v>
      </c>
      <c r="G411" s="3">
        <v>145</v>
      </c>
      <c r="H411" s="3">
        <v>684620.45010000002</v>
      </c>
      <c r="I411" s="4">
        <f t="shared" si="7"/>
        <v>4721.5203455172414</v>
      </c>
    </row>
    <row r="412" spans="1:9" x14ac:dyDescent="0.25">
      <c r="A412" s="6">
        <v>26</v>
      </c>
      <c r="B412" t="s">
        <v>987</v>
      </c>
      <c r="C412" t="s">
        <v>985</v>
      </c>
      <c r="D412" t="s">
        <v>12</v>
      </c>
      <c r="E412" t="s">
        <v>1511</v>
      </c>
      <c r="F412" t="s">
        <v>10</v>
      </c>
      <c r="G412" s="3">
        <v>1</v>
      </c>
      <c r="H412" s="3">
        <v>4100</v>
      </c>
      <c r="I412" s="4">
        <f t="shared" si="7"/>
        <v>4100</v>
      </c>
    </row>
    <row r="413" spans="1:9" x14ac:dyDescent="0.25">
      <c r="A413" s="6">
        <v>26</v>
      </c>
      <c r="B413" t="s">
        <v>991</v>
      </c>
      <c r="C413" t="s">
        <v>985</v>
      </c>
      <c r="D413" t="s">
        <v>12</v>
      </c>
      <c r="E413" t="s">
        <v>1025</v>
      </c>
      <c r="F413" t="s">
        <v>10</v>
      </c>
      <c r="H413" s="3">
        <v>-4099</v>
      </c>
      <c r="I413" s="4">
        <f t="shared" si="7"/>
        <v>0</v>
      </c>
    </row>
    <row r="414" spans="1:9" x14ac:dyDescent="0.25">
      <c r="A414" s="6">
        <v>26</v>
      </c>
      <c r="B414" t="s">
        <v>1006</v>
      </c>
      <c r="C414" t="s">
        <v>41</v>
      </c>
      <c r="D414" t="s">
        <v>7</v>
      </c>
      <c r="E414" t="s">
        <v>1511</v>
      </c>
      <c r="F414" t="s">
        <v>10</v>
      </c>
      <c r="G414" s="3">
        <v>67</v>
      </c>
      <c r="H414" s="3">
        <v>299134</v>
      </c>
      <c r="I414" s="4">
        <f t="shared" si="7"/>
        <v>4464.686567164179</v>
      </c>
    </row>
    <row r="415" spans="1:9" x14ac:dyDescent="0.25">
      <c r="A415" s="6">
        <v>26</v>
      </c>
      <c r="B415" t="s">
        <v>528</v>
      </c>
      <c r="C415" t="s">
        <v>41</v>
      </c>
      <c r="D415" t="s">
        <v>7</v>
      </c>
      <c r="E415" t="s">
        <v>1025</v>
      </c>
      <c r="F415" t="s">
        <v>1028</v>
      </c>
      <c r="G415" s="3">
        <v>95</v>
      </c>
      <c r="H415" s="3">
        <v>651794.79</v>
      </c>
      <c r="I415" s="4">
        <f t="shared" si="7"/>
        <v>6860.9977894736849</v>
      </c>
    </row>
    <row r="416" spans="1:9" x14ac:dyDescent="0.25">
      <c r="A416" s="6">
        <v>26</v>
      </c>
      <c r="B416" t="s">
        <v>776</v>
      </c>
      <c r="C416" t="s">
        <v>24</v>
      </c>
      <c r="D416" t="s">
        <v>7</v>
      </c>
      <c r="E416" t="s">
        <v>1025</v>
      </c>
      <c r="F416" t="s">
        <v>10</v>
      </c>
      <c r="G416" s="3">
        <v>210</v>
      </c>
      <c r="H416" s="3">
        <v>1674046.0000000002</v>
      </c>
      <c r="I416" s="4">
        <f t="shared" si="7"/>
        <v>7971.6476190476205</v>
      </c>
    </row>
    <row r="417" spans="1:9" x14ac:dyDescent="0.25">
      <c r="A417" s="6">
        <v>26</v>
      </c>
      <c r="B417" t="s">
        <v>145</v>
      </c>
      <c r="C417" t="s">
        <v>107</v>
      </c>
      <c r="D417" t="s">
        <v>7</v>
      </c>
      <c r="E417" t="s">
        <v>1025</v>
      </c>
      <c r="F417" t="s">
        <v>10</v>
      </c>
      <c r="G417" s="3">
        <v>6</v>
      </c>
      <c r="H417" s="3">
        <v>48911</v>
      </c>
      <c r="I417" s="4">
        <f t="shared" si="7"/>
        <v>8151.833333333333</v>
      </c>
    </row>
    <row r="418" spans="1:9" x14ac:dyDescent="0.25">
      <c r="A418" s="6">
        <v>26</v>
      </c>
      <c r="B418" t="s">
        <v>677</v>
      </c>
      <c r="C418" t="s">
        <v>107</v>
      </c>
      <c r="D418" t="s">
        <v>7</v>
      </c>
      <c r="E418" t="s">
        <v>1025</v>
      </c>
      <c r="F418" t="s">
        <v>1028</v>
      </c>
      <c r="G418" s="3">
        <v>8</v>
      </c>
      <c r="H418" s="3">
        <v>73600.08</v>
      </c>
      <c r="I418" s="4">
        <f t="shared" si="7"/>
        <v>9200.01</v>
      </c>
    </row>
    <row r="419" spans="1:9" x14ac:dyDescent="0.25">
      <c r="A419" s="6">
        <v>26</v>
      </c>
      <c r="B419" t="s">
        <v>877</v>
      </c>
      <c r="C419" t="s">
        <v>107</v>
      </c>
      <c r="D419" t="s">
        <v>7</v>
      </c>
      <c r="E419" t="s">
        <v>1025</v>
      </c>
      <c r="F419" t="s">
        <v>1028</v>
      </c>
      <c r="G419" s="3">
        <v>9</v>
      </c>
      <c r="H419" s="3">
        <v>94034</v>
      </c>
      <c r="I419" s="4">
        <f t="shared" si="7"/>
        <v>10448.222222222223</v>
      </c>
    </row>
    <row r="420" spans="1:9" x14ac:dyDescent="0.25">
      <c r="A420" s="6">
        <v>26</v>
      </c>
      <c r="B420" t="s">
        <v>745</v>
      </c>
      <c r="C420" t="s">
        <v>107</v>
      </c>
      <c r="D420" t="s">
        <v>7</v>
      </c>
      <c r="E420" t="s">
        <v>1025</v>
      </c>
      <c r="F420" t="s">
        <v>1028</v>
      </c>
      <c r="G420" s="3">
        <v>8</v>
      </c>
      <c r="H420" s="3">
        <v>82438.58</v>
      </c>
      <c r="I420" s="4">
        <f t="shared" si="7"/>
        <v>10304.8225</v>
      </c>
    </row>
    <row r="421" spans="1:9" x14ac:dyDescent="0.25">
      <c r="A421" s="6">
        <v>26</v>
      </c>
      <c r="B421" t="s">
        <v>908</v>
      </c>
      <c r="C421" t="s">
        <v>107</v>
      </c>
      <c r="D421" t="s">
        <v>7</v>
      </c>
      <c r="E421" t="s">
        <v>1025</v>
      </c>
      <c r="F421" t="s">
        <v>1028</v>
      </c>
      <c r="G421" s="3">
        <v>15</v>
      </c>
      <c r="H421" s="3">
        <v>188985</v>
      </c>
      <c r="I421" s="4">
        <f t="shared" si="7"/>
        <v>12599</v>
      </c>
    </row>
    <row r="422" spans="1:9" x14ac:dyDescent="0.25">
      <c r="A422" s="6">
        <v>26</v>
      </c>
      <c r="B422" t="s">
        <v>690</v>
      </c>
      <c r="C422" t="s">
        <v>107</v>
      </c>
      <c r="D422" t="s">
        <v>7</v>
      </c>
      <c r="E422" t="s">
        <v>1025</v>
      </c>
      <c r="F422" t="s">
        <v>1028</v>
      </c>
      <c r="G422" s="3">
        <v>9</v>
      </c>
      <c r="H422" s="3">
        <v>116003.27</v>
      </c>
      <c r="I422" s="4">
        <f t="shared" si="7"/>
        <v>12889.252222222223</v>
      </c>
    </row>
    <row r="423" spans="1:9" x14ac:dyDescent="0.25">
      <c r="A423" s="6">
        <v>26</v>
      </c>
      <c r="B423" t="s">
        <v>32</v>
      </c>
      <c r="C423" t="s">
        <v>24</v>
      </c>
      <c r="D423" t="s">
        <v>7</v>
      </c>
      <c r="E423" t="s">
        <v>1025</v>
      </c>
      <c r="F423" t="s">
        <v>1028</v>
      </c>
      <c r="G423" s="3">
        <v>2</v>
      </c>
      <c r="H423" s="3">
        <v>20950.060000000001</v>
      </c>
      <c r="I423" s="4">
        <f t="shared" si="7"/>
        <v>10475.030000000001</v>
      </c>
    </row>
    <row r="424" spans="1:9" x14ac:dyDescent="0.25">
      <c r="A424" s="6">
        <v>26</v>
      </c>
      <c r="B424" t="s">
        <v>1044</v>
      </c>
      <c r="C424" t="s">
        <v>24</v>
      </c>
      <c r="D424" t="s">
        <v>7</v>
      </c>
      <c r="E424" t="s">
        <v>1025</v>
      </c>
      <c r="F424" t="s">
        <v>1028</v>
      </c>
      <c r="G424" s="3">
        <v>169</v>
      </c>
      <c r="H424" s="3">
        <v>1638823.4200000002</v>
      </c>
      <c r="I424" s="4">
        <f t="shared" si="7"/>
        <v>9697.18</v>
      </c>
    </row>
    <row r="425" spans="1:9" x14ac:dyDescent="0.25">
      <c r="A425" s="6">
        <v>26</v>
      </c>
      <c r="B425" t="s">
        <v>697</v>
      </c>
      <c r="C425" t="s">
        <v>24</v>
      </c>
      <c r="D425" t="s">
        <v>7</v>
      </c>
      <c r="E425" t="s">
        <v>1025</v>
      </c>
      <c r="F425" t="s">
        <v>1028</v>
      </c>
      <c r="G425" s="3">
        <v>123</v>
      </c>
      <c r="H425" s="3">
        <v>1318461.6000000001</v>
      </c>
      <c r="I425" s="4">
        <f t="shared" si="7"/>
        <v>10719.2</v>
      </c>
    </row>
    <row r="426" spans="1:9" x14ac:dyDescent="0.25">
      <c r="A426" s="6">
        <v>26</v>
      </c>
      <c r="B426" t="s">
        <v>1083</v>
      </c>
      <c r="C426" t="s">
        <v>24</v>
      </c>
      <c r="D426" t="s">
        <v>7</v>
      </c>
      <c r="E426" t="s">
        <v>1025</v>
      </c>
      <c r="F426" t="s">
        <v>1028</v>
      </c>
      <c r="G426" s="3">
        <v>6</v>
      </c>
      <c r="H426" s="3">
        <v>71718</v>
      </c>
      <c r="I426" s="4">
        <f t="shared" si="7"/>
        <v>11953</v>
      </c>
    </row>
    <row r="427" spans="1:9" x14ac:dyDescent="0.25">
      <c r="A427" s="6">
        <v>26</v>
      </c>
      <c r="B427" t="s">
        <v>1308</v>
      </c>
      <c r="C427" t="s">
        <v>24</v>
      </c>
      <c r="D427" t="s">
        <v>7</v>
      </c>
      <c r="E427" t="s">
        <v>1025</v>
      </c>
      <c r="F427" t="s">
        <v>1028</v>
      </c>
      <c r="G427" s="3">
        <v>40</v>
      </c>
      <c r="H427" s="3">
        <v>444768</v>
      </c>
      <c r="I427" s="4">
        <f t="shared" si="7"/>
        <v>11119.2</v>
      </c>
    </row>
    <row r="428" spans="1:9" x14ac:dyDescent="0.25">
      <c r="A428" s="6">
        <v>26</v>
      </c>
      <c r="B428" t="s">
        <v>1008</v>
      </c>
      <c r="C428" t="s">
        <v>41</v>
      </c>
      <c r="D428" t="s">
        <v>38</v>
      </c>
      <c r="E428" t="s">
        <v>1025</v>
      </c>
      <c r="F428" t="s">
        <v>1028</v>
      </c>
      <c r="G428" s="3">
        <v>2</v>
      </c>
      <c r="H428" s="3">
        <v>1800</v>
      </c>
      <c r="I428" s="4">
        <f t="shared" si="7"/>
        <v>900</v>
      </c>
    </row>
    <row r="429" spans="1:9" x14ac:dyDescent="0.25">
      <c r="A429" s="6">
        <v>26</v>
      </c>
      <c r="B429" t="s">
        <v>461</v>
      </c>
      <c r="C429" t="s">
        <v>41</v>
      </c>
      <c r="D429" t="s">
        <v>38</v>
      </c>
      <c r="E429" t="s">
        <v>1025</v>
      </c>
      <c r="F429" t="s">
        <v>1028</v>
      </c>
      <c r="G429" s="3">
        <v>1</v>
      </c>
      <c r="H429" s="3">
        <v>5000</v>
      </c>
      <c r="I429" s="4">
        <f t="shared" si="7"/>
        <v>5000</v>
      </c>
    </row>
    <row r="430" spans="1:9" x14ac:dyDescent="0.25">
      <c r="A430" s="6">
        <v>26</v>
      </c>
      <c r="B430" t="s">
        <v>682</v>
      </c>
      <c r="C430" t="s">
        <v>41</v>
      </c>
      <c r="D430" t="s">
        <v>38</v>
      </c>
      <c r="E430" t="s">
        <v>1025</v>
      </c>
      <c r="F430" t="s">
        <v>1028</v>
      </c>
      <c r="G430" s="3">
        <v>31</v>
      </c>
      <c r="H430" s="3">
        <v>243563</v>
      </c>
      <c r="I430" s="4">
        <f t="shared" si="7"/>
        <v>7856.8709677419356</v>
      </c>
    </row>
    <row r="431" spans="1:9" x14ac:dyDescent="0.25">
      <c r="A431" s="6">
        <v>26</v>
      </c>
      <c r="B431" t="s">
        <v>492</v>
      </c>
      <c r="C431" t="s">
        <v>24</v>
      </c>
      <c r="D431" t="s">
        <v>38</v>
      </c>
      <c r="E431" t="s">
        <v>1025</v>
      </c>
      <c r="F431" t="s">
        <v>10</v>
      </c>
      <c r="G431" s="3">
        <v>1</v>
      </c>
      <c r="H431" s="3">
        <v>10000</v>
      </c>
      <c r="I431" s="4">
        <f t="shared" si="7"/>
        <v>10000</v>
      </c>
    </row>
    <row r="432" spans="1:9" x14ac:dyDescent="0.25">
      <c r="A432" s="6">
        <v>26</v>
      </c>
      <c r="B432" t="s">
        <v>1071</v>
      </c>
      <c r="C432" t="s">
        <v>24</v>
      </c>
      <c r="D432" t="s">
        <v>38</v>
      </c>
      <c r="E432" t="s">
        <v>1025</v>
      </c>
      <c r="F432" t="s">
        <v>1028</v>
      </c>
      <c r="G432" s="3">
        <v>10</v>
      </c>
      <c r="H432" s="3">
        <v>163992</v>
      </c>
      <c r="I432" s="4">
        <f t="shared" si="7"/>
        <v>16399.2</v>
      </c>
    </row>
    <row r="433" spans="1:9" x14ac:dyDescent="0.25">
      <c r="A433" s="6">
        <v>26</v>
      </c>
      <c r="B433" t="s">
        <v>1079</v>
      </c>
      <c r="C433" t="s">
        <v>24</v>
      </c>
      <c r="D433" t="s">
        <v>38</v>
      </c>
      <c r="E433" t="s">
        <v>1025</v>
      </c>
      <c r="F433" t="s">
        <v>1028</v>
      </c>
      <c r="G433" s="3">
        <v>50</v>
      </c>
      <c r="H433" s="3">
        <v>579960</v>
      </c>
      <c r="I433" s="4">
        <f t="shared" si="7"/>
        <v>11599.2</v>
      </c>
    </row>
    <row r="434" spans="1:9" x14ac:dyDescent="0.25">
      <c r="A434" s="6">
        <v>26</v>
      </c>
      <c r="B434" t="s">
        <v>652</v>
      </c>
      <c r="C434" t="s">
        <v>59</v>
      </c>
      <c r="D434" t="s">
        <v>46</v>
      </c>
      <c r="E434" t="s">
        <v>1025</v>
      </c>
      <c r="F434" t="s">
        <v>1028</v>
      </c>
      <c r="G434" s="3">
        <v>2</v>
      </c>
      <c r="H434" s="3">
        <v>20484.467799999999</v>
      </c>
      <c r="I434" s="4">
        <f t="shared" si="7"/>
        <v>10242.233899999999</v>
      </c>
    </row>
    <row r="435" spans="1:9" x14ac:dyDescent="0.25">
      <c r="A435" s="6">
        <v>26</v>
      </c>
      <c r="B435" t="s">
        <v>519</v>
      </c>
      <c r="C435" t="s">
        <v>41</v>
      </c>
      <c r="D435" t="s">
        <v>46</v>
      </c>
      <c r="E435" t="s">
        <v>1025</v>
      </c>
      <c r="F435" t="s">
        <v>1028</v>
      </c>
      <c r="G435" s="3">
        <v>3</v>
      </c>
      <c r="H435" s="3">
        <v>-33040</v>
      </c>
      <c r="I435" s="4">
        <f t="shared" si="7"/>
        <v>-11013.333333333334</v>
      </c>
    </row>
    <row r="436" spans="1:9" x14ac:dyDescent="0.25">
      <c r="A436" s="6">
        <v>26</v>
      </c>
      <c r="B436" t="s">
        <v>731</v>
      </c>
      <c r="C436" t="s">
        <v>107</v>
      </c>
      <c r="D436" t="s">
        <v>46</v>
      </c>
      <c r="E436" t="s">
        <v>1025</v>
      </c>
      <c r="F436" t="s">
        <v>1028</v>
      </c>
      <c r="G436" s="3">
        <v>1</v>
      </c>
      <c r="H436" s="3">
        <v>11040</v>
      </c>
      <c r="I436" s="4">
        <f t="shared" si="7"/>
        <v>11040</v>
      </c>
    </row>
    <row r="437" spans="1:9" x14ac:dyDescent="0.25">
      <c r="A437" s="6">
        <v>26</v>
      </c>
      <c r="B437" t="s">
        <v>817</v>
      </c>
      <c r="C437" t="s">
        <v>107</v>
      </c>
      <c r="D437" t="s">
        <v>46</v>
      </c>
      <c r="E437" t="s">
        <v>1025</v>
      </c>
      <c r="F437" t="s">
        <v>1028</v>
      </c>
      <c r="G437" s="3">
        <v>7</v>
      </c>
      <c r="H437" s="3">
        <v>89069</v>
      </c>
      <c r="I437" s="4">
        <f t="shared" si="7"/>
        <v>12724.142857142857</v>
      </c>
    </row>
    <row r="438" spans="1:9" x14ac:dyDescent="0.25">
      <c r="A438" s="6">
        <v>26</v>
      </c>
      <c r="B438" t="s">
        <v>689</v>
      </c>
      <c r="C438" t="s">
        <v>107</v>
      </c>
      <c r="D438" t="s">
        <v>46</v>
      </c>
      <c r="E438" t="s">
        <v>1025</v>
      </c>
      <c r="F438" t="s">
        <v>1028</v>
      </c>
      <c r="G438" s="3">
        <v>6</v>
      </c>
      <c r="H438" s="3">
        <v>98205.06</v>
      </c>
      <c r="I438" s="4">
        <f t="shared" si="7"/>
        <v>16367.51</v>
      </c>
    </row>
    <row r="439" spans="1:9" x14ac:dyDescent="0.25">
      <c r="A439" s="6">
        <v>26</v>
      </c>
      <c r="B439" t="s">
        <v>553</v>
      </c>
      <c r="C439" t="s">
        <v>41</v>
      </c>
      <c r="D439" t="s">
        <v>63</v>
      </c>
      <c r="E439" t="s">
        <v>1025</v>
      </c>
      <c r="F439" t="s">
        <v>1028</v>
      </c>
      <c r="G439" s="3">
        <v>37</v>
      </c>
      <c r="H439" s="3">
        <v>350749.28</v>
      </c>
      <c r="I439" s="4">
        <f t="shared" si="7"/>
        <v>9479.7102702702705</v>
      </c>
    </row>
    <row r="440" spans="1:9" x14ac:dyDescent="0.25">
      <c r="A440" s="6">
        <v>26</v>
      </c>
      <c r="B440" t="s">
        <v>924</v>
      </c>
      <c r="C440" t="s">
        <v>107</v>
      </c>
      <c r="D440" t="s">
        <v>63</v>
      </c>
      <c r="E440" t="s">
        <v>1025</v>
      </c>
      <c r="F440" t="s">
        <v>1028</v>
      </c>
      <c r="G440" s="3">
        <v>3</v>
      </c>
      <c r="H440" s="3">
        <v>96798.080000000002</v>
      </c>
      <c r="I440" s="4">
        <f t="shared" si="7"/>
        <v>32266.026666666668</v>
      </c>
    </row>
    <row r="441" spans="1:9" x14ac:dyDescent="0.25">
      <c r="A441" s="6">
        <v>26</v>
      </c>
      <c r="B441" t="s">
        <v>852</v>
      </c>
      <c r="C441" t="s">
        <v>107</v>
      </c>
      <c r="D441" t="s">
        <v>63</v>
      </c>
      <c r="E441" t="s">
        <v>1025</v>
      </c>
      <c r="F441" t="s">
        <v>1028</v>
      </c>
      <c r="G441" s="3">
        <v>4</v>
      </c>
      <c r="H441" s="3">
        <v>174037.02</v>
      </c>
      <c r="I441" s="4">
        <f t="shared" si="7"/>
        <v>43509.254999999997</v>
      </c>
    </row>
    <row r="442" spans="1:9" x14ac:dyDescent="0.25">
      <c r="A442" s="6">
        <v>26</v>
      </c>
      <c r="B442" t="s">
        <v>655</v>
      </c>
      <c r="C442" t="s">
        <v>107</v>
      </c>
      <c r="D442" t="s">
        <v>63</v>
      </c>
      <c r="E442" t="s">
        <v>1025</v>
      </c>
      <c r="F442" t="s">
        <v>1028</v>
      </c>
      <c r="H442" s="3">
        <v>-13580</v>
      </c>
      <c r="I442" s="4">
        <f t="shared" si="7"/>
        <v>0</v>
      </c>
    </row>
    <row r="443" spans="1:9" x14ac:dyDescent="0.25">
      <c r="A443" s="6">
        <v>26</v>
      </c>
      <c r="B443" t="s">
        <v>839</v>
      </c>
      <c r="C443" t="s">
        <v>107</v>
      </c>
      <c r="D443" t="s">
        <v>63</v>
      </c>
      <c r="E443" t="s">
        <v>1025</v>
      </c>
      <c r="F443" t="s">
        <v>1028</v>
      </c>
      <c r="G443" s="3">
        <v>4</v>
      </c>
      <c r="H443" s="3">
        <v>59836.04</v>
      </c>
      <c r="I443" s="4">
        <f t="shared" si="7"/>
        <v>14959.01</v>
      </c>
    </row>
    <row r="444" spans="1:9" x14ac:dyDescent="0.25">
      <c r="A444" s="6">
        <v>26</v>
      </c>
      <c r="B444" t="s">
        <v>692</v>
      </c>
      <c r="C444" t="s">
        <v>107</v>
      </c>
      <c r="D444" t="s">
        <v>63</v>
      </c>
      <c r="E444" t="s">
        <v>1025</v>
      </c>
      <c r="F444" t="s">
        <v>1028</v>
      </c>
      <c r="G444" s="3">
        <v>3</v>
      </c>
      <c r="H444" s="3">
        <v>54414.09</v>
      </c>
      <c r="I444" s="4">
        <f t="shared" si="7"/>
        <v>18138.03</v>
      </c>
    </row>
    <row r="445" spans="1:9" x14ac:dyDescent="0.25">
      <c r="A445" s="6">
        <v>26</v>
      </c>
      <c r="B445" t="s">
        <v>1113</v>
      </c>
      <c r="C445" t="s">
        <v>24</v>
      </c>
      <c r="D445" t="s">
        <v>63</v>
      </c>
      <c r="E445" t="s">
        <v>1025</v>
      </c>
      <c r="F445" t="s">
        <v>1028</v>
      </c>
      <c r="G445" s="3">
        <v>10</v>
      </c>
      <c r="H445" s="3">
        <v>199992</v>
      </c>
      <c r="I445" s="4">
        <f t="shared" si="7"/>
        <v>19999.2</v>
      </c>
    </row>
    <row r="446" spans="1:9" x14ac:dyDescent="0.25">
      <c r="A446" s="6">
        <v>26</v>
      </c>
      <c r="B446" t="s">
        <v>695</v>
      </c>
      <c r="C446" t="s">
        <v>24</v>
      </c>
      <c r="D446" t="s">
        <v>63</v>
      </c>
      <c r="E446" t="s">
        <v>1025</v>
      </c>
      <c r="F446" t="s">
        <v>1028</v>
      </c>
      <c r="G446" s="3">
        <v>19</v>
      </c>
      <c r="H446" s="3">
        <v>340845.18000000005</v>
      </c>
      <c r="I446" s="4">
        <f t="shared" si="7"/>
        <v>17939.22</v>
      </c>
    </row>
    <row r="447" spans="1:9" x14ac:dyDescent="0.25">
      <c r="A447" s="6">
        <v>26</v>
      </c>
      <c r="B447" t="s">
        <v>724</v>
      </c>
      <c r="C447" t="s">
        <v>24</v>
      </c>
      <c r="D447" t="s">
        <v>63</v>
      </c>
      <c r="E447" t="s">
        <v>1025</v>
      </c>
      <c r="F447" t="s">
        <v>1028</v>
      </c>
      <c r="G447" s="3">
        <v>1</v>
      </c>
      <c r="H447" s="3">
        <v>25919.040000000001</v>
      </c>
      <c r="I447" s="4">
        <f t="shared" si="7"/>
        <v>25919.040000000001</v>
      </c>
    </row>
    <row r="448" spans="1:9" x14ac:dyDescent="0.25">
      <c r="A448" s="6">
        <v>26</v>
      </c>
      <c r="B448" t="s">
        <v>1289</v>
      </c>
      <c r="C448" t="s">
        <v>59</v>
      </c>
      <c r="D448" t="s">
        <v>63</v>
      </c>
      <c r="E448" t="s">
        <v>1025</v>
      </c>
      <c r="F448" t="s">
        <v>1028</v>
      </c>
      <c r="G448" s="3">
        <v>1</v>
      </c>
      <c r="H448" s="3">
        <v>21300</v>
      </c>
      <c r="I448" s="4">
        <f t="shared" si="7"/>
        <v>21300</v>
      </c>
    </row>
    <row r="449" spans="1:9" x14ac:dyDescent="0.25">
      <c r="A449" s="6">
        <v>26</v>
      </c>
      <c r="B449" t="s">
        <v>1104</v>
      </c>
      <c r="C449" t="s">
        <v>24</v>
      </c>
      <c r="D449" t="s">
        <v>63</v>
      </c>
      <c r="E449" t="s">
        <v>1025</v>
      </c>
      <c r="F449" t="s">
        <v>1028</v>
      </c>
      <c r="G449" s="3">
        <v>11</v>
      </c>
      <c r="H449" s="3">
        <v>148691.6</v>
      </c>
      <c r="I449" s="4">
        <f t="shared" si="7"/>
        <v>13517.418181818182</v>
      </c>
    </row>
    <row r="450" spans="1:9" x14ac:dyDescent="0.25">
      <c r="A450" s="6">
        <v>26</v>
      </c>
      <c r="B450" t="s">
        <v>617</v>
      </c>
      <c r="C450" t="s">
        <v>41</v>
      </c>
      <c r="D450" t="s">
        <v>42</v>
      </c>
      <c r="E450" t="s">
        <v>1025</v>
      </c>
      <c r="F450" t="s">
        <v>1028</v>
      </c>
      <c r="G450" s="3">
        <v>10</v>
      </c>
      <c r="H450" s="3">
        <v>128030.33900000001</v>
      </c>
      <c r="I450" s="4">
        <f t="shared" si="7"/>
        <v>12803.0339</v>
      </c>
    </row>
    <row r="451" spans="1:9" x14ac:dyDescent="0.25">
      <c r="A451" s="6">
        <v>26</v>
      </c>
      <c r="B451" t="s">
        <v>1260</v>
      </c>
      <c r="C451" t="s">
        <v>59</v>
      </c>
      <c r="D451" t="s">
        <v>42</v>
      </c>
      <c r="E451" t="s">
        <v>1025</v>
      </c>
      <c r="F451" t="s">
        <v>1028</v>
      </c>
      <c r="G451" s="3">
        <v>1</v>
      </c>
      <c r="H451" s="3">
        <v>30239</v>
      </c>
      <c r="I451" s="4">
        <f t="shared" si="7"/>
        <v>30239</v>
      </c>
    </row>
    <row r="452" spans="1:9" x14ac:dyDescent="0.25">
      <c r="A452" s="6">
        <v>26</v>
      </c>
      <c r="B452" t="s">
        <v>932</v>
      </c>
      <c r="C452" t="s">
        <v>107</v>
      </c>
      <c r="D452" t="s">
        <v>192</v>
      </c>
      <c r="E452" t="s">
        <v>1025</v>
      </c>
      <c r="F452" t="s">
        <v>1028</v>
      </c>
      <c r="G452" s="3">
        <v>17</v>
      </c>
      <c r="H452" s="3">
        <v>348593.92129999999</v>
      </c>
      <c r="I452" s="4">
        <f t="shared" si="7"/>
        <v>20505.524782352939</v>
      </c>
    </row>
    <row r="453" spans="1:9" x14ac:dyDescent="0.25">
      <c r="A453" s="6">
        <v>26</v>
      </c>
      <c r="B453" t="s">
        <v>838</v>
      </c>
      <c r="C453" t="s">
        <v>107</v>
      </c>
      <c r="D453" t="s">
        <v>192</v>
      </c>
      <c r="E453" t="s">
        <v>1025</v>
      </c>
      <c r="F453" t="s">
        <v>1028</v>
      </c>
      <c r="G453" s="3">
        <v>6</v>
      </c>
      <c r="H453" s="3">
        <v>147105.04</v>
      </c>
      <c r="I453" s="4">
        <f t="shared" si="7"/>
        <v>24517.506666666668</v>
      </c>
    </row>
    <row r="454" spans="1:9" x14ac:dyDescent="0.25">
      <c r="A454" s="6">
        <v>26</v>
      </c>
      <c r="B454" t="s">
        <v>701</v>
      </c>
      <c r="C454" t="s">
        <v>59</v>
      </c>
      <c r="D454" t="s">
        <v>9</v>
      </c>
      <c r="E454" t="s">
        <v>1511</v>
      </c>
      <c r="F454" t="s">
        <v>15</v>
      </c>
      <c r="G454" s="3">
        <v>8</v>
      </c>
      <c r="H454" s="3">
        <v>16962.82</v>
      </c>
      <c r="I454" s="4">
        <f t="shared" si="7"/>
        <v>2120.3525</v>
      </c>
    </row>
    <row r="455" spans="1:9" x14ac:dyDescent="0.25">
      <c r="A455" s="6">
        <v>26</v>
      </c>
      <c r="B455" t="s">
        <v>661</v>
      </c>
      <c r="C455" t="s">
        <v>59</v>
      </c>
      <c r="D455" t="s">
        <v>12</v>
      </c>
      <c r="E455" t="s">
        <v>1511</v>
      </c>
      <c r="F455" t="s">
        <v>10</v>
      </c>
      <c r="G455" s="3">
        <v>57</v>
      </c>
      <c r="H455" s="3">
        <v>239101.00640000001</v>
      </c>
      <c r="I455" s="4">
        <f t="shared" si="7"/>
        <v>4194.7544982456138</v>
      </c>
    </row>
    <row r="456" spans="1:9" x14ac:dyDescent="0.25">
      <c r="A456" s="6">
        <v>26</v>
      </c>
      <c r="B456" t="s">
        <v>779</v>
      </c>
      <c r="C456" t="s">
        <v>59</v>
      </c>
      <c r="D456" t="s">
        <v>7</v>
      </c>
      <c r="E456" t="s">
        <v>1025</v>
      </c>
      <c r="F456" t="s">
        <v>1028</v>
      </c>
      <c r="G456" s="3">
        <v>245</v>
      </c>
      <c r="H456" s="3">
        <v>1615881</v>
      </c>
      <c r="I456" s="4">
        <f t="shared" si="7"/>
        <v>6595.4326530612243</v>
      </c>
    </row>
    <row r="457" spans="1:9" x14ac:dyDescent="0.25">
      <c r="A457" s="6">
        <v>26</v>
      </c>
      <c r="B457" t="s">
        <v>656</v>
      </c>
      <c r="C457" t="s">
        <v>59</v>
      </c>
      <c r="D457" t="s">
        <v>7</v>
      </c>
      <c r="E457" t="s">
        <v>1025</v>
      </c>
      <c r="F457" t="s">
        <v>1028</v>
      </c>
      <c r="G457" s="3">
        <v>13</v>
      </c>
      <c r="H457" s="3">
        <v>99858.59</v>
      </c>
      <c r="I457" s="4">
        <f t="shared" ref="I457:I520" si="8">IFERROR(H457/G457,0)</f>
        <v>7681.4299999999994</v>
      </c>
    </row>
    <row r="458" spans="1:9" x14ac:dyDescent="0.25">
      <c r="A458" s="6">
        <v>26</v>
      </c>
      <c r="B458" t="s">
        <v>794</v>
      </c>
      <c r="C458" t="s">
        <v>59</v>
      </c>
      <c r="D458" t="s">
        <v>63</v>
      </c>
      <c r="E458" t="s">
        <v>1025</v>
      </c>
      <c r="F458" t="s">
        <v>1028</v>
      </c>
      <c r="G458" s="3">
        <v>2</v>
      </c>
      <c r="H458" s="3">
        <v>17998.04</v>
      </c>
      <c r="I458" s="4">
        <f t="shared" si="8"/>
        <v>8999.02</v>
      </c>
    </row>
    <row r="459" spans="1:9" x14ac:dyDescent="0.25">
      <c r="A459" s="6">
        <v>26</v>
      </c>
      <c r="B459" t="s">
        <v>1014</v>
      </c>
      <c r="C459" t="s">
        <v>361</v>
      </c>
      <c r="D459" t="s">
        <v>12</v>
      </c>
      <c r="E459" t="s">
        <v>1511</v>
      </c>
      <c r="F459" t="s">
        <v>10</v>
      </c>
      <c r="G459" s="3">
        <v>12</v>
      </c>
      <c r="H459" s="3">
        <v>55788.08</v>
      </c>
      <c r="I459" s="4">
        <f t="shared" si="8"/>
        <v>4649.0066666666671</v>
      </c>
    </row>
    <row r="460" spans="1:9" x14ac:dyDescent="0.25">
      <c r="A460" s="6">
        <v>26</v>
      </c>
      <c r="B460" t="s">
        <v>1512</v>
      </c>
      <c r="C460" t="s">
        <v>41</v>
      </c>
      <c r="D460" t="s">
        <v>25</v>
      </c>
      <c r="E460" t="s">
        <v>1511</v>
      </c>
      <c r="F460" t="s">
        <v>15</v>
      </c>
      <c r="G460" s="3">
        <v>4</v>
      </c>
      <c r="H460" s="3">
        <v>5125.9831999999997</v>
      </c>
      <c r="I460" s="4">
        <f t="shared" si="8"/>
        <v>1281.4957999999999</v>
      </c>
    </row>
    <row r="461" spans="1:9" x14ac:dyDescent="0.25">
      <c r="A461" s="6">
        <v>26</v>
      </c>
      <c r="B461" t="s">
        <v>1522</v>
      </c>
      <c r="C461" t="s">
        <v>41</v>
      </c>
      <c r="D461" t="s">
        <v>25</v>
      </c>
      <c r="E461" t="s">
        <v>1025</v>
      </c>
      <c r="F461" t="s">
        <v>15</v>
      </c>
      <c r="G461" s="3">
        <v>2</v>
      </c>
      <c r="H461" s="3">
        <v>1000</v>
      </c>
      <c r="I461" s="4">
        <f t="shared" si="8"/>
        <v>500</v>
      </c>
    </row>
    <row r="462" spans="1:9" x14ac:dyDescent="0.25">
      <c r="A462" s="6">
        <v>26</v>
      </c>
      <c r="B462" t="s">
        <v>1017</v>
      </c>
      <c r="C462" t="s">
        <v>41</v>
      </c>
      <c r="D462" t="s">
        <v>1003</v>
      </c>
      <c r="E462" t="s">
        <v>1003</v>
      </c>
      <c r="F462" t="s">
        <v>1764</v>
      </c>
      <c r="H462" s="3">
        <v>-4649</v>
      </c>
      <c r="I462" s="4">
        <f t="shared" si="8"/>
        <v>0</v>
      </c>
    </row>
    <row r="463" spans="1:9" x14ac:dyDescent="0.25">
      <c r="A463" s="6">
        <v>26</v>
      </c>
      <c r="B463" t="s">
        <v>237</v>
      </c>
      <c r="C463" t="s">
        <v>41</v>
      </c>
      <c r="D463" t="s">
        <v>9</v>
      </c>
      <c r="E463" t="s">
        <v>1511</v>
      </c>
      <c r="F463" t="s">
        <v>15</v>
      </c>
      <c r="G463" s="3">
        <v>1</v>
      </c>
      <c r="H463" s="3">
        <v>500</v>
      </c>
      <c r="I463" s="4">
        <f t="shared" si="8"/>
        <v>500</v>
      </c>
    </row>
    <row r="464" spans="1:9" x14ac:dyDescent="0.25">
      <c r="A464" s="6">
        <v>26</v>
      </c>
      <c r="B464" t="s">
        <v>1407</v>
      </c>
      <c r="C464" t="s">
        <v>41</v>
      </c>
      <c r="D464" t="s">
        <v>9</v>
      </c>
      <c r="E464" t="s">
        <v>1511</v>
      </c>
      <c r="F464" t="s">
        <v>15</v>
      </c>
      <c r="H464" s="3">
        <v>-3747.0272</v>
      </c>
      <c r="I464" s="4">
        <f t="shared" si="8"/>
        <v>0</v>
      </c>
    </row>
    <row r="465" spans="1:9" x14ac:dyDescent="0.25">
      <c r="A465" s="6">
        <v>26</v>
      </c>
      <c r="B465" t="s">
        <v>477</v>
      </c>
      <c r="C465" t="s">
        <v>41</v>
      </c>
      <c r="D465" t="s">
        <v>1003</v>
      </c>
      <c r="E465" t="s">
        <v>1003</v>
      </c>
      <c r="F465" t="s">
        <v>1764</v>
      </c>
      <c r="G465" s="3">
        <v>18</v>
      </c>
      <c r="H465" s="3">
        <v>12151</v>
      </c>
      <c r="I465" s="4">
        <f t="shared" si="8"/>
        <v>675.05555555555554</v>
      </c>
    </row>
    <row r="466" spans="1:9" x14ac:dyDescent="0.25">
      <c r="A466" s="6">
        <v>26</v>
      </c>
      <c r="B466" t="s">
        <v>408</v>
      </c>
      <c r="C466" t="s">
        <v>41</v>
      </c>
      <c r="D466" t="s">
        <v>9</v>
      </c>
      <c r="E466" t="s">
        <v>1511</v>
      </c>
      <c r="F466" t="s">
        <v>15</v>
      </c>
      <c r="G466" s="3">
        <v>21</v>
      </c>
      <c r="H466" s="3">
        <v>50795.67</v>
      </c>
      <c r="I466" s="4">
        <f t="shared" si="8"/>
        <v>2418.8414285714284</v>
      </c>
    </row>
    <row r="467" spans="1:9" x14ac:dyDescent="0.25">
      <c r="A467" s="6">
        <v>26</v>
      </c>
      <c r="B467" t="s">
        <v>1019</v>
      </c>
      <c r="C467" t="s">
        <v>41</v>
      </c>
      <c r="D467" t="s">
        <v>9</v>
      </c>
      <c r="E467" t="s">
        <v>1025</v>
      </c>
      <c r="F467" t="s">
        <v>15</v>
      </c>
      <c r="H467" s="3">
        <v>-6044</v>
      </c>
      <c r="I467" s="4">
        <f t="shared" si="8"/>
        <v>0</v>
      </c>
    </row>
    <row r="468" spans="1:9" x14ac:dyDescent="0.25">
      <c r="A468" s="6">
        <v>26</v>
      </c>
      <c r="B468" t="s">
        <v>112</v>
      </c>
      <c r="C468" t="s">
        <v>41</v>
      </c>
      <c r="D468" t="s">
        <v>9</v>
      </c>
      <c r="E468" t="s">
        <v>1025</v>
      </c>
      <c r="F468" t="s">
        <v>10</v>
      </c>
      <c r="G468" s="3">
        <v>6</v>
      </c>
      <c r="H468" s="3">
        <v>12036.35</v>
      </c>
      <c r="I468" s="4">
        <f t="shared" si="8"/>
        <v>2006.0583333333334</v>
      </c>
    </row>
    <row r="469" spans="1:9" x14ac:dyDescent="0.25">
      <c r="A469" s="6">
        <v>26</v>
      </c>
      <c r="B469" t="s">
        <v>476</v>
      </c>
      <c r="C469" t="s">
        <v>41</v>
      </c>
      <c r="D469" t="s">
        <v>1003</v>
      </c>
      <c r="E469" t="s">
        <v>1003</v>
      </c>
      <c r="F469" t="s">
        <v>1764</v>
      </c>
      <c r="G469" s="3">
        <v>4</v>
      </c>
      <c r="H469" s="3">
        <v>7600</v>
      </c>
      <c r="I469" s="4">
        <f t="shared" si="8"/>
        <v>1900</v>
      </c>
    </row>
    <row r="470" spans="1:9" x14ac:dyDescent="0.25">
      <c r="A470" s="6">
        <v>26</v>
      </c>
      <c r="B470" t="s">
        <v>158</v>
      </c>
      <c r="C470" t="s">
        <v>41</v>
      </c>
      <c r="D470" t="s">
        <v>12</v>
      </c>
      <c r="E470" t="s">
        <v>1511</v>
      </c>
      <c r="F470" t="s">
        <v>10</v>
      </c>
      <c r="G470" s="3">
        <v>3</v>
      </c>
      <c r="H470" s="3">
        <v>8854.0678000000007</v>
      </c>
      <c r="I470" s="4">
        <f t="shared" si="8"/>
        <v>2951.3559333333337</v>
      </c>
    </row>
    <row r="471" spans="1:9" x14ac:dyDescent="0.25">
      <c r="A471" s="6">
        <v>26</v>
      </c>
      <c r="B471" t="s">
        <v>407</v>
      </c>
      <c r="C471" t="s">
        <v>41</v>
      </c>
      <c r="D471" t="s">
        <v>12</v>
      </c>
      <c r="E471" t="s">
        <v>1025</v>
      </c>
      <c r="F471" t="s">
        <v>10</v>
      </c>
      <c r="G471" s="3">
        <v>1</v>
      </c>
      <c r="H471" s="3">
        <v>-5210</v>
      </c>
      <c r="I471" s="4">
        <f t="shared" si="8"/>
        <v>-5210</v>
      </c>
    </row>
    <row r="472" spans="1:9" x14ac:dyDescent="0.25">
      <c r="A472" s="6">
        <v>26</v>
      </c>
      <c r="B472" t="s">
        <v>362</v>
      </c>
      <c r="C472" t="s">
        <v>41</v>
      </c>
      <c r="D472" t="s">
        <v>1003</v>
      </c>
      <c r="E472" t="s">
        <v>1003</v>
      </c>
      <c r="F472" t="s">
        <v>1764</v>
      </c>
      <c r="G472" s="3">
        <v>1</v>
      </c>
      <c r="H472" s="3">
        <v>1900</v>
      </c>
      <c r="I472" s="4">
        <f t="shared" si="8"/>
        <v>1900</v>
      </c>
    </row>
    <row r="473" spans="1:9" x14ac:dyDescent="0.25">
      <c r="A473" s="6">
        <v>26</v>
      </c>
      <c r="B473" t="s">
        <v>409</v>
      </c>
      <c r="C473" t="s">
        <v>41</v>
      </c>
      <c r="D473" t="s">
        <v>7</v>
      </c>
      <c r="E473" t="s">
        <v>1025</v>
      </c>
      <c r="F473" t="s">
        <v>1028</v>
      </c>
      <c r="G473" s="3">
        <v>1</v>
      </c>
      <c r="H473" s="3">
        <v>3100</v>
      </c>
      <c r="I473" s="4">
        <f t="shared" si="8"/>
        <v>3100</v>
      </c>
    </row>
    <row r="474" spans="1:9" x14ac:dyDescent="0.25">
      <c r="A474" s="6">
        <v>26</v>
      </c>
      <c r="B474" t="s">
        <v>1133</v>
      </c>
      <c r="C474" t="s">
        <v>24</v>
      </c>
      <c r="D474" t="s">
        <v>63</v>
      </c>
      <c r="E474" t="s">
        <v>1025</v>
      </c>
      <c r="F474" t="s">
        <v>1028</v>
      </c>
      <c r="G474" s="3">
        <v>3</v>
      </c>
      <c r="H474" s="3">
        <v>122997.54000000001</v>
      </c>
      <c r="I474" s="4">
        <f t="shared" si="8"/>
        <v>40999.18</v>
      </c>
    </row>
    <row r="475" spans="1:9" x14ac:dyDescent="0.25">
      <c r="A475" s="6">
        <v>26</v>
      </c>
      <c r="B475" t="s">
        <v>679</v>
      </c>
      <c r="C475" t="s">
        <v>24</v>
      </c>
      <c r="D475" t="s">
        <v>63</v>
      </c>
      <c r="E475" t="s">
        <v>1025</v>
      </c>
      <c r="F475" t="s">
        <v>1028</v>
      </c>
      <c r="G475" s="3">
        <v>1</v>
      </c>
      <c r="H475" s="3">
        <v>40000</v>
      </c>
      <c r="I475" s="4">
        <f t="shared" si="8"/>
        <v>40000</v>
      </c>
    </row>
    <row r="476" spans="1:9" x14ac:dyDescent="0.25">
      <c r="A476" s="6">
        <v>26</v>
      </c>
      <c r="B476" t="s">
        <v>1124</v>
      </c>
      <c r="C476" t="s">
        <v>24</v>
      </c>
      <c r="D476" t="s">
        <v>42</v>
      </c>
      <c r="E476" t="s">
        <v>1025</v>
      </c>
      <c r="F476" t="s">
        <v>1028</v>
      </c>
      <c r="G476" s="3">
        <v>1</v>
      </c>
      <c r="H476" s="3">
        <v>61749</v>
      </c>
      <c r="I476" s="4">
        <f t="shared" si="8"/>
        <v>61749</v>
      </c>
    </row>
    <row r="477" spans="1:9" x14ac:dyDescent="0.25">
      <c r="A477" s="6">
        <v>26</v>
      </c>
      <c r="B477" t="s">
        <v>1179</v>
      </c>
      <c r="C477" t="s">
        <v>24</v>
      </c>
      <c r="D477" t="s">
        <v>42</v>
      </c>
      <c r="E477" t="s">
        <v>1025</v>
      </c>
      <c r="F477" t="s">
        <v>1028</v>
      </c>
      <c r="G477" s="3">
        <v>2</v>
      </c>
      <c r="H477" s="3">
        <v>111998.39999999999</v>
      </c>
      <c r="I477" s="4">
        <f t="shared" si="8"/>
        <v>55999.199999999997</v>
      </c>
    </row>
    <row r="478" spans="1:9" x14ac:dyDescent="0.25">
      <c r="A478" s="6">
        <v>26</v>
      </c>
      <c r="B478" t="s">
        <v>1599</v>
      </c>
      <c r="C478" t="s">
        <v>6</v>
      </c>
      <c r="D478" t="s">
        <v>7</v>
      </c>
      <c r="E478" t="s">
        <v>1025</v>
      </c>
      <c r="F478" t="s">
        <v>1028</v>
      </c>
      <c r="G478" s="3">
        <v>6</v>
      </c>
      <c r="H478" s="3">
        <v>104580</v>
      </c>
      <c r="I478" s="4">
        <f t="shared" si="8"/>
        <v>17430</v>
      </c>
    </row>
    <row r="479" spans="1:9" x14ac:dyDescent="0.25">
      <c r="A479" s="6">
        <v>26</v>
      </c>
      <c r="B479" t="s">
        <v>1608</v>
      </c>
      <c r="C479" t="s">
        <v>6</v>
      </c>
      <c r="D479" t="s">
        <v>46</v>
      </c>
      <c r="E479" t="s">
        <v>1025</v>
      </c>
      <c r="F479" t="s">
        <v>1028</v>
      </c>
      <c r="G479" s="3">
        <v>9</v>
      </c>
      <c r="H479" s="3">
        <v>185622</v>
      </c>
      <c r="I479" s="4">
        <f t="shared" si="8"/>
        <v>20624.666666666668</v>
      </c>
    </row>
    <row r="480" spans="1:9" x14ac:dyDescent="0.25">
      <c r="A480" s="6">
        <v>26</v>
      </c>
      <c r="B480" t="s">
        <v>1621</v>
      </c>
      <c r="C480" t="s">
        <v>6</v>
      </c>
      <c r="D480" t="s">
        <v>63</v>
      </c>
      <c r="E480" t="s">
        <v>1025</v>
      </c>
      <c r="F480" t="s">
        <v>1028</v>
      </c>
      <c r="G480" s="3">
        <v>5</v>
      </c>
      <c r="H480" s="3">
        <v>139522</v>
      </c>
      <c r="I480" s="4">
        <f t="shared" si="8"/>
        <v>27904.400000000001</v>
      </c>
    </row>
    <row r="481" spans="1:9" x14ac:dyDescent="0.25">
      <c r="A481" s="6">
        <v>26</v>
      </c>
      <c r="B481" t="s">
        <v>1630</v>
      </c>
      <c r="C481" t="s">
        <v>6</v>
      </c>
      <c r="D481" t="s">
        <v>63</v>
      </c>
      <c r="E481" t="s">
        <v>1025</v>
      </c>
      <c r="F481" t="s">
        <v>1028</v>
      </c>
      <c r="G481" s="3">
        <v>2</v>
      </c>
      <c r="H481" s="3">
        <v>68882</v>
      </c>
      <c r="I481" s="4">
        <f t="shared" si="8"/>
        <v>34441</v>
      </c>
    </row>
    <row r="482" spans="1:9" x14ac:dyDescent="0.25">
      <c r="A482" s="6">
        <v>26</v>
      </c>
      <c r="B482" t="s">
        <v>1615</v>
      </c>
      <c r="C482" t="s">
        <v>6</v>
      </c>
      <c r="D482" t="s">
        <v>68</v>
      </c>
      <c r="E482" t="s">
        <v>1025</v>
      </c>
      <c r="F482" t="s">
        <v>1028</v>
      </c>
      <c r="G482" s="3">
        <v>2</v>
      </c>
      <c r="H482" s="3">
        <v>50943</v>
      </c>
      <c r="I482" s="4">
        <f t="shared" si="8"/>
        <v>25471.5</v>
      </c>
    </row>
    <row r="483" spans="1:9" x14ac:dyDescent="0.25">
      <c r="A483" s="6">
        <v>26</v>
      </c>
      <c r="B483" t="s">
        <v>1600</v>
      </c>
      <c r="C483" t="s">
        <v>6</v>
      </c>
      <c r="D483" t="s">
        <v>42</v>
      </c>
      <c r="E483" t="s">
        <v>1025</v>
      </c>
      <c r="F483" t="s">
        <v>1028</v>
      </c>
      <c r="G483" s="3">
        <v>2</v>
      </c>
      <c r="H483" s="3">
        <v>72302</v>
      </c>
      <c r="I483" s="4">
        <f t="shared" si="8"/>
        <v>36151</v>
      </c>
    </row>
    <row r="484" spans="1:9" x14ac:dyDescent="0.25">
      <c r="A484" s="6">
        <v>26</v>
      </c>
      <c r="B484" t="s">
        <v>1623</v>
      </c>
      <c r="C484" t="s">
        <v>6</v>
      </c>
      <c r="D484" t="s">
        <v>44</v>
      </c>
      <c r="E484" t="s">
        <v>1025</v>
      </c>
      <c r="F484" t="s">
        <v>1028</v>
      </c>
      <c r="G484" s="3">
        <v>1</v>
      </c>
      <c r="H484" s="3">
        <v>80360</v>
      </c>
      <c r="I484" s="4">
        <f t="shared" si="8"/>
        <v>80360</v>
      </c>
    </row>
    <row r="485" spans="1:9" x14ac:dyDescent="0.25">
      <c r="A485" s="6">
        <v>26</v>
      </c>
      <c r="B485" t="s">
        <v>1619</v>
      </c>
      <c r="C485" t="s">
        <v>6</v>
      </c>
      <c r="D485" t="s">
        <v>44</v>
      </c>
      <c r="E485" t="s">
        <v>1025</v>
      </c>
      <c r="F485" t="s">
        <v>1764</v>
      </c>
      <c r="G485" s="3">
        <v>1</v>
      </c>
      <c r="H485" s="3">
        <v>105500</v>
      </c>
      <c r="I485" s="4">
        <f t="shared" si="8"/>
        <v>105500</v>
      </c>
    </row>
    <row r="486" spans="1:9" x14ac:dyDescent="0.25">
      <c r="A486" s="6">
        <v>26</v>
      </c>
      <c r="B486" t="s">
        <v>1567</v>
      </c>
      <c r="C486" t="s">
        <v>6</v>
      </c>
      <c r="D486" t="s">
        <v>25</v>
      </c>
      <c r="E486" t="s">
        <v>1025</v>
      </c>
      <c r="F486" t="s">
        <v>15</v>
      </c>
      <c r="G486" s="3">
        <v>4</v>
      </c>
      <c r="H486" s="3">
        <v>19864</v>
      </c>
      <c r="I486" s="4">
        <f t="shared" si="8"/>
        <v>4966</v>
      </c>
    </row>
    <row r="487" spans="1:9" x14ac:dyDescent="0.25">
      <c r="A487" s="6">
        <v>26</v>
      </c>
      <c r="B487" t="s">
        <v>1595</v>
      </c>
      <c r="C487" t="s">
        <v>6</v>
      </c>
      <c r="D487" t="s">
        <v>66</v>
      </c>
      <c r="E487" t="s">
        <v>1025</v>
      </c>
      <c r="F487" t="s">
        <v>15</v>
      </c>
      <c r="G487" s="3">
        <v>11</v>
      </c>
      <c r="H487" s="3">
        <v>62270</v>
      </c>
      <c r="I487" s="4">
        <f t="shared" si="8"/>
        <v>5660.909090909091</v>
      </c>
    </row>
    <row r="488" spans="1:9" x14ac:dyDescent="0.25">
      <c r="A488" s="6">
        <v>26</v>
      </c>
      <c r="B488" t="s">
        <v>1540</v>
      </c>
      <c r="C488" t="s">
        <v>6</v>
      </c>
      <c r="D488" t="s">
        <v>9</v>
      </c>
      <c r="E488" t="s">
        <v>1025</v>
      </c>
      <c r="F488" t="s">
        <v>10</v>
      </c>
      <c r="G488" s="3">
        <v>13</v>
      </c>
      <c r="H488" s="3">
        <v>120836</v>
      </c>
      <c r="I488" s="4">
        <f t="shared" si="8"/>
        <v>9295.0769230769238</v>
      </c>
    </row>
    <row r="489" spans="1:9" x14ac:dyDescent="0.25">
      <c r="A489" s="6">
        <v>26</v>
      </c>
      <c r="B489" t="s">
        <v>1515</v>
      </c>
      <c r="C489" t="s">
        <v>6</v>
      </c>
      <c r="D489" t="s">
        <v>9</v>
      </c>
      <c r="E489" t="s">
        <v>1025</v>
      </c>
      <c r="F489" t="s">
        <v>10</v>
      </c>
      <c r="G489" s="3">
        <v>6</v>
      </c>
      <c r="H489" s="3">
        <v>31710</v>
      </c>
      <c r="I489" s="4">
        <f t="shared" si="8"/>
        <v>5285</v>
      </c>
    </row>
    <row r="490" spans="1:9" x14ac:dyDescent="0.25">
      <c r="A490" s="6">
        <v>26</v>
      </c>
      <c r="B490" t="s">
        <v>1541</v>
      </c>
      <c r="C490" t="s">
        <v>6</v>
      </c>
      <c r="D490" t="s">
        <v>9</v>
      </c>
      <c r="E490" t="s">
        <v>1025</v>
      </c>
      <c r="F490" t="s">
        <v>10</v>
      </c>
      <c r="G490" s="3">
        <v>5</v>
      </c>
      <c r="H490" s="3">
        <v>29395</v>
      </c>
      <c r="I490" s="4">
        <f t="shared" si="8"/>
        <v>5879</v>
      </c>
    </row>
    <row r="491" spans="1:9" x14ac:dyDescent="0.25">
      <c r="A491" s="6">
        <v>26</v>
      </c>
      <c r="B491" t="s">
        <v>1624</v>
      </c>
      <c r="C491" t="s">
        <v>6</v>
      </c>
      <c r="D491" t="s">
        <v>9</v>
      </c>
      <c r="E491" t="s">
        <v>1025</v>
      </c>
      <c r="F491" t="s">
        <v>15</v>
      </c>
      <c r="G491" s="3">
        <v>13</v>
      </c>
      <c r="H491" s="3">
        <v>71552</v>
      </c>
      <c r="I491" s="4">
        <f t="shared" si="8"/>
        <v>5504</v>
      </c>
    </row>
    <row r="492" spans="1:9" x14ac:dyDescent="0.25">
      <c r="A492" s="6">
        <v>26</v>
      </c>
      <c r="B492" t="s">
        <v>1644</v>
      </c>
      <c r="C492" t="s">
        <v>6</v>
      </c>
      <c r="D492" t="s">
        <v>9</v>
      </c>
      <c r="E492" t="s">
        <v>1025</v>
      </c>
      <c r="F492" t="s">
        <v>15</v>
      </c>
      <c r="G492" s="3">
        <v>16</v>
      </c>
      <c r="H492" s="3">
        <v>88064</v>
      </c>
      <c r="I492" s="4">
        <f t="shared" si="8"/>
        <v>5504</v>
      </c>
    </row>
    <row r="493" spans="1:9" x14ac:dyDescent="0.25">
      <c r="A493" s="6">
        <v>26</v>
      </c>
      <c r="B493" t="s">
        <v>1625</v>
      </c>
      <c r="C493" t="s">
        <v>6</v>
      </c>
      <c r="D493" t="s">
        <v>9</v>
      </c>
      <c r="E493" t="s">
        <v>1025</v>
      </c>
      <c r="F493" t="s">
        <v>10</v>
      </c>
      <c r="G493" s="3">
        <v>23</v>
      </c>
      <c r="H493" s="3">
        <v>145607</v>
      </c>
      <c r="I493" s="4">
        <f t="shared" si="8"/>
        <v>6330.739130434783</v>
      </c>
    </row>
    <row r="494" spans="1:9" x14ac:dyDescent="0.25">
      <c r="A494" s="6">
        <v>26</v>
      </c>
      <c r="B494" t="s">
        <v>1604</v>
      </c>
      <c r="C494" t="s">
        <v>6</v>
      </c>
      <c r="D494" t="s">
        <v>7</v>
      </c>
      <c r="E494" t="s">
        <v>1025</v>
      </c>
      <c r="F494" t="s">
        <v>10</v>
      </c>
      <c r="G494" s="3">
        <v>2</v>
      </c>
      <c r="H494" s="3">
        <v>17199</v>
      </c>
      <c r="I494" s="4">
        <f t="shared" si="8"/>
        <v>8599.5</v>
      </c>
    </row>
    <row r="495" spans="1:9" x14ac:dyDescent="0.25">
      <c r="A495" s="6">
        <v>26</v>
      </c>
      <c r="B495" t="s">
        <v>1643</v>
      </c>
      <c r="C495" t="s">
        <v>6</v>
      </c>
      <c r="D495" t="s">
        <v>7</v>
      </c>
      <c r="E495" t="s">
        <v>1025</v>
      </c>
      <c r="F495" t="s">
        <v>1028</v>
      </c>
      <c r="G495" s="3">
        <v>5</v>
      </c>
      <c r="H495" s="3">
        <v>53648</v>
      </c>
      <c r="I495" s="4">
        <f t="shared" si="8"/>
        <v>10729.6</v>
      </c>
    </row>
    <row r="496" spans="1:9" x14ac:dyDescent="0.25">
      <c r="A496" s="6">
        <v>26</v>
      </c>
      <c r="B496" t="s">
        <v>1642</v>
      </c>
      <c r="C496" t="s">
        <v>6</v>
      </c>
      <c r="D496" t="s">
        <v>7</v>
      </c>
      <c r="E496" t="s">
        <v>1025</v>
      </c>
      <c r="F496" t="s">
        <v>1028</v>
      </c>
      <c r="G496" s="3">
        <v>8</v>
      </c>
      <c r="H496" s="3">
        <v>114509</v>
      </c>
      <c r="I496" s="4">
        <f t="shared" si="8"/>
        <v>14313.625</v>
      </c>
    </row>
    <row r="497" spans="1:9" x14ac:dyDescent="0.25">
      <c r="A497" s="6">
        <v>26</v>
      </c>
      <c r="B497" t="s">
        <v>1547</v>
      </c>
      <c r="C497" t="s">
        <v>6</v>
      </c>
      <c r="D497" t="s">
        <v>46</v>
      </c>
      <c r="E497" t="s">
        <v>1025</v>
      </c>
      <c r="F497" t="s">
        <v>1028</v>
      </c>
      <c r="G497" s="3">
        <v>8</v>
      </c>
      <c r="H497" s="3">
        <v>103201</v>
      </c>
      <c r="I497" s="4">
        <f t="shared" si="8"/>
        <v>12900.125</v>
      </c>
    </row>
    <row r="498" spans="1:9" x14ac:dyDescent="0.25">
      <c r="A498" s="6">
        <v>26</v>
      </c>
      <c r="B498" t="s">
        <v>1645</v>
      </c>
      <c r="C498" t="s">
        <v>6</v>
      </c>
      <c r="D498" t="s">
        <v>46</v>
      </c>
      <c r="E498" t="s">
        <v>1025</v>
      </c>
      <c r="F498" t="s">
        <v>1028</v>
      </c>
      <c r="G498" s="3">
        <v>7</v>
      </c>
      <c r="H498" s="3">
        <v>94045</v>
      </c>
      <c r="I498" s="4">
        <f t="shared" si="8"/>
        <v>13435</v>
      </c>
    </row>
    <row r="499" spans="1:9" x14ac:dyDescent="0.25">
      <c r="A499" s="6">
        <v>26</v>
      </c>
      <c r="B499" t="s">
        <v>1602</v>
      </c>
      <c r="C499" t="s">
        <v>6</v>
      </c>
      <c r="D499" t="s">
        <v>46</v>
      </c>
      <c r="E499" t="s">
        <v>1025</v>
      </c>
      <c r="F499" t="s">
        <v>1028</v>
      </c>
      <c r="G499" s="3">
        <v>11</v>
      </c>
      <c r="H499" s="3">
        <v>170697</v>
      </c>
      <c r="I499" s="4">
        <f t="shared" si="8"/>
        <v>15517.90909090909</v>
      </c>
    </row>
    <row r="500" spans="1:9" x14ac:dyDescent="0.25">
      <c r="A500" s="6">
        <v>26</v>
      </c>
      <c r="B500" t="s">
        <v>1605</v>
      </c>
      <c r="C500" t="s">
        <v>6</v>
      </c>
      <c r="D500" t="s">
        <v>46</v>
      </c>
      <c r="E500" t="s">
        <v>1025</v>
      </c>
      <c r="F500" t="s">
        <v>1028</v>
      </c>
      <c r="G500" s="3">
        <v>5</v>
      </c>
      <c r="H500" s="3">
        <v>86209</v>
      </c>
      <c r="I500" s="4">
        <f t="shared" si="8"/>
        <v>17241.8</v>
      </c>
    </row>
    <row r="501" spans="1:9" x14ac:dyDescent="0.25">
      <c r="A501" s="6">
        <v>26</v>
      </c>
      <c r="B501" t="s">
        <v>1554</v>
      </c>
      <c r="C501" t="s">
        <v>6</v>
      </c>
      <c r="D501" t="s">
        <v>63</v>
      </c>
      <c r="E501" t="s">
        <v>1025</v>
      </c>
      <c r="F501" t="s">
        <v>1028</v>
      </c>
      <c r="G501" s="3">
        <v>6</v>
      </c>
      <c r="H501" s="3">
        <v>84774</v>
      </c>
      <c r="I501" s="4">
        <f t="shared" si="8"/>
        <v>14129</v>
      </c>
    </row>
    <row r="502" spans="1:9" x14ac:dyDescent="0.25">
      <c r="A502" s="6">
        <v>26</v>
      </c>
      <c r="B502" t="s">
        <v>1626</v>
      </c>
      <c r="C502" t="s">
        <v>6</v>
      </c>
      <c r="D502" t="s">
        <v>63</v>
      </c>
      <c r="E502" t="s">
        <v>1025</v>
      </c>
      <c r="F502" t="s">
        <v>1028</v>
      </c>
      <c r="G502" s="3">
        <v>26</v>
      </c>
      <c r="H502" s="3">
        <v>371256</v>
      </c>
      <c r="I502" s="4">
        <f t="shared" si="8"/>
        <v>14279.076923076924</v>
      </c>
    </row>
    <row r="503" spans="1:9" x14ac:dyDescent="0.25">
      <c r="A503" s="6">
        <v>26</v>
      </c>
      <c r="B503" t="s">
        <v>1592</v>
      </c>
      <c r="C503" t="s">
        <v>6</v>
      </c>
      <c r="D503" t="s">
        <v>63</v>
      </c>
      <c r="E503" t="s">
        <v>1025</v>
      </c>
      <c r="F503" t="s">
        <v>1028</v>
      </c>
      <c r="G503" s="3">
        <v>7</v>
      </c>
      <c r="H503" s="3">
        <v>121522</v>
      </c>
      <c r="I503" s="4">
        <f t="shared" si="8"/>
        <v>17360.285714285714</v>
      </c>
    </row>
    <row r="504" spans="1:9" x14ac:dyDescent="0.25">
      <c r="A504" s="6">
        <v>26</v>
      </c>
      <c r="B504" t="s">
        <v>1593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134621</v>
      </c>
      <c r="I504" s="4">
        <f t="shared" si="8"/>
        <v>19231.571428571428</v>
      </c>
    </row>
    <row r="505" spans="1:9" x14ac:dyDescent="0.25">
      <c r="A505" s="6">
        <v>26</v>
      </c>
      <c r="B505" t="s">
        <v>1596</v>
      </c>
      <c r="C505" t="s">
        <v>6</v>
      </c>
      <c r="D505" t="s">
        <v>68</v>
      </c>
      <c r="E505" t="s">
        <v>1025</v>
      </c>
      <c r="F505" t="s">
        <v>1028</v>
      </c>
      <c r="G505" s="3">
        <v>14</v>
      </c>
      <c r="H505" s="3">
        <v>211932</v>
      </c>
      <c r="I505" s="4">
        <f t="shared" si="8"/>
        <v>15138</v>
      </c>
    </row>
    <row r="506" spans="1:9" x14ac:dyDescent="0.25">
      <c r="A506" s="6">
        <v>26</v>
      </c>
      <c r="B506" t="s">
        <v>1597</v>
      </c>
      <c r="C506" t="s">
        <v>6</v>
      </c>
      <c r="D506" t="s">
        <v>42</v>
      </c>
      <c r="E506" t="s">
        <v>1025</v>
      </c>
      <c r="F506" t="s">
        <v>1028</v>
      </c>
      <c r="G506" s="3">
        <v>2</v>
      </c>
      <c r="H506" s="3">
        <v>46574</v>
      </c>
      <c r="I506" s="4">
        <f t="shared" si="8"/>
        <v>23287</v>
      </c>
    </row>
    <row r="507" spans="1:9" x14ac:dyDescent="0.25">
      <c r="A507" s="6">
        <v>26</v>
      </c>
      <c r="B507" t="s">
        <v>1589</v>
      </c>
      <c r="C507" t="s">
        <v>6</v>
      </c>
      <c r="D507" t="s">
        <v>42</v>
      </c>
      <c r="E507" t="s">
        <v>1025</v>
      </c>
      <c r="F507" t="s">
        <v>1028</v>
      </c>
      <c r="G507" s="3">
        <v>3</v>
      </c>
      <c r="H507" s="3">
        <v>79945</v>
      </c>
      <c r="I507" s="4">
        <f t="shared" si="8"/>
        <v>26648.333333333332</v>
      </c>
    </row>
    <row r="508" spans="1:9" x14ac:dyDescent="0.25">
      <c r="A508" s="6">
        <v>26</v>
      </c>
      <c r="B508" t="s">
        <v>1631</v>
      </c>
      <c r="C508" t="s">
        <v>6</v>
      </c>
      <c r="D508" t="s">
        <v>42</v>
      </c>
      <c r="E508" t="s">
        <v>1025</v>
      </c>
      <c r="F508" t="s">
        <v>1028</v>
      </c>
      <c r="G508" s="3">
        <v>2</v>
      </c>
      <c r="H508" s="3">
        <v>60470</v>
      </c>
      <c r="I508" s="4">
        <f t="shared" si="8"/>
        <v>30235</v>
      </c>
    </row>
    <row r="509" spans="1:9" x14ac:dyDescent="0.25">
      <c r="A509" s="6">
        <v>26</v>
      </c>
      <c r="B509" t="s">
        <v>1627</v>
      </c>
      <c r="C509" t="s">
        <v>6</v>
      </c>
      <c r="D509" t="s">
        <v>192</v>
      </c>
      <c r="E509" t="s">
        <v>1025</v>
      </c>
      <c r="F509" t="s">
        <v>1028</v>
      </c>
      <c r="G509" s="3">
        <v>2</v>
      </c>
      <c r="H509" s="3">
        <v>59761</v>
      </c>
      <c r="I509" s="4">
        <f t="shared" si="8"/>
        <v>29880.5</v>
      </c>
    </row>
    <row r="510" spans="1:9" x14ac:dyDescent="0.25">
      <c r="A510" s="6">
        <v>26</v>
      </c>
      <c r="B510" t="s">
        <v>1646</v>
      </c>
      <c r="C510" t="s">
        <v>6</v>
      </c>
      <c r="D510" t="s">
        <v>44</v>
      </c>
      <c r="E510" t="s">
        <v>1025</v>
      </c>
      <c r="F510" t="s">
        <v>1028</v>
      </c>
      <c r="G510" s="3">
        <v>1</v>
      </c>
      <c r="H510" s="3">
        <v>36899</v>
      </c>
      <c r="I510" s="4">
        <f t="shared" si="8"/>
        <v>36899</v>
      </c>
    </row>
    <row r="511" spans="1:9" x14ac:dyDescent="0.25">
      <c r="A511" s="6">
        <v>26</v>
      </c>
      <c r="B511" t="s">
        <v>1647</v>
      </c>
      <c r="C511" t="s">
        <v>6</v>
      </c>
      <c r="D511" t="s">
        <v>1002</v>
      </c>
      <c r="E511" t="s">
        <v>1002</v>
      </c>
      <c r="F511" t="s">
        <v>1765</v>
      </c>
      <c r="G511" s="3">
        <v>1</v>
      </c>
      <c r="H511" s="3">
        <v>2221</v>
      </c>
      <c r="I511" s="4">
        <f t="shared" si="8"/>
        <v>2221</v>
      </c>
    </row>
    <row r="512" spans="1:9" x14ac:dyDescent="0.25">
      <c r="A512" s="6">
        <v>27</v>
      </c>
      <c r="B512" t="s">
        <v>1632</v>
      </c>
      <c r="C512" t="s">
        <v>59</v>
      </c>
      <c r="D512" t="s">
        <v>12</v>
      </c>
      <c r="E512" t="s">
        <v>1025</v>
      </c>
      <c r="F512" t="s">
        <v>10</v>
      </c>
      <c r="G512" s="3">
        <v>24</v>
      </c>
      <c r="H512" s="3">
        <v>137338</v>
      </c>
      <c r="I512" s="4">
        <f t="shared" si="8"/>
        <v>5722.416666666667</v>
      </c>
    </row>
    <row r="513" spans="1:9" x14ac:dyDescent="0.25">
      <c r="A513" s="6">
        <v>27</v>
      </c>
      <c r="B513" t="s">
        <v>1508</v>
      </c>
      <c r="C513" t="s">
        <v>59</v>
      </c>
      <c r="D513" t="s">
        <v>63</v>
      </c>
      <c r="E513" t="s">
        <v>1025</v>
      </c>
      <c r="F513" t="s">
        <v>1028</v>
      </c>
      <c r="G513" s="3">
        <v>24</v>
      </c>
      <c r="H513" s="3">
        <v>238062.68</v>
      </c>
      <c r="I513" s="4">
        <f t="shared" si="8"/>
        <v>9919.2783333333336</v>
      </c>
    </row>
    <row r="514" spans="1:9" x14ac:dyDescent="0.25">
      <c r="A514" s="6">
        <v>27</v>
      </c>
      <c r="B514" t="s">
        <v>1633</v>
      </c>
      <c r="C514" t="s">
        <v>59</v>
      </c>
      <c r="D514" t="s">
        <v>9</v>
      </c>
      <c r="E514" t="s">
        <v>1025</v>
      </c>
      <c r="F514" t="s">
        <v>15</v>
      </c>
      <c r="G514" s="3">
        <v>95</v>
      </c>
      <c r="H514" s="3">
        <v>369120.71</v>
      </c>
      <c r="I514" s="4">
        <f t="shared" si="8"/>
        <v>3885.481157894737</v>
      </c>
    </row>
    <row r="515" spans="1:9" x14ac:dyDescent="0.25">
      <c r="A515" s="6">
        <v>27</v>
      </c>
      <c r="B515" t="s">
        <v>1634</v>
      </c>
      <c r="C515" t="s">
        <v>59</v>
      </c>
      <c r="D515" t="s">
        <v>12</v>
      </c>
      <c r="E515" t="s">
        <v>1025</v>
      </c>
      <c r="F515" t="s">
        <v>10</v>
      </c>
      <c r="G515" s="3">
        <v>53</v>
      </c>
      <c r="H515" s="3">
        <v>304728</v>
      </c>
      <c r="I515" s="4">
        <f t="shared" si="8"/>
        <v>5749.5849056603774</v>
      </c>
    </row>
    <row r="516" spans="1:9" x14ac:dyDescent="0.25">
      <c r="A516" s="6">
        <v>27</v>
      </c>
      <c r="B516" t="s">
        <v>1521</v>
      </c>
      <c r="C516" t="s">
        <v>59</v>
      </c>
      <c r="D516" t="s">
        <v>46</v>
      </c>
      <c r="E516" t="s">
        <v>1025</v>
      </c>
      <c r="F516" t="s">
        <v>1028</v>
      </c>
      <c r="G516" s="3">
        <v>12</v>
      </c>
      <c r="H516" s="3">
        <v>115901.04000000001</v>
      </c>
      <c r="I516" s="4">
        <f t="shared" si="8"/>
        <v>9658.42</v>
      </c>
    </row>
    <row r="517" spans="1:9" x14ac:dyDescent="0.25">
      <c r="A517" s="6">
        <v>27</v>
      </c>
      <c r="B517" t="s">
        <v>1635</v>
      </c>
      <c r="C517" t="s">
        <v>59</v>
      </c>
      <c r="D517" t="s">
        <v>9</v>
      </c>
      <c r="E517" t="s">
        <v>1025</v>
      </c>
      <c r="F517" t="s">
        <v>15</v>
      </c>
      <c r="G517" s="3">
        <v>31</v>
      </c>
      <c r="H517" s="3">
        <v>117747.04000000001</v>
      </c>
      <c r="I517" s="4">
        <f t="shared" si="8"/>
        <v>3798.291612903226</v>
      </c>
    </row>
    <row r="518" spans="1:9" x14ac:dyDescent="0.25">
      <c r="A518" s="6">
        <v>27</v>
      </c>
      <c r="B518" t="s">
        <v>1636</v>
      </c>
      <c r="C518" t="s">
        <v>59</v>
      </c>
      <c r="D518" t="s">
        <v>7</v>
      </c>
      <c r="E518" t="s">
        <v>1025</v>
      </c>
      <c r="F518" t="s">
        <v>1028</v>
      </c>
      <c r="G518" s="3">
        <v>8</v>
      </c>
      <c r="H518" s="3">
        <v>60292</v>
      </c>
      <c r="I518" s="4">
        <f t="shared" si="8"/>
        <v>7536.5</v>
      </c>
    </row>
    <row r="519" spans="1:9" x14ac:dyDescent="0.25">
      <c r="A519" s="6">
        <v>27</v>
      </c>
      <c r="B519" t="s">
        <v>1637</v>
      </c>
      <c r="C519" t="s">
        <v>59</v>
      </c>
      <c r="D519" t="s">
        <v>7</v>
      </c>
      <c r="E519" t="s">
        <v>1025</v>
      </c>
      <c r="F519" t="s">
        <v>1028</v>
      </c>
      <c r="G519" s="3">
        <v>16</v>
      </c>
      <c r="H519" s="3">
        <v>123303.28</v>
      </c>
      <c r="I519" s="4">
        <f t="shared" si="8"/>
        <v>7706.4549999999999</v>
      </c>
    </row>
    <row r="520" spans="1:9" x14ac:dyDescent="0.25">
      <c r="A520" s="6">
        <v>27</v>
      </c>
      <c r="B520" t="s">
        <v>1638</v>
      </c>
      <c r="C520" t="s">
        <v>59</v>
      </c>
      <c r="D520" t="s">
        <v>46</v>
      </c>
      <c r="E520" t="s">
        <v>1025</v>
      </c>
      <c r="F520" t="s">
        <v>1028</v>
      </c>
      <c r="G520" s="3">
        <v>11</v>
      </c>
      <c r="H520" s="3">
        <v>94070</v>
      </c>
      <c r="I520" s="4">
        <f t="shared" si="8"/>
        <v>8551.818181818182</v>
      </c>
    </row>
    <row r="521" spans="1:9" x14ac:dyDescent="0.25">
      <c r="A521" s="6">
        <v>27</v>
      </c>
      <c r="B521" t="s">
        <v>1639</v>
      </c>
      <c r="C521" t="s">
        <v>59</v>
      </c>
      <c r="D521" t="s">
        <v>63</v>
      </c>
      <c r="E521" t="s">
        <v>1025</v>
      </c>
      <c r="F521" t="s">
        <v>1028</v>
      </c>
      <c r="G521" s="3">
        <v>7</v>
      </c>
      <c r="H521" s="3">
        <v>70124</v>
      </c>
      <c r="I521" s="4">
        <f t="shared" ref="I521:I584" si="9">IFERROR(H521/G521,0)</f>
        <v>10017.714285714286</v>
      </c>
    </row>
    <row r="522" spans="1:9" x14ac:dyDescent="0.25">
      <c r="A522" s="6">
        <v>27</v>
      </c>
      <c r="B522" t="s">
        <v>1640</v>
      </c>
      <c r="C522" t="s">
        <v>59</v>
      </c>
      <c r="D522" t="s">
        <v>38</v>
      </c>
      <c r="E522" t="s">
        <v>1025</v>
      </c>
      <c r="F522" t="s">
        <v>10</v>
      </c>
      <c r="G522" s="3">
        <v>8</v>
      </c>
      <c r="H522" s="3">
        <v>63156</v>
      </c>
      <c r="I522" s="4">
        <f t="shared" si="9"/>
        <v>7894.5</v>
      </c>
    </row>
    <row r="523" spans="1:9" x14ac:dyDescent="0.25">
      <c r="A523" s="6">
        <v>27</v>
      </c>
      <c r="B523" t="s">
        <v>699</v>
      </c>
      <c r="C523" t="s">
        <v>24</v>
      </c>
      <c r="D523" t="s">
        <v>96</v>
      </c>
      <c r="E523" t="s">
        <v>1511</v>
      </c>
      <c r="F523" t="s">
        <v>10</v>
      </c>
      <c r="G523" s="3">
        <v>1</v>
      </c>
      <c r="H523" s="3">
        <v>3254</v>
      </c>
      <c r="I523" s="4">
        <f t="shared" si="9"/>
        <v>3254</v>
      </c>
    </row>
    <row r="524" spans="1:9" x14ac:dyDescent="0.25">
      <c r="A524" s="6">
        <v>27</v>
      </c>
      <c r="B524" t="s">
        <v>888</v>
      </c>
      <c r="C524" t="s">
        <v>19</v>
      </c>
      <c r="D524" t="s">
        <v>1003</v>
      </c>
      <c r="E524" t="s">
        <v>1003</v>
      </c>
      <c r="F524" t="s">
        <v>1764</v>
      </c>
      <c r="H524" s="3">
        <v>-1870.44</v>
      </c>
      <c r="I524" s="4">
        <f t="shared" si="9"/>
        <v>0</v>
      </c>
    </row>
    <row r="525" spans="1:9" x14ac:dyDescent="0.25">
      <c r="A525" s="6">
        <v>27</v>
      </c>
      <c r="B525" t="s">
        <v>623</v>
      </c>
      <c r="C525" t="s">
        <v>107</v>
      </c>
      <c r="D525" t="s">
        <v>25</v>
      </c>
      <c r="E525" t="s">
        <v>1511</v>
      </c>
      <c r="F525" t="s">
        <v>15</v>
      </c>
      <c r="G525" s="3">
        <v>4</v>
      </c>
      <c r="H525" s="3">
        <v>14132.04</v>
      </c>
      <c r="I525" s="4">
        <f t="shared" si="9"/>
        <v>3533.01</v>
      </c>
    </row>
    <row r="526" spans="1:9" x14ac:dyDescent="0.25">
      <c r="A526" s="6">
        <v>27</v>
      </c>
      <c r="B526" t="s">
        <v>643</v>
      </c>
      <c r="C526" t="s">
        <v>107</v>
      </c>
      <c r="D526" t="s">
        <v>25</v>
      </c>
      <c r="E526" t="s">
        <v>1511</v>
      </c>
      <c r="F526" t="s">
        <v>15</v>
      </c>
      <c r="G526" s="3">
        <v>3</v>
      </c>
      <c r="H526" s="3">
        <v>10599</v>
      </c>
      <c r="I526" s="4">
        <f t="shared" si="9"/>
        <v>3533</v>
      </c>
    </row>
    <row r="527" spans="1:9" x14ac:dyDescent="0.25">
      <c r="A527" s="6">
        <v>27</v>
      </c>
      <c r="B527" t="s">
        <v>672</v>
      </c>
      <c r="C527" t="s">
        <v>24</v>
      </c>
      <c r="D527" t="s">
        <v>25</v>
      </c>
      <c r="E527" t="s">
        <v>1511</v>
      </c>
      <c r="F527" t="s">
        <v>15</v>
      </c>
      <c r="G527" s="3">
        <v>1</v>
      </c>
      <c r="H527" s="3">
        <v>4409</v>
      </c>
      <c r="I527" s="4">
        <f t="shared" si="9"/>
        <v>4409</v>
      </c>
    </row>
    <row r="528" spans="1:9" x14ac:dyDescent="0.25">
      <c r="A528" s="6">
        <v>27</v>
      </c>
      <c r="B528" t="s">
        <v>951</v>
      </c>
      <c r="C528" t="s">
        <v>361</v>
      </c>
      <c r="D528" t="s">
        <v>9</v>
      </c>
      <c r="E528" t="s">
        <v>1511</v>
      </c>
      <c r="F528" t="s">
        <v>15</v>
      </c>
      <c r="G528" s="3">
        <v>12</v>
      </c>
      <c r="H528" s="3">
        <v>36816</v>
      </c>
      <c r="I528" s="4">
        <f t="shared" si="9"/>
        <v>3068</v>
      </c>
    </row>
    <row r="529" spans="1:9" x14ac:dyDescent="0.25">
      <c r="A529" s="6">
        <v>27</v>
      </c>
      <c r="B529" t="s">
        <v>680</v>
      </c>
      <c r="C529" t="s">
        <v>59</v>
      </c>
      <c r="D529" t="s">
        <v>9</v>
      </c>
      <c r="E529" t="s">
        <v>1025</v>
      </c>
      <c r="F529" t="s">
        <v>15</v>
      </c>
      <c r="G529" s="3">
        <v>18</v>
      </c>
      <c r="H529" s="3">
        <v>73733.58</v>
      </c>
      <c r="I529" s="4">
        <f t="shared" si="9"/>
        <v>4096.3100000000004</v>
      </c>
    </row>
    <row r="530" spans="1:9" x14ac:dyDescent="0.25">
      <c r="A530" s="6">
        <v>27</v>
      </c>
      <c r="B530" t="s">
        <v>880</v>
      </c>
      <c r="C530" t="s">
        <v>19</v>
      </c>
      <c r="D530" t="s">
        <v>1003</v>
      </c>
      <c r="E530" t="s">
        <v>1003</v>
      </c>
      <c r="F530" t="s">
        <v>1764</v>
      </c>
      <c r="G530" s="3">
        <v>1</v>
      </c>
      <c r="H530" s="3">
        <v>999</v>
      </c>
      <c r="I530" s="4">
        <f t="shared" si="9"/>
        <v>999</v>
      </c>
    </row>
    <row r="531" spans="1:9" x14ac:dyDescent="0.25">
      <c r="A531" s="6">
        <v>27</v>
      </c>
      <c r="B531" t="s">
        <v>898</v>
      </c>
      <c r="C531" t="s">
        <v>19</v>
      </c>
      <c r="D531" t="s">
        <v>1003</v>
      </c>
      <c r="E531" t="s">
        <v>1003</v>
      </c>
      <c r="F531" t="s">
        <v>1764</v>
      </c>
      <c r="H531" s="3">
        <v>-2783.83</v>
      </c>
      <c r="I531" s="4">
        <f t="shared" si="9"/>
        <v>0</v>
      </c>
    </row>
    <row r="532" spans="1:9" x14ac:dyDescent="0.25">
      <c r="A532" s="6">
        <v>27</v>
      </c>
      <c r="B532" t="s">
        <v>579</v>
      </c>
      <c r="C532" t="s">
        <v>41</v>
      </c>
      <c r="D532" t="s">
        <v>9</v>
      </c>
      <c r="E532" t="s">
        <v>1511</v>
      </c>
      <c r="F532" t="s">
        <v>15</v>
      </c>
      <c r="G532" s="3">
        <v>232</v>
      </c>
      <c r="H532" s="3">
        <v>604071.902</v>
      </c>
      <c r="I532" s="4">
        <f t="shared" si="9"/>
        <v>2603.758198275862</v>
      </c>
    </row>
    <row r="533" spans="1:9" x14ac:dyDescent="0.25">
      <c r="A533" s="6">
        <v>27</v>
      </c>
      <c r="B533" t="s">
        <v>859</v>
      </c>
      <c r="C533" t="s">
        <v>41</v>
      </c>
      <c r="D533" t="s">
        <v>9</v>
      </c>
      <c r="E533" t="s">
        <v>1025</v>
      </c>
      <c r="F533" t="s">
        <v>15</v>
      </c>
      <c r="G533" s="3">
        <v>104</v>
      </c>
      <c r="H533" s="3">
        <v>370009.24</v>
      </c>
      <c r="I533" s="4">
        <f t="shared" si="9"/>
        <v>3557.7811538461538</v>
      </c>
    </row>
    <row r="534" spans="1:9" x14ac:dyDescent="0.25">
      <c r="A534" s="6">
        <v>27</v>
      </c>
      <c r="B534" t="s">
        <v>739</v>
      </c>
      <c r="C534" t="s">
        <v>41</v>
      </c>
      <c r="D534" t="s">
        <v>9</v>
      </c>
      <c r="E534" t="s">
        <v>1025</v>
      </c>
      <c r="F534" t="s">
        <v>15</v>
      </c>
      <c r="G534" s="3">
        <v>1</v>
      </c>
      <c r="H534" s="3">
        <v>213.41080000000011</v>
      </c>
      <c r="I534" s="4">
        <f t="shared" si="9"/>
        <v>213.41080000000011</v>
      </c>
    </row>
    <row r="535" spans="1:9" x14ac:dyDescent="0.25">
      <c r="A535" s="6">
        <v>27</v>
      </c>
      <c r="B535" t="s">
        <v>1607</v>
      </c>
      <c r="C535" t="s">
        <v>41</v>
      </c>
      <c r="D535" t="s">
        <v>9</v>
      </c>
      <c r="E535" t="s">
        <v>1025</v>
      </c>
      <c r="F535" t="s">
        <v>15</v>
      </c>
      <c r="G535" s="3">
        <v>175</v>
      </c>
      <c r="H535" s="3">
        <v>522375.37410000002</v>
      </c>
      <c r="I535" s="4">
        <f t="shared" si="9"/>
        <v>2985.0021377142857</v>
      </c>
    </row>
    <row r="536" spans="1:9" x14ac:dyDescent="0.25">
      <c r="A536" s="6">
        <v>27</v>
      </c>
      <c r="B536" t="s">
        <v>447</v>
      </c>
      <c r="C536" t="s">
        <v>205</v>
      </c>
      <c r="D536" t="s">
        <v>9</v>
      </c>
      <c r="E536" t="s">
        <v>1025</v>
      </c>
      <c r="F536" t="s">
        <v>10</v>
      </c>
      <c r="H536" s="3">
        <v>-6700</v>
      </c>
      <c r="I536" s="4">
        <f t="shared" si="9"/>
        <v>0</v>
      </c>
    </row>
    <row r="537" spans="1:9" x14ac:dyDescent="0.25">
      <c r="A537" s="6">
        <v>27</v>
      </c>
      <c r="B537" t="s">
        <v>1046</v>
      </c>
      <c r="C537" t="s">
        <v>24</v>
      </c>
      <c r="D537" t="s">
        <v>9</v>
      </c>
      <c r="E537" t="s">
        <v>1025</v>
      </c>
      <c r="F537" t="s">
        <v>15</v>
      </c>
      <c r="G537" s="3">
        <v>158</v>
      </c>
      <c r="H537" s="3">
        <v>931706</v>
      </c>
      <c r="I537" s="4">
        <f t="shared" si="9"/>
        <v>5896.8734177215192</v>
      </c>
    </row>
    <row r="538" spans="1:9" x14ac:dyDescent="0.25">
      <c r="A538" s="6">
        <v>27</v>
      </c>
      <c r="B538" t="s">
        <v>671</v>
      </c>
      <c r="C538" t="s">
        <v>24</v>
      </c>
      <c r="D538" t="s">
        <v>9</v>
      </c>
      <c r="E538" t="s">
        <v>1025</v>
      </c>
      <c r="F538" t="s">
        <v>10</v>
      </c>
      <c r="G538" s="3">
        <v>20</v>
      </c>
      <c r="H538" s="3">
        <v>134383.20000000001</v>
      </c>
      <c r="I538" s="4">
        <f t="shared" si="9"/>
        <v>6719.1600000000008</v>
      </c>
    </row>
    <row r="539" spans="1:9" x14ac:dyDescent="0.25">
      <c r="A539" s="6">
        <v>27</v>
      </c>
      <c r="B539" t="s">
        <v>273</v>
      </c>
      <c r="C539" t="s">
        <v>107</v>
      </c>
      <c r="D539" t="s">
        <v>9</v>
      </c>
      <c r="E539" t="s">
        <v>1025</v>
      </c>
      <c r="F539" t="s">
        <v>10</v>
      </c>
      <c r="G539" s="3">
        <v>17</v>
      </c>
      <c r="H539" s="3">
        <v>93316</v>
      </c>
      <c r="I539" s="4">
        <f t="shared" si="9"/>
        <v>5489.1764705882351</v>
      </c>
    </row>
    <row r="540" spans="1:9" x14ac:dyDescent="0.25">
      <c r="A540" s="6">
        <v>27</v>
      </c>
      <c r="B540" t="s">
        <v>225</v>
      </c>
      <c r="C540" t="s">
        <v>107</v>
      </c>
      <c r="D540" t="s">
        <v>9</v>
      </c>
      <c r="E540" t="s">
        <v>1025</v>
      </c>
      <c r="F540" t="s">
        <v>10</v>
      </c>
      <c r="G540" s="3">
        <v>24</v>
      </c>
      <c r="H540" s="3">
        <v>132271.04000000001</v>
      </c>
      <c r="I540" s="4">
        <f t="shared" si="9"/>
        <v>5511.293333333334</v>
      </c>
    </row>
    <row r="541" spans="1:9" x14ac:dyDescent="0.25">
      <c r="A541" s="6">
        <v>27</v>
      </c>
      <c r="B541" t="s">
        <v>176</v>
      </c>
      <c r="C541" t="s">
        <v>107</v>
      </c>
      <c r="D541" t="s">
        <v>9</v>
      </c>
      <c r="E541" t="s">
        <v>1511</v>
      </c>
      <c r="F541" t="s">
        <v>15</v>
      </c>
      <c r="G541" s="3">
        <v>9</v>
      </c>
      <c r="H541" s="3">
        <v>38079.06</v>
      </c>
      <c r="I541" s="4">
        <f t="shared" si="9"/>
        <v>4231.0066666666662</v>
      </c>
    </row>
    <row r="542" spans="1:9" x14ac:dyDescent="0.25">
      <c r="A542" s="6">
        <v>27</v>
      </c>
      <c r="B542" t="s">
        <v>412</v>
      </c>
      <c r="C542" t="s">
        <v>107</v>
      </c>
      <c r="D542" t="s">
        <v>9</v>
      </c>
      <c r="E542" t="s">
        <v>1511</v>
      </c>
      <c r="F542" t="s">
        <v>15</v>
      </c>
      <c r="H542" s="3">
        <v>-4230</v>
      </c>
      <c r="I542" s="4">
        <f t="shared" si="9"/>
        <v>0</v>
      </c>
    </row>
    <row r="543" spans="1:9" x14ac:dyDescent="0.25">
      <c r="A543" s="6">
        <v>27</v>
      </c>
      <c r="B543" t="s">
        <v>686</v>
      </c>
      <c r="C543" t="s">
        <v>59</v>
      </c>
      <c r="D543" t="s">
        <v>12</v>
      </c>
      <c r="E543" t="s">
        <v>1025</v>
      </c>
      <c r="F543" t="s">
        <v>10</v>
      </c>
      <c r="G543" s="3">
        <v>1</v>
      </c>
      <c r="H543" s="3">
        <v>5500</v>
      </c>
      <c r="I543" s="4">
        <f t="shared" si="9"/>
        <v>5500</v>
      </c>
    </row>
    <row r="544" spans="1:9" x14ac:dyDescent="0.25">
      <c r="A544" s="6">
        <v>27</v>
      </c>
      <c r="B544" t="s">
        <v>882</v>
      </c>
      <c r="C544" t="s">
        <v>19</v>
      </c>
      <c r="D544" t="s">
        <v>1003</v>
      </c>
      <c r="E544" t="s">
        <v>1003</v>
      </c>
      <c r="F544" t="s">
        <v>1764</v>
      </c>
      <c r="G544" s="3">
        <v>2</v>
      </c>
      <c r="H544" s="3">
        <v>2800</v>
      </c>
      <c r="I544" s="4">
        <f t="shared" si="9"/>
        <v>1400</v>
      </c>
    </row>
    <row r="545" spans="1:9" x14ac:dyDescent="0.25">
      <c r="A545" s="6">
        <v>27</v>
      </c>
      <c r="B545" t="s">
        <v>885</v>
      </c>
      <c r="C545" t="s">
        <v>19</v>
      </c>
      <c r="D545" t="s">
        <v>1003</v>
      </c>
      <c r="E545" t="s">
        <v>1003</v>
      </c>
      <c r="F545" t="s">
        <v>1764</v>
      </c>
      <c r="G545" s="3">
        <v>5</v>
      </c>
      <c r="H545" s="3">
        <v>245.09000000000015</v>
      </c>
      <c r="I545" s="4">
        <f t="shared" si="9"/>
        <v>49.018000000000029</v>
      </c>
    </row>
    <row r="546" spans="1:9" x14ac:dyDescent="0.25">
      <c r="A546" s="6">
        <v>27</v>
      </c>
      <c r="B546" t="s">
        <v>905</v>
      </c>
      <c r="C546" t="s">
        <v>41</v>
      </c>
      <c r="D546" t="s">
        <v>12</v>
      </c>
      <c r="E546" t="s">
        <v>1511</v>
      </c>
      <c r="F546" t="s">
        <v>10</v>
      </c>
      <c r="G546" s="3">
        <v>76</v>
      </c>
      <c r="H546" s="3">
        <v>282312.76910000003</v>
      </c>
      <c r="I546" s="4">
        <f t="shared" si="9"/>
        <v>3714.641698684211</v>
      </c>
    </row>
    <row r="547" spans="1:9" x14ac:dyDescent="0.25">
      <c r="A547" s="6">
        <v>27</v>
      </c>
      <c r="B547" t="s">
        <v>895</v>
      </c>
      <c r="C547" t="s">
        <v>41</v>
      </c>
      <c r="D547" t="s">
        <v>12</v>
      </c>
      <c r="E547" t="s">
        <v>1025</v>
      </c>
      <c r="F547" t="s">
        <v>10</v>
      </c>
      <c r="G547" s="3">
        <v>11</v>
      </c>
      <c r="H547" s="3">
        <v>56938.532200000001</v>
      </c>
      <c r="I547" s="4">
        <f t="shared" si="9"/>
        <v>5176.2302</v>
      </c>
    </row>
    <row r="548" spans="1:9" x14ac:dyDescent="0.25">
      <c r="A548" s="6">
        <v>27</v>
      </c>
      <c r="B548" t="s">
        <v>1259</v>
      </c>
      <c r="C548" t="s">
        <v>41</v>
      </c>
      <c r="D548" t="s">
        <v>12</v>
      </c>
      <c r="E548" t="s">
        <v>1025</v>
      </c>
      <c r="F548" t="s">
        <v>10</v>
      </c>
      <c r="G548" s="3">
        <v>105</v>
      </c>
      <c r="H548" s="3">
        <v>489737.57779999997</v>
      </c>
      <c r="I548" s="4">
        <f t="shared" si="9"/>
        <v>4664.1674076190475</v>
      </c>
    </row>
    <row r="549" spans="1:9" x14ac:dyDescent="0.25">
      <c r="A549" s="6">
        <v>27</v>
      </c>
      <c r="B549" t="s">
        <v>991</v>
      </c>
      <c r="C549" t="s">
        <v>985</v>
      </c>
      <c r="D549" t="s">
        <v>12</v>
      </c>
      <c r="E549" t="s">
        <v>1025</v>
      </c>
      <c r="F549" t="s">
        <v>10</v>
      </c>
      <c r="G549" s="3">
        <v>1</v>
      </c>
      <c r="H549" s="3">
        <v>-1519</v>
      </c>
      <c r="I549" s="4">
        <f t="shared" si="9"/>
        <v>-1519</v>
      </c>
    </row>
    <row r="550" spans="1:9" x14ac:dyDescent="0.25">
      <c r="A550" s="6">
        <v>27</v>
      </c>
      <c r="B550" t="s">
        <v>1006</v>
      </c>
      <c r="C550" t="s">
        <v>41</v>
      </c>
      <c r="D550" t="s">
        <v>7</v>
      </c>
      <c r="E550" t="s">
        <v>1511</v>
      </c>
      <c r="F550" t="s">
        <v>10</v>
      </c>
      <c r="G550" s="3">
        <v>75</v>
      </c>
      <c r="H550" s="3">
        <v>337375.11000000004</v>
      </c>
      <c r="I550" s="4">
        <f t="shared" si="9"/>
        <v>4498.3348000000005</v>
      </c>
    </row>
    <row r="551" spans="1:9" x14ac:dyDescent="0.25">
      <c r="A551" s="6">
        <v>27</v>
      </c>
      <c r="B551" t="s">
        <v>528</v>
      </c>
      <c r="C551" t="s">
        <v>41</v>
      </c>
      <c r="D551" t="s">
        <v>7</v>
      </c>
      <c r="E551" t="s">
        <v>1025</v>
      </c>
      <c r="F551" t="s">
        <v>1028</v>
      </c>
      <c r="G551" s="3">
        <v>28</v>
      </c>
      <c r="H551" s="3">
        <v>161959.2403</v>
      </c>
      <c r="I551" s="4">
        <f t="shared" si="9"/>
        <v>5784.2585821428574</v>
      </c>
    </row>
    <row r="552" spans="1:9" x14ac:dyDescent="0.25">
      <c r="A552" s="6">
        <v>27</v>
      </c>
      <c r="B552" t="s">
        <v>776</v>
      </c>
      <c r="C552" t="s">
        <v>24</v>
      </c>
      <c r="D552" t="s">
        <v>7</v>
      </c>
      <c r="E552" t="s">
        <v>1025</v>
      </c>
      <c r="F552" t="s">
        <v>10</v>
      </c>
      <c r="G552" s="3">
        <v>5</v>
      </c>
      <c r="H552" s="3">
        <v>32222</v>
      </c>
      <c r="I552" s="4">
        <f t="shared" si="9"/>
        <v>6444.4</v>
      </c>
    </row>
    <row r="553" spans="1:9" x14ac:dyDescent="0.25">
      <c r="A553" s="6">
        <v>27</v>
      </c>
      <c r="B553" t="s">
        <v>145</v>
      </c>
      <c r="C553" t="s">
        <v>107</v>
      </c>
      <c r="D553" t="s">
        <v>7</v>
      </c>
      <c r="E553" t="s">
        <v>1025</v>
      </c>
      <c r="F553" t="s">
        <v>10</v>
      </c>
      <c r="G553" s="3">
        <v>5</v>
      </c>
      <c r="H553" s="3">
        <v>40342</v>
      </c>
      <c r="I553" s="4">
        <f t="shared" si="9"/>
        <v>8068.4</v>
      </c>
    </row>
    <row r="554" spans="1:9" x14ac:dyDescent="0.25">
      <c r="A554" s="6">
        <v>27</v>
      </c>
      <c r="B554" t="s">
        <v>214</v>
      </c>
      <c r="C554" t="s">
        <v>107</v>
      </c>
      <c r="D554" t="s">
        <v>7</v>
      </c>
      <c r="E554" t="s">
        <v>1025</v>
      </c>
      <c r="F554" t="s">
        <v>10</v>
      </c>
      <c r="G554" s="3">
        <v>1</v>
      </c>
      <c r="H554" s="3">
        <v>8271</v>
      </c>
      <c r="I554" s="4">
        <f t="shared" si="9"/>
        <v>8271</v>
      </c>
    </row>
    <row r="555" spans="1:9" x14ac:dyDescent="0.25">
      <c r="A555" s="6">
        <v>27</v>
      </c>
      <c r="B555" t="s">
        <v>677</v>
      </c>
      <c r="C555" t="s">
        <v>107</v>
      </c>
      <c r="D555" t="s">
        <v>7</v>
      </c>
      <c r="E555" t="s">
        <v>1025</v>
      </c>
      <c r="F555" t="s">
        <v>1028</v>
      </c>
      <c r="G555" s="3">
        <v>52</v>
      </c>
      <c r="H555" s="3">
        <v>461300</v>
      </c>
      <c r="I555" s="4">
        <f t="shared" si="9"/>
        <v>8871.1538461538457</v>
      </c>
    </row>
    <row r="556" spans="1:9" x14ac:dyDescent="0.25">
      <c r="A556" s="6">
        <v>27</v>
      </c>
      <c r="B556" t="s">
        <v>877</v>
      </c>
      <c r="C556" t="s">
        <v>107</v>
      </c>
      <c r="D556" t="s">
        <v>7</v>
      </c>
      <c r="E556" t="s">
        <v>1025</v>
      </c>
      <c r="F556" t="s">
        <v>1028</v>
      </c>
      <c r="G556" s="3">
        <v>10</v>
      </c>
      <c r="H556" s="3">
        <v>104584</v>
      </c>
      <c r="I556" s="4">
        <f t="shared" si="9"/>
        <v>10458.4</v>
      </c>
    </row>
    <row r="557" spans="1:9" x14ac:dyDescent="0.25">
      <c r="A557" s="6">
        <v>27</v>
      </c>
      <c r="B557" t="s">
        <v>745</v>
      </c>
      <c r="C557" t="s">
        <v>107</v>
      </c>
      <c r="D557" t="s">
        <v>7</v>
      </c>
      <c r="E557" t="s">
        <v>1025</v>
      </c>
      <c r="F557" t="s">
        <v>1028</v>
      </c>
      <c r="G557" s="3">
        <v>2</v>
      </c>
      <c r="H557" s="3">
        <v>21234</v>
      </c>
      <c r="I557" s="4">
        <f t="shared" si="9"/>
        <v>10617</v>
      </c>
    </row>
    <row r="558" spans="1:9" x14ac:dyDescent="0.25">
      <c r="A558" s="6">
        <v>27</v>
      </c>
      <c r="B558" t="s">
        <v>908</v>
      </c>
      <c r="C558" t="s">
        <v>107</v>
      </c>
      <c r="D558" t="s">
        <v>7</v>
      </c>
      <c r="E558" t="s">
        <v>1025</v>
      </c>
      <c r="F558" t="s">
        <v>1028</v>
      </c>
      <c r="G558" s="3">
        <v>4</v>
      </c>
      <c r="H558" s="3">
        <v>50396</v>
      </c>
      <c r="I558" s="4">
        <f t="shared" si="9"/>
        <v>12599</v>
      </c>
    </row>
    <row r="559" spans="1:9" x14ac:dyDescent="0.25">
      <c r="A559" s="6">
        <v>27</v>
      </c>
      <c r="B559" t="s">
        <v>690</v>
      </c>
      <c r="C559" t="s">
        <v>107</v>
      </c>
      <c r="D559" t="s">
        <v>7</v>
      </c>
      <c r="E559" t="s">
        <v>1025</v>
      </c>
      <c r="F559" t="s">
        <v>1028</v>
      </c>
      <c r="G559" s="3">
        <v>5</v>
      </c>
      <c r="H559" s="3">
        <v>64791.150000000009</v>
      </c>
      <c r="I559" s="4">
        <f t="shared" si="9"/>
        <v>12958.230000000001</v>
      </c>
    </row>
    <row r="560" spans="1:9" x14ac:dyDescent="0.25">
      <c r="A560" s="6">
        <v>27</v>
      </c>
      <c r="B560" t="s">
        <v>697</v>
      </c>
      <c r="C560" t="s">
        <v>24</v>
      </c>
      <c r="D560" t="s">
        <v>7</v>
      </c>
      <c r="E560" t="s">
        <v>1025</v>
      </c>
      <c r="F560" t="s">
        <v>1028</v>
      </c>
      <c r="G560" s="3">
        <v>250</v>
      </c>
      <c r="H560" s="3">
        <v>2667640.7999999998</v>
      </c>
      <c r="I560" s="4">
        <f t="shared" si="9"/>
        <v>10670.563199999999</v>
      </c>
    </row>
    <row r="561" spans="1:9" x14ac:dyDescent="0.25">
      <c r="A561" s="6">
        <v>27</v>
      </c>
      <c r="B561" t="s">
        <v>1008</v>
      </c>
      <c r="C561" t="s">
        <v>41</v>
      </c>
      <c r="D561" t="s">
        <v>38</v>
      </c>
      <c r="E561" t="s">
        <v>1025</v>
      </c>
      <c r="F561" t="s">
        <v>1028</v>
      </c>
      <c r="H561" s="3">
        <v>-900</v>
      </c>
      <c r="I561" s="4">
        <f t="shared" si="9"/>
        <v>0</v>
      </c>
    </row>
    <row r="562" spans="1:9" x14ac:dyDescent="0.25">
      <c r="A562" s="6">
        <v>27</v>
      </c>
      <c r="B562" t="s">
        <v>461</v>
      </c>
      <c r="C562" t="s">
        <v>41</v>
      </c>
      <c r="D562" t="s">
        <v>38</v>
      </c>
      <c r="E562" t="s">
        <v>1025</v>
      </c>
      <c r="F562" t="s">
        <v>1028</v>
      </c>
      <c r="H562" s="3">
        <v>-12600</v>
      </c>
      <c r="I562" s="4">
        <f t="shared" si="9"/>
        <v>0</v>
      </c>
    </row>
    <row r="563" spans="1:9" x14ac:dyDescent="0.25">
      <c r="A563" s="6">
        <v>27</v>
      </c>
      <c r="B563" t="s">
        <v>682</v>
      </c>
      <c r="C563" t="s">
        <v>41</v>
      </c>
      <c r="D563" t="s">
        <v>38</v>
      </c>
      <c r="E563" t="s">
        <v>1025</v>
      </c>
      <c r="F563" t="s">
        <v>1028</v>
      </c>
      <c r="G563" s="3">
        <v>2</v>
      </c>
      <c r="H563" s="3">
        <v>16398</v>
      </c>
      <c r="I563" s="4">
        <f t="shared" si="9"/>
        <v>8199</v>
      </c>
    </row>
    <row r="564" spans="1:9" x14ac:dyDescent="0.25">
      <c r="A564" s="6">
        <v>27</v>
      </c>
      <c r="B564" t="s">
        <v>1079</v>
      </c>
      <c r="C564" t="s">
        <v>24</v>
      </c>
      <c r="D564" t="s">
        <v>38</v>
      </c>
      <c r="E564" t="s">
        <v>1025</v>
      </c>
      <c r="F564" t="s">
        <v>1028</v>
      </c>
      <c r="G564" s="3">
        <v>10</v>
      </c>
      <c r="H564" s="3">
        <v>115992</v>
      </c>
      <c r="I564" s="4">
        <f t="shared" si="9"/>
        <v>11599.2</v>
      </c>
    </row>
    <row r="565" spans="1:9" x14ac:dyDescent="0.25">
      <c r="A565" s="6">
        <v>27</v>
      </c>
      <c r="B565" t="s">
        <v>652</v>
      </c>
      <c r="C565" t="s">
        <v>59</v>
      </c>
      <c r="D565" t="s">
        <v>46</v>
      </c>
      <c r="E565" t="s">
        <v>1025</v>
      </c>
      <c r="F565" t="s">
        <v>1028</v>
      </c>
      <c r="G565" s="3">
        <v>4</v>
      </c>
      <c r="H565" s="3">
        <v>40968.935599999997</v>
      </c>
      <c r="I565" s="4">
        <f t="shared" si="9"/>
        <v>10242.233899999999</v>
      </c>
    </row>
    <row r="566" spans="1:9" x14ac:dyDescent="0.25">
      <c r="A566" s="6">
        <v>27</v>
      </c>
      <c r="B566" t="s">
        <v>519</v>
      </c>
      <c r="C566" t="s">
        <v>41</v>
      </c>
      <c r="D566" t="s">
        <v>46</v>
      </c>
      <c r="E566" t="s">
        <v>1025</v>
      </c>
      <c r="F566" t="s">
        <v>1028</v>
      </c>
      <c r="H566" s="3">
        <v>-12442</v>
      </c>
      <c r="I566" s="4">
        <f t="shared" si="9"/>
        <v>0</v>
      </c>
    </row>
    <row r="567" spans="1:9" x14ac:dyDescent="0.25">
      <c r="A567" s="6">
        <v>27</v>
      </c>
      <c r="B567" t="s">
        <v>817</v>
      </c>
      <c r="C567" t="s">
        <v>107</v>
      </c>
      <c r="D567" t="s">
        <v>46</v>
      </c>
      <c r="E567" t="s">
        <v>1025</v>
      </c>
      <c r="F567" t="s">
        <v>1028</v>
      </c>
      <c r="G567" s="3">
        <v>7</v>
      </c>
      <c r="H567" s="3">
        <v>88623</v>
      </c>
      <c r="I567" s="4">
        <f t="shared" si="9"/>
        <v>12660.428571428571</v>
      </c>
    </row>
    <row r="568" spans="1:9" x14ac:dyDescent="0.25">
      <c r="A568" s="6">
        <v>27</v>
      </c>
      <c r="B568" t="s">
        <v>689</v>
      </c>
      <c r="C568" t="s">
        <v>107</v>
      </c>
      <c r="D568" t="s">
        <v>46</v>
      </c>
      <c r="E568" t="s">
        <v>1025</v>
      </c>
      <c r="F568" t="s">
        <v>1028</v>
      </c>
      <c r="G568" s="3">
        <v>4</v>
      </c>
      <c r="H568" s="3">
        <v>64098.06</v>
      </c>
      <c r="I568" s="4">
        <f t="shared" si="9"/>
        <v>16024.514999999999</v>
      </c>
    </row>
    <row r="569" spans="1:9" x14ac:dyDescent="0.25">
      <c r="A569" s="6">
        <v>27</v>
      </c>
      <c r="B569" t="s">
        <v>302</v>
      </c>
      <c r="C569" t="s">
        <v>41</v>
      </c>
      <c r="D569" t="s">
        <v>63</v>
      </c>
      <c r="E569" t="s">
        <v>1025</v>
      </c>
      <c r="F569" t="s">
        <v>1028</v>
      </c>
      <c r="G569" s="3">
        <v>1</v>
      </c>
      <c r="H569" s="3">
        <v>8729.1270000000004</v>
      </c>
      <c r="I569" s="4">
        <f t="shared" si="9"/>
        <v>8729.1270000000004</v>
      </c>
    </row>
    <row r="570" spans="1:9" x14ac:dyDescent="0.25">
      <c r="A570" s="6">
        <v>27</v>
      </c>
      <c r="B570" t="s">
        <v>553</v>
      </c>
      <c r="C570" t="s">
        <v>41</v>
      </c>
      <c r="D570" t="s">
        <v>63</v>
      </c>
      <c r="E570" t="s">
        <v>1025</v>
      </c>
      <c r="F570" t="s">
        <v>1028</v>
      </c>
      <c r="G570" s="3">
        <v>19</v>
      </c>
      <c r="H570" s="3">
        <v>157696.84159999999</v>
      </c>
      <c r="I570" s="4">
        <f t="shared" si="9"/>
        <v>8299.833768421051</v>
      </c>
    </row>
    <row r="571" spans="1:9" x14ac:dyDescent="0.25">
      <c r="A571" s="6">
        <v>27</v>
      </c>
      <c r="B571" t="s">
        <v>924</v>
      </c>
      <c r="C571" t="s">
        <v>107</v>
      </c>
      <c r="D571" t="s">
        <v>63</v>
      </c>
      <c r="E571" t="s">
        <v>1025</v>
      </c>
      <c r="F571" t="s">
        <v>1028</v>
      </c>
      <c r="G571" s="3">
        <v>2</v>
      </c>
      <c r="H571" s="3">
        <v>63826.100600000005</v>
      </c>
      <c r="I571" s="4">
        <f t="shared" si="9"/>
        <v>31913.050300000003</v>
      </c>
    </row>
    <row r="572" spans="1:9" x14ac:dyDescent="0.25">
      <c r="A572" s="6">
        <v>27</v>
      </c>
      <c r="B572" t="s">
        <v>852</v>
      </c>
      <c r="C572" t="s">
        <v>107</v>
      </c>
      <c r="D572" t="s">
        <v>63</v>
      </c>
      <c r="E572" t="s">
        <v>1025</v>
      </c>
      <c r="F572" t="s">
        <v>1028</v>
      </c>
      <c r="G572" s="3">
        <v>1</v>
      </c>
      <c r="H572" s="3">
        <v>42239</v>
      </c>
      <c r="I572" s="4">
        <f t="shared" si="9"/>
        <v>42239</v>
      </c>
    </row>
    <row r="573" spans="1:9" x14ac:dyDescent="0.25">
      <c r="A573" s="6">
        <v>27</v>
      </c>
      <c r="B573" t="s">
        <v>839</v>
      </c>
      <c r="C573" t="s">
        <v>107</v>
      </c>
      <c r="D573" t="s">
        <v>63</v>
      </c>
      <c r="E573" t="s">
        <v>1025</v>
      </c>
      <c r="F573" t="s">
        <v>1028</v>
      </c>
      <c r="G573" s="3">
        <v>16</v>
      </c>
      <c r="H573" s="3">
        <v>236684.1</v>
      </c>
      <c r="I573" s="4">
        <f t="shared" si="9"/>
        <v>14792.75625</v>
      </c>
    </row>
    <row r="574" spans="1:9" x14ac:dyDescent="0.25">
      <c r="A574" s="6">
        <v>27</v>
      </c>
      <c r="B574" t="s">
        <v>692</v>
      </c>
      <c r="C574" t="s">
        <v>107</v>
      </c>
      <c r="D574" t="s">
        <v>63</v>
      </c>
      <c r="E574" t="s">
        <v>1025</v>
      </c>
      <c r="F574" t="s">
        <v>1028</v>
      </c>
      <c r="G574" s="3">
        <v>2</v>
      </c>
      <c r="H574" s="3">
        <v>36276.06</v>
      </c>
      <c r="I574" s="4">
        <f t="shared" si="9"/>
        <v>18138.03</v>
      </c>
    </row>
    <row r="575" spans="1:9" x14ac:dyDescent="0.25">
      <c r="A575" s="6">
        <v>27</v>
      </c>
      <c r="B575" t="s">
        <v>695</v>
      </c>
      <c r="C575" t="s">
        <v>24</v>
      </c>
      <c r="D575" t="s">
        <v>63</v>
      </c>
      <c r="E575" t="s">
        <v>1025</v>
      </c>
      <c r="F575" t="s">
        <v>1028</v>
      </c>
      <c r="G575" s="3">
        <v>5</v>
      </c>
      <c r="H575" s="3">
        <v>89696.1</v>
      </c>
      <c r="I575" s="4">
        <f t="shared" si="9"/>
        <v>17939.22</v>
      </c>
    </row>
    <row r="576" spans="1:9" x14ac:dyDescent="0.25">
      <c r="A576" s="6">
        <v>27</v>
      </c>
      <c r="B576" t="s">
        <v>724</v>
      </c>
      <c r="C576" t="s">
        <v>24</v>
      </c>
      <c r="D576" t="s">
        <v>63</v>
      </c>
      <c r="E576" t="s">
        <v>1025</v>
      </c>
      <c r="F576" t="s">
        <v>1028</v>
      </c>
      <c r="G576" s="3">
        <v>1</v>
      </c>
      <c r="H576" s="3">
        <v>-34221.440000000002</v>
      </c>
      <c r="I576" s="4">
        <f t="shared" si="9"/>
        <v>-34221.440000000002</v>
      </c>
    </row>
    <row r="577" spans="1:9" x14ac:dyDescent="0.25">
      <c r="A577" s="6">
        <v>27</v>
      </c>
      <c r="B577" t="s">
        <v>617</v>
      </c>
      <c r="C577" t="s">
        <v>41</v>
      </c>
      <c r="D577" t="s">
        <v>42</v>
      </c>
      <c r="E577" t="s">
        <v>1025</v>
      </c>
      <c r="F577" t="s">
        <v>1028</v>
      </c>
      <c r="G577" s="3">
        <v>3</v>
      </c>
      <c r="H577" s="3">
        <v>38409.101699999999</v>
      </c>
      <c r="I577" s="4">
        <f t="shared" si="9"/>
        <v>12803.0339</v>
      </c>
    </row>
    <row r="578" spans="1:9" x14ac:dyDescent="0.25">
      <c r="A578" s="6">
        <v>27</v>
      </c>
      <c r="B578" t="s">
        <v>914</v>
      </c>
      <c r="C578" t="s">
        <v>107</v>
      </c>
      <c r="D578" t="s">
        <v>42</v>
      </c>
      <c r="E578" t="s">
        <v>1025</v>
      </c>
      <c r="F578" t="s">
        <v>1028</v>
      </c>
      <c r="G578" s="3">
        <v>4</v>
      </c>
      <c r="H578" s="3">
        <v>249998.04</v>
      </c>
      <c r="I578" s="4">
        <f t="shared" si="9"/>
        <v>62499.51</v>
      </c>
    </row>
    <row r="579" spans="1:9" x14ac:dyDescent="0.25">
      <c r="A579" s="6">
        <v>27</v>
      </c>
      <c r="B579" t="s">
        <v>1023</v>
      </c>
      <c r="C579" t="s">
        <v>107</v>
      </c>
      <c r="D579" t="s">
        <v>42</v>
      </c>
      <c r="E579" t="s">
        <v>1025</v>
      </c>
      <c r="F579" t="s">
        <v>1028</v>
      </c>
      <c r="G579" s="3">
        <v>2</v>
      </c>
      <c r="H579" s="3">
        <v>38718</v>
      </c>
      <c r="I579" s="4">
        <f t="shared" si="9"/>
        <v>19359</v>
      </c>
    </row>
    <row r="580" spans="1:9" x14ac:dyDescent="0.25">
      <c r="A580" s="6">
        <v>27</v>
      </c>
      <c r="B580" t="s">
        <v>932</v>
      </c>
      <c r="C580" t="s">
        <v>107</v>
      </c>
      <c r="D580" t="s">
        <v>192</v>
      </c>
      <c r="E580" t="s">
        <v>1025</v>
      </c>
      <c r="F580" t="s">
        <v>1028</v>
      </c>
      <c r="G580" s="3">
        <v>7</v>
      </c>
      <c r="H580" s="3">
        <v>144807.41499999998</v>
      </c>
      <c r="I580" s="4">
        <f t="shared" si="9"/>
        <v>20686.77357142857</v>
      </c>
    </row>
    <row r="581" spans="1:9" x14ac:dyDescent="0.25">
      <c r="A581" s="6">
        <v>27</v>
      </c>
      <c r="B581" t="s">
        <v>838</v>
      </c>
      <c r="C581" t="s">
        <v>107</v>
      </c>
      <c r="D581" t="s">
        <v>192</v>
      </c>
      <c r="E581" t="s">
        <v>1025</v>
      </c>
      <c r="F581" t="s">
        <v>1028</v>
      </c>
      <c r="G581" s="3">
        <v>3</v>
      </c>
      <c r="H581" s="3">
        <v>73040</v>
      </c>
      <c r="I581" s="4">
        <f t="shared" si="9"/>
        <v>24346.666666666668</v>
      </c>
    </row>
    <row r="582" spans="1:9" x14ac:dyDescent="0.25">
      <c r="A582" s="6">
        <v>27</v>
      </c>
      <c r="B582" t="s">
        <v>701</v>
      </c>
      <c r="C582" t="s">
        <v>59</v>
      </c>
      <c r="D582" t="s">
        <v>9</v>
      </c>
      <c r="E582" t="s">
        <v>1511</v>
      </c>
      <c r="F582" t="s">
        <v>15</v>
      </c>
      <c r="G582" s="3">
        <v>1</v>
      </c>
      <c r="H582" s="3">
        <v>2000</v>
      </c>
      <c r="I582" s="4">
        <f t="shared" si="9"/>
        <v>2000</v>
      </c>
    </row>
    <row r="583" spans="1:9" x14ac:dyDescent="0.25">
      <c r="A583" s="6">
        <v>27</v>
      </c>
      <c r="B583" t="s">
        <v>661</v>
      </c>
      <c r="C583" t="s">
        <v>59</v>
      </c>
      <c r="D583" t="s">
        <v>12</v>
      </c>
      <c r="E583" t="s">
        <v>1511</v>
      </c>
      <c r="F583" t="s">
        <v>10</v>
      </c>
      <c r="G583" s="3">
        <v>26</v>
      </c>
      <c r="H583" s="3">
        <v>109598.08</v>
      </c>
      <c r="I583" s="4">
        <f t="shared" si="9"/>
        <v>4215.3107692307694</v>
      </c>
    </row>
    <row r="584" spans="1:9" x14ac:dyDescent="0.25">
      <c r="A584" s="6">
        <v>27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3">
        <v>14</v>
      </c>
      <c r="H584" s="3">
        <v>96037</v>
      </c>
      <c r="I584" s="4">
        <f t="shared" si="9"/>
        <v>6859.7857142857147</v>
      </c>
    </row>
    <row r="585" spans="1:9" x14ac:dyDescent="0.25">
      <c r="A585" s="6">
        <v>27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3">
        <v>29</v>
      </c>
      <c r="H585" s="3">
        <v>222398.61</v>
      </c>
      <c r="I585" s="4">
        <f t="shared" ref="I585:I648" si="10">IFERROR(H585/G585,0)</f>
        <v>7668.917586206896</v>
      </c>
    </row>
    <row r="586" spans="1:9" x14ac:dyDescent="0.25">
      <c r="A586" s="6">
        <v>27</v>
      </c>
      <c r="B586" t="s">
        <v>794</v>
      </c>
      <c r="C586" t="s">
        <v>59</v>
      </c>
      <c r="D586" t="s">
        <v>63</v>
      </c>
      <c r="E586" t="s">
        <v>1025</v>
      </c>
      <c r="F586" t="s">
        <v>1028</v>
      </c>
      <c r="G586" s="3">
        <v>1</v>
      </c>
      <c r="H586" s="3">
        <v>200</v>
      </c>
      <c r="I586" s="4">
        <f t="shared" si="10"/>
        <v>200</v>
      </c>
    </row>
    <row r="587" spans="1:9" x14ac:dyDescent="0.25">
      <c r="A587" s="6">
        <v>27</v>
      </c>
      <c r="B587" t="s">
        <v>1014</v>
      </c>
      <c r="C587" t="s">
        <v>361</v>
      </c>
      <c r="D587" t="s">
        <v>12</v>
      </c>
      <c r="E587" t="s">
        <v>1511</v>
      </c>
      <c r="F587" t="s">
        <v>10</v>
      </c>
      <c r="G587" s="3">
        <v>2</v>
      </c>
      <c r="H587" s="3">
        <v>9298.0400000000009</v>
      </c>
      <c r="I587" s="4">
        <f t="shared" si="10"/>
        <v>4649.0200000000004</v>
      </c>
    </row>
    <row r="588" spans="1:9" x14ac:dyDescent="0.25">
      <c r="A588" s="6">
        <v>27</v>
      </c>
      <c r="B588" t="s">
        <v>1512</v>
      </c>
      <c r="C588" t="s">
        <v>41</v>
      </c>
      <c r="D588" t="s">
        <v>25</v>
      </c>
      <c r="E588" t="s">
        <v>1511</v>
      </c>
      <c r="F588" t="s">
        <v>15</v>
      </c>
      <c r="G588" s="3">
        <v>6</v>
      </c>
      <c r="H588" s="3">
        <v>12007.4748</v>
      </c>
      <c r="I588" s="4">
        <f t="shared" si="10"/>
        <v>2001.2457999999999</v>
      </c>
    </row>
    <row r="589" spans="1:9" x14ac:dyDescent="0.25">
      <c r="A589" s="6">
        <v>27</v>
      </c>
      <c r="B589" t="s">
        <v>1407</v>
      </c>
      <c r="C589" t="s">
        <v>41</v>
      </c>
      <c r="D589" t="s">
        <v>9</v>
      </c>
      <c r="E589" t="s">
        <v>1511</v>
      </c>
      <c r="F589" t="s">
        <v>15</v>
      </c>
      <c r="G589" s="3">
        <v>1</v>
      </c>
      <c r="H589" s="3">
        <v>-1976.1325999999999</v>
      </c>
      <c r="I589" s="4">
        <f t="shared" si="10"/>
        <v>-1976.1325999999999</v>
      </c>
    </row>
    <row r="590" spans="1:9" x14ac:dyDescent="0.25">
      <c r="A590" s="6">
        <v>27</v>
      </c>
      <c r="B590" t="s">
        <v>477</v>
      </c>
      <c r="C590" t="s">
        <v>41</v>
      </c>
      <c r="D590" t="s">
        <v>1003</v>
      </c>
      <c r="E590" t="s">
        <v>1003</v>
      </c>
      <c r="F590" t="s">
        <v>1764</v>
      </c>
      <c r="G590" s="3">
        <v>31</v>
      </c>
      <c r="H590" s="3">
        <v>31899</v>
      </c>
      <c r="I590" s="4">
        <f t="shared" si="10"/>
        <v>1029</v>
      </c>
    </row>
    <row r="591" spans="1:9" x14ac:dyDescent="0.25">
      <c r="A591" s="6">
        <v>27</v>
      </c>
      <c r="B591" t="s">
        <v>408</v>
      </c>
      <c r="C591" t="s">
        <v>41</v>
      </c>
      <c r="D591" t="s">
        <v>9</v>
      </c>
      <c r="E591" t="s">
        <v>1511</v>
      </c>
      <c r="F591" t="s">
        <v>15</v>
      </c>
      <c r="G591" s="3">
        <v>11</v>
      </c>
      <c r="H591" s="3">
        <v>27489.41</v>
      </c>
      <c r="I591" s="4">
        <f t="shared" si="10"/>
        <v>2499.0372727272729</v>
      </c>
    </row>
    <row r="592" spans="1:9" x14ac:dyDescent="0.25">
      <c r="A592" s="6">
        <v>27</v>
      </c>
      <c r="B592" t="s">
        <v>1019</v>
      </c>
      <c r="C592" t="s">
        <v>41</v>
      </c>
      <c r="D592" t="s">
        <v>9</v>
      </c>
      <c r="E592" t="s">
        <v>1025</v>
      </c>
      <c r="F592" t="s">
        <v>15</v>
      </c>
      <c r="G592" s="3">
        <v>1</v>
      </c>
      <c r="H592" s="3">
        <v>1000</v>
      </c>
      <c r="I592" s="4">
        <f t="shared" si="10"/>
        <v>1000</v>
      </c>
    </row>
    <row r="593" spans="1:9" x14ac:dyDescent="0.25">
      <c r="A593" s="6">
        <v>27</v>
      </c>
      <c r="B593" t="s">
        <v>112</v>
      </c>
      <c r="C593" t="s">
        <v>41</v>
      </c>
      <c r="D593" t="s">
        <v>9</v>
      </c>
      <c r="E593" t="s">
        <v>1025</v>
      </c>
      <c r="F593" t="s">
        <v>10</v>
      </c>
      <c r="G593" s="3">
        <v>1</v>
      </c>
      <c r="H593" s="3">
        <v>-4212.6499999999996</v>
      </c>
      <c r="I593" s="4">
        <f t="shared" si="10"/>
        <v>-4212.6499999999996</v>
      </c>
    </row>
    <row r="594" spans="1:9" x14ac:dyDescent="0.25">
      <c r="A594" s="6">
        <v>27</v>
      </c>
      <c r="B594" t="s">
        <v>476</v>
      </c>
      <c r="C594" t="s">
        <v>41</v>
      </c>
      <c r="D594" t="s">
        <v>1003</v>
      </c>
      <c r="E594" t="s">
        <v>1003</v>
      </c>
      <c r="F594" t="s">
        <v>1764</v>
      </c>
      <c r="G594" s="3">
        <v>4</v>
      </c>
      <c r="H594" s="3">
        <v>7499</v>
      </c>
      <c r="I594" s="4">
        <f t="shared" si="10"/>
        <v>1874.75</v>
      </c>
    </row>
    <row r="595" spans="1:9" x14ac:dyDescent="0.25">
      <c r="A595" s="6">
        <v>27</v>
      </c>
      <c r="B595" t="s">
        <v>158</v>
      </c>
      <c r="C595" t="s">
        <v>41</v>
      </c>
      <c r="D595" t="s">
        <v>12</v>
      </c>
      <c r="E595" t="s">
        <v>1511</v>
      </c>
      <c r="F595" t="s">
        <v>10</v>
      </c>
      <c r="G595" s="3">
        <v>4</v>
      </c>
      <c r="H595" s="3">
        <v>11759.5317</v>
      </c>
      <c r="I595" s="4">
        <f t="shared" si="10"/>
        <v>2939.8829249999999</v>
      </c>
    </row>
    <row r="596" spans="1:9" x14ac:dyDescent="0.25">
      <c r="A596" s="6">
        <v>27</v>
      </c>
      <c r="B596" t="s">
        <v>43</v>
      </c>
      <c r="C596" t="s">
        <v>41</v>
      </c>
      <c r="D596" t="s">
        <v>12</v>
      </c>
      <c r="E596" t="s">
        <v>1025</v>
      </c>
      <c r="F596" t="s">
        <v>10</v>
      </c>
      <c r="G596" s="3">
        <v>1</v>
      </c>
      <c r="H596" s="3">
        <v>2000</v>
      </c>
      <c r="I596" s="4">
        <f t="shared" si="10"/>
        <v>2000</v>
      </c>
    </row>
    <row r="597" spans="1:9" x14ac:dyDescent="0.25">
      <c r="A597" s="6">
        <v>27</v>
      </c>
      <c r="B597" t="s">
        <v>473</v>
      </c>
      <c r="C597" t="s">
        <v>41</v>
      </c>
      <c r="D597" t="s">
        <v>7</v>
      </c>
      <c r="E597" t="s">
        <v>1025</v>
      </c>
      <c r="F597" t="s">
        <v>1028</v>
      </c>
      <c r="H597" s="3">
        <v>-6299</v>
      </c>
      <c r="I597" s="4">
        <f t="shared" si="10"/>
        <v>0</v>
      </c>
    </row>
    <row r="598" spans="1:9" x14ac:dyDescent="0.25">
      <c r="A598" s="6">
        <v>27</v>
      </c>
      <c r="B598" t="s">
        <v>667</v>
      </c>
      <c r="C598" t="s">
        <v>24</v>
      </c>
      <c r="D598" t="s">
        <v>184</v>
      </c>
      <c r="E598" t="s">
        <v>1025</v>
      </c>
      <c r="F598" t="s">
        <v>1028</v>
      </c>
      <c r="G598" s="3">
        <v>1</v>
      </c>
      <c r="H598" s="3">
        <v>194999.22</v>
      </c>
      <c r="I598" s="4">
        <f t="shared" si="10"/>
        <v>194999.22</v>
      </c>
    </row>
    <row r="599" spans="1:9" x14ac:dyDescent="0.25">
      <c r="A599" s="6">
        <v>27</v>
      </c>
      <c r="B599" t="s">
        <v>1599</v>
      </c>
      <c r="C599" t="s">
        <v>6</v>
      </c>
      <c r="D599" t="s">
        <v>7</v>
      </c>
      <c r="E599" t="s">
        <v>1025</v>
      </c>
      <c r="F599" t="s">
        <v>1028</v>
      </c>
      <c r="G599" s="3">
        <v>7</v>
      </c>
      <c r="H599" s="3">
        <v>122535</v>
      </c>
      <c r="I599" s="4">
        <f t="shared" si="10"/>
        <v>17505</v>
      </c>
    </row>
    <row r="600" spans="1:9" x14ac:dyDescent="0.25">
      <c r="A600" s="6">
        <v>27</v>
      </c>
      <c r="B600" t="s">
        <v>1608</v>
      </c>
      <c r="C600" t="s">
        <v>6</v>
      </c>
      <c r="D600" t="s">
        <v>46</v>
      </c>
      <c r="E600" t="s">
        <v>1025</v>
      </c>
      <c r="F600" t="s">
        <v>1028</v>
      </c>
      <c r="G600" s="3">
        <v>10</v>
      </c>
      <c r="H600" s="3">
        <v>205000</v>
      </c>
      <c r="I600" s="4">
        <f t="shared" si="10"/>
        <v>20500</v>
      </c>
    </row>
    <row r="601" spans="1:9" x14ac:dyDescent="0.25">
      <c r="A601" s="6">
        <v>27</v>
      </c>
      <c r="B601" t="s">
        <v>1613</v>
      </c>
      <c r="C601" t="s">
        <v>6</v>
      </c>
      <c r="D601" t="s">
        <v>63</v>
      </c>
      <c r="E601" t="s">
        <v>1025</v>
      </c>
      <c r="F601" t="s">
        <v>1028</v>
      </c>
      <c r="G601" s="3">
        <v>2</v>
      </c>
      <c r="H601" s="3">
        <v>69810</v>
      </c>
      <c r="I601" s="4">
        <f t="shared" si="10"/>
        <v>34905</v>
      </c>
    </row>
    <row r="602" spans="1:9" x14ac:dyDescent="0.25">
      <c r="A602" s="6">
        <v>27</v>
      </c>
      <c r="B602" t="s">
        <v>1621</v>
      </c>
      <c r="C602" t="s">
        <v>6</v>
      </c>
      <c r="D602" t="s">
        <v>63</v>
      </c>
      <c r="E602" t="s">
        <v>1025</v>
      </c>
      <c r="F602" t="s">
        <v>1028</v>
      </c>
      <c r="G602" s="3">
        <v>1</v>
      </c>
      <c r="H602" s="3">
        <v>27600</v>
      </c>
      <c r="I602" s="4">
        <f t="shared" si="10"/>
        <v>27600</v>
      </c>
    </row>
    <row r="603" spans="1:9" x14ac:dyDescent="0.25">
      <c r="A603" s="6">
        <v>27</v>
      </c>
      <c r="B603" t="s">
        <v>1630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34095</v>
      </c>
      <c r="I603" s="4">
        <f t="shared" si="10"/>
        <v>34095</v>
      </c>
    </row>
    <row r="604" spans="1:9" x14ac:dyDescent="0.25">
      <c r="A604" s="6">
        <v>27</v>
      </c>
      <c r="B604" t="s">
        <v>1622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50050</v>
      </c>
      <c r="I604" s="4">
        <f t="shared" si="10"/>
        <v>50050</v>
      </c>
    </row>
    <row r="605" spans="1:9" x14ac:dyDescent="0.25">
      <c r="A605" s="6">
        <v>27</v>
      </c>
      <c r="B605" t="s">
        <v>1615</v>
      </c>
      <c r="C605" t="s">
        <v>6</v>
      </c>
      <c r="D605" t="s">
        <v>68</v>
      </c>
      <c r="E605" t="s">
        <v>1025</v>
      </c>
      <c r="F605" t="s">
        <v>1028</v>
      </c>
      <c r="G605" s="3">
        <v>1</v>
      </c>
      <c r="H605" s="3">
        <v>25989</v>
      </c>
      <c r="I605" s="4">
        <f t="shared" si="10"/>
        <v>25989</v>
      </c>
    </row>
    <row r="606" spans="1:9" x14ac:dyDescent="0.25">
      <c r="A606" s="6">
        <v>27</v>
      </c>
      <c r="B606" t="s">
        <v>1567</v>
      </c>
      <c r="C606" t="s">
        <v>6</v>
      </c>
      <c r="D606" t="s">
        <v>25</v>
      </c>
      <c r="E606" t="s">
        <v>1025</v>
      </c>
      <c r="F606" t="s">
        <v>15</v>
      </c>
      <c r="G606" s="3">
        <v>6</v>
      </c>
      <c r="H606" s="3">
        <v>31066</v>
      </c>
      <c r="I606" s="4">
        <f t="shared" si="10"/>
        <v>5177.666666666667</v>
      </c>
    </row>
    <row r="607" spans="1:9" x14ac:dyDescent="0.25">
      <c r="A607" s="6">
        <v>27</v>
      </c>
      <c r="B607" t="s">
        <v>1595</v>
      </c>
      <c r="C607" t="s">
        <v>6</v>
      </c>
      <c r="D607" t="s">
        <v>66</v>
      </c>
      <c r="E607" t="s">
        <v>1025</v>
      </c>
      <c r="F607" t="s">
        <v>15</v>
      </c>
      <c r="G607" s="3">
        <v>3</v>
      </c>
      <c r="H607" s="3">
        <v>17201</v>
      </c>
      <c r="I607" s="4">
        <f t="shared" si="10"/>
        <v>5733.666666666667</v>
      </c>
    </row>
    <row r="608" spans="1:9" x14ac:dyDescent="0.25">
      <c r="A608" s="6">
        <v>27</v>
      </c>
      <c r="B608" t="s">
        <v>1540</v>
      </c>
      <c r="C608" t="s">
        <v>6</v>
      </c>
      <c r="D608" t="s">
        <v>9</v>
      </c>
      <c r="E608" t="s">
        <v>1025</v>
      </c>
      <c r="F608" t="s">
        <v>10</v>
      </c>
      <c r="G608" s="3">
        <v>10</v>
      </c>
      <c r="H608" s="3">
        <v>92659</v>
      </c>
      <c r="I608" s="4">
        <f t="shared" si="10"/>
        <v>9265.9</v>
      </c>
    </row>
    <row r="609" spans="1:9" x14ac:dyDescent="0.25">
      <c r="A609" s="6">
        <v>27</v>
      </c>
      <c r="B609" t="s">
        <v>1515</v>
      </c>
      <c r="C609" t="s">
        <v>6</v>
      </c>
      <c r="D609" t="s">
        <v>9</v>
      </c>
      <c r="E609" t="s">
        <v>1025</v>
      </c>
      <c r="F609" t="s">
        <v>10</v>
      </c>
      <c r="G609" s="3">
        <v>3</v>
      </c>
      <c r="H609" s="3">
        <v>16071</v>
      </c>
      <c r="I609" s="4">
        <f t="shared" si="10"/>
        <v>5357</v>
      </c>
    </row>
    <row r="610" spans="1:9" x14ac:dyDescent="0.25">
      <c r="A610" s="6">
        <v>27</v>
      </c>
      <c r="B610" t="s">
        <v>1541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17695</v>
      </c>
      <c r="I610" s="4">
        <f t="shared" si="10"/>
        <v>5898.333333333333</v>
      </c>
    </row>
    <row r="611" spans="1:9" x14ac:dyDescent="0.25">
      <c r="A611" s="6">
        <v>27</v>
      </c>
      <c r="B611" t="s">
        <v>1644</v>
      </c>
      <c r="C611" t="s">
        <v>6</v>
      </c>
      <c r="D611" t="s">
        <v>9</v>
      </c>
      <c r="E611" t="s">
        <v>1025</v>
      </c>
      <c r="F611" t="s">
        <v>15</v>
      </c>
      <c r="G611" s="3">
        <v>1</v>
      </c>
      <c r="H611" s="3">
        <v>5504</v>
      </c>
      <c r="I611" s="4">
        <f t="shared" si="10"/>
        <v>5504</v>
      </c>
    </row>
    <row r="612" spans="1:9" x14ac:dyDescent="0.25">
      <c r="A612" s="6">
        <v>27</v>
      </c>
      <c r="B612" t="s">
        <v>1625</v>
      </c>
      <c r="C612" t="s">
        <v>6</v>
      </c>
      <c r="D612" t="s">
        <v>9</v>
      </c>
      <c r="E612" t="s">
        <v>1025</v>
      </c>
      <c r="F612" t="s">
        <v>10</v>
      </c>
      <c r="G612" s="3">
        <v>11</v>
      </c>
      <c r="H612" s="3">
        <v>68618</v>
      </c>
      <c r="I612" s="4">
        <f t="shared" si="10"/>
        <v>6238</v>
      </c>
    </row>
    <row r="613" spans="1:9" x14ac:dyDescent="0.25">
      <c r="A613" s="6">
        <v>27</v>
      </c>
      <c r="B613" t="s">
        <v>1643</v>
      </c>
      <c r="C613" t="s">
        <v>6</v>
      </c>
      <c r="D613" t="s">
        <v>7</v>
      </c>
      <c r="E613" t="s">
        <v>1025</v>
      </c>
      <c r="F613" t="s">
        <v>1028</v>
      </c>
      <c r="G613" s="3">
        <v>88</v>
      </c>
      <c r="H613" s="3">
        <v>878004</v>
      </c>
      <c r="I613" s="4">
        <f t="shared" si="10"/>
        <v>9977.318181818182</v>
      </c>
    </row>
    <row r="614" spans="1:9" x14ac:dyDescent="0.25">
      <c r="A614" s="6">
        <v>27</v>
      </c>
      <c r="B614" t="s">
        <v>1601</v>
      </c>
      <c r="C614" t="s">
        <v>6</v>
      </c>
      <c r="D614" t="s">
        <v>7</v>
      </c>
      <c r="E614" t="s">
        <v>1025</v>
      </c>
      <c r="F614" t="s">
        <v>1028</v>
      </c>
      <c r="G614" s="3">
        <v>37</v>
      </c>
      <c r="H614" s="3">
        <v>472826</v>
      </c>
      <c r="I614" s="4">
        <f t="shared" si="10"/>
        <v>12779.081081081082</v>
      </c>
    </row>
    <row r="615" spans="1:9" x14ac:dyDescent="0.25">
      <c r="A615" s="6">
        <v>27</v>
      </c>
      <c r="B615" t="s">
        <v>1642</v>
      </c>
      <c r="C615" t="s">
        <v>6</v>
      </c>
      <c r="D615" t="s">
        <v>7</v>
      </c>
      <c r="E615" t="s">
        <v>1025</v>
      </c>
      <c r="F615" t="s">
        <v>1028</v>
      </c>
      <c r="G615" s="3">
        <v>11</v>
      </c>
      <c r="H615" s="3">
        <v>158861</v>
      </c>
      <c r="I615" s="4">
        <f t="shared" si="10"/>
        <v>14441.90909090909</v>
      </c>
    </row>
    <row r="616" spans="1:9" x14ac:dyDescent="0.25">
      <c r="A616" s="6">
        <v>27</v>
      </c>
      <c r="B616" t="s">
        <v>1547</v>
      </c>
      <c r="C616" t="s">
        <v>6</v>
      </c>
      <c r="D616" t="s">
        <v>46</v>
      </c>
      <c r="E616" t="s">
        <v>1025</v>
      </c>
      <c r="F616" t="s">
        <v>1028</v>
      </c>
      <c r="G616" s="3">
        <v>1</v>
      </c>
      <c r="H616" s="3">
        <v>12768</v>
      </c>
      <c r="I616" s="4">
        <f t="shared" si="10"/>
        <v>12768</v>
      </c>
    </row>
    <row r="617" spans="1:9" x14ac:dyDescent="0.25">
      <c r="A617" s="6">
        <v>27</v>
      </c>
      <c r="B617" t="s">
        <v>1645</v>
      </c>
      <c r="C617" t="s">
        <v>6</v>
      </c>
      <c r="D617" t="s">
        <v>46</v>
      </c>
      <c r="E617" t="s">
        <v>1025</v>
      </c>
      <c r="F617" t="s">
        <v>1028</v>
      </c>
      <c r="G617" s="3">
        <v>15</v>
      </c>
      <c r="H617" s="3">
        <v>202455</v>
      </c>
      <c r="I617" s="4">
        <f t="shared" si="10"/>
        <v>13497</v>
      </c>
    </row>
    <row r="618" spans="1:9" x14ac:dyDescent="0.25">
      <c r="A618" s="6">
        <v>27</v>
      </c>
      <c r="B618" t="s">
        <v>1602</v>
      </c>
      <c r="C618" t="s">
        <v>6</v>
      </c>
      <c r="D618" t="s">
        <v>46</v>
      </c>
      <c r="E618" t="s">
        <v>1025</v>
      </c>
      <c r="F618" t="s">
        <v>1028</v>
      </c>
      <c r="G618" s="3">
        <v>1</v>
      </c>
      <c r="H618" s="3">
        <v>15240</v>
      </c>
      <c r="I618" s="4">
        <f t="shared" si="10"/>
        <v>15240</v>
      </c>
    </row>
    <row r="619" spans="1:9" x14ac:dyDescent="0.25">
      <c r="A619" s="6">
        <v>27</v>
      </c>
      <c r="B619" t="s">
        <v>1605</v>
      </c>
      <c r="C619" t="s">
        <v>6</v>
      </c>
      <c r="D619" t="s">
        <v>46</v>
      </c>
      <c r="E619" t="s">
        <v>1025</v>
      </c>
      <c r="F619" t="s">
        <v>1028</v>
      </c>
      <c r="G619" s="3">
        <v>2</v>
      </c>
      <c r="H619" s="3">
        <v>34693</v>
      </c>
      <c r="I619" s="4">
        <f t="shared" si="10"/>
        <v>17346.5</v>
      </c>
    </row>
    <row r="620" spans="1:9" x14ac:dyDescent="0.25">
      <c r="A620" s="6">
        <v>27</v>
      </c>
      <c r="B620" t="s">
        <v>1626</v>
      </c>
      <c r="C620" t="s">
        <v>6</v>
      </c>
      <c r="D620" t="s">
        <v>63</v>
      </c>
      <c r="E620" t="s">
        <v>1025</v>
      </c>
      <c r="F620" t="s">
        <v>1028</v>
      </c>
      <c r="G620" s="3">
        <v>1</v>
      </c>
      <c r="H620" s="3">
        <v>14221</v>
      </c>
      <c r="I620" s="4">
        <f t="shared" si="10"/>
        <v>14221</v>
      </c>
    </row>
    <row r="621" spans="1:9" x14ac:dyDescent="0.25">
      <c r="A621" s="6">
        <v>27</v>
      </c>
      <c r="B621" t="s">
        <v>1592</v>
      </c>
      <c r="C621" t="s">
        <v>6</v>
      </c>
      <c r="D621" t="s">
        <v>63</v>
      </c>
      <c r="E621" t="s">
        <v>1025</v>
      </c>
      <c r="F621" t="s">
        <v>1028</v>
      </c>
      <c r="G621" s="3">
        <v>3</v>
      </c>
      <c r="H621" s="3">
        <v>52380</v>
      </c>
      <c r="I621" s="4">
        <f t="shared" si="10"/>
        <v>17460</v>
      </c>
    </row>
    <row r="622" spans="1:9" x14ac:dyDescent="0.25">
      <c r="A622" s="6">
        <v>27</v>
      </c>
      <c r="B622" t="s">
        <v>1593</v>
      </c>
      <c r="C622" t="s">
        <v>6</v>
      </c>
      <c r="D622" t="s">
        <v>63</v>
      </c>
      <c r="E622" t="s">
        <v>1025</v>
      </c>
      <c r="F622" t="s">
        <v>1028</v>
      </c>
      <c r="G622" s="3">
        <v>5</v>
      </c>
      <c r="H622" s="3">
        <v>95698</v>
      </c>
      <c r="I622" s="4">
        <f t="shared" si="10"/>
        <v>19139.599999999999</v>
      </c>
    </row>
    <row r="623" spans="1:9" x14ac:dyDescent="0.25">
      <c r="A623" s="6">
        <v>27</v>
      </c>
      <c r="B623" t="s">
        <v>1597</v>
      </c>
      <c r="C623" t="s">
        <v>6</v>
      </c>
      <c r="D623" t="s">
        <v>42</v>
      </c>
      <c r="E623" t="s">
        <v>1025</v>
      </c>
      <c r="F623" t="s">
        <v>1028</v>
      </c>
      <c r="G623" s="3">
        <v>3</v>
      </c>
      <c r="H623" s="3">
        <v>70422</v>
      </c>
      <c r="I623" s="4">
        <f t="shared" si="10"/>
        <v>23474</v>
      </c>
    </row>
    <row r="624" spans="1:9" x14ac:dyDescent="0.25">
      <c r="A624" s="6">
        <v>27</v>
      </c>
      <c r="B624" t="s">
        <v>1589</v>
      </c>
      <c r="C624" t="s">
        <v>6</v>
      </c>
      <c r="D624" t="s">
        <v>42</v>
      </c>
      <c r="E624" t="s">
        <v>1025</v>
      </c>
      <c r="F624" t="s">
        <v>1028</v>
      </c>
      <c r="G624" s="3">
        <v>1</v>
      </c>
      <c r="H624" s="3">
        <v>26827</v>
      </c>
      <c r="I624" s="4">
        <f t="shared" si="10"/>
        <v>26827</v>
      </c>
    </row>
    <row r="625" spans="1:9" x14ac:dyDescent="0.25">
      <c r="A625" s="6">
        <v>27</v>
      </c>
      <c r="B625" t="s">
        <v>1627</v>
      </c>
      <c r="C625" t="s">
        <v>6</v>
      </c>
      <c r="D625" t="s">
        <v>192</v>
      </c>
      <c r="E625" t="s">
        <v>1025</v>
      </c>
      <c r="F625" t="s">
        <v>1028</v>
      </c>
      <c r="G625" s="3">
        <v>2</v>
      </c>
      <c r="H625" s="3">
        <v>59759</v>
      </c>
      <c r="I625" s="4">
        <f t="shared" si="10"/>
        <v>29879.5</v>
      </c>
    </row>
    <row r="626" spans="1:9" x14ac:dyDescent="0.25">
      <c r="A626" s="6">
        <v>28</v>
      </c>
      <c r="B626" t="s">
        <v>1002</v>
      </c>
      <c r="C626" t="s">
        <v>1572</v>
      </c>
      <c r="D626" t="s">
        <v>1002</v>
      </c>
      <c r="E626" t="s">
        <v>1002</v>
      </c>
      <c r="F626" t="s">
        <v>1765</v>
      </c>
      <c r="G626" s="3">
        <v>1</v>
      </c>
      <c r="H626" s="3">
        <v>250</v>
      </c>
      <c r="I626" s="4">
        <f t="shared" si="10"/>
        <v>250</v>
      </c>
    </row>
    <row r="627" spans="1:9" x14ac:dyDescent="0.25">
      <c r="A627" s="6">
        <v>28</v>
      </c>
      <c r="B627" t="s">
        <v>1632</v>
      </c>
      <c r="C627" t="s">
        <v>59</v>
      </c>
      <c r="D627" t="s">
        <v>12</v>
      </c>
      <c r="E627" t="s">
        <v>1025</v>
      </c>
      <c r="F627" t="s">
        <v>10</v>
      </c>
      <c r="G627" s="3">
        <v>19</v>
      </c>
      <c r="H627" s="3">
        <v>109459</v>
      </c>
      <c r="I627" s="4">
        <f t="shared" si="10"/>
        <v>5761</v>
      </c>
    </row>
    <row r="628" spans="1:9" x14ac:dyDescent="0.25">
      <c r="A628" s="6">
        <v>28</v>
      </c>
      <c r="B628" t="s">
        <v>1508</v>
      </c>
      <c r="C628" t="s">
        <v>59</v>
      </c>
      <c r="D628" t="s">
        <v>63</v>
      </c>
      <c r="E628" t="s">
        <v>1025</v>
      </c>
      <c r="F628" t="s">
        <v>1028</v>
      </c>
      <c r="G628" s="3">
        <v>27</v>
      </c>
      <c r="H628" s="3">
        <v>282577.20999999996</v>
      </c>
      <c r="I628" s="4">
        <f t="shared" si="10"/>
        <v>10465.822592592591</v>
      </c>
    </row>
    <row r="629" spans="1:9" x14ac:dyDescent="0.25">
      <c r="A629" s="6">
        <v>28</v>
      </c>
      <c r="B629" t="s">
        <v>1633</v>
      </c>
      <c r="C629" t="s">
        <v>59</v>
      </c>
      <c r="D629" t="s">
        <v>9</v>
      </c>
      <c r="E629" t="s">
        <v>1025</v>
      </c>
      <c r="F629" t="s">
        <v>15</v>
      </c>
      <c r="G629" s="3">
        <v>376</v>
      </c>
      <c r="H629" s="3">
        <v>1455836.59</v>
      </c>
      <c r="I629" s="4">
        <f t="shared" si="10"/>
        <v>3871.9058244680855</v>
      </c>
    </row>
    <row r="630" spans="1:9" x14ac:dyDescent="0.25">
      <c r="A630" s="6">
        <v>28</v>
      </c>
      <c r="B630" t="s">
        <v>1634</v>
      </c>
      <c r="C630" t="s">
        <v>59</v>
      </c>
      <c r="D630" t="s">
        <v>12</v>
      </c>
      <c r="E630" t="s">
        <v>1025</v>
      </c>
      <c r="F630" t="s">
        <v>10</v>
      </c>
      <c r="G630" s="3">
        <v>179</v>
      </c>
      <c r="H630" s="3">
        <v>1013851.45</v>
      </c>
      <c r="I630" s="4">
        <f t="shared" si="10"/>
        <v>5663.9745810055865</v>
      </c>
    </row>
    <row r="631" spans="1:9" x14ac:dyDescent="0.25">
      <c r="A631" s="6">
        <v>28</v>
      </c>
      <c r="B631" t="s">
        <v>1521</v>
      </c>
      <c r="C631" t="s">
        <v>59</v>
      </c>
      <c r="D631" t="s">
        <v>46</v>
      </c>
      <c r="E631" t="s">
        <v>1025</v>
      </c>
      <c r="F631" t="s">
        <v>1028</v>
      </c>
      <c r="G631" s="3">
        <v>61</v>
      </c>
      <c r="H631" s="3">
        <v>560341.07000000007</v>
      </c>
      <c r="I631" s="4">
        <f t="shared" si="10"/>
        <v>9185.91918032787</v>
      </c>
    </row>
    <row r="632" spans="1:9" x14ac:dyDescent="0.25">
      <c r="A632" s="6">
        <v>28</v>
      </c>
      <c r="B632" t="s">
        <v>1635</v>
      </c>
      <c r="C632" t="s">
        <v>59</v>
      </c>
      <c r="D632" t="s">
        <v>9</v>
      </c>
      <c r="E632" t="s">
        <v>1025</v>
      </c>
      <c r="F632" t="s">
        <v>15</v>
      </c>
      <c r="G632" s="3">
        <v>80</v>
      </c>
      <c r="H632" s="3">
        <v>302792</v>
      </c>
      <c r="I632" s="4">
        <f t="shared" si="10"/>
        <v>3784.9</v>
      </c>
    </row>
    <row r="633" spans="1:9" x14ac:dyDescent="0.25">
      <c r="A633" s="6">
        <v>28</v>
      </c>
      <c r="B633" t="s">
        <v>1636</v>
      </c>
      <c r="C633" t="s">
        <v>59</v>
      </c>
      <c r="D633" t="s">
        <v>7</v>
      </c>
      <c r="E633" t="s">
        <v>1025</v>
      </c>
      <c r="F633" t="s">
        <v>1028</v>
      </c>
      <c r="G633" s="3">
        <v>21</v>
      </c>
      <c r="H633" s="3">
        <v>158725</v>
      </c>
      <c r="I633" s="4">
        <f t="shared" si="10"/>
        <v>7558.333333333333</v>
      </c>
    </row>
    <row r="634" spans="1:9" x14ac:dyDescent="0.25">
      <c r="A634" s="6">
        <v>28</v>
      </c>
      <c r="B634" t="s">
        <v>1637</v>
      </c>
      <c r="C634" t="s">
        <v>59</v>
      </c>
      <c r="D634" t="s">
        <v>7</v>
      </c>
      <c r="E634" t="s">
        <v>1025</v>
      </c>
      <c r="F634" t="s">
        <v>1028</v>
      </c>
      <c r="G634" s="3">
        <v>9</v>
      </c>
      <c r="H634" s="3">
        <v>78835.56</v>
      </c>
      <c r="I634" s="4">
        <f t="shared" si="10"/>
        <v>8759.5066666666662</v>
      </c>
    </row>
    <row r="635" spans="1:9" x14ac:dyDescent="0.25">
      <c r="A635" s="6">
        <v>28</v>
      </c>
      <c r="B635" t="s">
        <v>1638</v>
      </c>
      <c r="C635" t="s">
        <v>59</v>
      </c>
      <c r="D635" t="s">
        <v>46</v>
      </c>
      <c r="E635" t="s">
        <v>1025</v>
      </c>
      <c r="F635" t="s">
        <v>1028</v>
      </c>
      <c r="G635" s="3">
        <v>5</v>
      </c>
      <c r="H635" s="3">
        <v>47035</v>
      </c>
      <c r="I635" s="4">
        <f t="shared" si="10"/>
        <v>9407</v>
      </c>
    </row>
    <row r="636" spans="1:9" x14ac:dyDescent="0.25">
      <c r="A636" s="6">
        <v>28</v>
      </c>
      <c r="B636" t="s">
        <v>1639</v>
      </c>
      <c r="C636" t="s">
        <v>59</v>
      </c>
      <c r="D636" t="s">
        <v>63</v>
      </c>
      <c r="E636" t="s">
        <v>1025</v>
      </c>
      <c r="F636" t="s">
        <v>1028</v>
      </c>
      <c r="G636" s="3">
        <v>10</v>
      </c>
      <c r="H636" s="3">
        <v>100670</v>
      </c>
      <c r="I636" s="4">
        <f t="shared" si="10"/>
        <v>10067</v>
      </c>
    </row>
    <row r="637" spans="1:9" x14ac:dyDescent="0.25">
      <c r="A637" s="6">
        <v>28</v>
      </c>
      <c r="B637" t="s">
        <v>1640</v>
      </c>
      <c r="C637" t="s">
        <v>59</v>
      </c>
      <c r="D637" t="s">
        <v>38</v>
      </c>
      <c r="E637" t="s">
        <v>1025</v>
      </c>
      <c r="F637" t="s">
        <v>10</v>
      </c>
      <c r="G637" s="3">
        <v>28</v>
      </c>
      <c r="H637" s="3">
        <v>221418.04</v>
      </c>
      <c r="I637" s="4">
        <f t="shared" si="10"/>
        <v>7907.7871428571434</v>
      </c>
    </row>
    <row r="638" spans="1:9" x14ac:dyDescent="0.25">
      <c r="A638" s="6">
        <v>28</v>
      </c>
      <c r="B638" t="s">
        <v>699</v>
      </c>
      <c r="C638" t="s">
        <v>24</v>
      </c>
      <c r="D638" t="s">
        <v>96</v>
      </c>
      <c r="E638" t="s">
        <v>1511</v>
      </c>
      <c r="F638" t="s">
        <v>10</v>
      </c>
      <c r="G638" s="3">
        <v>3</v>
      </c>
      <c r="H638" s="3">
        <v>9482</v>
      </c>
      <c r="I638" s="4">
        <f t="shared" si="10"/>
        <v>3160.6666666666665</v>
      </c>
    </row>
    <row r="639" spans="1:9" x14ac:dyDescent="0.25">
      <c r="A639" s="6">
        <v>28</v>
      </c>
      <c r="B639" t="s">
        <v>912</v>
      </c>
      <c r="C639" t="s">
        <v>41</v>
      </c>
      <c r="D639" t="s">
        <v>25</v>
      </c>
      <c r="E639" t="s">
        <v>1025</v>
      </c>
      <c r="F639" t="s">
        <v>15</v>
      </c>
      <c r="H639" s="3">
        <v>-2549</v>
      </c>
      <c r="I639" s="4">
        <f t="shared" si="10"/>
        <v>0</v>
      </c>
    </row>
    <row r="640" spans="1:9" x14ac:dyDescent="0.25">
      <c r="A640" s="6">
        <v>28</v>
      </c>
      <c r="B640" t="s">
        <v>1333</v>
      </c>
      <c r="C640" t="s">
        <v>107</v>
      </c>
      <c r="D640" t="s">
        <v>25</v>
      </c>
      <c r="E640" t="s">
        <v>1025</v>
      </c>
      <c r="F640" t="s">
        <v>10</v>
      </c>
      <c r="G640" s="3">
        <v>11</v>
      </c>
      <c r="H640" s="3">
        <v>50363.119999999995</v>
      </c>
      <c r="I640" s="4">
        <f t="shared" si="10"/>
        <v>4578.4654545454541</v>
      </c>
    </row>
    <row r="641" spans="1:9" x14ac:dyDescent="0.25">
      <c r="A641" s="6">
        <v>28</v>
      </c>
      <c r="B641" t="s">
        <v>623</v>
      </c>
      <c r="C641" t="s">
        <v>107</v>
      </c>
      <c r="D641" t="s">
        <v>25</v>
      </c>
      <c r="E641" t="s">
        <v>1511</v>
      </c>
      <c r="F641" t="s">
        <v>15</v>
      </c>
      <c r="G641" s="3">
        <v>13</v>
      </c>
      <c r="H641" s="3">
        <v>45965.279999999999</v>
      </c>
      <c r="I641" s="4">
        <f t="shared" si="10"/>
        <v>3535.790769230769</v>
      </c>
    </row>
    <row r="642" spans="1:9" x14ac:dyDescent="0.25">
      <c r="A642" s="6">
        <v>28</v>
      </c>
      <c r="B642" t="s">
        <v>643</v>
      </c>
      <c r="C642" t="s">
        <v>107</v>
      </c>
      <c r="D642" t="s">
        <v>25</v>
      </c>
      <c r="E642" t="s">
        <v>1511</v>
      </c>
      <c r="F642" t="s">
        <v>15</v>
      </c>
      <c r="G642" s="3">
        <v>5</v>
      </c>
      <c r="H642" s="3">
        <v>17968.080000000002</v>
      </c>
      <c r="I642" s="4">
        <f t="shared" si="10"/>
        <v>3593.6160000000004</v>
      </c>
    </row>
    <row r="643" spans="1:9" x14ac:dyDescent="0.25">
      <c r="A643" s="6">
        <v>28</v>
      </c>
      <c r="B643" t="s">
        <v>951</v>
      </c>
      <c r="C643" t="s">
        <v>361</v>
      </c>
      <c r="D643" t="s">
        <v>9</v>
      </c>
      <c r="E643" t="s">
        <v>1511</v>
      </c>
      <c r="F643" t="s">
        <v>15</v>
      </c>
      <c r="G643" s="3">
        <v>11</v>
      </c>
      <c r="H643" s="3">
        <v>30345.100000000002</v>
      </c>
      <c r="I643" s="4">
        <f t="shared" si="10"/>
        <v>2758.6454545454549</v>
      </c>
    </row>
    <row r="644" spans="1:9" x14ac:dyDescent="0.25">
      <c r="A644" s="6">
        <v>28</v>
      </c>
      <c r="B644" t="s">
        <v>982</v>
      </c>
      <c r="C644" t="s">
        <v>59</v>
      </c>
      <c r="D644" t="s">
        <v>9</v>
      </c>
      <c r="E644" t="s">
        <v>1025</v>
      </c>
      <c r="F644" t="s">
        <v>15</v>
      </c>
      <c r="H644" s="3">
        <v>-3654</v>
      </c>
      <c r="I644" s="4">
        <f t="shared" si="10"/>
        <v>0</v>
      </c>
    </row>
    <row r="645" spans="1:9" x14ac:dyDescent="0.25">
      <c r="A645" s="6">
        <v>28</v>
      </c>
      <c r="B645" t="s">
        <v>680</v>
      </c>
      <c r="C645" t="s">
        <v>59</v>
      </c>
      <c r="D645" t="s">
        <v>9</v>
      </c>
      <c r="E645" t="s">
        <v>1025</v>
      </c>
      <c r="F645" t="s">
        <v>15</v>
      </c>
      <c r="G645" s="3">
        <v>17</v>
      </c>
      <c r="H645" s="3">
        <v>69637.27</v>
      </c>
      <c r="I645" s="4">
        <f t="shared" si="10"/>
        <v>4096.3100000000004</v>
      </c>
    </row>
    <row r="646" spans="1:9" x14ac:dyDescent="0.25">
      <c r="A646" s="6">
        <v>28</v>
      </c>
      <c r="B646" t="s">
        <v>898</v>
      </c>
      <c r="C646" t="s">
        <v>19</v>
      </c>
      <c r="D646" t="s">
        <v>1003</v>
      </c>
      <c r="E646" t="s">
        <v>1003</v>
      </c>
      <c r="F646" t="s">
        <v>1764</v>
      </c>
      <c r="G646" s="3">
        <v>1</v>
      </c>
      <c r="H646" s="3">
        <v>999</v>
      </c>
      <c r="I646" s="4">
        <f t="shared" si="10"/>
        <v>999</v>
      </c>
    </row>
    <row r="647" spans="1:9" x14ac:dyDescent="0.25">
      <c r="A647" s="6">
        <v>28</v>
      </c>
      <c r="B647" t="s">
        <v>579</v>
      </c>
      <c r="C647" t="s">
        <v>41</v>
      </c>
      <c r="D647" t="s">
        <v>9</v>
      </c>
      <c r="E647" t="s">
        <v>1511</v>
      </c>
      <c r="F647" t="s">
        <v>15</v>
      </c>
      <c r="G647" s="3">
        <v>371</v>
      </c>
      <c r="H647" s="3">
        <v>960261.95059999987</v>
      </c>
      <c r="I647" s="4">
        <f t="shared" si="10"/>
        <v>2588.3071444743932</v>
      </c>
    </row>
    <row r="648" spans="1:9" x14ac:dyDescent="0.25">
      <c r="A648" s="6">
        <v>28</v>
      </c>
      <c r="B648" t="s">
        <v>859</v>
      </c>
      <c r="C648" t="s">
        <v>41</v>
      </c>
      <c r="D648" t="s">
        <v>9</v>
      </c>
      <c r="E648" t="s">
        <v>1025</v>
      </c>
      <c r="F648" t="s">
        <v>15</v>
      </c>
      <c r="G648" s="3">
        <v>680</v>
      </c>
      <c r="H648" s="3">
        <v>2360542.06</v>
      </c>
      <c r="I648" s="4">
        <f t="shared" si="10"/>
        <v>3471.3853823529412</v>
      </c>
    </row>
    <row r="649" spans="1:9" x14ac:dyDescent="0.25">
      <c r="A649" s="6">
        <v>28</v>
      </c>
      <c r="B649" t="s">
        <v>1607</v>
      </c>
      <c r="C649" t="s">
        <v>41</v>
      </c>
      <c r="D649" t="s">
        <v>9</v>
      </c>
      <c r="E649" t="s">
        <v>1025</v>
      </c>
      <c r="F649" t="s">
        <v>15</v>
      </c>
      <c r="H649" s="3">
        <v>-3442.2919000000002</v>
      </c>
      <c r="I649" s="4">
        <f t="shared" ref="I649:I712" si="11">IFERROR(H649/G649,0)</f>
        <v>0</v>
      </c>
    </row>
    <row r="650" spans="1:9" x14ac:dyDescent="0.25">
      <c r="A650" s="6">
        <v>28</v>
      </c>
      <c r="B650" t="s">
        <v>1046</v>
      </c>
      <c r="C650" t="s">
        <v>24</v>
      </c>
      <c r="D650" t="s">
        <v>9</v>
      </c>
      <c r="E650" t="s">
        <v>1025</v>
      </c>
      <c r="F650" t="s">
        <v>15</v>
      </c>
      <c r="G650" s="3">
        <v>182</v>
      </c>
      <c r="H650" s="3">
        <v>898058.98</v>
      </c>
      <c r="I650" s="4">
        <f t="shared" si="11"/>
        <v>4934.3900000000003</v>
      </c>
    </row>
    <row r="651" spans="1:9" x14ac:dyDescent="0.25">
      <c r="A651" s="6">
        <v>28</v>
      </c>
      <c r="B651" t="s">
        <v>671</v>
      </c>
      <c r="C651" t="s">
        <v>24</v>
      </c>
      <c r="D651" t="s">
        <v>9</v>
      </c>
      <c r="E651" t="s">
        <v>1025</v>
      </c>
      <c r="F651" t="s">
        <v>10</v>
      </c>
      <c r="G651" s="3">
        <v>110</v>
      </c>
      <c r="H651" s="3">
        <v>739107.60000000009</v>
      </c>
      <c r="I651" s="4">
        <f t="shared" si="11"/>
        <v>6719.1600000000008</v>
      </c>
    </row>
    <row r="652" spans="1:9" x14ac:dyDescent="0.25">
      <c r="A652" s="6">
        <v>28</v>
      </c>
      <c r="B652" t="s">
        <v>168</v>
      </c>
      <c r="C652" t="s">
        <v>107</v>
      </c>
      <c r="D652" t="s">
        <v>9</v>
      </c>
      <c r="E652" t="s">
        <v>1511</v>
      </c>
      <c r="F652" t="s">
        <v>10</v>
      </c>
      <c r="G652" s="3">
        <v>1</v>
      </c>
      <c r="H652" s="3">
        <v>4900</v>
      </c>
      <c r="I652" s="4">
        <f t="shared" si="11"/>
        <v>4900</v>
      </c>
    </row>
    <row r="653" spans="1:9" x14ac:dyDescent="0.25">
      <c r="A653" s="6">
        <v>28</v>
      </c>
      <c r="B653" t="s">
        <v>273</v>
      </c>
      <c r="C653" t="s">
        <v>107</v>
      </c>
      <c r="D653" t="s">
        <v>9</v>
      </c>
      <c r="E653" t="s">
        <v>1025</v>
      </c>
      <c r="F653" t="s">
        <v>10</v>
      </c>
      <c r="G653" s="3">
        <v>4</v>
      </c>
      <c r="H653" s="3">
        <v>22808</v>
      </c>
      <c r="I653" s="4">
        <f t="shared" si="11"/>
        <v>5702</v>
      </c>
    </row>
    <row r="654" spans="1:9" x14ac:dyDescent="0.25">
      <c r="A654" s="6">
        <v>28</v>
      </c>
      <c r="B654" t="s">
        <v>225</v>
      </c>
      <c r="C654" t="s">
        <v>107</v>
      </c>
      <c r="D654" t="s">
        <v>9</v>
      </c>
      <c r="E654" t="s">
        <v>1025</v>
      </c>
      <c r="F654" t="s">
        <v>10</v>
      </c>
      <c r="G654" s="3">
        <v>32</v>
      </c>
      <c r="H654" s="3">
        <v>178956.12</v>
      </c>
      <c r="I654" s="4">
        <f t="shared" si="11"/>
        <v>5592.3787499999999</v>
      </c>
    </row>
    <row r="655" spans="1:9" x14ac:dyDescent="0.25">
      <c r="A655" s="6">
        <v>28</v>
      </c>
      <c r="B655" t="s">
        <v>106</v>
      </c>
      <c r="C655" t="s">
        <v>107</v>
      </c>
      <c r="D655" t="s">
        <v>9</v>
      </c>
      <c r="E655" t="s">
        <v>1025</v>
      </c>
      <c r="F655" t="s">
        <v>10</v>
      </c>
      <c r="G655" s="3">
        <v>108</v>
      </c>
      <c r="H655" s="3">
        <v>815404.32</v>
      </c>
      <c r="I655" s="4">
        <f t="shared" si="11"/>
        <v>7550.04</v>
      </c>
    </row>
    <row r="656" spans="1:9" x14ac:dyDescent="0.25">
      <c r="A656" s="6">
        <v>28</v>
      </c>
      <c r="B656" t="s">
        <v>176</v>
      </c>
      <c r="C656" t="s">
        <v>107</v>
      </c>
      <c r="D656" t="s">
        <v>9</v>
      </c>
      <c r="E656" t="s">
        <v>1511</v>
      </c>
      <c r="F656" t="s">
        <v>15</v>
      </c>
      <c r="G656" s="3">
        <v>51</v>
      </c>
      <c r="H656" s="3">
        <v>211331.2818</v>
      </c>
      <c r="I656" s="4">
        <f t="shared" si="11"/>
        <v>4143.7506235294113</v>
      </c>
    </row>
    <row r="657" spans="1:9" x14ac:dyDescent="0.25">
      <c r="A657" s="6">
        <v>28</v>
      </c>
      <c r="B657" t="s">
        <v>993</v>
      </c>
      <c r="C657" t="s">
        <v>985</v>
      </c>
      <c r="D657" t="s">
        <v>9</v>
      </c>
      <c r="E657" t="s">
        <v>1511</v>
      </c>
      <c r="F657" t="s">
        <v>15</v>
      </c>
      <c r="G657" s="3">
        <v>1</v>
      </c>
      <c r="H657" s="3">
        <v>900</v>
      </c>
      <c r="I657" s="4">
        <f t="shared" si="11"/>
        <v>900</v>
      </c>
    </row>
    <row r="658" spans="1:9" x14ac:dyDescent="0.25">
      <c r="A658" s="6">
        <v>28</v>
      </c>
      <c r="B658" t="s">
        <v>686</v>
      </c>
      <c r="C658" t="s">
        <v>59</v>
      </c>
      <c r="D658" t="s">
        <v>12</v>
      </c>
      <c r="E658" t="s">
        <v>1025</v>
      </c>
      <c r="F658" t="s">
        <v>10</v>
      </c>
      <c r="G658" s="3">
        <v>2</v>
      </c>
      <c r="H658" s="3">
        <v>10347.43</v>
      </c>
      <c r="I658" s="4">
        <f t="shared" si="11"/>
        <v>5173.7150000000001</v>
      </c>
    </row>
    <row r="659" spans="1:9" x14ac:dyDescent="0.25">
      <c r="A659" s="6">
        <v>28</v>
      </c>
      <c r="B659" t="s">
        <v>905</v>
      </c>
      <c r="C659" t="s">
        <v>41</v>
      </c>
      <c r="D659" t="s">
        <v>12</v>
      </c>
      <c r="E659" t="s">
        <v>1511</v>
      </c>
      <c r="F659" t="s">
        <v>10</v>
      </c>
      <c r="G659" s="3">
        <v>62</v>
      </c>
      <c r="H659" s="3">
        <v>250253.28049999996</v>
      </c>
      <c r="I659" s="4">
        <f t="shared" si="11"/>
        <v>4036.3432338709672</v>
      </c>
    </row>
    <row r="660" spans="1:9" x14ac:dyDescent="0.25">
      <c r="A660" s="6">
        <v>28</v>
      </c>
      <c r="B660" t="s">
        <v>895</v>
      </c>
      <c r="C660" t="s">
        <v>41</v>
      </c>
      <c r="D660" t="s">
        <v>12</v>
      </c>
      <c r="E660" t="s">
        <v>1025</v>
      </c>
      <c r="F660" t="s">
        <v>10</v>
      </c>
      <c r="G660" s="3">
        <v>32</v>
      </c>
      <c r="H660" s="3">
        <v>162519.62599999999</v>
      </c>
      <c r="I660" s="4">
        <f t="shared" si="11"/>
        <v>5078.7383124999997</v>
      </c>
    </row>
    <row r="661" spans="1:9" x14ac:dyDescent="0.25">
      <c r="A661" s="6">
        <v>28</v>
      </c>
      <c r="B661" t="s">
        <v>1259</v>
      </c>
      <c r="C661" t="s">
        <v>41</v>
      </c>
      <c r="D661" t="s">
        <v>12</v>
      </c>
      <c r="E661" t="s">
        <v>1025</v>
      </c>
      <c r="F661" t="s">
        <v>10</v>
      </c>
      <c r="G661" s="3">
        <v>107</v>
      </c>
      <c r="H661" s="3">
        <v>491053.54299999995</v>
      </c>
      <c r="I661" s="4">
        <f t="shared" si="11"/>
        <v>4589.2854485981306</v>
      </c>
    </row>
    <row r="662" spans="1:9" x14ac:dyDescent="0.25">
      <c r="A662" s="6">
        <v>28</v>
      </c>
      <c r="B662" t="s">
        <v>1006</v>
      </c>
      <c r="C662" t="s">
        <v>41</v>
      </c>
      <c r="D662" t="s">
        <v>7</v>
      </c>
      <c r="E662" t="s">
        <v>1511</v>
      </c>
      <c r="F662" t="s">
        <v>10</v>
      </c>
      <c r="G662" s="3">
        <v>100</v>
      </c>
      <c r="H662" s="3">
        <v>449082.76649999997</v>
      </c>
      <c r="I662" s="4">
        <f t="shared" si="11"/>
        <v>4490.8276649999998</v>
      </c>
    </row>
    <row r="663" spans="1:9" x14ac:dyDescent="0.25">
      <c r="A663" s="6">
        <v>28</v>
      </c>
      <c r="B663" t="s">
        <v>528</v>
      </c>
      <c r="C663" t="s">
        <v>41</v>
      </c>
      <c r="D663" t="s">
        <v>7</v>
      </c>
      <c r="E663" t="s">
        <v>1025</v>
      </c>
      <c r="F663" t="s">
        <v>1028</v>
      </c>
      <c r="G663" s="3">
        <v>47</v>
      </c>
      <c r="H663" s="3">
        <v>328615.81</v>
      </c>
      <c r="I663" s="4">
        <f t="shared" si="11"/>
        <v>6991.8257446808511</v>
      </c>
    </row>
    <row r="664" spans="1:9" x14ac:dyDescent="0.25">
      <c r="A664" s="6">
        <v>28</v>
      </c>
      <c r="B664" t="s">
        <v>1315</v>
      </c>
      <c r="C664" t="s">
        <v>107</v>
      </c>
      <c r="D664" t="s">
        <v>7</v>
      </c>
      <c r="E664" t="s">
        <v>1511</v>
      </c>
      <c r="F664" t="s">
        <v>10</v>
      </c>
      <c r="G664" s="3">
        <v>29</v>
      </c>
      <c r="H664" s="3">
        <v>177377.06579999998</v>
      </c>
      <c r="I664" s="4">
        <f t="shared" si="11"/>
        <v>6116.4505448275859</v>
      </c>
    </row>
    <row r="665" spans="1:9" x14ac:dyDescent="0.25">
      <c r="A665" s="6">
        <v>28</v>
      </c>
      <c r="B665" t="s">
        <v>145</v>
      </c>
      <c r="C665" t="s">
        <v>107</v>
      </c>
      <c r="D665" t="s">
        <v>7</v>
      </c>
      <c r="E665" t="s">
        <v>1025</v>
      </c>
      <c r="F665" t="s">
        <v>10</v>
      </c>
      <c r="G665" s="3">
        <v>9</v>
      </c>
      <c r="H665" s="3">
        <v>63005</v>
      </c>
      <c r="I665" s="4">
        <f t="shared" si="11"/>
        <v>7000.5555555555557</v>
      </c>
    </row>
    <row r="666" spans="1:9" x14ac:dyDescent="0.25">
      <c r="A666" s="6">
        <v>28</v>
      </c>
      <c r="B666" t="s">
        <v>214</v>
      </c>
      <c r="C666" t="s">
        <v>107</v>
      </c>
      <c r="D666" t="s">
        <v>7</v>
      </c>
      <c r="E666" t="s">
        <v>1025</v>
      </c>
      <c r="F666" t="s">
        <v>10</v>
      </c>
      <c r="G666" s="3">
        <v>1</v>
      </c>
      <c r="H666" s="3">
        <v>3800</v>
      </c>
      <c r="I666" s="4">
        <f t="shared" si="11"/>
        <v>3800</v>
      </c>
    </row>
    <row r="667" spans="1:9" x14ac:dyDescent="0.25">
      <c r="A667" s="6">
        <v>28</v>
      </c>
      <c r="B667" t="s">
        <v>1341</v>
      </c>
      <c r="C667" t="s">
        <v>107</v>
      </c>
      <c r="D667" t="s">
        <v>55</v>
      </c>
      <c r="E667" t="s">
        <v>1025</v>
      </c>
      <c r="F667" t="s">
        <v>10</v>
      </c>
      <c r="G667" s="3">
        <v>10</v>
      </c>
      <c r="H667" s="3">
        <v>80250</v>
      </c>
      <c r="I667" s="4">
        <f t="shared" si="11"/>
        <v>8025</v>
      </c>
    </row>
    <row r="668" spans="1:9" x14ac:dyDescent="0.25">
      <c r="A668" s="6">
        <v>28</v>
      </c>
      <c r="B668" t="s">
        <v>677</v>
      </c>
      <c r="C668" t="s">
        <v>107</v>
      </c>
      <c r="D668" t="s">
        <v>7</v>
      </c>
      <c r="E668" t="s">
        <v>1025</v>
      </c>
      <c r="F668" t="s">
        <v>1028</v>
      </c>
      <c r="G668" s="3">
        <v>32</v>
      </c>
      <c r="H668" s="3">
        <v>296500.17800000001</v>
      </c>
      <c r="I668" s="4">
        <f t="shared" si="11"/>
        <v>9265.6305625000005</v>
      </c>
    </row>
    <row r="669" spans="1:9" x14ac:dyDescent="0.25">
      <c r="A669" s="6">
        <v>28</v>
      </c>
      <c r="B669" t="s">
        <v>877</v>
      </c>
      <c r="C669" t="s">
        <v>107</v>
      </c>
      <c r="D669" t="s">
        <v>7</v>
      </c>
      <c r="E669" t="s">
        <v>1025</v>
      </c>
      <c r="F669" t="s">
        <v>1028</v>
      </c>
      <c r="G669" s="3">
        <v>1</v>
      </c>
      <c r="H669" s="3">
        <v>10855.02</v>
      </c>
      <c r="I669" s="4">
        <f t="shared" si="11"/>
        <v>10855.02</v>
      </c>
    </row>
    <row r="670" spans="1:9" x14ac:dyDescent="0.25">
      <c r="A670" s="6">
        <v>28</v>
      </c>
      <c r="B670" t="s">
        <v>745</v>
      </c>
      <c r="C670" t="s">
        <v>107</v>
      </c>
      <c r="D670" t="s">
        <v>7</v>
      </c>
      <c r="E670" t="s">
        <v>1025</v>
      </c>
      <c r="F670" t="s">
        <v>1028</v>
      </c>
      <c r="G670" s="3">
        <v>9</v>
      </c>
      <c r="H670" s="3">
        <v>42020.595600000001</v>
      </c>
      <c r="I670" s="4">
        <f t="shared" si="11"/>
        <v>4668.9550666666664</v>
      </c>
    </row>
    <row r="671" spans="1:9" x14ac:dyDescent="0.25">
      <c r="A671" s="6">
        <v>28</v>
      </c>
      <c r="B671" t="s">
        <v>690</v>
      </c>
      <c r="C671" t="s">
        <v>107</v>
      </c>
      <c r="D671" t="s">
        <v>7</v>
      </c>
      <c r="E671" t="s">
        <v>1025</v>
      </c>
      <c r="F671" t="s">
        <v>1028</v>
      </c>
      <c r="G671" s="3">
        <v>10</v>
      </c>
      <c r="H671" s="3">
        <v>131910.30000000002</v>
      </c>
      <c r="I671" s="4">
        <f t="shared" si="11"/>
        <v>13191.030000000002</v>
      </c>
    </row>
    <row r="672" spans="1:9" x14ac:dyDescent="0.25">
      <c r="A672" s="6">
        <v>28</v>
      </c>
      <c r="B672" t="s">
        <v>32</v>
      </c>
      <c r="C672" t="s">
        <v>24</v>
      </c>
      <c r="D672" t="s">
        <v>7</v>
      </c>
      <c r="E672" t="s">
        <v>1025</v>
      </c>
      <c r="F672" t="s">
        <v>1028</v>
      </c>
      <c r="G672" s="3">
        <v>3</v>
      </c>
      <c r="H672" s="3">
        <v>31425.090000000004</v>
      </c>
      <c r="I672" s="4">
        <f t="shared" si="11"/>
        <v>10475.030000000001</v>
      </c>
    </row>
    <row r="673" spans="1:9" x14ac:dyDescent="0.25">
      <c r="A673" s="6">
        <v>28</v>
      </c>
      <c r="B673" t="s">
        <v>697</v>
      </c>
      <c r="C673" t="s">
        <v>24</v>
      </c>
      <c r="D673" t="s">
        <v>7</v>
      </c>
      <c r="E673" t="s">
        <v>1025</v>
      </c>
      <c r="F673" t="s">
        <v>1028</v>
      </c>
      <c r="G673" s="3">
        <v>25</v>
      </c>
      <c r="H673" s="3">
        <v>267980</v>
      </c>
      <c r="I673" s="4">
        <f t="shared" si="11"/>
        <v>10719.2</v>
      </c>
    </row>
    <row r="674" spans="1:9" x14ac:dyDescent="0.25">
      <c r="A674" s="6">
        <v>28</v>
      </c>
      <c r="B674" t="s">
        <v>1317</v>
      </c>
      <c r="C674" t="s">
        <v>24</v>
      </c>
      <c r="D674" t="s">
        <v>7</v>
      </c>
      <c r="E674" t="s">
        <v>1025</v>
      </c>
      <c r="F674" t="s">
        <v>1028</v>
      </c>
      <c r="G674" s="3">
        <v>100</v>
      </c>
      <c r="H674" s="3">
        <v>1016915</v>
      </c>
      <c r="I674" s="4">
        <f t="shared" si="11"/>
        <v>10169.15</v>
      </c>
    </row>
    <row r="675" spans="1:9" x14ac:dyDescent="0.25">
      <c r="A675" s="6">
        <v>28</v>
      </c>
      <c r="B675" t="s">
        <v>1308</v>
      </c>
      <c r="C675" t="s">
        <v>24</v>
      </c>
      <c r="D675" t="s">
        <v>7</v>
      </c>
      <c r="E675" t="s">
        <v>1025</v>
      </c>
      <c r="F675" t="s">
        <v>1028</v>
      </c>
      <c r="G675" s="3">
        <v>40</v>
      </c>
      <c r="H675" s="3">
        <v>444768</v>
      </c>
      <c r="I675" s="4">
        <f t="shared" si="11"/>
        <v>11119.2</v>
      </c>
    </row>
    <row r="676" spans="1:9" x14ac:dyDescent="0.25">
      <c r="A676" s="6">
        <v>28</v>
      </c>
      <c r="B676" t="s">
        <v>1066</v>
      </c>
      <c r="C676" t="s">
        <v>24</v>
      </c>
      <c r="D676" t="s">
        <v>7</v>
      </c>
      <c r="E676" t="s">
        <v>1025</v>
      </c>
      <c r="F676" t="s">
        <v>1028</v>
      </c>
      <c r="G676" s="3">
        <v>16</v>
      </c>
      <c r="H676" s="3">
        <v>198303</v>
      </c>
      <c r="I676" s="4">
        <f t="shared" si="11"/>
        <v>12393.9375</v>
      </c>
    </row>
    <row r="677" spans="1:9" x14ac:dyDescent="0.25">
      <c r="A677" s="6">
        <v>28</v>
      </c>
      <c r="B677" t="s">
        <v>682</v>
      </c>
      <c r="C677" t="s">
        <v>41</v>
      </c>
      <c r="D677" t="s">
        <v>38</v>
      </c>
      <c r="E677" t="s">
        <v>1025</v>
      </c>
      <c r="F677" t="s">
        <v>1028</v>
      </c>
      <c r="G677" s="3">
        <v>13</v>
      </c>
      <c r="H677" s="3">
        <v>97027.91</v>
      </c>
      <c r="I677" s="4">
        <f t="shared" si="11"/>
        <v>7463.6853846153845</v>
      </c>
    </row>
    <row r="678" spans="1:9" x14ac:dyDescent="0.25">
      <c r="A678" s="6">
        <v>28</v>
      </c>
      <c r="B678" t="s">
        <v>1079</v>
      </c>
      <c r="C678" t="s">
        <v>24</v>
      </c>
      <c r="D678" t="s">
        <v>38</v>
      </c>
      <c r="E678" t="s">
        <v>1025</v>
      </c>
      <c r="F678" t="s">
        <v>1028</v>
      </c>
      <c r="G678" s="3">
        <v>24</v>
      </c>
      <c r="H678" s="3">
        <v>285920.14</v>
      </c>
      <c r="I678" s="4">
        <f t="shared" si="11"/>
        <v>11913.339166666667</v>
      </c>
    </row>
    <row r="679" spans="1:9" x14ac:dyDescent="0.25">
      <c r="A679" s="6">
        <v>28</v>
      </c>
      <c r="B679" t="s">
        <v>787</v>
      </c>
      <c r="C679" t="s">
        <v>24</v>
      </c>
      <c r="D679" t="s">
        <v>38</v>
      </c>
      <c r="E679" t="s">
        <v>1025</v>
      </c>
      <c r="F679" t="s">
        <v>1028</v>
      </c>
      <c r="G679" s="3">
        <v>150</v>
      </c>
      <c r="H679" s="3">
        <v>1799880</v>
      </c>
      <c r="I679" s="4">
        <f t="shared" si="11"/>
        <v>11999.2</v>
      </c>
    </row>
    <row r="680" spans="1:9" x14ac:dyDescent="0.25">
      <c r="A680" s="6">
        <v>28</v>
      </c>
      <c r="B680" t="s">
        <v>1127</v>
      </c>
      <c r="C680" t="s">
        <v>24</v>
      </c>
      <c r="D680" t="s">
        <v>38</v>
      </c>
      <c r="E680" t="s">
        <v>1025</v>
      </c>
      <c r="F680" t="s">
        <v>1028</v>
      </c>
      <c r="G680" s="3">
        <v>10</v>
      </c>
      <c r="H680" s="3">
        <v>138268.18</v>
      </c>
      <c r="I680" s="4">
        <f t="shared" si="11"/>
        <v>13826.817999999999</v>
      </c>
    </row>
    <row r="681" spans="1:9" x14ac:dyDescent="0.25">
      <c r="A681" s="6">
        <v>28</v>
      </c>
      <c r="B681" t="s">
        <v>1111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136111.79999999999</v>
      </c>
      <c r="I681" s="4">
        <f t="shared" si="11"/>
        <v>13611.179999999998</v>
      </c>
    </row>
    <row r="682" spans="1:9" x14ac:dyDescent="0.25">
      <c r="A682" s="6">
        <v>28</v>
      </c>
      <c r="B682" t="s">
        <v>652</v>
      </c>
      <c r="C682" t="s">
        <v>59</v>
      </c>
      <c r="D682" t="s">
        <v>46</v>
      </c>
      <c r="E682" t="s">
        <v>1025</v>
      </c>
      <c r="F682" t="s">
        <v>1028</v>
      </c>
      <c r="G682" s="3">
        <v>3</v>
      </c>
      <c r="H682" s="3">
        <v>30726.701699999998</v>
      </c>
      <c r="I682" s="4">
        <f t="shared" si="11"/>
        <v>10242.233899999999</v>
      </c>
    </row>
    <row r="683" spans="1:9" x14ac:dyDescent="0.25">
      <c r="A683" s="6">
        <v>28</v>
      </c>
      <c r="B683" t="s">
        <v>519</v>
      </c>
      <c r="C683" t="s">
        <v>41</v>
      </c>
      <c r="D683" t="s">
        <v>46</v>
      </c>
      <c r="E683" t="s">
        <v>1025</v>
      </c>
      <c r="F683" t="s">
        <v>1028</v>
      </c>
      <c r="G683" s="3">
        <v>2</v>
      </c>
      <c r="H683" s="3">
        <v>4800</v>
      </c>
      <c r="I683" s="4">
        <f t="shared" si="11"/>
        <v>2400</v>
      </c>
    </row>
    <row r="684" spans="1:9" x14ac:dyDescent="0.25">
      <c r="A684" s="6">
        <v>28</v>
      </c>
      <c r="B684" t="s">
        <v>817</v>
      </c>
      <c r="C684" t="s">
        <v>107</v>
      </c>
      <c r="D684" t="s">
        <v>46</v>
      </c>
      <c r="E684" t="s">
        <v>1025</v>
      </c>
      <c r="F684" t="s">
        <v>1028</v>
      </c>
      <c r="G684" s="3">
        <v>4</v>
      </c>
      <c r="H684" s="3">
        <v>38077.939999999995</v>
      </c>
      <c r="I684" s="4">
        <f t="shared" si="11"/>
        <v>9519.4849999999988</v>
      </c>
    </row>
    <row r="685" spans="1:9" x14ac:dyDescent="0.25">
      <c r="A685" s="6">
        <v>28</v>
      </c>
      <c r="B685" t="s">
        <v>916</v>
      </c>
      <c r="C685" t="s">
        <v>107</v>
      </c>
      <c r="D685" t="s">
        <v>46</v>
      </c>
      <c r="E685" t="s">
        <v>1025</v>
      </c>
      <c r="F685" t="s">
        <v>1028</v>
      </c>
      <c r="G685" s="3">
        <v>13</v>
      </c>
      <c r="H685" s="3">
        <v>209137.02000000002</v>
      </c>
      <c r="I685" s="4">
        <f t="shared" si="11"/>
        <v>16087.463076923079</v>
      </c>
    </row>
    <row r="686" spans="1:9" x14ac:dyDescent="0.25">
      <c r="A686" s="6">
        <v>28</v>
      </c>
      <c r="B686" t="s">
        <v>689</v>
      </c>
      <c r="C686" t="s">
        <v>107</v>
      </c>
      <c r="D686" t="s">
        <v>46</v>
      </c>
      <c r="E686" t="s">
        <v>1025</v>
      </c>
      <c r="F686" t="s">
        <v>1028</v>
      </c>
      <c r="G686" s="3">
        <v>7</v>
      </c>
      <c r="H686" s="3">
        <v>45560.094400000002</v>
      </c>
      <c r="I686" s="4">
        <f t="shared" si="11"/>
        <v>6508.5849142857141</v>
      </c>
    </row>
    <row r="687" spans="1:9" x14ac:dyDescent="0.25">
      <c r="A687" s="6">
        <v>28</v>
      </c>
      <c r="B687" t="s">
        <v>553</v>
      </c>
      <c r="C687" t="s">
        <v>41</v>
      </c>
      <c r="D687" t="s">
        <v>63</v>
      </c>
      <c r="E687" t="s">
        <v>1025</v>
      </c>
      <c r="F687" t="s">
        <v>1028</v>
      </c>
      <c r="G687" s="3">
        <v>42</v>
      </c>
      <c r="H687" s="3">
        <v>391612.8726</v>
      </c>
      <c r="I687" s="4">
        <f t="shared" si="11"/>
        <v>9324.1160142857152</v>
      </c>
    </row>
    <row r="688" spans="1:9" x14ac:dyDescent="0.25">
      <c r="A688" s="6">
        <v>28</v>
      </c>
      <c r="B688" t="s">
        <v>924</v>
      </c>
      <c r="C688" t="s">
        <v>107</v>
      </c>
      <c r="D688" t="s">
        <v>63</v>
      </c>
      <c r="E688" t="s">
        <v>1025</v>
      </c>
      <c r="F688" t="s">
        <v>1028</v>
      </c>
      <c r="G688" s="3">
        <v>3</v>
      </c>
      <c r="H688" s="3">
        <v>63299.040000000008</v>
      </c>
      <c r="I688" s="4">
        <f t="shared" si="11"/>
        <v>21099.680000000004</v>
      </c>
    </row>
    <row r="689" spans="1:9" x14ac:dyDescent="0.25">
      <c r="A689" s="6">
        <v>28</v>
      </c>
      <c r="B689" t="s">
        <v>852</v>
      </c>
      <c r="C689" t="s">
        <v>107</v>
      </c>
      <c r="D689" t="s">
        <v>63</v>
      </c>
      <c r="E689" t="s">
        <v>1025</v>
      </c>
      <c r="F689" t="s">
        <v>1028</v>
      </c>
      <c r="G689" s="3">
        <v>1</v>
      </c>
      <c r="H689" s="3">
        <v>43999.02</v>
      </c>
      <c r="I689" s="4">
        <f t="shared" si="11"/>
        <v>43999.02</v>
      </c>
    </row>
    <row r="690" spans="1:9" x14ac:dyDescent="0.25">
      <c r="A690" s="6">
        <v>28</v>
      </c>
      <c r="B690" t="s">
        <v>839</v>
      </c>
      <c r="C690" t="s">
        <v>107</v>
      </c>
      <c r="D690" t="s">
        <v>63</v>
      </c>
      <c r="E690" t="s">
        <v>1025</v>
      </c>
      <c r="F690" t="s">
        <v>1028</v>
      </c>
      <c r="G690" s="3">
        <v>3</v>
      </c>
      <c r="H690" s="3">
        <v>44397.06</v>
      </c>
      <c r="I690" s="4">
        <f t="shared" si="11"/>
        <v>14799.019999999999</v>
      </c>
    </row>
    <row r="691" spans="1:9" x14ac:dyDescent="0.25">
      <c r="A691" s="6">
        <v>28</v>
      </c>
      <c r="B691" t="s">
        <v>692</v>
      </c>
      <c r="C691" t="s">
        <v>107</v>
      </c>
      <c r="D691" t="s">
        <v>63</v>
      </c>
      <c r="E691" t="s">
        <v>1025</v>
      </c>
      <c r="F691" t="s">
        <v>1028</v>
      </c>
      <c r="G691" s="3">
        <v>9</v>
      </c>
      <c r="H691" s="3">
        <v>52328.646600000007</v>
      </c>
      <c r="I691" s="4">
        <f t="shared" si="11"/>
        <v>5814.2940666666673</v>
      </c>
    </row>
    <row r="692" spans="1:9" x14ac:dyDescent="0.25">
      <c r="A692" s="6">
        <v>28</v>
      </c>
      <c r="B692" t="s">
        <v>695</v>
      </c>
      <c r="C692" t="s">
        <v>24</v>
      </c>
      <c r="D692" t="s">
        <v>63</v>
      </c>
      <c r="E692" t="s">
        <v>1025</v>
      </c>
      <c r="F692" t="s">
        <v>1028</v>
      </c>
      <c r="G692" s="3">
        <v>15</v>
      </c>
      <c r="H692" s="3">
        <v>284567.7</v>
      </c>
      <c r="I692" s="4">
        <f t="shared" si="11"/>
        <v>18971.18</v>
      </c>
    </row>
    <row r="693" spans="1:9" x14ac:dyDescent="0.25">
      <c r="A693" s="6">
        <v>28</v>
      </c>
      <c r="B693" t="s">
        <v>724</v>
      </c>
      <c r="C693" t="s">
        <v>24</v>
      </c>
      <c r="D693" t="s">
        <v>63</v>
      </c>
      <c r="E693" t="s">
        <v>1025</v>
      </c>
      <c r="F693" t="s">
        <v>1028</v>
      </c>
      <c r="G693" s="3">
        <v>7</v>
      </c>
      <c r="H693" s="3">
        <v>162514.68</v>
      </c>
      <c r="I693" s="4">
        <f t="shared" si="11"/>
        <v>23216.382857142857</v>
      </c>
    </row>
    <row r="694" spans="1:9" x14ac:dyDescent="0.25">
      <c r="A694" s="6">
        <v>28</v>
      </c>
      <c r="B694" t="s">
        <v>156</v>
      </c>
      <c r="C694" t="s">
        <v>24</v>
      </c>
      <c r="D694" t="s">
        <v>63</v>
      </c>
      <c r="E694" t="s">
        <v>1025</v>
      </c>
      <c r="F694" t="s">
        <v>1028</v>
      </c>
      <c r="G694" s="3">
        <v>1</v>
      </c>
      <c r="H694" s="3">
        <v>20078.03</v>
      </c>
      <c r="I694" s="4">
        <f t="shared" si="11"/>
        <v>20078.03</v>
      </c>
    </row>
    <row r="695" spans="1:9" x14ac:dyDescent="0.25">
      <c r="A695" s="6">
        <v>28</v>
      </c>
      <c r="B695" t="s">
        <v>1104</v>
      </c>
      <c r="C695" t="s">
        <v>24</v>
      </c>
      <c r="D695" t="s">
        <v>63</v>
      </c>
      <c r="E695" t="s">
        <v>1025</v>
      </c>
      <c r="F695" t="s">
        <v>1028</v>
      </c>
      <c r="G695" s="3">
        <v>19</v>
      </c>
      <c r="H695" s="3">
        <v>258384.4</v>
      </c>
      <c r="I695" s="4">
        <f t="shared" si="11"/>
        <v>13599.17894736842</v>
      </c>
    </row>
    <row r="696" spans="1:9" x14ac:dyDescent="0.25">
      <c r="A696" s="6">
        <v>28</v>
      </c>
      <c r="B696" t="s">
        <v>1076</v>
      </c>
      <c r="C696" t="s">
        <v>24</v>
      </c>
      <c r="D696" t="s">
        <v>63</v>
      </c>
      <c r="E696" t="s">
        <v>1025</v>
      </c>
      <c r="F696" t="s">
        <v>1028</v>
      </c>
      <c r="G696" s="3">
        <v>30</v>
      </c>
      <c r="H696" s="3">
        <v>448776</v>
      </c>
      <c r="I696" s="4">
        <f t="shared" si="11"/>
        <v>14959.2</v>
      </c>
    </row>
    <row r="697" spans="1:9" x14ac:dyDescent="0.25">
      <c r="A697" s="6">
        <v>28</v>
      </c>
      <c r="B697" t="s">
        <v>1119</v>
      </c>
      <c r="C697" t="s">
        <v>24</v>
      </c>
      <c r="D697" t="s">
        <v>63</v>
      </c>
      <c r="E697" t="s">
        <v>1025</v>
      </c>
      <c r="F697" t="s">
        <v>1028</v>
      </c>
      <c r="G697" s="3">
        <v>1</v>
      </c>
      <c r="H697" s="3">
        <v>17199</v>
      </c>
      <c r="I697" s="4">
        <f t="shared" si="11"/>
        <v>17199</v>
      </c>
    </row>
    <row r="698" spans="1:9" x14ac:dyDescent="0.25">
      <c r="A698" s="6">
        <v>28</v>
      </c>
      <c r="B698" t="s">
        <v>617</v>
      </c>
      <c r="C698" t="s">
        <v>41</v>
      </c>
      <c r="D698" t="s">
        <v>42</v>
      </c>
      <c r="E698" t="s">
        <v>1025</v>
      </c>
      <c r="F698" t="s">
        <v>1028</v>
      </c>
      <c r="G698" s="3">
        <v>11</v>
      </c>
      <c r="H698" s="3">
        <v>142427.3051</v>
      </c>
      <c r="I698" s="4">
        <f t="shared" si="11"/>
        <v>12947.936827272728</v>
      </c>
    </row>
    <row r="699" spans="1:9" x14ac:dyDescent="0.25">
      <c r="A699" s="6">
        <v>28</v>
      </c>
      <c r="B699" t="s">
        <v>914</v>
      </c>
      <c r="C699" t="s">
        <v>107</v>
      </c>
      <c r="D699" t="s">
        <v>42</v>
      </c>
      <c r="E699" t="s">
        <v>1025</v>
      </c>
      <c r="F699" t="s">
        <v>1028</v>
      </c>
      <c r="G699" s="3">
        <v>2</v>
      </c>
      <c r="H699" s="3">
        <v>125200</v>
      </c>
      <c r="I699" s="4">
        <f t="shared" si="11"/>
        <v>62600</v>
      </c>
    </row>
    <row r="700" spans="1:9" x14ac:dyDescent="0.25">
      <c r="A700" s="6">
        <v>28</v>
      </c>
      <c r="B700" t="s">
        <v>1023</v>
      </c>
      <c r="C700" t="s">
        <v>107</v>
      </c>
      <c r="D700" t="s">
        <v>42</v>
      </c>
      <c r="E700" t="s">
        <v>1025</v>
      </c>
      <c r="F700" t="s">
        <v>1028</v>
      </c>
      <c r="G700" s="3">
        <v>1</v>
      </c>
      <c r="H700" s="3">
        <v>19000</v>
      </c>
      <c r="I700" s="4">
        <f t="shared" si="11"/>
        <v>19000</v>
      </c>
    </row>
    <row r="701" spans="1:9" x14ac:dyDescent="0.25">
      <c r="A701" s="6">
        <v>28</v>
      </c>
      <c r="B701" t="s">
        <v>926</v>
      </c>
      <c r="C701" t="s">
        <v>107</v>
      </c>
      <c r="D701" t="s">
        <v>42</v>
      </c>
      <c r="E701" t="s">
        <v>1025</v>
      </c>
      <c r="F701" t="s">
        <v>1028</v>
      </c>
      <c r="G701" s="3">
        <v>4</v>
      </c>
      <c r="H701" s="3">
        <v>80147</v>
      </c>
      <c r="I701" s="4">
        <f t="shared" si="11"/>
        <v>20036.75</v>
      </c>
    </row>
    <row r="702" spans="1:9" x14ac:dyDescent="0.25">
      <c r="A702" s="6">
        <v>28</v>
      </c>
      <c r="B702" t="s">
        <v>798</v>
      </c>
      <c r="C702" t="s">
        <v>107</v>
      </c>
      <c r="D702" t="s">
        <v>42</v>
      </c>
      <c r="E702" t="s">
        <v>1025</v>
      </c>
      <c r="F702" t="s">
        <v>1028</v>
      </c>
      <c r="H702" s="3">
        <v>-24079.02</v>
      </c>
      <c r="I702" s="4">
        <f t="shared" si="11"/>
        <v>0</v>
      </c>
    </row>
    <row r="703" spans="1:9" x14ac:dyDescent="0.25">
      <c r="A703" s="6">
        <v>28</v>
      </c>
      <c r="B703" t="s">
        <v>1167</v>
      </c>
      <c r="C703" t="s">
        <v>24</v>
      </c>
      <c r="D703" t="s">
        <v>42</v>
      </c>
      <c r="E703" t="s">
        <v>1025</v>
      </c>
      <c r="F703" t="s">
        <v>1764</v>
      </c>
      <c r="G703" s="3">
        <v>2</v>
      </c>
      <c r="H703" s="3">
        <v>62488</v>
      </c>
      <c r="I703" s="4">
        <f t="shared" si="11"/>
        <v>31244</v>
      </c>
    </row>
    <row r="704" spans="1:9" x14ac:dyDescent="0.25">
      <c r="A704" s="6">
        <v>28</v>
      </c>
      <c r="B704" t="s">
        <v>1279</v>
      </c>
      <c r="C704" t="s">
        <v>24</v>
      </c>
      <c r="D704" t="s">
        <v>42</v>
      </c>
      <c r="E704" t="s">
        <v>1025</v>
      </c>
      <c r="F704" t="s">
        <v>1028</v>
      </c>
      <c r="G704" s="3">
        <v>12</v>
      </c>
      <c r="H704" s="3">
        <v>287990.40000000002</v>
      </c>
      <c r="I704" s="4">
        <f t="shared" si="11"/>
        <v>23999.200000000001</v>
      </c>
    </row>
    <row r="705" spans="1:9" x14ac:dyDescent="0.25">
      <c r="A705" s="6">
        <v>28</v>
      </c>
      <c r="B705" t="s">
        <v>932</v>
      </c>
      <c r="C705" t="s">
        <v>107</v>
      </c>
      <c r="D705" t="s">
        <v>192</v>
      </c>
      <c r="E705" t="s">
        <v>1025</v>
      </c>
      <c r="F705" t="s">
        <v>1028</v>
      </c>
      <c r="G705" s="3">
        <v>25</v>
      </c>
      <c r="H705" s="3">
        <v>104217.23119999997</v>
      </c>
      <c r="I705" s="4">
        <f t="shared" si="11"/>
        <v>4168.6892479999988</v>
      </c>
    </row>
    <row r="706" spans="1:9" x14ac:dyDescent="0.25">
      <c r="A706" s="6">
        <v>28</v>
      </c>
      <c r="B706" t="s">
        <v>838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611220.46</v>
      </c>
      <c r="I706" s="4">
        <f t="shared" si="11"/>
        <v>24448.8184</v>
      </c>
    </row>
    <row r="707" spans="1:9" x14ac:dyDescent="0.25">
      <c r="A707" s="6">
        <v>28</v>
      </c>
      <c r="B707" t="s">
        <v>701</v>
      </c>
      <c r="C707" t="s">
        <v>59</v>
      </c>
      <c r="D707" t="s">
        <v>9</v>
      </c>
      <c r="E707" t="s">
        <v>1511</v>
      </c>
      <c r="F707" t="s">
        <v>15</v>
      </c>
      <c r="G707" s="3">
        <v>4</v>
      </c>
      <c r="H707" s="3">
        <v>7240.41</v>
      </c>
      <c r="I707" s="4">
        <f t="shared" si="11"/>
        <v>1810.1025</v>
      </c>
    </row>
    <row r="708" spans="1:9" x14ac:dyDescent="0.25">
      <c r="A708" s="6">
        <v>28</v>
      </c>
      <c r="B708" t="s">
        <v>661</v>
      </c>
      <c r="C708" t="s">
        <v>59</v>
      </c>
      <c r="D708" t="s">
        <v>12</v>
      </c>
      <c r="E708" t="s">
        <v>1511</v>
      </c>
      <c r="F708" t="s">
        <v>10</v>
      </c>
      <c r="G708" s="3">
        <v>72</v>
      </c>
      <c r="H708" s="3">
        <v>294615.08640000003</v>
      </c>
      <c r="I708" s="4">
        <f t="shared" si="11"/>
        <v>4091.8762000000006</v>
      </c>
    </row>
    <row r="709" spans="1:9" x14ac:dyDescent="0.25">
      <c r="A709" s="6">
        <v>28</v>
      </c>
      <c r="B709" t="s">
        <v>779</v>
      </c>
      <c r="C709" t="s">
        <v>59</v>
      </c>
      <c r="D709" t="s">
        <v>7</v>
      </c>
      <c r="E709" t="s">
        <v>1025</v>
      </c>
      <c r="F709" t="s">
        <v>1028</v>
      </c>
      <c r="G709" s="3">
        <v>12</v>
      </c>
      <c r="H709" s="3">
        <v>79540.033900000009</v>
      </c>
      <c r="I709" s="4">
        <f t="shared" si="11"/>
        <v>6628.3361583333344</v>
      </c>
    </row>
    <row r="710" spans="1:9" x14ac:dyDescent="0.25">
      <c r="A710" s="6">
        <v>28</v>
      </c>
      <c r="B710" t="s">
        <v>656</v>
      </c>
      <c r="C710" t="s">
        <v>59</v>
      </c>
      <c r="D710" t="s">
        <v>7</v>
      </c>
      <c r="E710" t="s">
        <v>1025</v>
      </c>
      <c r="F710" t="s">
        <v>1028</v>
      </c>
      <c r="G710" s="3">
        <v>13</v>
      </c>
      <c r="H710" s="3">
        <v>100239.73000000001</v>
      </c>
      <c r="I710" s="4">
        <f t="shared" si="11"/>
        <v>7710.7484615384619</v>
      </c>
    </row>
    <row r="711" spans="1:9" x14ac:dyDescent="0.25">
      <c r="A711" s="6">
        <v>28</v>
      </c>
      <c r="B711" t="s">
        <v>1014</v>
      </c>
      <c r="C711" t="s">
        <v>361</v>
      </c>
      <c r="D711" t="s">
        <v>12</v>
      </c>
      <c r="E711" t="s">
        <v>1511</v>
      </c>
      <c r="F711" t="s">
        <v>10</v>
      </c>
      <c r="G711" s="3">
        <v>70</v>
      </c>
      <c r="H711" s="3">
        <v>322132.71999999997</v>
      </c>
      <c r="I711" s="4">
        <f t="shared" si="11"/>
        <v>4601.8959999999997</v>
      </c>
    </row>
    <row r="712" spans="1:9" x14ac:dyDescent="0.25">
      <c r="A712" s="6">
        <v>28</v>
      </c>
      <c r="B712" t="s">
        <v>1512</v>
      </c>
      <c r="C712" t="s">
        <v>41</v>
      </c>
      <c r="D712" t="s">
        <v>25</v>
      </c>
      <c r="E712" t="s">
        <v>1511</v>
      </c>
      <c r="F712" t="s">
        <v>15</v>
      </c>
      <c r="G712" s="3">
        <v>4</v>
      </c>
      <c r="H712" s="3">
        <v>5354.7374</v>
      </c>
      <c r="I712" s="4">
        <f t="shared" si="11"/>
        <v>1338.68435</v>
      </c>
    </row>
    <row r="713" spans="1:9" x14ac:dyDescent="0.25">
      <c r="A713" s="6">
        <v>28</v>
      </c>
      <c r="B713" t="s">
        <v>477</v>
      </c>
      <c r="C713" t="s">
        <v>41</v>
      </c>
      <c r="D713" t="s">
        <v>1003</v>
      </c>
      <c r="E713" t="s">
        <v>1003</v>
      </c>
      <c r="F713" t="s">
        <v>1764</v>
      </c>
      <c r="G713" s="3">
        <v>1</v>
      </c>
      <c r="H713" s="3">
        <v>-1076.1325999999999</v>
      </c>
      <c r="I713" s="4">
        <f t="shared" ref="I713:I776" si="12">IFERROR(H713/G713,0)</f>
        <v>-1076.1325999999999</v>
      </c>
    </row>
    <row r="714" spans="1:9" x14ac:dyDescent="0.25">
      <c r="A714" s="6">
        <v>28</v>
      </c>
      <c r="B714" t="s">
        <v>408</v>
      </c>
      <c r="C714" t="s">
        <v>41</v>
      </c>
      <c r="D714" t="s">
        <v>9</v>
      </c>
      <c r="E714" t="s">
        <v>1511</v>
      </c>
      <c r="F714" t="s">
        <v>15</v>
      </c>
      <c r="G714" s="3">
        <v>14</v>
      </c>
      <c r="H714" s="3">
        <v>33681.699999999997</v>
      </c>
      <c r="I714" s="4">
        <f t="shared" si="12"/>
        <v>2405.8357142857139</v>
      </c>
    </row>
    <row r="715" spans="1:9" x14ac:dyDescent="0.25">
      <c r="A715" s="6">
        <v>28</v>
      </c>
      <c r="B715" t="s">
        <v>158</v>
      </c>
      <c r="C715" t="s">
        <v>41</v>
      </c>
      <c r="D715" t="s">
        <v>12</v>
      </c>
      <c r="E715" t="s">
        <v>1511</v>
      </c>
      <c r="F715" t="s">
        <v>10</v>
      </c>
      <c r="G715" s="3">
        <v>2</v>
      </c>
      <c r="H715" s="3">
        <v>7855.0677999999998</v>
      </c>
      <c r="I715" s="4">
        <f t="shared" si="12"/>
        <v>3927.5338999999999</v>
      </c>
    </row>
    <row r="716" spans="1:9" x14ac:dyDescent="0.25">
      <c r="A716" s="6">
        <v>28</v>
      </c>
      <c r="B716" t="s">
        <v>407</v>
      </c>
      <c r="C716" t="s">
        <v>41</v>
      </c>
      <c r="D716" t="s">
        <v>12</v>
      </c>
      <c r="E716" t="s">
        <v>1025</v>
      </c>
      <c r="F716" t="s">
        <v>10</v>
      </c>
      <c r="G716" s="3">
        <v>1</v>
      </c>
      <c r="H716" s="3">
        <v>2999</v>
      </c>
      <c r="I716" s="4">
        <f t="shared" si="12"/>
        <v>2999</v>
      </c>
    </row>
    <row r="717" spans="1:9" x14ac:dyDescent="0.25">
      <c r="A717" s="6">
        <v>28</v>
      </c>
      <c r="B717" t="s">
        <v>679</v>
      </c>
      <c r="C717" t="s">
        <v>24</v>
      </c>
      <c r="D717" t="s">
        <v>63</v>
      </c>
      <c r="E717" t="s">
        <v>1025</v>
      </c>
      <c r="F717" t="s">
        <v>1028</v>
      </c>
      <c r="G717" s="3">
        <v>1</v>
      </c>
      <c r="H717" s="3">
        <v>52649</v>
      </c>
      <c r="I717" s="4">
        <f t="shared" si="12"/>
        <v>52649</v>
      </c>
    </row>
    <row r="718" spans="1:9" x14ac:dyDescent="0.25">
      <c r="A718" s="6">
        <v>28</v>
      </c>
      <c r="B718" t="s">
        <v>1599</v>
      </c>
      <c r="C718" t="s">
        <v>6</v>
      </c>
      <c r="D718" t="s">
        <v>7</v>
      </c>
      <c r="E718" t="s">
        <v>1025</v>
      </c>
      <c r="F718" t="s">
        <v>1028</v>
      </c>
      <c r="G718" s="3">
        <v>2</v>
      </c>
      <c r="H718" s="3">
        <v>33980</v>
      </c>
      <c r="I718" s="4">
        <f t="shared" si="12"/>
        <v>16990</v>
      </c>
    </row>
    <row r="719" spans="1:9" x14ac:dyDescent="0.25">
      <c r="A719" s="6">
        <v>28</v>
      </c>
      <c r="B719" t="s">
        <v>1565</v>
      </c>
      <c r="C719" t="s">
        <v>6</v>
      </c>
      <c r="D719" t="s">
        <v>38</v>
      </c>
      <c r="E719" t="s">
        <v>1025</v>
      </c>
      <c r="F719" t="s">
        <v>1028</v>
      </c>
      <c r="H719" s="3">
        <v>-26503</v>
      </c>
      <c r="I719" s="4">
        <f t="shared" si="12"/>
        <v>0</v>
      </c>
    </row>
    <row r="720" spans="1:9" x14ac:dyDescent="0.25">
      <c r="A720" s="6">
        <v>28</v>
      </c>
      <c r="B720" t="s">
        <v>1612</v>
      </c>
      <c r="C720" t="s">
        <v>6</v>
      </c>
      <c r="D720" t="s">
        <v>46</v>
      </c>
      <c r="E720" t="s">
        <v>1025</v>
      </c>
      <c r="F720" t="s">
        <v>1028</v>
      </c>
      <c r="G720" s="3">
        <v>1</v>
      </c>
      <c r="H720" s="3">
        <v>27305.19</v>
      </c>
      <c r="I720" s="4">
        <f t="shared" si="12"/>
        <v>27305.19</v>
      </c>
    </row>
    <row r="721" spans="1:9" x14ac:dyDescent="0.25">
      <c r="A721" s="6">
        <v>28</v>
      </c>
      <c r="B721" t="s">
        <v>1608</v>
      </c>
      <c r="C721" t="s">
        <v>6</v>
      </c>
      <c r="D721" t="s">
        <v>46</v>
      </c>
      <c r="E721" t="s">
        <v>1025</v>
      </c>
      <c r="F721" t="s">
        <v>1028</v>
      </c>
      <c r="G721" s="3">
        <v>6</v>
      </c>
      <c r="H721" s="3">
        <v>116787.03999999998</v>
      </c>
      <c r="I721" s="4">
        <f t="shared" si="12"/>
        <v>19464.506666666664</v>
      </c>
    </row>
    <row r="722" spans="1:9" x14ac:dyDescent="0.25">
      <c r="A722" s="6">
        <v>28</v>
      </c>
      <c r="B722" t="s">
        <v>1614</v>
      </c>
      <c r="C722" t="s">
        <v>6</v>
      </c>
      <c r="D722" t="s">
        <v>63</v>
      </c>
      <c r="E722" t="s">
        <v>1025</v>
      </c>
      <c r="F722" t="s">
        <v>1028</v>
      </c>
      <c r="G722" s="3">
        <v>14</v>
      </c>
      <c r="H722" s="3">
        <v>311320.51999999996</v>
      </c>
      <c r="I722" s="4">
        <f t="shared" si="12"/>
        <v>22237.179999999997</v>
      </c>
    </row>
    <row r="723" spans="1:9" x14ac:dyDescent="0.25">
      <c r="A723" s="6">
        <v>28</v>
      </c>
      <c r="B723" t="s">
        <v>1621</v>
      </c>
      <c r="C723" t="s">
        <v>6</v>
      </c>
      <c r="D723" t="s">
        <v>63</v>
      </c>
      <c r="E723" t="s">
        <v>1025</v>
      </c>
      <c r="F723" t="s">
        <v>1028</v>
      </c>
      <c r="G723" s="3">
        <v>2</v>
      </c>
      <c r="H723" s="3">
        <v>55961</v>
      </c>
      <c r="I723" s="4">
        <f t="shared" si="12"/>
        <v>27980.5</v>
      </c>
    </row>
    <row r="724" spans="1:9" x14ac:dyDescent="0.25">
      <c r="A724" s="6">
        <v>28</v>
      </c>
      <c r="B724" t="s">
        <v>1615</v>
      </c>
      <c r="C724" t="s">
        <v>6</v>
      </c>
      <c r="D724" t="s">
        <v>68</v>
      </c>
      <c r="E724" t="s">
        <v>1025</v>
      </c>
      <c r="F724" t="s">
        <v>1028</v>
      </c>
      <c r="G724" s="3">
        <v>3</v>
      </c>
      <c r="H724" s="3">
        <v>76939</v>
      </c>
      <c r="I724" s="4">
        <f t="shared" si="12"/>
        <v>25646.333333333332</v>
      </c>
    </row>
    <row r="725" spans="1:9" x14ac:dyDescent="0.25">
      <c r="A725" s="6">
        <v>28</v>
      </c>
      <c r="B725" t="s">
        <v>1600</v>
      </c>
      <c r="C725" t="s">
        <v>6</v>
      </c>
      <c r="D725" t="s">
        <v>42</v>
      </c>
      <c r="E725" t="s">
        <v>1025</v>
      </c>
      <c r="F725" t="s">
        <v>1028</v>
      </c>
      <c r="G725" s="3">
        <v>1</v>
      </c>
      <c r="H725" s="3">
        <v>36888</v>
      </c>
      <c r="I725" s="4">
        <f t="shared" si="12"/>
        <v>36888</v>
      </c>
    </row>
    <row r="726" spans="1:9" x14ac:dyDescent="0.25">
      <c r="A726" s="6">
        <v>28</v>
      </c>
      <c r="B726" t="s">
        <v>1616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38763</v>
      </c>
      <c r="I726" s="4">
        <f t="shared" si="12"/>
        <v>38763</v>
      </c>
    </row>
    <row r="727" spans="1:9" x14ac:dyDescent="0.25">
      <c r="A727" s="6">
        <v>28</v>
      </c>
      <c r="B727" t="s">
        <v>1610</v>
      </c>
      <c r="C727" t="s">
        <v>6</v>
      </c>
      <c r="D727" t="s">
        <v>42</v>
      </c>
      <c r="E727" t="s">
        <v>1025</v>
      </c>
      <c r="F727" t="s">
        <v>1028</v>
      </c>
      <c r="G727" s="3">
        <v>2</v>
      </c>
      <c r="H727" s="3">
        <v>104600</v>
      </c>
      <c r="I727" s="4">
        <f t="shared" si="12"/>
        <v>52300</v>
      </c>
    </row>
    <row r="728" spans="1:9" x14ac:dyDescent="0.25">
      <c r="A728" s="6">
        <v>28</v>
      </c>
      <c r="B728" t="s">
        <v>1567</v>
      </c>
      <c r="C728" t="s">
        <v>6</v>
      </c>
      <c r="D728" t="s">
        <v>25</v>
      </c>
      <c r="E728" t="s">
        <v>1025</v>
      </c>
      <c r="F728" t="s">
        <v>15</v>
      </c>
      <c r="G728" s="3">
        <v>4</v>
      </c>
      <c r="H728" s="3">
        <v>20645</v>
      </c>
      <c r="I728" s="4">
        <f t="shared" si="12"/>
        <v>5161.25</v>
      </c>
    </row>
    <row r="729" spans="1:9" x14ac:dyDescent="0.25">
      <c r="A729" s="6">
        <v>28</v>
      </c>
      <c r="B729" t="s">
        <v>1595</v>
      </c>
      <c r="C729" t="s">
        <v>6</v>
      </c>
      <c r="D729" t="s">
        <v>66</v>
      </c>
      <c r="E729" t="s">
        <v>1025</v>
      </c>
      <c r="F729" t="s">
        <v>15</v>
      </c>
      <c r="G729" s="3">
        <v>1</v>
      </c>
      <c r="H729" s="3">
        <v>5753</v>
      </c>
      <c r="I729" s="4">
        <f t="shared" si="12"/>
        <v>5753</v>
      </c>
    </row>
    <row r="730" spans="1:9" x14ac:dyDescent="0.25">
      <c r="A730" s="6">
        <v>28</v>
      </c>
      <c r="B730" t="s">
        <v>1540</v>
      </c>
      <c r="C730" t="s">
        <v>6</v>
      </c>
      <c r="D730" t="s">
        <v>9</v>
      </c>
      <c r="E730" t="s">
        <v>1025</v>
      </c>
      <c r="F730" t="s">
        <v>10</v>
      </c>
      <c r="G730" s="3">
        <v>13</v>
      </c>
      <c r="H730" s="3">
        <v>119893.24</v>
      </c>
      <c r="I730" s="4">
        <f t="shared" si="12"/>
        <v>9222.5569230769233</v>
      </c>
    </row>
    <row r="731" spans="1:9" x14ac:dyDescent="0.25">
      <c r="A731" s="6">
        <v>28</v>
      </c>
      <c r="B731" t="s">
        <v>1515</v>
      </c>
      <c r="C731" t="s">
        <v>6</v>
      </c>
      <c r="D731" t="s">
        <v>9</v>
      </c>
      <c r="E731" t="s">
        <v>1025</v>
      </c>
      <c r="F731" t="s">
        <v>10</v>
      </c>
      <c r="G731" s="3">
        <v>7</v>
      </c>
      <c r="H731" s="3">
        <v>37074</v>
      </c>
      <c r="I731" s="4">
        <f t="shared" si="12"/>
        <v>5296.2857142857147</v>
      </c>
    </row>
    <row r="732" spans="1:9" x14ac:dyDescent="0.25">
      <c r="A732" s="6">
        <v>28</v>
      </c>
      <c r="B732" t="s">
        <v>1541</v>
      </c>
      <c r="C732" t="s">
        <v>6</v>
      </c>
      <c r="D732" t="s">
        <v>9</v>
      </c>
      <c r="E732" t="s">
        <v>1025</v>
      </c>
      <c r="F732" t="s">
        <v>10</v>
      </c>
      <c r="G732" s="3">
        <v>4</v>
      </c>
      <c r="H732" s="3">
        <v>24040</v>
      </c>
      <c r="I732" s="4">
        <f t="shared" si="12"/>
        <v>6010</v>
      </c>
    </row>
    <row r="733" spans="1:9" x14ac:dyDescent="0.25">
      <c r="A733" s="6">
        <v>28</v>
      </c>
      <c r="B733" t="s">
        <v>1624</v>
      </c>
      <c r="C733" t="s">
        <v>6</v>
      </c>
      <c r="D733" t="s">
        <v>9</v>
      </c>
      <c r="E733" t="s">
        <v>1025</v>
      </c>
      <c r="F733" t="s">
        <v>15</v>
      </c>
      <c r="G733" s="3">
        <v>40</v>
      </c>
      <c r="H733" s="3">
        <v>224510.48</v>
      </c>
      <c r="I733" s="4">
        <f t="shared" si="12"/>
        <v>5612.7620000000006</v>
      </c>
    </row>
    <row r="734" spans="1:9" x14ac:dyDescent="0.25">
      <c r="A734" s="6">
        <v>28</v>
      </c>
      <c r="B734" t="s">
        <v>1648</v>
      </c>
      <c r="C734" t="s">
        <v>6</v>
      </c>
      <c r="D734" t="s">
        <v>9</v>
      </c>
      <c r="E734" t="s">
        <v>1025</v>
      </c>
      <c r="F734" t="s">
        <v>15</v>
      </c>
      <c r="G734" s="3">
        <v>11</v>
      </c>
      <c r="H734" s="3">
        <v>61332</v>
      </c>
      <c r="I734" s="4">
        <f t="shared" si="12"/>
        <v>5575.636363636364</v>
      </c>
    </row>
    <row r="735" spans="1:9" x14ac:dyDescent="0.25">
      <c r="A735" s="6">
        <v>28</v>
      </c>
      <c r="B735" t="s">
        <v>1625</v>
      </c>
      <c r="C735" t="s">
        <v>6</v>
      </c>
      <c r="D735" t="s">
        <v>9</v>
      </c>
      <c r="E735" t="s">
        <v>1025</v>
      </c>
      <c r="F735" t="s">
        <v>10</v>
      </c>
      <c r="G735" s="3">
        <v>34</v>
      </c>
      <c r="H735" s="3">
        <v>212803</v>
      </c>
      <c r="I735" s="4">
        <f t="shared" si="12"/>
        <v>6258.911764705882</v>
      </c>
    </row>
    <row r="736" spans="1:9" x14ac:dyDescent="0.25">
      <c r="A736" s="6">
        <v>28</v>
      </c>
      <c r="B736" t="s">
        <v>1543</v>
      </c>
      <c r="C736" t="s">
        <v>6</v>
      </c>
      <c r="D736" t="s">
        <v>7</v>
      </c>
      <c r="E736" t="s">
        <v>1025</v>
      </c>
      <c r="F736" t="s">
        <v>1028</v>
      </c>
      <c r="G736" s="3">
        <v>88</v>
      </c>
      <c r="H736" s="3">
        <v>816108</v>
      </c>
      <c r="I736" s="4">
        <f t="shared" si="12"/>
        <v>9273.954545454546</v>
      </c>
    </row>
    <row r="737" spans="1:9" x14ac:dyDescent="0.25">
      <c r="A737" s="6">
        <v>28</v>
      </c>
      <c r="B737" t="s">
        <v>1604</v>
      </c>
      <c r="C737" t="s">
        <v>6</v>
      </c>
      <c r="D737" t="s">
        <v>7</v>
      </c>
      <c r="E737" t="s">
        <v>1025</v>
      </c>
      <c r="F737" t="s">
        <v>10</v>
      </c>
      <c r="G737" s="3">
        <v>33</v>
      </c>
      <c r="H737" s="3">
        <v>268416</v>
      </c>
      <c r="I737" s="4">
        <f t="shared" si="12"/>
        <v>8133.818181818182</v>
      </c>
    </row>
    <row r="738" spans="1:9" x14ac:dyDescent="0.25">
      <c r="A738" s="6">
        <v>28</v>
      </c>
      <c r="B738" t="s">
        <v>1643</v>
      </c>
      <c r="C738" t="s">
        <v>6</v>
      </c>
      <c r="D738" t="s">
        <v>7</v>
      </c>
      <c r="E738" t="s">
        <v>1025</v>
      </c>
      <c r="F738" t="s">
        <v>1028</v>
      </c>
      <c r="G738" s="3">
        <v>54</v>
      </c>
      <c r="H738" s="3">
        <v>546562</v>
      </c>
      <c r="I738" s="4">
        <f t="shared" si="12"/>
        <v>10121.518518518518</v>
      </c>
    </row>
    <row r="739" spans="1:9" x14ac:dyDescent="0.25">
      <c r="A739" s="6">
        <v>28</v>
      </c>
      <c r="B739" t="s">
        <v>1601</v>
      </c>
      <c r="C739" t="s">
        <v>6</v>
      </c>
      <c r="D739" t="s">
        <v>7</v>
      </c>
      <c r="E739" t="s">
        <v>1025</v>
      </c>
      <c r="F739" t="s">
        <v>1028</v>
      </c>
      <c r="G739" s="3">
        <v>10</v>
      </c>
      <c r="H739" s="3">
        <v>126977</v>
      </c>
      <c r="I739" s="4">
        <f t="shared" si="12"/>
        <v>12697.7</v>
      </c>
    </row>
    <row r="740" spans="1:9" x14ac:dyDescent="0.25">
      <c r="A740" s="6">
        <v>28</v>
      </c>
      <c r="B740" t="s">
        <v>1642</v>
      </c>
      <c r="C740" t="s">
        <v>6</v>
      </c>
      <c r="D740" t="s">
        <v>7</v>
      </c>
      <c r="E740" t="s">
        <v>1025</v>
      </c>
      <c r="F740" t="s">
        <v>1028</v>
      </c>
      <c r="G740" s="3">
        <v>18</v>
      </c>
      <c r="H740" s="3">
        <v>251758.87999999998</v>
      </c>
      <c r="I740" s="4">
        <f t="shared" si="12"/>
        <v>13986.604444444443</v>
      </c>
    </row>
    <row r="741" spans="1:9" x14ac:dyDescent="0.25">
      <c r="A741" s="6">
        <v>28</v>
      </c>
      <c r="B741" t="s">
        <v>1547</v>
      </c>
      <c r="C741" t="s">
        <v>6</v>
      </c>
      <c r="D741" t="s">
        <v>46</v>
      </c>
      <c r="E741" t="s">
        <v>1025</v>
      </c>
      <c r="F741" t="s">
        <v>1028</v>
      </c>
      <c r="G741" s="3">
        <v>3</v>
      </c>
      <c r="H741" s="3">
        <v>38566</v>
      </c>
      <c r="I741" s="4">
        <f t="shared" si="12"/>
        <v>12855.333333333334</v>
      </c>
    </row>
    <row r="742" spans="1:9" x14ac:dyDescent="0.25">
      <c r="A742" s="6">
        <v>28</v>
      </c>
      <c r="B742" t="s">
        <v>1645</v>
      </c>
      <c r="C742" t="s">
        <v>6</v>
      </c>
      <c r="D742" t="s">
        <v>46</v>
      </c>
      <c r="E742" t="s">
        <v>1025</v>
      </c>
      <c r="F742" t="s">
        <v>1028</v>
      </c>
      <c r="G742" s="3">
        <v>15</v>
      </c>
      <c r="H742" s="3">
        <v>187053</v>
      </c>
      <c r="I742" s="4">
        <f t="shared" si="12"/>
        <v>12470.2</v>
      </c>
    </row>
    <row r="743" spans="1:9" x14ac:dyDescent="0.25">
      <c r="A743" s="6">
        <v>28</v>
      </c>
      <c r="B743" t="s">
        <v>1602</v>
      </c>
      <c r="C743" t="s">
        <v>6</v>
      </c>
      <c r="D743" t="s">
        <v>46</v>
      </c>
      <c r="E743" t="s">
        <v>1025</v>
      </c>
      <c r="F743" t="s">
        <v>1028</v>
      </c>
      <c r="G743" s="3">
        <v>13</v>
      </c>
      <c r="H743" s="3">
        <v>190476</v>
      </c>
      <c r="I743" s="4">
        <f t="shared" si="12"/>
        <v>14652</v>
      </c>
    </row>
    <row r="744" spans="1:9" x14ac:dyDescent="0.25">
      <c r="A744" s="6">
        <v>28</v>
      </c>
      <c r="B744" t="s">
        <v>1605</v>
      </c>
      <c r="C744" t="s">
        <v>6</v>
      </c>
      <c r="D744" t="s">
        <v>46</v>
      </c>
      <c r="E744" t="s">
        <v>1025</v>
      </c>
      <c r="F744" t="s">
        <v>1028</v>
      </c>
      <c r="G744" s="3">
        <v>21</v>
      </c>
      <c r="H744" s="3">
        <v>345845.9</v>
      </c>
      <c r="I744" s="4">
        <f t="shared" si="12"/>
        <v>16468.852380952383</v>
      </c>
    </row>
    <row r="745" spans="1:9" x14ac:dyDescent="0.25">
      <c r="A745" s="6">
        <v>28</v>
      </c>
      <c r="B745" t="s">
        <v>1554</v>
      </c>
      <c r="C745" t="s">
        <v>6</v>
      </c>
      <c r="D745" t="s">
        <v>63</v>
      </c>
      <c r="E745" t="s">
        <v>1025</v>
      </c>
      <c r="F745" t="s">
        <v>1028</v>
      </c>
      <c r="G745" s="3">
        <v>2</v>
      </c>
      <c r="H745" s="3">
        <v>14129</v>
      </c>
      <c r="I745" s="4">
        <f t="shared" si="12"/>
        <v>7064.5</v>
      </c>
    </row>
    <row r="746" spans="1:9" x14ac:dyDescent="0.25">
      <c r="A746" s="6">
        <v>28</v>
      </c>
      <c r="B746" t="s">
        <v>1626</v>
      </c>
      <c r="C746" t="s">
        <v>6</v>
      </c>
      <c r="D746" t="s">
        <v>63</v>
      </c>
      <c r="E746" t="s">
        <v>1025</v>
      </c>
      <c r="F746" t="s">
        <v>1028</v>
      </c>
      <c r="G746" s="3">
        <v>5</v>
      </c>
      <c r="H746" s="3">
        <v>71105</v>
      </c>
      <c r="I746" s="4">
        <f t="shared" si="12"/>
        <v>14221</v>
      </c>
    </row>
    <row r="747" spans="1:9" x14ac:dyDescent="0.25">
      <c r="A747" s="6">
        <v>28</v>
      </c>
      <c r="B747" t="s">
        <v>1592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84294</v>
      </c>
      <c r="I747" s="4">
        <f t="shared" si="12"/>
        <v>16858.8</v>
      </c>
    </row>
    <row r="748" spans="1:9" x14ac:dyDescent="0.25">
      <c r="A748" s="6">
        <v>28</v>
      </c>
      <c r="B748" t="s">
        <v>1593</v>
      </c>
      <c r="C748" t="s">
        <v>6</v>
      </c>
      <c r="D748" t="s">
        <v>63</v>
      </c>
      <c r="E748" t="s">
        <v>1025</v>
      </c>
      <c r="F748" t="s">
        <v>1028</v>
      </c>
      <c r="G748" s="3">
        <v>18</v>
      </c>
      <c r="H748" s="3">
        <v>326453</v>
      </c>
      <c r="I748" s="4">
        <f t="shared" si="12"/>
        <v>18136.277777777777</v>
      </c>
    </row>
    <row r="749" spans="1:9" x14ac:dyDescent="0.25">
      <c r="A749" s="6">
        <v>28</v>
      </c>
      <c r="B749" t="s">
        <v>1596</v>
      </c>
      <c r="C749" t="s">
        <v>6</v>
      </c>
      <c r="D749" t="s">
        <v>68</v>
      </c>
      <c r="E749" t="s">
        <v>1025</v>
      </c>
      <c r="F749" t="s">
        <v>1028</v>
      </c>
      <c r="G749" s="3">
        <v>1</v>
      </c>
      <c r="H749" s="3">
        <v>15138</v>
      </c>
      <c r="I749" s="4">
        <f t="shared" si="12"/>
        <v>15138</v>
      </c>
    </row>
    <row r="750" spans="1:9" x14ac:dyDescent="0.25">
      <c r="A750" s="6">
        <v>28</v>
      </c>
      <c r="B750" t="s">
        <v>1597</v>
      </c>
      <c r="C750" t="s">
        <v>6</v>
      </c>
      <c r="D750" t="s">
        <v>42</v>
      </c>
      <c r="E750" t="s">
        <v>1025</v>
      </c>
      <c r="F750" t="s">
        <v>1028</v>
      </c>
      <c r="G750" s="3">
        <v>1</v>
      </c>
      <c r="H750" s="3">
        <v>21470.799999999999</v>
      </c>
      <c r="I750" s="4">
        <f t="shared" si="12"/>
        <v>21470.799999999999</v>
      </c>
    </row>
    <row r="751" spans="1:9" x14ac:dyDescent="0.25">
      <c r="A751" s="6">
        <v>28</v>
      </c>
      <c r="B751" t="s">
        <v>1589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26291</v>
      </c>
      <c r="I751" s="4">
        <f t="shared" si="12"/>
        <v>26291</v>
      </c>
    </row>
    <row r="752" spans="1:9" x14ac:dyDescent="0.25">
      <c r="A752" s="6">
        <v>28</v>
      </c>
      <c r="B752" t="s">
        <v>1646</v>
      </c>
      <c r="C752" t="s">
        <v>6</v>
      </c>
      <c r="D752" t="s">
        <v>44</v>
      </c>
      <c r="E752" t="s">
        <v>1025</v>
      </c>
      <c r="F752" t="s">
        <v>1028</v>
      </c>
      <c r="G752" s="3">
        <v>1</v>
      </c>
      <c r="H752" s="3">
        <v>37272</v>
      </c>
      <c r="I752" s="4">
        <f t="shared" si="12"/>
        <v>37272</v>
      </c>
    </row>
    <row r="753" spans="1:9" x14ac:dyDescent="0.25">
      <c r="A753" s="6">
        <v>28</v>
      </c>
      <c r="B753" t="s">
        <v>1603</v>
      </c>
      <c r="C753" t="s">
        <v>6</v>
      </c>
      <c r="D753" t="s">
        <v>44</v>
      </c>
      <c r="E753" t="s">
        <v>1025</v>
      </c>
      <c r="F753" t="s">
        <v>1028</v>
      </c>
      <c r="G753" s="3">
        <v>2</v>
      </c>
      <c r="H753" s="3">
        <v>93460</v>
      </c>
      <c r="I753" s="4">
        <f t="shared" si="12"/>
        <v>46730</v>
      </c>
    </row>
    <row r="754" spans="1:9" x14ac:dyDescent="0.25">
      <c r="A754" s="6">
        <v>29</v>
      </c>
      <c r="B754" t="s">
        <v>1002</v>
      </c>
      <c r="C754" t="s">
        <v>1572</v>
      </c>
      <c r="D754" t="s">
        <v>1002</v>
      </c>
      <c r="E754" t="s">
        <v>1002</v>
      </c>
      <c r="F754" t="s">
        <v>1765</v>
      </c>
      <c r="G754" s="3">
        <v>4</v>
      </c>
      <c r="H754" s="3">
        <v>1309.5</v>
      </c>
      <c r="I754" s="4">
        <f t="shared" si="12"/>
        <v>327.375</v>
      </c>
    </row>
    <row r="755" spans="1:9" x14ac:dyDescent="0.25">
      <c r="A755" s="6">
        <v>29</v>
      </c>
      <c r="B755" t="s">
        <v>1632</v>
      </c>
      <c r="C755" t="s">
        <v>59</v>
      </c>
      <c r="D755" t="s">
        <v>12</v>
      </c>
      <c r="E755" t="s">
        <v>1025</v>
      </c>
      <c r="F755" t="s">
        <v>10</v>
      </c>
      <c r="G755" s="3">
        <v>31</v>
      </c>
      <c r="H755" s="3">
        <v>178859</v>
      </c>
      <c r="I755" s="4">
        <f t="shared" si="12"/>
        <v>5769.6451612903229</v>
      </c>
    </row>
    <row r="756" spans="1:9" x14ac:dyDescent="0.25">
      <c r="A756" s="6">
        <v>29</v>
      </c>
      <c r="B756" t="s">
        <v>1508</v>
      </c>
      <c r="C756" t="s">
        <v>59</v>
      </c>
      <c r="D756" t="s">
        <v>63</v>
      </c>
      <c r="E756" t="s">
        <v>1025</v>
      </c>
      <c r="F756" t="s">
        <v>1028</v>
      </c>
      <c r="G756" s="3">
        <v>29</v>
      </c>
      <c r="H756" s="3">
        <v>307281.15000000002</v>
      </c>
      <c r="I756" s="4">
        <f t="shared" si="12"/>
        <v>10595.901724137932</v>
      </c>
    </row>
    <row r="757" spans="1:9" x14ac:dyDescent="0.25">
      <c r="A757" s="6">
        <v>29</v>
      </c>
      <c r="B757" t="s">
        <v>1633</v>
      </c>
      <c r="C757" t="s">
        <v>59</v>
      </c>
      <c r="D757" t="s">
        <v>9</v>
      </c>
      <c r="E757" t="s">
        <v>1025</v>
      </c>
      <c r="F757" t="s">
        <v>15</v>
      </c>
      <c r="G757" s="3">
        <v>125</v>
      </c>
      <c r="H757" s="3">
        <v>502880.87</v>
      </c>
      <c r="I757" s="4">
        <f t="shared" si="12"/>
        <v>4023.0469600000001</v>
      </c>
    </row>
    <row r="758" spans="1:9" x14ac:dyDescent="0.25">
      <c r="A758" s="6">
        <v>29</v>
      </c>
      <c r="B758" t="s">
        <v>1634</v>
      </c>
      <c r="C758" t="s">
        <v>59</v>
      </c>
      <c r="D758" t="s">
        <v>12</v>
      </c>
      <c r="E758" t="s">
        <v>1025</v>
      </c>
      <c r="F758" t="s">
        <v>10</v>
      </c>
      <c r="G758" s="3">
        <v>53</v>
      </c>
      <c r="H758" s="3">
        <v>319526</v>
      </c>
      <c r="I758" s="4">
        <f t="shared" si="12"/>
        <v>6028.7924528301883</v>
      </c>
    </row>
    <row r="759" spans="1:9" x14ac:dyDescent="0.25">
      <c r="A759" s="6">
        <v>29</v>
      </c>
      <c r="B759" t="s">
        <v>1521</v>
      </c>
      <c r="C759" t="s">
        <v>59</v>
      </c>
      <c r="D759" t="s">
        <v>46</v>
      </c>
      <c r="E759" t="s">
        <v>1025</v>
      </c>
      <c r="F759" t="s">
        <v>1028</v>
      </c>
      <c r="G759" s="3">
        <v>62</v>
      </c>
      <c r="H759" s="3">
        <v>572143.14</v>
      </c>
      <c r="I759" s="4">
        <f t="shared" si="12"/>
        <v>9228.1151612903232</v>
      </c>
    </row>
    <row r="760" spans="1:9" x14ac:dyDescent="0.25">
      <c r="A760" s="6">
        <v>29</v>
      </c>
      <c r="B760" t="s">
        <v>1635</v>
      </c>
      <c r="C760" t="s">
        <v>59</v>
      </c>
      <c r="D760" t="s">
        <v>9</v>
      </c>
      <c r="E760" t="s">
        <v>1025</v>
      </c>
      <c r="F760" t="s">
        <v>15</v>
      </c>
      <c r="G760" s="3">
        <v>142</v>
      </c>
      <c r="H760" s="3">
        <v>533506.85000000009</v>
      </c>
      <c r="I760" s="4">
        <f t="shared" si="12"/>
        <v>3757.0904929577473</v>
      </c>
    </row>
    <row r="761" spans="1:9" x14ac:dyDescent="0.25">
      <c r="A761" s="6">
        <v>29</v>
      </c>
      <c r="B761" t="s">
        <v>1636</v>
      </c>
      <c r="C761" t="s">
        <v>59</v>
      </c>
      <c r="D761" t="s">
        <v>7</v>
      </c>
      <c r="E761" t="s">
        <v>1025</v>
      </c>
      <c r="F761" t="s">
        <v>1028</v>
      </c>
      <c r="G761" s="3">
        <v>12</v>
      </c>
      <c r="H761" s="3">
        <v>90648</v>
      </c>
      <c r="I761" s="4">
        <f t="shared" si="12"/>
        <v>7554</v>
      </c>
    </row>
    <row r="762" spans="1:9" x14ac:dyDescent="0.25">
      <c r="A762" s="6">
        <v>29</v>
      </c>
      <c r="B762" t="s">
        <v>1637</v>
      </c>
      <c r="C762" t="s">
        <v>59</v>
      </c>
      <c r="D762" t="s">
        <v>7</v>
      </c>
      <c r="E762" t="s">
        <v>1025</v>
      </c>
      <c r="F762" t="s">
        <v>1028</v>
      </c>
      <c r="G762" s="3">
        <v>16</v>
      </c>
      <c r="H762" s="3">
        <v>140221.4</v>
      </c>
      <c r="I762" s="4">
        <f t="shared" si="12"/>
        <v>8763.8374999999996</v>
      </c>
    </row>
    <row r="763" spans="1:9" x14ac:dyDescent="0.25">
      <c r="A763" s="6">
        <v>29</v>
      </c>
      <c r="B763" t="s">
        <v>1638</v>
      </c>
      <c r="C763" t="s">
        <v>59</v>
      </c>
      <c r="D763" t="s">
        <v>46</v>
      </c>
      <c r="E763" t="s">
        <v>1025</v>
      </c>
      <c r="F763" t="s">
        <v>1028</v>
      </c>
      <c r="G763" s="3">
        <v>13</v>
      </c>
      <c r="H763" s="3">
        <v>121523</v>
      </c>
      <c r="I763" s="4">
        <f t="shared" si="12"/>
        <v>9347.9230769230762</v>
      </c>
    </row>
    <row r="764" spans="1:9" x14ac:dyDescent="0.25">
      <c r="A764" s="6">
        <v>29</v>
      </c>
      <c r="B764" t="s">
        <v>1639</v>
      </c>
      <c r="C764" t="s">
        <v>59</v>
      </c>
      <c r="D764" t="s">
        <v>63</v>
      </c>
      <c r="E764" t="s">
        <v>1025</v>
      </c>
      <c r="F764" t="s">
        <v>1028</v>
      </c>
      <c r="G764" s="3">
        <v>21</v>
      </c>
      <c r="H764" s="3">
        <v>211739</v>
      </c>
      <c r="I764" s="4">
        <f t="shared" si="12"/>
        <v>10082.809523809523</v>
      </c>
    </row>
    <row r="765" spans="1:9" x14ac:dyDescent="0.25">
      <c r="A765" s="6">
        <v>29</v>
      </c>
      <c r="B765" t="s">
        <v>1640</v>
      </c>
      <c r="C765" t="s">
        <v>59</v>
      </c>
      <c r="D765" t="s">
        <v>38</v>
      </c>
      <c r="E765" t="s">
        <v>1025</v>
      </c>
      <c r="F765" t="s">
        <v>10</v>
      </c>
      <c r="G765" s="3">
        <v>54</v>
      </c>
      <c r="H765" s="3">
        <v>418482</v>
      </c>
      <c r="I765" s="4">
        <f t="shared" si="12"/>
        <v>7749.666666666667</v>
      </c>
    </row>
    <row r="766" spans="1:9" x14ac:dyDescent="0.25">
      <c r="A766" s="6">
        <v>29</v>
      </c>
      <c r="B766" t="s">
        <v>699</v>
      </c>
      <c r="C766" t="s">
        <v>24</v>
      </c>
      <c r="D766" t="s">
        <v>96</v>
      </c>
      <c r="E766" t="s">
        <v>1511</v>
      </c>
      <c r="F766" t="s">
        <v>10</v>
      </c>
      <c r="G766" s="3">
        <v>27</v>
      </c>
      <c r="H766" s="3">
        <v>82680.799999999988</v>
      </c>
      <c r="I766" s="4">
        <f t="shared" si="12"/>
        <v>3062.2518518518514</v>
      </c>
    </row>
    <row r="767" spans="1:9" x14ac:dyDescent="0.25">
      <c r="A767" s="6">
        <v>29</v>
      </c>
      <c r="B767" t="s">
        <v>1333</v>
      </c>
      <c r="C767" t="s">
        <v>107</v>
      </c>
      <c r="D767" t="s">
        <v>25</v>
      </c>
      <c r="E767" t="s">
        <v>1025</v>
      </c>
      <c r="F767" t="s">
        <v>10</v>
      </c>
      <c r="G767" s="3">
        <v>22</v>
      </c>
      <c r="H767" s="3">
        <v>101879.2709</v>
      </c>
      <c r="I767" s="4">
        <f t="shared" si="12"/>
        <v>4630.8759500000006</v>
      </c>
    </row>
    <row r="768" spans="1:9" x14ac:dyDescent="0.25">
      <c r="A768" s="6">
        <v>29</v>
      </c>
      <c r="B768" t="s">
        <v>643</v>
      </c>
      <c r="C768" t="s">
        <v>107</v>
      </c>
      <c r="D768" t="s">
        <v>25</v>
      </c>
      <c r="E768" t="s">
        <v>1511</v>
      </c>
      <c r="F768" t="s">
        <v>15</v>
      </c>
      <c r="G768" s="3">
        <v>4</v>
      </c>
      <c r="H768" s="3">
        <v>14611.04</v>
      </c>
      <c r="I768" s="4">
        <f t="shared" si="12"/>
        <v>3652.76</v>
      </c>
    </row>
    <row r="769" spans="1:9" x14ac:dyDescent="0.25">
      <c r="A769" s="6">
        <v>29</v>
      </c>
      <c r="B769" t="s">
        <v>951</v>
      </c>
      <c r="C769" t="s">
        <v>361</v>
      </c>
      <c r="D769" t="s">
        <v>9</v>
      </c>
      <c r="E769" t="s">
        <v>1511</v>
      </c>
      <c r="F769" t="s">
        <v>15</v>
      </c>
      <c r="G769" s="3">
        <v>14</v>
      </c>
      <c r="H769" s="3">
        <v>41892.097999999998</v>
      </c>
      <c r="I769" s="4">
        <f t="shared" si="12"/>
        <v>2992.2927142857143</v>
      </c>
    </row>
    <row r="770" spans="1:9" x14ac:dyDescent="0.25">
      <c r="A770" s="6">
        <v>29</v>
      </c>
      <c r="B770" t="s">
        <v>680</v>
      </c>
      <c r="C770" t="s">
        <v>59</v>
      </c>
      <c r="D770" t="s">
        <v>9</v>
      </c>
      <c r="E770" t="s">
        <v>1025</v>
      </c>
      <c r="F770" t="s">
        <v>15</v>
      </c>
      <c r="G770" s="3">
        <v>7</v>
      </c>
      <c r="H770" s="3">
        <v>28674.170000000002</v>
      </c>
      <c r="I770" s="4">
        <f t="shared" si="12"/>
        <v>4096.3100000000004</v>
      </c>
    </row>
    <row r="771" spans="1:9" x14ac:dyDescent="0.25">
      <c r="A771" s="6">
        <v>29</v>
      </c>
      <c r="B771" t="s">
        <v>898</v>
      </c>
      <c r="C771" t="s">
        <v>19</v>
      </c>
      <c r="D771" t="s">
        <v>1003</v>
      </c>
      <c r="E771" t="s">
        <v>1003</v>
      </c>
      <c r="F771" t="s">
        <v>1764</v>
      </c>
      <c r="G771" s="3">
        <v>1</v>
      </c>
      <c r="H771" s="3">
        <v>900</v>
      </c>
      <c r="I771" s="4">
        <f t="shared" si="12"/>
        <v>900</v>
      </c>
    </row>
    <row r="772" spans="1:9" x14ac:dyDescent="0.25">
      <c r="A772" s="6">
        <v>29</v>
      </c>
      <c r="B772" t="s">
        <v>579</v>
      </c>
      <c r="C772" t="s">
        <v>41</v>
      </c>
      <c r="D772" t="s">
        <v>9</v>
      </c>
      <c r="E772" t="s">
        <v>1511</v>
      </c>
      <c r="F772" t="s">
        <v>15</v>
      </c>
      <c r="G772" s="3">
        <v>318</v>
      </c>
      <c r="H772" s="3">
        <v>821323.3247</v>
      </c>
      <c r="I772" s="4">
        <f t="shared" si="12"/>
        <v>2582.7777506289308</v>
      </c>
    </row>
    <row r="773" spans="1:9" x14ac:dyDescent="0.25">
      <c r="A773" s="6">
        <v>29</v>
      </c>
      <c r="B773" t="s">
        <v>1606</v>
      </c>
      <c r="C773" t="s">
        <v>41</v>
      </c>
      <c r="D773" t="s">
        <v>9</v>
      </c>
      <c r="E773" t="s">
        <v>1511</v>
      </c>
      <c r="F773" t="s">
        <v>15</v>
      </c>
      <c r="H773" s="3">
        <v>-4700.04</v>
      </c>
      <c r="I773" s="4">
        <f t="shared" si="12"/>
        <v>0</v>
      </c>
    </row>
    <row r="774" spans="1:9" x14ac:dyDescent="0.25">
      <c r="A774" s="6">
        <v>29</v>
      </c>
      <c r="B774" t="s">
        <v>859</v>
      </c>
      <c r="C774" t="s">
        <v>41</v>
      </c>
      <c r="D774" t="s">
        <v>9</v>
      </c>
      <c r="E774" t="s">
        <v>1025</v>
      </c>
      <c r="F774" t="s">
        <v>15</v>
      </c>
      <c r="G774" s="3">
        <v>160</v>
      </c>
      <c r="H774" s="3">
        <v>568815.53</v>
      </c>
      <c r="I774" s="4">
        <f t="shared" si="12"/>
        <v>3555.0970625</v>
      </c>
    </row>
    <row r="775" spans="1:9" x14ac:dyDescent="0.25">
      <c r="A775" s="6">
        <v>29</v>
      </c>
      <c r="B775" t="s">
        <v>1607</v>
      </c>
      <c r="C775" t="s">
        <v>41</v>
      </c>
      <c r="D775" t="s">
        <v>9</v>
      </c>
      <c r="E775" t="s">
        <v>1025</v>
      </c>
      <c r="F775" t="s">
        <v>15</v>
      </c>
      <c r="G775" s="3">
        <v>3</v>
      </c>
      <c r="H775" s="3">
        <v>5744</v>
      </c>
      <c r="I775" s="4">
        <f t="shared" si="12"/>
        <v>1914.6666666666667</v>
      </c>
    </row>
    <row r="776" spans="1:9" x14ac:dyDescent="0.25">
      <c r="A776" s="6">
        <v>29</v>
      </c>
      <c r="B776" t="s">
        <v>671</v>
      </c>
      <c r="C776" t="s">
        <v>24</v>
      </c>
      <c r="D776" t="s">
        <v>9</v>
      </c>
      <c r="E776" t="s">
        <v>1025</v>
      </c>
      <c r="F776" t="s">
        <v>10</v>
      </c>
      <c r="G776" s="3">
        <v>80</v>
      </c>
      <c r="H776" s="3">
        <v>540729.60000000009</v>
      </c>
      <c r="I776" s="4">
        <f t="shared" si="12"/>
        <v>6759.1200000000008</v>
      </c>
    </row>
    <row r="777" spans="1:9" x14ac:dyDescent="0.25">
      <c r="A777" s="6">
        <v>29</v>
      </c>
      <c r="B777" t="s">
        <v>168</v>
      </c>
      <c r="C777" t="s">
        <v>107</v>
      </c>
      <c r="D777" t="s">
        <v>9</v>
      </c>
      <c r="E777" t="s">
        <v>1511</v>
      </c>
      <c r="F777" t="s">
        <v>10</v>
      </c>
      <c r="G777" s="3">
        <v>1</v>
      </c>
      <c r="H777" s="3">
        <v>5000</v>
      </c>
      <c r="I777" s="4">
        <f t="shared" ref="I777:I840" si="13">IFERROR(H777/G777,0)</f>
        <v>5000</v>
      </c>
    </row>
    <row r="778" spans="1:9" x14ac:dyDescent="0.25">
      <c r="A778" s="6">
        <v>29</v>
      </c>
      <c r="B778" t="s">
        <v>273</v>
      </c>
      <c r="C778" t="s">
        <v>107</v>
      </c>
      <c r="D778" t="s">
        <v>9</v>
      </c>
      <c r="E778" t="s">
        <v>1025</v>
      </c>
      <c r="F778" t="s">
        <v>10</v>
      </c>
      <c r="G778" s="3">
        <v>3</v>
      </c>
      <c r="H778" s="3">
        <v>17338</v>
      </c>
      <c r="I778" s="4">
        <f t="shared" si="13"/>
        <v>5779.333333333333</v>
      </c>
    </row>
    <row r="779" spans="1:9" x14ac:dyDescent="0.25">
      <c r="A779" s="6">
        <v>29</v>
      </c>
      <c r="B779" t="s">
        <v>225</v>
      </c>
      <c r="C779" t="s">
        <v>107</v>
      </c>
      <c r="D779" t="s">
        <v>9</v>
      </c>
      <c r="E779" t="s">
        <v>1025</v>
      </c>
      <c r="F779" t="s">
        <v>10</v>
      </c>
      <c r="G779" s="3">
        <v>11</v>
      </c>
      <c r="H779" s="3">
        <v>63748.04</v>
      </c>
      <c r="I779" s="4">
        <f t="shared" si="13"/>
        <v>5795.2763636363634</v>
      </c>
    </row>
    <row r="780" spans="1:9" x14ac:dyDescent="0.25">
      <c r="A780" s="6">
        <v>29</v>
      </c>
      <c r="B780" t="s">
        <v>176</v>
      </c>
      <c r="C780" t="s">
        <v>107</v>
      </c>
      <c r="D780" t="s">
        <v>9</v>
      </c>
      <c r="E780" t="s">
        <v>1511</v>
      </c>
      <c r="F780" t="s">
        <v>15</v>
      </c>
      <c r="G780" s="3">
        <v>9</v>
      </c>
      <c r="H780" s="3">
        <v>37831</v>
      </c>
      <c r="I780" s="4">
        <f t="shared" si="13"/>
        <v>4203.4444444444443</v>
      </c>
    </row>
    <row r="781" spans="1:9" x14ac:dyDescent="0.25">
      <c r="A781" s="6">
        <v>29</v>
      </c>
      <c r="B781" t="s">
        <v>984</v>
      </c>
      <c r="C781" t="s">
        <v>985</v>
      </c>
      <c r="D781" t="s">
        <v>9</v>
      </c>
      <c r="E781" t="s">
        <v>1025</v>
      </c>
      <c r="F781" t="s">
        <v>15</v>
      </c>
      <c r="G781" s="3">
        <v>1</v>
      </c>
      <c r="H781" s="3">
        <v>900</v>
      </c>
      <c r="I781" s="4">
        <f t="shared" si="13"/>
        <v>900</v>
      </c>
    </row>
    <row r="782" spans="1:9" x14ac:dyDescent="0.25">
      <c r="A782" s="6">
        <v>29</v>
      </c>
      <c r="B782" t="s">
        <v>686</v>
      </c>
      <c r="C782" t="s">
        <v>59</v>
      </c>
      <c r="D782" t="s">
        <v>12</v>
      </c>
      <c r="E782" t="s">
        <v>1025</v>
      </c>
      <c r="F782" t="s">
        <v>10</v>
      </c>
      <c r="G782" s="3">
        <v>3</v>
      </c>
      <c r="H782" s="3">
        <v>10700</v>
      </c>
      <c r="I782" s="4">
        <f t="shared" si="13"/>
        <v>3566.6666666666665</v>
      </c>
    </row>
    <row r="783" spans="1:9" x14ac:dyDescent="0.25">
      <c r="A783" s="6">
        <v>29</v>
      </c>
      <c r="B783" t="s">
        <v>882</v>
      </c>
      <c r="C783" t="s">
        <v>19</v>
      </c>
      <c r="D783" t="s">
        <v>1003</v>
      </c>
      <c r="E783" t="s">
        <v>1003</v>
      </c>
      <c r="F783" t="s">
        <v>1764</v>
      </c>
      <c r="G783" s="3">
        <v>2</v>
      </c>
      <c r="H783" s="3">
        <v>3398</v>
      </c>
      <c r="I783" s="4">
        <f t="shared" si="13"/>
        <v>1699</v>
      </c>
    </row>
    <row r="784" spans="1:9" x14ac:dyDescent="0.25">
      <c r="A784" s="6">
        <v>29</v>
      </c>
      <c r="B784" t="s">
        <v>905</v>
      </c>
      <c r="C784" t="s">
        <v>41</v>
      </c>
      <c r="D784" t="s">
        <v>12</v>
      </c>
      <c r="E784" t="s">
        <v>1511</v>
      </c>
      <c r="F784" t="s">
        <v>10</v>
      </c>
      <c r="G784" s="3">
        <v>79</v>
      </c>
      <c r="H784" s="3">
        <v>330333.75</v>
      </c>
      <c r="I784" s="4">
        <f t="shared" si="13"/>
        <v>4181.4398734177212</v>
      </c>
    </row>
    <row r="785" spans="1:9" x14ac:dyDescent="0.25">
      <c r="A785" s="6">
        <v>29</v>
      </c>
      <c r="B785" t="s">
        <v>895</v>
      </c>
      <c r="C785" t="s">
        <v>41</v>
      </c>
      <c r="D785" t="s">
        <v>12</v>
      </c>
      <c r="E785" t="s">
        <v>1025</v>
      </c>
      <c r="F785" t="s">
        <v>10</v>
      </c>
      <c r="G785" s="3">
        <v>44</v>
      </c>
      <c r="H785" s="3">
        <v>230146.26610000001</v>
      </c>
      <c r="I785" s="4">
        <f t="shared" si="13"/>
        <v>5230.5969568181818</v>
      </c>
    </row>
    <row r="786" spans="1:9" x14ac:dyDescent="0.25">
      <c r="A786" s="6">
        <v>29</v>
      </c>
      <c r="B786" t="s">
        <v>740</v>
      </c>
      <c r="C786" t="s">
        <v>41</v>
      </c>
      <c r="D786" t="s">
        <v>12</v>
      </c>
      <c r="E786" t="s">
        <v>1025</v>
      </c>
      <c r="F786" t="s">
        <v>10</v>
      </c>
      <c r="H786" s="3">
        <v>-4509.5277999999998</v>
      </c>
      <c r="I786" s="4">
        <f t="shared" si="13"/>
        <v>0</v>
      </c>
    </row>
    <row r="787" spans="1:9" x14ac:dyDescent="0.25">
      <c r="A787" s="6">
        <v>29</v>
      </c>
      <c r="B787" t="s">
        <v>1259</v>
      </c>
      <c r="C787" t="s">
        <v>41</v>
      </c>
      <c r="D787" t="s">
        <v>12</v>
      </c>
      <c r="E787" t="s">
        <v>1025</v>
      </c>
      <c r="F787" t="s">
        <v>10</v>
      </c>
      <c r="G787" s="3">
        <v>164</v>
      </c>
      <c r="H787" s="3">
        <v>770642.62</v>
      </c>
      <c r="I787" s="4">
        <f t="shared" si="13"/>
        <v>4699.0403658536588</v>
      </c>
    </row>
    <row r="788" spans="1:9" x14ac:dyDescent="0.25">
      <c r="A788" s="6">
        <v>29</v>
      </c>
      <c r="B788" t="s">
        <v>131</v>
      </c>
      <c r="C788" t="s">
        <v>59</v>
      </c>
      <c r="D788" t="s">
        <v>12</v>
      </c>
      <c r="E788" t="s">
        <v>1511</v>
      </c>
      <c r="F788" t="s">
        <v>10</v>
      </c>
      <c r="H788" s="3">
        <v>-4650</v>
      </c>
      <c r="I788" s="4">
        <f t="shared" si="13"/>
        <v>0</v>
      </c>
    </row>
    <row r="789" spans="1:9" x14ac:dyDescent="0.25">
      <c r="A789" s="6">
        <v>29</v>
      </c>
      <c r="B789" t="s">
        <v>987</v>
      </c>
      <c r="C789" t="s">
        <v>985</v>
      </c>
      <c r="D789" t="s">
        <v>12</v>
      </c>
      <c r="E789" t="s">
        <v>1511</v>
      </c>
      <c r="F789" t="s">
        <v>10</v>
      </c>
      <c r="G789" s="3">
        <v>2</v>
      </c>
      <c r="H789" s="3">
        <v>8000</v>
      </c>
      <c r="I789" s="4">
        <f t="shared" si="13"/>
        <v>4000</v>
      </c>
    </row>
    <row r="790" spans="1:9" x14ac:dyDescent="0.25">
      <c r="A790" s="6">
        <v>29</v>
      </c>
      <c r="B790" t="s">
        <v>991</v>
      </c>
      <c r="C790" t="s">
        <v>985</v>
      </c>
      <c r="D790" t="s">
        <v>12</v>
      </c>
      <c r="E790" t="s">
        <v>1025</v>
      </c>
      <c r="F790" t="s">
        <v>10</v>
      </c>
      <c r="G790" s="3">
        <v>1</v>
      </c>
      <c r="H790" s="3">
        <v>900</v>
      </c>
      <c r="I790" s="4">
        <f t="shared" si="13"/>
        <v>900</v>
      </c>
    </row>
    <row r="791" spans="1:9" x14ac:dyDescent="0.25">
      <c r="A791" s="6">
        <v>29</v>
      </c>
      <c r="B791" t="s">
        <v>1006</v>
      </c>
      <c r="C791" t="s">
        <v>41</v>
      </c>
      <c r="D791" t="s">
        <v>7</v>
      </c>
      <c r="E791" t="s">
        <v>1511</v>
      </c>
      <c r="F791" t="s">
        <v>10</v>
      </c>
      <c r="G791" s="3">
        <v>111</v>
      </c>
      <c r="H791" s="3">
        <v>493731.95</v>
      </c>
      <c r="I791" s="4">
        <f t="shared" si="13"/>
        <v>4448.035585585586</v>
      </c>
    </row>
    <row r="792" spans="1:9" x14ac:dyDescent="0.25">
      <c r="A792" s="6">
        <v>29</v>
      </c>
      <c r="B792" t="s">
        <v>528</v>
      </c>
      <c r="C792" t="s">
        <v>41</v>
      </c>
      <c r="D792" t="s">
        <v>7</v>
      </c>
      <c r="E792" t="s">
        <v>1025</v>
      </c>
      <c r="F792" t="s">
        <v>1028</v>
      </c>
      <c r="G792" s="3">
        <v>62</v>
      </c>
      <c r="H792" s="3">
        <v>407940.7206</v>
      </c>
      <c r="I792" s="4">
        <f t="shared" si="13"/>
        <v>6579.6890419354841</v>
      </c>
    </row>
    <row r="793" spans="1:9" x14ac:dyDescent="0.25">
      <c r="A793" s="6">
        <v>29</v>
      </c>
      <c r="B793" t="s">
        <v>776</v>
      </c>
      <c r="C793" t="s">
        <v>24</v>
      </c>
      <c r="D793" t="s">
        <v>7</v>
      </c>
      <c r="E793" t="s">
        <v>1025</v>
      </c>
      <c r="F793" t="s">
        <v>10</v>
      </c>
      <c r="G793" s="3">
        <v>144</v>
      </c>
      <c r="H793" s="3">
        <v>1148165.82</v>
      </c>
      <c r="I793" s="4">
        <f t="shared" si="13"/>
        <v>7973.3737500000007</v>
      </c>
    </row>
    <row r="794" spans="1:9" x14ac:dyDescent="0.25">
      <c r="A794" s="6">
        <v>29</v>
      </c>
      <c r="B794" t="s">
        <v>1315</v>
      </c>
      <c r="C794" t="s">
        <v>107</v>
      </c>
      <c r="D794" t="s">
        <v>7</v>
      </c>
      <c r="E794" t="s">
        <v>1511</v>
      </c>
      <c r="F794" t="s">
        <v>10</v>
      </c>
      <c r="G794" s="3">
        <v>8</v>
      </c>
      <c r="H794" s="3">
        <v>54200.08</v>
      </c>
      <c r="I794" s="4">
        <f t="shared" si="13"/>
        <v>6775.01</v>
      </c>
    </row>
    <row r="795" spans="1:9" x14ac:dyDescent="0.25">
      <c r="A795" s="6">
        <v>29</v>
      </c>
      <c r="B795" t="s">
        <v>145</v>
      </c>
      <c r="C795" t="s">
        <v>107</v>
      </c>
      <c r="D795" t="s">
        <v>7</v>
      </c>
      <c r="E795" t="s">
        <v>1025</v>
      </c>
      <c r="F795" t="s">
        <v>10</v>
      </c>
      <c r="G795" s="3">
        <v>14</v>
      </c>
      <c r="H795" s="3">
        <v>109843</v>
      </c>
      <c r="I795" s="4">
        <f t="shared" si="13"/>
        <v>7845.9285714285716</v>
      </c>
    </row>
    <row r="796" spans="1:9" x14ac:dyDescent="0.25">
      <c r="A796" s="6">
        <v>29</v>
      </c>
      <c r="B796" t="s">
        <v>1341</v>
      </c>
      <c r="C796" t="s">
        <v>107</v>
      </c>
      <c r="D796" t="s">
        <v>55</v>
      </c>
      <c r="E796" t="s">
        <v>1025</v>
      </c>
      <c r="F796" t="s">
        <v>10</v>
      </c>
      <c r="G796" s="3">
        <v>2</v>
      </c>
      <c r="H796" s="3">
        <v>16718.02</v>
      </c>
      <c r="I796" s="4">
        <f t="shared" si="13"/>
        <v>8359.01</v>
      </c>
    </row>
    <row r="797" spans="1:9" x14ac:dyDescent="0.25">
      <c r="A797" s="6">
        <v>29</v>
      </c>
      <c r="B797" t="s">
        <v>352</v>
      </c>
      <c r="C797" t="s">
        <v>107</v>
      </c>
      <c r="D797" t="s">
        <v>7</v>
      </c>
      <c r="E797" t="s">
        <v>1025</v>
      </c>
      <c r="F797" t="s">
        <v>1028</v>
      </c>
      <c r="H797" s="3">
        <v>-12409</v>
      </c>
      <c r="I797" s="4">
        <f t="shared" si="13"/>
        <v>0</v>
      </c>
    </row>
    <row r="798" spans="1:9" x14ac:dyDescent="0.25">
      <c r="A798" s="6">
        <v>29</v>
      </c>
      <c r="B798" t="s">
        <v>677</v>
      </c>
      <c r="C798" t="s">
        <v>107</v>
      </c>
      <c r="D798" t="s">
        <v>7</v>
      </c>
      <c r="E798" t="s">
        <v>1025</v>
      </c>
      <c r="F798" t="s">
        <v>1028</v>
      </c>
      <c r="G798" s="3">
        <v>6</v>
      </c>
      <c r="H798" s="3">
        <v>55000</v>
      </c>
      <c r="I798" s="4">
        <f t="shared" si="13"/>
        <v>9166.6666666666661</v>
      </c>
    </row>
    <row r="799" spans="1:9" x14ac:dyDescent="0.25">
      <c r="A799" s="6">
        <v>29</v>
      </c>
      <c r="B799" t="s">
        <v>877</v>
      </c>
      <c r="C799" t="s">
        <v>107</v>
      </c>
      <c r="D799" t="s">
        <v>7</v>
      </c>
      <c r="E799" t="s">
        <v>1025</v>
      </c>
      <c r="F799" t="s">
        <v>1028</v>
      </c>
      <c r="G799" s="3">
        <v>8</v>
      </c>
      <c r="H799" s="3">
        <v>86840</v>
      </c>
      <c r="I799" s="4">
        <f t="shared" si="13"/>
        <v>10855</v>
      </c>
    </row>
    <row r="800" spans="1:9" x14ac:dyDescent="0.25">
      <c r="A800" s="6">
        <v>29</v>
      </c>
      <c r="B800" t="s">
        <v>745</v>
      </c>
      <c r="C800" t="s">
        <v>107</v>
      </c>
      <c r="D800" t="s">
        <v>7</v>
      </c>
      <c r="E800" t="s">
        <v>1025</v>
      </c>
      <c r="F800" t="s">
        <v>1028</v>
      </c>
      <c r="G800" s="3">
        <v>4</v>
      </c>
      <c r="H800" s="3">
        <v>39603.160000000003</v>
      </c>
      <c r="I800" s="4">
        <f t="shared" si="13"/>
        <v>9900.7900000000009</v>
      </c>
    </row>
    <row r="801" spans="1:9" x14ac:dyDescent="0.25">
      <c r="A801" s="6">
        <v>29</v>
      </c>
      <c r="B801" t="s">
        <v>908</v>
      </c>
      <c r="C801" t="s">
        <v>107</v>
      </c>
      <c r="D801" t="s">
        <v>7</v>
      </c>
      <c r="E801" t="s">
        <v>1025</v>
      </c>
      <c r="F801" t="s">
        <v>1028</v>
      </c>
      <c r="G801" s="3">
        <v>1</v>
      </c>
      <c r="H801" s="3">
        <v>12221.03</v>
      </c>
      <c r="I801" s="4">
        <f t="shared" si="13"/>
        <v>12221.03</v>
      </c>
    </row>
    <row r="802" spans="1:9" x14ac:dyDescent="0.25">
      <c r="A802" s="6">
        <v>29</v>
      </c>
      <c r="B802" t="s">
        <v>690</v>
      </c>
      <c r="C802" t="s">
        <v>107</v>
      </c>
      <c r="D802" t="s">
        <v>7</v>
      </c>
      <c r="E802" t="s">
        <v>1025</v>
      </c>
      <c r="F802" t="s">
        <v>1028</v>
      </c>
      <c r="G802" s="3">
        <v>3</v>
      </c>
      <c r="H802" s="3">
        <v>39573.090000000004</v>
      </c>
      <c r="I802" s="4">
        <f t="shared" si="13"/>
        <v>13191.03</v>
      </c>
    </row>
    <row r="803" spans="1:9" x14ac:dyDescent="0.25">
      <c r="A803" s="6">
        <v>29</v>
      </c>
      <c r="B803" t="s">
        <v>32</v>
      </c>
      <c r="C803" t="s">
        <v>24</v>
      </c>
      <c r="D803" t="s">
        <v>7</v>
      </c>
      <c r="E803" t="s">
        <v>1025</v>
      </c>
      <c r="F803" t="s">
        <v>1028</v>
      </c>
      <c r="G803" s="3">
        <v>2</v>
      </c>
      <c r="H803" s="3">
        <v>20950.060000000001</v>
      </c>
      <c r="I803" s="4">
        <f t="shared" si="13"/>
        <v>10475.030000000001</v>
      </c>
    </row>
    <row r="804" spans="1:9" x14ac:dyDescent="0.25">
      <c r="A804" s="6">
        <v>29</v>
      </c>
      <c r="B804" t="s">
        <v>1044</v>
      </c>
      <c r="C804" t="s">
        <v>24</v>
      </c>
      <c r="D804" t="s">
        <v>7</v>
      </c>
      <c r="E804" t="s">
        <v>1025</v>
      </c>
      <c r="F804" t="s">
        <v>1028</v>
      </c>
      <c r="G804" s="3">
        <v>100</v>
      </c>
      <c r="H804" s="3">
        <v>879912.00000000012</v>
      </c>
      <c r="I804" s="4">
        <f t="shared" si="13"/>
        <v>8799.1200000000008</v>
      </c>
    </row>
    <row r="805" spans="1:9" x14ac:dyDescent="0.25">
      <c r="A805" s="6">
        <v>29</v>
      </c>
      <c r="B805" t="s">
        <v>697</v>
      </c>
      <c r="C805" t="s">
        <v>24</v>
      </c>
      <c r="D805" t="s">
        <v>7</v>
      </c>
      <c r="E805" t="s">
        <v>1025</v>
      </c>
      <c r="F805" t="s">
        <v>1028</v>
      </c>
      <c r="G805" s="3">
        <v>37</v>
      </c>
      <c r="H805" s="3">
        <v>410778.8</v>
      </c>
      <c r="I805" s="4">
        <f t="shared" si="13"/>
        <v>11102.12972972973</v>
      </c>
    </row>
    <row r="806" spans="1:9" x14ac:dyDescent="0.25">
      <c r="A806" s="6">
        <v>29</v>
      </c>
      <c r="B806" t="s">
        <v>1317</v>
      </c>
      <c r="C806" t="s">
        <v>24</v>
      </c>
      <c r="D806" t="s">
        <v>7</v>
      </c>
      <c r="E806" t="s">
        <v>1025</v>
      </c>
      <c r="F806" t="s">
        <v>1028</v>
      </c>
      <c r="G806" s="3">
        <v>150</v>
      </c>
      <c r="H806" s="3">
        <v>1451868.0000000002</v>
      </c>
      <c r="I806" s="4">
        <f t="shared" si="13"/>
        <v>9679.1200000000008</v>
      </c>
    </row>
    <row r="807" spans="1:9" x14ac:dyDescent="0.25">
      <c r="A807" s="6">
        <v>29</v>
      </c>
      <c r="B807" t="s">
        <v>1308</v>
      </c>
      <c r="C807" t="s">
        <v>24</v>
      </c>
      <c r="D807" t="s">
        <v>7</v>
      </c>
      <c r="E807" t="s">
        <v>1025</v>
      </c>
      <c r="F807" t="s">
        <v>1028</v>
      </c>
      <c r="G807" s="3">
        <v>52</v>
      </c>
      <c r="H807" s="3">
        <v>580839</v>
      </c>
      <c r="I807" s="4">
        <f t="shared" si="13"/>
        <v>11169.98076923077</v>
      </c>
    </row>
    <row r="808" spans="1:9" x14ac:dyDescent="0.25">
      <c r="A808" s="6">
        <v>29</v>
      </c>
      <c r="B808" t="s">
        <v>1066</v>
      </c>
      <c r="C808" t="s">
        <v>24</v>
      </c>
      <c r="D808" t="s">
        <v>7</v>
      </c>
      <c r="E808" t="s">
        <v>1025</v>
      </c>
      <c r="F808" t="s">
        <v>1028</v>
      </c>
      <c r="G808" s="3">
        <v>25</v>
      </c>
      <c r="H808" s="3">
        <v>306025.32</v>
      </c>
      <c r="I808" s="4">
        <f t="shared" si="13"/>
        <v>12241.0128</v>
      </c>
    </row>
    <row r="809" spans="1:9" x14ac:dyDescent="0.25">
      <c r="A809" s="6">
        <v>29</v>
      </c>
      <c r="B809" t="s">
        <v>461</v>
      </c>
      <c r="C809" t="s">
        <v>41</v>
      </c>
      <c r="D809" t="s">
        <v>38</v>
      </c>
      <c r="E809" t="s">
        <v>1025</v>
      </c>
      <c r="F809" t="s">
        <v>1028</v>
      </c>
      <c r="H809" s="3">
        <v>-24496</v>
      </c>
      <c r="I809" s="4">
        <f t="shared" si="13"/>
        <v>0</v>
      </c>
    </row>
    <row r="810" spans="1:9" x14ac:dyDescent="0.25">
      <c r="A810" s="6">
        <v>29</v>
      </c>
      <c r="B810" t="s">
        <v>682</v>
      </c>
      <c r="C810" t="s">
        <v>41</v>
      </c>
      <c r="D810" t="s">
        <v>38</v>
      </c>
      <c r="E810" t="s">
        <v>1025</v>
      </c>
      <c r="F810" t="s">
        <v>1028</v>
      </c>
      <c r="G810" s="3">
        <v>34</v>
      </c>
      <c r="H810" s="3">
        <v>278127</v>
      </c>
      <c r="I810" s="4">
        <f t="shared" si="13"/>
        <v>8180.2058823529414</v>
      </c>
    </row>
    <row r="811" spans="1:9" x14ac:dyDescent="0.25">
      <c r="A811" s="6">
        <v>29</v>
      </c>
      <c r="B811" t="s">
        <v>263</v>
      </c>
      <c r="C811" t="s">
        <v>107</v>
      </c>
      <c r="D811" t="s">
        <v>38</v>
      </c>
      <c r="E811" t="s">
        <v>1025</v>
      </c>
      <c r="F811" t="s">
        <v>1028</v>
      </c>
      <c r="G811" s="3">
        <v>1</v>
      </c>
      <c r="H811" s="3">
        <v>10000</v>
      </c>
      <c r="I811" s="4">
        <f t="shared" si="13"/>
        <v>10000</v>
      </c>
    </row>
    <row r="812" spans="1:9" x14ac:dyDescent="0.25">
      <c r="A812" s="6">
        <v>29</v>
      </c>
      <c r="B812" t="s">
        <v>312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6">
        <v>29</v>
      </c>
      <c r="B813" t="s">
        <v>1071</v>
      </c>
      <c r="C813" t="s">
        <v>24</v>
      </c>
      <c r="D813" t="s">
        <v>38</v>
      </c>
      <c r="E813" t="s">
        <v>1025</v>
      </c>
      <c r="F813" t="s">
        <v>1028</v>
      </c>
      <c r="G813" s="3">
        <v>5</v>
      </c>
      <c r="H813" s="3">
        <v>81996</v>
      </c>
      <c r="I813" s="4">
        <f t="shared" si="13"/>
        <v>16399.2</v>
      </c>
    </row>
    <row r="814" spans="1:9" x14ac:dyDescent="0.25">
      <c r="A814" s="6">
        <v>29</v>
      </c>
      <c r="B814" t="s">
        <v>1079</v>
      </c>
      <c r="C814" t="s">
        <v>24</v>
      </c>
      <c r="D814" t="s">
        <v>38</v>
      </c>
      <c r="E814" t="s">
        <v>1025</v>
      </c>
      <c r="F814" t="s">
        <v>1028</v>
      </c>
      <c r="G814" s="3">
        <v>123</v>
      </c>
      <c r="H814" s="3">
        <v>1435440</v>
      </c>
      <c r="I814" s="4">
        <f t="shared" si="13"/>
        <v>11670.243902439024</v>
      </c>
    </row>
    <row r="815" spans="1:9" x14ac:dyDescent="0.25">
      <c r="A815" s="6">
        <v>29</v>
      </c>
      <c r="B815" t="s">
        <v>787</v>
      </c>
      <c r="C815" t="s">
        <v>24</v>
      </c>
      <c r="D815" t="s">
        <v>38</v>
      </c>
      <c r="E815" t="s">
        <v>1025</v>
      </c>
      <c r="F815" t="s">
        <v>1028</v>
      </c>
      <c r="G815" s="3">
        <v>103</v>
      </c>
      <c r="H815" s="3">
        <v>1238122</v>
      </c>
      <c r="I815" s="4">
        <f t="shared" si="13"/>
        <v>12020.601941747573</v>
      </c>
    </row>
    <row r="816" spans="1:9" x14ac:dyDescent="0.25">
      <c r="A816" s="6">
        <v>29</v>
      </c>
      <c r="B816" t="s">
        <v>1111</v>
      </c>
      <c r="C816" t="s">
        <v>24</v>
      </c>
      <c r="D816" t="s">
        <v>38</v>
      </c>
      <c r="E816" t="s">
        <v>1025</v>
      </c>
      <c r="F816" t="s">
        <v>1028</v>
      </c>
      <c r="G816" s="3">
        <v>30</v>
      </c>
      <c r="H816" s="3">
        <v>405015.6</v>
      </c>
      <c r="I816" s="4">
        <f t="shared" si="13"/>
        <v>13500.519999999999</v>
      </c>
    </row>
    <row r="817" spans="1:9" x14ac:dyDescent="0.25">
      <c r="A817" s="6">
        <v>29</v>
      </c>
      <c r="B817" t="s">
        <v>652</v>
      </c>
      <c r="C817" t="s">
        <v>59</v>
      </c>
      <c r="D817" t="s">
        <v>46</v>
      </c>
      <c r="E817" t="s">
        <v>1025</v>
      </c>
      <c r="F817" t="s">
        <v>1028</v>
      </c>
      <c r="G817" s="3">
        <v>1</v>
      </c>
      <c r="H817" s="3">
        <v>11095.83</v>
      </c>
      <c r="I817" s="4">
        <f t="shared" si="13"/>
        <v>11095.83</v>
      </c>
    </row>
    <row r="818" spans="1:9" x14ac:dyDescent="0.25">
      <c r="A818" s="6">
        <v>29</v>
      </c>
      <c r="B818" t="s">
        <v>519</v>
      </c>
      <c r="C818" t="s">
        <v>41</v>
      </c>
      <c r="D818" t="s">
        <v>46</v>
      </c>
      <c r="E818" t="s">
        <v>1025</v>
      </c>
      <c r="F818" t="s">
        <v>1028</v>
      </c>
      <c r="G818" s="3">
        <v>3</v>
      </c>
      <c r="H818" s="3">
        <v>-4739</v>
      </c>
      <c r="I818" s="4">
        <f t="shared" si="13"/>
        <v>-1579.6666666666667</v>
      </c>
    </row>
    <row r="819" spans="1:9" x14ac:dyDescent="0.25">
      <c r="A819" s="6">
        <v>29</v>
      </c>
      <c r="B819" t="s">
        <v>731</v>
      </c>
      <c r="C819" t="s">
        <v>107</v>
      </c>
      <c r="D819" t="s">
        <v>46</v>
      </c>
      <c r="E819" t="s">
        <v>1025</v>
      </c>
      <c r="F819" t="s">
        <v>1028</v>
      </c>
      <c r="G819" s="3">
        <v>2</v>
      </c>
      <c r="H819" s="3">
        <v>21540</v>
      </c>
      <c r="I819" s="4">
        <f t="shared" si="13"/>
        <v>10770</v>
      </c>
    </row>
    <row r="820" spans="1:9" x14ac:dyDescent="0.25">
      <c r="A820" s="6">
        <v>29</v>
      </c>
      <c r="B820" t="s">
        <v>817</v>
      </c>
      <c r="C820" t="s">
        <v>107</v>
      </c>
      <c r="D820" t="s">
        <v>46</v>
      </c>
      <c r="E820" t="s">
        <v>1025</v>
      </c>
      <c r="F820" t="s">
        <v>1028</v>
      </c>
      <c r="G820" s="3">
        <v>8</v>
      </c>
      <c r="H820" s="3">
        <v>103362.63</v>
      </c>
      <c r="I820" s="4">
        <f t="shared" si="13"/>
        <v>12920.328750000001</v>
      </c>
    </row>
    <row r="821" spans="1:9" x14ac:dyDescent="0.25">
      <c r="A821" s="6">
        <v>29</v>
      </c>
      <c r="B821" t="s">
        <v>916</v>
      </c>
      <c r="C821" t="s">
        <v>107</v>
      </c>
      <c r="D821" t="s">
        <v>46</v>
      </c>
      <c r="E821" t="s">
        <v>1025</v>
      </c>
      <c r="F821" t="s">
        <v>1028</v>
      </c>
      <c r="G821" s="3">
        <v>18</v>
      </c>
      <c r="H821" s="3">
        <v>297552</v>
      </c>
      <c r="I821" s="4">
        <f t="shared" si="13"/>
        <v>16530.666666666668</v>
      </c>
    </row>
    <row r="822" spans="1:9" x14ac:dyDescent="0.25">
      <c r="A822" s="6">
        <v>29</v>
      </c>
      <c r="B822" t="s">
        <v>689</v>
      </c>
      <c r="C822" t="s">
        <v>107</v>
      </c>
      <c r="D822" t="s">
        <v>46</v>
      </c>
      <c r="E822" t="s">
        <v>1025</v>
      </c>
      <c r="F822" t="s">
        <v>1028</v>
      </c>
      <c r="G822" s="3">
        <v>4</v>
      </c>
      <c r="H822" s="3">
        <v>62993.59</v>
      </c>
      <c r="I822" s="4">
        <f t="shared" si="13"/>
        <v>15748.397499999999</v>
      </c>
    </row>
    <row r="823" spans="1:9" x14ac:dyDescent="0.25">
      <c r="A823" s="6">
        <v>29</v>
      </c>
      <c r="B823" t="s">
        <v>670</v>
      </c>
      <c r="C823" t="s">
        <v>59</v>
      </c>
      <c r="D823" t="s">
        <v>63</v>
      </c>
      <c r="E823" t="s">
        <v>1025</v>
      </c>
      <c r="F823" t="s">
        <v>1028</v>
      </c>
      <c r="G823" s="3">
        <v>1</v>
      </c>
      <c r="H823" s="3">
        <v>12099</v>
      </c>
      <c r="I823" s="4">
        <f t="shared" si="13"/>
        <v>12099</v>
      </c>
    </row>
    <row r="824" spans="1:9" x14ac:dyDescent="0.25">
      <c r="A824" s="6">
        <v>29</v>
      </c>
      <c r="B824" t="s">
        <v>302</v>
      </c>
      <c r="C824" t="s">
        <v>41</v>
      </c>
      <c r="D824" t="s">
        <v>63</v>
      </c>
      <c r="E824" t="s">
        <v>1025</v>
      </c>
      <c r="F824" t="s">
        <v>1028</v>
      </c>
      <c r="G824" s="3">
        <v>1</v>
      </c>
      <c r="H824" s="3">
        <v>4999</v>
      </c>
      <c r="I824" s="4">
        <f t="shared" si="13"/>
        <v>4999</v>
      </c>
    </row>
    <row r="825" spans="1:9" x14ac:dyDescent="0.25">
      <c r="A825" s="6">
        <v>29</v>
      </c>
      <c r="B825" t="s">
        <v>553</v>
      </c>
      <c r="C825" t="s">
        <v>41</v>
      </c>
      <c r="D825" t="s">
        <v>63</v>
      </c>
      <c r="E825" t="s">
        <v>1025</v>
      </c>
      <c r="F825" t="s">
        <v>1028</v>
      </c>
      <c r="G825" s="3">
        <v>43</v>
      </c>
      <c r="H825" s="3">
        <v>395068.11660000001</v>
      </c>
      <c r="I825" s="4">
        <f t="shared" si="13"/>
        <v>9187.6306186046513</v>
      </c>
    </row>
    <row r="826" spans="1:9" x14ac:dyDescent="0.25">
      <c r="A826" s="6">
        <v>29</v>
      </c>
      <c r="B826" t="s">
        <v>852</v>
      </c>
      <c r="C826" t="s">
        <v>107</v>
      </c>
      <c r="D826" t="s">
        <v>63</v>
      </c>
      <c r="E826" t="s">
        <v>1025</v>
      </c>
      <c r="F826" t="s">
        <v>1028</v>
      </c>
      <c r="G826" s="3">
        <v>1</v>
      </c>
      <c r="H826" s="3">
        <v>43120</v>
      </c>
      <c r="I826" s="4">
        <f t="shared" si="13"/>
        <v>43120</v>
      </c>
    </row>
    <row r="827" spans="1:9" x14ac:dyDescent="0.25">
      <c r="A827" s="6">
        <v>29</v>
      </c>
      <c r="B827" t="s">
        <v>631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10000</v>
      </c>
      <c r="I827" s="4">
        <f t="shared" si="13"/>
        <v>10000</v>
      </c>
    </row>
    <row r="828" spans="1:9" x14ac:dyDescent="0.25">
      <c r="A828" s="6">
        <v>29</v>
      </c>
      <c r="B828" t="s">
        <v>655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12400</v>
      </c>
      <c r="I828" s="4">
        <f t="shared" si="13"/>
        <v>12400</v>
      </c>
    </row>
    <row r="829" spans="1:9" x14ac:dyDescent="0.25">
      <c r="A829" s="6">
        <v>29</v>
      </c>
      <c r="B829" t="s">
        <v>401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11000</v>
      </c>
      <c r="I829" s="4">
        <f t="shared" si="13"/>
        <v>11000</v>
      </c>
    </row>
    <row r="830" spans="1:9" x14ac:dyDescent="0.25">
      <c r="A830" s="6">
        <v>29</v>
      </c>
      <c r="B830" t="s">
        <v>839</v>
      </c>
      <c r="C830" t="s">
        <v>107</v>
      </c>
      <c r="D830" t="s">
        <v>63</v>
      </c>
      <c r="E830" t="s">
        <v>1025</v>
      </c>
      <c r="F830" t="s">
        <v>1028</v>
      </c>
      <c r="G830" s="3">
        <v>10</v>
      </c>
      <c r="H830" s="3">
        <v>147190.18</v>
      </c>
      <c r="I830" s="4">
        <f t="shared" si="13"/>
        <v>14719.018</v>
      </c>
    </row>
    <row r="831" spans="1:9" x14ac:dyDescent="0.25">
      <c r="A831" s="6">
        <v>29</v>
      </c>
      <c r="B831" t="s">
        <v>692</v>
      </c>
      <c r="C831" t="s">
        <v>107</v>
      </c>
      <c r="D831" t="s">
        <v>63</v>
      </c>
      <c r="E831" t="s">
        <v>1025</v>
      </c>
      <c r="F831" t="s">
        <v>1028</v>
      </c>
      <c r="G831" s="3">
        <v>4</v>
      </c>
      <c r="H831" s="3">
        <v>72552.12</v>
      </c>
      <c r="I831" s="4">
        <f t="shared" si="13"/>
        <v>18138.03</v>
      </c>
    </row>
    <row r="832" spans="1:9" x14ac:dyDescent="0.25">
      <c r="A832" s="6">
        <v>29</v>
      </c>
      <c r="B832" t="s">
        <v>1113</v>
      </c>
      <c r="C832" t="s">
        <v>24</v>
      </c>
      <c r="D832" t="s">
        <v>63</v>
      </c>
      <c r="E832" t="s">
        <v>1025</v>
      </c>
      <c r="F832" t="s">
        <v>1028</v>
      </c>
      <c r="G832" s="3">
        <v>10</v>
      </c>
      <c r="H832" s="3">
        <v>199992</v>
      </c>
      <c r="I832" s="4">
        <f t="shared" si="13"/>
        <v>19999.2</v>
      </c>
    </row>
    <row r="833" spans="1:9" x14ac:dyDescent="0.25">
      <c r="A833" s="6">
        <v>29</v>
      </c>
      <c r="B833" t="s">
        <v>724</v>
      </c>
      <c r="C833" t="s">
        <v>24</v>
      </c>
      <c r="D833" t="s">
        <v>63</v>
      </c>
      <c r="E833" t="s">
        <v>1025</v>
      </c>
      <c r="F833" t="s">
        <v>1028</v>
      </c>
      <c r="G833" s="3">
        <v>2</v>
      </c>
      <c r="H833" s="3">
        <v>45278</v>
      </c>
      <c r="I833" s="4">
        <f t="shared" si="13"/>
        <v>22639</v>
      </c>
    </row>
    <row r="834" spans="1:9" x14ac:dyDescent="0.25">
      <c r="A834" s="6">
        <v>29</v>
      </c>
      <c r="B834" t="s">
        <v>1104</v>
      </c>
      <c r="C834" t="s">
        <v>24</v>
      </c>
      <c r="D834" t="s">
        <v>63</v>
      </c>
      <c r="E834" t="s">
        <v>1025</v>
      </c>
      <c r="F834" t="s">
        <v>1028</v>
      </c>
      <c r="G834" s="3">
        <v>1</v>
      </c>
      <c r="H834" s="3">
        <v>13599</v>
      </c>
      <c r="I834" s="4">
        <f t="shared" si="13"/>
        <v>13599</v>
      </c>
    </row>
    <row r="835" spans="1:9" x14ac:dyDescent="0.25">
      <c r="A835" s="6">
        <v>29</v>
      </c>
      <c r="B835" t="s">
        <v>1076</v>
      </c>
      <c r="C835" t="s">
        <v>24</v>
      </c>
      <c r="D835" t="s">
        <v>63</v>
      </c>
      <c r="E835" t="s">
        <v>1025</v>
      </c>
      <c r="F835" t="s">
        <v>1028</v>
      </c>
      <c r="G835" s="3">
        <v>15</v>
      </c>
      <c r="H835" s="3">
        <v>224388</v>
      </c>
      <c r="I835" s="4">
        <f t="shared" si="13"/>
        <v>14959.2</v>
      </c>
    </row>
    <row r="836" spans="1:9" x14ac:dyDescent="0.25">
      <c r="A836" s="6">
        <v>29</v>
      </c>
      <c r="B836" t="s">
        <v>1119</v>
      </c>
      <c r="C836" t="s">
        <v>24</v>
      </c>
      <c r="D836" t="s">
        <v>63</v>
      </c>
      <c r="E836" t="s">
        <v>1025</v>
      </c>
      <c r="F836" t="s">
        <v>1028</v>
      </c>
      <c r="G836" s="3">
        <v>5</v>
      </c>
      <c r="H836" s="3">
        <v>79996</v>
      </c>
      <c r="I836" s="4">
        <f t="shared" si="13"/>
        <v>15999.2</v>
      </c>
    </row>
    <row r="837" spans="1:9" x14ac:dyDescent="0.25">
      <c r="A837" s="6">
        <v>29</v>
      </c>
      <c r="B837" t="s">
        <v>617</v>
      </c>
      <c r="C837" t="s">
        <v>41</v>
      </c>
      <c r="D837" t="s">
        <v>42</v>
      </c>
      <c r="E837" t="s">
        <v>1025</v>
      </c>
      <c r="F837" t="s">
        <v>1028</v>
      </c>
      <c r="G837" s="3">
        <v>13</v>
      </c>
      <c r="H837" s="3">
        <v>177532.03390000001</v>
      </c>
      <c r="I837" s="4">
        <f t="shared" si="13"/>
        <v>13656.310300000001</v>
      </c>
    </row>
    <row r="838" spans="1:9" x14ac:dyDescent="0.25">
      <c r="A838" s="6">
        <v>29</v>
      </c>
      <c r="B838" t="s">
        <v>914</v>
      </c>
      <c r="C838" t="s">
        <v>107</v>
      </c>
      <c r="D838" t="s">
        <v>42</v>
      </c>
      <c r="E838" t="s">
        <v>1025</v>
      </c>
      <c r="F838" t="s">
        <v>1028</v>
      </c>
      <c r="G838" s="3">
        <v>3</v>
      </c>
      <c r="H838" s="3">
        <v>187868</v>
      </c>
      <c r="I838" s="4">
        <f t="shared" si="13"/>
        <v>62622.666666666664</v>
      </c>
    </row>
    <row r="839" spans="1:9" x14ac:dyDescent="0.25">
      <c r="A839" s="6">
        <v>29</v>
      </c>
      <c r="B839" t="s">
        <v>1023</v>
      </c>
      <c r="C839" t="s">
        <v>107</v>
      </c>
      <c r="D839" t="s">
        <v>42</v>
      </c>
      <c r="E839" t="s">
        <v>1025</v>
      </c>
      <c r="F839" t="s">
        <v>1028</v>
      </c>
      <c r="G839" s="3">
        <v>2</v>
      </c>
      <c r="H839" s="3">
        <v>38278</v>
      </c>
      <c r="I839" s="4">
        <f t="shared" si="13"/>
        <v>19139</v>
      </c>
    </row>
    <row r="840" spans="1:9" x14ac:dyDescent="0.25">
      <c r="A840" s="6">
        <v>29</v>
      </c>
      <c r="B840" t="s">
        <v>1167</v>
      </c>
      <c r="C840" t="s">
        <v>24</v>
      </c>
      <c r="D840" t="s">
        <v>42</v>
      </c>
      <c r="E840" t="s">
        <v>1025</v>
      </c>
      <c r="F840" t="s">
        <v>1764</v>
      </c>
      <c r="G840" s="3">
        <v>3</v>
      </c>
      <c r="H840" s="3">
        <v>75778</v>
      </c>
      <c r="I840" s="4">
        <f t="shared" si="13"/>
        <v>25259.333333333332</v>
      </c>
    </row>
    <row r="841" spans="1:9" x14ac:dyDescent="0.25">
      <c r="A841" s="6">
        <v>29</v>
      </c>
      <c r="B841" t="s">
        <v>1260</v>
      </c>
      <c r="C841" t="s">
        <v>59</v>
      </c>
      <c r="D841" t="s">
        <v>42</v>
      </c>
      <c r="E841" t="s">
        <v>1025</v>
      </c>
      <c r="F841" t="s">
        <v>1028</v>
      </c>
      <c r="H841" s="3">
        <v>-30238.943500000001</v>
      </c>
      <c r="I841" s="4">
        <f t="shared" ref="I841:I904" si="14">IFERROR(H841/G841,0)</f>
        <v>0</v>
      </c>
    </row>
    <row r="842" spans="1:9" x14ac:dyDescent="0.25">
      <c r="A842" s="6">
        <v>29</v>
      </c>
      <c r="B842" t="s">
        <v>932</v>
      </c>
      <c r="C842" t="s">
        <v>107</v>
      </c>
      <c r="D842" t="s">
        <v>192</v>
      </c>
      <c r="E842" t="s">
        <v>1025</v>
      </c>
      <c r="F842" t="s">
        <v>1028</v>
      </c>
      <c r="G842" s="3">
        <v>2</v>
      </c>
      <c r="H842" s="3">
        <v>42760.53</v>
      </c>
      <c r="I842" s="4">
        <f t="shared" si="14"/>
        <v>21380.264999999999</v>
      </c>
    </row>
    <row r="843" spans="1:9" x14ac:dyDescent="0.25">
      <c r="A843" s="6">
        <v>29</v>
      </c>
      <c r="B843" t="s">
        <v>732</v>
      </c>
      <c r="C843" t="s">
        <v>24</v>
      </c>
      <c r="D843" t="s">
        <v>192</v>
      </c>
      <c r="E843" t="s">
        <v>1025</v>
      </c>
      <c r="F843" t="s">
        <v>1028</v>
      </c>
      <c r="G843" s="3">
        <v>1</v>
      </c>
      <c r="H843" s="3">
        <v>32435.965800000002</v>
      </c>
      <c r="I843" s="4">
        <f t="shared" si="14"/>
        <v>32435.965800000002</v>
      </c>
    </row>
    <row r="844" spans="1:9" x14ac:dyDescent="0.25">
      <c r="A844" s="6">
        <v>29</v>
      </c>
      <c r="B844" t="s">
        <v>701</v>
      </c>
      <c r="C844" t="s">
        <v>59</v>
      </c>
      <c r="D844" t="s">
        <v>9</v>
      </c>
      <c r="E844" t="s">
        <v>1511</v>
      </c>
      <c r="F844" t="s">
        <v>15</v>
      </c>
      <c r="H844" s="3">
        <v>-2399</v>
      </c>
      <c r="I844" s="4">
        <f t="shared" si="14"/>
        <v>0</v>
      </c>
    </row>
    <row r="845" spans="1:9" x14ac:dyDescent="0.25">
      <c r="A845" s="6">
        <v>29</v>
      </c>
      <c r="B845" t="s">
        <v>661</v>
      </c>
      <c r="C845" t="s">
        <v>59</v>
      </c>
      <c r="D845" t="s">
        <v>12</v>
      </c>
      <c r="E845" t="s">
        <v>1511</v>
      </c>
      <c r="F845" t="s">
        <v>10</v>
      </c>
      <c r="G845" s="3">
        <v>38</v>
      </c>
      <c r="H845" s="3">
        <v>156678.02000000002</v>
      </c>
      <c r="I845" s="4">
        <f t="shared" si="14"/>
        <v>4123.105789473685</v>
      </c>
    </row>
    <row r="846" spans="1:9" x14ac:dyDescent="0.25">
      <c r="A846" s="6">
        <v>29</v>
      </c>
      <c r="B846" t="s">
        <v>779</v>
      </c>
      <c r="C846" t="s">
        <v>59</v>
      </c>
      <c r="D846" t="s">
        <v>7</v>
      </c>
      <c r="E846" t="s">
        <v>1025</v>
      </c>
      <c r="F846" t="s">
        <v>1028</v>
      </c>
      <c r="G846" s="3">
        <v>1</v>
      </c>
      <c r="H846" s="3">
        <v>-722.96609999999964</v>
      </c>
      <c r="I846" s="4">
        <f t="shared" si="14"/>
        <v>-722.96609999999964</v>
      </c>
    </row>
    <row r="847" spans="1:9" x14ac:dyDescent="0.25">
      <c r="A847" s="6">
        <v>29</v>
      </c>
      <c r="B847" t="s">
        <v>656</v>
      </c>
      <c r="C847" t="s">
        <v>59</v>
      </c>
      <c r="D847" t="s">
        <v>7</v>
      </c>
      <c r="E847" t="s">
        <v>1025</v>
      </c>
      <c r="F847" t="s">
        <v>1028</v>
      </c>
      <c r="G847" s="3">
        <v>7</v>
      </c>
      <c r="H847" s="3">
        <v>53770.01</v>
      </c>
      <c r="I847" s="4">
        <f t="shared" si="14"/>
        <v>7681.43</v>
      </c>
    </row>
    <row r="848" spans="1:9" x14ac:dyDescent="0.25">
      <c r="A848" s="6">
        <v>29</v>
      </c>
      <c r="B848" t="s">
        <v>794</v>
      </c>
      <c r="C848" t="s">
        <v>59</v>
      </c>
      <c r="D848" t="s">
        <v>63</v>
      </c>
      <c r="E848" t="s">
        <v>1025</v>
      </c>
      <c r="F848" t="s">
        <v>1028</v>
      </c>
      <c r="G848" s="3">
        <v>1</v>
      </c>
      <c r="H848" s="3">
        <v>8999</v>
      </c>
      <c r="I848" s="4">
        <f t="shared" si="14"/>
        <v>8999</v>
      </c>
    </row>
    <row r="849" spans="1:9" x14ac:dyDescent="0.25">
      <c r="A849" s="6">
        <v>29</v>
      </c>
      <c r="B849" t="s">
        <v>717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6">
        <v>29</v>
      </c>
      <c r="B850" t="s">
        <v>1014</v>
      </c>
      <c r="C850" t="s">
        <v>361</v>
      </c>
      <c r="D850" t="s">
        <v>12</v>
      </c>
      <c r="E850" t="s">
        <v>1511</v>
      </c>
      <c r="F850" t="s">
        <v>10</v>
      </c>
      <c r="G850" s="3">
        <v>1</v>
      </c>
      <c r="H850" s="3">
        <v>1000</v>
      </c>
      <c r="I850" s="4">
        <f t="shared" si="14"/>
        <v>1000</v>
      </c>
    </row>
    <row r="851" spans="1:9" x14ac:dyDescent="0.25">
      <c r="A851" s="6">
        <v>29</v>
      </c>
      <c r="B851" t="s">
        <v>1512</v>
      </c>
      <c r="C851" t="s">
        <v>41</v>
      </c>
      <c r="D851" t="s">
        <v>25</v>
      </c>
      <c r="E851" t="s">
        <v>1511</v>
      </c>
      <c r="F851" t="s">
        <v>15</v>
      </c>
      <c r="G851" s="3">
        <v>1</v>
      </c>
      <c r="H851" s="3">
        <v>-1717.7542000000001</v>
      </c>
      <c r="I851" s="4">
        <f t="shared" si="14"/>
        <v>-1717.7542000000001</v>
      </c>
    </row>
    <row r="852" spans="1:9" x14ac:dyDescent="0.25">
      <c r="A852" s="6">
        <v>29</v>
      </c>
      <c r="B852" t="s">
        <v>1407</v>
      </c>
      <c r="C852" t="s">
        <v>41</v>
      </c>
      <c r="D852" t="s">
        <v>9</v>
      </c>
      <c r="E852" t="s">
        <v>1511</v>
      </c>
      <c r="F852" t="s">
        <v>15</v>
      </c>
      <c r="G852" s="3">
        <v>1</v>
      </c>
      <c r="H852" s="3">
        <v>900</v>
      </c>
      <c r="I852" s="4">
        <f t="shared" si="14"/>
        <v>900</v>
      </c>
    </row>
    <row r="853" spans="1:9" x14ac:dyDescent="0.25">
      <c r="A853" s="6">
        <v>29</v>
      </c>
      <c r="B853" t="s">
        <v>477</v>
      </c>
      <c r="C853" t="s">
        <v>41</v>
      </c>
      <c r="D853" t="s">
        <v>1003</v>
      </c>
      <c r="E853" t="s">
        <v>1003</v>
      </c>
      <c r="F853" t="s">
        <v>1764</v>
      </c>
      <c r="G853" s="3">
        <v>4</v>
      </c>
      <c r="H853" s="3">
        <v>6400</v>
      </c>
      <c r="I853" s="4">
        <f t="shared" si="14"/>
        <v>1600</v>
      </c>
    </row>
    <row r="854" spans="1:9" x14ac:dyDescent="0.25">
      <c r="A854" s="6">
        <v>29</v>
      </c>
      <c r="B854" t="s">
        <v>408</v>
      </c>
      <c r="C854" t="s">
        <v>41</v>
      </c>
      <c r="D854" t="s">
        <v>9</v>
      </c>
      <c r="E854" t="s">
        <v>1511</v>
      </c>
      <c r="F854" t="s">
        <v>15</v>
      </c>
      <c r="G854" s="3">
        <v>6</v>
      </c>
      <c r="H854" s="3">
        <v>13496.1191</v>
      </c>
      <c r="I854" s="4">
        <f t="shared" si="14"/>
        <v>2249.3531833333332</v>
      </c>
    </row>
    <row r="855" spans="1:9" x14ac:dyDescent="0.25">
      <c r="A855" s="6">
        <v>29</v>
      </c>
      <c r="B855" t="s">
        <v>1019</v>
      </c>
      <c r="C855" t="s">
        <v>41</v>
      </c>
      <c r="D855" t="s">
        <v>9</v>
      </c>
      <c r="E855" t="s">
        <v>1025</v>
      </c>
      <c r="F855" t="s">
        <v>15</v>
      </c>
      <c r="G855" s="3">
        <v>2</v>
      </c>
      <c r="H855" s="3">
        <v>4998</v>
      </c>
      <c r="I855" s="4">
        <f t="shared" si="14"/>
        <v>2499</v>
      </c>
    </row>
    <row r="856" spans="1:9" x14ac:dyDescent="0.25">
      <c r="A856" s="6">
        <v>29</v>
      </c>
      <c r="B856" t="s">
        <v>112</v>
      </c>
      <c r="C856" t="s">
        <v>41</v>
      </c>
      <c r="D856" t="s">
        <v>9</v>
      </c>
      <c r="E856" t="s">
        <v>1025</v>
      </c>
      <c r="F856" t="s">
        <v>10</v>
      </c>
      <c r="G856" s="3">
        <v>1</v>
      </c>
      <c r="H856" s="3">
        <v>900</v>
      </c>
      <c r="I856" s="4">
        <f t="shared" si="14"/>
        <v>900</v>
      </c>
    </row>
    <row r="857" spans="1:9" x14ac:dyDescent="0.25">
      <c r="A857" s="6">
        <v>29</v>
      </c>
      <c r="B857" t="s">
        <v>476</v>
      </c>
      <c r="C857" t="s">
        <v>41</v>
      </c>
      <c r="D857" t="s">
        <v>1003</v>
      </c>
      <c r="E857" t="s">
        <v>1003</v>
      </c>
      <c r="F857" t="s">
        <v>1764</v>
      </c>
      <c r="G857" s="3">
        <v>5</v>
      </c>
      <c r="H857" s="3">
        <v>9996</v>
      </c>
      <c r="I857" s="4">
        <f t="shared" si="14"/>
        <v>1999.2</v>
      </c>
    </row>
    <row r="858" spans="1:9" x14ac:dyDescent="0.25">
      <c r="A858" s="6">
        <v>29</v>
      </c>
      <c r="B858" t="s">
        <v>158</v>
      </c>
      <c r="C858" t="s">
        <v>41</v>
      </c>
      <c r="D858" t="s">
        <v>12</v>
      </c>
      <c r="E858" t="s">
        <v>1511</v>
      </c>
      <c r="F858" t="s">
        <v>10</v>
      </c>
      <c r="G858" s="3">
        <v>2</v>
      </c>
      <c r="H858" s="3">
        <v>3229.2071999999998</v>
      </c>
      <c r="I858" s="4">
        <f t="shared" si="14"/>
        <v>1614.6035999999999</v>
      </c>
    </row>
    <row r="859" spans="1:9" x14ac:dyDescent="0.25">
      <c r="A859" s="6">
        <v>29</v>
      </c>
      <c r="B859" t="s">
        <v>504</v>
      </c>
      <c r="C859" t="s">
        <v>41</v>
      </c>
      <c r="D859" t="s">
        <v>7</v>
      </c>
      <c r="E859" t="s">
        <v>1025</v>
      </c>
      <c r="F859" t="s">
        <v>10</v>
      </c>
      <c r="H859" s="3">
        <v>-5250</v>
      </c>
      <c r="I859" s="4">
        <f t="shared" si="14"/>
        <v>0</v>
      </c>
    </row>
    <row r="860" spans="1:9" x14ac:dyDescent="0.25">
      <c r="A860" s="6">
        <v>29</v>
      </c>
      <c r="B860" t="s">
        <v>409</v>
      </c>
      <c r="C860" t="s">
        <v>41</v>
      </c>
      <c r="D860" t="s">
        <v>7</v>
      </c>
      <c r="E860" t="s">
        <v>1025</v>
      </c>
      <c r="F860" t="s">
        <v>1028</v>
      </c>
      <c r="H860" s="3">
        <v>-7999</v>
      </c>
      <c r="I860" s="4">
        <f t="shared" si="14"/>
        <v>0</v>
      </c>
    </row>
    <row r="861" spans="1:9" x14ac:dyDescent="0.25">
      <c r="A861" s="6">
        <v>29</v>
      </c>
      <c r="B861" t="s">
        <v>322</v>
      </c>
      <c r="C861" t="s">
        <v>41</v>
      </c>
      <c r="D861" t="s">
        <v>63</v>
      </c>
      <c r="E861" t="s">
        <v>1511</v>
      </c>
      <c r="F861" t="s">
        <v>1028</v>
      </c>
      <c r="H861" s="3">
        <v>-11179</v>
      </c>
      <c r="I861" s="4">
        <f t="shared" si="14"/>
        <v>0</v>
      </c>
    </row>
    <row r="862" spans="1:9" x14ac:dyDescent="0.25">
      <c r="A862" s="6">
        <v>29</v>
      </c>
      <c r="B862" t="s">
        <v>457</v>
      </c>
      <c r="C862" t="s">
        <v>41</v>
      </c>
      <c r="D862" t="s">
        <v>63</v>
      </c>
      <c r="E862" t="s">
        <v>1025</v>
      </c>
      <c r="F862" t="s">
        <v>1028</v>
      </c>
      <c r="H862" s="3">
        <v>-14255.0129</v>
      </c>
      <c r="I862" s="4">
        <f t="shared" si="14"/>
        <v>0</v>
      </c>
    </row>
    <row r="863" spans="1:9" x14ac:dyDescent="0.25">
      <c r="A863" s="6">
        <v>29</v>
      </c>
      <c r="B863" t="s">
        <v>1133</v>
      </c>
      <c r="C863" t="s">
        <v>24</v>
      </c>
      <c r="D863" t="s">
        <v>63</v>
      </c>
      <c r="E863" t="s">
        <v>1025</v>
      </c>
      <c r="F863" t="s">
        <v>1028</v>
      </c>
      <c r="G863" s="3">
        <v>5</v>
      </c>
      <c r="H863" s="3">
        <v>204995.9</v>
      </c>
      <c r="I863" s="4">
        <f t="shared" si="14"/>
        <v>40999.18</v>
      </c>
    </row>
    <row r="864" spans="1:9" x14ac:dyDescent="0.25">
      <c r="A864" s="6">
        <v>29</v>
      </c>
      <c r="B864" t="s">
        <v>1598</v>
      </c>
      <c r="C864" t="s">
        <v>6</v>
      </c>
      <c r="D864" t="s">
        <v>7</v>
      </c>
      <c r="E864" t="s">
        <v>1025</v>
      </c>
      <c r="F864" t="s">
        <v>1028</v>
      </c>
      <c r="G864" s="3">
        <v>1</v>
      </c>
      <c r="H864" s="3">
        <v>26504</v>
      </c>
      <c r="I864" s="4">
        <f t="shared" si="14"/>
        <v>26504</v>
      </c>
    </row>
    <row r="865" spans="1:9" x14ac:dyDescent="0.25">
      <c r="A865" s="6">
        <v>29</v>
      </c>
      <c r="B865" t="s">
        <v>1599</v>
      </c>
      <c r="C865" t="s">
        <v>6</v>
      </c>
      <c r="D865" t="s">
        <v>7</v>
      </c>
      <c r="E865" t="s">
        <v>1025</v>
      </c>
      <c r="F865" t="s">
        <v>1028</v>
      </c>
      <c r="G865" s="3">
        <v>10</v>
      </c>
      <c r="H865" s="3">
        <v>165969</v>
      </c>
      <c r="I865" s="4">
        <f t="shared" si="14"/>
        <v>16596.900000000001</v>
      </c>
    </row>
    <row r="866" spans="1:9" x14ac:dyDescent="0.25">
      <c r="A866" s="6">
        <v>29</v>
      </c>
      <c r="B866" t="s">
        <v>1591</v>
      </c>
      <c r="C866" t="s">
        <v>6</v>
      </c>
      <c r="D866" t="s">
        <v>38</v>
      </c>
      <c r="E866" t="s">
        <v>1025</v>
      </c>
      <c r="F866" t="s">
        <v>1028</v>
      </c>
      <c r="G866" s="3">
        <v>3</v>
      </c>
      <c r="H866" s="3">
        <v>82355</v>
      </c>
      <c r="I866" s="4">
        <f t="shared" si="14"/>
        <v>27451.666666666668</v>
      </c>
    </row>
    <row r="867" spans="1:9" x14ac:dyDescent="0.25">
      <c r="A867" s="6">
        <v>29</v>
      </c>
      <c r="B867" t="s">
        <v>1612</v>
      </c>
      <c r="C867" t="s">
        <v>6</v>
      </c>
      <c r="D867" t="s">
        <v>46</v>
      </c>
      <c r="E867" t="s">
        <v>1025</v>
      </c>
      <c r="F867" t="s">
        <v>1028</v>
      </c>
      <c r="G867" s="3">
        <v>1</v>
      </c>
      <c r="H867" s="3">
        <v>30000</v>
      </c>
      <c r="I867" s="4">
        <f t="shared" si="14"/>
        <v>30000</v>
      </c>
    </row>
    <row r="868" spans="1:9" x14ac:dyDescent="0.25">
      <c r="A868" s="6">
        <v>29</v>
      </c>
      <c r="B868" t="s">
        <v>1608</v>
      </c>
      <c r="C868" t="s">
        <v>6</v>
      </c>
      <c r="D868" t="s">
        <v>46</v>
      </c>
      <c r="E868" t="s">
        <v>1025</v>
      </c>
      <c r="F868" t="s">
        <v>1028</v>
      </c>
      <c r="G868" s="3">
        <v>13</v>
      </c>
      <c r="H868" s="3">
        <v>249999.8</v>
      </c>
      <c r="I868" s="4">
        <f t="shared" si="14"/>
        <v>19230.753846153846</v>
      </c>
    </row>
    <row r="869" spans="1:9" x14ac:dyDescent="0.25">
      <c r="A869" s="6">
        <v>29</v>
      </c>
      <c r="B869" t="s">
        <v>1613</v>
      </c>
      <c r="C869" t="s">
        <v>6</v>
      </c>
      <c r="D869" t="s">
        <v>63</v>
      </c>
      <c r="E869" t="s">
        <v>1025</v>
      </c>
      <c r="F869" t="s">
        <v>1028</v>
      </c>
      <c r="G869" s="3">
        <v>2</v>
      </c>
      <c r="H869" s="3">
        <v>69645</v>
      </c>
      <c r="I869" s="4">
        <f t="shared" si="14"/>
        <v>34822.5</v>
      </c>
    </row>
    <row r="870" spans="1:9" x14ac:dyDescent="0.25">
      <c r="A870" s="6">
        <v>29</v>
      </c>
      <c r="B870" t="s">
        <v>1614</v>
      </c>
      <c r="C870" t="s">
        <v>6</v>
      </c>
      <c r="D870" t="s">
        <v>63</v>
      </c>
      <c r="E870" t="s">
        <v>1025</v>
      </c>
      <c r="F870" t="s">
        <v>1028</v>
      </c>
      <c r="G870" s="3">
        <v>16</v>
      </c>
      <c r="H870" s="3">
        <v>355345.93</v>
      </c>
      <c r="I870" s="4">
        <f t="shared" si="14"/>
        <v>22209.120625</v>
      </c>
    </row>
    <row r="871" spans="1:9" x14ac:dyDescent="0.25">
      <c r="A871" s="6">
        <v>29</v>
      </c>
      <c r="B871" t="s">
        <v>1621</v>
      </c>
      <c r="C871" t="s">
        <v>6</v>
      </c>
      <c r="D871" t="s">
        <v>63</v>
      </c>
      <c r="E871" t="s">
        <v>1025</v>
      </c>
      <c r="F871" t="s">
        <v>1028</v>
      </c>
      <c r="G871" s="3">
        <v>3</v>
      </c>
      <c r="H871" s="3">
        <v>77535</v>
      </c>
      <c r="I871" s="4">
        <f t="shared" si="14"/>
        <v>25845</v>
      </c>
    </row>
    <row r="872" spans="1:9" x14ac:dyDescent="0.25">
      <c r="A872" s="6">
        <v>29</v>
      </c>
      <c r="B872" t="s">
        <v>1630</v>
      </c>
      <c r="C872" t="s">
        <v>6</v>
      </c>
      <c r="D872" t="s">
        <v>63</v>
      </c>
      <c r="E872" t="s">
        <v>1025</v>
      </c>
      <c r="F872" t="s">
        <v>1028</v>
      </c>
      <c r="G872" s="3">
        <v>4</v>
      </c>
      <c r="H872" s="3">
        <v>129898.1</v>
      </c>
      <c r="I872" s="4">
        <f t="shared" si="14"/>
        <v>32474.525000000001</v>
      </c>
    </row>
    <row r="873" spans="1:9" x14ac:dyDescent="0.25">
      <c r="A873" s="6">
        <v>29</v>
      </c>
      <c r="B873" t="s">
        <v>1622</v>
      </c>
      <c r="C873" t="s">
        <v>6</v>
      </c>
      <c r="D873" t="s">
        <v>63</v>
      </c>
      <c r="E873" t="s">
        <v>1025</v>
      </c>
      <c r="F873" t="s">
        <v>1028</v>
      </c>
      <c r="G873" s="3">
        <v>1</v>
      </c>
      <c r="H873" s="3">
        <v>50600</v>
      </c>
      <c r="I873" s="4">
        <f t="shared" si="14"/>
        <v>50600</v>
      </c>
    </row>
    <row r="874" spans="1:9" x14ac:dyDescent="0.25">
      <c r="A874" s="6">
        <v>29</v>
      </c>
      <c r="B874" t="s">
        <v>1609</v>
      </c>
      <c r="C874" t="s">
        <v>6</v>
      </c>
      <c r="D874" t="s">
        <v>42</v>
      </c>
      <c r="E874" t="s">
        <v>1025</v>
      </c>
      <c r="F874" t="s">
        <v>1028</v>
      </c>
      <c r="G874" s="3">
        <v>2</v>
      </c>
      <c r="H874" s="3">
        <v>105524</v>
      </c>
      <c r="I874" s="4">
        <f t="shared" si="14"/>
        <v>52762</v>
      </c>
    </row>
    <row r="875" spans="1:9" x14ac:dyDescent="0.25">
      <c r="A875" s="6">
        <v>29</v>
      </c>
      <c r="B875" t="s">
        <v>1600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68858</v>
      </c>
      <c r="I875" s="4">
        <f t="shared" si="14"/>
        <v>34429</v>
      </c>
    </row>
    <row r="876" spans="1:9" x14ac:dyDescent="0.25">
      <c r="A876" s="6">
        <v>29</v>
      </c>
      <c r="B876" t="s">
        <v>1616</v>
      </c>
      <c r="C876" t="s">
        <v>6</v>
      </c>
      <c r="D876" t="s">
        <v>42</v>
      </c>
      <c r="E876" t="s">
        <v>1025</v>
      </c>
      <c r="F876" t="s">
        <v>1028</v>
      </c>
      <c r="G876" s="3">
        <v>1</v>
      </c>
      <c r="H876" s="3">
        <v>42639</v>
      </c>
      <c r="I876" s="4">
        <f t="shared" si="14"/>
        <v>42639</v>
      </c>
    </row>
    <row r="877" spans="1:9" x14ac:dyDescent="0.25">
      <c r="A877" s="6">
        <v>29</v>
      </c>
      <c r="B877" t="s">
        <v>1610</v>
      </c>
      <c r="C877" t="s">
        <v>6</v>
      </c>
      <c r="D877" t="s">
        <v>42</v>
      </c>
      <c r="E877" t="s">
        <v>1025</v>
      </c>
      <c r="F877" t="s">
        <v>1028</v>
      </c>
      <c r="G877" s="3">
        <v>2</v>
      </c>
      <c r="H877" s="3">
        <v>100735</v>
      </c>
      <c r="I877" s="4">
        <f t="shared" si="14"/>
        <v>50367.5</v>
      </c>
    </row>
    <row r="878" spans="1:9" x14ac:dyDescent="0.25">
      <c r="A878" s="6">
        <v>29</v>
      </c>
      <c r="B878" t="s">
        <v>1641</v>
      </c>
      <c r="C878" t="s">
        <v>6</v>
      </c>
      <c r="D878" t="s">
        <v>44</v>
      </c>
      <c r="E878" t="s">
        <v>1025</v>
      </c>
      <c r="F878" t="s">
        <v>1028</v>
      </c>
      <c r="G878" s="3">
        <v>2</v>
      </c>
      <c r="H878" s="3">
        <v>106025</v>
      </c>
      <c r="I878" s="4">
        <f t="shared" si="14"/>
        <v>53012.5</v>
      </c>
    </row>
    <row r="879" spans="1:9" x14ac:dyDescent="0.25">
      <c r="A879" s="6">
        <v>29</v>
      </c>
      <c r="B879" t="s">
        <v>1623</v>
      </c>
      <c r="C879" t="s">
        <v>6</v>
      </c>
      <c r="D879" t="s">
        <v>44</v>
      </c>
      <c r="E879" t="s">
        <v>1025</v>
      </c>
      <c r="F879" t="s">
        <v>1028</v>
      </c>
      <c r="G879" s="3">
        <v>1</v>
      </c>
      <c r="H879" s="3">
        <v>80365</v>
      </c>
      <c r="I879" s="4">
        <f t="shared" si="14"/>
        <v>80365</v>
      </c>
    </row>
    <row r="880" spans="1:9" x14ac:dyDescent="0.25">
      <c r="A880" s="6">
        <v>29</v>
      </c>
      <c r="B880" t="s">
        <v>1567</v>
      </c>
      <c r="C880" t="s">
        <v>6</v>
      </c>
      <c r="D880" t="s">
        <v>25</v>
      </c>
      <c r="E880" t="s">
        <v>1025</v>
      </c>
      <c r="F880" t="s">
        <v>15</v>
      </c>
      <c r="G880" s="3">
        <v>19</v>
      </c>
      <c r="H880" s="3">
        <v>97259.959999999992</v>
      </c>
      <c r="I880" s="4">
        <f t="shared" si="14"/>
        <v>5118.9452631578943</v>
      </c>
    </row>
    <row r="881" spans="1:9" x14ac:dyDescent="0.25">
      <c r="A881" s="6">
        <v>29</v>
      </c>
      <c r="B881" t="s">
        <v>1595</v>
      </c>
      <c r="C881" t="s">
        <v>6</v>
      </c>
      <c r="D881" t="s">
        <v>66</v>
      </c>
      <c r="E881" t="s">
        <v>1025</v>
      </c>
      <c r="F881" t="s">
        <v>15</v>
      </c>
      <c r="G881" s="3">
        <v>6</v>
      </c>
      <c r="H881" s="3">
        <v>33820</v>
      </c>
      <c r="I881" s="4">
        <f t="shared" si="14"/>
        <v>5636.666666666667</v>
      </c>
    </row>
    <row r="882" spans="1:9" x14ac:dyDescent="0.25">
      <c r="A882" s="6">
        <v>29</v>
      </c>
      <c r="B882" t="s">
        <v>1540</v>
      </c>
      <c r="C882" t="s">
        <v>6</v>
      </c>
      <c r="D882" t="s">
        <v>9</v>
      </c>
      <c r="E882" t="s">
        <v>1025</v>
      </c>
      <c r="F882" t="s">
        <v>10</v>
      </c>
      <c r="G882" s="3">
        <v>16</v>
      </c>
      <c r="H882" s="3">
        <v>147331.35999999999</v>
      </c>
      <c r="I882" s="4">
        <f t="shared" si="14"/>
        <v>9208.2099999999991</v>
      </c>
    </row>
    <row r="883" spans="1:9" x14ac:dyDescent="0.25">
      <c r="A883" s="6">
        <v>29</v>
      </c>
      <c r="B883" t="s">
        <v>1515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84532.28</v>
      </c>
      <c r="I883" s="4">
        <f t="shared" si="14"/>
        <v>5283.2674999999999</v>
      </c>
    </row>
    <row r="884" spans="1:9" x14ac:dyDescent="0.25">
      <c r="A884" s="6">
        <v>29</v>
      </c>
      <c r="B884" t="s">
        <v>1541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89698</v>
      </c>
      <c r="I884" s="4">
        <f t="shared" si="14"/>
        <v>5606.125</v>
      </c>
    </row>
    <row r="885" spans="1:9" x14ac:dyDescent="0.25">
      <c r="A885" s="6">
        <v>29</v>
      </c>
      <c r="B885" t="s">
        <v>1624</v>
      </c>
      <c r="C885" t="s">
        <v>6</v>
      </c>
      <c r="D885" t="s">
        <v>9</v>
      </c>
      <c r="E885" t="s">
        <v>1025</v>
      </c>
      <c r="F885" t="s">
        <v>15</v>
      </c>
      <c r="G885" s="3">
        <v>2</v>
      </c>
      <c r="H885" s="3">
        <v>11008</v>
      </c>
      <c r="I885" s="4">
        <f t="shared" si="14"/>
        <v>5504</v>
      </c>
    </row>
    <row r="886" spans="1:9" x14ac:dyDescent="0.25">
      <c r="A886" s="6">
        <v>29</v>
      </c>
      <c r="B886" t="s">
        <v>1648</v>
      </c>
      <c r="C886" t="s">
        <v>6</v>
      </c>
      <c r="D886" t="s">
        <v>9</v>
      </c>
      <c r="E886" t="s">
        <v>1025</v>
      </c>
      <c r="F886" t="s">
        <v>15</v>
      </c>
      <c r="G886" s="3">
        <v>11</v>
      </c>
      <c r="H886" s="3">
        <v>61332</v>
      </c>
      <c r="I886" s="4">
        <f t="shared" si="14"/>
        <v>5575.636363636364</v>
      </c>
    </row>
    <row r="887" spans="1:9" x14ac:dyDescent="0.25">
      <c r="A887" s="6">
        <v>29</v>
      </c>
      <c r="B887" t="s">
        <v>1625</v>
      </c>
      <c r="C887" t="s">
        <v>6</v>
      </c>
      <c r="D887" t="s">
        <v>9</v>
      </c>
      <c r="E887" t="s">
        <v>1025</v>
      </c>
      <c r="F887" t="s">
        <v>10</v>
      </c>
      <c r="G887" s="3">
        <v>70</v>
      </c>
      <c r="H887" s="3">
        <v>437437.51</v>
      </c>
      <c r="I887" s="4">
        <f t="shared" si="14"/>
        <v>6249.1072857142863</v>
      </c>
    </row>
    <row r="888" spans="1:9" x14ac:dyDescent="0.25">
      <c r="A888" s="6">
        <v>29</v>
      </c>
      <c r="B888" t="s">
        <v>1543</v>
      </c>
      <c r="C888" t="s">
        <v>6</v>
      </c>
      <c r="D888" t="s">
        <v>7</v>
      </c>
      <c r="E888" t="s">
        <v>1025</v>
      </c>
      <c r="F888" t="s">
        <v>1028</v>
      </c>
      <c r="G888" s="3">
        <v>14</v>
      </c>
      <c r="H888" s="3">
        <v>128436</v>
      </c>
      <c r="I888" s="4">
        <f t="shared" si="14"/>
        <v>9174</v>
      </c>
    </row>
    <row r="889" spans="1:9" x14ac:dyDescent="0.25">
      <c r="A889" s="6">
        <v>29</v>
      </c>
      <c r="B889" t="s">
        <v>1604</v>
      </c>
      <c r="C889" t="s">
        <v>6</v>
      </c>
      <c r="D889" t="s">
        <v>7</v>
      </c>
      <c r="E889" t="s">
        <v>1025</v>
      </c>
      <c r="F889" t="s">
        <v>10</v>
      </c>
      <c r="G889" s="3">
        <v>14</v>
      </c>
      <c r="H889" s="3">
        <v>113022</v>
      </c>
      <c r="I889" s="4">
        <f t="shared" si="14"/>
        <v>8073</v>
      </c>
    </row>
    <row r="890" spans="1:9" x14ac:dyDescent="0.25">
      <c r="A890" s="6">
        <v>29</v>
      </c>
      <c r="B890" t="s">
        <v>1643</v>
      </c>
      <c r="C890" t="s">
        <v>6</v>
      </c>
      <c r="D890" t="s">
        <v>7</v>
      </c>
      <c r="E890" t="s">
        <v>1025</v>
      </c>
      <c r="F890" t="s">
        <v>1028</v>
      </c>
      <c r="G890" s="3">
        <v>13</v>
      </c>
      <c r="H890" s="3">
        <v>131196</v>
      </c>
      <c r="I890" s="4">
        <f t="shared" si="14"/>
        <v>10092</v>
      </c>
    </row>
    <row r="891" spans="1:9" x14ac:dyDescent="0.25">
      <c r="A891" s="6">
        <v>29</v>
      </c>
      <c r="B891" t="s">
        <v>1601</v>
      </c>
      <c r="C891" t="s">
        <v>6</v>
      </c>
      <c r="D891" t="s">
        <v>7</v>
      </c>
      <c r="E891" t="s">
        <v>1025</v>
      </c>
      <c r="F891" t="s">
        <v>1028</v>
      </c>
      <c r="G891" s="3">
        <v>22</v>
      </c>
      <c r="H891" s="3">
        <v>275371.03999999998</v>
      </c>
      <c r="I891" s="4">
        <f t="shared" si="14"/>
        <v>12516.865454545454</v>
      </c>
    </row>
    <row r="892" spans="1:9" x14ac:dyDescent="0.25">
      <c r="A892" s="6">
        <v>29</v>
      </c>
      <c r="B892" t="s">
        <v>1642</v>
      </c>
      <c r="C892" t="s">
        <v>6</v>
      </c>
      <c r="D892" t="s">
        <v>7</v>
      </c>
      <c r="E892" t="s">
        <v>1025</v>
      </c>
      <c r="F892" t="s">
        <v>1028</v>
      </c>
      <c r="G892" s="3">
        <v>11</v>
      </c>
      <c r="H892" s="3">
        <v>152883.03000000003</v>
      </c>
      <c r="I892" s="4">
        <f t="shared" si="14"/>
        <v>13898.457272727275</v>
      </c>
    </row>
    <row r="893" spans="1:9" x14ac:dyDescent="0.25">
      <c r="A893" s="6">
        <v>29</v>
      </c>
      <c r="B893" t="s">
        <v>1547</v>
      </c>
      <c r="C893" t="s">
        <v>6</v>
      </c>
      <c r="D893" t="s">
        <v>46</v>
      </c>
      <c r="E893" t="s">
        <v>1025</v>
      </c>
      <c r="F893" t="s">
        <v>1028</v>
      </c>
      <c r="G893" s="3">
        <v>12</v>
      </c>
      <c r="H893" s="3">
        <v>154916.26</v>
      </c>
      <c r="I893" s="4">
        <f t="shared" si="14"/>
        <v>12909.688333333334</v>
      </c>
    </row>
    <row r="894" spans="1:9" x14ac:dyDescent="0.25">
      <c r="A894" s="6">
        <v>29</v>
      </c>
      <c r="B894" t="s">
        <v>1645</v>
      </c>
      <c r="C894" t="s">
        <v>6</v>
      </c>
      <c r="D894" t="s">
        <v>46</v>
      </c>
      <c r="E894" t="s">
        <v>1025</v>
      </c>
      <c r="F894" t="s">
        <v>1028</v>
      </c>
      <c r="G894" s="3">
        <v>16</v>
      </c>
      <c r="H894" s="3">
        <v>214648</v>
      </c>
      <c r="I894" s="4">
        <f t="shared" si="14"/>
        <v>13415.5</v>
      </c>
    </row>
    <row r="895" spans="1:9" x14ac:dyDescent="0.25">
      <c r="A895" s="6">
        <v>29</v>
      </c>
      <c r="B895" t="s">
        <v>1602</v>
      </c>
      <c r="C895" t="s">
        <v>6</v>
      </c>
      <c r="D895" t="s">
        <v>46</v>
      </c>
      <c r="E895" t="s">
        <v>1025</v>
      </c>
      <c r="F895" t="s">
        <v>1028</v>
      </c>
      <c r="G895" s="3">
        <v>9</v>
      </c>
      <c r="H895" s="3">
        <v>134460.76</v>
      </c>
      <c r="I895" s="4">
        <f t="shared" si="14"/>
        <v>14940.084444444445</v>
      </c>
    </row>
    <row r="896" spans="1:9" x14ac:dyDescent="0.25">
      <c r="A896" s="6">
        <v>29</v>
      </c>
      <c r="B896" t="s">
        <v>1605</v>
      </c>
      <c r="C896" t="s">
        <v>6</v>
      </c>
      <c r="D896" t="s">
        <v>46</v>
      </c>
      <c r="E896" t="s">
        <v>1025</v>
      </c>
      <c r="F896" t="s">
        <v>1028</v>
      </c>
      <c r="G896" s="3">
        <v>12</v>
      </c>
      <c r="H896" s="3">
        <v>199047.2</v>
      </c>
      <c r="I896" s="4">
        <f t="shared" si="14"/>
        <v>16587.266666666666</v>
      </c>
    </row>
    <row r="897" spans="1:9" x14ac:dyDescent="0.25">
      <c r="A897" s="6">
        <v>29</v>
      </c>
      <c r="B897" t="s">
        <v>1626</v>
      </c>
      <c r="C897" t="s">
        <v>6</v>
      </c>
      <c r="D897" t="s">
        <v>63</v>
      </c>
      <c r="E897" t="s">
        <v>1025</v>
      </c>
      <c r="F897" t="s">
        <v>1028</v>
      </c>
      <c r="G897" s="3">
        <v>15</v>
      </c>
      <c r="H897" s="3">
        <v>213315</v>
      </c>
      <c r="I897" s="4">
        <f t="shared" si="14"/>
        <v>14221</v>
      </c>
    </row>
    <row r="898" spans="1:9" x14ac:dyDescent="0.25">
      <c r="A898" s="6">
        <v>29</v>
      </c>
      <c r="B898" t="s">
        <v>1592</v>
      </c>
      <c r="C898" t="s">
        <v>6</v>
      </c>
      <c r="D898" t="s">
        <v>63</v>
      </c>
      <c r="E898" t="s">
        <v>1025</v>
      </c>
      <c r="F898" t="s">
        <v>1028</v>
      </c>
      <c r="G898" s="3">
        <v>20</v>
      </c>
      <c r="H898" s="3">
        <v>324492.84000000003</v>
      </c>
      <c r="I898" s="4">
        <f t="shared" si="14"/>
        <v>16224.642000000002</v>
      </c>
    </row>
    <row r="899" spans="1:9" x14ac:dyDescent="0.25">
      <c r="A899" s="6">
        <v>29</v>
      </c>
      <c r="B899" t="s">
        <v>1593</v>
      </c>
      <c r="C899" t="s">
        <v>6</v>
      </c>
      <c r="D899" t="s">
        <v>63</v>
      </c>
      <c r="E899" t="s">
        <v>1025</v>
      </c>
      <c r="F899" t="s">
        <v>1028</v>
      </c>
      <c r="G899" s="3">
        <v>9</v>
      </c>
      <c r="H899" s="3">
        <v>168964.53</v>
      </c>
      <c r="I899" s="4">
        <f t="shared" si="14"/>
        <v>18773.836666666666</v>
      </c>
    </row>
    <row r="900" spans="1:9" x14ac:dyDescent="0.25">
      <c r="A900" s="6">
        <v>29</v>
      </c>
      <c r="B900" t="s">
        <v>1596</v>
      </c>
      <c r="C900" t="s">
        <v>6</v>
      </c>
      <c r="D900" t="s">
        <v>68</v>
      </c>
      <c r="E900" t="s">
        <v>1025</v>
      </c>
      <c r="F900" t="s">
        <v>1028</v>
      </c>
      <c r="G900" s="3">
        <v>2</v>
      </c>
      <c r="H900" s="3">
        <v>30276</v>
      </c>
      <c r="I900" s="4">
        <f t="shared" si="14"/>
        <v>15138</v>
      </c>
    </row>
    <row r="901" spans="1:9" x14ac:dyDescent="0.25">
      <c r="A901" s="6">
        <v>29</v>
      </c>
      <c r="B901" t="s">
        <v>1597</v>
      </c>
      <c r="C901" t="s">
        <v>6</v>
      </c>
      <c r="D901" t="s">
        <v>42</v>
      </c>
      <c r="E901" t="s">
        <v>1025</v>
      </c>
      <c r="F901" t="s">
        <v>1028</v>
      </c>
      <c r="G901" s="3">
        <v>4</v>
      </c>
      <c r="H901" s="3">
        <v>88089.82</v>
      </c>
      <c r="I901" s="4">
        <f t="shared" si="14"/>
        <v>22022.455000000002</v>
      </c>
    </row>
    <row r="902" spans="1:9" x14ac:dyDescent="0.25">
      <c r="A902" s="6">
        <v>29</v>
      </c>
      <c r="B902" t="s">
        <v>1589</v>
      </c>
      <c r="C902" t="s">
        <v>6</v>
      </c>
      <c r="D902" t="s">
        <v>42</v>
      </c>
      <c r="E902" t="s">
        <v>1025</v>
      </c>
      <c r="F902" t="s">
        <v>1028</v>
      </c>
      <c r="G902" s="3">
        <v>3</v>
      </c>
      <c r="H902" s="3">
        <v>75624.77</v>
      </c>
      <c r="I902" s="4">
        <f t="shared" si="14"/>
        <v>25208.256666666668</v>
      </c>
    </row>
    <row r="903" spans="1:9" x14ac:dyDescent="0.25">
      <c r="A903" s="6">
        <v>29</v>
      </c>
      <c r="B903" t="s">
        <v>1631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86099</v>
      </c>
      <c r="I903" s="4">
        <f t="shared" si="14"/>
        <v>28699.666666666668</v>
      </c>
    </row>
    <row r="904" spans="1:9" x14ac:dyDescent="0.25">
      <c r="A904" s="6">
        <v>29</v>
      </c>
      <c r="B904" t="s">
        <v>1603</v>
      </c>
      <c r="C904" t="s">
        <v>6</v>
      </c>
      <c r="D904" t="s">
        <v>44</v>
      </c>
      <c r="E904" t="s">
        <v>1025</v>
      </c>
      <c r="F904" t="s">
        <v>1028</v>
      </c>
      <c r="G904" s="3">
        <v>2</v>
      </c>
      <c r="H904" s="3">
        <v>86918</v>
      </c>
      <c r="I904" s="4">
        <f t="shared" si="14"/>
        <v>43459</v>
      </c>
    </row>
    <row r="905" spans="1:9" x14ac:dyDescent="0.25">
      <c r="A905" s="6">
        <v>30</v>
      </c>
      <c r="B905" t="s">
        <v>1632</v>
      </c>
      <c r="C905" t="s">
        <v>59</v>
      </c>
      <c r="D905" t="s">
        <v>12</v>
      </c>
      <c r="E905" t="s">
        <v>1025</v>
      </c>
      <c r="F905" t="s">
        <v>10</v>
      </c>
      <c r="G905" s="3">
        <v>41</v>
      </c>
      <c r="H905" s="3">
        <v>237346</v>
      </c>
      <c r="I905" s="4">
        <f t="shared" ref="I905:I968" si="15">IFERROR(H905/G905,0)</f>
        <v>5788.9268292682927</v>
      </c>
    </row>
    <row r="906" spans="1:9" x14ac:dyDescent="0.25">
      <c r="A906" s="6">
        <v>30</v>
      </c>
      <c r="B906" t="s">
        <v>1508</v>
      </c>
      <c r="C906" t="s">
        <v>59</v>
      </c>
      <c r="D906" t="s">
        <v>63</v>
      </c>
      <c r="E906" t="s">
        <v>1025</v>
      </c>
      <c r="F906" t="s">
        <v>1028</v>
      </c>
      <c r="G906" s="3">
        <v>40</v>
      </c>
      <c r="H906" s="3">
        <v>416669.13</v>
      </c>
      <c r="I906" s="4">
        <f t="shared" si="15"/>
        <v>10416.72825</v>
      </c>
    </row>
    <row r="907" spans="1:9" x14ac:dyDescent="0.25">
      <c r="A907" s="6">
        <v>30</v>
      </c>
      <c r="B907" t="s">
        <v>1633</v>
      </c>
      <c r="C907" t="s">
        <v>59</v>
      </c>
      <c r="D907" t="s">
        <v>9</v>
      </c>
      <c r="E907" t="s">
        <v>1025</v>
      </c>
      <c r="F907" t="s">
        <v>15</v>
      </c>
      <c r="G907" s="3">
        <v>176</v>
      </c>
      <c r="H907" s="3">
        <v>712506.12479999999</v>
      </c>
      <c r="I907" s="4">
        <f t="shared" si="15"/>
        <v>4048.3302545454544</v>
      </c>
    </row>
    <row r="908" spans="1:9" x14ac:dyDescent="0.25">
      <c r="A908" s="6">
        <v>30</v>
      </c>
      <c r="B908" t="s">
        <v>1634</v>
      </c>
      <c r="C908" t="s">
        <v>59</v>
      </c>
      <c r="D908" t="s">
        <v>12</v>
      </c>
      <c r="E908" t="s">
        <v>1025</v>
      </c>
      <c r="F908" t="s">
        <v>10</v>
      </c>
      <c r="G908" s="3">
        <v>73</v>
      </c>
      <c r="H908" s="3">
        <v>441691.46399999998</v>
      </c>
      <c r="I908" s="4">
        <f t="shared" si="15"/>
        <v>6050.5679999999993</v>
      </c>
    </row>
    <row r="909" spans="1:9" x14ac:dyDescent="0.25">
      <c r="A909" s="6">
        <v>30</v>
      </c>
      <c r="B909" t="s">
        <v>1521</v>
      </c>
      <c r="C909" t="s">
        <v>59</v>
      </c>
      <c r="D909" t="s">
        <v>46</v>
      </c>
      <c r="E909" t="s">
        <v>1025</v>
      </c>
      <c r="F909" t="s">
        <v>1028</v>
      </c>
      <c r="G909" s="3">
        <v>18</v>
      </c>
      <c r="H909" s="3">
        <v>177696.73</v>
      </c>
      <c r="I909" s="4">
        <f t="shared" si="15"/>
        <v>9872.0405555555553</v>
      </c>
    </row>
    <row r="910" spans="1:9" x14ac:dyDescent="0.25">
      <c r="A910" s="6">
        <v>30</v>
      </c>
      <c r="B910" t="s">
        <v>1635</v>
      </c>
      <c r="C910" t="s">
        <v>59</v>
      </c>
      <c r="D910" t="s">
        <v>9</v>
      </c>
      <c r="E910" t="s">
        <v>1025</v>
      </c>
      <c r="F910" t="s">
        <v>15</v>
      </c>
      <c r="G910" s="3">
        <v>181</v>
      </c>
      <c r="H910" s="3">
        <v>670248.19220000005</v>
      </c>
      <c r="I910" s="4">
        <f t="shared" si="15"/>
        <v>3703.0286861878458</v>
      </c>
    </row>
    <row r="911" spans="1:9" x14ac:dyDescent="0.25">
      <c r="A911" s="6">
        <v>30</v>
      </c>
      <c r="B911" t="s">
        <v>1636</v>
      </c>
      <c r="C911" t="s">
        <v>59</v>
      </c>
      <c r="D911" t="s">
        <v>7</v>
      </c>
      <c r="E911" t="s">
        <v>1025</v>
      </c>
      <c r="F911" t="s">
        <v>1028</v>
      </c>
      <c r="G911" s="3">
        <v>29</v>
      </c>
      <c r="H911" s="3">
        <v>206460.08000000002</v>
      </c>
      <c r="I911" s="4">
        <f t="shared" si="15"/>
        <v>7119.3131034482767</v>
      </c>
    </row>
    <row r="912" spans="1:9" x14ac:dyDescent="0.25">
      <c r="A912" s="6">
        <v>30</v>
      </c>
      <c r="B912" t="s">
        <v>1637</v>
      </c>
      <c r="C912" t="s">
        <v>59</v>
      </c>
      <c r="D912" t="s">
        <v>7</v>
      </c>
      <c r="E912" t="s">
        <v>1025</v>
      </c>
      <c r="F912" t="s">
        <v>1028</v>
      </c>
      <c r="G912" s="3">
        <v>26</v>
      </c>
      <c r="H912" s="3">
        <v>233300.43489999999</v>
      </c>
      <c r="I912" s="4">
        <f t="shared" si="15"/>
        <v>8973.0936499999989</v>
      </c>
    </row>
    <row r="913" spans="1:9" x14ac:dyDescent="0.25">
      <c r="A913" s="6">
        <v>30</v>
      </c>
      <c r="B913" t="s">
        <v>1638</v>
      </c>
      <c r="C913" t="s">
        <v>59</v>
      </c>
      <c r="D913" t="s">
        <v>46</v>
      </c>
      <c r="E913" t="s">
        <v>1025</v>
      </c>
      <c r="F913" t="s">
        <v>1028</v>
      </c>
      <c r="G913" s="3">
        <v>53</v>
      </c>
      <c r="H913" s="3">
        <v>464847.04000000004</v>
      </c>
      <c r="I913" s="4">
        <f t="shared" si="15"/>
        <v>8770.6988679245296</v>
      </c>
    </row>
    <row r="914" spans="1:9" x14ac:dyDescent="0.25">
      <c r="A914" s="6">
        <v>30</v>
      </c>
      <c r="B914" t="s">
        <v>1639</v>
      </c>
      <c r="C914" t="s">
        <v>59</v>
      </c>
      <c r="D914" t="s">
        <v>63</v>
      </c>
      <c r="E914" t="s">
        <v>1025</v>
      </c>
      <c r="F914" t="s">
        <v>1028</v>
      </c>
      <c r="G914" s="3">
        <v>22</v>
      </c>
      <c r="H914" s="3">
        <v>213154</v>
      </c>
      <c r="I914" s="4">
        <f t="shared" si="15"/>
        <v>9688.818181818182</v>
      </c>
    </row>
    <row r="915" spans="1:9" x14ac:dyDescent="0.25">
      <c r="A915" s="6">
        <v>30</v>
      </c>
      <c r="B915" t="s">
        <v>1640</v>
      </c>
      <c r="C915" t="s">
        <v>59</v>
      </c>
      <c r="D915" t="s">
        <v>38</v>
      </c>
      <c r="E915" t="s">
        <v>1025</v>
      </c>
      <c r="F915" t="s">
        <v>10</v>
      </c>
      <c r="G915" s="3">
        <v>31</v>
      </c>
      <c r="H915" s="3">
        <v>244610</v>
      </c>
      <c r="I915" s="4">
        <f t="shared" si="15"/>
        <v>7890.6451612903229</v>
      </c>
    </row>
    <row r="916" spans="1:9" x14ac:dyDescent="0.25">
      <c r="A916" s="6">
        <v>30</v>
      </c>
      <c r="B916" t="s">
        <v>1333</v>
      </c>
      <c r="C916" t="s">
        <v>107</v>
      </c>
      <c r="D916" t="s">
        <v>25</v>
      </c>
      <c r="E916" t="s">
        <v>1025</v>
      </c>
      <c r="F916" t="s">
        <v>10</v>
      </c>
      <c r="G916" s="3">
        <v>3</v>
      </c>
      <c r="H916" s="3">
        <v>13896</v>
      </c>
      <c r="I916" s="4">
        <f t="shared" si="15"/>
        <v>4632</v>
      </c>
    </row>
    <row r="917" spans="1:9" x14ac:dyDescent="0.25">
      <c r="A917" s="6">
        <v>30</v>
      </c>
      <c r="B917" t="s">
        <v>623</v>
      </c>
      <c r="C917" t="s">
        <v>107</v>
      </c>
      <c r="D917" t="s">
        <v>25</v>
      </c>
      <c r="E917" t="s">
        <v>1511</v>
      </c>
      <c r="F917" t="s">
        <v>15</v>
      </c>
      <c r="G917" s="3">
        <v>16</v>
      </c>
      <c r="H917" s="3">
        <v>60528</v>
      </c>
      <c r="I917" s="4">
        <f t="shared" si="15"/>
        <v>3783</v>
      </c>
    </row>
    <row r="918" spans="1:9" x14ac:dyDescent="0.25">
      <c r="A918" s="6">
        <v>30</v>
      </c>
      <c r="B918" t="s">
        <v>643</v>
      </c>
      <c r="C918" t="s">
        <v>107</v>
      </c>
      <c r="D918" t="s">
        <v>25</v>
      </c>
      <c r="E918" t="s">
        <v>1511</v>
      </c>
      <c r="F918" t="s">
        <v>15</v>
      </c>
      <c r="G918" s="3">
        <v>11</v>
      </c>
      <c r="H918" s="3">
        <v>41002.199999999997</v>
      </c>
      <c r="I918" s="4">
        <f t="shared" si="15"/>
        <v>3727.4727272727268</v>
      </c>
    </row>
    <row r="919" spans="1:9" x14ac:dyDescent="0.25">
      <c r="A919" s="6">
        <v>30</v>
      </c>
      <c r="B919" t="s">
        <v>995</v>
      </c>
      <c r="C919" t="s">
        <v>985</v>
      </c>
      <c r="D919" t="s">
        <v>25</v>
      </c>
      <c r="E919" t="s">
        <v>1511</v>
      </c>
      <c r="F919" t="s">
        <v>15</v>
      </c>
      <c r="G919" s="3">
        <v>3</v>
      </c>
      <c r="H919" s="3">
        <v>5122</v>
      </c>
      <c r="I919" s="4">
        <f t="shared" si="15"/>
        <v>1707.3333333333333</v>
      </c>
    </row>
    <row r="920" spans="1:9" x14ac:dyDescent="0.25">
      <c r="A920" s="6">
        <v>30</v>
      </c>
      <c r="B920" t="s">
        <v>951</v>
      </c>
      <c r="C920" t="s">
        <v>361</v>
      </c>
      <c r="D920" t="s">
        <v>9</v>
      </c>
      <c r="E920" t="s">
        <v>1511</v>
      </c>
      <c r="F920" t="s">
        <v>15</v>
      </c>
      <c r="G920" s="3">
        <v>19</v>
      </c>
      <c r="H920" s="3">
        <v>56120.04</v>
      </c>
      <c r="I920" s="4">
        <f t="shared" si="15"/>
        <v>2953.6863157894736</v>
      </c>
    </row>
    <row r="921" spans="1:9" x14ac:dyDescent="0.25">
      <c r="A921" s="6">
        <v>30</v>
      </c>
      <c r="B921" t="s">
        <v>680</v>
      </c>
      <c r="C921" t="s">
        <v>59</v>
      </c>
      <c r="D921" t="s">
        <v>9</v>
      </c>
      <c r="E921" t="s">
        <v>1025</v>
      </c>
      <c r="F921" t="s">
        <v>15</v>
      </c>
      <c r="G921" s="3">
        <v>13</v>
      </c>
      <c r="H921" s="3">
        <v>53252.03</v>
      </c>
      <c r="I921" s="4">
        <f t="shared" si="15"/>
        <v>4096.3099999999995</v>
      </c>
    </row>
    <row r="922" spans="1:9" x14ac:dyDescent="0.25">
      <c r="A922" s="6">
        <v>30</v>
      </c>
      <c r="B922" t="s">
        <v>579</v>
      </c>
      <c r="C922" t="s">
        <v>41</v>
      </c>
      <c r="D922" t="s">
        <v>9</v>
      </c>
      <c r="E922" t="s">
        <v>1511</v>
      </c>
      <c r="F922" t="s">
        <v>15</v>
      </c>
      <c r="G922" s="3">
        <v>250</v>
      </c>
      <c r="H922" s="3">
        <v>676097.8946</v>
      </c>
      <c r="I922" s="4">
        <f t="shared" si="15"/>
        <v>2704.3915784000001</v>
      </c>
    </row>
    <row r="923" spans="1:9" x14ac:dyDescent="0.25">
      <c r="A923" s="6">
        <v>30</v>
      </c>
      <c r="B923" t="s">
        <v>859</v>
      </c>
      <c r="C923" t="s">
        <v>41</v>
      </c>
      <c r="D923" t="s">
        <v>9</v>
      </c>
      <c r="E923" t="s">
        <v>1025</v>
      </c>
      <c r="F923" t="s">
        <v>15</v>
      </c>
      <c r="G923" s="3">
        <v>259</v>
      </c>
      <c r="H923" s="3">
        <v>927845.04130000004</v>
      </c>
      <c r="I923" s="4">
        <f t="shared" si="15"/>
        <v>3582.4132868725869</v>
      </c>
    </row>
    <row r="924" spans="1:9" x14ac:dyDescent="0.25">
      <c r="A924" s="6">
        <v>30</v>
      </c>
      <c r="B924" t="s">
        <v>1607</v>
      </c>
      <c r="C924" t="s">
        <v>41</v>
      </c>
      <c r="D924" t="s">
        <v>9</v>
      </c>
      <c r="E924" t="s">
        <v>1025</v>
      </c>
      <c r="F924" t="s">
        <v>15</v>
      </c>
      <c r="H924" s="3">
        <v>-6288</v>
      </c>
      <c r="I924" s="4">
        <f t="shared" si="15"/>
        <v>0</v>
      </c>
    </row>
    <row r="925" spans="1:9" x14ac:dyDescent="0.25">
      <c r="A925" s="6">
        <v>30</v>
      </c>
      <c r="B925" t="s">
        <v>1046</v>
      </c>
      <c r="C925" t="s">
        <v>24</v>
      </c>
      <c r="D925" t="s">
        <v>9</v>
      </c>
      <c r="E925" t="s">
        <v>1025</v>
      </c>
      <c r="F925" t="s">
        <v>15</v>
      </c>
      <c r="G925" s="3">
        <v>249</v>
      </c>
      <c r="H925" s="3">
        <v>1206229</v>
      </c>
      <c r="I925" s="4">
        <f t="shared" si="15"/>
        <v>4844.2931726907627</v>
      </c>
    </row>
    <row r="926" spans="1:9" x14ac:dyDescent="0.25">
      <c r="A926" s="6">
        <v>30</v>
      </c>
      <c r="B926" t="s">
        <v>671</v>
      </c>
      <c r="C926" t="s">
        <v>24</v>
      </c>
      <c r="D926" t="s">
        <v>9</v>
      </c>
      <c r="E926" t="s">
        <v>1025</v>
      </c>
      <c r="F926" t="s">
        <v>10</v>
      </c>
      <c r="G926" s="3">
        <v>70</v>
      </c>
      <c r="H926" s="3">
        <v>470341.19999999995</v>
      </c>
      <c r="I926" s="4">
        <f t="shared" si="15"/>
        <v>6719.1599999999989</v>
      </c>
    </row>
    <row r="927" spans="1:9" x14ac:dyDescent="0.25">
      <c r="A927" s="6">
        <v>30</v>
      </c>
      <c r="B927" t="s">
        <v>273</v>
      </c>
      <c r="C927" t="s">
        <v>107</v>
      </c>
      <c r="D927" t="s">
        <v>9</v>
      </c>
      <c r="E927" t="s">
        <v>1025</v>
      </c>
      <c r="F927" t="s">
        <v>10</v>
      </c>
      <c r="G927" s="3">
        <v>18</v>
      </c>
      <c r="H927" s="3">
        <v>77045.16</v>
      </c>
      <c r="I927" s="4">
        <f t="shared" si="15"/>
        <v>4280.2866666666669</v>
      </c>
    </row>
    <row r="928" spans="1:9" x14ac:dyDescent="0.25">
      <c r="A928" s="6">
        <v>30</v>
      </c>
      <c r="B928" t="s">
        <v>225</v>
      </c>
      <c r="C928" t="s">
        <v>107</v>
      </c>
      <c r="D928" t="s">
        <v>9</v>
      </c>
      <c r="E928" t="s">
        <v>1025</v>
      </c>
      <c r="F928" t="s">
        <v>10</v>
      </c>
      <c r="G928" s="3">
        <v>12</v>
      </c>
      <c r="H928" s="3">
        <v>65005</v>
      </c>
      <c r="I928" s="4">
        <f t="shared" si="15"/>
        <v>5417.083333333333</v>
      </c>
    </row>
    <row r="929" spans="1:9" x14ac:dyDescent="0.25">
      <c r="A929" s="6">
        <v>30</v>
      </c>
      <c r="B929" t="s">
        <v>176</v>
      </c>
      <c r="C929" t="s">
        <v>107</v>
      </c>
      <c r="D929" t="s">
        <v>9</v>
      </c>
      <c r="E929" t="s">
        <v>1511</v>
      </c>
      <c r="F929" t="s">
        <v>15</v>
      </c>
      <c r="G929" s="3">
        <v>23</v>
      </c>
      <c r="H929" s="3">
        <v>97317.32</v>
      </c>
      <c r="I929" s="4">
        <f t="shared" si="15"/>
        <v>4231.1878260869571</v>
      </c>
    </row>
    <row r="930" spans="1:9" x14ac:dyDescent="0.25">
      <c r="A930" s="6">
        <v>30</v>
      </c>
      <c r="B930" t="s">
        <v>984</v>
      </c>
      <c r="C930" t="s">
        <v>985</v>
      </c>
      <c r="D930" t="s">
        <v>9</v>
      </c>
      <c r="E930" t="s">
        <v>1025</v>
      </c>
      <c r="F930" t="s">
        <v>15</v>
      </c>
      <c r="G930" s="3">
        <v>6</v>
      </c>
      <c r="H930" s="3">
        <v>19544</v>
      </c>
      <c r="I930" s="4">
        <f t="shared" si="15"/>
        <v>3257.3333333333335</v>
      </c>
    </row>
    <row r="931" spans="1:9" x14ac:dyDescent="0.25">
      <c r="A931" s="6">
        <v>30</v>
      </c>
      <c r="B931" t="s">
        <v>686</v>
      </c>
      <c r="C931" t="s">
        <v>59</v>
      </c>
      <c r="D931" t="s">
        <v>12</v>
      </c>
      <c r="E931" t="s">
        <v>1025</v>
      </c>
      <c r="F931" t="s">
        <v>10</v>
      </c>
      <c r="G931" s="3">
        <v>3</v>
      </c>
      <c r="H931" s="3">
        <v>16265.58</v>
      </c>
      <c r="I931" s="4">
        <f t="shared" si="15"/>
        <v>5421.86</v>
      </c>
    </row>
    <row r="932" spans="1:9" x14ac:dyDescent="0.25">
      <c r="A932" s="6">
        <v>30</v>
      </c>
      <c r="B932" t="s">
        <v>905</v>
      </c>
      <c r="C932" t="s">
        <v>41</v>
      </c>
      <c r="D932" t="s">
        <v>12</v>
      </c>
      <c r="E932" t="s">
        <v>1511</v>
      </c>
      <c r="F932" t="s">
        <v>10</v>
      </c>
      <c r="G932" s="3">
        <v>462</v>
      </c>
      <c r="H932" s="3">
        <v>1698840.6114999999</v>
      </c>
      <c r="I932" s="4">
        <f t="shared" si="15"/>
        <v>3677.1441807359306</v>
      </c>
    </row>
    <row r="933" spans="1:9" x14ac:dyDescent="0.25">
      <c r="A933" s="6">
        <v>30</v>
      </c>
      <c r="B933" t="s">
        <v>895</v>
      </c>
      <c r="C933" t="s">
        <v>41</v>
      </c>
      <c r="D933" t="s">
        <v>12</v>
      </c>
      <c r="E933" t="s">
        <v>1025</v>
      </c>
      <c r="F933" t="s">
        <v>10</v>
      </c>
      <c r="G933" s="3">
        <v>70</v>
      </c>
      <c r="H933" s="3">
        <v>360494.07</v>
      </c>
      <c r="I933" s="4">
        <f t="shared" si="15"/>
        <v>5149.9152857142863</v>
      </c>
    </row>
    <row r="934" spans="1:9" x14ac:dyDescent="0.25">
      <c r="A934" s="6">
        <v>30</v>
      </c>
      <c r="B934" t="s">
        <v>740</v>
      </c>
      <c r="C934" t="s">
        <v>41</v>
      </c>
      <c r="D934" t="s">
        <v>12</v>
      </c>
      <c r="E934" t="s">
        <v>1025</v>
      </c>
      <c r="F934" t="s">
        <v>10</v>
      </c>
      <c r="H934" s="3">
        <v>-4649</v>
      </c>
      <c r="I934" s="4">
        <f t="shared" si="15"/>
        <v>0</v>
      </c>
    </row>
    <row r="935" spans="1:9" x14ac:dyDescent="0.25">
      <c r="A935" s="6">
        <v>30</v>
      </c>
      <c r="B935" t="s">
        <v>1259</v>
      </c>
      <c r="C935" t="s">
        <v>41</v>
      </c>
      <c r="D935" t="s">
        <v>12</v>
      </c>
      <c r="E935" t="s">
        <v>1025</v>
      </c>
      <c r="F935" t="s">
        <v>10</v>
      </c>
      <c r="G935" s="3">
        <v>64</v>
      </c>
      <c r="H935" s="3">
        <v>290604.64230000001</v>
      </c>
      <c r="I935" s="4">
        <f t="shared" si="15"/>
        <v>4540.6975359375001</v>
      </c>
    </row>
    <row r="936" spans="1:9" x14ac:dyDescent="0.25">
      <c r="A936" s="6">
        <v>30</v>
      </c>
      <c r="B936" t="s">
        <v>987</v>
      </c>
      <c r="C936" t="s">
        <v>985</v>
      </c>
      <c r="D936" t="s">
        <v>12</v>
      </c>
      <c r="E936" t="s">
        <v>1511</v>
      </c>
      <c r="F936" t="s">
        <v>10</v>
      </c>
      <c r="G936" s="3">
        <v>4</v>
      </c>
      <c r="H936" s="3">
        <v>16195</v>
      </c>
      <c r="I936" s="4">
        <f t="shared" si="15"/>
        <v>4048.75</v>
      </c>
    </row>
    <row r="937" spans="1:9" x14ac:dyDescent="0.25">
      <c r="A937" s="6">
        <v>30</v>
      </c>
      <c r="B937" t="s">
        <v>991</v>
      </c>
      <c r="C937" t="s">
        <v>985</v>
      </c>
      <c r="D937" t="s">
        <v>12</v>
      </c>
      <c r="E937" t="s">
        <v>1025</v>
      </c>
      <c r="F937" t="s">
        <v>10</v>
      </c>
      <c r="G937" s="3">
        <v>6</v>
      </c>
      <c r="H937" s="3">
        <v>22045</v>
      </c>
      <c r="I937" s="4">
        <f t="shared" si="15"/>
        <v>3674.1666666666665</v>
      </c>
    </row>
    <row r="938" spans="1:9" x14ac:dyDescent="0.25">
      <c r="A938" s="6">
        <v>30</v>
      </c>
      <c r="B938" t="s">
        <v>1006</v>
      </c>
      <c r="C938" t="s">
        <v>41</v>
      </c>
      <c r="D938" t="s">
        <v>7</v>
      </c>
      <c r="E938" t="s">
        <v>1511</v>
      </c>
      <c r="F938" t="s">
        <v>10</v>
      </c>
      <c r="G938" s="3">
        <v>83</v>
      </c>
      <c r="H938" s="3">
        <v>370601</v>
      </c>
      <c r="I938" s="4">
        <f t="shared" si="15"/>
        <v>4465.0722891566265</v>
      </c>
    </row>
    <row r="939" spans="1:9" x14ac:dyDescent="0.25">
      <c r="A939" s="6">
        <v>30</v>
      </c>
      <c r="B939" t="s">
        <v>528</v>
      </c>
      <c r="C939" t="s">
        <v>41</v>
      </c>
      <c r="D939" t="s">
        <v>7</v>
      </c>
      <c r="E939" t="s">
        <v>1025</v>
      </c>
      <c r="F939" t="s">
        <v>1028</v>
      </c>
      <c r="G939" s="3">
        <v>71</v>
      </c>
      <c r="H939" s="3">
        <v>462107.01</v>
      </c>
      <c r="I939" s="4">
        <f t="shared" si="15"/>
        <v>6508.5494366197181</v>
      </c>
    </row>
    <row r="940" spans="1:9" x14ac:dyDescent="0.25">
      <c r="A940" s="6">
        <v>30</v>
      </c>
      <c r="B940" t="s">
        <v>776</v>
      </c>
      <c r="C940" t="s">
        <v>24</v>
      </c>
      <c r="D940" t="s">
        <v>7</v>
      </c>
      <c r="E940" t="s">
        <v>1025</v>
      </c>
      <c r="F940" t="s">
        <v>10</v>
      </c>
      <c r="G940" s="3">
        <v>140</v>
      </c>
      <c r="H940" s="3">
        <v>1113445.2</v>
      </c>
      <c r="I940" s="4">
        <f t="shared" si="15"/>
        <v>7953.1799999999994</v>
      </c>
    </row>
    <row r="941" spans="1:9" x14ac:dyDescent="0.25">
      <c r="A941" s="6">
        <v>30</v>
      </c>
      <c r="B941" t="s">
        <v>1315</v>
      </c>
      <c r="C941" t="s">
        <v>107</v>
      </c>
      <c r="D941" t="s">
        <v>7</v>
      </c>
      <c r="E941" t="s">
        <v>1511</v>
      </c>
      <c r="F941" t="s">
        <v>10</v>
      </c>
      <c r="G941" s="3">
        <v>8</v>
      </c>
      <c r="H941" s="3">
        <v>54200.08</v>
      </c>
      <c r="I941" s="4">
        <f t="shared" si="15"/>
        <v>6775.01</v>
      </c>
    </row>
    <row r="942" spans="1:9" x14ac:dyDescent="0.25">
      <c r="A942" s="6">
        <v>30</v>
      </c>
      <c r="B942" t="s">
        <v>145</v>
      </c>
      <c r="C942" t="s">
        <v>107</v>
      </c>
      <c r="D942" t="s">
        <v>7</v>
      </c>
      <c r="E942" t="s">
        <v>1025</v>
      </c>
      <c r="F942" t="s">
        <v>10</v>
      </c>
      <c r="G942" s="3">
        <v>9</v>
      </c>
      <c r="H942" s="3">
        <v>70172</v>
      </c>
      <c r="I942" s="4">
        <f t="shared" si="15"/>
        <v>7796.8888888888887</v>
      </c>
    </row>
    <row r="943" spans="1:9" x14ac:dyDescent="0.25">
      <c r="A943" s="6">
        <v>30</v>
      </c>
      <c r="B943" t="s">
        <v>1341</v>
      </c>
      <c r="C943" t="s">
        <v>107</v>
      </c>
      <c r="D943" t="s">
        <v>55</v>
      </c>
      <c r="E943" t="s">
        <v>1025</v>
      </c>
      <c r="F943" t="s">
        <v>10</v>
      </c>
      <c r="G943" s="3">
        <v>1</v>
      </c>
      <c r="H943" s="3">
        <v>8359</v>
      </c>
      <c r="I943" s="4">
        <f t="shared" si="15"/>
        <v>8359</v>
      </c>
    </row>
    <row r="944" spans="1:9" x14ac:dyDescent="0.25">
      <c r="A944" s="6">
        <v>30</v>
      </c>
      <c r="B944" t="s">
        <v>677</v>
      </c>
      <c r="C944" t="s">
        <v>107</v>
      </c>
      <c r="D944" t="s">
        <v>7</v>
      </c>
      <c r="E944" t="s">
        <v>1025</v>
      </c>
      <c r="F944" t="s">
        <v>1028</v>
      </c>
      <c r="G944" s="3">
        <v>21</v>
      </c>
      <c r="H944" s="3">
        <v>192524.24000000002</v>
      </c>
      <c r="I944" s="4">
        <f t="shared" si="15"/>
        <v>9167.8209523809528</v>
      </c>
    </row>
    <row r="945" spans="1:9" x14ac:dyDescent="0.25">
      <c r="A945" s="6">
        <v>30</v>
      </c>
      <c r="B945" t="s">
        <v>222</v>
      </c>
      <c r="C945" t="s">
        <v>107</v>
      </c>
      <c r="D945" t="s">
        <v>7</v>
      </c>
      <c r="E945" t="s">
        <v>1025</v>
      </c>
      <c r="F945" t="s">
        <v>1028</v>
      </c>
      <c r="G945" s="3">
        <v>1</v>
      </c>
      <c r="H945" s="3">
        <v>8000</v>
      </c>
      <c r="I945" s="4">
        <f t="shared" si="15"/>
        <v>8000</v>
      </c>
    </row>
    <row r="946" spans="1:9" x14ac:dyDescent="0.25">
      <c r="A946" s="6">
        <v>30</v>
      </c>
      <c r="B946" t="s">
        <v>745</v>
      </c>
      <c r="C946" t="s">
        <v>107</v>
      </c>
      <c r="D946" t="s">
        <v>7</v>
      </c>
      <c r="E946" t="s">
        <v>1025</v>
      </c>
      <c r="F946" t="s">
        <v>1028</v>
      </c>
      <c r="G946" s="3">
        <v>5</v>
      </c>
      <c r="H946" s="3">
        <v>53877.5478</v>
      </c>
      <c r="I946" s="4">
        <f t="shared" si="15"/>
        <v>10775.50956</v>
      </c>
    </row>
    <row r="947" spans="1:9" x14ac:dyDescent="0.25">
      <c r="A947" s="6">
        <v>30</v>
      </c>
      <c r="B947" t="s">
        <v>908</v>
      </c>
      <c r="C947" t="s">
        <v>107</v>
      </c>
      <c r="D947" t="s">
        <v>7</v>
      </c>
      <c r="E947" t="s">
        <v>1025</v>
      </c>
      <c r="F947" t="s">
        <v>1028</v>
      </c>
      <c r="G947" s="3">
        <v>3</v>
      </c>
      <c r="H947" s="3">
        <v>24214.489999999998</v>
      </c>
      <c r="I947" s="4">
        <f t="shared" si="15"/>
        <v>8071.496666666666</v>
      </c>
    </row>
    <row r="948" spans="1:9" x14ac:dyDescent="0.25">
      <c r="A948" s="6">
        <v>30</v>
      </c>
      <c r="B948" t="s">
        <v>690</v>
      </c>
      <c r="C948" t="s">
        <v>107</v>
      </c>
      <c r="D948" t="s">
        <v>7</v>
      </c>
      <c r="E948" t="s">
        <v>1025</v>
      </c>
      <c r="F948" t="s">
        <v>1028</v>
      </c>
      <c r="G948" s="3">
        <v>5</v>
      </c>
      <c r="H948" s="3">
        <v>38393.153699999995</v>
      </c>
      <c r="I948" s="4">
        <f t="shared" si="15"/>
        <v>7678.6307399999987</v>
      </c>
    </row>
    <row r="949" spans="1:9" x14ac:dyDescent="0.25">
      <c r="A949" s="6">
        <v>30</v>
      </c>
      <c r="B949" t="s">
        <v>829</v>
      </c>
      <c r="C949" t="s">
        <v>24</v>
      </c>
      <c r="D949" t="s">
        <v>7</v>
      </c>
      <c r="E949" t="s">
        <v>1025</v>
      </c>
      <c r="F949" t="s">
        <v>1028</v>
      </c>
      <c r="H949" s="3">
        <v>-9827.16</v>
      </c>
      <c r="I949" s="4">
        <f t="shared" si="15"/>
        <v>0</v>
      </c>
    </row>
    <row r="950" spans="1:9" x14ac:dyDescent="0.25">
      <c r="A950" s="6">
        <v>30</v>
      </c>
      <c r="B950" t="s">
        <v>1317</v>
      </c>
      <c r="C950" t="s">
        <v>24</v>
      </c>
      <c r="D950" t="s">
        <v>7</v>
      </c>
      <c r="E950" t="s">
        <v>1025</v>
      </c>
      <c r="F950" t="s">
        <v>1028</v>
      </c>
      <c r="G950" s="3">
        <v>150</v>
      </c>
      <c r="H950" s="3">
        <v>1451868</v>
      </c>
      <c r="I950" s="4">
        <f t="shared" si="15"/>
        <v>9679.1200000000008</v>
      </c>
    </row>
    <row r="951" spans="1:9" x14ac:dyDescent="0.25">
      <c r="A951" s="6">
        <v>30</v>
      </c>
      <c r="B951" t="s">
        <v>1308</v>
      </c>
      <c r="C951" t="s">
        <v>24</v>
      </c>
      <c r="D951" t="s">
        <v>7</v>
      </c>
      <c r="E951" t="s">
        <v>1025</v>
      </c>
      <c r="F951" t="s">
        <v>1028</v>
      </c>
      <c r="G951" s="3">
        <v>172</v>
      </c>
      <c r="H951" s="3">
        <v>1914170.0000000002</v>
      </c>
      <c r="I951" s="4">
        <f t="shared" si="15"/>
        <v>11128.89534883721</v>
      </c>
    </row>
    <row r="952" spans="1:9" x14ac:dyDescent="0.25">
      <c r="A952" s="6">
        <v>30</v>
      </c>
      <c r="B952" t="s">
        <v>461</v>
      </c>
      <c r="C952" t="s">
        <v>41</v>
      </c>
      <c r="D952" t="s">
        <v>38</v>
      </c>
      <c r="E952" t="s">
        <v>1025</v>
      </c>
      <c r="F952" t="s">
        <v>1028</v>
      </c>
      <c r="H952" s="3">
        <v>-12149</v>
      </c>
      <c r="I952" s="4">
        <f t="shared" si="15"/>
        <v>0</v>
      </c>
    </row>
    <row r="953" spans="1:9" x14ac:dyDescent="0.25">
      <c r="A953" s="6">
        <v>30</v>
      </c>
      <c r="B953" t="s">
        <v>682</v>
      </c>
      <c r="C953" t="s">
        <v>41</v>
      </c>
      <c r="D953" t="s">
        <v>38</v>
      </c>
      <c r="E953" t="s">
        <v>1025</v>
      </c>
      <c r="F953" t="s">
        <v>1028</v>
      </c>
      <c r="G953" s="3">
        <v>40</v>
      </c>
      <c r="H953" s="3">
        <v>316428</v>
      </c>
      <c r="I953" s="4">
        <f t="shared" si="15"/>
        <v>7910.7</v>
      </c>
    </row>
    <row r="954" spans="1:9" x14ac:dyDescent="0.25">
      <c r="A954" s="6">
        <v>30</v>
      </c>
      <c r="B954" t="s">
        <v>1334</v>
      </c>
      <c r="C954" t="s">
        <v>24</v>
      </c>
      <c r="D954" t="s">
        <v>38</v>
      </c>
      <c r="E954" t="s">
        <v>1025</v>
      </c>
      <c r="F954" t="s">
        <v>1028</v>
      </c>
      <c r="G954" s="3">
        <v>15</v>
      </c>
      <c r="H954" s="3">
        <v>284148.16000000003</v>
      </c>
      <c r="I954" s="4">
        <f t="shared" si="15"/>
        <v>18943.21066666667</v>
      </c>
    </row>
    <row r="955" spans="1:9" x14ac:dyDescent="0.25">
      <c r="A955" s="6">
        <v>30</v>
      </c>
      <c r="B955" t="s">
        <v>312</v>
      </c>
      <c r="C955" t="s">
        <v>107</v>
      </c>
      <c r="D955" t="s">
        <v>38</v>
      </c>
      <c r="E955" t="s">
        <v>1025</v>
      </c>
      <c r="F955" t="s">
        <v>1028</v>
      </c>
      <c r="G955" s="3">
        <v>1</v>
      </c>
      <c r="H955" s="3">
        <v>10000</v>
      </c>
      <c r="I955" s="4">
        <f t="shared" si="15"/>
        <v>10000</v>
      </c>
    </row>
    <row r="956" spans="1:9" x14ac:dyDescent="0.25">
      <c r="A956" s="6">
        <v>30</v>
      </c>
      <c r="B956" t="s">
        <v>1071</v>
      </c>
      <c r="C956" t="s">
        <v>24</v>
      </c>
      <c r="D956" t="s">
        <v>38</v>
      </c>
      <c r="E956" t="s">
        <v>1025</v>
      </c>
      <c r="F956" t="s">
        <v>1028</v>
      </c>
      <c r="G956" s="3">
        <v>5</v>
      </c>
      <c r="H956" s="3">
        <v>84045.9</v>
      </c>
      <c r="I956" s="4">
        <f t="shared" si="15"/>
        <v>16809.18</v>
      </c>
    </row>
    <row r="957" spans="1:9" x14ac:dyDescent="0.25">
      <c r="A957" s="6">
        <v>30</v>
      </c>
      <c r="B957" t="s">
        <v>1079</v>
      </c>
      <c r="C957" t="s">
        <v>24</v>
      </c>
      <c r="D957" t="s">
        <v>38</v>
      </c>
      <c r="E957" t="s">
        <v>1025</v>
      </c>
      <c r="F957" t="s">
        <v>1028</v>
      </c>
      <c r="G957" s="3">
        <v>147</v>
      </c>
      <c r="H957" s="3">
        <v>1673406.2</v>
      </c>
      <c r="I957" s="4">
        <f t="shared" si="15"/>
        <v>11383.715646258503</v>
      </c>
    </row>
    <row r="958" spans="1:9" x14ac:dyDescent="0.25">
      <c r="A958" s="6">
        <v>30</v>
      </c>
      <c r="B958" t="s">
        <v>787</v>
      </c>
      <c r="C958" t="s">
        <v>24</v>
      </c>
      <c r="D958" t="s">
        <v>38</v>
      </c>
      <c r="E958" t="s">
        <v>1025</v>
      </c>
      <c r="F958" t="s">
        <v>1028</v>
      </c>
      <c r="G958" s="3">
        <v>2</v>
      </c>
      <c r="H958" s="3">
        <v>25648</v>
      </c>
      <c r="I958" s="4">
        <f t="shared" si="15"/>
        <v>12824</v>
      </c>
    </row>
    <row r="959" spans="1:9" x14ac:dyDescent="0.25">
      <c r="A959" s="6">
        <v>30</v>
      </c>
      <c r="B959" t="s">
        <v>1111</v>
      </c>
      <c r="C959" t="s">
        <v>24</v>
      </c>
      <c r="D959" t="s">
        <v>38</v>
      </c>
      <c r="E959" t="s">
        <v>1025</v>
      </c>
      <c r="F959" t="s">
        <v>1028</v>
      </c>
      <c r="G959" s="3">
        <v>30</v>
      </c>
      <c r="H959" s="3">
        <v>398376</v>
      </c>
      <c r="I959" s="4">
        <f t="shared" si="15"/>
        <v>13279.2</v>
      </c>
    </row>
    <row r="960" spans="1:9" x14ac:dyDescent="0.25">
      <c r="A960" s="6">
        <v>30</v>
      </c>
      <c r="B960" t="s">
        <v>817</v>
      </c>
      <c r="C960" t="s">
        <v>107</v>
      </c>
      <c r="D960" t="s">
        <v>46</v>
      </c>
      <c r="E960" t="s">
        <v>1025</v>
      </c>
      <c r="F960" t="s">
        <v>1028</v>
      </c>
      <c r="G960" s="3">
        <v>7</v>
      </c>
      <c r="H960" s="3">
        <v>78270.033900000009</v>
      </c>
      <c r="I960" s="4">
        <f t="shared" si="15"/>
        <v>11181.433414285715</v>
      </c>
    </row>
    <row r="961" spans="1:9" x14ac:dyDescent="0.25">
      <c r="A961" s="6">
        <v>30</v>
      </c>
      <c r="B961" t="s">
        <v>916</v>
      </c>
      <c r="C961" t="s">
        <v>107</v>
      </c>
      <c r="D961" t="s">
        <v>46</v>
      </c>
      <c r="E961" t="s">
        <v>1025</v>
      </c>
      <c r="F961" t="s">
        <v>1028</v>
      </c>
      <c r="G961" s="3">
        <v>15</v>
      </c>
      <c r="H961" s="3">
        <v>214334.40000000002</v>
      </c>
      <c r="I961" s="4">
        <f t="shared" si="15"/>
        <v>14288.960000000001</v>
      </c>
    </row>
    <row r="962" spans="1:9" x14ac:dyDescent="0.25">
      <c r="A962" s="6">
        <v>30</v>
      </c>
      <c r="B962" t="s">
        <v>689</v>
      </c>
      <c r="C962" t="s">
        <v>107</v>
      </c>
      <c r="D962" t="s">
        <v>46</v>
      </c>
      <c r="E962" t="s">
        <v>1025</v>
      </c>
      <c r="F962" t="s">
        <v>1028</v>
      </c>
      <c r="G962" s="3">
        <v>2</v>
      </c>
      <c r="H962" s="3">
        <v>31581.252199999999</v>
      </c>
      <c r="I962" s="4">
        <f t="shared" si="15"/>
        <v>15790.626099999999</v>
      </c>
    </row>
    <row r="963" spans="1:9" x14ac:dyDescent="0.25">
      <c r="A963" s="6">
        <v>30</v>
      </c>
      <c r="B963" t="s">
        <v>1382</v>
      </c>
      <c r="C963" t="s">
        <v>107</v>
      </c>
      <c r="D963" t="s">
        <v>46</v>
      </c>
      <c r="E963" t="s">
        <v>1025</v>
      </c>
      <c r="F963" t="s">
        <v>1028</v>
      </c>
      <c r="G963" s="3">
        <v>3</v>
      </c>
      <c r="H963" s="3">
        <v>55158.04</v>
      </c>
      <c r="I963" s="4">
        <f t="shared" si="15"/>
        <v>18386.013333333332</v>
      </c>
    </row>
    <row r="964" spans="1:9" x14ac:dyDescent="0.25">
      <c r="A964" s="6">
        <v>30</v>
      </c>
      <c r="B964" t="s">
        <v>302</v>
      </c>
      <c r="C964" t="s">
        <v>41</v>
      </c>
      <c r="D964" t="s">
        <v>63</v>
      </c>
      <c r="E964" t="s">
        <v>1025</v>
      </c>
      <c r="F964" t="s">
        <v>1028</v>
      </c>
      <c r="H964" s="3">
        <v>-4999</v>
      </c>
      <c r="I964" s="4">
        <f t="shared" si="15"/>
        <v>0</v>
      </c>
    </row>
    <row r="965" spans="1:9" x14ac:dyDescent="0.25">
      <c r="A965" s="6">
        <v>30</v>
      </c>
      <c r="B965" t="s">
        <v>553</v>
      </c>
      <c r="C965" t="s">
        <v>41</v>
      </c>
      <c r="D965" t="s">
        <v>63</v>
      </c>
      <c r="E965" t="s">
        <v>1025</v>
      </c>
      <c r="F965" t="s">
        <v>1028</v>
      </c>
      <c r="G965" s="3">
        <v>42</v>
      </c>
      <c r="H965" s="3">
        <v>356399.62209999998</v>
      </c>
      <c r="I965" s="4">
        <f t="shared" si="15"/>
        <v>8485.7052880952378</v>
      </c>
    </row>
    <row r="966" spans="1:9" x14ac:dyDescent="0.25">
      <c r="A966" s="6">
        <v>30</v>
      </c>
      <c r="B966" t="s">
        <v>924</v>
      </c>
      <c r="C966" t="s">
        <v>107</v>
      </c>
      <c r="D966" t="s">
        <v>63</v>
      </c>
      <c r="E966" t="s">
        <v>1025</v>
      </c>
      <c r="F966" t="s">
        <v>1028</v>
      </c>
      <c r="G966" s="3">
        <v>1</v>
      </c>
      <c r="H966" s="3">
        <v>33299</v>
      </c>
      <c r="I966" s="4">
        <f t="shared" si="15"/>
        <v>33299</v>
      </c>
    </row>
    <row r="967" spans="1:9" x14ac:dyDescent="0.25">
      <c r="A967" s="6">
        <v>30</v>
      </c>
      <c r="B967" t="s">
        <v>852</v>
      </c>
      <c r="C967" t="s">
        <v>107</v>
      </c>
      <c r="D967" t="s">
        <v>63</v>
      </c>
      <c r="E967" t="s">
        <v>1025</v>
      </c>
      <c r="F967" t="s">
        <v>1028</v>
      </c>
      <c r="G967" s="3">
        <v>3</v>
      </c>
      <c r="H967" s="3">
        <v>131997.03999999998</v>
      </c>
      <c r="I967" s="4">
        <f t="shared" si="15"/>
        <v>43999.013333333329</v>
      </c>
    </row>
    <row r="968" spans="1:9" x14ac:dyDescent="0.25">
      <c r="A968" s="6">
        <v>30</v>
      </c>
      <c r="B968" t="s">
        <v>839</v>
      </c>
      <c r="C968" t="s">
        <v>107</v>
      </c>
      <c r="D968" t="s">
        <v>63</v>
      </c>
      <c r="E968" t="s">
        <v>1025</v>
      </c>
      <c r="F968" t="s">
        <v>1028</v>
      </c>
      <c r="G968" s="3">
        <v>14</v>
      </c>
      <c r="H968" s="3">
        <v>206066.2</v>
      </c>
      <c r="I968" s="4">
        <f t="shared" si="15"/>
        <v>14719.014285714287</v>
      </c>
    </row>
    <row r="969" spans="1:9" x14ac:dyDescent="0.25">
      <c r="A969" s="6">
        <v>30</v>
      </c>
      <c r="B969" t="s">
        <v>692</v>
      </c>
      <c r="C969" t="s">
        <v>107</v>
      </c>
      <c r="D969" t="s">
        <v>63</v>
      </c>
      <c r="E969" t="s">
        <v>1025</v>
      </c>
      <c r="F969" t="s">
        <v>1028</v>
      </c>
      <c r="G969" s="3">
        <v>4</v>
      </c>
      <c r="H969" s="3">
        <v>73405.704400000002</v>
      </c>
      <c r="I969" s="4">
        <f t="shared" ref="I969:I1032" si="16">IFERROR(H969/G969,0)</f>
        <v>18351.426100000001</v>
      </c>
    </row>
    <row r="970" spans="1:9" x14ac:dyDescent="0.25">
      <c r="A970" s="6">
        <v>30</v>
      </c>
      <c r="B970" t="s">
        <v>1113</v>
      </c>
      <c r="C970" t="s">
        <v>24</v>
      </c>
      <c r="D970" t="s">
        <v>63</v>
      </c>
      <c r="E970" t="s">
        <v>1025</v>
      </c>
      <c r="F970" t="s">
        <v>1028</v>
      </c>
      <c r="G970" s="3">
        <v>3</v>
      </c>
      <c r="H970" s="3">
        <v>61497.54</v>
      </c>
      <c r="I970" s="4">
        <f t="shared" si="16"/>
        <v>20499.18</v>
      </c>
    </row>
    <row r="971" spans="1:9" x14ac:dyDescent="0.25">
      <c r="A971" s="6">
        <v>30</v>
      </c>
      <c r="B971" t="s">
        <v>1289</v>
      </c>
      <c r="C971" t="s">
        <v>59</v>
      </c>
      <c r="D971" t="s">
        <v>63</v>
      </c>
      <c r="E971" t="s">
        <v>1025</v>
      </c>
      <c r="F971" t="s">
        <v>1028</v>
      </c>
      <c r="G971" s="3">
        <v>1</v>
      </c>
      <c r="H971" s="3">
        <v>21839</v>
      </c>
      <c r="I971" s="4">
        <f t="shared" si="16"/>
        <v>21839</v>
      </c>
    </row>
    <row r="972" spans="1:9" x14ac:dyDescent="0.25">
      <c r="A972" s="6">
        <v>30</v>
      </c>
      <c r="B972" t="s">
        <v>156</v>
      </c>
      <c r="C972" t="s">
        <v>24</v>
      </c>
      <c r="D972" t="s">
        <v>63</v>
      </c>
      <c r="E972" t="s">
        <v>1025</v>
      </c>
      <c r="F972" t="s">
        <v>1028</v>
      </c>
      <c r="G972" s="3">
        <v>1</v>
      </c>
      <c r="H972" s="3">
        <v>14840.0339</v>
      </c>
      <c r="I972" s="4">
        <f t="shared" si="16"/>
        <v>14840.0339</v>
      </c>
    </row>
    <row r="973" spans="1:9" x14ac:dyDescent="0.25">
      <c r="A973" s="6">
        <v>30</v>
      </c>
      <c r="B973" t="s">
        <v>714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15792.8</v>
      </c>
      <c r="I973" s="4">
        <f t="shared" si="16"/>
        <v>15792.8</v>
      </c>
    </row>
    <row r="974" spans="1:9" x14ac:dyDescent="0.25">
      <c r="A974" s="6">
        <v>30</v>
      </c>
      <c r="B974" t="s">
        <v>1396</v>
      </c>
      <c r="C974" t="s">
        <v>107</v>
      </c>
      <c r="D974" t="s">
        <v>68</v>
      </c>
      <c r="E974" t="s">
        <v>1025</v>
      </c>
      <c r="F974" t="s">
        <v>1028</v>
      </c>
      <c r="G974" s="3">
        <v>1</v>
      </c>
      <c r="H974" s="3">
        <v>21500</v>
      </c>
      <c r="I974" s="4">
        <f t="shared" si="16"/>
        <v>21500</v>
      </c>
    </row>
    <row r="975" spans="1:9" x14ac:dyDescent="0.25">
      <c r="A975" s="6">
        <v>30</v>
      </c>
      <c r="B975" t="s">
        <v>617</v>
      </c>
      <c r="C975" t="s">
        <v>41</v>
      </c>
      <c r="D975" t="s">
        <v>42</v>
      </c>
      <c r="E975" t="s">
        <v>1025</v>
      </c>
      <c r="F975" t="s">
        <v>1028</v>
      </c>
      <c r="G975" s="3">
        <v>18</v>
      </c>
      <c r="H975" s="3">
        <v>244191.08780000001</v>
      </c>
      <c r="I975" s="4">
        <f t="shared" si="16"/>
        <v>13566.171544444445</v>
      </c>
    </row>
    <row r="976" spans="1:9" x14ac:dyDescent="0.25">
      <c r="A976" s="6">
        <v>30</v>
      </c>
      <c r="B976" t="s">
        <v>307</v>
      </c>
      <c r="C976" t="s">
        <v>107</v>
      </c>
      <c r="D976" t="s">
        <v>42</v>
      </c>
      <c r="E976" t="s">
        <v>1025</v>
      </c>
      <c r="F976" t="s">
        <v>1028</v>
      </c>
      <c r="H976" s="3">
        <v>-27299</v>
      </c>
      <c r="I976" s="4">
        <f t="shared" si="16"/>
        <v>0</v>
      </c>
    </row>
    <row r="977" spans="1:9" x14ac:dyDescent="0.25">
      <c r="A977" s="6">
        <v>30</v>
      </c>
      <c r="B977" t="s">
        <v>1023</v>
      </c>
      <c r="C977" t="s">
        <v>107</v>
      </c>
      <c r="D977" t="s">
        <v>42</v>
      </c>
      <c r="E977" t="s">
        <v>1025</v>
      </c>
      <c r="F977" t="s">
        <v>1028</v>
      </c>
      <c r="G977" s="3">
        <v>3</v>
      </c>
      <c r="H977" s="3">
        <v>57718</v>
      </c>
      <c r="I977" s="4">
        <f t="shared" si="16"/>
        <v>19239.333333333332</v>
      </c>
    </row>
    <row r="978" spans="1:9" x14ac:dyDescent="0.25">
      <c r="A978" s="6">
        <v>30</v>
      </c>
      <c r="B978" t="s">
        <v>932</v>
      </c>
      <c r="C978" t="s">
        <v>107</v>
      </c>
      <c r="D978" t="s">
        <v>192</v>
      </c>
      <c r="E978" t="s">
        <v>1025</v>
      </c>
      <c r="F978" t="s">
        <v>1028</v>
      </c>
      <c r="G978" s="3">
        <v>13</v>
      </c>
      <c r="H978" s="3">
        <v>847.99980000001233</v>
      </c>
      <c r="I978" s="4">
        <f t="shared" si="16"/>
        <v>65.230753846154798</v>
      </c>
    </row>
    <row r="979" spans="1:9" x14ac:dyDescent="0.25">
      <c r="A979" s="6">
        <v>30</v>
      </c>
      <c r="B979" t="s">
        <v>838</v>
      </c>
      <c r="C979" t="s">
        <v>107</v>
      </c>
      <c r="D979" t="s">
        <v>192</v>
      </c>
      <c r="E979" t="s">
        <v>1025</v>
      </c>
      <c r="F979" t="s">
        <v>1028</v>
      </c>
      <c r="G979" s="3">
        <v>3</v>
      </c>
      <c r="H979" s="3">
        <v>27449.96</v>
      </c>
      <c r="I979" s="4">
        <f t="shared" si="16"/>
        <v>9149.9866666666658</v>
      </c>
    </row>
    <row r="980" spans="1:9" x14ac:dyDescent="0.25">
      <c r="A980" s="6">
        <v>30</v>
      </c>
      <c r="B980" t="s">
        <v>661</v>
      </c>
      <c r="C980" t="s">
        <v>59</v>
      </c>
      <c r="D980" t="s">
        <v>12</v>
      </c>
      <c r="E980" t="s">
        <v>1511</v>
      </c>
      <c r="F980" t="s">
        <v>10</v>
      </c>
      <c r="G980" s="3">
        <v>53</v>
      </c>
      <c r="H980" s="3">
        <v>222887.04000000001</v>
      </c>
      <c r="I980" s="4">
        <f t="shared" si="16"/>
        <v>4205.4158490566042</v>
      </c>
    </row>
    <row r="981" spans="1:9" x14ac:dyDescent="0.25">
      <c r="A981" s="6">
        <v>30</v>
      </c>
      <c r="B981" t="s">
        <v>779</v>
      </c>
      <c r="C981" t="s">
        <v>59</v>
      </c>
      <c r="D981" t="s">
        <v>7</v>
      </c>
      <c r="E981" t="s">
        <v>1025</v>
      </c>
      <c r="F981" t="s">
        <v>1028</v>
      </c>
      <c r="G981" s="3">
        <v>13</v>
      </c>
      <c r="H981" s="3">
        <v>86189.033899999995</v>
      </c>
      <c r="I981" s="4">
        <f t="shared" si="16"/>
        <v>6629.9256846153839</v>
      </c>
    </row>
    <row r="982" spans="1:9" x14ac:dyDescent="0.25">
      <c r="A982" s="6">
        <v>30</v>
      </c>
      <c r="B982" t="s">
        <v>656</v>
      </c>
      <c r="C982" t="s">
        <v>59</v>
      </c>
      <c r="D982" t="s">
        <v>7</v>
      </c>
      <c r="E982" t="s">
        <v>1025</v>
      </c>
      <c r="F982" t="s">
        <v>1028</v>
      </c>
      <c r="G982" s="3">
        <v>4</v>
      </c>
      <c r="H982" s="3">
        <v>30725.72</v>
      </c>
      <c r="I982" s="4">
        <f t="shared" si="16"/>
        <v>7681.43</v>
      </c>
    </row>
    <row r="983" spans="1:9" x14ac:dyDescent="0.25">
      <c r="A983" s="6">
        <v>30</v>
      </c>
      <c r="B983" t="s">
        <v>794</v>
      </c>
      <c r="C983" t="s">
        <v>59</v>
      </c>
      <c r="D983" t="s">
        <v>63</v>
      </c>
      <c r="E983" t="s">
        <v>1025</v>
      </c>
      <c r="F983" t="s">
        <v>1028</v>
      </c>
      <c r="G983" s="3">
        <v>1</v>
      </c>
      <c r="H983" s="3">
        <v>8535.0300000000007</v>
      </c>
      <c r="I983" s="4">
        <f t="shared" si="16"/>
        <v>8535.0300000000007</v>
      </c>
    </row>
    <row r="984" spans="1:9" x14ac:dyDescent="0.25">
      <c r="A984" s="6">
        <v>30</v>
      </c>
      <c r="B984" t="s">
        <v>1649</v>
      </c>
      <c r="C984" t="s">
        <v>41</v>
      </c>
      <c r="D984" t="s">
        <v>1003</v>
      </c>
      <c r="E984" t="s">
        <v>1003</v>
      </c>
      <c r="F984" t="s">
        <v>1764</v>
      </c>
      <c r="H984" s="3">
        <v>-2754</v>
      </c>
      <c r="I984" s="4">
        <f t="shared" si="16"/>
        <v>0</v>
      </c>
    </row>
    <row r="985" spans="1:9" x14ac:dyDescent="0.25">
      <c r="A985" s="6">
        <v>30</v>
      </c>
      <c r="B985" t="s">
        <v>1558</v>
      </c>
      <c r="C985" t="s">
        <v>41</v>
      </c>
      <c r="D985" t="s">
        <v>151</v>
      </c>
      <c r="E985" t="s">
        <v>1025</v>
      </c>
      <c r="F985" t="s">
        <v>10</v>
      </c>
      <c r="G985" s="3">
        <v>2</v>
      </c>
      <c r="H985" s="3">
        <v>3248</v>
      </c>
      <c r="I985" s="4">
        <f t="shared" si="16"/>
        <v>1624</v>
      </c>
    </row>
    <row r="986" spans="1:9" x14ac:dyDescent="0.25">
      <c r="A986" s="6">
        <v>30</v>
      </c>
      <c r="B986" t="s">
        <v>1512</v>
      </c>
      <c r="C986" t="s">
        <v>41</v>
      </c>
      <c r="D986" t="s">
        <v>25</v>
      </c>
      <c r="E986" t="s">
        <v>1511</v>
      </c>
      <c r="F986" t="s">
        <v>15</v>
      </c>
      <c r="G986" s="3">
        <v>2</v>
      </c>
      <c r="H986" s="3">
        <v>4002.4915999999998</v>
      </c>
      <c r="I986" s="4">
        <f t="shared" si="16"/>
        <v>2001.2457999999999</v>
      </c>
    </row>
    <row r="987" spans="1:9" x14ac:dyDescent="0.25">
      <c r="A987" s="6">
        <v>30</v>
      </c>
      <c r="B987" t="s">
        <v>1017</v>
      </c>
      <c r="C987" t="s">
        <v>41</v>
      </c>
      <c r="D987" t="s">
        <v>1003</v>
      </c>
      <c r="E987" t="s">
        <v>1003</v>
      </c>
      <c r="F987" t="s">
        <v>1764</v>
      </c>
      <c r="H987" s="3">
        <v>-4050</v>
      </c>
      <c r="I987" s="4">
        <f t="shared" si="16"/>
        <v>0</v>
      </c>
    </row>
    <row r="988" spans="1:9" x14ac:dyDescent="0.25">
      <c r="A988" s="6">
        <v>30</v>
      </c>
      <c r="B988" t="s">
        <v>1407</v>
      </c>
      <c r="C988" t="s">
        <v>41</v>
      </c>
      <c r="D988" t="s">
        <v>9</v>
      </c>
      <c r="E988" t="s">
        <v>1511</v>
      </c>
      <c r="F988" t="s">
        <v>15</v>
      </c>
      <c r="H988" s="3">
        <v>-3533</v>
      </c>
      <c r="I988" s="4">
        <f t="shared" si="16"/>
        <v>0</v>
      </c>
    </row>
    <row r="989" spans="1:9" x14ac:dyDescent="0.25">
      <c r="A989" s="6">
        <v>30</v>
      </c>
      <c r="B989" t="s">
        <v>408</v>
      </c>
      <c r="C989" t="s">
        <v>41</v>
      </c>
      <c r="D989" t="s">
        <v>9</v>
      </c>
      <c r="E989" t="s">
        <v>1511</v>
      </c>
      <c r="F989" t="s">
        <v>15</v>
      </c>
      <c r="G989" s="3">
        <v>4</v>
      </c>
      <c r="H989" s="3">
        <v>4993.04</v>
      </c>
      <c r="I989" s="4">
        <f t="shared" si="16"/>
        <v>1248.26</v>
      </c>
    </row>
    <row r="990" spans="1:9" x14ac:dyDescent="0.25">
      <c r="A990" s="6">
        <v>30</v>
      </c>
      <c r="B990" t="s">
        <v>112</v>
      </c>
      <c r="C990" t="s">
        <v>41</v>
      </c>
      <c r="D990" t="s">
        <v>9</v>
      </c>
      <c r="E990" t="s">
        <v>1025</v>
      </c>
      <c r="F990" t="s">
        <v>10</v>
      </c>
      <c r="G990" s="3">
        <v>5</v>
      </c>
      <c r="H990" s="3">
        <v>15124.05</v>
      </c>
      <c r="I990" s="4">
        <f t="shared" si="16"/>
        <v>3024.81</v>
      </c>
    </row>
    <row r="991" spans="1:9" x14ac:dyDescent="0.25">
      <c r="A991" s="6">
        <v>30</v>
      </c>
      <c r="B991" t="s">
        <v>190</v>
      </c>
      <c r="C991" t="s">
        <v>41</v>
      </c>
      <c r="D991" t="s">
        <v>7</v>
      </c>
      <c r="E991" t="s">
        <v>1025</v>
      </c>
      <c r="F991" t="s">
        <v>10</v>
      </c>
      <c r="H991" s="3">
        <v>-6765</v>
      </c>
      <c r="I991" s="4">
        <f t="shared" si="16"/>
        <v>0</v>
      </c>
    </row>
    <row r="992" spans="1:9" x14ac:dyDescent="0.25">
      <c r="A992" s="6">
        <v>30</v>
      </c>
      <c r="B992" t="s">
        <v>473</v>
      </c>
      <c r="C992" t="s">
        <v>41</v>
      </c>
      <c r="D992" t="s">
        <v>7</v>
      </c>
      <c r="E992" t="s">
        <v>1025</v>
      </c>
      <c r="F992" t="s">
        <v>1028</v>
      </c>
      <c r="H992" s="3">
        <v>-6299.04</v>
      </c>
      <c r="I992" s="4">
        <f t="shared" si="16"/>
        <v>0</v>
      </c>
    </row>
    <row r="993" spans="1:9" x14ac:dyDescent="0.25">
      <c r="A993" s="6">
        <v>30</v>
      </c>
      <c r="B993" t="s">
        <v>457</v>
      </c>
      <c r="C993" t="s">
        <v>41</v>
      </c>
      <c r="D993" t="s">
        <v>63</v>
      </c>
      <c r="E993" t="s">
        <v>1025</v>
      </c>
      <c r="F993" t="s">
        <v>1028</v>
      </c>
      <c r="G993" s="3">
        <v>1</v>
      </c>
      <c r="H993" s="3">
        <v>1010.9159</v>
      </c>
      <c r="I993" s="4">
        <f t="shared" si="16"/>
        <v>1010.9159</v>
      </c>
    </row>
    <row r="994" spans="1:9" x14ac:dyDescent="0.25">
      <c r="A994" s="6">
        <v>30</v>
      </c>
      <c r="B994" t="s">
        <v>679</v>
      </c>
      <c r="C994" t="s">
        <v>24</v>
      </c>
      <c r="D994" t="s">
        <v>63</v>
      </c>
      <c r="E994" t="s">
        <v>1025</v>
      </c>
      <c r="F994" t="s">
        <v>1028</v>
      </c>
      <c r="G994" s="3">
        <v>3</v>
      </c>
      <c r="H994" s="3">
        <v>152228.04</v>
      </c>
      <c r="I994" s="4">
        <f t="shared" si="16"/>
        <v>50742.68</v>
      </c>
    </row>
    <row r="995" spans="1:9" x14ac:dyDescent="0.25">
      <c r="A995" s="6">
        <v>30</v>
      </c>
      <c r="B995" t="s">
        <v>1599</v>
      </c>
      <c r="C995" t="s">
        <v>6</v>
      </c>
      <c r="D995" t="s">
        <v>7</v>
      </c>
      <c r="E995" t="s">
        <v>1025</v>
      </c>
      <c r="F995" t="s">
        <v>1028</v>
      </c>
      <c r="G995" s="3">
        <v>13</v>
      </c>
      <c r="H995" s="3">
        <v>211737.34</v>
      </c>
      <c r="I995" s="4">
        <f t="shared" si="16"/>
        <v>16287.487692307692</v>
      </c>
    </row>
    <row r="996" spans="1:9" x14ac:dyDescent="0.25">
      <c r="A996" s="6">
        <v>30</v>
      </c>
      <c r="B996" t="s">
        <v>1591</v>
      </c>
      <c r="C996" t="s">
        <v>6</v>
      </c>
      <c r="D996" t="s">
        <v>38</v>
      </c>
      <c r="E996" t="s">
        <v>1025</v>
      </c>
      <c r="F996" t="s">
        <v>1028</v>
      </c>
      <c r="G996" s="3">
        <v>1</v>
      </c>
      <c r="H996" s="3">
        <v>29225</v>
      </c>
      <c r="I996" s="4">
        <f t="shared" si="16"/>
        <v>29225</v>
      </c>
    </row>
    <row r="997" spans="1:9" x14ac:dyDescent="0.25">
      <c r="A997" s="6">
        <v>30</v>
      </c>
      <c r="B997" t="s">
        <v>1608</v>
      </c>
      <c r="C997" t="s">
        <v>6</v>
      </c>
      <c r="D997" t="s">
        <v>46</v>
      </c>
      <c r="E997" t="s">
        <v>1025</v>
      </c>
      <c r="F997" t="s">
        <v>1028</v>
      </c>
      <c r="G997" s="3">
        <v>9</v>
      </c>
      <c r="H997" s="3">
        <v>173210.8</v>
      </c>
      <c r="I997" s="4">
        <f t="shared" si="16"/>
        <v>19245.644444444442</v>
      </c>
    </row>
    <row r="998" spans="1:9" x14ac:dyDescent="0.25">
      <c r="A998" s="6">
        <v>30</v>
      </c>
      <c r="B998" t="s">
        <v>1614</v>
      </c>
      <c r="C998" t="s">
        <v>6</v>
      </c>
      <c r="D998" t="s">
        <v>63</v>
      </c>
      <c r="E998" t="s">
        <v>1025</v>
      </c>
      <c r="F998" t="s">
        <v>1028</v>
      </c>
      <c r="G998" s="3">
        <v>2</v>
      </c>
      <c r="H998" s="3">
        <v>46549.18</v>
      </c>
      <c r="I998" s="4">
        <f t="shared" si="16"/>
        <v>23274.59</v>
      </c>
    </row>
    <row r="999" spans="1:9" x14ac:dyDescent="0.25">
      <c r="A999" s="6">
        <v>30</v>
      </c>
      <c r="B999" t="s">
        <v>1621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50990</v>
      </c>
      <c r="I999" s="4">
        <f t="shared" si="16"/>
        <v>25495</v>
      </c>
    </row>
    <row r="1000" spans="1:9" x14ac:dyDescent="0.25">
      <c r="A1000" s="6">
        <v>30</v>
      </c>
      <c r="B1000" t="s">
        <v>1600</v>
      </c>
      <c r="C1000" t="s">
        <v>6</v>
      </c>
      <c r="D1000" t="s">
        <v>42</v>
      </c>
      <c r="E1000" t="s">
        <v>1025</v>
      </c>
      <c r="F1000" t="s">
        <v>1028</v>
      </c>
      <c r="G1000" s="3">
        <v>1</v>
      </c>
      <c r="H1000" s="3">
        <v>33396</v>
      </c>
      <c r="I1000" s="4">
        <f t="shared" si="16"/>
        <v>33396</v>
      </c>
    </row>
    <row r="1001" spans="1:9" x14ac:dyDescent="0.25">
      <c r="A1001" s="6">
        <v>30</v>
      </c>
      <c r="B1001" t="s">
        <v>1616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37600</v>
      </c>
      <c r="I1001" s="4">
        <f t="shared" si="16"/>
        <v>37600</v>
      </c>
    </row>
    <row r="1002" spans="1:9" x14ac:dyDescent="0.25">
      <c r="A1002" s="6">
        <v>30</v>
      </c>
      <c r="B1002" t="s">
        <v>1641</v>
      </c>
      <c r="C1002" t="s">
        <v>6</v>
      </c>
      <c r="D1002" t="s">
        <v>44</v>
      </c>
      <c r="E1002" t="s">
        <v>1025</v>
      </c>
      <c r="F1002" t="s">
        <v>1028</v>
      </c>
      <c r="G1002" s="3">
        <v>1</v>
      </c>
      <c r="H1002" s="3">
        <v>47000</v>
      </c>
      <c r="I1002" s="4">
        <f t="shared" si="16"/>
        <v>47000</v>
      </c>
    </row>
    <row r="1003" spans="1:9" x14ac:dyDescent="0.25">
      <c r="A1003" s="6">
        <v>30</v>
      </c>
      <c r="B1003" t="s">
        <v>1623</v>
      </c>
      <c r="C1003" t="s">
        <v>6</v>
      </c>
      <c r="D1003" t="s">
        <v>44</v>
      </c>
      <c r="E1003" t="s">
        <v>1025</v>
      </c>
      <c r="F1003" t="s">
        <v>1028</v>
      </c>
      <c r="G1003" s="3">
        <v>5</v>
      </c>
      <c r="H1003" s="3">
        <v>397695</v>
      </c>
      <c r="I1003" s="4">
        <f t="shared" si="16"/>
        <v>79539</v>
      </c>
    </row>
    <row r="1004" spans="1:9" x14ac:dyDescent="0.25">
      <c r="A1004" s="6">
        <v>30</v>
      </c>
      <c r="B1004" t="s">
        <v>1567</v>
      </c>
      <c r="C1004" t="s">
        <v>6</v>
      </c>
      <c r="D1004" t="s">
        <v>25</v>
      </c>
      <c r="E1004" t="s">
        <v>1025</v>
      </c>
      <c r="F1004" t="s">
        <v>15</v>
      </c>
      <c r="G1004" s="3">
        <v>11</v>
      </c>
      <c r="H1004" s="3">
        <v>56613.440000000002</v>
      </c>
      <c r="I1004" s="4">
        <f t="shared" si="16"/>
        <v>5146.6763636363639</v>
      </c>
    </row>
    <row r="1005" spans="1:9" x14ac:dyDescent="0.25">
      <c r="A1005" s="6">
        <v>30</v>
      </c>
      <c r="B1005" t="s">
        <v>1540</v>
      </c>
      <c r="C1005" t="s">
        <v>6</v>
      </c>
      <c r="D1005" t="s">
        <v>9</v>
      </c>
      <c r="E1005" t="s">
        <v>1025</v>
      </c>
      <c r="F1005" t="s">
        <v>10</v>
      </c>
      <c r="G1005" s="3">
        <v>10</v>
      </c>
      <c r="H1005" s="3">
        <v>91832.12</v>
      </c>
      <c r="I1005" s="4">
        <f t="shared" si="16"/>
        <v>9183.2119999999995</v>
      </c>
    </row>
    <row r="1006" spans="1:9" x14ac:dyDescent="0.25">
      <c r="A1006" s="6">
        <v>30</v>
      </c>
      <c r="B1006" t="s">
        <v>1541</v>
      </c>
      <c r="C1006" t="s">
        <v>6</v>
      </c>
      <c r="D1006" t="s">
        <v>9</v>
      </c>
      <c r="E1006" t="s">
        <v>1025</v>
      </c>
      <c r="F1006" t="s">
        <v>10</v>
      </c>
      <c r="G1006" s="3">
        <v>7</v>
      </c>
      <c r="H1006" s="3">
        <v>41869</v>
      </c>
      <c r="I1006" s="4">
        <f t="shared" si="16"/>
        <v>5981.2857142857147</v>
      </c>
    </row>
    <row r="1007" spans="1:9" x14ac:dyDescent="0.25">
      <c r="A1007" s="6">
        <v>30</v>
      </c>
      <c r="B1007" t="s">
        <v>1624</v>
      </c>
      <c r="C1007" t="s">
        <v>6</v>
      </c>
      <c r="D1007" t="s">
        <v>9</v>
      </c>
      <c r="E1007" t="s">
        <v>1025</v>
      </c>
      <c r="F1007" t="s">
        <v>15</v>
      </c>
      <c r="G1007" s="3">
        <v>2</v>
      </c>
      <c r="H1007" s="3">
        <v>11008</v>
      </c>
      <c r="I1007" s="4">
        <f t="shared" si="16"/>
        <v>5504</v>
      </c>
    </row>
    <row r="1008" spans="1:9" x14ac:dyDescent="0.25">
      <c r="A1008" s="6">
        <v>30</v>
      </c>
      <c r="B1008" t="s">
        <v>1648</v>
      </c>
      <c r="C1008" t="s">
        <v>6</v>
      </c>
      <c r="D1008" t="s">
        <v>9</v>
      </c>
      <c r="E1008" t="s">
        <v>1025</v>
      </c>
      <c r="F1008" t="s">
        <v>15</v>
      </c>
      <c r="G1008" s="3">
        <v>1</v>
      </c>
      <c r="H1008" s="3">
        <v>5504</v>
      </c>
      <c r="I1008" s="4">
        <f t="shared" si="16"/>
        <v>5504</v>
      </c>
    </row>
    <row r="1009" spans="1:9" x14ac:dyDescent="0.25">
      <c r="A1009" s="6">
        <v>30</v>
      </c>
      <c r="B1009" t="s">
        <v>1625</v>
      </c>
      <c r="C1009" t="s">
        <v>6</v>
      </c>
      <c r="D1009" t="s">
        <v>9</v>
      </c>
      <c r="E1009" t="s">
        <v>1025</v>
      </c>
      <c r="F1009" t="s">
        <v>10</v>
      </c>
      <c r="G1009" s="3">
        <v>18</v>
      </c>
      <c r="H1009" s="3">
        <v>112995</v>
      </c>
      <c r="I1009" s="4">
        <f t="shared" si="16"/>
        <v>6277.5</v>
      </c>
    </row>
    <row r="1010" spans="1:9" x14ac:dyDescent="0.25">
      <c r="A1010" s="6">
        <v>30</v>
      </c>
      <c r="B1010" t="s">
        <v>1517</v>
      </c>
      <c r="C1010" t="s">
        <v>6</v>
      </c>
      <c r="D1010" t="s">
        <v>7</v>
      </c>
      <c r="E1010" t="s">
        <v>1025</v>
      </c>
      <c r="F1010" t="s">
        <v>10</v>
      </c>
      <c r="G1010" s="3">
        <v>1</v>
      </c>
      <c r="H1010" s="3">
        <v>7000</v>
      </c>
      <c r="I1010" s="4">
        <f t="shared" si="16"/>
        <v>7000</v>
      </c>
    </row>
    <row r="1011" spans="1:9" x14ac:dyDescent="0.25">
      <c r="A1011" s="6">
        <v>30</v>
      </c>
      <c r="B1011" t="s">
        <v>1604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8073</v>
      </c>
      <c r="I1011" s="4">
        <f t="shared" si="16"/>
        <v>8073</v>
      </c>
    </row>
    <row r="1012" spans="1:9" x14ac:dyDescent="0.25">
      <c r="A1012" s="6">
        <v>30</v>
      </c>
      <c r="B1012" t="s">
        <v>1643</v>
      </c>
      <c r="C1012" t="s">
        <v>6</v>
      </c>
      <c r="D1012" t="s">
        <v>7</v>
      </c>
      <c r="E1012" t="s">
        <v>1025</v>
      </c>
      <c r="F1012" t="s">
        <v>1028</v>
      </c>
      <c r="G1012" s="3">
        <v>49</v>
      </c>
      <c r="H1012" s="3">
        <v>496102</v>
      </c>
      <c r="I1012" s="4">
        <f t="shared" si="16"/>
        <v>10124.530612244898</v>
      </c>
    </row>
    <row r="1013" spans="1:9" x14ac:dyDescent="0.25">
      <c r="A1013" s="6">
        <v>30</v>
      </c>
      <c r="B1013" t="s">
        <v>1601</v>
      </c>
      <c r="C1013" t="s">
        <v>6</v>
      </c>
      <c r="D1013" t="s">
        <v>7</v>
      </c>
      <c r="E1013" t="s">
        <v>1025</v>
      </c>
      <c r="F1013" t="s">
        <v>1028</v>
      </c>
      <c r="G1013" s="3">
        <v>60</v>
      </c>
      <c r="H1013" s="3">
        <v>741013.99999999988</v>
      </c>
      <c r="I1013" s="4">
        <f t="shared" si="16"/>
        <v>12350.233333333332</v>
      </c>
    </row>
    <row r="1014" spans="1:9" x14ac:dyDescent="0.25">
      <c r="A1014" s="6">
        <v>30</v>
      </c>
      <c r="B1014" t="s">
        <v>1642</v>
      </c>
      <c r="C1014" t="s">
        <v>6</v>
      </c>
      <c r="D1014" t="s">
        <v>7</v>
      </c>
      <c r="E1014" t="s">
        <v>1025</v>
      </c>
      <c r="F1014" t="s">
        <v>1028</v>
      </c>
      <c r="G1014" s="3">
        <v>22</v>
      </c>
      <c r="H1014" s="3">
        <v>302065.88</v>
      </c>
      <c r="I1014" s="4">
        <f t="shared" si="16"/>
        <v>13730.267272727273</v>
      </c>
    </row>
    <row r="1015" spans="1:9" x14ac:dyDescent="0.25">
      <c r="A1015" s="6">
        <v>30</v>
      </c>
      <c r="B1015" t="s">
        <v>1547</v>
      </c>
      <c r="C1015" t="s">
        <v>6</v>
      </c>
      <c r="D1015" t="s">
        <v>46</v>
      </c>
      <c r="E1015" t="s">
        <v>1025</v>
      </c>
      <c r="F1015" t="s">
        <v>1028</v>
      </c>
      <c r="G1015" s="3">
        <v>33</v>
      </c>
      <c r="H1015" s="3">
        <v>416905.26</v>
      </c>
      <c r="I1015" s="4">
        <f t="shared" si="16"/>
        <v>12633.492727272727</v>
      </c>
    </row>
    <row r="1016" spans="1:9" x14ac:dyDescent="0.25">
      <c r="A1016" s="6">
        <v>30</v>
      </c>
      <c r="B1016" t="s">
        <v>1645</v>
      </c>
      <c r="C1016" t="s">
        <v>6</v>
      </c>
      <c r="D1016" t="s">
        <v>46</v>
      </c>
      <c r="E1016" t="s">
        <v>1025</v>
      </c>
      <c r="F1016" t="s">
        <v>1028</v>
      </c>
      <c r="G1016" s="3">
        <v>15</v>
      </c>
      <c r="H1016" s="3">
        <v>201150</v>
      </c>
      <c r="I1016" s="4">
        <f t="shared" si="16"/>
        <v>13410</v>
      </c>
    </row>
    <row r="1017" spans="1:9" x14ac:dyDescent="0.25">
      <c r="A1017" s="6">
        <v>30</v>
      </c>
      <c r="B1017" t="s">
        <v>1602</v>
      </c>
      <c r="C1017" t="s">
        <v>6</v>
      </c>
      <c r="D1017" t="s">
        <v>46</v>
      </c>
      <c r="E1017" t="s">
        <v>1025</v>
      </c>
      <c r="F1017" t="s">
        <v>1028</v>
      </c>
      <c r="G1017" s="3">
        <v>7</v>
      </c>
      <c r="H1017" s="3">
        <v>104249</v>
      </c>
      <c r="I1017" s="4">
        <f t="shared" si="16"/>
        <v>14892.714285714286</v>
      </c>
    </row>
    <row r="1018" spans="1:9" x14ac:dyDescent="0.25">
      <c r="A1018" s="6">
        <v>30</v>
      </c>
      <c r="B1018" t="s">
        <v>1605</v>
      </c>
      <c r="C1018" t="s">
        <v>6</v>
      </c>
      <c r="D1018" t="s">
        <v>46</v>
      </c>
      <c r="E1018" t="s">
        <v>1025</v>
      </c>
      <c r="F1018" t="s">
        <v>1028</v>
      </c>
      <c r="G1018" s="3">
        <v>12</v>
      </c>
      <c r="H1018" s="3">
        <v>198221.1</v>
      </c>
      <c r="I1018" s="4">
        <f t="shared" si="16"/>
        <v>16518.424999999999</v>
      </c>
    </row>
    <row r="1019" spans="1:9" x14ac:dyDescent="0.25">
      <c r="A1019" s="6">
        <v>30</v>
      </c>
      <c r="B1019" t="s">
        <v>1626</v>
      </c>
      <c r="C1019" t="s">
        <v>6</v>
      </c>
      <c r="D1019" t="s">
        <v>63</v>
      </c>
      <c r="E1019" t="s">
        <v>1025</v>
      </c>
      <c r="F1019" t="s">
        <v>1028</v>
      </c>
      <c r="G1019" s="3">
        <v>22</v>
      </c>
      <c r="H1019" s="3">
        <v>312862</v>
      </c>
      <c r="I1019" s="4">
        <f t="shared" si="16"/>
        <v>14221</v>
      </c>
    </row>
    <row r="1020" spans="1:9" x14ac:dyDescent="0.25">
      <c r="A1020" s="6">
        <v>30</v>
      </c>
      <c r="B1020" t="s">
        <v>1592</v>
      </c>
      <c r="C1020" t="s">
        <v>6</v>
      </c>
      <c r="D1020" t="s">
        <v>63</v>
      </c>
      <c r="E1020" t="s">
        <v>1025</v>
      </c>
      <c r="F1020" t="s">
        <v>1028</v>
      </c>
      <c r="G1020" s="3">
        <v>21</v>
      </c>
      <c r="H1020" s="3">
        <v>339362.48</v>
      </c>
      <c r="I1020" s="4">
        <f t="shared" si="16"/>
        <v>16160.118095238095</v>
      </c>
    </row>
    <row r="1021" spans="1:9" x14ac:dyDescent="0.25">
      <c r="A1021" s="6">
        <v>30</v>
      </c>
      <c r="B1021" t="s">
        <v>1593</v>
      </c>
      <c r="C1021" t="s">
        <v>6</v>
      </c>
      <c r="D1021" t="s">
        <v>63</v>
      </c>
      <c r="E1021" t="s">
        <v>1025</v>
      </c>
      <c r="F1021" t="s">
        <v>1028</v>
      </c>
      <c r="G1021" s="3">
        <v>7</v>
      </c>
      <c r="H1021" s="3">
        <v>131876</v>
      </c>
      <c r="I1021" s="4">
        <f t="shared" si="16"/>
        <v>18839.428571428572</v>
      </c>
    </row>
    <row r="1022" spans="1:9" x14ac:dyDescent="0.25">
      <c r="A1022" s="6">
        <v>30</v>
      </c>
      <c r="B1022" t="s">
        <v>1596</v>
      </c>
      <c r="C1022" t="s">
        <v>6</v>
      </c>
      <c r="D1022" t="s">
        <v>68</v>
      </c>
      <c r="E1022" t="s">
        <v>1025</v>
      </c>
      <c r="F1022" t="s">
        <v>1028</v>
      </c>
      <c r="G1022" s="3">
        <v>9</v>
      </c>
      <c r="H1022" s="3">
        <v>136242</v>
      </c>
      <c r="I1022" s="4">
        <f t="shared" si="16"/>
        <v>15138</v>
      </c>
    </row>
    <row r="1023" spans="1:9" x14ac:dyDescent="0.25">
      <c r="A1023" s="6">
        <v>30</v>
      </c>
      <c r="B1023" t="s">
        <v>1597</v>
      </c>
      <c r="C1023" t="s">
        <v>6</v>
      </c>
      <c r="D1023" t="s">
        <v>42</v>
      </c>
      <c r="E1023" t="s">
        <v>1025</v>
      </c>
      <c r="F1023" t="s">
        <v>1028</v>
      </c>
      <c r="G1023" s="3">
        <v>2</v>
      </c>
      <c r="H1023" s="3">
        <v>42504</v>
      </c>
      <c r="I1023" s="4">
        <f t="shared" si="16"/>
        <v>21252</v>
      </c>
    </row>
    <row r="1024" spans="1:9" x14ac:dyDescent="0.25">
      <c r="A1024" s="6">
        <v>30</v>
      </c>
      <c r="B1024" t="s">
        <v>1589</v>
      </c>
      <c r="C1024" t="s">
        <v>6</v>
      </c>
      <c r="D1024" t="s">
        <v>42</v>
      </c>
      <c r="E1024" t="s">
        <v>1025</v>
      </c>
      <c r="F1024" t="s">
        <v>1028</v>
      </c>
      <c r="G1024" s="3">
        <v>4</v>
      </c>
      <c r="H1024" s="3">
        <v>99423</v>
      </c>
      <c r="I1024" s="4">
        <f t="shared" si="16"/>
        <v>24855.75</v>
      </c>
    </row>
    <row r="1025" spans="1:9" x14ac:dyDescent="0.25">
      <c r="A1025" s="6">
        <v>30</v>
      </c>
      <c r="B1025" t="s">
        <v>1627</v>
      </c>
      <c r="C1025" t="s">
        <v>6</v>
      </c>
      <c r="D1025" t="s">
        <v>192</v>
      </c>
      <c r="E1025" t="s">
        <v>1025</v>
      </c>
      <c r="F1025" t="s">
        <v>1028</v>
      </c>
      <c r="G1025" s="3">
        <v>3</v>
      </c>
      <c r="H1025" s="3">
        <v>82575</v>
      </c>
      <c r="I1025" s="4">
        <f t="shared" si="16"/>
        <v>27525</v>
      </c>
    </row>
    <row r="1026" spans="1:9" x14ac:dyDescent="0.25">
      <c r="A1026" s="6">
        <v>30</v>
      </c>
      <c r="B1026" t="s">
        <v>1646</v>
      </c>
      <c r="C1026" t="s">
        <v>6</v>
      </c>
      <c r="D1026" t="s">
        <v>44</v>
      </c>
      <c r="E1026" t="s">
        <v>1025</v>
      </c>
      <c r="F1026" t="s">
        <v>1028</v>
      </c>
      <c r="G1026" s="3">
        <v>1</v>
      </c>
      <c r="H1026" s="3">
        <v>32538</v>
      </c>
      <c r="I1026" s="4">
        <f t="shared" si="16"/>
        <v>32538</v>
      </c>
    </row>
    <row r="1027" spans="1:9" x14ac:dyDescent="0.25">
      <c r="A1027" s="6">
        <v>31</v>
      </c>
      <c r="B1027" t="s">
        <v>1002</v>
      </c>
      <c r="C1027" t="s">
        <v>1572</v>
      </c>
      <c r="D1027" t="s">
        <v>1002</v>
      </c>
      <c r="E1027" t="s">
        <v>1002</v>
      </c>
      <c r="F1027" t="s">
        <v>1765</v>
      </c>
      <c r="G1027" s="3">
        <v>2</v>
      </c>
      <c r="H1027" s="3">
        <v>1309.5</v>
      </c>
      <c r="I1027" s="4">
        <f t="shared" si="16"/>
        <v>654.75</v>
      </c>
    </row>
    <row r="1028" spans="1:9" x14ac:dyDescent="0.25">
      <c r="A1028" s="6">
        <v>31</v>
      </c>
      <c r="B1028" t="s">
        <v>1632</v>
      </c>
      <c r="C1028" t="s">
        <v>59</v>
      </c>
      <c r="D1028" t="s">
        <v>12</v>
      </c>
      <c r="E1028" t="s">
        <v>1025</v>
      </c>
      <c r="F1028" t="s">
        <v>10</v>
      </c>
      <c r="G1028" s="3">
        <v>35</v>
      </c>
      <c r="H1028" s="3">
        <v>202832</v>
      </c>
      <c r="I1028" s="4">
        <f t="shared" si="16"/>
        <v>5795.2</v>
      </c>
    </row>
    <row r="1029" spans="1:9" x14ac:dyDescent="0.25">
      <c r="A1029" s="6">
        <v>31</v>
      </c>
      <c r="B1029" t="s">
        <v>1508</v>
      </c>
      <c r="C1029" t="s">
        <v>59</v>
      </c>
      <c r="D1029" t="s">
        <v>63</v>
      </c>
      <c r="E1029" t="s">
        <v>1025</v>
      </c>
      <c r="F1029" t="s">
        <v>1028</v>
      </c>
      <c r="G1029" s="3">
        <v>16</v>
      </c>
      <c r="H1029" s="3">
        <v>171648.98</v>
      </c>
      <c r="I1029" s="4">
        <f t="shared" si="16"/>
        <v>10728.061250000001</v>
      </c>
    </row>
    <row r="1030" spans="1:9" x14ac:dyDescent="0.25">
      <c r="A1030" s="6">
        <v>31</v>
      </c>
      <c r="B1030" t="s">
        <v>1633</v>
      </c>
      <c r="C1030" t="s">
        <v>59</v>
      </c>
      <c r="D1030" t="s">
        <v>9</v>
      </c>
      <c r="E1030" t="s">
        <v>1025</v>
      </c>
      <c r="F1030" t="s">
        <v>15</v>
      </c>
      <c r="G1030" s="3">
        <v>273</v>
      </c>
      <c r="H1030" s="3">
        <v>1087969.0352</v>
      </c>
      <c r="I1030" s="4">
        <f t="shared" si="16"/>
        <v>3985.2345611721612</v>
      </c>
    </row>
    <row r="1031" spans="1:9" x14ac:dyDescent="0.25">
      <c r="A1031" s="6">
        <v>31</v>
      </c>
      <c r="B1031" t="s">
        <v>1634</v>
      </c>
      <c r="C1031" t="s">
        <v>59</v>
      </c>
      <c r="D1031" t="s">
        <v>12</v>
      </c>
      <c r="E1031" t="s">
        <v>1025</v>
      </c>
      <c r="F1031" t="s">
        <v>10</v>
      </c>
      <c r="G1031" s="3">
        <v>131</v>
      </c>
      <c r="H1031" s="3">
        <v>781837.86119999993</v>
      </c>
      <c r="I1031" s="4">
        <f t="shared" si="16"/>
        <v>5968.2279480916022</v>
      </c>
    </row>
    <row r="1032" spans="1:9" x14ac:dyDescent="0.25">
      <c r="A1032" s="6">
        <v>31</v>
      </c>
      <c r="B1032" t="s">
        <v>1521</v>
      </c>
      <c r="C1032" t="s">
        <v>59</v>
      </c>
      <c r="D1032" t="s">
        <v>46</v>
      </c>
      <c r="E1032" t="s">
        <v>1025</v>
      </c>
      <c r="F1032" t="s">
        <v>1028</v>
      </c>
      <c r="G1032" s="3">
        <v>11</v>
      </c>
      <c r="H1032" s="3">
        <v>105195.53</v>
      </c>
      <c r="I1032" s="4">
        <f t="shared" si="16"/>
        <v>9563.23</v>
      </c>
    </row>
    <row r="1033" spans="1:9" x14ac:dyDescent="0.25">
      <c r="A1033" s="6">
        <v>31</v>
      </c>
      <c r="B1033" t="s">
        <v>1635</v>
      </c>
      <c r="C1033" t="s">
        <v>59</v>
      </c>
      <c r="D1033" t="s">
        <v>9</v>
      </c>
      <c r="E1033" t="s">
        <v>1025</v>
      </c>
      <c r="F1033" t="s">
        <v>15</v>
      </c>
      <c r="G1033" s="3">
        <v>208</v>
      </c>
      <c r="H1033" s="3">
        <v>776527.80740000005</v>
      </c>
      <c r="I1033" s="4">
        <f t="shared" ref="I1033:I1096" si="17">IFERROR(H1033/G1033,0)</f>
        <v>3733.3067663461543</v>
      </c>
    </row>
    <row r="1034" spans="1:9" x14ac:dyDescent="0.25">
      <c r="A1034" s="6">
        <v>31</v>
      </c>
      <c r="B1034" t="s">
        <v>1636</v>
      </c>
      <c r="C1034" t="s">
        <v>59</v>
      </c>
      <c r="D1034" t="s">
        <v>7</v>
      </c>
      <c r="E1034" t="s">
        <v>1025</v>
      </c>
      <c r="F1034" t="s">
        <v>1028</v>
      </c>
      <c r="G1034" s="3">
        <v>59</v>
      </c>
      <c r="H1034" s="3">
        <v>414651.08</v>
      </c>
      <c r="I1034" s="4">
        <f t="shared" si="17"/>
        <v>7027.9844067796612</v>
      </c>
    </row>
    <row r="1035" spans="1:9" x14ac:dyDescent="0.25">
      <c r="A1035" s="6">
        <v>31</v>
      </c>
      <c r="B1035" t="s">
        <v>1637</v>
      </c>
      <c r="C1035" t="s">
        <v>59</v>
      </c>
      <c r="D1035" t="s">
        <v>7</v>
      </c>
      <c r="E1035" t="s">
        <v>1025</v>
      </c>
      <c r="F1035" t="s">
        <v>1028</v>
      </c>
      <c r="G1035" s="3">
        <v>12</v>
      </c>
      <c r="H1035" s="3">
        <v>104831.67999999999</v>
      </c>
      <c r="I1035" s="4">
        <f t="shared" si="17"/>
        <v>8735.9733333333334</v>
      </c>
    </row>
    <row r="1036" spans="1:9" x14ac:dyDescent="0.25">
      <c r="A1036" s="6">
        <v>31</v>
      </c>
      <c r="B1036" t="s">
        <v>1638</v>
      </c>
      <c r="C1036" t="s">
        <v>59</v>
      </c>
      <c r="D1036" t="s">
        <v>46</v>
      </c>
      <c r="E1036" t="s">
        <v>1025</v>
      </c>
      <c r="F1036" t="s">
        <v>1028</v>
      </c>
      <c r="G1036" s="3">
        <v>31</v>
      </c>
      <c r="H1036" s="3">
        <v>274678.28000000003</v>
      </c>
      <c r="I1036" s="4">
        <f t="shared" si="17"/>
        <v>8860.5896774193552</v>
      </c>
    </row>
    <row r="1037" spans="1:9" x14ac:dyDescent="0.25">
      <c r="A1037" s="6">
        <v>31</v>
      </c>
      <c r="B1037" t="s">
        <v>1639</v>
      </c>
      <c r="C1037" t="s">
        <v>59</v>
      </c>
      <c r="D1037" t="s">
        <v>63</v>
      </c>
      <c r="E1037" t="s">
        <v>1025</v>
      </c>
      <c r="F1037" t="s">
        <v>1028</v>
      </c>
      <c r="G1037" s="3">
        <v>37</v>
      </c>
      <c r="H1037" s="3">
        <v>361043.56000000006</v>
      </c>
      <c r="I1037" s="4">
        <f t="shared" si="17"/>
        <v>9757.9340540540561</v>
      </c>
    </row>
    <row r="1038" spans="1:9" x14ac:dyDescent="0.25">
      <c r="A1038" s="6">
        <v>31</v>
      </c>
      <c r="B1038" t="s">
        <v>1650</v>
      </c>
      <c r="C1038" t="s">
        <v>59</v>
      </c>
      <c r="D1038" t="s">
        <v>42</v>
      </c>
      <c r="E1038" t="s">
        <v>1025</v>
      </c>
      <c r="F1038" t="s">
        <v>1028</v>
      </c>
      <c r="G1038" s="3">
        <v>3</v>
      </c>
      <c r="H1038" s="3">
        <v>53127</v>
      </c>
      <c r="I1038" s="4">
        <f t="shared" si="17"/>
        <v>17709</v>
      </c>
    </row>
    <row r="1039" spans="1:9" x14ac:dyDescent="0.25">
      <c r="A1039" s="6">
        <v>31</v>
      </c>
      <c r="B1039" t="s">
        <v>1640</v>
      </c>
      <c r="C1039" t="s">
        <v>59</v>
      </c>
      <c r="D1039" t="s">
        <v>38</v>
      </c>
      <c r="E1039" t="s">
        <v>1025</v>
      </c>
      <c r="F1039" t="s">
        <v>10</v>
      </c>
      <c r="G1039" s="3">
        <v>27</v>
      </c>
      <c r="H1039" s="3">
        <v>198505.08000000002</v>
      </c>
      <c r="I1039" s="4">
        <f t="shared" si="17"/>
        <v>7352.0400000000009</v>
      </c>
    </row>
    <row r="1040" spans="1:9" x14ac:dyDescent="0.25">
      <c r="A1040" s="6">
        <v>31</v>
      </c>
      <c r="B1040" t="s">
        <v>699</v>
      </c>
      <c r="C1040" t="s">
        <v>24</v>
      </c>
      <c r="D1040" t="s">
        <v>96</v>
      </c>
      <c r="E1040" t="s">
        <v>1511</v>
      </c>
      <c r="F1040" t="s">
        <v>10</v>
      </c>
      <c r="G1040" s="3">
        <v>1</v>
      </c>
      <c r="H1040" s="3">
        <v>3254</v>
      </c>
      <c r="I1040" s="4">
        <f t="shared" si="17"/>
        <v>3254</v>
      </c>
    </row>
    <row r="1041" spans="1:9" x14ac:dyDescent="0.25">
      <c r="A1041" s="6">
        <v>31</v>
      </c>
      <c r="B1041" t="s">
        <v>888</v>
      </c>
      <c r="C1041" t="s">
        <v>19</v>
      </c>
      <c r="D1041" t="s">
        <v>1003</v>
      </c>
      <c r="E1041" t="s">
        <v>1003</v>
      </c>
      <c r="F1041" t="s">
        <v>1764</v>
      </c>
      <c r="G1041" s="3">
        <v>2</v>
      </c>
      <c r="H1041" s="3">
        <v>-3426</v>
      </c>
      <c r="I1041" s="4">
        <f t="shared" si="17"/>
        <v>-1713</v>
      </c>
    </row>
    <row r="1042" spans="1:9" x14ac:dyDescent="0.25">
      <c r="A1042" s="6">
        <v>31</v>
      </c>
      <c r="B1042" t="s">
        <v>893</v>
      </c>
      <c r="C1042" t="s">
        <v>19</v>
      </c>
      <c r="D1042" t="s">
        <v>1003</v>
      </c>
      <c r="E1042" t="s">
        <v>1003</v>
      </c>
      <c r="F1042" t="s">
        <v>1764</v>
      </c>
      <c r="H1042" s="3">
        <v>-2144</v>
      </c>
      <c r="I1042" s="4">
        <f t="shared" si="17"/>
        <v>0</v>
      </c>
    </row>
    <row r="1043" spans="1:9" x14ac:dyDescent="0.25">
      <c r="A1043" s="6">
        <v>31</v>
      </c>
      <c r="B1043" t="s">
        <v>643</v>
      </c>
      <c r="C1043" t="s">
        <v>107</v>
      </c>
      <c r="D1043" t="s">
        <v>25</v>
      </c>
      <c r="E1043" t="s">
        <v>1511</v>
      </c>
      <c r="F1043" t="s">
        <v>15</v>
      </c>
      <c r="G1043" s="3">
        <v>13</v>
      </c>
      <c r="H1043" s="3">
        <v>49556.2</v>
      </c>
      <c r="I1043" s="4">
        <f t="shared" si="17"/>
        <v>3812.0153846153844</v>
      </c>
    </row>
    <row r="1044" spans="1:9" x14ac:dyDescent="0.25">
      <c r="A1044" s="6">
        <v>31</v>
      </c>
      <c r="B1044" t="s">
        <v>995</v>
      </c>
      <c r="C1044" t="s">
        <v>985</v>
      </c>
      <c r="D1044" t="s">
        <v>25</v>
      </c>
      <c r="E1044" t="s">
        <v>1511</v>
      </c>
      <c r="F1044" t="s">
        <v>15</v>
      </c>
      <c r="G1044" s="3">
        <v>17</v>
      </c>
      <c r="H1044" s="3">
        <v>27049</v>
      </c>
      <c r="I1044" s="4">
        <f t="shared" si="17"/>
        <v>1591.1176470588234</v>
      </c>
    </row>
    <row r="1045" spans="1:9" x14ac:dyDescent="0.25">
      <c r="A1045" s="6">
        <v>31</v>
      </c>
      <c r="B1045" t="s">
        <v>951</v>
      </c>
      <c r="C1045" t="s">
        <v>361</v>
      </c>
      <c r="D1045" t="s">
        <v>9</v>
      </c>
      <c r="E1045" t="s">
        <v>1511</v>
      </c>
      <c r="F1045" t="s">
        <v>15</v>
      </c>
      <c r="G1045" s="3">
        <v>21</v>
      </c>
      <c r="H1045" s="3">
        <v>60577.079999999994</v>
      </c>
      <c r="I1045" s="4">
        <f t="shared" si="17"/>
        <v>2884.6228571428569</v>
      </c>
    </row>
    <row r="1046" spans="1:9" x14ac:dyDescent="0.25">
      <c r="A1046" s="6">
        <v>31</v>
      </c>
      <c r="B1046" t="s">
        <v>982</v>
      </c>
      <c r="C1046" t="s">
        <v>59</v>
      </c>
      <c r="D1046" t="s">
        <v>9</v>
      </c>
      <c r="E1046" t="s">
        <v>1025</v>
      </c>
      <c r="F1046" t="s">
        <v>15</v>
      </c>
      <c r="H1046" s="3">
        <v>-3654</v>
      </c>
      <c r="I1046" s="4">
        <f t="shared" si="17"/>
        <v>0</v>
      </c>
    </row>
    <row r="1047" spans="1:9" x14ac:dyDescent="0.25">
      <c r="A1047" s="6">
        <v>31</v>
      </c>
      <c r="B1047" t="s">
        <v>680</v>
      </c>
      <c r="C1047" t="s">
        <v>59</v>
      </c>
      <c r="D1047" t="s">
        <v>9</v>
      </c>
      <c r="E1047" t="s">
        <v>1025</v>
      </c>
      <c r="F1047" t="s">
        <v>15</v>
      </c>
      <c r="G1047" s="3">
        <v>11</v>
      </c>
      <c r="H1047" s="3">
        <v>45059.41</v>
      </c>
      <c r="I1047" s="4">
        <f t="shared" si="17"/>
        <v>4096.3100000000004</v>
      </c>
    </row>
    <row r="1048" spans="1:9" x14ac:dyDescent="0.25">
      <c r="A1048" s="6">
        <v>31</v>
      </c>
      <c r="B1048" t="s">
        <v>898</v>
      </c>
      <c r="C1048" t="s">
        <v>19</v>
      </c>
      <c r="D1048" t="s">
        <v>1003</v>
      </c>
      <c r="E1048" t="s">
        <v>1003</v>
      </c>
      <c r="F1048" t="s">
        <v>1764</v>
      </c>
      <c r="H1048" s="3">
        <v>-2927.4</v>
      </c>
      <c r="I1048" s="4">
        <f t="shared" si="17"/>
        <v>0</v>
      </c>
    </row>
    <row r="1049" spans="1:9" x14ac:dyDescent="0.25">
      <c r="A1049" s="6">
        <v>31</v>
      </c>
      <c r="B1049" t="s">
        <v>579</v>
      </c>
      <c r="C1049" t="s">
        <v>41</v>
      </c>
      <c r="D1049" t="s">
        <v>9</v>
      </c>
      <c r="E1049" t="s">
        <v>1511</v>
      </c>
      <c r="F1049" t="s">
        <v>15</v>
      </c>
      <c r="G1049" s="3">
        <v>287</v>
      </c>
      <c r="H1049" s="3">
        <v>763670.1949</v>
      </c>
      <c r="I1049" s="4">
        <f t="shared" si="17"/>
        <v>2660.8717592334497</v>
      </c>
    </row>
    <row r="1050" spans="1:9" x14ac:dyDescent="0.25">
      <c r="A1050" s="6">
        <v>31</v>
      </c>
      <c r="B1050" t="s">
        <v>1606</v>
      </c>
      <c r="C1050" t="s">
        <v>41</v>
      </c>
      <c r="D1050" t="s">
        <v>9</v>
      </c>
      <c r="E1050" t="s">
        <v>1511</v>
      </c>
      <c r="F1050" t="s">
        <v>15</v>
      </c>
      <c r="H1050" s="3">
        <v>-2350.02</v>
      </c>
      <c r="I1050" s="4">
        <f t="shared" si="17"/>
        <v>0</v>
      </c>
    </row>
    <row r="1051" spans="1:9" x14ac:dyDescent="0.25">
      <c r="A1051" s="6">
        <v>31</v>
      </c>
      <c r="B1051" t="s">
        <v>859</v>
      </c>
      <c r="C1051" t="s">
        <v>41</v>
      </c>
      <c r="D1051" t="s">
        <v>9</v>
      </c>
      <c r="E1051" t="s">
        <v>1025</v>
      </c>
      <c r="F1051" t="s">
        <v>15</v>
      </c>
      <c r="G1051" s="3">
        <v>196</v>
      </c>
      <c r="H1051" s="3">
        <v>5080.4516000000294</v>
      </c>
      <c r="I1051" s="4">
        <f t="shared" si="17"/>
        <v>25.92067142857158</v>
      </c>
    </row>
    <row r="1052" spans="1:9" x14ac:dyDescent="0.25">
      <c r="A1052" s="6">
        <v>31</v>
      </c>
      <c r="B1052" t="s">
        <v>739</v>
      </c>
      <c r="C1052" t="s">
        <v>41</v>
      </c>
      <c r="D1052" t="s">
        <v>9</v>
      </c>
      <c r="E1052" t="s">
        <v>1025</v>
      </c>
      <c r="F1052" t="s">
        <v>15</v>
      </c>
      <c r="H1052" s="3">
        <v>-3899</v>
      </c>
      <c r="I1052" s="4">
        <f t="shared" si="17"/>
        <v>0</v>
      </c>
    </row>
    <row r="1053" spans="1:9" x14ac:dyDescent="0.25">
      <c r="A1053" s="6">
        <v>31</v>
      </c>
      <c r="B1053" t="s">
        <v>1046</v>
      </c>
      <c r="C1053" t="s">
        <v>24</v>
      </c>
      <c r="D1053" t="s">
        <v>9</v>
      </c>
      <c r="E1053" t="s">
        <v>1025</v>
      </c>
      <c r="F1053" t="s">
        <v>15</v>
      </c>
      <c r="G1053" s="3">
        <v>183</v>
      </c>
      <c r="H1053" s="3">
        <v>899142.1</v>
      </c>
      <c r="I1053" s="4">
        <f t="shared" si="17"/>
        <v>4913.3448087431689</v>
      </c>
    </row>
    <row r="1054" spans="1:9" x14ac:dyDescent="0.25">
      <c r="A1054" s="6">
        <v>31</v>
      </c>
      <c r="B1054" t="s">
        <v>671</v>
      </c>
      <c r="C1054" t="s">
        <v>24</v>
      </c>
      <c r="D1054" t="s">
        <v>9</v>
      </c>
      <c r="E1054" t="s">
        <v>1025</v>
      </c>
      <c r="F1054" t="s">
        <v>10</v>
      </c>
      <c r="G1054" s="3">
        <v>40</v>
      </c>
      <c r="H1054" s="3">
        <v>268765.19999999995</v>
      </c>
      <c r="I1054" s="4">
        <f t="shared" si="17"/>
        <v>6719.1299999999992</v>
      </c>
    </row>
    <row r="1055" spans="1:9" x14ac:dyDescent="0.25">
      <c r="A1055" s="6">
        <v>31</v>
      </c>
      <c r="B1055" t="s">
        <v>168</v>
      </c>
      <c r="C1055" t="s">
        <v>107</v>
      </c>
      <c r="D1055" t="s">
        <v>9</v>
      </c>
      <c r="E1055" t="s">
        <v>1511</v>
      </c>
      <c r="F1055" t="s">
        <v>10</v>
      </c>
      <c r="H1055" s="3">
        <v>-4999.8732</v>
      </c>
      <c r="I1055" s="4">
        <f t="shared" si="17"/>
        <v>0</v>
      </c>
    </row>
    <row r="1056" spans="1:9" x14ac:dyDescent="0.25">
      <c r="A1056" s="6">
        <v>31</v>
      </c>
      <c r="B1056" t="s">
        <v>273</v>
      </c>
      <c r="C1056" t="s">
        <v>107</v>
      </c>
      <c r="D1056" t="s">
        <v>9</v>
      </c>
      <c r="E1056" t="s">
        <v>1025</v>
      </c>
      <c r="F1056" t="s">
        <v>10</v>
      </c>
      <c r="G1056" s="3">
        <v>27</v>
      </c>
      <c r="H1056" s="3">
        <v>158736.26</v>
      </c>
      <c r="I1056" s="4">
        <f t="shared" si="17"/>
        <v>5879.120740740741</v>
      </c>
    </row>
    <row r="1057" spans="1:9" x14ac:dyDescent="0.25">
      <c r="A1057" s="6">
        <v>31</v>
      </c>
      <c r="B1057" t="s">
        <v>225</v>
      </c>
      <c r="C1057" t="s">
        <v>107</v>
      </c>
      <c r="D1057" t="s">
        <v>9</v>
      </c>
      <c r="E1057" t="s">
        <v>1025</v>
      </c>
      <c r="F1057" t="s">
        <v>10</v>
      </c>
      <c r="G1057" s="3">
        <v>18</v>
      </c>
      <c r="H1057" s="3">
        <v>105038.27</v>
      </c>
      <c r="I1057" s="4">
        <f t="shared" si="17"/>
        <v>5835.4594444444447</v>
      </c>
    </row>
    <row r="1058" spans="1:9" x14ac:dyDescent="0.25">
      <c r="A1058" s="6">
        <v>31</v>
      </c>
      <c r="B1058" t="s">
        <v>176</v>
      </c>
      <c r="C1058" t="s">
        <v>107</v>
      </c>
      <c r="D1058" t="s">
        <v>9</v>
      </c>
      <c r="E1058" t="s">
        <v>1511</v>
      </c>
      <c r="F1058" t="s">
        <v>15</v>
      </c>
      <c r="G1058" s="3">
        <v>8</v>
      </c>
      <c r="H1058" s="3">
        <v>33359.83</v>
      </c>
      <c r="I1058" s="4">
        <f t="shared" si="17"/>
        <v>4169.9787500000002</v>
      </c>
    </row>
    <row r="1059" spans="1:9" x14ac:dyDescent="0.25">
      <c r="A1059" s="6">
        <v>31</v>
      </c>
      <c r="B1059" t="s">
        <v>984</v>
      </c>
      <c r="C1059" t="s">
        <v>985</v>
      </c>
      <c r="D1059" t="s">
        <v>9</v>
      </c>
      <c r="E1059" t="s">
        <v>1025</v>
      </c>
      <c r="F1059" t="s">
        <v>15</v>
      </c>
      <c r="G1059" s="3">
        <v>26</v>
      </c>
      <c r="H1059" s="3">
        <v>73124</v>
      </c>
      <c r="I1059" s="4">
        <f t="shared" si="17"/>
        <v>2812.4615384615386</v>
      </c>
    </row>
    <row r="1060" spans="1:9" x14ac:dyDescent="0.25">
      <c r="A1060" s="6">
        <v>31</v>
      </c>
      <c r="B1060" t="s">
        <v>686</v>
      </c>
      <c r="C1060" t="s">
        <v>59</v>
      </c>
      <c r="D1060" t="s">
        <v>12</v>
      </c>
      <c r="E1060" t="s">
        <v>1025</v>
      </c>
      <c r="F1060" t="s">
        <v>10</v>
      </c>
      <c r="G1060" s="3">
        <v>3</v>
      </c>
      <c r="H1060" s="3">
        <v>8617.2999999999993</v>
      </c>
      <c r="I1060" s="4">
        <f t="shared" si="17"/>
        <v>2872.4333333333329</v>
      </c>
    </row>
    <row r="1061" spans="1:9" x14ac:dyDescent="0.25">
      <c r="A1061" s="6">
        <v>31</v>
      </c>
      <c r="B1061" t="s">
        <v>882</v>
      </c>
      <c r="C1061" t="s">
        <v>19</v>
      </c>
      <c r="D1061" t="s">
        <v>1003</v>
      </c>
      <c r="E1061" t="s">
        <v>1003</v>
      </c>
      <c r="F1061" t="s">
        <v>1764</v>
      </c>
      <c r="H1061" s="3">
        <v>-3794.69</v>
      </c>
      <c r="I1061" s="4">
        <f t="shared" si="17"/>
        <v>0</v>
      </c>
    </row>
    <row r="1062" spans="1:9" x14ac:dyDescent="0.25">
      <c r="A1062" s="6">
        <v>31</v>
      </c>
      <c r="B1062" t="s">
        <v>905</v>
      </c>
      <c r="C1062" t="s">
        <v>41</v>
      </c>
      <c r="D1062" t="s">
        <v>12</v>
      </c>
      <c r="E1062" t="s">
        <v>1511</v>
      </c>
      <c r="F1062" t="s">
        <v>10</v>
      </c>
      <c r="G1062" s="3">
        <v>86</v>
      </c>
      <c r="H1062" s="3">
        <v>340257.9044</v>
      </c>
      <c r="I1062" s="4">
        <f t="shared" si="17"/>
        <v>3956.4872604651164</v>
      </c>
    </row>
    <row r="1063" spans="1:9" x14ac:dyDescent="0.25">
      <c r="A1063" s="6">
        <v>31</v>
      </c>
      <c r="B1063" t="s">
        <v>895</v>
      </c>
      <c r="C1063" t="s">
        <v>41</v>
      </c>
      <c r="D1063" t="s">
        <v>12</v>
      </c>
      <c r="E1063" t="s">
        <v>1025</v>
      </c>
      <c r="F1063" t="s">
        <v>10</v>
      </c>
      <c r="G1063" s="3">
        <v>131</v>
      </c>
      <c r="H1063" s="3">
        <v>687482.15049999999</v>
      </c>
      <c r="I1063" s="4">
        <f t="shared" si="17"/>
        <v>5247.955347328244</v>
      </c>
    </row>
    <row r="1064" spans="1:9" x14ac:dyDescent="0.25">
      <c r="A1064" s="6">
        <v>31</v>
      </c>
      <c r="B1064" t="s">
        <v>740</v>
      </c>
      <c r="C1064" t="s">
        <v>41</v>
      </c>
      <c r="D1064" t="s">
        <v>12</v>
      </c>
      <c r="E1064" t="s">
        <v>1025</v>
      </c>
      <c r="F1064" t="s">
        <v>10</v>
      </c>
      <c r="G1064" s="3">
        <v>1</v>
      </c>
      <c r="H1064" s="3">
        <v>4509.53</v>
      </c>
      <c r="I1064" s="4">
        <f t="shared" si="17"/>
        <v>4509.53</v>
      </c>
    </row>
    <row r="1065" spans="1:9" x14ac:dyDescent="0.25">
      <c r="A1065" s="6">
        <v>31</v>
      </c>
      <c r="B1065" t="s">
        <v>1259</v>
      </c>
      <c r="C1065" t="s">
        <v>41</v>
      </c>
      <c r="D1065" t="s">
        <v>12</v>
      </c>
      <c r="E1065" t="s">
        <v>1025</v>
      </c>
      <c r="F1065" t="s">
        <v>10</v>
      </c>
      <c r="G1065" s="3">
        <v>29</v>
      </c>
      <c r="H1065" s="3">
        <v>116577.19</v>
      </c>
      <c r="I1065" s="4">
        <f t="shared" si="17"/>
        <v>4019.9031034482759</v>
      </c>
    </row>
    <row r="1066" spans="1:9" x14ac:dyDescent="0.25">
      <c r="A1066" s="6">
        <v>31</v>
      </c>
      <c r="B1066" t="s">
        <v>90</v>
      </c>
      <c r="C1066" t="s">
        <v>59</v>
      </c>
      <c r="D1066" t="s">
        <v>12</v>
      </c>
      <c r="E1066" t="s">
        <v>1025</v>
      </c>
      <c r="F1066" t="s">
        <v>10</v>
      </c>
      <c r="H1066" s="3">
        <v>-4888</v>
      </c>
      <c r="I1066" s="4">
        <f t="shared" si="17"/>
        <v>0</v>
      </c>
    </row>
    <row r="1067" spans="1:9" x14ac:dyDescent="0.25">
      <c r="A1067" s="6">
        <v>31</v>
      </c>
      <c r="B1067" t="s">
        <v>987</v>
      </c>
      <c r="C1067" t="s">
        <v>985</v>
      </c>
      <c r="D1067" t="s">
        <v>12</v>
      </c>
      <c r="E1067" t="s">
        <v>1511</v>
      </c>
      <c r="F1067" t="s">
        <v>10</v>
      </c>
      <c r="G1067" s="3">
        <v>21</v>
      </c>
      <c r="H1067" s="3">
        <v>74140</v>
      </c>
      <c r="I1067" s="4">
        <f t="shared" si="17"/>
        <v>3530.4761904761904</v>
      </c>
    </row>
    <row r="1068" spans="1:9" x14ac:dyDescent="0.25">
      <c r="A1068" s="6">
        <v>31</v>
      </c>
      <c r="B1068" t="s">
        <v>991</v>
      </c>
      <c r="C1068" t="s">
        <v>985</v>
      </c>
      <c r="D1068" t="s">
        <v>12</v>
      </c>
      <c r="E1068" t="s">
        <v>1025</v>
      </c>
      <c r="F1068" t="s">
        <v>10</v>
      </c>
      <c r="G1068" s="3">
        <v>18</v>
      </c>
      <c r="H1068" s="3">
        <v>76119</v>
      </c>
      <c r="I1068" s="4">
        <f t="shared" si="17"/>
        <v>4228.833333333333</v>
      </c>
    </row>
    <row r="1069" spans="1:9" x14ac:dyDescent="0.25">
      <c r="A1069" s="6">
        <v>31</v>
      </c>
      <c r="B1069" t="s">
        <v>1006</v>
      </c>
      <c r="C1069" t="s">
        <v>41</v>
      </c>
      <c r="D1069" t="s">
        <v>7</v>
      </c>
      <c r="E1069" t="s">
        <v>1511</v>
      </c>
      <c r="F1069" t="s">
        <v>10</v>
      </c>
      <c r="G1069" s="3">
        <v>57</v>
      </c>
      <c r="H1069" s="3">
        <v>250049</v>
      </c>
      <c r="I1069" s="4">
        <f t="shared" si="17"/>
        <v>4386.8245614035086</v>
      </c>
    </row>
    <row r="1070" spans="1:9" x14ac:dyDescent="0.25">
      <c r="A1070" s="6">
        <v>31</v>
      </c>
      <c r="B1070" t="s">
        <v>528</v>
      </c>
      <c r="C1070" t="s">
        <v>41</v>
      </c>
      <c r="D1070" t="s">
        <v>7</v>
      </c>
      <c r="E1070" t="s">
        <v>1025</v>
      </c>
      <c r="F1070" t="s">
        <v>1028</v>
      </c>
      <c r="G1070" s="3">
        <v>94</v>
      </c>
      <c r="H1070" s="3">
        <v>610223.83000000007</v>
      </c>
      <c r="I1070" s="4">
        <f t="shared" si="17"/>
        <v>6491.7428723404264</v>
      </c>
    </row>
    <row r="1071" spans="1:9" x14ac:dyDescent="0.25">
      <c r="A1071" s="6">
        <v>31</v>
      </c>
      <c r="B1071" t="s">
        <v>776</v>
      </c>
      <c r="C1071" t="s">
        <v>24</v>
      </c>
      <c r="D1071" t="s">
        <v>7</v>
      </c>
      <c r="E1071" t="s">
        <v>1025</v>
      </c>
      <c r="F1071" t="s">
        <v>10</v>
      </c>
      <c r="G1071" s="3">
        <v>237</v>
      </c>
      <c r="H1071" s="3">
        <v>1719081</v>
      </c>
      <c r="I1071" s="4">
        <f t="shared" si="17"/>
        <v>7253.506329113924</v>
      </c>
    </row>
    <row r="1072" spans="1:9" x14ac:dyDescent="0.25">
      <c r="A1072" s="6">
        <v>31</v>
      </c>
      <c r="B1072" t="s">
        <v>1315</v>
      </c>
      <c r="C1072" t="s">
        <v>107</v>
      </c>
      <c r="D1072" t="s">
        <v>7</v>
      </c>
      <c r="E1072" t="s">
        <v>1511</v>
      </c>
      <c r="F1072" t="s">
        <v>10</v>
      </c>
      <c r="G1072" s="3">
        <v>8</v>
      </c>
      <c r="H1072" s="3">
        <v>54200.100000000006</v>
      </c>
      <c r="I1072" s="4">
        <f t="shared" si="17"/>
        <v>6775.0125000000007</v>
      </c>
    </row>
    <row r="1073" spans="1:9" x14ac:dyDescent="0.25">
      <c r="A1073" s="6">
        <v>31</v>
      </c>
      <c r="B1073" t="s">
        <v>145</v>
      </c>
      <c r="C1073" t="s">
        <v>107</v>
      </c>
      <c r="D1073" t="s">
        <v>7</v>
      </c>
      <c r="E1073" t="s">
        <v>1025</v>
      </c>
      <c r="F1073" t="s">
        <v>10</v>
      </c>
      <c r="G1073" s="3">
        <v>2</v>
      </c>
      <c r="H1073" s="3">
        <v>16006</v>
      </c>
      <c r="I1073" s="4">
        <f t="shared" si="17"/>
        <v>8003</v>
      </c>
    </row>
    <row r="1074" spans="1:9" x14ac:dyDescent="0.25">
      <c r="A1074" s="6">
        <v>31</v>
      </c>
      <c r="B1074" t="s">
        <v>1341</v>
      </c>
      <c r="C1074" t="s">
        <v>107</v>
      </c>
      <c r="D1074" t="s">
        <v>55</v>
      </c>
      <c r="E1074" t="s">
        <v>1025</v>
      </c>
      <c r="F1074" t="s">
        <v>10</v>
      </c>
      <c r="G1074" s="3">
        <v>10</v>
      </c>
      <c r="H1074" s="3">
        <v>82392.040000000008</v>
      </c>
      <c r="I1074" s="4">
        <f t="shared" si="17"/>
        <v>8239.2040000000015</v>
      </c>
    </row>
    <row r="1075" spans="1:9" x14ac:dyDescent="0.25">
      <c r="A1075" s="6">
        <v>31</v>
      </c>
      <c r="B1075" t="s">
        <v>677</v>
      </c>
      <c r="C1075" t="s">
        <v>107</v>
      </c>
      <c r="D1075" t="s">
        <v>7</v>
      </c>
      <c r="E1075" t="s">
        <v>1025</v>
      </c>
      <c r="F1075" t="s">
        <v>1028</v>
      </c>
      <c r="G1075" s="3">
        <v>2</v>
      </c>
      <c r="H1075" s="3">
        <v>18400.04</v>
      </c>
      <c r="I1075" s="4">
        <f t="shared" si="17"/>
        <v>9200.02</v>
      </c>
    </row>
    <row r="1076" spans="1:9" x14ac:dyDescent="0.25">
      <c r="A1076" s="6">
        <v>31</v>
      </c>
      <c r="B1076" t="s">
        <v>877</v>
      </c>
      <c r="C1076" t="s">
        <v>107</v>
      </c>
      <c r="D1076" t="s">
        <v>7</v>
      </c>
      <c r="E1076" t="s">
        <v>1025</v>
      </c>
      <c r="F1076" t="s">
        <v>1028</v>
      </c>
      <c r="G1076" s="3">
        <v>10</v>
      </c>
      <c r="H1076" s="3">
        <v>110390</v>
      </c>
      <c r="I1076" s="4">
        <f t="shared" si="17"/>
        <v>11039</v>
      </c>
    </row>
    <row r="1077" spans="1:9" x14ac:dyDescent="0.25">
      <c r="A1077" s="6">
        <v>31</v>
      </c>
      <c r="B1077" t="s">
        <v>745</v>
      </c>
      <c r="C1077" t="s">
        <v>107</v>
      </c>
      <c r="D1077" t="s">
        <v>7</v>
      </c>
      <c r="E1077" t="s">
        <v>1025</v>
      </c>
      <c r="F1077" t="s">
        <v>1028</v>
      </c>
      <c r="G1077" s="3">
        <v>1</v>
      </c>
      <c r="H1077" s="3">
        <v>-540.72610000000168</v>
      </c>
      <c r="I1077" s="4">
        <f t="shared" si="17"/>
        <v>-540.72610000000168</v>
      </c>
    </row>
    <row r="1078" spans="1:9" x14ac:dyDescent="0.25">
      <c r="A1078" s="6">
        <v>31</v>
      </c>
      <c r="B1078" t="s">
        <v>868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10000</v>
      </c>
      <c r="I1078" s="4">
        <f t="shared" si="17"/>
        <v>10000</v>
      </c>
    </row>
    <row r="1079" spans="1:9" x14ac:dyDescent="0.25">
      <c r="A1079" s="6">
        <v>31</v>
      </c>
      <c r="B1079" t="s">
        <v>908</v>
      </c>
      <c r="C1079" t="s">
        <v>107</v>
      </c>
      <c r="D1079" t="s">
        <v>7</v>
      </c>
      <c r="E1079" t="s">
        <v>1025</v>
      </c>
      <c r="F1079" t="s">
        <v>1028</v>
      </c>
      <c r="G1079" s="3">
        <v>98</v>
      </c>
      <c r="H1079" s="3">
        <v>1291524.6095</v>
      </c>
      <c r="I1079" s="4">
        <f t="shared" si="17"/>
        <v>13178.822545918367</v>
      </c>
    </row>
    <row r="1080" spans="1:9" x14ac:dyDescent="0.25">
      <c r="A1080" s="6">
        <v>31</v>
      </c>
      <c r="B1080" t="s">
        <v>690</v>
      </c>
      <c r="C1080" t="s">
        <v>107</v>
      </c>
      <c r="D1080" t="s">
        <v>7</v>
      </c>
      <c r="E1080" t="s">
        <v>1025</v>
      </c>
      <c r="F1080" t="s">
        <v>1028</v>
      </c>
      <c r="G1080" s="3">
        <v>6</v>
      </c>
      <c r="H1080" s="3">
        <v>78354.683400000009</v>
      </c>
      <c r="I1080" s="4">
        <f t="shared" si="17"/>
        <v>13059.113900000002</v>
      </c>
    </row>
    <row r="1081" spans="1:9" x14ac:dyDescent="0.25">
      <c r="A1081" s="6">
        <v>31</v>
      </c>
      <c r="B1081" t="s">
        <v>1401</v>
      </c>
      <c r="C1081" t="s">
        <v>107</v>
      </c>
      <c r="D1081" t="s">
        <v>7</v>
      </c>
      <c r="E1081" t="s">
        <v>1025</v>
      </c>
      <c r="F1081" t="s">
        <v>1028</v>
      </c>
      <c r="G1081" s="3">
        <v>7</v>
      </c>
      <c r="H1081" s="3">
        <v>110873</v>
      </c>
      <c r="I1081" s="4">
        <f t="shared" si="17"/>
        <v>15839</v>
      </c>
    </row>
    <row r="1082" spans="1:9" x14ac:dyDescent="0.25">
      <c r="A1082" s="6">
        <v>31</v>
      </c>
      <c r="B1082" t="s">
        <v>32</v>
      </c>
      <c r="C1082" t="s">
        <v>24</v>
      </c>
      <c r="D1082" t="s">
        <v>7</v>
      </c>
      <c r="E1082" t="s">
        <v>1025</v>
      </c>
      <c r="F1082" t="s">
        <v>1028</v>
      </c>
      <c r="G1082" s="3">
        <v>1</v>
      </c>
      <c r="H1082" s="3">
        <v>10475.030000000001</v>
      </c>
      <c r="I1082" s="4">
        <f t="shared" si="17"/>
        <v>10475.030000000001</v>
      </c>
    </row>
    <row r="1083" spans="1:9" x14ac:dyDescent="0.25">
      <c r="A1083" s="6">
        <v>31</v>
      </c>
      <c r="B1083" t="s">
        <v>1317</v>
      </c>
      <c r="C1083" t="s">
        <v>24</v>
      </c>
      <c r="D1083" t="s">
        <v>7</v>
      </c>
      <c r="E1083" t="s">
        <v>1025</v>
      </c>
      <c r="F1083" t="s">
        <v>1028</v>
      </c>
      <c r="G1083" s="3">
        <v>191</v>
      </c>
      <c r="H1083" s="3">
        <v>1803626.02</v>
      </c>
      <c r="I1083" s="4">
        <f t="shared" si="17"/>
        <v>9443.068167539268</v>
      </c>
    </row>
    <row r="1084" spans="1:9" x14ac:dyDescent="0.25">
      <c r="A1084" s="6">
        <v>31</v>
      </c>
      <c r="B1084" t="s">
        <v>1308</v>
      </c>
      <c r="C1084" t="s">
        <v>24</v>
      </c>
      <c r="D1084" t="s">
        <v>7</v>
      </c>
      <c r="E1084" t="s">
        <v>1025</v>
      </c>
      <c r="F1084" t="s">
        <v>1028</v>
      </c>
      <c r="G1084" s="3">
        <v>103</v>
      </c>
      <c r="H1084" s="3">
        <v>1146111.4000000001</v>
      </c>
      <c r="I1084" s="4">
        <f t="shared" si="17"/>
        <v>11127.295145631069</v>
      </c>
    </row>
    <row r="1085" spans="1:9" x14ac:dyDescent="0.25">
      <c r="A1085" s="6">
        <v>31</v>
      </c>
      <c r="B1085" t="s">
        <v>682</v>
      </c>
      <c r="C1085" t="s">
        <v>41</v>
      </c>
      <c r="D1085" t="s">
        <v>38</v>
      </c>
      <c r="E1085" t="s">
        <v>1025</v>
      </c>
      <c r="F1085" t="s">
        <v>1028</v>
      </c>
      <c r="G1085" s="3">
        <v>15</v>
      </c>
      <c r="H1085" s="3">
        <v>126902</v>
      </c>
      <c r="I1085" s="4">
        <f t="shared" si="17"/>
        <v>8460.1333333333332</v>
      </c>
    </row>
    <row r="1086" spans="1:9" x14ac:dyDescent="0.25">
      <c r="A1086" s="6">
        <v>31</v>
      </c>
      <c r="B1086" t="s">
        <v>1168</v>
      </c>
      <c r="C1086" t="s">
        <v>24</v>
      </c>
      <c r="D1086" t="s">
        <v>38</v>
      </c>
      <c r="E1086" t="s">
        <v>1025</v>
      </c>
      <c r="F1086" t="s">
        <v>1028</v>
      </c>
      <c r="G1086" s="3">
        <v>5</v>
      </c>
      <c r="H1086" s="3">
        <v>114545.88</v>
      </c>
      <c r="I1086" s="4">
        <f t="shared" si="17"/>
        <v>22909.175999999999</v>
      </c>
    </row>
    <row r="1087" spans="1:9" x14ac:dyDescent="0.25">
      <c r="A1087" s="6">
        <v>31</v>
      </c>
      <c r="B1087" t="s">
        <v>1079</v>
      </c>
      <c r="C1087" t="s">
        <v>24</v>
      </c>
      <c r="D1087" t="s">
        <v>38</v>
      </c>
      <c r="E1087" t="s">
        <v>1025</v>
      </c>
      <c r="F1087" t="s">
        <v>1028</v>
      </c>
      <c r="G1087" s="3">
        <v>100</v>
      </c>
      <c r="H1087" s="3">
        <v>1099912</v>
      </c>
      <c r="I1087" s="4">
        <f t="shared" si="17"/>
        <v>10999.12</v>
      </c>
    </row>
    <row r="1088" spans="1:9" x14ac:dyDescent="0.25">
      <c r="A1088" s="6">
        <v>31</v>
      </c>
      <c r="B1088" t="s">
        <v>787</v>
      </c>
      <c r="C1088" t="s">
        <v>24</v>
      </c>
      <c r="D1088" t="s">
        <v>38</v>
      </c>
      <c r="E1088" t="s">
        <v>1025</v>
      </c>
      <c r="F1088" t="s">
        <v>1028</v>
      </c>
      <c r="G1088" s="3">
        <v>43</v>
      </c>
      <c r="H1088" s="3">
        <v>508647</v>
      </c>
      <c r="I1088" s="4">
        <f t="shared" si="17"/>
        <v>11829</v>
      </c>
    </row>
    <row r="1089" spans="1:9" x14ac:dyDescent="0.25">
      <c r="A1089" s="6">
        <v>31</v>
      </c>
      <c r="B1089" t="s">
        <v>519</v>
      </c>
      <c r="C1089" t="s">
        <v>41</v>
      </c>
      <c r="D1089" t="s">
        <v>46</v>
      </c>
      <c r="E1089" t="s">
        <v>1025</v>
      </c>
      <c r="F1089" t="s">
        <v>1028</v>
      </c>
      <c r="H1089" s="3">
        <v>-6221</v>
      </c>
      <c r="I1089" s="4">
        <f t="shared" si="17"/>
        <v>0</v>
      </c>
    </row>
    <row r="1090" spans="1:9" x14ac:dyDescent="0.25">
      <c r="A1090" s="6">
        <v>31</v>
      </c>
      <c r="B1090" t="s">
        <v>817</v>
      </c>
      <c r="C1090" t="s">
        <v>107</v>
      </c>
      <c r="D1090" t="s">
        <v>46</v>
      </c>
      <c r="E1090" t="s">
        <v>1025</v>
      </c>
      <c r="F1090" t="s">
        <v>1028</v>
      </c>
      <c r="G1090" s="3">
        <v>4</v>
      </c>
      <c r="H1090" s="3">
        <v>52398.04</v>
      </c>
      <c r="I1090" s="4">
        <f t="shared" si="17"/>
        <v>13099.51</v>
      </c>
    </row>
    <row r="1091" spans="1:9" x14ac:dyDescent="0.25">
      <c r="A1091" s="6">
        <v>31</v>
      </c>
      <c r="B1091" t="s">
        <v>916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66198</v>
      </c>
      <c r="I1091" s="4">
        <f t="shared" si="17"/>
        <v>16549.5</v>
      </c>
    </row>
    <row r="1092" spans="1:9" x14ac:dyDescent="0.25">
      <c r="A1092" s="6">
        <v>31</v>
      </c>
      <c r="B1092" t="s">
        <v>689</v>
      </c>
      <c r="C1092" t="s">
        <v>107</v>
      </c>
      <c r="D1092" t="s">
        <v>46</v>
      </c>
      <c r="E1092" t="s">
        <v>1025</v>
      </c>
      <c r="F1092" t="s">
        <v>1028</v>
      </c>
      <c r="G1092" s="3">
        <v>12</v>
      </c>
      <c r="H1092" s="3">
        <v>189487.51319999999</v>
      </c>
      <c r="I1092" s="4">
        <f t="shared" si="17"/>
        <v>15790.626099999999</v>
      </c>
    </row>
    <row r="1093" spans="1:9" x14ac:dyDescent="0.25">
      <c r="A1093" s="6">
        <v>31</v>
      </c>
      <c r="B1093" t="s">
        <v>1382</v>
      </c>
      <c r="C1093" t="s">
        <v>107</v>
      </c>
      <c r="D1093" t="s">
        <v>46</v>
      </c>
      <c r="E1093" t="s">
        <v>1025</v>
      </c>
      <c r="F1093" t="s">
        <v>1028</v>
      </c>
      <c r="G1093" s="3">
        <v>7</v>
      </c>
      <c r="H1093" s="3">
        <v>128716</v>
      </c>
      <c r="I1093" s="4">
        <f t="shared" si="17"/>
        <v>18388</v>
      </c>
    </row>
    <row r="1094" spans="1:9" x14ac:dyDescent="0.25">
      <c r="A1094" s="6">
        <v>31</v>
      </c>
      <c r="B1094" t="s">
        <v>302</v>
      </c>
      <c r="C1094" t="s">
        <v>41</v>
      </c>
      <c r="D1094" t="s">
        <v>63</v>
      </c>
      <c r="E1094" t="s">
        <v>1025</v>
      </c>
      <c r="F1094" t="s">
        <v>1028</v>
      </c>
      <c r="G1094" s="3">
        <v>2</v>
      </c>
      <c r="H1094" s="3">
        <v>16236.0074</v>
      </c>
      <c r="I1094" s="4">
        <f t="shared" si="17"/>
        <v>8118.0037000000002</v>
      </c>
    </row>
    <row r="1095" spans="1:9" x14ac:dyDescent="0.25">
      <c r="A1095" s="6">
        <v>31</v>
      </c>
      <c r="B1095" t="s">
        <v>553</v>
      </c>
      <c r="C1095" t="s">
        <v>41</v>
      </c>
      <c r="D1095" t="s">
        <v>63</v>
      </c>
      <c r="E1095" t="s">
        <v>1025</v>
      </c>
      <c r="F1095" t="s">
        <v>1028</v>
      </c>
      <c r="G1095" s="3">
        <v>23</v>
      </c>
      <c r="H1095" s="3">
        <v>204146.6349</v>
      </c>
      <c r="I1095" s="4">
        <f t="shared" si="17"/>
        <v>8875.940647826088</v>
      </c>
    </row>
    <row r="1096" spans="1:9" x14ac:dyDescent="0.25">
      <c r="A1096" s="6">
        <v>31</v>
      </c>
      <c r="B1096" t="s">
        <v>1197</v>
      </c>
      <c r="C1096" t="s">
        <v>24</v>
      </c>
      <c r="D1096" t="s">
        <v>63</v>
      </c>
      <c r="E1096" t="s">
        <v>1025</v>
      </c>
      <c r="F1096" t="s">
        <v>1028</v>
      </c>
      <c r="G1096" s="3">
        <v>5</v>
      </c>
      <c r="H1096" s="3">
        <v>148196.1</v>
      </c>
      <c r="I1096" s="4">
        <f t="shared" si="17"/>
        <v>29639.22</v>
      </c>
    </row>
    <row r="1097" spans="1:9" x14ac:dyDescent="0.25">
      <c r="A1097" s="6">
        <v>31</v>
      </c>
      <c r="B1097" t="s">
        <v>924</v>
      </c>
      <c r="C1097" t="s">
        <v>107</v>
      </c>
      <c r="D1097" t="s">
        <v>63</v>
      </c>
      <c r="E1097" t="s">
        <v>1025</v>
      </c>
      <c r="F1097" t="s">
        <v>1028</v>
      </c>
      <c r="G1097" s="3">
        <v>1</v>
      </c>
      <c r="H1097" s="3">
        <v>-31798.080000000002</v>
      </c>
      <c r="I1097" s="4">
        <f t="shared" ref="I1097:I1160" si="18">IFERROR(H1097/G1097,0)</f>
        <v>-31798.080000000002</v>
      </c>
    </row>
    <row r="1098" spans="1:9" x14ac:dyDescent="0.25">
      <c r="A1098" s="6">
        <v>31</v>
      </c>
      <c r="B1098" t="s">
        <v>839</v>
      </c>
      <c r="C1098" t="s">
        <v>107</v>
      </c>
      <c r="D1098" t="s">
        <v>63</v>
      </c>
      <c r="E1098" t="s">
        <v>1025</v>
      </c>
      <c r="F1098" t="s">
        <v>1028</v>
      </c>
      <c r="H1098" s="3">
        <v>-14959.02</v>
      </c>
      <c r="I1098" s="4">
        <f t="shared" si="18"/>
        <v>0</v>
      </c>
    </row>
    <row r="1099" spans="1:9" x14ac:dyDescent="0.25">
      <c r="A1099" s="6">
        <v>31</v>
      </c>
      <c r="B1099" t="s">
        <v>692</v>
      </c>
      <c r="C1099" t="s">
        <v>107</v>
      </c>
      <c r="D1099" t="s">
        <v>63</v>
      </c>
      <c r="E1099" t="s">
        <v>1025</v>
      </c>
      <c r="F1099" t="s">
        <v>1028</v>
      </c>
      <c r="G1099" s="3">
        <v>6</v>
      </c>
      <c r="H1099" s="3">
        <v>108828.18</v>
      </c>
      <c r="I1099" s="4">
        <f t="shared" si="18"/>
        <v>18138.03</v>
      </c>
    </row>
    <row r="1100" spans="1:9" x14ac:dyDescent="0.25">
      <c r="A1100" s="6">
        <v>31</v>
      </c>
      <c r="B1100" t="s">
        <v>724</v>
      </c>
      <c r="C1100" t="s">
        <v>24</v>
      </c>
      <c r="D1100" t="s">
        <v>63</v>
      </c>
      <c r="E1100" t="s">
        <v>1025</v>
      </c>
      <c r="F1100" t="s">
        <v>1028</v>
      </c>
      <c r="G1100" s="3">
        <v>5</v>
      </c>
      <c r="H1100" s="3">
        <v>118336.88</v>
      </c>
      <c r="I1100" s="4">
        <f t="shared" si="18"/>
        <v>23667.376</v>
      </c>
    </row>
    <row r="1101" spans="1:9" x14ac:dyDescent="0.25">
      <c r="A1101" s="6">
        <v>31</v>
      </c>
      <c r="B1101" t="s">
        <v>1396</v>
      </c>
      <c r="C1101" t="s">
        <v>107</v>
      </c>
      <c r="D1101" t="s">
        <v>68</v>
      </c>
      <c r="E1101" t="s">
        <v>1025</v>
      </c>
      <c r="F1101" t="s">
        <v>1028</v>
      </c>
      <c r="G1101" s="3">
        <v>7</v>
      </c>
      <c r="H1101" s="3">
        <v>150635</v>
      </c>
      <c r="I1101" s="4">
        <f t="shared" si="18"/>
        <v>21519.285714285714</v>
      </c>
    </row>
    <row r="1102" spans="1:9" x14ac:dyDescent="0.25">
      <c r="A1102" s="6">
        <v>31</v>
      </c>
      <c r="B1102" t="s">
        <v>617</v>
      </c>
      <c r="C1102" t="s">
        <v>41</v>
      </c>
      <c r="D1102" t="s">
        <v>42</v>
      </c>
      <c r="E1102" t="s">
        <v>1025</v>
      </c>
      <c r="F1102" t="s">
        <v>1028</v>
      </c>
      <c r="G1102" s="3">
        <v>4</v>
      </c>
      <c r="H1102" s="3">
        <v>52984.033900000002</v>
      </c>
      <c r="I1102" s="4">
        <f t="shared" si="18"/>
        <v>13246.008475000001</v>
      </c>
    </row>
    <row r="1103" spans="1:9" x14ac:dyDescent="0.25">
      <c r="A1103" s="6">
        <v>31</v>
      </c>
      <c r="B1103" t="s">
        <v>914</v>
      </c>
      <c r="C1103" t="s">
        <v>107</v>
      </c>
      <c r="D1103" t="s">
        <v>42</v>
      </c>
      <c r="E1103" t="s">
        <v>1025</v>
      </c>
      <c r="F1103" t="s">
        <v>1028</v>
      </c>
      <c r="G1103" s="3">
        <v>1</v>
      </c>
      <c r="H1103" s="3">
        <v>62500</v>
      </c>
      <c r="I1103" s="4">
        <f t="shared" si="18"/>
        <v>62500</v>
      </c>
    </row>
    <row r="1104" spans="1:9" x14ac:dyDescent="0.25">
      <c r="A1104" s="6">
        <v>31</v>
      </c>
      <c r="B1104" t="s">
        <v>926</v>
      </c>
      <c r="C1104" t="s">
        <v>107</v>
      </c>
      <c r="D1104" t="s">
        <v>42</v>
      </c>
      <c r="E1104" t="s">
        <v>1025</v>
      </c>
      <c r="F1104" t="s">
        <v>1028</v>
      </c>
      <c r="G1104" s="3">
        <v>2</v>
      </c>
      <c r="H1104" s="3">
        <v>40239</v>
      </c>
      <c r="I1104" s="4">
        <f t="shared" si="18"/>
        <v>20119.5</v>
      </c>
    </row>
    <row r="1105" spans="1:9" x14ac:dyDescent="0.25">
      <c r="A1105" s="6">
        <v>31</v>
      </c>
      <c r="B1105" t="s">
        <v>1260</v>
      </c>
      <c r="C1105" t="s">
        <v>59</v>
      </c>
      <c r="D1105" t="s">
        <v>42</v>
      </c>
      <c r="E1105" t="s">
        <v>1025</v>
      </c>
      <c r="F1105" t="s">
        <v>1028</v>
      </c>
      <c r="G1105" s="3">
        <v>2</v>
      </c>
      <c r="H1105" s="3">
        <v>59872</v>
      </c>
      <c r="I1105" s="4">
        <f t="shared" si="18"/>
        <v>29936</v>
      </c>
    </row>
    <row r="1106" spans="1:9" x14ac:dyDescent="0.25">
      <c r="A1106" s="6">
        <v>31</v>
      </c>
      <c r="B1106" t="s">
        <v>932</v>
      </c>
      <c r="C1106" t="s">
        <v>107</v>
      </c>
      <c r="D1106" t="s">
        <v>192</v>
      </c>
      <c r="E1106" t="s">
        <v>1025</v>
      </c>
      <c r="F1106" t="s">
        <v>1028</v>
      </c>
      <c r="G1106" s="3">
        <v>5</v>
      </c>
      <c r="H1106" s="3">
        <v>98159.130499999999</v>
      </c>
      <c r="I1106" s="4">
        <f t="shared" si="18"/>
        <v>19631.826099999998</v>
      </c>
    </row>
    <row r="1107" spans="1:9" x14ac:dyDescent="0.25">
      <c r="A1107" s="6">
        <v>31</v>
      </c>
      <c r="B1107" t="s">
        <v>1375</v>
      </c>
      <c r="C1107" t="s">
        <v>107</v>
      </c>
      <c r="D1107" t="s">
        <v>192</v>
      </c>
      <c r="E1107" t="s">
        <v>1025</v>
      </c>
      <c r="F1107" t="s">
        <v>1028</v>
      </c>
      <c r="G1107" s="3">
        <v>3</v>
      </c>
      <c r="H1107" s="3">
        <v>101997</v>
      </c>
      <c r="I1107" s="4">
        <f t="shared" si="18"/>
        <v>33999</v>
      </c>
    </row>
    <row r="1108" spans="1:9" x14ac:dyDescent="0.25">
      <c r="A1108" s="6">
        <v>31</v>
      </c>
      <c r="B1108" t="s">
        <v>950</v>
      </c>
      <c r="C1108" t="s">
        <v>107</v>
      </c>
      <c r="D1108" t="s">
        <v>44</v>
      </c>
      <c r="E1108" t="s">
        <v>1025</v>
      </c>
      <c r="F1108" t="s">
        <v>1028</v>
      </c>
      <c r="G1108" s="3">
        <v>80</v>
      </c>
      <c r="H1108" s="3">
        <v>2399600.04</v>
      </c>
      <c r="I1108" s="4">
        <f t="shared" si="18"/>
        <v>29995.000500000002</v>
      </c>
    </row>
    <row r="1109" spans="1:9" x14ac:dyDescent="0.25">
      <c r="A1109" s="6">
        <v>31</v>
      </c>
      <c r="B1109" t="s">
        <v>701</v>
      </c>
      <c r="C1109" t="s">
        <v>59</v>
      </c>
      <c r="D1109" t="s">
        <v>9</v>
      </c>
      <c r="E1109" t="s">
        <v>1511</v>
      </c>
      <c r="F1109" t="s">
        <v>15</v>
      </c>
      <c r="G1109" s="3">
        <v>1</v>
      </c>
      <c r="H1109" s="3">
        <v>2300</v>
      </c>
      <c r="I1109" s="4">
        <f t="shared" si="18"/>
        <v>2300</v>
      </c>
    </row>
    <row r="1110" spans="1:9" x14ac:dyDescent="0.25">
      <c r="A1110" s="6">
        <v>31</v>
      </c>
      <c r="B1110" t="s">
        <v>661</v>
      </c>
      <c r="C1110" t="s">
        <v>59</v>
      </c>
      <c r="D1110" t="s">
        <v>12</v>
      </c>
      <c r="E1110" t="s">
        <v>1511</v>
      </c>
      <c r="F1110" t="s">
        <v>10</v>
      </c>
      <c r="G1110" s="3">
        <v>184</v>
      </c>
      <c r="H1110" s="3">
        <v>753743.02640000009</v>
      </c>
      <c r="I1110" s="4">
        <f t="shared" si="18"/>
        <v>4096.4294913043486</v>
      </c>
    </row>
    <row r="1111" spans="1:9" x14ac:dyDescent="0.25">
      <c r="A1111" s="6">
        <v>31</v>
      </c>
      <c r="B1111" t="s">
        <v>779</v>
      </c>
      <c r="C1111" t="s">
        <v>59</v>
      </c>
      <c r="D1111" t="s">
        <v>7</v>
      </c>
      <c r="E1111" t="s">
        <v>1025</v>
      </c>
      <c r="F1111" t="s">
        <v>1028</v>
      </c>
      <c r="G1111" s="3">
        <v>3</v>
      </c>
      <c r="H1111" s="3">
        <v>19451.067800000001</v>
      </c>
      <c r="I1111" s="4">
        <f t="shared" si="18"/>
        <v>6483.6892666666672</v>
      </c>
    </row>
    <row r="1112" spans="1:9" x14ac:dyDescent="0.25">
      <c r="A1112" s="6">
        <v>31</v>
      </c>
      <c r="B1112" t="s">
        <v>656</v>
      </c>
      <c r="C1112" t="s">
        <v>59</v>
      </c>
      <c r="D1112" t="s">
        <v>7</v>
      </c>
      <c r="E1112" t="s">
        <v>1025</v>
      </c>
      <c r="F1112" t="s">
        <v>1028</v>
      </c>
      <c r="G1112" s="3">
        <v>10</v>
      </c>
      <c r="H1112" s="3">
        <v>76814.3</v>
      </c>
      <c r="I1112" s="4">
        <f t="shared" si="18"/>
        <v>7681.43</v>
      </c>
    </row>
    <row r="1113" spans="1:9" x14ac:dyDescent="0.25">
      <c r="A1113" s="6">
        <v>31</v>
      </c>
      <c r="B1113" t="s">
        <v>794</v>
      </c>
      <c r="C1113" t="s">
        <v>59</v>
      </c>
      <c r="D1113" t="s">
        <v>63</v>
      </c>
      <c r="E1113" t="s">
        <v>1025</v>
      </c>
      <c r="F1113" t="s">
        <v>1028</v>
      </c>
      <c r="G1113" s="3">
        <v>2</v>
      </c>
      <c r="H1113" s="3">
        <v>17534.03</v>
      </c>
      <c r="I1113" s="4">
        <f t="shared" si="18"/>
        <v>8767.0149999999994</v>
      </c>
    </row>
    <row r="1114" spans="1:9" x14ac:dyDescent="0.25">
      <c r="A1114" s="6">
        <v>31</v>
      </c>
      <c r="B1114" t="s">
        <v>1014</v>
      </c>
      <c r="C1114" t="s">
        <v>361</v>
      </c>
      <c r="D1114" t="s">
        <v>12</v>
      </c>
      <c r="E1114" t="s">
        <v>1511</v>
      </c>
      <c r="F1114" t="s">
        <v>10</v>
      </c>
      <c r="G1114" s="3">
        <v>3</v>
      </c>
      <c r="H1114" s="3">
        <v>6300</v>
      </c>
      <c r="I1114" s="4">
        <f t="shared" si="18"/>
        <v>2100</v>
      </c>
    </row>
    <row r="1115" spans="1:9" x14ac:dyDescent="0.25">
      <c r="A1115" s="6">
        <v>31</v>
      </c>
      <c r="B1115" t="s">
        <v>1558</v>
      </c>
      <c r="C1115" t="s">
        <v>41</v>
      </c>
      <c r="D1115" t="s">
        <v>151</v>
      </c>
      <c r="E1115" t="s">
        <v>1025</v>
      </c>
      <c r="F1115" t="s">
        <v>10</v>
      </c>
      <c r="G1115" s="3">
        <v>2</v>
      </c>
      <c r="H1115" s="3">
        <v>3248</v>
      </c>
      <c r="I1115" s="4">
        <f t="shared" si="18"/>
        <v>1624</v>
      </c>
    </row>
    <row r="1116" spans="1:9" x14ac:dyDescent="0.25">
      <c r="A1116" s="6">
        <v>31</v>
      </c>
      <c r="B1116" t="s">
        <v>1512</v>
      </c>
      <c r="C1116" t="s">
        <v>41</v>
      </c>
      <c r="D1116" t="s">
        <v>25</v>
      </c>
      <c r="E1116" t="s">
        <v>1511</v>
      </c>
      <c r="F1116" t="s">
        <v>15</v>
      </c>
      <c r="G1116" s="3">
        <v>10</v>
      </c>
      <c r="H1116" s="3">
        <v>20012.457999999999</v>
      </c>
      <c r="I1116" s="4">
        <f t="shared" si="18"/>
        <v>2001.2457999999999</v>
      </c>
    </row>
    <row r="1117" spans="1:9" x14ac:dyDescent="0.25">
      <c r="A1117" s="6">
        <v>31</v>
      </c>
      <c r="B1117" t="s">
        <v>1407</v>
      </c>
      <c r="C1117" t="s">
        <v>41</v>
      </c>
      <c r="D1117" t="s">
        <v>9</v>
      </c>
      <c r="E1117" t="s">
        <v>1511</v>
      </c>
      <c r="F1117" t="s">
        <v>15</v>
      </c>
      <c r="H1117" s="3">
        <v>-7199</v>
      </c>
      <c r="I1117" s="4">
        <f t="shared" si="18"/>
        <v>0</v>
      </c>
    </row>
    <row r="1118" spans="1:9" x14ac:dyDescent="0.25">
      <c r="A1118" s="6">
        <v>31</v>
      </c>
      <c r="B1118" t="s">
        <v>477</v>
      </c>
      <c r="C1118" t="s">
        <v>41</v>
      </c>
      <c r="D1118" t="s">
        <v>1003</v>
      </c>
      <c r="E1118" t="s">
        <v>1003</v>
      </c>
      <c r="F1118" t="s">
        <v>1764</v>
      </c>
      <c r="H1118" s="3">
        <v>-2976.1325999999999</v>
      </c>
      <c r="I1118" s="4">
        <f t="shared" si="18"/>
        <v>0</v>
      </c>
    </row>
    <row r="1119" spans="1:9" x14ac:dyDescent="0.25">
      <c r="A1119" s="6">
        <v>31</v>
      </c>
      <c r="B1119" t="s">
        <v>408</v>
      </c>
      <c r="C1119" t="s">
        <v>41</v>
      </c>
      <c r="D1119" t="s">
        <v>9</v>
      </c>
      <c r="E1119" t="s">
        <v>1511</v>
      </c>
      <c r="F1119" t="s">
        <v>15</v>
      </c>
      <c r="G1119" s="3">
        <v>7</v>
      </c>
      <c r="H1119" s="3">
        <v>17511.41</v>
      </c>
      <c r="I1119" s="4">
        <f t="shared" si="18"/>
        <v>2501.63</v>
      </c>
    </row>
    <row r="1120" spans="1:9" x14ac:dyDescent="0.25">
      <c r="A1120" s="6">
        <v>31</v>
      </c>
      <c r="B1120" t="s">
        <v>1019</v>
      </c>
      <c r="C1120" t="s">
        <v>41</v>
      </c>
      <c r="D1120" t="s">
        <v>9</v>
      </c>
      <c r="E1120" t="s">
        <v>1025</v>
      </c>
      <c r="F1120" t="s">
        <v>15</v>
      </c>
      <c r="H1120" s="3">
        <v>-17799.886900000001</v>
      </c>
      <c r="I1120" s="4">
        <f t="shared" si="18"/>
        <v>0</v>
      </c>
    </row>
    <row r="1121" spans="1:9" x14ac:dyDescent="0.25">
      <c r="A1121" s="6">
        <v>31</v>
      </c>
      <c r="B1121" t="s">
        <v>112</v>
      </c>
      <c r="C1121" t="s">
        <v>41</v>
      </c>
      <c r="D1121" t="s">
        <v>9</v>
      </c>
      <c r="E1121" t="s">
        <v>1025</v>
      </c>
      <c r="F1121" t="s">
        <v>10</v>
      </c>
      <c r="G1121" s="3">
        <v>3</v>
      </c>
      <c r="H1121" s="3">
        <v>4569.3500000000004</v>
      </c>
      <c r="I1121" s="4">
        <f t="shared" si="18"/>
        <v>1523.1166666666668</v>
      </c>
    </row>
    <row r="1122" spans="1:9" x14ac:dyDescent="0.25">
      <c r="A1122" s="6">
        <v>31</v>
      </c>
      <c r="B1122" t="s">
        <v>158</v>
      </c>
      <c r="C1122" t="s">
        <v>41</v>
      </c>
      <c r="D1122" t="s">
        <v>12</v>
      </c>
      <c r="E1122" t="s">
        <v>1511</v>
      </c>
      <c r="F1122" t="s">
        <v>10</v>
      </c>
      <c r="G1122" s="3">
        <v>3</v>
      </c>
      <c r="H1122" s="3">
        <v>11782.601699999999</v>
      </c>
      <c r="I1122" s="4">
        <f t="shared" si="18"/>
        <v>3927.5338999999999</v>
      </c>
    </row>
    <row r="1123" spans="1:9" x14ac:dyDescent="0.25">
      <c r="A1123" s="6">
        <v>31</v>
      </c>
      <c r="B1123" t="s">
        <v>43</v>
      </c>
      <c r="C1123" t="s">
        <v>41</v>
      </c>
      <c r="D1123" t="s">
        <v>12</v>
      </c>
      <c r="E1123" t="s">
        <v>1025</v>
      </c>
      <c r="F1123" t="s">
        <v>10</v>
      </c>
      <c r="G1123" s="3">
        <v>1</v>
      </c>
      <c r="H1123" s="3">
        <v>466.01000000000022</v>
      </c>
      <c r="I1123" s="4">
        <f t="shared" si="18"/>
        <v>466.01000000000022</v>
      </c>
    </row>
    <row r="1124" spans="1:9" x14ac:dyDescent="0.25">
      <c r="A1124" s="6">
        <v>31</v>
      </c>
      <c r="B1124" t="s">
        <v>457</v>
      </c>
      <c r="C1124" t="s">
        <v>41</v>
      </c>
      <c r="D1124" t="s">
        <v>63</v>
      </c>
      <c r="E1124" t="s">
        <v>1025</v>
      </c>
      <c r="F1124" t="s">
        <v>1028</v>
      </c>
      <c r="G1124" s="3">
        <v>1</v>
      </c>
      <c r="H1124" s="3">
        <v>8118.0037000000002</v>
      </c>
      <c r="I1124" s="4">
        <f t="shared" si="18"/>
        <v>8118.0037000000002</v>
      </c>
    </row>
    <row r="1125" spans="1:9" x14ac:dyDescent="0.25">
      <c r="A1125" s="6">
        <v>31</v>
      </c>
      <c r="B1125" t="s">
        <v>1591</v>
      </c>
      <c r="C1125" t="s">
        <v>6</v>
      </c>
      <c r="D1125" t="s">
        <v>38</v>
      </c>
      <c r="E1125" t="s">
        <v>1025</v>
      </c>
      <c r="F1125" t="s">
        <v>1028</v>
      </c>
      <c r="G1125" s="3">
        <v>1</v>
      </c>
      <c r="H1125" s="3">
        <v>29072</v>
      </c>
      <c r="I1125" s="4">
        <f t="shared" si="18"/>
        <v>29072</v>
      </c>
    </row>
    <row r="1126" spans="1:9" x14ac:dyDescent="0.25">
      <c r="A1126" s="6">
        <v>31</v>
      </c>
      <c r="B1126" t="s">
        <v>1613</v>
      </c>
      <c r="C1126" t="s">
        <v>6</v>
      </c>
      <c r="D1126" t="s">
        <v>63</v>
      </c>
      <c r="E1126" t="s">
        <v>1025</v>
      </c>
      <c r="F1126" t="s">
        <v>1028</v>
      </c>
      <c r="G1126" s="3">
        <v>2</v>
      </c>
      <c r="H1126" s="3">
        <v>62825.649999999994</v>
      </c>
      <c r="I1126" s="4">
        <f t="shared" si="18"/>
        <v>31412.824999999997</v>
      </c>
    </row>
    <row r="1127" spans="1:9" x14ac:dyDescent="0.25">
      <c r="A1127" s="6">
        <v>31</v>
      </c>
      <c r="B1127" t="s">
        <v>1614</v>
      </c>
      <c r="C1127" t="s">
        <v>6</v>
      </c>
      <c r="D1127" t="s">
        <v>63</v>
      </c>
      <c r="E1127" t="s">
        <v>1025</v>
      </c>
      <c r="F1127" t="s">
        <v>1028</v>
      </c>
      <c r="G1127" s="3">
        <v>5</v>
      </c>
      <c r="H1127" s="3">
        <v>111642.56</v>
      </c>
      <c r="I1127" s="4">
        <f t="shared" si="18"/>
        <v>22328.511999999999</v>
      </c>
    </row>
    <row r="1128" spans="1:9" x14ac:dyDescent="0.25">
      <c r="A1128" s="6">
        <v>31</v>
      </c>
      <c r="B1128" t="s">
        <v>1621</v>
      </c>
      <c r="C1128" t="s">
        <v>6</v>
      </c>
      <c r="D1128" t="s">
        <v>63</v>
      </c>
      <c r="E1128" t="s">
        <v>1025</v>
      </c>
      <c r="F1128" t="s">
        <v>1028</v>
      </c>
      <c r="G1128" s="3">
        <v>1</v>
      </c>
      <c r="H1128" s="3">
        <v>27600</v>
      </c>
      <c r="I1128" s="4">
        <f t="shared" si="18"/>
        <v>27600</v>
      </c>
    </row>
    <row r="1129" spans="1:9" x14ac:dyDescent="0.25">
      <c r="A1129" s="6">
        <v>31</v>
      </c>
      <c r="B1129" t="s">
        <v>1622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49519</v>
      </c>
      <c r="I1129" s="4">
        <f t="shared" si="18"/>
        <v>49519</v>
      </c>
    </row>
    <row r="1130" spans="1:9" x14ac:dyDescent="0.25">
      <c r="A1130" s="6">
        <v>31</v>
      </c>
      <c r="B1130" t="s">
        <v>1600</v>
      </c>
      <c r="C1130" t="s">
        <v>6</v>
      </c>
      <c r="D1130" t="s">
        <v>42</v>
      </c>
      <c r="E1130" t="s">
        <v>1025</v>
      </c>
      <c r="F1130" t="s">
        <v>1028</v>
      </c>
      <c r="G1130" s="3">
        <v>1</v>
      </c>
      <c r="H1130" s="3">
        <v>33740.42</v>
      </c>
      <c r="I1130" s="4">
        <f t="shared" si="18"/>
        <v>33740.42</v>
      </c>
    </row>
    <row r="1131" spans="1:9" x14ac:dyDescent="0.25">
      <c r="A1131" s="6">
        <v>31</v>
      </c>
      <c r="B1131" t="s">
        <v>1616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37600</v>
      </c>
      <c r="I1131" s="4">
        <f t="shared" si="18"/>
        <v>37600</v>
      </c>
    </row>
    <row r="1132" spans="1:9" x14ac:dyDescent="0.25">
      <c r="A1132" s="6">
        <v>31</v>
      </c>
      <c r="B1132" t="s">
        <v>1623</v>
      </c>
      <c r="C1132" t="s">
        <v>6</v>
      </c>
      <c r="D1132" t="s">
        <v>44</v>
      </c>
      <c r="E1132" t="s">
        <v>1025</v>
      </c>
      <c r="F1132" t="s">
        <v>1028</v>
      </c>
      <c r="G1132" s="3">
        <v>5</v>
      </c>
      <c r="H1132" s="3">
        <v>397695</v>
      </c>
      <c r="I1132" s="4">
        <f t="shared" si="18"/>
        <v>79539</v>
      </c>
    </row>
    <row r="1133" spans="1:9" x14ac:dyDescent="0.25">
      <c r="A1133" s="6">
        <v>31</v>
      </c>
      <c r="B1133" t="s">
        <v>1567</v>
      </c>
      <c r="C1133" t="s">
        <v>6</v>
      </c>
      <c r="D1133" t="s">
        <v>25</v>
      </c>
      <c r="E1133" t="s">
        <v>1025</v>
      </c>
      <c r="F1133" t="s">
        <v>15</v>
      </c>
      <c r="G1133" s="3">
        <v>10</v>
      </c>
      <c r="H1133" s="3">
        <v>51088.959999999999</v>
      </c>
      <c r="I1133" s="4">
        <f t="shared" si="18"/>
        <v>5108.8959999999997</v>
      </c>
    </row>
    <row r="1134" spans="1:9" x14ac:dyDescent="0.25">
      <c r="A1134" s="6">
        <v>31</v>
      </c>
      <c r="B1134" t="s">
        <v>1595</v>
      </c>
      <c r="C1134" t="s">
        <v>6</v>
      </c>
      <c r="D1134" t="s">
        <v>66</v>
      </c>
      <c r="E1134" t="s">
        <v>1025</v>
      </c>
      <c r="F1134" t="s">
        <v>15</v>
      </c>
      <c r="G1134" s="3">
        <v>1</v>
      </c>
      <c r="H1134" s="3">
        <v>5638</v>
      </c>
      <c r="I1134" s="4">
        <f t="shared" si="18"/>
        <v>5638</v>
      </c>
    </row>
    <row r="1135" spans="1:9" x14ac:dyDescent="0.25">
      <c r="A1135" s="6">
        <v>31</v>
      </c>
      <c r="B1135" t="s">
        <v>1540</v>
      </c>
      <c r="C1135" t="s">
        <v>6</v>
      </c>
      <c r="D1135" t="s">
        <v>9</v>
      </c>
      <c r="E1135" t="s">
        <v>1025</v>
      </c>
      <c r="F1135" t="s">
        <v>10</v>
      </c>
      <c r="G1135" s="3">
        <v>3</v>
      </c>
      <c r="H1135" s="3">
        <v>27796</v>
      </c>
      <c r="I1135" s="4">
        <f t="shared" si="18"/>
        <v>9265.3333333333339</v>
      </c>
    </row>
    <row r="1136" spans="1:9" x14ac:dyDescent="0.25">
      <c r="A1136" s="6">
        <v>31</v>
      </c>
      <c r="B1136" t="s">
        <v>1515</v>
      </c>
      <c r="C1136" t="s">
        <v>6</v>
      </c>
      <c r="D1136" t="s">
        <v>9</v>
      </c>
      <c r="E1136" t="s">
        <v>1025</v>
      </c>
      <c r="F1136" t="s">
        <v>10</v>
      </c>
      <c r="G1136" s="3">
        <v>5</v>
      </c>
      <c r="H1136" s="3">
        <v>26751</v>
      </c>
      <c r="I1136" s="4">
        <f t="shared" si="18"/>
        <v>5350.2</v>
      </c>
    </row>
    <row r="1137" spans="1:9" x14ac:dyDescent="0.25">
      <c r="A1137" s="6">
        <v>31</v>
      </c>
      <c r="B1137" t="s">
        <v>1541</v>
      </c>
      <c r="C1137" t="s">
        <v>6</v>
      </c>
      <c r="D1137" t="s">
        <v>9</v>
      </c>
      <c r="E1137" t="s">
        <v>1025</v>
      </c>
      <c r="F1137" t="s">
        <v>10</v>
      </c>
      <c r="G1137" s="3">
        <v>13</v>
      </c>
      <c r="H1137" s="3">
        <v>76834</v>
      </c>
      <c r="I1137" s="4">
        <f t="shared" si="18"/>
        <v>5910.3076923076924</v>
      </c>
    </row>
    <row r="1138" spans="1:9" x14ac:dyDescent="0.25">
      <c r="A1138" s="6">
        <v>31</v>
      </c>
      <c r="B1138" t="s">
        <v>1624</v>
      </c>
      <c r="C1138" t="s">
        <v>6</v>
      </c>
      <c r="D1138" t="s">
        <v>9</v>
      </c>
      <c r="E1138" t="s">
        <v>1025</v>
      </c>
      <c r="F1138" t="s">
        <v>15</v>
      </c>
      <c r="G1138" s="3">
        <v>91</v>
      </c>
      <c r="H1138" s="3">
        <v>500864</v>
      </c>
      <c r="I1138" s="4">
        <f t="shared" si="18"/>
        <v>5504</v>
      </c>
    </row>
    <row r="1139" spans="1:9" x14ac:dyDescent="0.25">
      <c r="A1139" s="6">
        <v>31</v>
      </c>
      <c r="B1139" t="s">
        <v>1648</v>
      </c>
      <c r="C1139" t="s">
        <v>6</v>
      </c>
      <c r="D1139" t="s">
        <v>9</v>
      </c>
      <c r="E1139" t="s">
        <v>1025</v>
      </c>
      <c r="F1139" t="s">
        <v>15</v>
      </c>
      <c r="G1139" s="3">
        <v>72</v>
      </c>
      <c r="H1139" s="3">
        <v>391076</v>
      </c>
      <c r="I1139" s="4">
        <f t="shared" si="18"/>
        <v>5431.6111111111113</v>
      </c>
    </row>
    <row r="1140" spans="1:9" x14ac:dyDescent="0.25">
      <c r="A1140" s="6">
        <v>31</v>
      </c>
      <c r="B1140" t="s">
        <v>1625</v>
      </c>
      <c r="C1140" t="s">
        <v>6</v>
      </c>
      <c r="D1140" t="s">
        <v>9</v>
      </c>
      <c r="E1140" t="s">
        <v>1025</v>
      </c>
      <c r="F1140" t="s">
        <v>10</v>
      </c>
      <c r="G1140" s="3">
        <v>83</v>
      </c>
      <c r="H1140" s="3">
        <v>517754</v>
      </c>
      <c r="I1140" s="4">
        <f t="shared" si="18"/>
        <v>6238</v>
      </c>
    </row>
    <row r="1141" spans="1:9" x14ac:dyDescent="0.25">
      <c r="A1141" s="6">
        <v>31</v>
      </c>
      <c r="B1141" t="s">
        <v>1604</v>
      </c>
      <c r="C1141" t="s">
        <v>6</v>
      </c>
      <c r="D1141" t="s">
        <v>7</v>
      </c>
      <c r="E1141" t="s">
        <v>1025</v>
      </c>
      <c r="F1141" t="s">
        <v>10</v>
      </c>
      <c r="G1141" s="3">
        <v>103</v>
      </c>
      <c r="H1141" s="3">
        <v>831519</v>
      </c>
      <c r="I1141" s="4">
        <f t="shared" si="18"/>
        <v>8073</v>
      </c>
    </row>
    <row r="1142" spans="1:9" x14ac:dyDescent="0.25">
      <c r="A1142" s="6">
        <v>31</v>
      </c>
      <c r="B1142" t="s">
        <v>1643</v>
      </c>
      <c r="C1142" t="s">
        <v>6</v>
      </c>
      <c r="D1142" t="s">
        <v>7</v>
      </c>
      <c r="E1142" t="s">
        <v>1025</v>
      </c>
      <c r="F1142" t="s">
        <v>1028</v>
      </c>
      <c r="G1142" s="3">
        <v>25</v>
      </c>
      <c r="H1142" s="3">
        <v>253894</v>
      </c>
      <c r="I1142" s="4">
        <f t="shared" si="18"/>
        <v>10155.76</v>
      </c>
    </row>
    <row r="1143" spans="1:9" x14ac:dyDescent="0.25">
      <c r="A1143" s="6">
        <v>31</v>
      </c>
      <c r="B1143" t="s">
        <v>1601</v>
      </c>
      <c r="C1143" t="s">
        <v>6</v>
      </c>
      <c r="D1143" t="s">
        <v>7</v>
      </c>
      <c r="E1143" t="s">
        <v>1025</v>
      </c>
      <c r="F1143" t="s">
        <v>1028</v>
      </c>
      <c r="G1143" s="3">
        <v>45</v>
      </c>
      <c r="H1143" s="3">
        <v>557598.5</v>
      </c>
      <c r="I1143" s="4">
        <f t="shared" si="18"/>
        <v>12391.077777777778</v>
      </c>
    </row>
    <row r="1144" spans="1:9" x14ac:dyDescent="0.25">
      <c r="A1144" s="6">
        <v>31</v>
      </c>
      <c r="B1144" t="s">
        <v>1642</v>
      </c>
      <c r="C1144" t="s">
        <v>6</v>
      </c>
      <c r="D1144" t="s">
        <v>7</v>
      </c>
      <c r="E1144" t="s">
        <v>1025</v>
      </c>
      <c r="F1144" t="s">
        <v>1028</v>
      </c>
      <c r="G1144" s="3">
        <v>20</v>
      </c>
      <c r="H1144" s="3">
        <v>277874.82</v>
      </c>
      <c r="I1144" s="4">
        <f t="shared" si="18"/>
        <v>13893.741</v>
      </c>
    </row>
    <row r="1145" spans="1:9" x14ac:dyDescent="0.25">
      <c r="A1145" s="6">
        <v>31</v>
      </c>
      <c r="B1145" t="s">
        <v>1547</v>
      </c>
      <c r="C1145" t="s">
        <v>6</v>
      </c>
      <c r="D1145" t="s">
        <v>46</v>
      </c>
      <c r="E1145" t="s">
        <v>1025</v>
      </c>
      <c r="F1145" t="s">
        <v>1028</v>
      </c>
      <c r="G1145" s="3">
        <v>26</v>
      </c>
      <c r="H1145" s="3">
        <v>328048</v>
      </c>
      <c r="I1145" s="4">
        <f t="shared" si="18"/>
        <v>12617.23076923077</v>
      </c>
    </row>
    <row r="1146" spans="1:9" x14ac:dyDescent="0.25">
      <c r="A1146" s="6">
        <v>31</v>
      </c>
      <c r="B1146" t="s">
        <v>1645</v>
      </c>
      <c r="C1146" t="s">
        <v>6</v>
      </c>
      <c r="D1146" t="s">
        <v>46</v>
      </c>
      <c r="E1146" t="s">
        <v>1025</v>
      </c>
      <c r="F1146" t="s">
        <v>1028</v>
      </c>
      <c r="G1146" s="3">
        <v>22</v>
      </c>
      <c r="H1146" s="3">
        <v>296555.98</v>
      </c>
      <c r="I1146" s="4">
        <f t="shared" si="18"/>
        <v>13479.817272727272</v>
      </c>
    </row>
    <row r="1147" spans="1:9" x14ac:dyDescent="0.25">
      <c r="A1147" s="6">
        <v>31</v>
      </c>
      <c r="B1147" t="s">
        <v>1602</v>
      </c>
      <c r="C1147" t="s">
        <v>6</v>
      </c>
      <c r="D1147" t="s">
        <v>46</v>
      </c>
      <c r="E1147" t="s">
        <v>1025</v>
      </c>
      <c r="F1147" t="s">
        <v>1028</v>
      </c>
      <c r="G1147" s="3">
        <v>4</v>
      </c>
      <c r="H1147" s="3">
        <v>58566.58</v>
      </c>
      <c r="I1147" s="4">
        <f t="shared" si="18"/>
        <v>14641.645</v>
      </c>
    </row>
    <row r="1148" spans="1:9" x14ac:dyDescent="0.25">
      <c r="A1148" s="6">
        <v>31</v>
      </c>
      <c r="B1148" t="s">
        <v>1605</v>
      </c>
      <c r="C1148" t="s">
        <v>6</v>
      </c>
      <c r="D1148" t="s">
        <v>46</v>
      </c>
      <c r="E1148" t="s">
        <v>1025</v>
      </c>
      <c r="F1148" t="s">
        <v>1028</v>
      </c>
      <c r="G1148" s="3">
        <v>8</v>
      </c>
      <c r="H1148" s="3">
        <v>136666</v>
      </c>
      <c r="I1148" s="4">
        <f t="shared" si="18"/>
        <v>17083.25</v>
      </c>
    </row>
    <row r="1149" spans="1:9" x14ac:dyDescent="0.25">
      <c r="A1149" s="6">
        <v>31</v>
      </c>
      <c r="B1149" t="s">
        <v>1626</v>
      </c>
      <c r="C1149" t="s">
        <v>6</v>
      </c>
      <c r="D1149" t="s">
        <v>63</v>
      </c>
      <c r="E1149" t="s">
        <v>1025</v>
      </c>
      <c r="F1149" t="s">
        <v>1028</v>
      </c>
      <c r="G1149" s="3">
        <v>20</v>
      </c>
      <c r="H1149" s="3">
        <v>284420</v>
      </c>
      <c r="I1149" s="4">
        <f t="shared" si="18"/>
        <v>14221</v>
      </c>
    </row>
    <row r="1150" spans="1:9" x14ac:dyDescent="0.25">
      <c r="A1150" s="6">
        <v>31</v>
      </c>
      <c r="B1150" t="s">
        <v>1592</v>
      </c>
      <c r="C1150" t="s">
        <v>6</v>
      </c>
      <c r="D1150" t="s">
        <v>63</v>
      </c>
      <c r="E1150" t="s">
        <v>1025</v>
      </c>
      <c r="F1150" t="s">
        <v>1028</v>
      </c>
      <c r="G1150" s="3">
        <v>6</v>
      </c>
      <c r="H1150" s="3">
        <v>97832.639999999999</v>
      </c>
      <c r="I1150" s="4">
        <f t="shared" si="18"/>
        <v>16305.44</v>
      </c>
    </row>
    <row r="1151" spans="1:9" x14ac:dyDescent="0.25">
      <c r="A1151" s="6">
        <v>31</v>
      </c>
      <c r="B1151" t="s">
        <v>1593</v>
      </c>
      <c r="C1151" t="s">
        <v>6</v>
      </c>
      <c r="D1151" t="s">
        <v>63</v>
      </c>
      <c r="E1151" t="s">
        <v>1025</v>
      </c>
      <c r="F1151" t="s">
        <v>1028</v>
      </c>
      <c r="G1151" s="3">
        <v>11</v>
      </c>
      <c r="H1151" s="3">
        <v>204711</v>
      </c>
      <c r="I1151" s="4">
        <f t="shared" si="18"/>
        <v>18610.090909090908</v>
      </c>
    </row>
    <row r="1152" spans="1:9" x14ac:dyDescent="0.25">
      <c r="A1152" s="6">
        <v>31</v>
      </c>
      <c r="B1152" t="s">
        <v>1596</v>
      </c>
      <c r="C1152" t="s">
        <v>6</v>
      </c>
      <c r="D1152" t="s">
        <v>68</v>
      </c>
      <c r="E1152" t="s">
        <v>1025</v>
      </c>
      <c r="F1152" t="s">
        <v>1028</v>
      </c>
      <c r="G1152" s="3">
        <v>2</v>
      </c>
      <c r="H1152" s="3">
        <v>30276</v>
      </c>
      <c r="I1152" s="4">
        <f t="shared" si="18"/>
        <v>15138</v>
      </c>
    </row>
    <row r="1153" spans="1:9" x14ac:dyDescent="0.25">
      <c r="A1153" s="6">
        <v>31</v>
      </c>
      <c r="B1153" t="s">
        <v>1597</v>
      </c>
      <c r="C1153" t="s">
        <v>6</v>
      </c>
      <c r="D1153" t="s">
        <v>42</v>
      </c>
      <c r="E1153" t="s">
        <v>1025</v>
      </c>
      <c r="F1153" t="s">
        <v>1028</v>
      </c>
      <c r="G1153" s="3">
        <v>8</v>
      </c>
      <c r="H1153" s="3">
        <v>173300.22</v>
      </c>
      <c r="I1153" s="4">
        <f t="shared" si="18"/>
        <v>21662.5275</v>
      </c>
    </row>
    <row r="1154" spans="1:9" x14ac:dyDescent="0.25">
      <c r="A1154" s="6">
        <v>31</v>
      </c>
      <c r="B1154" t="s">
        <v>1589</v>
      </c>
      <c r="C1154" t="s">
        <v>6</v>
      </c>
      <c r="D1154" t="s">
        <v>42</v>
      </c>
      <c r="E1154" t="s">
        <v>1025</v>
      </c>
      <c r="F1154" t="s">
        <v>1028</v>
      </c>
      <c r="G1154" s="3">
        <v>2</v>
      </c>
      <c r="H1154" s="3">
        <v>49326.770000000004</v>
      </c>
      <c r="I1154" s="4">
        <f t="shared" si="18"/>
        <v>24663.385000000002</v>
      </c>
    </row>
    <row r="1155" spans="1:9" x14ac:dyDescent="0.25">
      <c r="A1155" s="6">
        <v>31</v>
      </c>
      <c r="B1155" t="s">
        <v>1631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59647</v>
      </c>
      <c r="I1155" s="4">
        <f t="shared" si="18"/>
        <v>29823.5</v>
      </c>
    </row>
    <row r="1156" spans="1:9" x14ac:dyDescent="0.25">
      <c r="A1156" s="6">
        <v>31</v>
      </c>
      <c r="B1156" t="s">
        <v>1627</v>
      </c>
      <c r="C1156" t="s">
        <v>6</v>
      </c>
      <c r="D1156" t="s">
        <v>192</v>
      </c>
      <c r="E1156" t="s">
        <v>1025</v>
      </c>
      <c r="F1156" t="s">
        <v>1028</v>
      </c>
      <c r="G1156" s="3">
        <v>1</v>
      </c>
      <c r="H1156" s="3">
        <v>29580</v>
      </c>
      <c r="I1156" s="4">
        <f t="shared" si="18"/>
        <v>29580</v>
      </c>
    </row>
    <row r="1157" spans="1:9" x14ac:dyDescent="0.25">
      <c r="A1157" s="6">
        <v>32</v>
      </c>
      <c r="B1157" t="s">
        <v>1632</v>
      </c>
      <c r="C1157" t="s">
        <v>59</v>
      </c>
      <c r="D1157" t="s">
        <v>12</v>
      </c>
      <c r="E1157" t="s">
        <v>1025</v>
      </c>
      <c r="F1157" t="s">
        <v>10</v>
      </c>
      <c r="G1157" s="3">
        <v>77</v>
      </c>
      <c r="H1157" s="3">
        <v>411641</v>
      </c>
      <c r="I1157" s="4">
        <f t="shared" si="18"/>
        <v>5345.9870129870133</v>
      </c>
    </row>
    <row r="1158" spans="1:9" x14ac:dyDescent="0.25">
      <c r="A1158" s="6">
        <v>32</v>
      </c>
      <c r="B1158" t="s">
        <v>1508</v>
      </c>
      <c r="C1158" t="s">
        <v>59</v>
      </c>
      <c r="D1158" t="s">
        <v>63</v>
      </c>
      <c r="E1158" t="s">
        <v>1025</v>
      </c>
      <c r="F1158" t="s">
        <v>1028</v>
      </c>
      <c r="G1158" s="3">
        <v>10</v>
      </c>
      <c r="H1158" s="3">
        <v>105230</v>
      </c>
      <c r="I1158" s="4">
        <f t="shared" si="18"/>
        <v>10523</v>
      </c>
    </row>
    <row r="1159" spans="1:9" x14ac:dyDescent="0.25">
      <c r="A1159" s="6">
        <v>32</v>
      </c>
      <c r="B1159" t="s">
        <v>1633</v>
      </c>
      <c r="C1159" t="s">
        <v>59</v>
      </c>
      <c r="D1159" t="s">
        <v>9</v>
      </c>
      <c r="E1159" t="s">
        <v>1025</v>
      </c>
      <c r="F1159" t="s">
        <v>15</v>
      </c>
      <c r="G1159" s="3">
        <v>195</v>
      </c>
      <c r="H1159" s="3">
        <v>768336.85340000002</v>
      </c>
      <c r="I1159" s="4">
        <f t="shared" si="18"/>
        <v>3940.188991794872</v>
      </c>
    </row>
    <row r="1160" spans="1:9" x14ac:dyDescent="0.25">
      <c r="A1160" s="6">
        <v>32</v>
      </c>
      <c r="B1160" t="s">
        <v>1634</v>
      </c>
      <c r="C1160" t="s">
        <v>59</v>
      </c>
      <c r="D1160" t="s">
        <v>12</v>
      </c>
      <c r="E1160" t="s">
        <v>1025</v>
      </c>
      <c r="F1160" t="s">
        <v>10</v>
      </c>
      <c r="G1160" s="3">
        <v>58</v>
      </c>
      <c r="H1160" s="3">
        <v>350139.19519999996</v>
      </c>
      <c r="I1160" s="4">
        <f t="shared" si="18"/>
        <v>6036.882675862068</v>
      </c>
    </row>
    <row r="1161" spans="1:9" x14ac:dyDescent="0.25">
      <c r="A1161" s="6">
        <v>32</v>
      </c>
      <c r="B1161" t="s">
        <v>1521</v>
      </c>
      <c r="C1161" t="s">
        <v>59</v>
      </c>
      <c r="D1161" t="s">
        <v>46</v>
      </c>
      <c r="E1161" t="s">
        <v>1025</v>
      </c>
      <c r="F1161" t="s">
        <v>1028</v>
      </c>
      <c r="G1161" s="3">
        <v>53</v>
      </c>
      <c r="H1161" s="3">
        <v>485851.02</v>
      </c>
      <c r="I1161" s="4">
        <f t="shared" ref="I1161:I1224" si="19">IFERROR(H1161/G1161,0)</f>
        <v>9167.0003773584904</v>
      </c>
    </row>
    <row r="1162" spans="1:9" x14ac:dyDescent="0.25">
      <c r="A1162" s="6">
        <v>32</v>
      </c>
      <c r="B1162" t="s">
        <v>1635</v>
      </c>
      <c r="C1162" t="s">
        <v>59</v>
      </c>
      <c r="D1162" t="s">
        <v>9</v>
      </c>
      <c r="E1162" t="s">
        <v>1025</v>
      </c>
      <c r="F1162" t="s">
        <v>15</v>
      </c>
      <c r="G1162" s="3">
        <v>174</v>
      </c>
      <c r="H1162" s="3">
        <v>632536.29560000007</v>
      </c>
      <c r="I1162" s="4">
        <f t="shared" si="19"/>
        <v>3635.266066666667</v>
      </c>
    </row>
    <row r="1163" spans="1:9" x14ac:dyDescent="0.25">
      <c r="A1163" s="6">
        <v>32</v>
      </c>
      <c r="B1163" t="s">
        <v>1636</v>
      </c>
      <c r="C1163" t="s">
        <v>59</v>
      </c>
      <c r="D1163" t="s">
        <v>7</v>
      </c>
      <c r="E1163" t="s">
        <v>1025</v>
      </c>
      <c r="F1163" t="s">
        <v>1028</v>
      </c>
      <c r="G1163" s="3">
        <v>33</v>
      </c>
      <c r="H1163" s="3">
        <v>236822.04</v>
      </c>
      <c r="I1163" s="4">
        <f t="shared" si="19"/>
        <v>7176.4254545454551</v>
      </c>
    </row>
    <row r="1164" spans="1:9" x14ac:dyDescent="0.25">
      <c r="A1164" s="6">
        <v>32</v>
      </c>
      <c r="B1164" t="s">
        <v>1637</v>
      </c>
      <c r="C1164" t="s">
        <v>59</v>
      </c>
      <c r="D1164" t="s">
        <v>7</v>
      </c>
      <c r="E1164" t="s">
        <v>1025</v>
      </c>
      <c r="F1164" t="s">
        <v>1028</v>
      </c>
      <c r="G1164" s="3">
        <v>19</v>
      </c>
      <c r="H1164" s="3">
        <v>152305</v>
      </c>
      <c r="I1164" s="4">
        <f t="shared" si="19"/>
        <v>8016.0526315789475</v>
      </c>
    </row>
    <row r="1165" spans="1:9" x14ac:dyDescent="0.25">
      <c r="A1165" s="6">
        <v>32</v>
      </c>
      <c r="B1165" t="s">
        <v>1638</v>
      </c>
      <c r="C1165" t="s">
        <v>59</v>
      </c>
      <c r="D1165" t="s">
        <v>46</v>
      </c>
      <c r="E1165" t="s">
        <v>1025</v>
      </c>
      <c r="F1165" t="s">
        <v>1028</v>
      </c>
      <c r="G1165" s="3">
        <v>15</v>
      </c>
      <c r="H1165" s="3">
        <v>131889</v>
      </c>
      <c r="I1165" s="4">
        <f t="shared" si="19"/>
        <v>8792.6</v>
      </c>
    </row>
    <row r="1166" spans="1:9" x14ac:dyDescent="0.25">
      <c r="A1166" s="6">
        <v>32</v>
      </c>
      <c r="B1166" t="s">
        <v>1639</v>
      </c>
      <c r="C1166" t="s">
        <v>59</v>
      </c>
      <c r="D1166" t="s">
        <v>63</v>
      </c>
      <c r="E1166" t="s">
        <v>1025</v>
      </c>
      <c r="F1166" t="s">
        <v>1028</v>
      </c>
      <c r="G1166" s="3">
        <v>15</v>
      </c>
      <c r="H1166" s="3">
        <v>146552</v>
      </c>
      <c r="I1166" s="4">
        <f t="shared" si="19"/>
        <v>9770.1333333333332</v>
      </c>
    </row>
    <row r="1167" spans="1:9" x14ac:dyDescent="0.25">
      <c r="A1167" s="6">
        <v>32</v>
      </c>
      <c r="B1167" t="s">
        <v>1640</v>
      </c>
      <c r="C1167" t="s">
        <v>59</v>
      </c>
      <c r="D1167" t="s">
        <v>38</v>
      </c>
      <c r="E1167" t="s">
        <v>1025</v>
      </c>
      <c r="F1167" t="s">
        <v>10</v>
      </c>
      <c r="G1167" s="3">
        <v>61</v>
      </c>
      <c r="H1167" s="3">
        <v>505717.05489999999</v>
      </c>
      <c r="I1167" s="4">
        <f t="shared" si="19"/>
        <v>8290.4435229508199</v>
      </c>
    </row>
    <row r="1168" spans="1:9" x14ac:dyDescent="0.25">
      <c r="A1168" s="6">
        <v>32</v>
      </c>
      <c r="B1168" t="s">
        <v>699</v>
      </c>
      <c r="C1168" t="s">
        <v>24</v>
      </c>
      <c r="D1168" t="s">
        <v>96</v>
      </c>
      <c r="E1168" t="s">
        <v>1511</v>
      </c>
      <c r="F1168" t="s">
        <v>10</v>
      </c>
      <c r="G1168" s="3">
        <v>1</v>
      </c>
      <c r="H1168" s="3">
        <v>3254</v>
      </c>
      <c r="I1168" s="4">
        <f t="shared" si="19"/>
        <v>3254</v>
      </c>
    </row>
    <row r="1169" spans="1:9" x14ac:dyDescent="0.25">
      <c r="A1169" s="6">
        <v>32</v>
      </c>
      <c r="B1169" t="s">
        <v>912</v>
      </c>
      <c r="C1169" t="s">
        <v>41</v>
      </c>
      <c r="D1169" t="s">
        <v>25</v>
      </c>
      <c r="E1169" t="s">
        <v>1025</v>
      </c>
      <c r="F1169" t="s">
        <v>15</v>
      </c>
      <c r="H1169" s="3">
        <v>-4978.04</v>
      </c>
      <c r="I1169" s="4">
        <f t="shared" si="19"/>
        <v>0</v>
      </c>
    </row>
    <row r="1170" spans="1:9" x14ac:dyDescent="0.25">
      <c r="A1170" s="6">
        <v>32</v>
      </c>
      <c r="B1170" t="s">
        <v>623</v>
      </c>
      <c r="C1170" t="s">
        <v>107</v>
      </c>
      <c r="D1170" t="s">
        <v>25</v>
      </c>
      <c r="E1170" t="s">
        <v>1511</v>
      </c>
      <c r="F1170" t="s">
        <v>15</v>
      </c>
      <c r="G1170" s="3">
        <v>69</v>
      </c>
      <c r="H1170" s="3">
        <v>231529.14400000003</v>
      </c>
      <c r="I1170" s="4">
        <f t="shared" si="19"/>
        <v>3355.4948405797104</v>
      </c>
    </row>
    <row r="1171" spans="1:9" x14ac:dyDescent="0.25">
      <c r="A1171" s="6">
        <v>32</v>
      </c>
      <c r="B1171" t="s">
        <v>995</v>
      </c>
      <c r="C1171" t="s">
        <v>985</v>
      </c>
      <c r="D1171" t="s">
        <v>25</v>
      </c>
      <c r="E1171" t="s">
        <v>1511</v>
      </c>
      <c r="F1171" t="s">
        <v>15</v>
      </c>
      <c r="G1171" s="3">
        <v>4</v>
      </c>
      <c r="H1171" s="3">
        <v>3285</v>
      </c>
      <c r="I1171" s="4">
        <f t="shared" si="19"/>
        <v>821.25</v>
      </c>
    </row>
    <row r="1172" spans="1:9" x14ac:dyDescent="0.25">
      <c r="A1172" s="6">
        <v>32</v>
      </c>
      <c r="B1172" t="s">
        <v>951</v>
      </c>
      <c r="C1172" t="s">
        <v>361</v>
      </c>
      <c r="D1172" t="s">
        <v>9</v>
      </c>
      <c r="E1172" t="s">
        <v>1511</v>
      </c>
      <c r="F1172" t="s">
        <v>15</v>
      </c>
      <c r="G1172" s="3">
        <v>19</v>
      </c>
      <c r="H1172" s="3">
        <v>58154.48</v>
      </c>
      <c r="I1172" s="4">
        <f t="shared" si="19"/>
        <v>3060.762105263158</v>
      </c>
    </row>
    <row r="1173" spans="1:9" x14ac:dyDescent="0.25">
      <c r="A1173" s="6">
        <v>32</v>
      </c>
      <c r="B1173" t="s">
        <v>982</v>
      </c>
      <c r="C1173" t="s">
        <v>59</v>
      </c>
      <c r="D1173" t="s">
        <v>9</v>
      </c>
      <c r="E1173" t="s">
        <v>1025</v>
      </c>
      <c r="F1173" t="s">
        <v>15</v>
      </c>
      <c r="G1173" s="3">
        <v>3</v>
      </c>
      <c r="H1173" s="3">
        <v>3414.2595999999999</v>
      </c>
      <c r="I1173" s="4">
        <f t="shared" si="19"/>
        <v>1138.0865333333334</v>
      </c>
    </row>
    <row r="1174" spans="1:9" x14ac:dyDescent="0.25">
      <c r="A1174" s="6">
        <v>32</v>
      </c>
      <c r="B1174" t="s">
        <v>680</v>
      </c>
      <c r="C1174" t="s">
        <v>59</v>
      </c>
      <c r="D1174" t="s">
        <v>9</v>
      </c>
      <c r="E1174" t="s">
        <v>1025</v>
      </c>
      <c r="F1174" t="s">
        <v>15</v>
      </c>
      <c r="G1174" s="3">
        <v>1</v>
      </c>
      <c r="H1174" s="3">
        <v>-1360</v>
      </c>
      <c r="I1174" s="4">
        <f t="shared" si="19"/>
        <v>-1360</v>
      </c>
    </row>
    <row r="1175" spans="1:9" x14ac:dyDescent="0.25">
      <c r="A1175" s="6">
        <v>32</v>
      </c>
      <c r="B1175" t="s">
        <v>579</v>
      </c>
      <c r="C1175" t="s">
        <v>41</v>
      </c>
      <c r="D1175" t="s">
        <v>9</v>
      </c>
      <c r="E1175" t="s">
        <v>1511</v>
      </c>
      <c r="F1175" t="s">
        <v>15</v>
      </c>
      <c r="G1175" s="3">
        <v>112</v>
      </c>
      <c r="H1175" s="3">
        <v>309982.48320000002</v>
      </c>
      <c r="I1175" s="4">
        <f t="shared" si="19"/>
        <v>2767.7007428571428</v>
      </c>
    </row>
    <row r="1176" spans="1:9" x14ac:dyDescent="0.25">
      <c r="A1176" s="6">
        <v>32</v>
      </c>
      <c r="B1176" t="s">
        <v>859</v>
      </c>
      <c r="C1176" t="s">
        <v>41</v>
      </c>
      <c r="D1176" t="s">
        <v>9</v>
      </c>
      <c r="E1176" t="s">
        <v>1025</v>
      </c>
      <c r="F1176" t="s">
        <v>15</v>
      </c>
      <c r="G1176" s="3">
        <v>117</v>
      </c>
      <c r="H1176" s="3">
        <v>418408.04000000004</v>
      </c>
      <c r="I1176" s="4">
        <f t="shared" si="19"/>
        <v>3576.1370940170941</v>
      </c>
    </row>
    <row r="1177" spans="1:9" x14ac:dyDescent="0.25">
      <c r="A1177" s="6">
        <v>32</v>
      </c>
      <c r="B1177" t="s">
        <v>1607</v>
      </c>
      <c r="C1177" t="s">
        <v>41</v>
      </c>
      <c r="D1177" t="s">
        <v>9</v>
      </c>
      <c r="E1177" t="s">
        <v>1025</v>
      </c>
      <c r="F1177" t="s">
        <v>15</v>
      </c>
      <c r="G1177" s="3">
        <v>1</v>
      </c>
      <c r="H1177" s="3">
        <v>2599</v>
      </c>
      <c r="I1177" s="4">
        <f t="shared" si="19"/>
        <v>2599</v>
      </c>
    </row>
    <row r="1178" spans="1:9" x14ac:dyDescent="0.25">
      <c r="A1178" s="6">
        <v>32</v>
      </c>
      <c r="B1178" t="s">
        <v>1046</v>
      </c>
      <c r="C1178" t="s">
        <v>24</v>
      </c>
      <c r="D1178" t="s">
        <v>9</v>
      </c>
      <c r="E1178" t="s">
        <v>1025</v>
      </c>
      <c r="F1178" t="s">
        <v>15</v>
      </c>
      <c r="G1178" s="3">
        <v>83</v>
      </c>
      <c r="H1178" s="3">
        <v>403070.6</v>
      </c>
      <c r="I1178" s="4">
        <f t="shared" si="19"/>
        <v>4856.2722891566264</v>
      </c>
    </row>
    <row r="1179" spans="1:9" x14ac:dyDescent="0.25">
      <c r="A1179" s="6">
        <v>32</v>
      </c>
      <c r="B1179" t="s">
        <v>56</v>
      </c>
      <c r="C1179" t="s">
        <v>24</v>
      </c>
      <c r="D1179" t="s">
        <v>9</v>
      </c>
      <c r="E1179" t="s">
        <v>1025</v>
      </c>
      <c r="F1179" t="s">
        <v>15</v>
      </c>
      <c r="G1179" s="3">
        <v>1</v>
      </c>
      <c r="H1179" s="3">
        <v>2900</v>
      </c>
      <c r="I1179" s="4">
        <f t="shared" si="19"/>
        <v>2900</v>
      </c>
    </row>
    <row r="1180" spans="1:9" x14ac:dyDescent="0.25">
      <c r="A1180" s="6">
        <v>32</v>
      </c>
      <c r="B1180" t="s">
        <v>671</v>
      </c>
      <c r="C1180" t="s">
        <v>24</v>
      </c>
      <c r="D1180" t="s">
        <v>9</v>
      </c>
      <c r="E1180" t="s">
        <v>1025</v>
      </c>
      <c r="F1180" t="s">
        <v>10</v>
      </c>
      <c r="G1180" s="3">
        <v>61</v>
      </c>
      <c r="H1180" s="3">
        <v>412507</v>
      </c>
      <c r="I1180" s="4">
        <f t="shared" si="19"/>
        <v>6762.4098360655735</v>
      </c>
    </row>
    <row r="1181" spans="1:9" x14ac:dyDescent="0.25">
      <c r="A1181" s="6">
        <v>32</v>
      </c>
      <c r="B1181" t="s">
        <v>273</v>
      </c>
      <c r="C1181" t="s">
        <v>107</v>
      </c>
      <c r="D1181" t="s">
        <v>9</v>
      </c>
      <c r="E1181" t="s">
        <v>1025</v>
      </c>
      <c r="F1181" t="s">
        <v>10</v>
      </c>
      <c r="G1181" s="3">
        <v>22</v>
      </c>
      <c r="H1181" s="3">
        <v>130539</v>
      </c>
      <c r="I1181" s="4">
        <f t="shared" si="19"/>
        <v>5933.590909090909</v>
      </c>
    </row>
    <row r="1182" spans="1:9" x14ac:dyDescent="0.25">
      <c r="A1182" s="6">
        <v>32</v>
      </c>
      <c r="B1182" t="s">
        <v>225</v>
      </c>
      <c r="C1182" t="s">
        <v>107</v>
      </c>
      <c r="D1182" t="s">
        <v>9</v>
      </c>
      <c r="E1182" t="s">
        <v>1025</v>
      </c>
      <c r="F1182" t="s">
        <v>10</v>
      </c>
      <c r="G1182" s="3">
        <v>2</v>
      </c>
      <c r="H1182" s="3">
        <v>12098</v>
      </c>
      <c r="I1182" s="4">
        <f t="shared" si="19"/>
        <v>6049</v>
      </c>
    </row>
    <row r="1183" spans="1:9" x14ac:dyDescent="0.25">
      <c r="A1183" s="6">
        <v>32</v>
      </c>
      <c r="B1183" t="s">
        <v>176</v>
      </c>
      <c r="C1183" t="s">
        <v>107</v>
      </c>
      <c r="D1183" t="s">
        <v>9</v>
      </c>
      <c r="E1183" t="s">
        <v>1511</v>
      </c>
      <c r="F1183" t="s">
        <v>15</v>
      </c>
      <c r="G1183" s="3">
        <v>2</v>
      </c>
      <c r="H1183" s="3">
        <v>8638</v>
      </c>
      <c r="I1183" s="4">
        <f t="shared" si="19"/>
        <v>4319</v>
      </c>
    </row>
    <row r="1184" spans="1:9" x14ac:dyDescent="0.25">
      <c r="A1184" s="6">
        <v>32</v>
      </c>
      <c r="B1184" t="s">
        <v>984</v>
      </c>
      <c r="C1184" t="s">
        <v>985</v>
      </c>
      <c r="D1184" t="s">
        <v>9</v>
      </c>
      <c r="E1184" t="s">
        <v>1025</v>
      </c>
      <c r="F1184" t="s">
        <v>15</v>
      </c>
      <c r="G1184" s="3">
        <v>11</v>
      </c>
      <c r="H1184" s="3">
        <v>32603</v>
      </c>
      <c r="I1184" s="4">
        <f t="shared" si="19"/>
        <v>2963.909090909091</v>
      </c>
    </row>
    <row r="1185" spans="1:9" x14ac:dyDescent="0.25">
      <c r="A1185" s="6">
        <v>32</v>
      </c>
      <c r="B1185" t="s">
        <v>686</v>
      </c>
      <c r="C1185" t="s">
        <v>59</v>
      </c>
      <c r="D1185" t="s">
        <v>12</v>
      </c>
      <c r="E1185" t="s">
        <v>1025</v>
      </c>
      <c r="F1185" t="s">
        <v>10</v>
      </c>
      <c r="G1185" s="3">
        <v>5</v>
      </c>
      <c r="H1185" s="3">
        <v>19600</v>
      </c>
      <c r="I1185" s="4">
        <f t="shared" si="19"/>
        <v>3920</v>
      </c>
    </row>
    <row r="1186" spans="1:9" x14ac:dyDescent="0.25">
      <c r="A1186" s="6">
        <v>32</v>
      </c>
      <c r="B1186" t="s">
        <v>885</v>
      </c>
      <c r="C1186" t="s">
        <v>19</v>
      </c>
      <c r="D1186" t="s">
        <v>1003</v>
      </c>
      <c r="E1186" t="s">
        <v>1003</v>
      </c>
      <c r="F1186" t="s">
        <v>1764</v>
      </c>
      <c r="G1186" s="3">
        <v>2</v>
      </c>
      <c r="H1186" s="3">
        <v>1000</v>
      </c>
      <c r="I1186" s="4">
        <f t="shared" si="19"/>
        <v>500</v>
      </c>
    </row>
    <row r="1187" spans="1:9" x14ac:dyDescent="0.25">
      <c r="A1187" s="6">
        <v>32</v>
      </c>
      <c r="B1187" t="s">
        <v>905</v>
      </c>
      <c r="C1187" t="s">
        <v>41</v>
      </c>
      <c r="D1187" t="s">
        <v>12</v>
      </c>
      <c r="E1187" t="s">
        <v>1511</v>
      </c>
      <c r="F1187" t="s">
        <v>10</v>
      </c>
      <c r="G1187" s="3">
        <v>62</v>
      </c>
      <c r="H1187" s="3">
        <v>257124</v>
      </c>
      <c r="I1187" s="4">
        <f t="shared" si="19"/>
        <v>4147.1612903225805</v>
      </c>
    </row>
    <row r="1188" spans="1:9" x14ac:dyDescent="0.25">
      <c r="A1188" s="6">
        <v>32</v>
      </c>
      <c r="B1188" t="s">
        <v>895</v>
      </c>
      <c r="C1188" t="s">
        <v>41</v>
      </c>
      <c r="D1188" t="s">
        <v>12</v>
      </c>
      <c r="E1188" t="s">
        <v>1025</v>
      </c>
      <c r="F1188" t="s">
        <v>10</v>
      </c>
      <c r="G1188" s="3">
        <v>67</v>
      </c>
      <c r="H1188" s="3">
        <v>345938</v>
      </c>
      <c r="I1188" s="4">
        <f t="shared" si="19"/>
        <v>5163.253731343284</v>
      </c>
    </row>
    <row r="1189" spans="1:9" x14ac:dyDescent="0.25">
      <c r="A1189" s="6">
        <v>32</v>
      </c>
      <c r="B1189" t="s">
        <v>1259</v>
      </c>
      <c r="C1189" t="s">
        <v>41</v>
      </c>
      <c r="D1189" t="s">
        <v>12</v>
      </c>
      <c r="E1189" t="s">
        <v>1025</v>
      </c>
      <c r="F1189" t="s">
        <v>10</v>
      </c>
      <c r="G1189" s="3">
        <v>4</v>
      </c>
      <c r="H1189" s="3">
        <v>9827</v>
      </c>
      <c r="I1189" s="4">
        <f t="shared" si="19"/>
        <v>2456.75</v>
      </c>
    </row>
    <row r="1190" spans="1:9" x14ac:dyDescent="0.25">
      <c r="A1190" s="6">
        <v>32</v>
      </c>
      <c r="B1190" t="s">
        <v>90</v>
      </c>
      <c r="C1190" t="s">
        <v>59</v>
      </c>
      <c r="D1190" t="s">
        <v>12</v>
      </c>
      <c r="E1190" t="s">
        <v>1025</v>
      </c>
      <c r="F1190" t="s">
        <v>10</v>
      </c>
      <c r="H1190" s="3">
        <v>-5489</v>
      </c>
      <c r="I1190" s="4">
        <f t="shared" si="19"/>
        <v>0</v>
      </c>
    </row>
    <row r="1191" spans="1:9" x14ac:dyDescent="0.25">
      <c r="A1191" s="6">
        <v>32</v>
      </c>
      <c r="B1191" t="s">
        <v>987</v>
      </c>
      <c r="C1191" t="s">
        <v>985</v>
      </c>
      <c r="D1191" t="s">
        <v>12</v>
      </c>
      <c r="E1191" t="s">
        <v>1511</v>
      </c>
      <c r="F1191" t="s">
        <v>10</v>
      </c>
      <c r="G1191" s="3">
        <v>4</v>
      </c>
      <c r="H1191" s="3">
        <v>15785</v>
      </c>
      <c r="I1191" s="4">
        <f t="shared" si="19"/>
        <v>3946.25</v>
      </c>
    </row>
    <row r="1192" spans="1:9" x14ac:dyDescent="0.25">
      <c r="A1192" s="6">
        <v>32</v>
      </c>
      <c r="B1192" t="s">
        <v>991</v>
      </c>
      <c r="C1192" t="s">
        <v>985</v>
      </c>
      <c r="D1192" t="s">
        <v>12</v>
      </c>
      <c r="E1192" t="s">
        <v>1025</v>
      </c>
      <c r="F1192" t="s">
        <v>10</v>
      </c>
      <c r="G1192" s="3">
        <v>3</v>
      </c>
      <c r="H1192" s="3">
        <v>12273</v>
      </c>
      <c r="I1192" s="4">
        <f t="shared" si="19"/>
        <v>4091</v>
      </c>
    </row>
    <row r="1193" spans="1:9" x14ac:dyDescent="0.25">
      <c r="A1193" s="6">
        <v>32</v>
      </c>
      <c r="B1193" t="s">
        <v>1006</v>
      </c>
      <c r="C1193" t="s">
        <v>41</v>
      </c>
      <c r="D1193" t="s">
        <v>7</v>
      </c>
      <c r="E1193" t="s">
        <v>1511</v>
      </c>
      <c r="F1193" t="s">
        <v>10</v>
      </c>
      <c r="G1193" s="3">
        <v>24</v>
      </c>
      <c r="H1193" s="3">
        <v>109869</v>
      </c>
      <c r="I1193" s="4">
        <f t="shared" si="19"/>
        <v>4577.875</v>
      </c>
    </row>
    <row r="1194" spans="1:9" x14ac:dyDescent="0.25">
      <c r="A1194" s="6">
        <v>32</v>
      </c>
      <c r="B1194" t="s">
        <v>528</v>
      </c>
      <c r="C1194" t="s">
        <v>41</v>
      </c>
      <c r="D1194" t="s">
        <v>7</v>
      </c>
      <c r="E1194" t="s">
        <v>1025</v>
      </c>
      <c r="F1194" t="s">
        <v>1028</v>
      </c>
      <c r="G1194" s="3">
        <v>67</v>
      </c>
      <c r="H1194" s="3">
        <v>433448.4644</v>
      </c>
      <c r="I1194" s="4">
        <f t="shared" si="19"/>
        <v>6469.3800656716421</v>
      </c>
    </row>
    <row r="1195" spans="1:9" x14ac:dyDescent="0.25">
      <c r="A1195" s="6">
        <v>32</v>
      </c>
      <c r="B1195" t="s">
        <v>776</v>
      </c>
      <c r="C1195" t="s">
        <v>24</v>
      </c>
      <c r="D1195" t="s">
        <v>7</v>
      </c>
      <c r="E1195" t="s">
        <v>1025</v>
      </c>
      <c r="F1195" t="s">
        <v>10</v>
      </c>
      <c r="G1195" s="3">
        <v>186</v>
      </c>
      <c r="H1195" s="3">
        <v>1461573</v>
      </c>
      <c r="I1195" s="4">
        <f t="shared" si="19"/>
        <v>7857.9193548387093</v>
      </c>
    </row>
    <row r="1196" spans="1:9" x14ac:dyDescent="0.25">
      <c r="A1196" s="6">
        <v>32</v>
      </c>
      <c r="B1196" t="s">
        <v>1315</v>
      </c>
      <c r="C1196" t="s">
        <v>107</v>
      </c>
      <c r="D1196" t="s">
        <v>7</v>
      </c>
      <c r="E1196" t="s">
        <v>1511</v>
      </c>
      <c r="F1196" t="s">
        <v>10</v>
      </c>
      <c r="G1196" s="3">
        <v>6</v>
      </c>
      <c r="H1196" s="3">
        <v>41178</v>
      </c>
      <c r="I1196" s="4">
        <f t="shared" si="19"/>
        <v>6863</v>
      </c>
    </row>
    <row r="1197" spans="1:9" x14ac:dyDescent="0.25">
      <c r="A1197" s="6">
        <v>32</v>
      </c>
      <c r="B1197" t="s">
        <v>145</v>
      </c>
      <c r="C1197" t="s">
        <v>107</v>
      </c>
      <c r="D1197" t="s">
        <v>7</v>
      </c>
      <c r="E1197" t="s">
        <v>1025</v>
      </c>
      <c r="F1197" t="s">
        <v>10</v>
      </c>
      <c r="G1197" s="3">
        <v>4</v>
      </c>
      <c r="H1197" s="3">
        <v>32380</v>
      </c>
      <c r="I1197" s="4">
        <f t="shared" si="19"/>
        <v>8095</v>
      </c>
    </row>
    <row r="1198" spans="1:9" x14ac:dyDescent="0.25">
      <c r="A1198" s="6">
        <v>32</v>
      </c>
      <c r="B1198" t="s">
        <v>1341</v>
      </c>
      <c r="C1198" t="s">
        <v>107</v>
      </c>
      <c r="D1198" t="s">
        <v>55</v>
      </c>
      <c r="E1198" t="s">
        <v>1025</v>
      </c>
      <c r="F1198" t="s">
        <v>10</v>
      </c>
      <c r="G1198" s="3">
        <v>2</v>
      </c>
      <c r="H1198" s="3">
        <v>16718</v>
      </c>
      <c r="I1198" s="4">
        <f t="shared" si="19"/>
        <v>8359</v>
      </c>
    </row>
    <row r="1199" spans="1:9" x14ac:dyDescent="0.25">
      <c r="A1199" s="6">
        <v>32</v>
      </c>
      <c r="B1199" t="s">
        <v>677</v>
      </c>
      <c r="C1199" t="s">
        <v>107</v>
      </c>
      <c r="D1199" t="s">
        <v>7</v>
      </c>
      <c r="E1199" t="s">
        <v>1025</v>
      </c>
      <c r="F1199" t="s">
        <v>1028</v>
      </c>
      <c r="G1199" s="3">
        <v>3</v>
      </c>
      <c r="H1199" s="3">
        <v>27600</v>
      </c>
      <c r="I1199" s="4">
        <f t="shared" si="19"/>
        <v>9200</v>
      </c>
    </row>
    <row r="1200" spans="1:9" x14ac:dyDescent="0.25">
      <c r="A1200" s="6">
        <v>32</v>
      </c>
      <c r="B1200" t="s">
        <v>222</v>
      </c>
      <c r="C1200" t="s">
        <v>107</v>
      </c>
      <c r="D1200" t="s">
        <v>7</v>
      </c>
      <c r="E1200" t="s">
        <v>1025</v>
      </c>
      <c r="F1200" t="s">
        <v>1028</v>
      </c>
      <c r="H1200" s="3">
        <v>-10600.02</v>
      </c>
      <c r="I1200" s="4">
        <f t="shared" si="19"/>
        <v>0</v>
      </c>
    </row>
    <row r="1201" spans="1:9" x14ac:dyDescent="0.25">
      <c r="A1201" s="6">
        <v>32</v>
      </c>
      <c r="B1201" t="s">
        <v>877</v>
      </c>
      <c r="C1201" t="s">
        <v>107</v>
      </c>
      <c r="D1201" t="s">
        <v>7</v>
      </c>
      <c r="E1201" t="s">
        <v>1025</v>
      </c>
      <c r="F1201" t="s">
        <v>1028</v>
      </c>
      <c r="G1201" s="3">
        <v>1</v>
      </c>
      <c r="H1201" s="3">
        <v>11039.04</v>
      </c>
      <c r="I1201" s="4">
        <f t="shared" si="19"/>
        <v>11039.04</v>
      </c>
    </row>
    <row r="1202" spans="1:9" x14ac:dyDescent="0.25">
      <c r="A1202" s="6">
        <v>32</v>
      </c>
      <c r="B1202" t="s">
        <v>745</v>
      </c>
      <c r="C1202" t="s">
        <v>107</v>
      </c>
      <c r="D1202" t="s">
        <v>7</v>
      </c>
      <c r="E1202" t="s">
        <v>1025</v>
      </c>
      <c r="F1202" t="s">
        <v>1028</v>
      </c>
      <c r="G1202" s="3">
        <v>42</v>
      </c>
      <c r="H1202" s="3">
        <v>431026.81309999997</v>
      </c>
      <c r="I1202" s="4">
        <f t="shared" si="19"/>
        <v>10262.543169047618</v>
      </c>
    </row>
    <row r="1203" spans="1:9" x14ac:dyDescent="0.25">
      <c r="A1203" s="6">
        <v>32</v>
      </c>
      <c r="B1203" t="s">
        <v>908</v>
      </c>
      <c r="C1203" t="s">
        <v>107</v>
      </c>
      <c r="D1203" t="s">
        <v>7</v>
      </c>
      <c r="E1203" t="s">
        <v>1025</v>
      </c>
      <c r="F1203" t="s">
        <v>1028</v>
      </c>
      <c r="G1203" s="3">
        <v>19</v>
      </c>
      <c r="H1203" s="3">
        <v>250781</v>
      </c>
      <c r="I1203" s="4">
        <f t="shared" si="19"/>
        <v>13199</v>
      </c>
    </row>
    <row r="1204" spans="1:9" x14ac:dyDescent="0.25">
      <c r="A1204" s="6">
        <v>32</v>
      </c>
      <c r="B1204" t="s">
        <v>1401</v>
      </c>
      <c r="C1204" t="s">
        <v>107</v>
      </c>
      <c r="D1204" t="s">
        <v>7</v>
      </c>
      <c r="E1204" t="s">
        <v>1025</v>
      </c>
      <c r="F1204" t="s">
        <v>1028</v>
      </c>
      <c r="G1204" s="3">
        <v>4</v>
      </c>
      <c r="H1204" s="3">
        <v>65116</v>
      </c>
      <c r="I1204" s="4">
        <f t="shared" si="19"/>
        <v>16279</v>
      </c>
    </row>
    <row r="1205" spans="1:9" x14ac:dyDescent="0.25">
      <c r="A1205" s="6">
        <v>32</v>
      </c>
      <c r="B1205" t="s">
        <v>1317</v>
      </c>
      <c r="C1205" t="s">
        <v>24</v>
      </c>
      <c r="D1205" t="s">
        <v>7</v>
      </c>
      <c r="E1205" t="s">
        <v>1025</v>
      </c>
      <c r="F1205" t="s">
        <v>1028</v>
      </c>
      <c r="G1205" s="3">
        <v>69</v>
      </c>
      <c r="H1205" s="3">
        <v>681147.18</v>
      </c>
      <c r="I1205" s="4">
        <f t="shared" si="19"/>
        <v>9871.6982608695653</v>
      </c>
    </row>
    <row r="1206" spans="1:9" x14ac:dyDescent="0.25">
      <c r="A1206" s="6">
        <v>32</v>
      </c>
      <c r="B1206" t="s">
        <v>1308</v>
      </c>
      <c r="C1206" t="s">
        <v>24</v>
      </c>
      <c r="D1206" t="s">
        <v>7</v>
      </c>
      <c r="E1206" t="s">
        <v>1025</v>
      </c>
      <c r="F1206" t="s">
        <v>1028</v>
      </c>
      <c r="G1206" s="3">
        <v>12</v>
      </c>
      <c r="H1206" s="3">
        <v>143436</v>
      </c>
      <c r="I1206" s="4">
        <f t="shared" si="19"/>
        <v>11953</v>
      </c>
    </row>
    <row r="1207" spans="1:9" x14ac:dyDescent="0.25">
      <c r="A1207" s="6">
        <v>32</v>
      </c>
      <c r="B1207" t="s">
        <v>682</v>
      </c>
      <c r="C1207" t="s">
        <v>41</v>
      </c>
      <c r="D1207" t="s">
        <v>38</v>
      </c>
      <c r="E1207" t="s">
        <v>1025</v>
      </c>
      <c r="F1207" t="s">
        <v>1028</v>
      </c>
      <c r="G1207" s="3">
        <v>37</v>
      </c>
      <c r="H1207" s="3">
        <v>307140</v>
      </c>
      <c r="I1207" s="4">
        <f t="shared" si="19"/>
        <v>8301.0810810810817</v>
      </c>
    </row>
    <row r="1208" spans="1:9" x14ac:dyDescent="0.25">
      <c r="A1208" s="6">
        <v>32</v>
      </c>
      <c r="B1208" t="s">
        <v>1168</v>
      </c>
      <c r="C1208" t="s">
        <v>24</v>
      </c>
      <c r="D1208" t="s">
        <v>38</v>
      </c>
      <c r="E1208" t="s">
        <v>1025</v>
      </c>
      <c r="F1208" t="s">
        <v>1028</v>
      </c>
      <c r="G1208" s="3">
        <v>2</v>
      </c>
      <c r="H1208" s="3">
        <v>48138</v>
      </c>
      <c r="I1208" s="4">
        <f t="shared" si="19"/>
        <v>24069</v>
      </c>
    </row>
    <row r="1209" spans="1:9" x14ac:dyDescent="0.25">
      <c r="A1209" s="6">
        <v>32</v>
      </c>
      <c r="B1209" t="s">
        <v>1071</v>
      </c>
      <c r="C1209" t="s">
        <v>24</v>
      </c>
      <c r="D1209" t="s">
        <v>38</v>
      </c>
      <c r="E1209" t="s">
        <v>1025</v>
      </c>
      <c r="F1209" t="s">
        <v>1028</v>
      </c>
      <c r="G1209" s="3">
        <v>1</v>
      </c>
      <c r="H1209" s="3">
        <v>17219</v>
      </c>
      <c r="I1209" s="4">
        <f t="shared" si="19"/>
        <v>17219</v>
      </c>
    </row>
    <row r="1210" spans="1:9" x14ac:dyDescent="0.25">
      <c r="A1210" s="6">
        <v>32</v>
      </c>
      <c r="B1210" t="s">
        <v>1079</v>
      </c>
      <c r="C1210" t="s">
        <v>24</v>
      </c>
      <c r="D1210" t="s">
        <v>38</v>
      </c>
      <c r="E1210" t="s">
        <v>1025</v>
      </c>
      <c r="F1210" t="s">
        <v>1028</v>
      </c>
      <c r="G1210" s="3">
        <v>59</v>
      </c>
      <c r="H1210" s="3">
        <v>696825</v>
      </c>
      <c r="I1210" s="4">
        <f t="shared" si="19"/>
        <v>11810.593220338984</v>
      </c>
    </row>
    <row r="1211" spans="1:9" x14ac:dyDescent="0.25">
      <c r="A1211" s="6">
        <v>32</v>
      </c>
      <c r="B1211" t="s">
        <v>787</v>
      </c>
      <c r="C1211" t="s">
        <v>24</v>
      </c>
      <c r="D1211" t="s">
        <v>38</v>
      </c>
      <c r="E1211" t="s">
        <v>1025</v>
      </c>
      <c r="F1211" t="s">
        <v>1028</v>
      </c>
      <c r="G1211" s="3">
        <v>2</v>
      </c>
      <c r="H1211" s="3">
        <v>23658</v>
      </c>
      <c r="I1211" s="4">
        <f t="shared" si="19"/>
        <v>11829</v>
      </c>
    </row>
    <row r="1212" spans="1:9" x14ac:dyDescent="0.25">
      <c r="A1212" s="6">
        <v>32</v>
      </c>
      <c r="B1212" t="s">
        <v>678</v>
      </c>
      <c r="C1212" t="s">
        <v>24</v>
      </c>
      <c r="D1212" t="s">
        <v>38</v>
      </c>
      <c r="E1212" t="s">
        <v>1025</v>
      </c>
      <c r="F1212" t="s">
        <v>1028</v>
      </c>
      <c r="G1212" s="3">
        <v>5</v>
      </c>
      <c r="H1212" s="3">
        <v>59495.100000000006</v>
      </c>
      <c r="I1212" s="4">
        <f t="shared" si="19"/>
        <v>11899.02</v>
      </c>
    </row>
    <row r="1213" spans="1:9" x14ac:dyDescent="0.25">
      <c r="A1213" s="6">
        <v>32</v>
      </c>
      <c r="B1213" t="s">
        <v>519</v>
      </c>
      <c r="C1213" t="s">
        <v>41</v>
      </c>
      <c r="D1213" t="s">
        <v>46</v>
      </c>
      <c r="E1213" t="s">
        <v>1025</v>
      </c>
      <c r="F1213" t="s">
        <v>1028</v>
      </c>
      <c r="H1213" s="3">
        <v>-13998</v>
      </c>
      <c r="I1213" s="4">
        <f t="shared" si="19"/>
        <v>0</v>
      </c>
    </row>
    <row r="1214" spans="1:9" x14ac:dyDescent="0.25">
      <c r="A1214" s="6">
        <v>32</v>
      </c>
      <c r="B1214" t="s">
        <v>817</v>
      </c>
      <c r="C1214" t="s">
        <v>107</v>
      </c>
      <c r="D1214" t="s">
        <v>46</v>
      </c>
      <c r="E1214" t="s">
        <v>1025</v>
      </c>
      <c r="F1214" t="s">
        <v>1028</v>
      </c>
      <c r="G1214" s="3">
        <v>5</v>
      </c>
      <c r="H1214" s="3">
        <v>65696</v>
      </c>
      <c r="I1214" s="4">
        <f t="shared" si="19"/>
        <v>13139.2</v>
      </c>
    </row>
    <row r="1215" spans="1:9" x14ac:dyDescent="0.25">
      <c r="A1215" s="6">
        <v>32</v>
      </c>
      <c r="B1215" t="s">
        <v>916</v>
      </c>
      <c r="C1215" t="s">
        <v>107</v>
      </c>
      <c r="D1215" t="s">
        <v>46</v>
      </c>
      <c r="E1215" t="s">
        <v>1025</v>
      </c>
      <c r="F1215" t="s">
        <v>1028</v>
      </c>
      <c r="G1215" s="3">
        <v>3</v>
      </c>
      <c r="H1215" s="3">
        <v>50157</v>
      </c>
      <c r="I1215" s="4">
        <f t="shared" si="19"/>
        <v>16719</v>
      </c>
    </row>
    <row r="1216" spans="1:9" x14ac:dyDescent="0.25">
      <c r="A1216" s="6">
        <v>32</v>
      </c>
      <c r="B1216" t="s">
        <v>1382</v>
      </c>
      <c r="C1216" t="s">
        <v>107</v>
      </c>
      <c r="D1216" t="s">
        <v>46</v>
      </c>
      <c r="E1216" t="s">
        <v>1025</v>
      </c>
      <c r="F1216" t="s">
        <v>1028</v>
      </c>
      <c r="G1216" s="3">
        <v>4</v>
      </c>
      <c r="H1216" s="3">
        <v>75997.040000000008</v>
      </c>
      <c r="I1216" s="4">
        <f t="shared" si="19"/>
        <v>18999.260000000002</v>
      </c>
    </row>
    <row r="1217" spans="1:9" x14ac:dyDescent="0.25">
      <c r="A1217" s="6">
        <v>32</v>
      </c>
      <c r="B1217" t="s">
        <v>553</v>
      </c>
      <c r="C1217" t="s">
        <v>41</v>
      </c>
      <c r="D1217" t="s">
        <v>63</v>
      </c>
      <c r="E1217" t="s">
        <v>1025</v>
      </c>
      <c r="F1217" t="s">
        <v>1028</v>
      </c>
      <c r="G1217" s="3">
        <v>16</v>
      </c>
      <c r="H1217" s="3">
        <v>141406</v>
      </c>
      <c r="I1217" s="4">
        <f t="shared" si="19"/>
        <v>8837.875</v>
      </c>
    </row>
    <row r="1218" spans="1:9" x14ac:dyDescent="0.25">
      <c r="A1218" s="6">
        <v>32</v>
      </c>
      <c r="B1218" t="s">
        <v>1316</v>
      </c>
      <c r="C1218" t="s">
        <v>24</v>
      </c>
      <c r="D1218" t="s">
        <v>63</v>
      </c>
      <c r="E1218" t="s">
        <v>1025</v>
      </c>
      <c r="F1218" t="s">
        <v>1028</v>
      </c>
      <c r="G1218" s="3">
        <v>10</v>
      </c>
      <c r="H1218" s="3">
        <v>271992</v>
      </c>
      <c r="I1218" s="4">
        <f t="shared" si="19"/>
        <v>27199.200000000001</v>
      </c>
    </row>
    <row r="1219" spans="1:9" x14ac:dyDescent="0.25">
      <c r="A1219" s="6">
        <v>32</v>
      </c>
      <c r="B1219" t="s">
        <v>1197</v>
      </c>
      <c r="C1219" t="s">
        <v>24</v>
      </c>
      <c r="D1219" t="s">
        <v>63</v>
      </c>
      <c r="E1219" t="s">
        <v>1025</v>
      </c>
      <c r="F1219" t="s">
        <v>1028</v>
      </c>
      <c r="G1219" s="3">
        <v>2</v>
      </c>
      <c r="H1219" s="3">
        <v>60798.400000000001</v>
      </c>
      <c r="I1219" s="4">
        <f t="shared" si="19"/>
        <v>30399.200000000001</v>
      </c>
    </row>
    <row r="1220" spans="1:9" x14ac:dyDescent="0.25">
      <c r="A1220" s="6">
        <v>32</v>
      </c>
      <c r="B1220" t="s">
        <v>306</v>
      </c>
      <c r="C1220" t="s">
        <v>107</v>
      </c>
      <c r="D1220" t="s">
        <v>63</v>
      </c>
      <c r="E1220" t="s">
        <v>1025</v>
      </c>
      <c r="F1220" t="s">
        <v>1028</v>
      </c>
      <c r="H1220" s="3">
        <v>-42400</v>
      </c>
      <c r="I1220" s="4">
        <f t="shared" si="19"/>
        <v>0</v>
      </c>
    </row>
    <row r="1221" spans="1:9" x14ac:dyDescent="0.25">
      <c r="A1221" s="6">
        <v>32</v>
      </c>
      <c r="B1221" t="s">
        <v>852</v>
      </c>
      <c r="C1221" t="s">
        <v>107</v>
      </c>
      <c r="D1221" t="s">
        <v>63</v>
      </c>
      <c r="E1221" t="s">
        <v>1025</v>
      </c>
      <c r="F1221" t="s">
        <v>1028</v>
      </c>
      <c r="G1221" s="3">
        <v>1</v>
      </c>
      <c r="H1221" s="3">
        <v>43400</v>
      </c>
      <c r="I1221" s="4">
        <f t="shared" si="19"/>
        <v>43400</v>
      </c>
    </row>
    <row r="1222" spans="1:9" x14ac:dyDescent="0.25">
      <c r="A1222" s="6">
        <v>32</v>
      </c>
      <c r="B1222" t="s">
        <v>839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14719</v>
      </c>
      <c r="I1222" s="4">
        <f t="shared" si="19"/>
        <v>14719</v>
      </c>
    </row>
    <row r="1223" spans="1:9" x14ac:dyDescent="0.25">
      <c r="A1223" s="6">
        <v>32</v>
      </c>
      <c r="B1223" t="s">
        <v>1113</v>
      </c>
      <c r="C1223" t="s">
        <v>24</v>
      </c>
      <c r="D1223" t="s">
        <v>63</v>
      </c>
      <c r="E1223" t="s">
        <v>1025</v>
      </c>
      <c r="F1223" t="s">
        <v>1028</v>
      </c>
      <c r="G1223" s="3">
        <v>25</v>
      </c>
      <c r="H1223" s="3">
        <v>509979.6</v>
      </c>
      <c r="I1223" s="4">
        <f t="shared" si="19"/>
        <v>20399.183999999997</v>
      </c>
    </row>
    <row r="1224" spans="1:9" x14ac:dyDescent="0.25">
      <c r="A1224" s="6">
        <v>32</v>
      </c>
      <c r="B1224" t="s">
        <v>1396</v>
      </c>
      <c r="C1224" t="s">
        <v>107</v>
      </c>
      <c r="D1224" t="s">
        <v>68</v>
      </c>
      <c r="E1224" t="s">
        <v>1025</v>
      </c>
      <c r="F1224" t="s">
        <v>1028</v>
      </c>
      <c r="G1224" s="3">
        <v>7</v>
      </c>
      <c r="H1224" s="3">
        <v>158137.02000000002</v>
      </c>
      <c r="I1224" s="4">
        <f t="shared" si="19"/>
        <v>22591.002857142859</v>
      </c>
    </row>
    <row r="1225" spans="1:9" x14ac:dyDescent="0.25">
      <c r="A1225" s="6">
        <v>32</v>
      </c>
      <c r="B1225" t="s">
        <v>617</v>
      </c>
      <c r="C1225" t="s">
        <v>41</v>
      </c>
      <c r="D1225" t="s">
        <v>42</v>
      </c>
      <c r="E1225" t="s">
        <v>1025</v>
      </c>
      <c r="F1225" t="s">
        <v>1028</v>
      </c>
      <c r="G1225" s="3">
        <v>7</v>
      </c>
      <c r="H1225" s="3">
        <v>97154.02</v>
      </c>
      <c r="I1225" s="4">
        <f t="shared" ref="I1225:I1288" si="20">IFERROR(H1225/G1225,0)</f>
        <v>13879.145714285714</v>
      </c>
    </row>
    <row r="1226" spans="1:9" x14ac:dyDescent="0.25">
      <c r="A1226" s="6">
        <v>32</v>
      </c>
      <c r="B1226" t="s">
        <v>914</v>
      </c>
      <c r="C1226" t="s">
        <v>107</v>
      </c>
      <c r="D1226" t="s">
        <v>42</v>
      </c>
      <c r="E1226" t="s">
        <v>1025</v>
      </c>
      <c r="F1226" t="s">
        <v>1028</v>
      </c>
      <c r="G1226" s="3">
        <v>1</v>
      </c>
      <c r="H1226" s="3">
        <v>62500</v>
      </c>
      <c r="I1226" s="4">
        <f t="shared" si="20"/>
        <v>62500</v>
      </c>
    </row>
    <row r="1227" spans="1:9" x14ac:dyDescent="0.25">
      <c r="A1227" s="6">
        <v>32</v>
      </c>
      <c r="B1227" t="s">
        <v>1022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25000</v>
      </c>
      <c r="I1227" s="4">
        <f t="shared" si="20"/>
        <v>25000</v>
      </c>
    </row>
    <row r="1228" spans="1:9" x14ac:dyDescent="0.25">
      <c r="A1228" s="6">
        <v>32</v>
      </c>
      <c r="B1228" t="s">
        <v>1023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19359</v>
      </c>
      <c r="I1228" s="4">
        <f t="shared" si="20"/>
        <v>19359</v>
      </c>
    </row>
    <row r="1229" spans="1:9" x14ac:dyDescent="0.25">
      <c r="A1229" s="6">
        <v>32</v>
      </c>
      <c r="B1229" t="s">
        <v>442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18000</v>
      </c>
      <c r="I1229" s="4">
        <f t="shared" si="20"/>
        <v>18000</v>
      </c>
    </row>
    <row r="1230" spans="1:9" x14ac:dyDescent="0.25">
      <c r="A1230" s="6">
        <v>32</v>
      </c>
      <c r="B1230" t="s">
        <v>926</v>
      </c>
      <c r="C1230" t="s">
        <v>107</v>
      </c>
      <c r="D1230" t="s">
        <v>42</v>
      </c>
      <c r="E1230" t="s">
        <v>1025</v>
      </c>
      <c r="F1230" t="s">
        <v>1028</v>
      </c>
      <c r="G1230" s="3">
        <v>3</v>
      </c>
      <c r="H1230" s="3">
        <v>60717.020000000004</v>
      </c>
      <c r="I1230" s="4">
        <f t="shared" si="20"/>
        <v>20239.006666666668</v>
      </c>
    </row>
    <row r="1231" spans="1:9" x14ac:dyDescent="0.25">
      <c r="A1231" s="6">
        <v>32</v>
      </c>
      <c r="B1231" t="s">
        <v>838</v>
      </c>
      <c r="C1231" t="s">
        <v>107</v>
      </c>
      <c r="D1231" t="s">
        <v>192</v>
      </c>
      <c r="E1231" t="s">
        <v>1025</v>
      </c>
      <c r="F1231" t="s">
        <v>1028</v>
      </c>
      <c r="G1231" s="3">
        <v>2</v>
      </c>
      <c r="H1231" s="3">
        <v>50511</v>
      </c>
      <c r="I1231" s="4">
        <f t="shared" si="20"/>
        <v>25255.5</v>
      </c>
    </row>
    <row r="1232" spans="1:9" x14ac:dyDescent="0.25">
      <c r="A1232" s="6">
        <v>32</v>
      </c>
      <c r="B1232" t="s">
        <v>950</v>
      </c>
      <c r="C1232" t="s">
        <v>107</v>
      </c>
      <c r="D1232" t="s">
        <v>44</v>
      </c>
      <c r="E1232" t="s">
        <v>1025</v>
      </c>
      <c r="F1232" t="s">
        <v>1028</v>
      </c>
      <c r="G1232" s="3">
        <v>1</v>
      </c>
      <c r="H1232" s="3">
        <v>29995.02</v>
      </c>
      <c r="I1232" s="4">
        <f t="shared" si="20"/>
        <v>29995.02</v>
      </c>
    </row>
    <row r="1233" spans="1:9" x14ac:dyDescent="0.25">
      <c r="A1233" s="6">
        <v>32</v>
      </c>
      <c r="B1233" t="s">
        <v>701</v>
      </c>
      <c r="C1233" t="s">
        <v>59</v>
      </c>
      <c r="D1233" t="s">
        <v>9</v>
      </c>
      <c r="E1233" t="s">
        <v>1511</v>
      </c>
      <c r="F1233" t="s">
        <v>15</v>
      </c>
      <c r="G1233" s="3">
        <v>2</v>
      </c>
      <c r="H1233" s="3">
        <v>-1183.04</v>
      </c>
      <c r="I1233" s="4">
        <f t="shared" si="20"/>
        <v>-591.52</v>
      </c>
    </row>
    <row r="1234" spans="1:9" x14ac:dyDescent="0.25">
      <c r="A1234" s="6">
        <v>32</v>
      </c>
      <c r="B1234" t="s">
        <v>661</v>
      </c>
      <c r="C1234" t="s">
        <v>59</v>
      </c>
      <c r="D1234" t="s">
        <v>12</v>
      </c>
      <c r="E1234" t="s">
        <v>1511</v>
      </c>
      <c r="F1234" t="s">
        <v>10</v>
      </c>
      <c r="G1234" s="3">
        <v>17</v>
      </c>
      <c r="H1234" s="3">
        <v>64290.14</v>
      </c>
      <c r="I1234" s="4">
        <f t="shared" si="20"/>
        <v>3781.7729411764703</v>
      </c>
    </row>
    <row r="1235" spans="1:9" x14ac:dyDescent="0.25">
      <c r="A1235" s="6">
        <v>32</v>
      </c>
      <c r="B1235" t="s">
        <v>656</v>
      </c>
      <c r="C1235" t="s">
        <v>59</v>
      </c>
      <c r="D1235" t="s">
        <v>7</v>
      </c>
      <c r="E1235" t="s">
        <v>1025</v>
      </c>
      <c r="F1235" t="s">
        <v>1028</v>
      </c>
      <c r="G1235" s="3">
        <v>1</v>
      </c>
      <c r="H1235" s="3">
        <v>6200</v>
      </c>
      <c r="I1235" s="4">
        <f t="shared" si="20"/>
        <v>6200</v>
      </c>
    </row>
    <row r="1236" spans="1:9" x14ac:dyDescent="0.25">
      <c r="A1236" s="6">
        <v>32</v>
      </c>
      <c r="B1236" t="s">
        <v>780</v>
      </c>
      <c r="C1236" t="s">
        <v>59</v>
      </c>
      <c r="D1236" t="s">
        <v>46</v>
      </c>
      <c r="E1236" t="s">
        <v>1025</v>
      </c>
      <c r="F1236" t="s">
        <v>1028</v>
      </c>
      <c r="G1236" s="3">
        <v>1</v>
      </c>
      <c r="H1236" s="3">
        <v>7200</v>
      </c>
      <c r="I1236" s="4">
        <f t="shared" si="20"/>
        <v>7200</v>
      </c>
    </row>
    <row r="1237" spans="1:9" x14ac:dyDescent="0.25">
      <c r="A1237" s="6">
        <v>32</v>
      </c>
      <c r="B1237" t="s">
        <v>1532</v>
      </c>
      <c r="C1237" t="s">
        <v>41</v>
      </c>
      <c r="D1237" t="s">
        <v>104</v>
      </c>
      <c r="E1237" t="s">
        <v>1511</v>
      </c>
      <c r="F1237" t="s">
        <v>15</v>
      </c>
      <c r="G1237" s="3">
        <v>1</v>
      </c>
      <c r="H1237" s="3">
        <v>1619</v>
      </c>
      <c r="I1237" s="4">
        <f t="shared" si="20"/>
        <v>1619</v>
      </c>
    </row>
    <row r="1238" spans="1:9" x14ac:dyDescent="0.25">
      <c r="A1238" s="6">
        <v>32</v>
      </c>
      <c r="B1238" t="s">
        <v>1512</v>
      </c>
      <c r="C1238" t="s">
        <v>41</v>
      </c>
      <c r="D1238" t="s">
        <v>25</v>
      </c>
      <c r="E1238" t="s">
        <v>1511</v>
      </c>
      <c r="F1238" t="s">
        <v>15</v>
      </c>
      <c r="G1238" s="3">
        <v>1</v>
      </c>
      <c r="H1238" s="3">
        <v>2050</v>
      </c>
      <c r="I1238" s="4">
        <f t="shared" si="20"/>
        <v>2050</v>
      </c>
    </row>
    <row r="1239" spans="1:9" x14ac:dyDescent="0.25">
      <c r="A1239" s="6">
        <v>32</v>
      </c>
      <c r="B1239" t="s">
        <v>1017</v>
      </c>
      <c r="C1239" t="s">
        <v>41</v>
      </c>
      <c r="D1239" t="s">
        <v>1003</v>
      </c>
      <c r="E1239" t="s">
        <v>1003</v>
      </c>
      <c r="F1239" t="s">
        <v>1764</v>
      </c>
      <c r="G1239" s="3">
        <v>11</v>
      </c>
      <c r="H1239" s="3">
        <v>12320.4818</v>
      </c>
      <c r="I1239" s="4">
        <f t="shared" si="20"/>
        <v>1120.0437999999999</v>
      </c>
    </row>
    <row r="1240" spans="1:9" x14ac:dyDescent="0.25">
      <c r="A1240" s="6">
        <v>32</v>
      </c>
      <c r="B1240" t="s">
        <v>812</v>
      </c>
      <c r="C1240" t="s">
        <v>41</v>
      </c>
      <c r="D1240" t="s">
        <v>1003</v>
      </c>
      <c r="E1240" t="s">
        <v>1003</v>
      </c>
      <c r="F1240" t="s">
        <v>1764</v>
      </c>
      <c r="G1240" s="3">
        <v>2</v>
      </c>
      <c r="H1240" s="3">
        <v>3000</v>
      </c>
      <c r="I1240" s="4">
        <f t="shared" si="20"/>
        <v>1500</v>
      </c>
    </row>
    <row r="1241" spans="1:9" x14ac:dyDescent="0.25">
      <c r="A1241" s="6">
        <v>32</v>
      </c>
      <c r="B1241" t="s">
        <v>237</v>
      </c>
      <c r="C1241" t="s">
        <v>41</v>
      </c>
      <c r="D1241" t="s">
        <v>9</v>
      </c>
      <c r="E1241" t="s">
        <v>1511</v>
      </c>
      <c r="F1241" t="s">
        <v>15</v>
      </c>
      <c r="G1241" s="3">
        <v>3</v>
      </c>
      <c r="H1241" s="3">
        <v>5393</v>
      </c>
      <c r="I1241" s="4">
        <f t="shared" si="20"/>
        <v>1797.6666666666667</v>
      </c>
    </row>
    <row r="1242" spans="1:9" x14ac:dyDescent="0.25">
      <c r="A1242" s="6">
        <v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15</v>
      </c>
      <c r="H1242" s="3">
        <v>-3949.2197999999999</v>
      </c>
      <c r="I1242" s="4">
        <f t="shared" si="20"/>
        <v>0</v>
      </c>
    </row>
    <row r="1243" spans="1:9" x14ac:dyDescent="0.25">
      <c r="A1243" s="6">
        <v>32</v>
      </c>
      <c r="B1243" t="s">
        <v>477</v>
      </c>
      <c r="C1243" t="s">
        <v>41</v>
      </c>
      <c r="D1243" t="s">
        <v>1003</v>
      </c>
      <c r="E1243" t="s">
        <v>1003</v>
      </c>
      <c r="F1243" t="s">
        <v>1764</v>
      </c>
      <c r="G1243" s="3">
        <v>1</v>
      </c>
      <c r="H1243" s="3">
        <v>1500</v>
      </c>
      <c r="I1243" s="4">
        <f t="shared" si="20"/>
        <v>1500</v>
      </c>
    </row>
    <row r="1244" spans="1:9" x14ac:dyDescent="0.25">
      <c r="A1244" s="6">
        <v>32</v>
      </c>
      <c r="B1244" t="s">
        <v>408</v>
      </c>
      <c r="C1244" t="s">
        <v>41</v>
      </c>
      <c r="D1244" t="s">
        <v>9</v>
      </c>
      <c r="E1244" t="s">
        <v>1511</v>
      </c>
      <c r="F1244" t="s">
        <v>15</v>
      </c>
      <c r="G1244" s="3">
        <v>2</v>
      </c>
      <c r="H1244" s="3">
        <v>-150</v>
      </c>
      <c r="I1244" s="4">
        <f t="shared" si="20"/>
        <v>-75</v>
      </c>
    </row>
    <row r="1245" spans="1:9" x14ac:dyDescent="0.25">
      <c r="A1245" s="6">
        <v>32</v>
      </c>
      <c r="B1245" t="s">
        <v>1019</v>
      </c>
      <c r="C1245" t="s">
        <v>41</v>
      </c>
      <c r="D1245" t="s">
        <v>9</v>
      </c>
      <c r="E1245" t="s">
        <v>1025</v>
      </c>
      <c r="F1245" t="s">
        <v>15</v>
      </c>
      <c r="G1245" s="3">
        <v>2</v>
      </c>
      <c r="H1245" s="3">
        <v>4600</v>
      </c>
      <c r="I1245" s="4">
        <f t="shared" si="20"/>
        <v>2300</v>
      </c>
    </row>
    <row r="1246" spans="1:9" x14ac:dyDescent="0.25">
      <c r="A1246" s="6">
        <v>32</v>
      </c>
      <c r="B1246" t="s">
        <v>112</v>
      </c>
      <c r="C1246" t="s">
        <v>41</v>
      </c>
      <c r="D1246" t="s">
        <v>9</v>
      </c>
      <c r="E1246" t="s">
        <v>1025</v>
      </c>
      <c r="F1246" t="s">
        <v>10</v>
      </c>
      <c r="G1246" s="3">
        <v>5</v>
      </c>
      <c r="H1246" s="3">
        <v>18727</v>
      </c>
      <c r="I1246" s="4">
        <f t="shared" si="20"/>
        <v>3745.4</v>
      </c>
    </row>
    <row r="1247" spans="1:9" x14ac:dyDescent="0.25">
      <c r="A1247" s="6">
        <v>32</v>
      </c>
      <c r="B1247" t="s">
        <v>409</v>
      </c>
      <c r="C1247" t="s">
        <v>41</v>
      </c>
      <c r="D1247" t="s">
        <v>7</v>
      </c>
      <c r="E1247" t="s">
        <v>1025</v>
      </c>
      <c r="F1247" t="s">
        <v>1028</v>
      </c>
      <c r="H1247" s="3">
        <v>-7599</v>
      </c>
      <c r="I1247" s="4">
        <f t="shared" si="20"/>
        <v>0</v>
      </c>
    </row>
    <row r="1248" spans="1:9" x14ac:dyDescent="0.25">
      <c r="A1248" s="6">
        <v>32</v>
      </c>
      <c r="B1248" t="s">
        <v>410</v>
      </c>
      <c r="C1248" t="s">
        <v>41</v>
      </c>
      <c r="D1248" t="s">
        <v>63</v>
      </c>
      <c r="E1248" t="s">
        <v>1025</v>
      </c>
      <c r="F1248" t="s">
        <v>1028</v>
      </c>
      <c r="H1248" s="3">
        <v>-11699</v>
      </c>
      <c r="I1248" s="4">
        <f t="shared" si="20"/>
        <v>0</v>
      </c>
    </row>
    <row r="1249" spans="1:9" x14ac:dyDescent="0.25">
      <c r="A1249" s="6">
        <v>32</v>
      </c>
      <c r="B1249" t="s">
        <v>1651</v>
      </c>
      <c r="C1249" t="s">
        <v>6</v>
      </c>
      <c r="D1249" t="s">
        <v>7</v>
      </c>
      <c r="E1249" t="s">
        <v>1025</v>
      </c>
      <c r="F1249" t="s">
        <v>1028</v>
      </c>
      <c r="G1249" s="3">
        <v>1</v>
      </c>
      <c r="H1249" s="3">
        <v>24600</v>
      </c>
      <c r="I1249" s="4">
        <f t="shared" si="20"/>
        <v>24600</v>
      </c>
    </row>
    <row r="1250" spans="1:9" x14ac:dyDescent="0.25">
      <c r="A1250" s="6">
        <v>32</v>
      </c>
      <c r="B1250" t="s">
        <v>1598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26239</v>
      </c>
      <c r="I1250" s="4">
        <f t="shared" si="20"/>
        <v>26239</v>
      </c>
    </row>
    <row r="1251" spans="1:9" x14ac:dyDescent="0.25">
      <c r="A1251" s="6">
        <v>32</v>
      </c>
      <c r="B1251" t="s">
        <v>1599</v>
      </c>
      <c r="C1251" t="s">
        <v>6</v>
      </c>
      <c r="D1251" t="s">
        <v>7</v>
      </c>
      <c r="E1251" t="s">
        <v>1025</v>
      </c>
      <c r="F1251" t="s">
        <v>1028</v>
      </c>
      <c r="G1251" s="3">
        <v>23</v>
      </c>
      <c r="H1251" s="3">
        <v>382149.83999999997</v>
      </c>
      <c r="I1251" s="4">
        <f t="shared" si="20"/>
        <v>16615.210434782606</v>
      </c>
    </row>
    <row r="1252" spans="1:9" x14ac:dyDescent="0.25">
      <c r="A1252" s="6">
        <v>32</v>
      </c>
      <c r="B1252" t="s">
        <v>1591</v>
      </c>
      <c r="C1252" t="s">
        <v>6</v>
      </c>
      <c r="D1252" t="s">
        <v>38</v>
      </c>
      <c r="E1252" t="s">
        <v>1025</v>
      </c>
      <c r="F1252" t="s">
        <v>1028</v>
      </c>
      <c r="G1252" s="3">
        <v>4</v>
      </c>
      <c r="H1252" s="3">
        <v>118078.08</v>
      </c>
      <c r="I1252" s="4">
        <f t="shared" si="20"/>
        <v>29519.52</v>
      </c>
    </row>
    <row r="1253" spans="1:9" x14ac:dyDescent="0.25">
      <c r="A1253" s="6">
        <v>32</v>
      </c>
      <c r="B1253" t="s">
        <v>1608</v>
      </c>
      <c r="C1253" t="s">
        <v>6</v>
      </c>
      <c r="D1253" t="s">
        <v>46</v>
      </c>
      <c r="E1253" t="s">
        <v>1025</v>
      </c>
      <c r="F1253" t="s">
        <v>1028</v>
      </c>
      <c r="G1253" s="3">
        <v>11</v>
      </c>
      <c r="H1253" s="3">
        <v>209703.03999999998</v>
      </c>
      <c r="I1253" s="4">
        <f t="shared" si="20"/>
        <v>19063.912727272724</v>
      </c>
    </row>
    <row r="1254" spans="1:9" x14ac:dyDescent="0.25">
      <c r="A1254" s="6">
        <v>32</v>
      </c>
      <c r="B1254" t="s">
        <v>1614</v>
      </c>
      <c r="C1254" t="s">
        <v>6</v>
      </c>
      <c r="D1254" t="s">
        <v>63</v>
      </c>
      <c r="E1254" t="s">
        <v>1025</v>
      </c>
      <c r="F1254" t="s">
        <v>1028</v>
      </c>
      <c r="G1254" s="3">
        <v>9</v>
      </c>
      <c r="H1254" s="3">
        <v>213496</v>
      </c>
      <c r="I1254" s="4">
        <f t="shared" si="20"/>
        <v>23721.777777777777</v>
      </c>
    </row>
    <row r="1255" spans="1:9" x14ac:dyDescent="0.25">
      <c r="A1255" s="6">
        <v>32</v>
      </c>
      <c r="B1255" t="s">
        <v>1630</v>
      </c>
      <c r="C1255" t="s">
        <v>6</v>
      </c>
      <c r="D1255" t="s">
        <v>63</v>
      </c>
      <c r="E1255" t="s">
        <v>1025</v>
      </c>
      <c r="F1255" t="s">
        <v>1028</v>
      </c>
      <c r="G1255" s="3">
        <v>1</v>
      </c>
      <c r="H1255" s="3">
        <v>34439</v>
      </c>
      <c r="I1255" s="4">
        <f t="shared" si="20"/>
        <v>34439</v>
      </c>
    </row>
    <row r="1256" spans="1:9" x14ac:dyDescent="0.25">
      <c r="A1256" s="6">
        <v>32</v>
      </c>
      <c r="B1256" t="s">
        <v>1615</v>
      </c>
      <c r="C1256" t="s">
        <v>6</v>
      </c>
      <c r="D1256" t="s">
        <v>68</v>
      </c>
      <c r="E1256" t="s">
        <v>1025</v>
      </c>
      <c r="F1256" t="s">
        <v>1028</v>
      </c>
      <c r="G1256" s="3">
        <v>7</v>
      </c>
      <c r="H1256" s="3">
        <v>178290</v>
      </c>
      <c r="I1256" s="4">
        <f t="shared" si="20"/>
        <v>25470</v>
      </c>
    </row>
    <row r="1257" spans="1:9" x14ac:dyDescent="0.25">
      <c r="A1257" s="6">
        <v>32</v>
      </c>
      <c r="B1257" t="s">
        <v>1600</v>
      </c>
      <c r="C1257" t="s">
        <v>6</v>
      </c>
      <c r="D1257" t="s">
        <v>42</v>
      </c>
      <c r="E1257" t="s">
        <v>1025</v>
      </c>
      <c r="F1257" t="s">
        <v>1028</v>
      </c>
      <c r="G1257" s="3">
        <v>11</v>
      </c>
      <c r="H1257" s="3">
        <v>395252.42</v>
      </c>
      <c r="I1257" s="4">
        <f t="shared" si="20"/>
        <v>35932.038181818178</v>
      </c>
    </row>
    <row r="1258" spans="1:9" x14ac:dyDescent="0.25">
      <c r="A1258" s="6">
        <v>32</v>
      </c>
      <c r="B1258" t="s">
        <v>1616</v>
      </c>
      <c r="C1258" t="s">
        <v>6</v>
      </c>
      <c r="D1258" t="s">
        <v>42</v>
      </c>
      <c r="E1258" t="s">
        <v>1025</v>
      </c>
      <c r="F1258" t="s">
        <v>1028</v>
      </c>
      <c r="G1258" s="3">
        <v>1</v>
      </c>
      <c r="H1258" s="3">
        <v>37987.629999999997</v>
      </c>
      <c r="I1258" s="4">
        <f t="shared" si="20"/>
        <v>37987.629999999997</v>
      </c>
    </row>
    <row r="1259" spans="1:9" x14ac:dyDescent="0.25">
      <c r="A1259" s="6">
        <v>32</v>
      </c>
      <c r="B1259" t="s">
        <v>1567</v>
      </c>
      <c r="C1259" t="s">
        <v>6</v>
      </c>
      <c r="D1259" t="s">
        <v>25</v>
      </c>
      <c r="E1259" t="s">
        <v>1025</v>
      </c>
      <c r="F1259" t="s">
        <v>15</v>
      </c>
      <c r="G1259" s="3">
        <v>12</v>
      </c>
      <c r="H1259" s="3">
        <v>61724.74</v>
      </c>
      <c r="I1259" s="4">
        <f t="shared" si="20"/>
        <v>5143.7283333333335</v>
      </c>
    </row>
    <row r="1260" spans="1:9" x14ac:dyDescent="0.25">
      <c r="A1260" s="6">
        <v>32</v>
      </c>
      <c r="B1260" t="s">
        <v>1540</v>
      </c>
      <c r="C1260" t="s">
        <v>6</v>
      </c>
      <c r="D1260" t="s">
        <v>9</v>
      </c>
      <c r="E1260" t="s">
        <v>1025</v>
      </c>
      <c r="F1260" t="s">
        <v>10</v>
      </c>
      <c r="G1260" s="3">
        <v>20</v>
      </c>
      <c r="H1260" s="3">
        <v>184141.24</v>
      </c>
      <c r="I1260" s="4">
        <f t="shared" si="20"/>
        <v>9207.0619999999999</v>
      </c>
    </row>
    <row r="1261" spans="1:9" x14ac:dyDescent="0.25">
      <c r="A1261" s="6">
        <v>32</v>
      </c>
      <c r="B1261" t="s">
        <v>1515</v>
      </c>
      <c r="C1261" t="s">
        <v>6</v>
      </c>
      <c r="D1261" t="s">
        <v>9</v>
      </c>
      <c r="E1261" t="s">
        <v>1025</v>
      </c>
      <c r="F1261" t="s">
        <v>10</v>
      </c>
      <c r="G1261" s="3">
        <v>9</v>
      </c>
      <c r="H1261" s="3">
        <v>47645</v>
      </c>
      <c r="I1261" s="4">
        <f t="shared" si="20"/>
        <v>5293.8888888888887</v>
      </c>
    </row>
    <row r="1262" spans="1:9" x14ac:dyDescent="0.25">
      <c r="A1262" s="6">
        <v>32</v>
      </c>
      <c r="B1262" t="s">
        <v>1541</v>
      </c>
      <c r="C1262" t="s">
        <v>6</v>
      </c>
      <c r="D1262" t="s">
        <v>9</v>
      </c>
      <c r="E1262" t="s">
        <v>1025</v>
      </c>
      <c r="F1262" t="s">
        <v>10</v>
      </c>
      <c r="G1262" s="3">
        <v>4</v>
      </c>
      <c r="H1262" s="3">
        <v>22864</v>
      </c>
      <c r="I1262" s="4">
        <f t="shared" si="20"/>
        <v>5716</v>
      </c>
    </row>
    <row r="1263" spans="1:9" x14ac:dyDescent="0.25">
      <c r="A1263" s="6">
        <v>32</v>
      </c>
      <c r="B1263" t="s">
        <v>1624</v>
      </c>
      <c r="C1263" t="s">
        <v>6</v>
      </c>
      <c r="D1263" t="s">
        <v>9</v>
      </c>
      <c r="E1263" t="s">
        <v>1025</v>
      </c>
      <c r="F1263" t="s">
        <v>15</v>
      </c>
      <c r="G1263" s="3">
        <v>2</v>
      </c>
      <c r="H1263" s="3">
        <v>11008</v>
      </c>
      <c r="I1263" s="4">
        <f t="shared" si="20"/>
        <v>5504</v>
      </c>
    </row>
    <row r="1264" spans="1:9" x14ac:dyDescent="0.25">
      <c r="A1264" s="6">
        <v>32</v>
      </c>
      <c r="B1264" t="s">
        <v>1648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6">
        <v>32</v>
      </c>
      <c r="B1265" t="s">
        <v>1625</v>
      </c>
      <c r="C1265" t="s">
        <v>6</v>
      </c>
      <c r="D1265" t="s">
        <v>9</v>
      </c>
      <c r="E1265" t="s">
        <v>1025</v>
      </c>
      <c r="F1265" t="s">
        <v>10</v>
      </c>
      <c r="G1265" s="3">
        <v>30</v>
      </c>
      <c r="H1265" s="3">
        <v>187140</v>
      </c>
      <c r="I1265" s="4">
        <f t="shared" si="20"/>
        <v>6238</v>
      </c>
    </row>
    <row r="1266" spans="1:9" x14ac:dyDescent="0.25">
      <c r="A1266" s="6">
        <v>32</v>
      </c>
      <c r="B1266" t="s">
        <v>1517</v>
      </c>
      <c r="C1266" t="s">
        <v>6</v>
      </c>
      <c r="D1266" t="s">
        <v>7</v>
      </c>
      <c r="E1266" t="s">
        <v>1025</v>
      </c>
      <c r="F1266" t="s">
        <v>10</v>
      </c>
      <c r="H1266" s="3">
        <v>-10384</v>
      </c>
      <c r="I1266" s="4">
        <f t="shared" si="20"/>
        <v>0</v>
      </c>
    </row>
    <row r="1267" spans="1:9" x14ac:dyDescent="0.25">
      <c r="A1267" s="6">
        <v>32</v>
      </c>
      <c r="B1267" t="s">
        <v>1543</v>
      </c>
      <c r="C1267" t="s">
        <v>6</v>
      </c>
      <c r="D1267" t="s">
        <v>7</v>
      </c>
      <c r="E1267" t="s">
        <v>1025</v>
      </c>
      <c r="F1267" t="s">
        <v>1028</v>
      </c>
      <c r="G1267" s="3">
        <v>1</v>
      </c>
      <c r="H1267" s="3">
        <v>9200</v>
      </c>
      <c r="I1267" s="4">
        <f t="shared" si="20"/>
        <v>9200</v>
      </c>
    </row>
    <row r="1268" spans="1:9" x14ac:dyDescent="0.25">
      <c r="A1268" s="6">
        <v>32</v>
      </c>
      <c r="B1268" t="s">
        <v>1604</v>
      </c>
      <c r="C1268" t="s">
        <v>6</v>
      </c>
      <c r="D1268" t="s">
        <v>7</v>
      </c>
      <c r="E1268" t="s">
        <v>1025</v>
      </c>
      <c r="F1268" t="s">
        <v>10</v>
      </c>
      <c r="G1268" s="3">
        <v>3</v>
      </c>
      <c r="H1268" s="3">
        <v>24219</v>
      </c>
      <c r="I1268" s="4">
        <f t="shared" si="20"/>
        <v>8073</v>
      </c>
    </row>
    <row r="1269" spans="1:9" x14ac:dyDescent="0.25">
      <c r="A1269" s="6">
        <v>32</v>
      </c>
      <c r="B1269" t="s">
        <v>1643</v>
      </c>
      <c r="C1269" t="s">
        <v>6</v>
      </c>
      <c r="D1269" t="s">
        <v>7</v>
      </c>
      <c r="E1269" t="s">
        <v>1025</v>
      </c>
      <c r="F1269" t="s">
        <v>1028</v>
      </c>
      <c r="G1269" s="3">
        <v>6</v>
      </c>
      <c r="H1269" s="3">
        <v>60552</v>
      </c>
      <c r="I1269" s="4">
        <f t="shared" si="20"/>
        <v>10092</v>
      </c>
    </row>
    <row r="1270" spans="1:9" x14ac:dyDescent="0.25">
      <c r="A1270" s="6">
        <v>32</v>
      </c>
      <c r="B1270" t="s">
        <v>1601</v>
      </c>
      <c r="C1270" t="s">
        <v>6</v>
      </c>
      <c r="D1270" t="s">
        <v>7</v>
      </c>
      <c r="E1270" t="s">
        <v>1025</v>
      </c>
      <c r="F1270" t="s">
        <v>1028</v>
      </c>
      <c r="G1270" s="3">
        <v>21</v>
      </c>
      <c r="H1270" s="3">
        <v>261968.09</v>
      </c>
      <c r="I1270" s="4">
        <f t="shared" si="20"/>
        <v>12474.670952380951</v>
      </c>
    </row>
    <row r="1271" spans="1:9" x14ac:dyDescent="0.25">
      <c r="A1271" s="6">
        <v>32</v>
      </c>
      <c r="B1271" t="s">
        <v>1642</v>
      </c>
      <c r="C1271" t="s">
        <v>6</v>
      </c>
      <c r="D1271" t="s">
        <v>7</v>
      </c>
      <c r="E1271" t="s">
        <v>1025</v>
      </c>
      <c r="F1271" t="s">
        <v>1028</v>
      </c>
      <c r="G1271" s="3">
        <v>17</v>
      </c>
      <c r="H1271" s="3">
        <v>237586.84</v>
      </c>
      <c r="I1271" s="4">
        <f t="shared" si="20"/>
        <v>13975.696470588235</v>
      </c>
    </row>
    <row r="1272" spans="1:9" x14ac:dyDescent="0.25">
      <c r="A1272" s="6">
        <v>32</v>
      </c>
      <c r="B1272" t="s">
        <v>1547</v>
      </c>
      <c r="C1272" t="s">
        <v>6</v>
      </c>
      <c r="D1272" t="s">
        <v>46</v>
      </c>
      <c r="E1272" t="s">
        <v>1025</v>
      </c>
      <c r="F1272" t="s">
        <v>1028</v>
      </c>
      <c r="G1272" s="3">
        <v>8</v>
      </c>
      <c r="H1272" s="3">
        <v>103971.42</v>
      </c>
      <c r="I1272" s="4">
        <f t="shared" si="20"/>
        <v>12996.4275</v>
      </c>
    </row>
    <row r="1273" spans="1:9" x14ac:dyDescent="0.25">
      <c r="A1273" s="6">
        <v>32</v>
      </c>
      <c r="B1273" t="s">
        <v>1645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108010</v>
      </c>
      <c r="I1273" s="4">
        <f t="shared" si="20"/>
        <v>13501.25</v>
      </c>
    </row>
    <row r="1274" spans="1:9" x14ac:dyDescent="0.25">
      <c r="A1274" s="6">
        <v>32</v>
      </c>
      <c r="B1274" t="s">
        <v>1602</v>
      </c>
      <c r="C1274" t="s">
        <v>6</v>
      </c>
      <c r="D1274" t="s">
        <v>46</v>
      </c>
      <c r="E1274" t="s">
        <v>1025</v>
      </c>
      <c r="F1274" t="s">
        <v>1028</v>
      </c>
      <c r="G1274" s="3">
        <v>3</v>
      </c>
      <c r="H1274" s="3">
        <v>45389</v>
      </c>
      <c r="I1274" s="4">
        <f t="shared" si="20"/>
        <v>15129.666666666666</v>
      </c>
    </row>
    <row r="1275" spans="1:9" x14ac:dyDescent="0.25">
      <c r="A1275" s="6">
        <v>32</v>
      </c>
      <c r="B1275" t="s">
        <v>1605</v>
      </c>
      <c r="C1275" t="s">
        <v>6</v>
      </c>
      <c r="D1275" t="s">
        <v>46</v>
      </c>
      <c r="E1275" t="s">
        <v>1025</v>
      </c>
      <c r="F1275" t="s">
        <v>1028</v>
      </c>
      <c r="G1275" s="3">
        <v>20</v>
      </c>
      <c r="H1275" s="3">
        <v>339674.3</v>
      </c>
      <c r="I1275" s="4">
        <f t="shared" si="20"/>
        <v>16983.715</v>
      </c>
    </row>
    <row r="1276" spans="1:9" x14ac:dyDescent="0.25">
      <c r="A1276" s="6">
        <v>32</v>
      </c>
      <c r="B1276" t="s">
        <v>1626</v>
      </c>
      <c r="C1276" t="s">
        <v>6</v>
      </c>
      <c r="D1276" t="s">
        <v>63</v>
      </c>
      <c r="E1276" t="s">
        <v>1025</v>
      </c>
      <c r="F1276" t="s">
        <v>1028</v>
      </c>
      <c r="G1276" s="3">
        <v>25</v>
      </c>
      <c r="H1276" s="3">
        <v>355525</v>
      </c>
      <c r="I1276" s="4">
        <f t="shared" si="20"/>
        <v>14221</v>
      </c>
    </row>
    <row r="1277" spans="1:9" x14ac:dyDescent="0.25">
      <c r="A1277" s="6">
        <v>32</v>
      </c>
      <c r="B1277" t="s">
        <v>1592</v>
      </c>
      <c r="C1277" t="s">
        <v>6</v>
      </c>
      <c r="D1277" t="s">
        <v>63</v>
      </c>
      <c r="E1277" t="s">
        <v>1025</v>
      </c>
      <c r="F1277" t="s">
        <v>1028</v>
      </c>
      <c r="G1277" s="3">
        <v>5</v>
      </c>
      <c r="H1277" s="3">
        <v>84318.88</v>
      </c>
      <c r="I1277" s="4">
        <f t="shared" si="20"/>
        <v>16863.776000000002</v>
      </c>
    </row>
    <row r="1278" spans="1:9" x14ac:dyDescent="0.25">
      <c r="A1278" s="6">
        <v>32</v>
      </c>
      <c r="B1278" t="s">
        <v>1593</v>
      </c>
      <c r="C1278" t="s">
        <v>6</v>
      </c>
      <c r="D1278" t="s">
        <v>63</v>
      </c>
      <c r="E1278" t="s">
        <v>1025</v>
      </c>
      <c r="F1278" t="s">
        <v>1028</v>
      </c>
      <c r="G1278" s="3">
        <v>13</v>
      </c>
      <c r="H1278" s="3">
        <v>242054.08000000002</v>
      </c>
      <c r="I1278" s="4">
        <f t="shared" si="20"/>
        <v>18619.544615384617</v>
      </c>
    </row>
    <row r="1279" spans="1:9" x14ac:dyDescent="0.25">
      <c r="A1279" s="6">
        <v>32</v>
      </c>
      <c r="B1279" t="s">
        <v>1596</v>
      </c>
      <c r="C1279" t="s">
        <v>6</v>
      </c>
      <c r="D1279" t="s">
        <v>68</v>
      </c>
      <c r="E1279" t="s">
        <v>1025</v>
      </c>
      <c r="F1279" t="s">
        <v>1028</v>
      </c>
      <c r="G1279" s="3">
        <v>2</v>
      </c>
      <c r="H1279" s="3">
        <v>31047</v>
      </c>
      <c r="I1279" s="4">
        <f t="shared" si="20"/>
        <v>15523.5</v>
      </c>
    </row>
    <row r="1280" spans="1:9" x14ac:dyDescent="0.25">
      <c r="A1280" s="6">
        <v>32</v>
      </c>
      <c r="B1280" t="s">
        <v>1597</v>
      </c>
      <c r="C1280" t="s">
        <v>6</v>
      </c>
      <c r="D1280" t="s">
        <v>42</v>
      </c>
      <c r="E1280" t="s">
        <v>1025</v>
      </c>
      <c r="F1280" t="s">
        <v>1028</v>
      </c>
      <c r="G1280" s="3">
        <v>15</v>
      </c>
      <c r="H1280" s="3">
        <v>342691.8</v>
      </c>
      <c r="I1280" s="4">
        <f t="shared" si="20"/>
        <v>22846.12</v>
      </c>
    </row>
    <row r="1281" spans="1:9" x14ac:dyDescent="0.25">
      <c r="A1281" s="6">
        <v>32</v>
      </c>
      <c r="B1281" t="s">
        <v>1589</v>
      </c>
      <c r="C1281" t="s">
        <v>6</v>
      </c>
      <c r="D1281" t="s">
        <v>42</v>
      </c>
      <c r="E1281" t="s">
        <v>1025</v>
      </c>
      <c r="F1281" t="s">
        <v>1028</v>
      </c>
      <c r="G1281" s="3">
        <v>13</v>
      </c>
      <c r="H1281" s="3">
        <v>341785</v>
      </c>
      <c r="I1281" s="4">
        <f t="shared" si="20"/>
        <v>26291.153846153848</v>
      </c>
    </row>
    <row r="1282" spans="1:9" x14ac:dyDescent="0.25">
      <c r="A1282" s="6">
        <v>32</v>
      </c>
      <c r="B1282" t="s">
        <v>1631</v>
      </c>
      <c r="C1282" t="s">
        <v>6</v>
      </c>
      <c r="D1282" t="s">
        <v>42</v>
      </c>
      <c r="E1282" t="s">
        <v>1025</v>
      </c>
      <c r="F1282" t="s">
        <v>1028</v>
      </c>
      <c r="G1282" s="3">
        <v>6</v>
      </c>
      <c r="H1282" s="3">
        <v>175362.03</v>
      </c>
      <c r="I1282" s="4">
        <f t="shared" si="20"/>
        <v>29227.005000000001</v>
      </c>
    </row>
    <row r="1283" spans="1:9" x14ac:dyDescent="0.25">
      <c r="A1283" s="6">
        <v>32</v>
      </c>
      <c r="B1283" t="s">
        <v>1627</v>
      </c>
      <c r="C1283" t="s">
        <v>6</v>
      </c>
      <c r="D1283" t="s">
        <v>192</v>
      </c>
      <c r="E1283" t="s">
        <v>1025</v>
      </c>
      <c r="F1283" t="s">
        <v>1028</v>
      </c>
      <c r="G1283" s="3">
        <v>1</v>
      </c>
      <c r="H1283" s="3">
        <v>29577</v>
      </c>
      <c r="I1283" s="4">
        <f t="shared" si="20"/>
        <v>29577</v>
      </c>
    </row>
    <row r="1284" spans="1:9" x14ac:dyDescent="0.25">
      <c r="A1284" s="6">
        <v>33</v>
      </c>
      <c r="B1284" t="s">
        <v>1632</v>
      </c>
      <c r="C1284" t="s">
        <v>59</v>
      </c>
      <c r="D1284" t="s">
        <v>12</v>
      </c>
      <c r="E1284" t="s">
        <v>1025</v>
      </c>
      <c r="F1284" t="s">
        <v>10</v>
      </c>
      <c r="G1284" s="3">
        <v>87</v>
      </c>
      <c r="H1284" s="3">
        <v>459926.12</v>
      </c>
      <c r="I1284" s="4">
        <f t="shared" si="20"/>
        <v>5286.5071264367816</v>
      </c>
    </row>
    <row r="1285" spans="1:9" x14ac:dyDescent="0.25">
      <c r="A1285" s="6">
        <v>33</v>
      </c>
      <c r="B1285" t="s">
        <v>1508</v>
      </c>
      <c r="C1285" t="s">
        <v>59</v>
      </c>
      <c r="D1285" t="s">
        <v>63</v>
      </c>
      <c r="E1285" t="s">
        <v>1025</v>
      </c>
      <c r="F1285" t="s">
        <v>1028</v>
      </c>
      <c r="G1285" s="3">
        <v>36</v>
      </c>
      <c r="H1285" s="3">
        <v>386043.00999999995</v>
      </c>
      <c r="I1285" s="4">
        <f t="shared" si="20"/>
        <v>10723.416944444443</v>
      </c>
    </row>
    <row r="1286" spans="1:9" x14ac:dyDescent="0.25">
      <c r="A1286" s="6">
        <v>33</v>
      </c>
      <c r="B1286" t="s">
        <v>1633</v>
      </c>
      <c r="C1286" t="s">
        <v>59</v>
      </c>
      <c r="D1286" t="s">
        <v>9</v>
      </c>
      <c r="E1286" t="s">
        <v>1025</v>
      </c>
      <c r="F1286" t="s">
        <v>15</v>
      </c>
      <c r="G1286" s="3">
        <v>227</v>
      </c>
      <c r="H1286" s="3">
        <v>907476.15</v>
      </c>
      <c r="I1286" s="4">
        <f t="shared" si="20"/>
        <v>3997.6922907488988</v>
      </c>
    </row>
    <row r="1287" spans="1:9" x14ac:dyDescent="0.25">
      <c r="A1287" s="6">
        <v>33</v>
      </c>
      <c r="B1287" t="s">
        <v>1634</v>
      </c>
      <c r="C1287" t="s">
        <v>59</v>
      </c>
      <c r="D1287" t="s">
        <v>12</v>
      </c>
      <c r="E1287" t="s">
        <v>1025</v>
      </c>
      <c r="F1287" t="s">
        <v>10</v>
      </c>
      <c r="G1287" s="3">
        <v>125</v>
      </c>
      <c r="H1287" s="3">
        <v>721568.75</v>
      </c>
      <c r="I1287" s="4">
        <f t="shared" si="20"/>
        <v>5772.55</v>
      </c>
    </row>
    <row r="1288" spans="1:9" x14ac:dyDescent="0.25">
      <c r="A1288" s="6">
        <v>33</v>
      </c>
      <c r="B1288" t="s">
        <v>1521</v>
      </c>
      <c r="C1288" t="s">
        <v>59</v>
      </c>
      <c r="D1288" t="s">
        <v>46</v>
      </c>
      <c r="E1288" t="s">
        <v>1025</v>
      </c>
      <c r="F1288" t="s">
        <v>1028</v>
      </c>
      <c r="G1288" s="3">
        <v>22</v>
      </c>
      <c r="H1288" s="3">
        <v>202000.46</v>
      </c>
      <c r="I1288" s="4">
        <f t="shared" si="20"/>
        <v>9181.8390909090904</v>
      </c>
    </row>
    <row r="1289" spans="1:9" x14ac:dyDescent="0.25">
      <c r="A1289" s="6">
        <v>33</v>
      </c>
      <c r="B1289" t="s">
        <v>1635</v>
      </c>
      <c r="C1289" t="s">
        <v>59</v>
      </c>
      <c r="D1289" t="s">
        <v>9</v>
      </c>
      <c r="E1289" t="s">
        <v>1025</v>
      </c>
      <c r="F1289" t="s">
        <v>15</v>
      </c>
      <c r="G1289" s="3">
        <v>53</v>
      </c>
      <c r="H1289" s="3">
        <v>205481.75</v>
      </c>
      <c r="I1289" s="4">
        <f t="shared" ref="I1289:I1352" si="21">IFERROR(H1289/G1289,0)</f>
        <v>3877.0141509433961</v>
      </c>
    </row>
    <row r="1290" spans="1:9" x14ac:dyDescent="0.25">
      <c r="A1290" s="6">
        <v>33</v>
      </c>
      <c r="B1290" t="s">
        <v>1636</v>
      </c>
      <c r="C1290" t="s">
        <v>59</v>
      </c>
      <c r="D1290" t="s">
        <v>7</v>
      </c>
      <c r="E1290" t="s">
        <v>1025</v>
      </c>
      <c r="F1290" t="s">
        <v>1028</v>
      </c>
      <c r="G1290" s="3">
        <v>21</v>
      </c>
      <c r="H1290" s="3">
        <v>157219</v>
      </c>
      <c r="I1290" s="4">
        <f t="shared" si="21"/>
        <v>7486.6190476190477</v>
      </c>
    </row>
    <row r="1291" spans="1:9" x14ac:dyDescent="0.25">
      <c r="A1291" s="6">
        <v>33</v>
      </c>
      <c r="B1291" t="s">
        <v>1637</v>
      </c>
      <c r="C1291" t="s">
        <v>59</v>
      </c>
      <c r="D1291" t="s">
        <v>7</v>
      </c>
      <c r="E1291" t="s">
        <v>1025</v>
      </c>
      <c r="F1291" t="s">
        <v>1028</v>
      </c>
      <c r="G1291" s="3">
        <v>43</v>
      </c>
      <c r="H1291" s="3">
        <v>322811.03000000003</v>
      </c>
      <c r="I1291" s="4">
        <f t="shared" si="21"/>
        <v>7507.2332558139542</v>
      </c>
    </row>
    <row r="1292" spans="1:9" x14ac:dyDescent="0.25">
      <c r="A1292" s="6">
        <v>33</v>
      </c>
      <c r="B1292" t="s">
        <v>1638</v>
      </c>
      <c r="C1292" t="s">
        <v>59</v>
      </c>
      <c r="D1292" t="s">
        <v>46</v>
      </c>
      <c r="E1292" t="s">
        <v>1025</v>
      </c>
      <c r="F1292" t="s">
        <v>1028</v>
      </c>
      <c r="G1292" s="3">
        <v>8</v>
      </c>
      <c r="H1292" s="3">
        <v>75027</v>
      </c>
      <c r="I1292" s="4">
        <f t="shared" si="21"/>
        <v>9378.375</v>
      </c>
    </row>
    <row r="1293" spans="1:9" x14ac:dyDescent="0.25">
      <c r="A1293" s="6">
        <v>33</v>
      </c>
      <c r="B1293" t="s">
        <v>1639</v>
      </c>
      <c r="C1293" t="s">
        <v>59</v>
      </c>
      <c r="D1293" t="s">
        <v>63</v>
      </c>
      <c r="E1293" t="s">
        <v>1025</v>
      </c>
      <c r="F1293" t="s">
        <v>1028</v>
      </c>
      <c r="G1293" s="3">
        <v>20</v>
      </c>
      <c r="H1293" s="3">
        <v>200434.04</v>
      </c>
      <c r="I1293" s="4">
        <f t="shared" si="21"/>
        <v>10021.702000000001</v>
      </c>
    </row>
    <row r="1294" spans="1:9" x14ac:dyDescent="0.25">
      <c r="A1294" s="6">
        <v>33</v>
      </c>
      <c r="B1294" t="s">
        <v>1650</v>
      </c>
      <c r="C1294" t="s">
        <v>59</v>
      </c>
      <c r="D1294" t="s">
        <v>42</v>
      </c>
      <c r="E1294" t="s">
        <v>1025</v>
      </c>
      <c r="F1294" t="s">
        <v>1028</v>
      </c>
      <c r="G1294" s="3">
        <v>1</v>
      </c>
      <c r="H1294" s="3">
        <v>16719</v>
      </c>
      <c r="I1294" s="4">
        <f t="shared" si="21"/>
        <v>16719</v>
      </c>
    </row>
    <row r="1295" spans="1:9" x14ac:dyDescent="0.25">
      <c r="A1295" s="6">
        <v>33</v>
      </c>
      <c r="B1295" t="s">
        <v>1640</v>
      </c>
      <c r="C1295" t="s">
        <v>59</v>
      </c>
      <c r="D1295" t="s">
        <v>38</v>
      </c>
      <c r="E1295" t="s">
        <v>1025</v>
      </c>
      <c r="F1295" t="s">
        <v>10</v>
      </c>
      <c r="G1295" s="3">
        <v>19</v>
      </c>
      <c r="H1295" s="3">
        <v>151012.08000000002</v>
      </c>
      <c r="I1295" s="4">
        <f t="shared" si="21"/>
        <v>7948.0042105263165</v>
      </c>
    </row>
    <row r="1296" spans="1:9" x14ac:dyDescent="0.25">
      <c r="A1296" s="6">
        <v>33</v>
      </c>
      <c r="B1296" t="s">
        <v>888</v>
      </c>
      <c r="C1296" t="s">
        <v>19</v>
      </c>
      <c r="D1296" t="s">
        <v>1003</v>
      </c>
      <c r="E1296" t="s">
        <v>1003</v>
      </c>
      <c r="F1296" t="s">
        <v>1764</v>
      </c>
      <c r="H1296" s="3">
        <v>-1713</v>
      </c>
      <c r="I1296" s="4">
        <f t="shared" si="21"/>
        <v>0</v>
      </c>
    </row>
    <row r="1297" spans="1:9" x14ac:dyDescent="0.25">
      <c r="A1297" s="6">
        <v>33</v>
      </c>
      <c r="B1297" t="s">
        <v>623</v>
      </c>
      <c r="C1297" t="s">
        <v>107</v>
      </c>
      <c r="D1297" t="s">
        <v>25</v>
      </c>
      <c r="E1297" t="s">
        <v>1511</v>
      </c>
      <c r="F1297" t="s">
        <v>15</v>
      </c>
      <c r="G1297" s="3">
        <v>2</v>
      </c>
      <c r="H1297" s="3">
        <v>7383</v>
      </c>
      <c r="I1297" s="4">
        <f t="shared" si="21"/>
        <v>3691.5</v>
      </c>
    </row>
    <row r="1298" spans="1:9" x14ac:dyDescent="0.25">
      <c r="A1298" s="6">
        <v>33</v>
      </c>
      <c r="B1298" t="s">
        <v>643</v>
      </c>
      <c r="C1298" t="s">
        <v>107</v>
      </c>
      <c r="D1298" t="s">
        <v>25</v>
      </c>
      <c r="E1298" t="s">
        <v>1511</v>
      </c>
      <c r="F1298" t="s">
        <v>15</v>
      </c>
      <c r="G1298" s="3">
        <v>3</v>
      </c>
      <c r="H1298" s="3">
        <v>11436</v>
      </c>
      <c r="I1298" s="4">
        <f t="shared" si="21"/>
        <v>3812</v>
      </c>
    </row>
    <row r="1299" spans="1:9" x14ac:dyDescent="0.25">
      <c r="A1299" s="6">
        <v>33</v>
      </c>
      <c r="B1299" t="s">
        <v>995</v>
      </c>
      <c r="C1299" t="s">
        <v>985</v>
      </c>
      <c r="D1299" t="s">
        <v>25</v>
      </c>
      <c r="E1299" t="s">
        <v>1511</v>
      </c>
      <c r="F1299" t="s">
        <v>15</v>
      </c>
      <c r="G1299" s="3">
        <v>14</v>
      </c>
      <c r="H1299" s="3">
        <v>24366</v>
      </c>
      <c r="I1299" s="4">
        <f t="shared" si="21"/>
        <v>1740.4285714285713</v>
      </c>
    </row>
    <row r="1300" spans="1:9" x14ac:dyDescent="0.25">
      <c r="A1300" s="6">
        <v>33</v>
      </c>
      <c r="B1300" t="s">
        <v>951</v>
      </c>
      <c r="C1300" t="s">
        <v>361</v>
      </c>
      <c r="D1300" t="s">
        <v>9</v>
      </c>
      <c r="E1300" t="s">
        <v>1511</v>
      </c>
      <c r="F1300" t="s">
        <v>15</v>
      </c>
      <c r="G1300" s="3">
        <v>31</v>
      </c>
      <c r="H1300" s="3">
        <v>95108.840000000011</v>
      </c>
      <c r="I1300" s="4">
        <f t="shared" si="21"/>
        <v>3068.027096774194</v>
      </c>
    </row>
    <row r="1301" spans="1:9" x14ac:dyDescent="0.25">
      <c r="A1301" s="6">
        <v>33</v>
      </c>
      <c r="B1301" t="s">
        <v>680</v>
      </c>
      <c r="C1301" t="s">
        <v>59</v>
      </c>
      <c r="D1301" t="s">
        <v>9</v>
      </c>
      <c r="E1301" t="s">
        <v>1025</v>
      </c>
      <c r="F1301" t="s">
        <v>15</v>
      </c>
      <c r="G1301" s="3">
        <v>4</v>
      </c>
      <c r="H1301" s="3">
        <v>16385.240000000002</v>
      </c>
      <c r="I1301" s="4">
        <f t="shared" si="21"/>
        <v>4096.3100000000004</v>
      </c>
    </row>
    <row r="1302" spans="1:9" x14ac:dyDescent="0.25">
      <c r="A1302" s="6">
        <v>33</v>
      </c>
      <c r="B1302" t="s">
        <v>579</v>
      </c>
      <c r="C1302" t="s">
        <v>41</v>
      </c>
      <c r="D1302" t="s">
        <v>9</v>
      </c>
      <c r="E1302" t="s">
        <v>1511</v>
      </c>
      <c r="F1302" t="s">
        <v>15</v>
      </c>
      <c r="G1302" s="3">
        <v>179</v>
      </c>
      <c r="H1302" s="3">
        <v>497065.48</v>
      </c>
      <c r="I1302" s="4">
        <f t="shared" si="21"/>
        <v>2776.9021229050277</v>
      </c>
    </row>
    <row r="1303" spans="1:9" x14ac:dyDescent="0.25">
      <c r="A1303" s="6">
        <v>33</v>
      </c>
      <c r="B1303" t="s">
        <v>1606</v>
      </c>
      <c r="C1303" t="s">
        <v>41</v>
      </c>
      <c r="D1303" t="s">
        <v>9</v>
      </c>
      <c r="E1303" t="s">
        <v>1511</v>
      </c>
      <c r="F1303" t="s">
        <v>15</v>
      </c>
      <c r="G1303" s="3">
        <v>2</v>
      </c>
      <c r="H1303" s="3">
        <v>-702.04</v>
      </c>
      <c r="I1303" s="4">
        <f t="shared" si="21"/>
        <v>-351.02</v>
      </c>
    </row>
    <row r="1304" spans="1:9" x14ac:dyDescent="0.25">
      <c r="A1304" s="6">
        <v>33</v>
      </c>
      <c r="B1304" t="s">
        <v>859</v>
      </c>
      <c r="C1304" t="s">
        <v>41</v>
      </c>
      <c r="D1304" t="s">
        <v>9</v>
      </c>
      <c r="E1304" t="s">
        <v>1025</v>
      </c>
      <c r="F1304" t="s">
        <v>15</v>
      </c>
      <c r="G1304" s="3">
        <v>213</v>
      </c>
      <c r="H1304" s="3">
        <v>571479.72</v>
      </c>
      <c r="I1304" s="4">
        <f t="shared" si="21"/>
        <v>2683.0033802816902</v>
      </c>
    </row>
    <row r="1305" spans="1:9" x14ac:dyDescent="0.25">
      <c r="A1305" s="6">
        <v>33</v>
      </c>
      <c r="B1305" t="s">
        <v>739</v>
      </c>
      <c r="C1305" t="s">
        <v>41</v>
      </c>
      <c r="D1305" t="s">
        <v>9</v>
      </c>
      <c r="E1305" t="s">
        <v>1025</v>
      </c>
      <c r="F1305" t="s">
        <v>15</v>
      </c>
      <c r="H1305" s="3">
        <v>-3759</v>
      </c>
      <c r="I1305" s="4">
        <f t="shared" si="21"/>
        <v>0</v>
      </c>
    </row>
    <row r="1306" spans="1:9" x14ac:dyDescent="0.25">
      <c r="A1306" s="6">
        <v>33</v>
      </c>
      <c r="B1306" t="s">
        <v>1607</v>
      </c>
      <c r="C1306" t="s">
        <v>41</v>
      </c>
      <c r="D1306" t="s">
        <v>9</v>
      </c>
      <c r="E1306" t="s">
        <v>1025</v>
      </c>
      <c r="F1306" t="s">
        <v>15</v>
      </c>
      <c r="G1306" s="3">
        <v>1</v>
      </c>
      <c r="H1306" s="3">
        <v>-230</v>
      </c>
      <c r="I1306" s="4">
        <f t="shared" si="21"/>
        <v>-230</v>
      </c>
    </row>
    <row r="1307" spans="1:9" x14ac:dyDescent="0.25">
      <c r="A1307" s="6">
        <v>33</v>
      </c>
      <c r="B1307" t="s">
        <v>163</v>
      </c>
      <c r="C1307" t="s">
        <v>59</v>
      </c>
      <c r="D1307" t="s">
        <v>9</v>
      </c>
      <c r="E1307" t="s">
        <v>1025</v>
      </c>
      <c r="F1307" t="s">
        <v>15</v>
      </c>
      <c r="H1307" s="3">
        <v>-3860</v>
      </c>
      <c r="I1307" s="4">
        <f t="shared" si="21"/>
        <v>0</v>
      </c>
    </row>
    <row r="1308" spans="1:9" x14ac:dyDescent="0.25">
      <c r="A1308" s="6">
        <v>33</v>
      </c>
      <c r="B1308" t="s">
        <v>273</v>
      </c>
      <c r="C1308" t="s">
        <v>107</v>
      </c>
      <c r="D1308" t="s">
        <v>9</v>
      </c>
      <c r="E1308" t="s">
        <v>1025</v>
      </c>
      <c r="F1308" t="s">
        <v>10</v>
      </c>
      <c r="G1308" s="3">
        <v>17</v>
      </c>
      <c r="H1308" s="3">
        <v>94134</v>
      </c>
      <c r="I1308" s="4">
        <f t="shared" si="21"/>
        <v>5537.2941176470586</v>
      </c>
    </row>
    <row r="1309" spans="1:9" x14ac:dyDescent="0.25">
      <c r="A1309" s="6">
        <v>33</v>
      </c>
      <c r="B1309" t="s">
        <v>225</v>
      </c>
      <c r="C1309" t="s">
        <v>107</v>
      </c>
      <c r="D1309" t="s">
        <v>9</v>
      </c>
      <c r="E1309" t="s">
        <v>1025</v>
      </c>
      <c r="F1309" t="s">
        <v>10</v>
      </c>
      <c r="G1309" s="3">
        <v>13</v>
      </c>
      <c r="H1309" s="3">
        <v>78307</v>
      </c>
      <c r="I1309" s="4">
        <f t="shared" si="21"/>
        <v>6023.6153846153848</v>
      </c>
    </row>
    <row r="1310" spans="1:9" x14ac:dyDescent="0.25">
      <c r="A1310" s="6">
        <v>33</v>
      </c>
      <c r="B1310" t="s">
        <v>106</v>
      </c>
      <c r="C1310" t="s">
        <v>107</v>
      </c>
      <c r="D1310" t="s">
        <v>9</v>
      </c>
      <c r="E1310" t="s">
        <v>1025</v>
      </c>
      <c r="F1310" t="s">
        <v>10</v>
      </c>
      <c r="G1310" s="3">
        <v>46</v>
      </c>
      <c r="H1310" s="3">
        <v>347301.8</v>
      </c>
      <c r="I1310" s="4">
        <f t="shared" si="21"/>
        <v>7550.0391304347822</v>
      </c>
    </row>
    <row r="1311" spans="1:9" x14ac:dyDescent="0.25">
      <c r="A1311" s="6">
        <v>33</v>
      </c>
      <c r="B1311" t="s">
        <v>176</v>
      </c>
      <c r="C1311" t="s">
        <v>107</v>
      </c>
      <c r="D1311" t="s">
        <v>9</v>
      </c>
      <c r="E1311" t="s">
        <v>1511</v>
      </c>
      <c r="F1311" t="s">
        <v>15</v>
      </c>
      <c r="G1311" s="3">
        <v>7</v>
      </c>
      <c r="H1311" s="3">
        <v>29793.02</v>
      </c>
      <c r="I1311" s="4">
        <f t="shared" si="21"/>
        <v>4256.1457142857143</v>
      </c>
    </row>
    <row r="1312" spans="1:9" x14ac:dyDescent="0.25">
      <c r="A1312" s="6">
        <v>33</v>
      </c>
      <c r="B1312" t="s">
        <v>984</v>
      </c>
      <c r="C1312" t="s">
        <v>985</v>
      </c>
      <c r="D1312" t="s">
        <v>9</v>
      </c>
      <c r="E1312" t="s">
        <v>1025</v>
      </c>
      <c r="F1312" t="s">
        <v>15</v>
      </c>
      <c r="G1312" s="3">
        <v>12</v>
      </c>
      <c r="H1312" s="3">
        <v>32603</v>
      </c>
      <c r="I1312" s="4">
        <f t="shared" si="21"/>
        <v>2716.9166666666665</v>
      </c>
    </row>
    <row r="1313" spans="1:9" x14ac:dyDescent="0.25">
      <c r="A1313" s="6">
        <v>33</v>
      </c>
      <c r="B1313" t="s">
        <v>686</v>
      </c>
      <c r="C1313" t="s">
        <v>59</v>
      </c>
      <c r="D1313" t="s">
        <v>12</v>
      </c>
      <c r="E1313" t="s">
        <v>1025</v>
      </c>
      <c r="F1313" t="s">
        <v>10</v>
      </c>
      <c r="G1313" s="3">
        <v>1</v>
      </c>
      <c r="H1313" s="3">
        <v>2900</v>
      </c>
      <c r="I1313" s="4">
        <f t="shared" si="21"/>
        <v>2900</v>
      </c>
    </row>
    <row r="1314" spans="1:9" x14ac:dyDescent="0.25">
      <c r="A1314" s="6">
        <v>33</v>
      </c>
      <c r="B1314" t="s">
        <v>885</v>
      </c>
      <c r="C1314" t="s">
        <v>19</v>
      </c>
      <c r="D1314" t="s">
        <v>1003</v>
      </c>
      <c r="E1314" t="s">
        <v>1003</v>
      </c>
      <c r="F1314" t="s">
        <v>1764</v>
      </c>
      <c r="H1314" s="3">
        <v>-4449.96</v>
      </c>
      <c r="I1314" s="4">
        <f t="shared" si="21"/>
        <v>0</v>
      </c>
    </row>
    <row r="1315" spans="1:9" x14ac:dyDescent="0.25">
      <c r="A1315" s="6">
        <v>33</v>
      </c>
      <c r="B1315" t="s">
        <v>905</v>
      </c>
      <c r="C1315" t="s">
        <v>41</v>
      </c>
      <c r="D1315" t="s">
        <v>12</v>
      </c>
      <c r="E1315" t="s">
        <v>1511</v>
      </c>
      <c r="F1315" t="s">
        <v>10</v>
      </c>
      <c r="G1315" s="3">
        <v>112</v>
      </c>
      <c r="H1315" s="3">
        <v>455803.23249999998</v>
      </c>
      <c r="I1315" s="4">
        <f t="shared" si="21"/>
        <v>4069.6717187499999</v>
      </c>
    </row>
    <row r="1316" spans="1:9" x14ac:dyDescent="0.25">
      <c r="A1316" s="6">
        <v>33</v>
      </c>
      <c r="B1316" t="s">
        <v>895</v>
      </c>
      <c r="C1316" t="s">
        <v>41</v>
      </c>
      <c r="D1316" t="s">
        <v>12</v>
      </c>
      <c r="E1316" t="s">
        <v>1025</v>
      </c>
      <c r="F1316" t="s">
        <v>10</v>
      </c>
      <c r="G1316" s="3">
        <v>68</v>
      </c>
      <c r="H1316" s="3">
        <v>354742.53220000002</v>
      </c>
      <c r="I1316" s="4">
        <f t="shared" si="21"/>
        <v>5216.8019441176475</v>
      </c>
    </row>
    <row r="1317" spans="1:9" x14ac:dyDescent="0.25">
      <c r="A1317" s="6">
        <v>33</v>
      </c>
      <c r="B1317" t="s">
        <v>1259</v>
      </c>
      <c r="C1317" t="s">
        <v>41</v>
      </c>
      <c r="D1317" t="s">
        <v>12</v>
      </c>
      <c r="E1317" t="s">
        <v>1025</v>
      </c>
      <c r="F1317" t="s">
        <v>10</v>
      </c>
      <c r="G1317" s="3">
        <v>31</v>
      </c>
      <c r="H1317" s="3">
        <v>135196.78</v>
      </c>
      <c r="I1317" s="4">
        <f t="shared" si="21"/>
        <v>4361.1864516129035</v>
      </c>
    </row>
    <row r="1318" spans="1:9" x14ac:dyDescent="0.25">
      <c r="A1318" s="6">
        <v>33</v>
      </c>
      <c r="B1318" t="s">
        <v>131</v>
      </c>
      <c r="C1318" t="s">
        <v>59</v>
      </c>
      <c r="D1318" t="s">
        <v>12</v>
      </c>
      <c r="E1318" t="s">
        <v>1511</v>
      </c>
      <c r="F1318" t="s">
        <v>10</v>
      </c>
      <c r="H1318" s="3">
        <v>-4499</v>
      </c>
      <c r="I1318" s="4">
        <f t="shared" si="21"/>
        <v>0</v>
      </c>
    </row>
    <row r="1319" spans="1:9" x14ac:dyDescent="0.25">
      <c r="A1319" s="6">
        <v>33</v>
      </c>
      <c r="B1319" t="s">
        <v>987</v>
      </c>
      <c r="C1319" t="s">
        <v>985</v>
      </c>
      <c r="D1319" t="s">
        <v>12</v>
      </c>
      <c r="E1319" t="s">
        <v>1511</v>
      </c>
      <c r="F1319" t="s">
        <v>10</v>
      </c>
      <c r="G1319" s="3">
        <v>2</v>
      </c>
      <c r="H1319" s="3">
        <v>3294</v>
      </c>
      <c r="I1319" s="4">
        <f t="shared" si="21"/>
        <v>1647</v>
      </c>
    </row>
    <row r="1320" spans="1:9" x14ac:dyDescent="0.25">
      <c r="A1320" s="6">
        <v>33</v>
      </c>
      <c r="B1320" t="s">
        <v>991</v>
      </c>
      <c r="C1320" t="s">
        <v>985</v>
      </c>
      <c r="D1320" t="s">
        <v>12</v>
      </c>
      <c r="E1320" t="s">
        <v>1025</v>
      </c>
      <c r="F1320" t="s">
        <v>10</v>
      </c>
      <c r="G1320" s="3">
        <v>11</v>
      </c>
      <c r="H1320" s="3">
        <v>45916</v>
      </c>
      <c r="I1320" s="4">
        <f t="shared" si="21"/>
        <v>4174.181818181818</v>
      </c>
    </row>
    <row r="1321" spans="1:9" x14ac:dyDescent="0.25">
      <c r="A1321" s="6">
        <v>33</v>
      </c>
      <c r="B1321" t="s">
        <v>1006</v>
      </c>
      <c r="C1321" t="s">
        <v>41</v>
      </c>
      <c r="D1321" t="s">
        <v>7</v>
      </c>
      <c r="E1321" t="s">
        <v>1511</v>
      </c>
      <c r="F1321" t="s">
        <v>10</v>
      </c>
      <c r="G1321" s="3">
        <v>44</v>
      </c>
      <c r="H1321" s="3">
        <v>203962</v>
      </c>
      <c r="I1321" s="4">
        <f t="shared" si="21"/>
        <v>4635.5</v>
      </c>
    </row>
    <row r="1322" spans="1:9" x14ac:dyDescent="0.25">
      <c r="A1322" s="6">
        <v>33</v>
      </c>
      <c r="B1322" t="s">
        <v>528</v>
      </c>
      <c r="C1322" t="s">
        <v>41</v>
      </c>
      <c r="D1322" t="s">
        <v>7</v>
      </c>
      <c r="E1322" t="s">
        <v>1025</v>
      </c>
      <c r="F1322" t="s">
        <v>1028</v>
      </c>
      <c r="G1322" s="3">
        <v>88</v>
      </c>
      <c r="H1322" s="3">
        <v>560914.30000000005</v>
      </c>
      <c r="I1322" s="4">
        <f t="shared" si="21"/>
        <v>6374.0261363636373</v>
      </c>
    </row>
    <row r="1323" spans="1:9" x14ac:dyDescent="0.25">
      <c r="A1323" s="6">
        <v>33</v>
      </c>
      <c r="B1323" t="s">
        <v>776</v>
      </c>
      <c r="C1323" t="s">
        <v>24</v>
      </c>
      <c r="D1323" t="s">
        <v>7</v>
      </c>
      <c r="E1323" t="s">
        <v>1025</v>
      </c>
      <c r="F1323" t="s">
        <v>10</v>
      </c>
      <c r="G1323" s="3">
        <v>302</v>
      </c>
      <c r="H1323" s="3">
        <v>2184375.5999999996</v>
      </c>
      <c r="I1323" s="4">
        <f t="shared" si="21"/>
        <v>7233.0317880794692</v>
      </c>
    </row>
    <row r="1324" spans="1:9" x14ac:dyDescent="0.25">
      <c r="A1324" s="6">
        <v>33</v>
      </c>
      <c r="B1324" t="s">
        <v>1315</v>
      </c>
      <c r="C1324" t="s">
        <v>107</v>
      </c>
      <c r="D1324" t="s">
        <v>7</v>
      </c>
      <c r="E1324" t="s">
        <v>1511</v>
      </c>
      <c r="F1324" t="s">
        <v>10</v>
      </c>
      <c r="G1324" s="3">
        <v>9</v>
      </c>
      <c r="H1324" s="3">
        <v>61491.040000000001</v>
      </c>
      <c r="I1324" s="4">
        <f t="shared" si="21"/>
        <v>6832.3377777777778</v>
      </c>
    </row>
    <row r="1325" spans="1:9" x14ac:dyDescent="0.25">
      <c r="A1325" s="6">
        <v>33</v>
      </c>
      <c r="B1325" t="s">
        <v>145</v>
      </c>
      <c r="C1325" t="s">
        <v>107</v>
      </c>
      <c r="D1325" t="s">
        <v>7</v>
      </c>
      <c r="E1325" t="s">
        <v>1025</v>
      </c>
      <c r="F1325" t="s">
        <v>10</v>
      </c>
      <c r="G1325" s="3">
        <v>6</v>
      </c>
      <c r="H1325" s="3">
        <v>48570</v>
      </c>
      <c r="I1325" s="4">
        <f t="shared" si="21"/>
        <v>8095</v>
      </c>
    </row>
    <row r="1326" spans="1:9" x14ac:dyDescent="0.25">
      <c r="A1326" s="6">
        <v>33</v>
      </c>
      <c r="B1326" t="s">
        <v>1341</v>
      </c>
      <c r="C1326" t="s">
        <v>107</v>
      </c>
      <c r="D1326" t="s">
        <v>55</v>
      </c>
      <c r="E1326" t="s">
        <v>1025</v>
      </c>
      <c r="F1326" t="s">
        <v>10</v>
      </c>
      <c r="G1326" s="3">
        <v>7</v>
      </c>
      <c r="H1326" s="3">
        <v>58513</v>
      </c>
      <c r="I1326" s="4">
        <f t="shared" si="21"/>
        <v>8359</v>
      </c>
    </row>
    <row r="1327" spans="1:9" x14ac:dyDescent="0.25">
      <c r="A1327" s="6">
        <v>33</v>
      </c>
      <c r="B1327" t="s">
        <v>677</v>
      </c>
      <c r="C1327" t="s">
        <v>107</v>
      </c>
      <c r="D1327" t="s">
        <v>7</v>
      </c>
      <c r="E1327" t="s">
        <v>1025</v>
      </c>
      <c r="F1327" t="s">
        <v>1028</v>
      </c>
      <c r="G1327" s="3">
        <v>11</v>
      </c>
      <c r="H1327" s="3">
        <v>100900</v>
      </c>
      <c r="I1327" s="4">
        <f t="shared" si="21"/>
        <v>9172.7272727272721</v>
      </c>
    </row>
    <row r="1328" spans="1:9" x14ac:dyDescent="0.25">
      <c r="A1328" s="6">
        <v>33</v>
      </c>
      <c r="B1328" t="s">
        <v>877</v>
      </c>
      <c r="C1328" t="s">
        <v>107</v>
      </c>
      <c r="D1328" t="s">
        <v>7</v>
      </c>
      <c r="E1328" t="s">
        <v>1025</v>
      </c>
      <c r="F1328" t="s">
        <v>1028</v>
      </c>
      <c r="G1328" s="3">
        <v>3</v>
      </c>
      <c r="H1328" s="3">
        <v>32878.04</v>
      </c>
      <c r="I1328" s="4">
        <f t="shared" si="21"/>
        <v>10959.346666666666</v>
      </c>
    </row>
    <row r="1329" spans="1:9" x14ac:dyDescent="0.25">
      <c r="A1329" s="6">
        <v>33</v>
      </c>
      <c r="B1329" t="s">
        <v>908</v>
      </c>
      <c r="C1329" t="s">
        <v>107</v>
      </c>
      <c r="D1329" t="s">
        <v>7</v>
      </c>
      <c r="E1329" t="s">
        <v>1025</v>
      </c>
      <c r="F1329" t="s">
        <v>1028</v>
      </c>
      <c r="G1329" s="3">
        <v>2</v>
      </c>
      <c r="H1329" s="3">
        <v>25606.067800000001</v>
      </c>
      <c r="I1329" s="4">
        <f t="shared" si="21"/>
        <v>12803.0339</v>
      </c>
    </row>
    <row r="1330" spans="1:9" x14ac:dyDescent="0.25">
      <c r="A1330" s="6">
        <v>33</v>
      </c>
      <c r="B1330" t="s">
        <v>690</v>
      </c>
      <c r="C1330" t="s">
        <v>107</v>
      </c>
      <c r="D1330" t="s">
        <v>7</v>
      </c>
      <c r="E1330" t="s">
        <v>1025</v>
      </c>
      <c r="F1330" t="s">
        <v>1028</v>
      </c>
      <c r="G1330" s="3">
        <v>1</v>
      </c>
      <c r="H1330" s="3">
        <v>13059.1139</v>
      </c>
      <c r="I1330" s="4">
        <f t="shared" si="21"/>
        <v>13059.1139</v>
      </c>
    </row>
    <row r="1331" spans="1:9" x14ac:dyDescent="0.25">
      <c r="A1331" s="6">
        <v>33</v>
      </c>
      <c r="B1331" t="s">
        <v>1401</v>
      </c>
      <c r="C1331" t="s">
        <v>107</v>
      </c>
      <c r="D1331" t="s">
        <v>7</v>
      </c>
      <c r="E1331" t="s">
        <v>1025</v>
      </c>
      <c r="F1331" t="s">
        <v>1028</v>
      </c>
      <c r="G1331" s="3">
        <v>6</v>
      </c>
      <c r="H1331" s="3">
        <v>102074</v>
      </c>
      <c r="I1331" s="4">
        <f t="shared" si="21"/>
        <v>17012.333333333332</v>
      </c>
    </row>
    <row r="1332" spans="1:9" x14ac:dyDescent="0.25">
      <c r="A1332" s="6">
        <v>33</v>
      </c>
      <c r="B1332" t="s">
        <v>829</v>
      </c>
      <c r="C1332" t="s">
        <v>24</v>
      </c>
      <c r="D1332" t="s">
        <v>7</v>
      </c>
      <c r="E1332" t="s">
        <v>1025</v>
      </c>
      <c r="F1332" t="s">
        <v>1028</v>
      </c>
      <c r="H1332" s="3">
        <v>-10978.45</v>
      </c>
      <c r="I1332" s="4">
        <f t="shared" si="21"/>
        <v>0</v>
      </c>
    </row>
    <row r="1333" spans="1:9" x14ac:dyDescent="0.25">
      <c r="A1333" s="6">
        <v>33</v>
      </c>
      <c r="B1333" t="s">
        <v>1317</v>
      </c>
      <c r="C1333" t="s">
        <v>24</v>
      </c>
      <c r="D1333" t="s">
        <v>7</v>
      </c>
      <c r="E1333" t="s">
        <v>1025</v>
      </c>
      <c r="F1333" t="s">
        <v>1028</v>
      </c>
      <c r="G1333" s="3">
        <v>284</v>
      </c>
      <c r="H1333" s="3">
        <v>2760086.0000000005</v>
      </c>
      <c r="I1333" s="4">
        <f t="shared" si="21"/>
        <v>9718.6126760563402</v>
      </c>
    </row>
    <row r="1334" spans="1:9" x14ac:dyDescent="0.25">
      <c r="A1334" s="6">
        <v>33</v>
      </c>
      <c r="B1334" t="s">
        <v>682</v>
      </c>
      <c r="C1334" t="s">
        <v>41</v>
      </c>
      <c r="D1334" t="s">
        <v>38</v>
      </c>
      <c r="E1334" t="s">
        <v>1025</v>
      </c>
      <c r="F1334" t="s">
        <v>1028</v>
      </c>
      <c r="G1334" s="3">
        <v>15</v>
      </c>
      <c r="H1334" s="3">
        <v>122731</v>
      </c>
      <c r="I1334" s="4">
        <f t="shared" si="21"/>
        <v>8182.0666666666666</v>
      </c>
    </row>
    <row r="1335" spans="1:9" x14ac:dyDescent="0.25">
      <c r="A1335" s="6">
        <v>33</v>
      </c>
      <c r="B1335" t="s">
        <v>1168</v>
      </c>
      <c r="C1335" t="s">
        <v>24</v>
      </c>
      <c r="D1335" t="s">
        <v>38</v>
      </c>
      <c r="E1335" t="s">
        <v>1025</v>
      </c>
      <c r="F1335" t="s">
        <v>1028</v>
      </c>
      <c r="G1335" s="3">
        <v>9</v>
      </c>
      <c r="H1335" s="3">
        <v>205022.76</v>
      </c>
      <c r="I1335" s="4">
        <f t="shared" si="21"/>
        <v>22780.306666666667</v>
      </c>
    </row>
    <row r="1336" spans="1:9" x14ac:dyDescent="0.25">
      <c r="A1336" s="6">
        <v>33</v>
      </c>
      <c r="B1336" t="s">
        <v>1071</v>
      </c>
      <c r="C1336" t="s">
        <v>24</v>
      </c>
      <c r="D1336" t="s">
        <v>38</v>
      </c>
      <c r="E1336" t="s">
        <v>1025</v>
      </c>
      <c r="F1336" t="s">
        <v>1028</v>
      </c>
      <c r="G1336" s="3">
        <v>3</v>
      </c>
      <c r="H1336" s="3">
        <v>51417</v>
      </c>
      <c r="I1336" s="4">
        <f t="shared" si="21"/>
        <v>17139</v>
      </c>
    </row>
    <row r="1337" spans="1:9" x14ac:dyDescent="0.25">
      <c r="A1337" s="6">
        <v>33</v>
      </c>
      <c r="B1337" t="s">
        <v>1079</v>
      </c>
      <c r="C1337" t="s">
        <v>24</v>
      </c>
      <c r="D1337" t="s">
        <v>38</v>
      </c>
      <c r="E1337" t="s">
        <v>1025</v>
      </c>
      <c r="F1337" t="s">
        <v>1028</v>
      </c>
      <c r="G1337" s="3">
        <v>52</v>
      </c>
      <c r="H1337" s="3">
        <v>612055.19999999995</v>
      </c>
      <c r="I1337" s="4">
        <f t="shared" si="21"/>
        <v>11770.292307692307</v>
      </c>
    </row>
    <row r="1338" spans="1:9" x14ac:dyDescent="0.25">
      <c r="A1338" s="6">
        <v>33</v>
      </c>
      <c r="B1338" t="s">
        <v>817</v>
      </c>
      <c r="C1338" t="s">
        <v>107</v>
      </c>
      <c r="D1338" t="s">
        <v>46</v>
      </c>
      <c r="E1338" t="s">
        <v>1025</v>
      </c>
      <c r="F1338" t="s">
        <v>1028</v>
      </c>
      <c r="G1338" s="3">
        <v>2</v>
      </c>
      <c r="H1338" s="3">
        <v>26099</v>
      </c>
      <c r="I1338" s="4">
        <f t="shared" si="21"/>
        <v>13049.5</v>
      </c>
    </row>
    <row r="1339" spans="1:9" x14ac:dyDescent="0.25">
      <c r="A1339" s="6">
        <v>33</v>
      </c>
      <c r="B1339" t="s">
        <v>916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33438</v>
      </c>
      <c r="I1339" s="4">
        <f t="shared" si="21"/>
        <v>16719</v>
      </c>
    </row>
    <row r="1340" spans="1:9" x14ac:dyDescent="0.25">
      <c r="A1340" s="6">
        <v>33</v>
      </c>
      <c r="B1340" t="s">
        <v>689</v>
      </c>
      <c r="C1340" t="s">
        <v>107</v>
      </c>
      <c r="D1340" t="s">
        <v>46</v>
      </c>
      <c r="E1340" t="s">
        <v>1025</v>
      </c>
      <c r="F1340" t="s">
        <v>1028</v>
      </c>
      <c r="G1340" s="3">
        <v>3</v>
      </c>
      <c r="H1340" s="3">
        <v>47371.878299999997</v>
      </c>
      <c r="I1340" s="4">
        <f t="shared" si="21"/>
        <v>15790.626099999999</v>
      </c>
    </row>
    <row r="1341" spans="1:9" x14ac:dyDescent="0.25">
      <c r="A1341" s="6">
        <v>33</v>
      </c>
      <c r="B1341" t="s">
        <v>302</v>
      </c>
      <c r="C1341" t="s">
        <v>41</v>
      </c>
      <c r="D1341" t="s">
        <v>63</v>
      </c>
      <c r="E1341" t="s">
        <v>1025</v>
      </c>
      <c r="F1341" t="s">
        <v>1028</v>
      </c>
      <c r="H1341" s="3">
        <v>-24088</v>
      </c>
      <c r="I1341" s="4">
        <f t="shared" si="21"/>
        <v>0</v>
      </c>
    </row>
    <row r="1342" spans="1:9" x14ac:dyDescent="0.25">
      <c r="A1342" s="6">
        <v>33</v>
      </c>
      <c r="B1342" t="s">
        <v>553</v>
      </c>
      <c r="C1342" t="s">
        <v>41</v>
      </c>
      <c r="D1342" t="s">
        <v>63</v>
      </c>
      <c r="E1342" t="s">
        <v>1025</v>
      </c>
      <c r="F1342" t="s">
        <v>1028</v>
      </c>
      <c r="G1342" s="3">
        <v>24</v>
      </c>
      <c r="H1342" s="3">
        <v>145596.318</v>
      </c>
      <c r="I1342" s="4">
        <f t="shared" si="21"/>
        <v>6066.51325</v>
      </c>
    </row>
    <row r="1343" spans="1:9" x14ac:dyDescent="0.25">
      <c r="A1343" s="6">
        <v>33</v>
      </c>
      <c r="B1343" t="s">
        <v>852</v>
      </c>
      <c r="C1343" t="s">
        <v>107</v>
      </c>
      <c r="D1343" t="s">
        <v>63</v>
      </c>
      <c r="E1343" t="s">
        <v>1025</v>
      </c>
      <c r="F1343" t="s">
        <v>1028</v>
      </c>
      <c r="G1343" s="3">
        <v>1</v>
      </c>
      <c r="H1343" s="3">
        <v>43999</v>
      </c>
      <c r="I1343" s="4">
        <f t="shared" si="21"/>
        <v>43999</v>
      </c>
    </row>
    <row r="1344" spans="1:9" x14ac:dyDescent="0.25">
      <c r="A1344" s="6">
        <v>33</v>
      </c>
      <c r="B1344" t="s">
        <v>839</v>
      </c>
      <c r="C1344" t="s">
        <v>107</v>
      </c>
      <c r="D1344" t="s">
        <v>63</v>
      </c>
      <c r="E1344" t="s">
        <v>1025</v>
      </c>
      <c r="F1344" t="s">
        <v>1028</v>
      </c>
      <c r="G1344" s="3">
        <v>2</v>
      </c>
      <c r="H1344" s="3">
        <v>29119</v>
      </c>
      <c r="I1344" s="4">
        <f t="shared" si="21"/>
        <v>14559.5</v>
      </c>
    </row>
    <row r="1345" spans="1:9" x14ac:dyDescent="0.25">
      <c r="A1345" s="6">
        <v>33</v>
      </c>
      <c r="B1345" t="s">
        <v>692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36276.06</v>
      </c>
      <c r="I1345" s="4">
        <f t="shared" si="21"/>
        <v>18138.03</v>
      </c>
    </row>
    <row r="1346" spans="1:9" x14ac:dyDescent="0.25">
      <c r="A1346" s="6">
        <v>33</v>
      </c>
      <c r="B1346" t="s">
        <v>1113</v>
      </c>
      <c r="C1346" t="s">
        <v>24</v>
      </c>
      <c r="D1346" t="s">
        <v>63</v>
      </c>
      <c r="E1346" t="s">
        <v>1025</v>
      </c>
      <c r="F1346" t="s">
        <v>1028</v>
      </c>
      <c r="G1346" s="3">
        <v>26</v>
      </c>
      <c r="H1346" s="3">
        <v>535977.6</v>
      </c>
      <c r="I1346" s="4">
        <f t="shared" si="21"/>
        <v>20614.523076923077</v>
      </c>
    </row>
    <row r="1347" spans="1:9" x14ac:dyDescent="0.25">
      <c r="A1347" s="6">
        <v>33</v>
      </c>
      <c r="B1347" t="s">
        <v>752</v>
      </c>
      <c r="C1347" t="s">
        <v>24</v>
      </c>
      <c r="D1347" t="s">
        <v>63</v>
      </c>
      <c r="E1347" t="s">
        <v>1025</v>
      </c>
      <c r="F1347" t="s">
        <v>1028</v>
      </c>
      <c r="G1347" s="3">
        <v>1</v>
      </c>
      <c r="H1347" s="3">
        <v>17100.265800000001</v>
      </c>
      <c r="I1347" s="4">
        <f t="shared" si="21"/>
        <v>17100.265800000001</v>
      </c>
    </row>
    <row r="1348" spans="1:9" x14ac:dyDescent="0.25">
      <c r="A1348" s="6">
        <v>33</v>
      </c>
      <c r="B1348" t="s">
        <v>1426</v>
      </c>
      <c r="C1348" t="s">
        <v>107</v>
      </c>
      <c r="D1348" t="s">
        <v>68</v>
      </c>
      <c r="E1348" t="s">
        <v>1025</v>
      </c>
      <c r="F1348" t="s">
        <v>1028</v>
      </c>
      <c r="G1348" s="3">
        <v>2</v>
      </c>
      <c r="H1348" s="3">
        <v>29566.02</v>
      </c>
      <c r="I1348" s="4">
        <f t="shared" si="21"/>
        <v>14783.01</v>
      </c>
    </row>
    <row r="1349" spans="1:9" x14ac:dyDescent="0.25">
      <c r="A1349" s="6">
        <v>33</v>
      </c>
      <c r="B1349" t="s">
        <v>1396</v>
      </c>
      <c r="C1349" t="s">
        <v>107</v>
      </c>
      <c r="D1349" t="s">
        <v>68</v>
      </c>
      <c r="E1349" t="s">
        <v>1025</v>
      </c>
      <c r="F1349" t="s">
        <v>1028</v>
      </c>
      <c r="G1349" s="3">
        <v>11</v>
      </c>
      <c r="H1349" s="3">
        <v>250832.1</v>
      </c>
      <c r="I1349" s="4">
        <f t="shared" si="21"/>
        <v>22802.918181818182</v>
      </c>
    </row>
    <row r="1350" spans="1:9" x14ac:dyDescent="0.25">
      <c r="A1350" s="6">
        <v>33</v>
      </c>
      <c r="B1350" t="s">
        <v>617</v>
      </c>
      <c r="C1350" t="s">
        <v>41</v>
      </c>
      <c r="D1350" t="s">
        <v>42</v>
      </c>
      <c r="E1350" t="s">
        <v>1025</v>
      </c>
      <c r="F1350" t="s">
        <v>1028</v>
      </c>
      <c r="G1350" s="3">
        <v>35</v>
      </c>
      <c r="H1350" s="3">
        <v>450857</v>
      </c>
      <c r="I1350" s="4">
        <f t="shared" si="21"/>
        <v>12881.628571428571</v>
      </c>
    </row>
    <row r="1351" spans="1:9" x14ac:dyDescent="0.25">
      <c r="A1351" s="6">
        <v>33</v>
      </c>
      <c r="B1351" t="s">
        <v>1023</v>
      </c>
      <c r="C1351" t="s">
        <v>107</v>
      </c>
      <c r="D1351" t="s">
        <v>42</v>
      </c>
      <c r="E1351" t="s">
        <v>1025</v>
      </c>
      <c r="F1351" t="s">
        <v>1028</v>
      </c>
      <c r="G1351" s="3">
        <v>1</v>
      </c>
      <c r="H1351" s="3">
        <v>19359</v>
      </c>
      <c r="I1351" s="4">
        <f t="shared" si="21"/>
        <v>19359</v>
      </c>
    </row>
    <row r="1352" spans="1:9" x14ac:dyDescent="0.25">
      <c r="A1352" s="6">
        <v>33</v>
      </c>
      <c r="B1352" t="s">
        <v>926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20239</v>
      </c>
      <c r="I1352" s="4">
        <f t="shared" si="21"/>
        <v>20239</v>
      </c>
    </row>
    <row r="1353" spans="1:9" x14ac:dyDescent="0.25">
      <c r="A1353" s="6">
        <v>33</v>
      </c>
      <c r="B1353" t="s">
        <v>1415</v>
      </c>
      <c r="C1353" t="s">
        <v>107</v>
      </c>
      <c r="D1353" t="s">
        <v>42</v>
      </c>
      <c r="E1353" t="s">
        <v>1025</v>
      </c>
      <c r="F1353" t="s">
        <v>1028</v>
      </c>
      <c r="G1353" s="3">
        <v>2</v>
      </c>
      <c r="H1353" s="3">
        <v>61309.04</v>
      </c>
      <c r="I1353" s="4">
        <f t="shared" ref="I1353:I1416" si="22">IFERROR(H1353/G1353,0)</f>
        <v>30654.52</v>
      </c>
    </row>
    <row r="1354" spans="1:9" x14ac:dyDescent="0.25">
      <c r="A1354" s="6">
        <v>33</v>
      </c>
      <c r="B1354" t="s">
        <v>932</v>
      </c>
      <c r="C1354" t="s">
        <v>107</v>
      </c>
      <c r="D1354" t="s">
        <v>192</v>
      </c>
      <c r="E1354" t="s">
        <v>1025</v>
      </c>
      <c r="F1354" t="s">
        <v>1028</v>
      </c>
      <c r="G1354" s="3">
        <v>21</v>
      </c>
      <c r="H1354" s="3">
        <v>420143.86319999996</v>
      </c>
      <c r="I1354" s="4">
        <f t="shared" si="22"/>
        <v>20006.850628571428</v>
      </c>
    </row>
    <row r="1355" spans="1:9" x14ac:dyDescent="0.25">
      <c r="A1355" s="6">
        <v>33</v>
      </c>
      <c r="B1355" t="s">
        <v>661</v>
      </c>
      <c r="C1355" t="s">
        <v>59</v>
      </c>
      <c r="D1355" t="s">
        <v>12</v>
      </c>
      <c r="E1355" t="s">
        <v>1511</v>
      </c>
      <c r="F1355" t="s">
        <v>10</v>
      </c>
      <c r="G1355" s="3">
        <v>15</v>
      </c>
      <c r="H1355" s="3">
        <v>62823.69</v>
      </c>
      <c r="I1355" s="4">
        <f t="shared" si="22"/>
        <v>4188.2460000000001</v>
      </c>
    </row>
    <row r="1356" spans="1:9" x14ac:dyDescent="0.25">
      <c r="A1356" s="6">
        <v>33</v>
      </c>
      <c r="B1356" t="s">
        <v>779</v>
      </c>
      <c r="C1356" t="s">
        <v>59</v>
      </c>
      <c r="D1356" t="s">
        <v>7</v>
      </c>
      <c r="E1356" t="s">
        <v>1025</v>
      </c>
      <c r="F1356" t="s">
        <v>1028</v>
      </c>
      <c r="G1356" s="3">
        <v>1</v>
      </c>
      <c r="H1356" s="3">
        <v>6401.0339000000004</v>
      </c>
      <c r="I1356" s="4">
        <f t="shared" si="22"/>
        <v>6401.0339000000004</v>
      </c>
    </row>
    <row r="1357" spans="1:9" x14ac:dyDescent="0.25">
      <c r="A1357" s="6">
        <v>33</v>
      </c>
      <c r="B1357" t="s">
        <v>656</v>
      </c>
      <c r="C1357" t="s">
        <v>59</v>
      </c>
      <c r="D1357" t="s">
        <v>7</v>
      </c>
      <c r="E1357" t="s">
        <v>1025</v>
      </c>
      <c r="F1357" t="s">
        <v>1028</v>
      </c>
      <c r="G1357" s="3">
        <v>5</v>
      </c>
      <c r="H1357" s="3">
        <v>38407.15</v>
      </c>
      <c r="I1357" s="4">
        <f t="shared" si="22"/>
        <v>7681.43</v>
      </c>
    </row>
    <row r="1358" spans="1:9" x14ac:dyDescent="0.25">
      <c r="A1358" s="6">
        <v>33</v>
      </c>
      <c r="B1358" t="s">
        <v>1532</v>
      </c>
      <c r="C1358" t="s">
        <v>41</v>
      </c>
      <c r="D1358" t="s">
        <v>104</v>
      </c>
      <c r="E1358" t="s">
        <v>1511</v>
      </c>
      <c r="F1358" t="s">
        <v>15</v>
      </c>
      <c r="G1358" s="3">
        <v>2</v>
      </c>
      <c r="H1358" s="3">
        <v>3835</v>
      </c>
      <c r="I1358" s="4">
        <f t="shared" si="22"/>
        <v>1917.5</v>
      </c>
    </row>
    <row r="1359" spans="1:9" x14ac:dyDescent="0.25">
      <c r="A1359" s="6">
        <v>33</v>
      </c>
      <c r="B1359" t="s">
        <v>1558</v>
      </c>
      <c r="C1359" t="s">
        <v>41</v>
      </c>
      <c r="D1359" t="s">
        <v>151</v>
      </c>
      <c r="E1359" t="s">
        <v>1025</v>
      </c>
      <c r="F1359" t="s">
        <v>10</v>
      </c>
      <c r="G1359" s="3">
        <v>2</v>
      </c>
      <c r="H1359" s="3">
        <v>2598</v>
      </c>
      <c r="I1359" s="4">
        <f t="shared" si="22"/>
        <v>1299</v>
      </c>
    </row>
    <row r="1360" spans="1:9" x14ac:dyDescent="0.25">
      <c r="A1360" s="6">
        <v>33</v>
      </c>
      <c r="B1360" t="s">
        <v>1512</v>
      </c>
      <c r="C1360" t="s">
        <v>41</v>
      </c>
      <c r="D1360" t="s">
        <v>25</v>
      </c>
      <c r="E1360" t="s">
        <v>1511</v>
      </c>
      <c r="F1360" t="s">
        <v>15</v>
      </c>
      <c r="G1360" s="3">
        <v>2</v>
      </c>
      <c r="H1360" s="3">
        <v>4002.4915999999998</v>
      </c>
      <c r="I1360" s="4">
        <f t="shared" si="22"/>
        <v>2001.2457999999999</v>
      </c>
    </row>
    <row r="1361" spans="1:9" x14ac:dyDescent="0.25">
      <c r="A1361" s="6">
        <v>33</v>
      </c>
      <c r="B1361" t="s">
        <v>1017</v>
      </c>
      <c r="C1361" t="s">
        <v>41</v>
      </c>
      <c r="D1361" t="s">
        <v>1003</v>
      </c>
      <c r="E1361" t="s">
        <v>1003</v>
      </c>
      <c r="F1361" t="s">
        <v>1764</v>
      </c>
      <c r="H1361" s="3">
        <v>-8563.1631999999991</v>
      </c>
      <c r="I1361" s="4">
        <f t="shared" si="22"/>
        <v>0</v>
      </c>
    </row>
    <row r="1362" spans="1:9" x14ac:dyDescent="0.25">
      <c r="A1362" s="6">
        <v>33</v>
      </c>
      <c r="B1362" t="s">
        <v>1018</v>
      </c>
      <c r="C1362" t="s">
        <v>41</v>
      </c>
      <c r="D1362" t="s">
        <v>1003</v>
      </c>
      <c r="E1362" t="s">
        <v>1003</v>
      </c>
      <c r="F1362" t="s">
        <v>1764</v>
      </c>
      <c r="H1362" s="3">
        <v>-5848.2775000000001</v>
      </c>
      <c r="I1362" s="4">
        <f t="shared" si="22"/>
        <v>0</v>
      </c>
    </row>
    <row r="1363" spans="1:9" x14ac:dyDescent="0.25">
      <c r="A1363" s="6">
        <v>33</v>
      </c>
      <c r="B1363" t="s">
        <v>408</v>
      </c>
      <c r="C1363" t="s">
        <v>41</v>
      </c>
      <c r="D1363" t="s">
        <v>9</v>
      </c>
      <c r="E1363" t="s">
        <v>1511</v>
      </c>
      <c r="F1363" t="s">
        <v>15</v>
      </c>
      <c r="G1363" s="3">
        <v>2</v>
      </c>
      <c r="H1363" s="3">
        <v>2099.0191</v>
      </c>
      <c r="I1363" s="4">
        <f t="shared" si="22"/>
        <v>1049.50955</v>
      </c>
    </row>
    <row r="1364" spans="1:9" x14ac:dyDescent="0.25">
      <c r="A1364" s="6">
        <v>33</v>
      </c>
      <c r="B1364" t="s">
        <v>1019</v>
      </c>
      <c r="C1364" t="s">
        <v>41</v>
      </c>
      <c r="D1364" t="s">
        <v>9</v>
      </c>
      <c r="E1364" t="s">
        <v>1025</v>
      </c>
      <c r="F1364" t="s">
        <v>15</v>
      </c>
      <c r="H1364" s="3">
        <v>-3500</v>
      </c>
      <c r="I1364" s="4">
        <f t="shared" si="22"/>
        <v>0</v>
      </c>
    </row>
    <row r="1365" spans="1:9" x14ac:dyDescent="0.25">
      <c r="A1365" s="6">
        <v>33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3">
        <v>2</v>
      </c>
      <c r="H1365" s="3">
        <v>-9517</v>
      </c>
      <c r="I1365" s="4">
        <f t="shared" si="22"/>
        <v>-4758.5</v>
      </c>
    </row>
    <row r="1366" spans="1:9" x14ac:dyDescent="0.25">
      <c r="A1366" s="6">
        <v>33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3">
        <v>7</v>
      </c>
      <c r="H1366" s="3">
        <v>28714.601699999999</v>
      </c>
      <c r="I1366" s="4">
        <f t="shared" si="22"/>
        <v>4102.0859571428573</v>
      </c>
    </row>
    <row r="1367" spans="1:9" x14ac:dyDescent="0.25">
      <c r="A1367" s="6">
        <v>33</v>
      </c>
      <c r="B1367" t="s">
        <v>407</v>
      </c>
      <c r="C1367" t="s">
        <v>41</v>
      </c>
      <c r="D1367" t="s">
        <v>12</v>
      </c>
      <c r="E1367" t="s">
        <v>1025</v>
      </c>
      <c r="F1367" t="s">
        <v>10</v>
      </c>
      <c r="G1367" s="3">
        <v>1</v>
      </c>
      <c r="H1367" s="3">
        <v>5129</v>
      </c>
      <c r="I1367" s="4">
        <f t="shared" si="22"/>
        <v>5129</v>
      </c>
    </row>
    <row r="1368" spans="1:9" x14ac:dyDescent="0.25">
      <c r="A1368" s="6">
        <v>33</v>
      </c>
      <c r="B1368" t="s">
        <v>409</v>
      </c>
      <c r="C1368" t="s">
        <v>41</v>
      </c>
      <c r="D1368" t="s">
        <v>7</v>
      </c>
      <c r="E1368" t="s">
        <v>1025</v>
      </c>
      <c r="F1368" t="s">
        <v>1028</v>
      </c>
      <c r="G1368" s="3">
        <v>3</v>
      </c>
      <c r="H1368" s="3">
        <v>20185</v>
      </c>
      <c r="I1368" s="4">
        <f t="shared" si="22"/>
        <v>6728.333333333333</v>
      </c>
    </row>
    <row r="1369" spans="1:9" x14ac:dyDescent="0.25">
      <c r="A1369" s="6">
        <v>33</v>
      </c>
      <c r="B1369" t="s">
        <v>1133</v>
      </c>
      <c r="C1369" t="s">
        <v>24</v>
      </c>
      <c r="D1369" t="s">
        <v>63</v>
      </c>
      <c r="E1369" t="s">
        <v>1025</v>
      </c>
      <c r="F1369" t="s">
        <v>1028</v>
      </c>
      <c r="G1369" s="3">
        <v>9</v>
      </c>
      <c r="H1369" s="3">
        <v>350992.98</v>
      </c>
      <c r="I1369" s="4">
        <f t="shared" si="22"/>
        <v>38999.22</v>
      </c>
    </row>
    <row r="1370" spans="1:9" x14ac:dyDescent="0.25">
      <c r="A1370" s="6">
        <v>33</v>
      </c>
      <c r="B1370" t="s">
        <v>1599</v>
      </c>
      <c r="C1370" t="s">
        <v>6</v>
      </c>
      <c r="D1370" t="s">
        <v>7</v>
      </c>
      <c r="E1370" t="s">
        <v>1025</v>
      </c>
      <c r="F1370" t="s">
        <v>1028</v>
      </c>
      <c r="G1370" s="3">
        <v>12</v>
      </c>
      <c r="H1370" s="3">
        <v>198162.13999999998</v>
      </c>
      <c r="I1370" s="4">
        <f t="shared" si="22"/>
        <v>16513.511666666665</v>
      </c>
    </row>
    <row r="1371" spans="1:9" x14ac:dyDescent="0.25">
      <c r="A1371" s="6">
        <v>33</v>
      </c>
      <c r="B1371" t="s">
        <v>1612</v>
      </c>
      <c r="C1371" t="s">
        <v>6</v>
      </c>
      <c r="D1371" t="s">
        <v>46</v>
      </c>
      <c r="E1371" t="s">
        <v>1025</v>
      </c>
      <c r="F1371" t="s">
        <v>1028</v>
      </c>
      <c r="G1371" s="3">
        <v>1</v>
      </c>
      <c r="H1371" s="3">
        <v>30340</v>
      </c>
      <c r="I1371" s="4">
        <f t="shared" si="22"/>
        <v>30340</v>
      </c>
    </row>
    <row r="1372" spans="1:9" x14ac:dyDescent="0.25">
      <c r="A1372" s="6">
        <v>33</v>
      </c>
      <c r="B1372" t="s">
        <v>1608</v>
      </c>
      <c r="C1372" t="s">
        <v>6</v>
      </c>
      <c r="D1372" t="s">
        <v>46</v>
      </c>
      <c r="E1372" t="s">
        <v>1025</v>
      </c>
      <c r="F1372" t="s">
        <v>1028</v>
      </c>
      <c r="G1372" s="3">
        <v>2</v>
      </c>
      <c r="H1372" s="3">
        <v>39906</v>
      </c>
      <c r="I1372" s="4">
        <f t="shared" si="22"/>
        <v>19953</v>
      </c>
    </row>
    <row r="1373" spans="1:9" x14ac:dyDescent="0.25">
      <c r="A1373" s="6">
        <v>33</v>
      </c>
      <c r="B1373" t="s">
        <v>1613</v>
      </c>
      <c r="C1373" t="s">
        <v>6</v>
      </c>
      <c r="D1373" t="s">
        <v>63</v>
      </c>
      <c r="E1373" t="s">
        <v>1025</v>
      </c>
      <c r="F1373" t="s">
        <v>1028</v>
      </c>
      <c r="G1373" s="3">
        <v>1</v>
      </c>
      <c r="H1373" s="3">
        <v>32054</v>
      </c>
      <c r="I1373" s="4">
        <f t="shared" si="22"/>
        <v>32054</v>
      </c>
    </row>
    <row r="1374" spans="1:9" x14ac:dyDescent="0.25">
      <c r="A1374" s="6">
        <v>33</v>
      </c>
      <c r="B1374" t="s">
        <v>1614</v>
      </c>
      <c r="C1374" t="s">
        <v>6</v>
      </c>
      <c r="D1374" t="s">
        <v>63</v>
      </c>
      <c r="E1374" t="s">
        <v>1025</v>
      </c>
      <c r="F1374" t="s">
        <v>1028</v>
      </c>
      <c r="G1374" s="3">
        <v>16</v>
      </c>
      <c r="H1374" s="3">
        <v>353524.56</v>
      </c>
      <c r="I1374" s="4">
        <f t="shared" si="22"/>
        <v>22095.285</v>
      </c>
    </row>
    <row r="1375" spans="1:9" x14ac:dyDescent="0.25">
      <c r="A1375" s="6">
        <v>33</v>
      </c>
      <c r="B1375" t="s">
        <v>1621</v>
      </c>
      <c r="C1375" t="s">
        <v>6</v>
      </c>
      <c r="D1375" t="s">
        <v>63</v>
      </c>
      <c r="E1375" t="s">
        <v>1025</v>
      </c>
      <c r="F1375" t="s">
        <v>1028</v>
      </c>
      <c r="G1375" s="3">
        <v>4</v>
      </c>
      <c r="H1375" s="3">
        <v>102502</v>
      </c>
      <c r="I1375" s="4">
        <f t="shared" si="22"/>
        <v>25625.5</v>
      </c>
    </row>
    <row r="1376" spans="1:9" x14ac:dyDescent="0.25">
      <c r="A1376" s="6">
        <v>33</v>
      </c>
      <c r="B1376" t="s">
        <v>1630</v>
      </c>
      <c r="C1376" t="s">
        <v>6</v>
      </c>
      <c r="D1376" t="s">
        <v>63</v>
      </c>
      <c r="E1376" t="s">
        <v>1025</v>
      </c>
      <c r="F1376" t="s">
        <v>1028</v>
      </c>
      <c r="G1376" s="3">
        <v>1</v>
      </c>
      <c r="H1376" s="3">
        <v>33743.39</v>
      </c>
      <c r="I1376" s="4">
        <f t="shared" si="22"/>
        <v>33743.39</v>
      </c>
    </row>
    <row r="1377" spans="1:9" x14ac:dyDescent="0.25">
      <c r="A1377" s="6">
        <v>33</v>
      </c>
      <c r="B1377" t="s">
        <v>1615</v>
      </c>
      <c r="C1377" t="s">
        <v>6</v>
      </c>
      <c r="D1377" t="s">
        <v>68</v>
      </c>
      <c r="E1377" t="s">
        <v>1025</v>
      </c>
      <c r="F1377" t="s">
        <v>1028</v>
      </c>
      <c r="G1377" s="3">
        <v>17</v>
      </c>
      <c r="H1377" s="3">
        <v>408472</v>
      </c>
      <c r="I1377" s="4">
        <f t="shared" si="22"/>
        <v>24027.764705882353</v>
      </c>
    </row>
    <row r="1378" spans="1:9" x14ac:dyDescent="0.25">
      <c r="A1378" s="6">
        <v>33</v>
      </c>
      <c r="B1378" t="s">
        <v>1609</v>
      </c>
      <c r="C1378" t="s">
        <v>6</v>
      </c>
      <c r="D1378" t="s">
        <v>42</v>
      </c>
      <c r="E1378" t="s">
        <v>1025</v>
      </c>
      <c r="F1378" t="s">
        <v>1028</v>
      </c>
      <c r="G1378" s="3">
        <v>1</v>
      </c>
      <c r="H1378" s="3">
        <v>52762</v>
      </c>
      <c r="I1378" s="4">
        <f t="shared" si="22"/>
        <v>52762</v>
      </c>
    </row>
    <row r="1379" spans="1:9" x14ac:dyDescent="0.25">
      <c r="A1379" s="6">
        <v>33</v>
      </c>
      <c r="B1379" t="s">
        <v>1600</v>
      </c>
      <c r="C1379" t="s">
        <v>6</v>
      </c>
      <c r="D1379" t="s">
        <v>42</v>
      </c>
      <c r="E1379" t="s">
        <v>1025</v>
      </c>
      <c r="F1379" t="s">
        <v>1028</v>
      </c>
      <c r="G1379" s="3">
        <v>7</v>
      </c>
      <c r="H1379" s="3">
        <v>245479.53999999998</v>
      </c>
      <c r="I1379" s="4">
        <f t="shared" si="22"/>
        <v>35068.505714285711</v>
      </c>
    </row>
    <row r="1380" spans="1:9" x14ac:dyDescent="0.25">
      <c r="A1380" s="6">
        <v>33</v>
      </c>
      <c r="B1380" t="s">
        <v>1616</v>
      </c>
      <c r="C1380" t="s">
        <v>6</v>
      </c>
      <c r="D1380" t="s">
        <v>42</v>
      </c>
      <c r="E1380" t="s">
        <v>1025</v>
      </c>
      <c r="F1380" t="s">
        <v>1028</v>
      </c>
      <c r="G1380" s="3">
        <v>5</v>
      </c>
      <c r="H1380" s="3">
        <v>194050</v>
      </c>
      <c r="I1380" s="4">
        <f t="shared" si="22"/>
        <v>38810</v>
      </c>
    </row>
    <row r="1381" spans="1:9" x14ac:dyDescent="0.25">
      <c r="A1381" s="6">
        <v>33</v>
      </c>
      <c r="B1381" t="s">
        <v>1610</v>
      </c>
      <c r="C1381" t="s">
        <v>6</v>
      </c>
      <c r="D1381" t="s">
        <v>42</v>
      </c>
      <c r="E1381" t="s">
        <v>1025</v>
      </c>
      <c r="F1381" t="s">
        <v>1028</v>
      </c>
      <c r="G1381" s="3">
        <v>1</v>
      </c>
      <c r="H1381" s="3">
        <v>52767</v>
      </c>
      <c r="I1381" s="4">
        <f t="shared" si="22"/>
        <v>52767</v>
      </c>
    </row>
    <row r="1382" spans="1:9" x14ac:dyDescent="0.25">
      <c r="A1382" s="6">
        <v>33</v>
      </c>
      <c r="B1382" t="s">
        <v>1641</v>
      </c>
      <c r="C1382" t="s">
        <v>6</v>
      </c>
      <c r="D1382" t="s">
        <v>44</v>
      </c>
      <c r="E1382" t="s">
        <v>1025</v>
      </c>
      <c r="F1382" t="s">
        <v>1028</v>
      </c>
      <c r="G1382" s="3">
        <v>2</v>
      </c>
      <c r="H1382" s="3">
        <v>99767</v>
      </c>
      <c r="I1382" s="4">
        <f t="shared" si="22"/>
        <v>49883.5</v>
      </c>
    </row>
    <row r="1383" spans="1:9" x14ac:dyDescent="0.25">
      <c r="A1383" s="6">
        <v>33</v>
      </c>
      <c r="B1383" t="s">
        <v>1618</v>
      </c>
      <c r="C1383" t="s">
        <v>6</v>
      </c>
      <c r="D1383" t="s">
        <v>44</v>
      </c>
      <c r="E1383" t="s">
        <v>1025</v>
      </c>
      <c r="F1383" t="s">
        <v>1028</v>
      </c>
      <c r="G1383" s="3">
        <v>1</v>
      </c>
      <c r="H1383" s="3">
        <v>61691</v>
      </c>
      <c r="I1383" s="4">
        <f t="shared" si="22"/>
        <v>61691</v>
      </c>
    </row>
    <row r="1384" spans="1:9" x14ac:dyDescent="0.25">
      <c r="A1384" s="6">
        <v>33</v>
      </c>
      <c r="B1384" t="s">
        <v>1567</v>
      </c>
      <c r="C1384" t="s">
        <v>6</v>
      </c>
      <c r="D1384" t="s">
        <v>25</v>
      </c>
      <c r="E1384" t="s">
        <v>1025</v>
      </c>
      <c r="F1384" t="s">
        <v>15</v>
      </c>
      <c r="G1384" s="3">
        <v>18</v>
      </c>
      <c r="H1384" s="3">
        <v>91956.66</v>
      </c>
      <c r="I1384" s="4">
        <f t="shared" si="22"/>
        <v>5108.7033333333338</v>
      </c>
    </row>
    <row r="1385" spans="1:9" x14ac:dyDescent="0.25">
      <c r="A1385" s="6">
        <v>33</v>
      </c>
      <c r="B1385" t="s">
        <v>1595</v>
      </c>
      <c r="C1385" t="s">
        <v>6</v>
      </c>
      <c r="D1385" t="s">
        <v>66</v>
      </c>
      <c r="E1385" t="s">
        <v>1025</v>
      </c>
      <c r="F1385" t="s">
        <v>15</v>
      </c>
      <c r="G1385" s="3">
        <v>8</v>
      </c>
      <c r="H1385" s="3">
        <v>44930</v>
      </c>
      <c r="I1385" s="4">
        <f t="shared" si="22"/>
        <v>5616.25</v>
      </c>
    </row>
    <row r="1386" spans="1:9" x14ac:dyDescent="0.25">
      <c r="A1386" s="6">
        <v>33</v>
      </c>
      <c r="B1386" t="s">
        <v>1540</v>
      </c>
      <c r="C1386" t="s">
        <v>6</v>
      </c>
      <c r="D1386" t="s">
        <v>9</v>
      </c>
      <c r="E1386" t="s">
        <v>1025</v>
      </c>
      <c r="F1386" t="s">
        <v>10</v>
      </c>
      <c r="G1386" s="3">
        <v>20</v>
      </c>
      <c r="H1386" s="3">
        <v>164802.71999999997</v>
      </c>
      <c r="I1386" s="4">
        <f t="shared" si="22"/>
        <v>8240.1359999999986</v>
      </c>
    </row>
    <row r="1387" spans="1:9" x14ac:dyDescent="0.25">
      <c r="A1387" s="6">
        <v>33</v>
      </c>
      <c r="B1387" t="s">
        <v>1515</v>
      </c>
      <c r="C1387" t="s">
        <v>6</v>
      </c>
      <c r="D1387" t="s">
        <v>9</v>
      </c>
      <c r="E1387" t="s">
        <v>1025</v>
      </c>
      <c r="F1387" t="s">
        <v>10</v>
      </c>
      <c r="G1387" s="3">
        <v>6</v>
      </c>
      <c r="H1387" s="3">
        <v>31941</v>
      </c>
      <c r="I1387" s="4">
        <f t="shared" si="22"/>
        <v>5323.5</v>
      </c>
    </row>
    <row r="1388" spans="1:9" x14ac:dyDescent="0.25">
      <c r="A1388" s="6">
        <v>33</v>
      </c>
      <c r="B1388" t="s">
        <v>1541</v>
      </c>
      <c r="C1388" t="s">
        <v>6</v>
      </c>
      <c r="D1388" t="s">
        <v>9</v>
      </c>
      <c r="E1388" t="s">
        <v>1025</v>
      </c>
      <c r="F1388" t="s">
        <v>10</v>
      </c>
      <c r="G1388" s="3">
        <v>16</v>
      </c>
      <c r="H1388" s="3">
        <v>95962</v>
      </c>
      <c r="I1388" s="4">
        <f t="shared" si="22"/>
        <v>5997.625</v>
      </c>
    </row>
    <row r="1389" spans="1:9" x14ac:dyDescent="0.25">
      <c r="A1389" s="6">
        <v>33</v>
      </c>
      <c r="B1389" t="s">
        <v>1624</v>
      </c>
      <c r="C1389" t="s">
        <v>6</v>
      </c>
      <c r="D1389" t="s">
        <v>9</v>
      </c>
      <c r="E1389" t="s">
        <v>1025</v>
      </c>
      <c r="F1389" t="s">
        <v>15</v>
      </c>
      <c r="G1389" s="3">
        <v>44</v>
      </c>
      <c r="H1389" s="3">
        <v>242614</v>
      </c>
      <c r="I1389" s="4">
        <f t="shared" si="22"/>
        <v>5513.954545454545</v>
      </c>
    </row>
    <row r="1390" spans="1:9" x14ac:dyDescent="0.25">
      <c r="A1390" s="6">
        <v>33</v>
      </c>
      <c r="B1390" t="s">
        <v>1648</v>
      </c>
      <c r="C1390" t="s">
        <v>6</v>
      </c>
      <c r="D1390" t="s">
        <v>9</v>
      </c>
      <c r="E1390" t="s">
        <v>1025</v>
      </c>
      <c r="F1390" t="s">
        <v>15</v>
      </c>
      <c r="G1390" s="3">
        <v>32</v>
      </c>
      <c r="H1390" s="3">
        <v>176274</v>
      </c>
      <c r="I1390" s="4">
        <f t="shared" si="22"/>
        <v>5508.5625</v>
      </c>
    </row>
    <row r="1391" spans="1:9" x14ac:dyDescent="0.25">
      <c r="A1391" s="6">
        <v>33</v>
      </c>
      <c r="B1391" t="s">
        <v>1625</v>
      </c>
      <c r="C1391" t="s">
        <v>6</v>
      </c>
      <c r="D1391" t="s">
        <v>9</v>
      </c>
      <c r="E1391" t="s">
        <v>1025</v>
      </c>
      <c r="F1391" t="s">
        <v>10</v>
      </c>
      <c r="G1391" s="3">
        <v>61</v>
      </c>
      <c r="H1391" s="3">
        <v>381732</v>
      </c>
      <c r="I1391" s="4">
        <f t="shared" si="22"/>
        <v>6257.9016393442625</v>
      </c>
    </row>
    <row r="1392" spans="1:9" x14ac:dyDescent="0.25">
      <c r="A1392" s="6">
        <v>33</v>
      </c>
      <c r="B1392" t="s">
        <v>1604</v>
      </c>
      <c r="C1392" t="s">
        <v>6</v>
      </c>
      <c r="D1392" t="s">
        <v>7</v>
      </c>
      <c r="E1392" t="s">
        <v>1025</v>
      </c>
      <c r="F1392" t="s">
        <v>10</v>
      </c>
      <c r="G1392" s="3">
        <v>22</v>
      </c>
      <c r="H1392" s="3">
        <v>177606</v>
      </c>
      <c r="I1392" s="4">
        <f t="shared" si="22"/>
        <v>8073</v>
      </c>
    </row>
    <row r="1393" spans="1:9" x14ac:dyDescent="0.25">
      <c r="A1393" s="6">
        <v>33</v>
      </c>
      <c r="B1393" t="s">
        <v>1643</v>
      </c>
      <c r="C1393" t="s">
        <v>6</v>
      </c>
      <c r="D1393" t="s">
        <v>7</v>
      </c>
      <c r="E1393" t="s">
        <v>1025</v>
      </c>
      <c r="F1393" t="s">
        <v>1028</v>
      </c>
      <c r="G1393" s="3">
        <v>52</v>
      </c>
      <c r="H1393" s="3">
        <v>526310</v>
      </c>
      <c r="I1393" s="4">
        <f t="shared" si="22"/>
        <v>10121.346153846154</v>
      </c>
    </row>
    <row r="1394" spans="1:9" x14ac:dyDescent="0.25">
      <c r="A1394" s="6">
        <v>33</v>
      </c>
      <c r="B1394" t="s">
        <v>1601</v>
      </c>
      <c r="C1394" t="s">
        <v>6</v>
      </c>
      <c r="D1394" t="s">
        <v>7</v>
      </c>
      <c r="E1394" t="s">
        <v>1025</v>
      </c>
      <c r="F1394" t="s">
        <v>1028</v>
      </c>
      <c r="G1394" s="3">
        <v>27</v>
      </c>
      <c r="H1394" s="3">
        <v>334262.26</v>
      </c>
      <c r="I1394" s="4">
        <f t="shared" si="22"/>
        <v>12380.083703703704</v>
      </c>
    </row>
    <row r="1395" spans="1:9" x14ac:dyDescent="0.25">
      <c r="A1395" s="6">
        <v>33</v>
      </c>
      <c r="B1395" t="s">
        <v>1642</v>
      </c>
      <c r="C1395" t="s">
        <v>6</v>
      </c>
      <c r="D1395" t="s">
        <v>7</v>
      </c>
      <c r="E1395" t="s">
        <v>1025</v>
      </c>
      <c r="F1395" t="s">
        <v>1028</v>
      </c>
      <c r="G1395" s="3">
        <v>15</v>
      </c>
      <c r="H1395" s="3">
        <v>202590.16</v>
      </c>
      <c r="I1395" s="4">
        <f t="shared" si="22"/>
        <v>13506.010666666667</v>
      </c>
    </row>
    <row r="1396" spans="1:9" x14ac:dyDescent="0.25">
      <c r="A1396" s="6">
        <v>33</v>
      </c>
      <c r="B1396" t="s">
        <v>1652</v>
      </c>
      <c r="C1396" t="s">
        <v>6</v>
      </c>
      <c r="D1396" t="s">
        <v>7</v>
      </c>
      <c r="E1396" t="s">
        <v>1025</v>
      </c>
      <c r="F1396" t="s">
        <v>1028</v>
      </c>
      <c r="G1396" s="3">
        <v>9</v>
      </c>
      <c r="H1396" s="3">
        <v>127980.47</v>
      </c>
      <c r="I1396" s="4">
        <f t="shared" si="22"/>
        <v>14220.052222222223</v>
      </c>
    </row>
    <row r="1397" spans="1:9" x14ac:dyDescent="0.25">
      <c r="A1397" s="6">
        <v>33</v>
      </c>
      <c r="B1397" t="s">
        <v>1547</v>
      </c>
      <c r="C1397" t="s">
        <v>6</v>
      </c>
      <c r="D1397" t="s">
        <v>46</v>
      </c>
      <c r="E1397" t="s">
        <v>1025</v>
      </c>
      <c r="F1397" t="s">
        <v>1028</v>
      </c>
      <c r="G1397" s="3">
        <v>5</v>
      </c>
      <c r="H1397" s="3">
        <v>51369</v>
      </c>
      <c r="I1397" s="4">
        <f t="shared" si="22"/>
        <v>10273.799999999999</v>
      </c>
    </row>
    <row r="1398" spans="1:9" x14ac:dyDescent="0.25">
      <c r="A1398" s="6">
        <v>33</v>
      </c>
      <c r="B1398" t="s">
        <v>1645</v>
      </c>
      <c r="C1398" t="s">
        <v>6</v>
      </c>
      <c r="D1398" t="s">
        <v>46</v>
      </c>
      <c r="E1398" t="s">
        <v>1025</v>
      </c>
      <c r="F1398" t="s">
        <v>1028</v>
      </c>
      <c r="G1398" s="3">
        <v>12</v>
      </c>
      <c r="H1398" s="3">
        <v>159641.81999999998</v>
      </c>
      <c r="I1398" s="4">
        <f t="shared" si="22"/>
        <v>13303.484999999999</v>
      </c>
    </row>
    <row r="1399" spans="1:9" x14ac:dyDescent="0.25">
      <c r="A1399" s="6">
        <v>33</v>
      </c>
      <c r="B1399" t="s">
        <v>1602</v>
      </c>
      <c r="C1399" t="s">
        <v>6</v>
      </c>
      <c r="D1399" t="s">
        <v>46</v>
      </c>
      <c r="E1399" t="s">
        <v>1025</v>
      </c>
      <c r="F1399" t="s">
        <v>1028</v>
      </c>
      <c r="G1399" s="3">
        <v>26</v>
      </c>
      <c r="H1399" s="3">
        <v>378446.26</v>
      </c>
      <c r="I1399" s="4">
        <f t="shared" si="22"/>
        <v>14555.625384615385</v>
      </c>
    </row>
    <row r="1400" spans="1:9" x14ac:dyDescent="0.25">
      <c r="A1400" s="6">
        <v>33</v>
      </c>
      <c r="B1400" t="s">
        <v>1605</v>
      </c>
      <c r="C1400" t="s">
        <v>6</v>
      </c>
      <c r="D1400" t="s">
        <v>46</v>
      </c>
      <c r="E1400" t="s">
        <v>1025</v>
      </c>
      <c r="F1400" t="s">
        <v>1028</v>
      </c>
      <c r="G1400" s="3">
        <v>19</v>
      </c>
      <c r="H1400" s="3">
        <v>313004.2</v>
      </c>
      <c r="I1400" s="4">
        <f t="shared" si="22"/>
        <v>16473.905263157896</v>
      </c>
    </row>
    <row r="1401" spans="1:9" x14ac:dyDescent="0.25">
      <c r="A1401" s="6">
        <v>33</v>
      </c>
      <c r="B1401" t="s">
        <v>1626</v>
      </c>
      <c r="C1401" t="s">
        <v>6</v>
      </c>
      <c r="D1401" t="s">
        <v>63</v>
      </c>
      <c r="E1401" t="s">
        <v>1025</v>
      </c>
      <c r="F1401" t="s">
        <v>1028</v>
      </c>
      <c r="G1401" s="3">
        <v>19</v>
      </c>
      <c r="H1401" s="3">
        <v>270278</v>
      </c>
      <c r="I1401" s="4">
        <f t="shared" si="22"/>
        <v>14225.157894736842</v>
      </c>
    </row>
    <row r="1402" spans="1:9" x14ac:dyDescent="0.25">
      <c r="A1402" s="6">
        <v>33</v>
      </c>
      <c r="B1402" t="s">
        <v>1592</v>
      </c>
      <c r="C1402" t="s">
        <v>6</v>
      </c>
      <c r="D1402" t="s">
        <v>63</v>
      </c>
      <c r="E1402" t="s">
        <v>1025</v>
      </c>
      <c r="F1402" t="s">
        <v>1028</v>
      </c>
      <c r="G1402" s="3">
        <v>22</v>
      </c>
      <c r="H1402" s="3">
        <v>362390.36</v>
      </c>
      <c r="I1402" s="4">
        <f t="shared" si="22"/>
        <v>16472.289090909089</v>
      </c>
    </row>
    <row r="1403" spans="1:9" x14ac:dyDescent="0.25">
      <c r="A1403" s="6">
        <v>33</v>
      </c>
      <c r="B1403" t="s">
        <v>1593</v>
      </c>
      <c r="C1403" t="s">
        <v>6</v>
      </c>
      <c r="D1403" t="s">
        <v>63</v>
      </c>
      <c r="E1403" t="s">
        <v>1025</v>
      </c>
      <c r="F1403" t="s">
        <v>1028</v>
      </c>
      <c r="G1403" s="3">
        <v>12</v>
      </c>
      <c r="H1403" s="3">
        <v>221663</v>
      </c>
      <c r="I1403" s="4">
        <f t="shared" si="22"/>
        <v>18471.916666666668</v>
      </c>
    </row>
    <row r="1404" spans="1:9" x14ac:dyDescent="0.25">
      <c r="A1404" s="6">
        <v>33</v>
      </c>
      <c r="B1404" t="s">
        <v>1596</v>
      </c>
      <c r="C1404" t="s">
        <v>6</v>
      </c>
      <c r="D1404" t="s">
        <v>68</v>
      </c>
      <c r="E1404" t="s">
        <v>1025</v>
      </c>
      <c r="F1404" t="s">
        <v>1028</v>
      </c>
      <c r="G1404" s="3">
        <v>12</v>
      </c>
      <c r="H1404" s="3">
        <v>181656</v>
      </c>
      <c r="I1404" s="4">
        <f t="shared" si="22"/>
        <v>15138</v>
      </c>
    </row>
    <row r="1405" spans="1:9" x14ac:dyDescent="0.25">
      <c r="A1405" s="6">
        <v>33</v>
      </c>
      <c r="B1405" t="s">
        <v>1597</v>
      </c>
      <c r="C1405" t="s">
        <v>6</v>
      </c>
      <c r="D1405" t="s">
        <v>42</v>
      </c>
      <c r="E1405" t="s">
        <v>1025</v>
      </c>
      <c r="F1405" t="s">
        <v>1028</v>
      </c>
      <c r="G1405" s="3">
        <v>15</v>
      </c>
      <c r="H1405" s="3">
        <v>329284</v>
      </c>
      <c r="I1405" s="4">
        <f t="shared" si="22"/>
        <v>21952.266666666666</v>
      </c>
    </row>
    <row r="1406" spans="1:9" x14ac:dyDescent="0.25">
      <c r="A1406" s="6">
        <v>33</v>
      </c>
      <c r="B1406" t="s">
        <v>1589</v>
      </c>
      <c r="C1406" t="s">
        <v>6</v>
      </c>
      <c r="D1406" t="s">
        <v>42</v>
      </c>
      <c r="E1406" t="s">
        <v>1025</v>
      </c>
      <c r="F1406" t="s">
        <v>1028</v>
      </c>
      <c r="G1406" s="3">
        <v>10</v>
      </c>
      <c r="H1406" s="3">
        <v>256182</v>
      </c>
      <c r="I1406" s="4">
        <f t="shared" si="22"/>
        <v>25618.2</v>
      </c>
    </row>
    <row r="1407" spans="1:9" x14ac:dyDescent="0.25">
      <c r="A1407" s="6">
        <v>33</v>
      </c>
      <c r="B1407" t="s">
        <v>1631</v>
      </c>
      <c r="C1407" t="s">
        <v>6</v>
      </c>
      <c r="D1407" t="s">
        <v>42</v>
      </c>
      <c r="E1407" t="s">
        <v>1025</v>
      </c>
      <c r="F1407" t="s">
        <v>1028</v>
      </c>
      <c r="G1407" s="3">
        <v>8</v>
      </c>
      <c r="H1407" s="3">
        <v>225176.60000000003</v>
      </c>
      <c r="I1407" s="4">
        <f t="shared" si="22"/>
        <v>28147.075000000004</v>
      </c>
    </row>
    <row r="1408" spans="1:9" x14ac:dyDescent="0.25">
      <c r="A1408" s="6">
        <v>33</v>
      </c>
      <c r="B1408" t="s">
        <v>1627</v>
      </c>
      <c r="C1408" t="s">
        <v>6</v>
      </c>
      <c r="D1408" t="s">
        <v>192</v>
      </c>
      <c r="E1408" t="s">
        <v>1025</v>
      </c>
      <c r="F1408" t="s">
        <v>1028</v>
      </c>
      <c r="G1408" s="3">
        <v>6</v>
      </c>
      <c r="H1408" s="3">
        <v>174673.74</v>
      </c>
      <c r="I1408" s="4">
        <f t="shared" si="22"/>
        <v>29112.289999999997</v>
      </c>
    </row>
    <row r="1409" spans="1:9" x14ac:dyDescent="0.25">
      <c r="A1409" s="6">
        <v>33</v>
      </c>
      <c r="B1409" t="s">
        <v>1646</v>
      </c>
      <c r="C1409" t="s">
        <v>6</v>
      </c>
      <c r="D1409" t="s">
        <v>44</v>
      </c>
      <c r="E1409" t="s">
        <v>1025</v>
      </c>
      <c r="F1409" t="s">
        <v>1028</v>
      </c>
      <c r="G1409" s="3">
        <v>2</v>
      </c>
      <c r="H1409" s="3">
        <v>65076</v>
      </c>
      <c r="I1409" s="4">
        <f t="shared" si="22"/>
        <v>32538</v>
      </c>
    </row>
    <row r="1410" spans="1:9" x14ac:dyDescent="0.25">
      <c r="A1410" s="6">
        <v>34</v>
      </c>
      <c r="B1410" t="s">
        <v>1632</v>
      </c>
      <c r="C1410" t="s">
        <v>59</v>
      </c>
      <c r="D1410" t="s">
        <v>12</v>
      </c>
      <c r="E1410" t="s">
        <v>1025</v>
      </c>
      <c r="F1410" t="s">
        <v>10</v>
      </c>
      <c r="G1410" s="3">
        <v>109</v>
      </c>
      <c r="H1410" s="3">
        <v>575970.28</v>
      </c>
      <c r="I1410" s="4">
        <f t="shared" si="22"/>
        <v>5284.1310091743126</v>
      </c>
    </row>
    <row r="1411" spans="1:9" x14ac:dyDescent="0.25">
      <c r="A1411" s="6">
        <v>34</v>
      </c>
      <c r="B1411" t="s">
        <v>1508</v>
      </c>
      <c r="C1411" t="s">
        <v>59</v>
      </c>
      <c r="D1411" t="s">
        <v>63</v>
      </c>
      <c r="E1411" t="s">
        <v>1025</v>
      </c>
      <c r="F1411" t="s">
        <v>1028</v>
      </c>
      <c r="G1411" s="3">
        <v>42</v>
      </c>
      <c r="H1411" s="3">
        <v>451904.79</v>
      </c>
      <c r="I1411" s="4">
        <f t="shared" si="22"/>
        <v>10759.637857142856</v>
      </c>
    </row>
    <row r="1412" spans="1:9" x14ac:dyDescent="0.25">
      <c r="A1412" s="6">
        <v>34</v>
      </c>
      <c r="B1412" t="s">
        <v>1633</v>
      </c>
      <c r="C1412" t="s">
        <v>59</v>
      </c>
      <c r="D1412" t="s">
        <v>9</v>
      </c>
      <c r="E1412" t="s">
        <v>1025</v>
      </c>
      <c r="F1412" t="s">
        <v>15</v>
      </c>
      <c r="G1412" s="3">
        <v>284</v>
      </c>
      <c r="H1412" s="3">
        <v>1132724.2050000001</v>
      </c>
      <c r="I1412" s="4">
        <f t="shared" si="22"/>
        <v>3988.4655105633806</v>
      </c>
    </row>
    <row r="1413" spans="1:9" x14ac:dyDescent="0.25">
      <c r="A1413" s="6">
        <v>34</v>
      </c>
      <c r="B1413" t="s">
        <v>1634</v>
      </c>
      <c r="C1413" t="s">
        <v>59</v>
      </c>
      <c r="D1413" t="s">
        <v>12</v>
      </c>
      <c r="E1413" t="s">
        <v>1025</v>
      </c>
      <c r="F1413" t="s">
        <v>10</v>
      </c>
      <c r="G1413" s="3">
        <v>136</v>
      </c>
      <c r="H1413" s="3">
        <v>798074.53300000005</v>
      </c>
      <c r="I1413" s="4">
        <f t="shared" si="22"/>
        <v>5868.1950955882357</v>
      </c>
    </row>
    <row r="1414" spans="1:9" x14ac:dyDescent="0.25">
      <c r="A1414" s="6">
        <v>34</v>
      </c>
      <c r="B1414" t="s">
        <v>1521</v>
      </c>
      <c r="C1414" t="s">
        <v>59</v>
      </c>
      <c r="D1414" t="s">
        <v>46</v>
      </c>
      <c r="E1414" t="s">
        <v>1025</v>
      </c>
      <c r="F1414" t="s">
        <v>1028</v>
      </c>
      <c r="G1414" s="3">
        <v>36</v>
      </c>
      <c r="H1414" s="3">
        <v>333938.55999999994</v>
      </c>
      <c r="I1414" s="4">
        <f t="shared" si="22"/>
        <v>9276.0711111111086</v>
      </c>
    </row>
    <row r="1415" spans="1:9" x14ac:dyDescent="0.25">
      <c r="A1415" s="6">
        <v>34</v>
      </c>
      <c r="B1415" t="s">
        <v>1635</v>
      </c>
      <c r="C1415" t="s">
        <v>59</v>
      </c>
      <c r="D1415" t="s">
        <v>9</v>
      </c>
      <c r="E1415" t="s">
        <v>1025</v>
      </c>
      <c r="F1415" t="s">
        <v>15</v>
      </c>
      <c r="G1415" s="3">
        <v>86</v>
      </c>
      <c r="H1415" s="3">
        <v>360548.42670000001</v>
      </c>
      <c r="I1415" s="4">
        <f t="shared" si="22"/>
        <v>4192.4235662790697</v>
      </c>
    </row>
    <row r="1416" spans="1:9" x14ac:dyDescent="0.25">
      <c r="A1416" s="6">
        <v>34</v>
      </c>
      <c r="B1416" t="s">
        <v>1636</v>
      </c>
      <c r="C1416" t="s">
        <v>59</v>
      </c>
      <c r="D1416" t="s">
        <v>7</v>
      </c>
      <c r="E1416" t="s">
        <v>1025</v>
      </c>
      <c r="F1416" t="s">
        <v>1028</v>
      </c>
      <c r="G1416" s="3">
        <v>30</v>
      </c>
      <c r="H1416" s="3">
        <v>219845.96000000002</v>
      </c>
      <c r="I1416" s="4">
        <f t="shared" si="22"/>
        <v>7328.1986666666671</v>
      </c>
    </row>
    <row r="1417" spans="1:9" x14ac:dyDescent="0.25">
      <c r="A1417" s="6">
        <v>34</v>
      </c>
      <c r="B1417" t="s">
        <v>1637</v>
      </c>
      <c r="C1417" t="s">
        <v>59</v>
      </c>
      <c r="D1417" t="s">
        <v>7</v>
      </c>
      <c r="E1417" t="s">
        <v>1025</v>
      </c>
      <c r="F1417" t="s">
        <v>1028</v>
      </c>
      <c r="G1417" s="3">
        <v>45</v>
      </c>
      <c r="H1417" s="3">
        <v>360847.34299999999</v>
      </c>
      <c r="I1417" s="4">
        <f t="shared" ref="I1417:I1480" si="23">IFERROR(H1417/G1417,0)</f>
        <v>8018.8298444444445</v>
      </c>
    </row>
    <row r="1418" spans="1:9" x14ac:dyDescent="0.25">
      <c r="A1418" s="6">
        <v>34</v>
      </c>
      <c r="B1418" t="s">
        <v>1638</v>
      </c>
      <c r="C1418" t="s">
        <v>59</v>
      </c>
      <c r="D1418" t="s">
        <v>46</v>
      </c>
      <c r="E1418" t="s">
        <v>1025</v>
      </c>
      <c r="F1418" t="s">
        <v>1028</v>
      </c>
      <c r="G1418" s="3">
        <v>11</v>
      </c>
      <c r="H1418" s="3">
        <v>94477.959999999992</v>
      </c>
      <c r="I1418" s="4">
        <f t="shared" si="23"/>
        <v>8588.9054545454546</v>
      </c>
    </row>
    <row r="1419" spans="1:9" x14ac:dyDescent="0.25">
      <c r="A1419" s="6">
        <v>34</v>
      </c>
      <c r="B1419" t="s">
        <v>1639</v>
      </c>
      <c r="C1419" t="s">
        <v>59</v>
      </c>
      <c r="D1419" t="s">
        <v>63</v>
      </c>
      <c r="E1419" t="s">
        <v>1025</v>
      </c>
      <c r="F1419" t="s">
        <v>1028</v>
      </c>
      <c r="G1419" s="3">
        <v>23</v>
      </c>
      <c r="H1419" s="3">
        <v>223235</v>
      </c>
      <c r="I1419" s="4">
        <f t="shared" si="23"/>
        <v>9705.8695652173919</v>
      </c>
    </row>
    <row r="1420" spans="1:9" x14ac:dyDescent="0.25">
      <c r="A1420" s="6">
        <v>34</v>
      </c>
      <c r="B1420" t="s">
        <v>1650</v>
      </c>
      <c r="C1420" t="s">
        <v>59</v>
      </c>
      <c r="D1420" t="s">
        <v>42</v>
      </c>
      <c r="E1420" t="s">
        <v>1025</v>
      </c>
      <c r="F1420" t="s">
        <v>1028</v>
      </c>
      <c r="G1420" s="3">
        <v>7</v>
      </c>
      <c r="H1420" s="3">
        <v>116699</v>
      </c>
      <c r="I1420" s="4">
        <f t="shared" si="23"/>
        <v>16671.285714285714</v>
      </c>
    </row>
    <row r="1421" spans="1:9" x14ac:dyDescent="0.25">
      <c r="A1421" s="6">
        <v>34</v>
      </c>
      <c r="B1421" t="s">
        <v>1640</v>
      </c>
      <c r="C1421" t="s">
        <v>59</v>
      </c>
      <c r="D1421" t="s">
        <v>38</v>
      </c>
      <c r="E1421" t="s">
        <v>1025</v>
      </c>
      <c r="F1421" t="s">
        <v>10</v>
      </c>
      <c r="G1421" s="3">
        <v>26</v>
      </c>
      <c r="H1421" s="3">
        <v>206639.24</v>
      </c>
      <c r="I1421" s="4">
        <f t="shared" si="23"/>
        <v>7947.6630769230769</v>
      </c>
    </row>
    <row r="1422" spans="1:9" x14ac:dyDescent="0.25">
      <c r="A1422" s="6">
        <v>34</v>
      </c>
      <c r="B1422" t="s">
        <v>623</v>
      </c>
      <c r="C1422" t="s">
        <v>107</v>
      </c>
      <c r="D1422" t="s">
        <v>25</v>
      </c>
      <c r="E1422" t="s">
        <v>1511</v>
      </c>
      <c r="F1422" t="s">
        <v>15</v>
      </c>
      <c r="G1422" s="3">
        <v>16</v>
      </c>
      <c r="H1422" s="3">
        <v>53587.222399999999</v>
      </c>
      <c r="I1422" s="4">
        <f t="shared" si="23"/>
        <v>3349.2013999999999</v>
      </c>
    </row>
    <row r="1423" spans="1:9" x14ac:dyDescent="0.25">
      <c r="A1423" s="6">
        <v>34</v>
      </c>
      <c r="B1423" t="s">
        <v>643</v>
      </c>
      <c r="C1423" t="s">
        <v>107</v>
      </c>
      <c r="D1423" t="s">
        <v>25</v>
      </c>
      <c r="E1423" t="s">
        <v>1511</v>
      </c>
      <c r="F1423" t="s">
        <v>15</v>
      </c>
      <c r="G1423" s="3">
        <v>1</v>
      </c>
      <c r="H1423" s="3">
        <v>3812</v>
      </c>
      <c r="I1423" s="4">
        <f t="shared" si="23"/>
        <v>3812</v>
      </c>
    </row>
    <row r="1424" spans="1:9" x14ac:dyDescent="0.25">
      <c r="A1424" s="6">
        <v>34</v>
      </c>
      <c r="B1424" t="s">
        <v>995</v>
      </c>
      <c r="C1424" t="s">
        <v>985</v>
      </c>
      <c r="D1424" t="s">
        <v>25</v>
      </c>
      <c r="E1424" t="s">
        <v>1511</v>
      </c>
      <c r="F1424" t="s">
        <v>15</v>
      </c>
      <c r="G1424" s="3">
        <v>2</v>
      </c>
      <c r="H1424" s="3">
        <v>1400</v>
      </c>
      <c r="I1424" s="4">
        <f t="shared" si="23"/>
        <v>700</v>
      </c>
    </row>
    <row r="1425" spans="1:9" x14ac:dyDescent="0.25">
      <c r="A1425" s="6">
        <v>34</v>
      </c>
      <c r="B1425" t="s">
        <v>951</v>
      </c>
      <c r="C1425" t="s">
        <v>361</v>
      </c>
      <c r="D1425" t="s">
        <v>9</v>
      </c>
      <c r="E1425" t="s">
        <v>1511</v>
      </c>
      <c r="F1425" t="s">
        <v>15</v>
      </c>
      <c r="G1425" s="3">
        <v>50</v>
      </c>
      <c r="H1425" s="3">
        <v>147389.12</v>
      </c>
      <c r="I1425" s="4">
        <f t="shared" si="23"/>
        <v>2947.7824000000001</v>
      </c>
    </row>
    <row r="1426" spans="1:9" x14ac:dyDescent="0.25">
      <c r="A1426" s="6">
        <v>34</v>
      </c>
      <c r="B1426" t="s">
        <v>982</v>
      </c>
      <c r="C1426" t="s">
        <v>59</v>
      </c>
      <c r="D1426" t="s">
        <v>9</v>
      </c>
      <c r="E1426" t="s">
        <v>1025</v>
      </c>
      <c r="F1426" t="s">
        <v>15</v>
      </c>
      <c r="G1426" s="3">
        <v>1</v>
      </c>
      <c r="H1426" s="3">
        <v>2200</v>
      </c>
      <c r="I1426" s="4">
        <f t="shared" si="23"/>
        <v>2200</v>
      </c>
    </row>
    <row r="1427" spans="1:9" x14ac:dyDescent="0.25">
      <c r="A1427" s="6">
        <v>34</v>
      </c>
      <c r="B1427" t="s">
        <v>680</v>
      </c>
      <c r="C1427" t="s">
        <v>59</v>
      </c>
      <c r="D1427" t="s">
        <v>9</v>
      </c>
      <c r="E1427" t="s">
        <v>1025</v>
      </c>
      <c r="F1427" t="s">
        <v>15</v>
      </c>
      <c r="G1427" s="3">
        <v>5</v>
      </c>
      <c r="H1427" s="3">
        <v>20481.550000000003</v>
      </c>
      <c r="I1427" s="4">
        <f t="shared" si="23"/>
        <v>4096.3100000000004</v>
      </c>
    </row>
    <row r="1428" spans="1:9" x14ac:dyDescent="0.25">
      <c r="A1428" s="6">
        <v>34</v>
      </c>
      <c r="B1428" t="s">
        <v>579</v>
      </c>
      <c r="C1428" t="s">
        <v>41</v>
      </c>
      <c r="D1428" t="s">
        <v>9</v>
      </c>
      <c r="E1428" t="s">
        <v>1511</v>
      </c>
      <c r="F1428" t="s">
        <v>15</v>
      </c>
      <c r="G1428" s="3">
        <v>230</v>
      </c>
      <c r="H1428" s="3">
        <v>631807.57000000007</v>
      </c>
      <c r="I1428" s="4">
        <f t="shared" si="23"/>
        <v>2746.9894347826089</v>
      </c>
    </row>
    <row r="1429" spans="1:9" x14ac:dyDescent="0.25">
      <c r="A1429" s="6">
        <v>34</v>
      </c>
      <c r="B1429" t="s">
        <v>774</v>
      </c>
      <c r="C1429" t="s">
        <v>41</v>
      </c>
      <c r="D1429" t="s">
        <v>9</v>
      </c>
      <c r="E1429" t="s">
        <v>1511</v>
      </c>
      <c r="F1429" t="s">
        <v>15</v>
      </c>
      <c r="G1429" s="3">
        <v>6</v>
      </c>
      <c r="H1429" s="3">
        <v>6000</v>
      </c>
      <c r="I1429" s="4">
        <f t="shared" si="23"/>
        <v>1000</v>
      </c>
    </row>
    <row r="1430" spans="1:9" x14ac:dyDescent="0.25">
      <c r="A1430" s="6">
        <v>34</v>
      </c>
      <c r="B1430" t="s">
        <v>859</v>
      </c>
      <c r="C1430" t="s">
        <v>41</v>
      </c>
      <c r="D1430" t="s">
        <v>9</v>
      </c>
      <c r="E1430" t="s">
        <v>1025</v>
      </c>
      <c r="F1430" t="s">
        <v>15</v>
      </c>
      <c r="G1430" s="3">
        <v>238</v>
      </c>
      <c r="H1430" s="3">
        <v>843568.62159999995</v>
      </c>
      <c r="I1430" s="4">
        <f t="shared" si="23"/>
        <v>3544.4059731092434</v>
      </c>
    </row>
    <row r="1431" spans="1:9" x14ac:dyDescent="0.25">
      <c r="A1431" s="6">
        <v>34</v>
      </c>
      <c r="B1431" t="s">
        <v>739</v>
      </c>
      <c r="C1431" t="s">
        <v>41</v>
      </c>
      <c r="D1431" t="s">
        <v>9</v>
      </c>
      <c r="E1431" t="s">
        <v>1025</v>
      </c>
      <c r="F1431" t="s">
        <v>15</v>
      </c>
      <c r="G1431" s="3">
        <v>1</v>
      </c>
      <c r="H1431" s="3">
        <v>1000</v>
      </c>
      <c r="I1431" s="4">
        <f t="shared" si="23"/>
        <v>1000</v>
      </c>
    </row>
    <row r="1432" spans="1:9" x14ac:dyDescent="0.25">
      <c r="A1432" s="6">
        <v>34</v>
      </c>
      <c r="B1432" t="s">
        <v>1607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1999</v>
      </c>
      <c r="I1432" s="4">
        <f t="shared" si="23"/>
        <v>1999</v>
      </c>
    </row>
    <row r="1433" spans="1:9" x14ac:dyDescent="0.25">
      <c r="A1433" s="6">
        <v>34</v>
      </c>
      <c r="B1433" t="s">
        <v>1046</v>
      </c>
      <c r="C1433" t="s">
        <v>24</v>
      </c>
      <c r="D1433" t="s">
        <v>9</v>
      </c>
      <c r="E1433" t="s">
        <v>1025</v>
      </c>
      <c r="F1433" t="s">
        <v>15</v>
      </c>
      <c r="G1433" s="3">
        <v>452</v>
      </c>
      <c r="H1433" s="3">
        <v>2385714</v>
      </c>
      <c r="I1433" s="4">
        <f t="shared" si="23"/>
        <v>5278.1283185840712</v>
      </c>
    </row>
    <row r="1434" spans="1:9" x14ac:dyDescent="0.25">
      <c r="A1434" s="6">
        <v>34</v>
      </c>
      <c r="B1434" t="s">
        <v>273</v>
      </c>
      <c r="C1434" t="s">
        <v>107</v>
      </c>
      <c r="D1434" t="s">
        <v>9</v>
      </c>
      <c r="E1434" t="s">
        <v>1025</v>
      </c>
      <c r="F1434" t="s">
        <v>10</v>
      </c>
      <c r="G1434" s="3">
        <v>11</v>
      </c>
      <c r="H1434" s="3">
        <v>64932</v>
      </c>
      <c r="I1434" s="4">
        <f t="shared" si="23"/>
        <v>5902.909090909091</v>
      </c>
    </row>
    <row r="1435" spans="1:9" x14ac:dyDescent="0.25">
      <c r="A1435" s="6">
        <v>34</v>
      </c>
      <c r="B1435" t="s">
        <v>225</v>
      </c>
      <c r="C1435" t="s">
        <v>107</v>
      </c>
      <c r="D1435" t="s">
        <v>9</v>
      </c>
      <c r="E1435" t="s">
        <v>1025</v>
      </c>
      <c r="F1435" t="s">
        <v>10</v>
      </c>
      <c r="G1435" s="3">
        <v>6</v>
      </c>
      <c r="H1435" s="3">
        <v>36895</v>
      </c>
      <c r="I1435" s="4">
        <f t="shared" si="23"/>
        <v>6149.166666666667</v>
      </c>
    </row>
    <row r="1436" spans="1:9" x14ac:dyDescent="0.25">
      <c r="A1436" s="6">
        <v>34</v>
      </c>
      <c r="B1436" t="s">
        <v>106</v>
      </c>
      <c r="C1436" t="s">
        <v>107</v>
      </c>
      <c r="D1436" t="s">
        <v>9</v>
      </c>
      <c r="E1436" t="s">
        <v>1025</v>
      </c>
      <c r="F1436" t="s">
        <v>10</v>
      </c>
      <c r="G1436" s="3">
        <v>8</v>
      </c>
      <c r="H1436" s="3">
        <v>59551.119200000001</v>
      </c>
      <c r="I1436" s="4">
        <f t="shared" si="23"/>
        <v>7443.8899000000001</v>
      </c>
    </row>
    <row r="1437" spans="1:9" x14ac:dyDescent="0.25">
      <c r="A1437" s="6">
        <v>34</v>
      </c>
      <c r="B1437" t="s">
        <v>176</v>
      </c>
      <c r="C1437" t="s">
        <v>107</v>
      </c>
      <c r="D1437" t="s">
        <v>9</v>
      </c>
      <c r="E1437" t="s">
        <v>1511</v>
      </c>
      <c r="F1437" t="s">
        <v>15</v>
      </c>
      <c r="G1437" s="3">
        <v>12</v>
      </c>
      <c r="H1437" s="3">
        <v>50645.198700000001</v>
      </c>
      <c r="I1437" s="4">
        <f t="shared" si="23"/>
        <v>4220.4332249999998</v>
      </c>
    </row>
    <row r="1438" spans="1:9" x14ac:dyDescent="0.25">
      <c r="A1438" s="6">
        <v>34</v>
      </c>
      <c r="B1438" t="s">
        <v>984</v>
      </c>
      <c r="C1438" t="s">
        <v>985</v>
      </c>
      <c r="D1438" t="s">
        <v>9</v>
      </c>
      <c r="E1438" t="s">
        <v>1025</v>
      </c>
      <c r="F1438" t="s">
        <v>15</v>
      </c>
      <c r="G1438" s="3">
        <v>9</v>
      </c>
      <c r="H1438" s="3">
        <v>28332</v>
      </c>
      <c r="I1438" s="4">
        <f t="shared" si="23"/>
        <v>3148</v>
      </c>
    </row>
    <row r="1439" spans="1:9" x14ac:dyDescent="0.25">
      <c r="A1439" s="6">
        <v>34</v>
      </c>
      <c r="B1439" t="s">
        <v>686</v>
      </c>
      <c r="C1439" t="s">
        <v>59</v>
      </c>
      <c r="D1439" t="s">
        <v>12</v>
      </c>
      <c r="E1439" t="s">
        <v>1025</v>
      </c>
      <c r="F1439" t="s">
        <v>10</v>
      </c>
      <c r="G1439" s="3">
        <v>4</v>
      </c>
      <c r="H1439" s="3">
        <v>9217</v>
      </c>
      <c r="I1439" s="4">
        <f t="shared" si="23"/>
        <v>2304.25</v>
      </c>
    </row>
    <row r="1440" spans="1:9" x14ac:dyDescent="0.25">
      <c r="A1440" s="6">
        <v>34</v>
      </c>
      <c r="B1440" t="s">
        <v>905</v>
      </c>
      <c r="C1440" t="s">
        <v>41</v>
      </c>
      <c r="D1440" t="s">
        <v>12</v>
      </c>
      <c r="E1440" t="s">
        <v>1511</v>
      </c>
      <c r="F1440" t="s">
        <v>10</v>
      </c>
      <c r="G1440" s="3">
        <v>121</v>
      </c>
      <c r="H1440" s="3">
        <v>504058.52709999995</v>
      </c>
      <c r="I1440" s="4">
        <f t="shared" si="23"/>
        <v>4165.7729512396691</v>
      </c>
    </row>
    <row r="1441" spans="1:9" x14ac:dyDescent="0.25">
      <c r="A1441" s="6">
        <v>34</v>
      </c>
      <c r="B1441" t="s">
        <v>895</v>
      </c>
      <c r="C1441" t="s">
        <v>41</v>
      </c>
      <c r="D1441" t="s">
        <v>12</v>
      </c>
      <c r="E1441" t="s">
        <v>1025</v>
      </c>
      <c r="F1441" t="s">
        <v>10</v>
      </c>
      <c r="G1441" s="3">
        <v>70</v>
      </c>
      <c r="H1441" s="3">
        <v>358196.53220000002</v>
      </c>
      <c r="I1441" s="4">
        <f t="shared" si="23"/>
        <v>5117.0933171428578</v>
      </c>
    </row>
    <row r="1442" spans="1:9" x14ac:dyDescent="0.25">
      <c r="A1442" s="6">
        <v>34</v>
      </c>
      <c r="B1442" t="s">
        <v>740</v>
      </c>
      <c r="C1442" t="s">
        <v>41</v>
      </c>
      <c r="D1442" t="s">
        <v>12</v>
      </c>
      <c r="E1442" t="s">
        <v>1025</v>
      </c>
      <c r="F1442" t="s">
        <v>10</v>
      </c>
      <c r="G1442" s="3">
        <v>3</v>
      </c>
      <c r="H1442" s="3">
        <v>7798</v>
      </c>
      <c r="I1442" s="4">
        <f t="shared" si="23"/>
        <v>2599.3333333333335</v>
      </c>
    </row>
    <row r="1443" spans="1:9" x14ac:dyDescent="0.25">
      <c r="A1443" s="6">
        <v>34</v>
      </c>
      <c r="B1443" t="s">
        <v>1259</v>
      </c>
      <c r="C1443" t="s">
        <v>41</v>
      </c>
      <c r="D1443" t="s">
        <v>12</v>
      </c>
      <c r="E1443" t="s">
        <v>1025</v>
      </c>
      <c r="F1443" t="s">
        <v>10</v>
      </c>
      <c r="G1443" s="3">
        <v>37</v>
      </c>
      <c r="H1443" s="3">
        <v>152681.9</v>
      </c>
      <c r="I1443" s="4">
        <f t="shared" si="23"/>
        <v>4126.5378378378373</v>
      </c>
    </row>
    <row r="1444" spans="1:9" x14ac:dyDescent="0.25">
      <c r="A1444" s="6">
        <v>34</v>
      </c>
      <c r="B1444" t="s">
        <v>987</v>
      </c>
      <c r="C1444" t="s">
        <v>985</v>
      </c>
      <c r="D1444" t="s">
        <v>12</v>
      </c>
      <c r="E1444" t="s">
        <v>1511</v>
      </c>
      <c r="F1444" t="s">
        <v>10</v>
      </c>
      <c r="G1444" s="3">
        <v>11</v>
      </c>
      <c r="H1444" s="3">
        <v>41476</v>
      </c>
      <c r="I1444" s="4">
        <f t="shared" si="23"/>
        <v>3770.5454545454545</v>
      </c>
    </row>
    <row r="1445" spans="1:9" x14ac:dyDescent="0.25">
      <c r="A1445" s="6">
        <v>34</v>
      </c>
      <c r="B1445" t="s">
        <v>991</v>
      </c>
      <c r="C1445" t="s">
        <v>985</v>
      </c>
      <c r="D1445" t="s">
        <v>12</v>
      </c>
      <c r="E1445" t="s">
        <v>1025</v>
      </c>
      <c r="F1445" t="s">
        <v>10</v>
      </c>
      <c r="G1445" s="3">
        <v>2</v>
      </c>
      <c r="H1445" s="3">
        <v>8548</v>
      </c>
      <c r="I1445" s="4">
        <f t="shared" si="23"/>
        <v>4274</v>
      </c>
    </row>
    <row r="1446" spans="1:9" x14ac:dyDescent="0.25">
      <c r="A1446" s="6">
        <v>34</v>
      </c>
      <c r="B1446" t="s">
        <v>1006</v>
      </c>
      <c r="C1446" t="s">
        <v>41</v>
      </c>
      <c r="D1446" t="s">
        <v>7</v>
      </c>
      <c r="E1446" t="s">
        <v>1511</v>
      </c>
      <c r="F1446" t="s">
        <v>10</v>
      </c>
      <c r="G1446" s="3">
        <v>131</v>
      </c>
      <c r="H1446" s="3">
        <v>593625.96</v>
      </c>
      <c r="I1446" s="4">
        <f t="shared" si="23"/>
        <v>4531.4958778625951</v>
      </c>
    </row>
    <row r="1447" spans="1:9" x14ac:dyDescent="0.25">
      <c r="A1447" s="6">
        <v>34</v>
      </c>
      <c r="B1447" t="s">
        <v>528</v>
      </c>
      <c r="C1447" t="s">
        <v>41</v>
      </c>
      <c r="D1447" t="s">
        <v>7</v>
      </c>
      <c r="E1447" t="s">
        <v>1025</v>
      </c>
      <c r="F1447" t="s">
        <v>1028</v>
      </c>
      <c r="G1447" s="3">
        <v>119</v>
      </c>
      <c r="H1447" s="3">
        <v>773871.55440000002</v>
      </c>
      <c r="I1447" s="4">
        <f t="shared" si="23"/>
        <v>6503.1223058823534</v>
      </c>
    </row>
    <row r="1448" spans="1:9" x14ac:dyDescent="0.25">
      <c r="A1448" s="6">
        <v>34</v>
      </c>
      <c r="B1448" t="s">
        <v>776</v>
      </c>
      <c r="C1448" t="s">
        <v>24</v>
      </c>
      <c r="D1448" t="s">
        <v>7</v>
      </c>
      <c r="E1448" t="s">
        <v>1025</v>
      </c>
      <c r="F1448" t="s">
        <v>10</v>
      </c>
      <c r="G1448" s="3">
        <v>11</v>
      </c>
      <c r="H1448" s="3">
        <v>82071</v>
      </c>
      <c r="I1448" s="4">
        <f t="shared" si="23"/>
        <v>7461</v>
      </c>
    </row>
    <row r="1449" spans="1:9" x14ac:dyDescent="0.25">
      <c r="A1449" s="6">
        <v>34</v>
      </c>
      <c r="B1449" t="s">
        <v>1315</v>
      </c>
      <c r="C1449" t="s">
        <v>107</v>
      </c>
      <c r="D1449" t="s">
        <v>7</v>
      </c>
      <c r="E1449" t="s">
        <v>1511</v>
      </c>
      <c r="F1449" t="s">
        <v>10</v>
      </c>
      <c r="G1449" s="3">
        <v>10</v>
      </c>
      <c r="H1449" s="3">
        <v>69145.110799999995</v>
      </c>
      <c r="I1449" s="4">
        <f t="shared" si="23"/>
        <v>6914.5110799999993</v>
      </c>
    </row>
    <row r="1450" spans="1:9" x14ac:dyDescent="0.25">
      <c r="A1450" s="6">
        <v>34</v>
      </c>
      <c r="B1450" t="s">
        <v>145</v>
      </c>
      <c r="C1450" t="s">
        <v>107</v>
      </c>
      <c r="D1450" t="s">
        <v>7</v>
      </c>
      <c r="E1450" t="s">
        <v>1025</v>
      </c>
      <c r="F1450" t="s">
        <v>10</v>
      </c>
      <c r="G1450" s="3">
        <v>6</v>
      </c>
      <c r="H1450" s="3">
        <v>48570.020000000004</v>
      </c>
      <c r="I1450" s="4">
        <f t="shared" si="23"/>
        <v>8095.003333333334</v>
      </c>
    </row>
    <row r="1451" spans="1:9" x14ac:dyDescent="0.25">
      <c r="A1451" s="6">
        <v>34</v>
      </c>
      <c r="B1451" t="s">
        <v>1341</v>
      </c>
      <c r="C1451" t="s">
        <v>107</v>
      </c>
      <c r="D1451" t="s">
        <v>55</v>
      </c>
      <c r="E1451" t="s">
        <v>1025</v>
      </c>
      <c r="F1451" t="s">
        <v>10</v>
      </c>
      <c r="G1451" s="3">
        <v>19</v>
      </c>
      <c r="H1451" s="3">
        <v>155362.62050000002</v>
      </c>
      <c r="I1451" s="4">
        <f t="shared" si="23"/>
        <v>8176.9800263157904</v>
      </c>
    </row>
    <row r="1452" spans="1:9" x14ac:dyDescent="0.25">
      <c r="A1452" s="6">
        <v>34</v>
      </c>
      <c r="B1452" t="s">
        <v>677</v>
      </c>
      <c r="C1452" t="s">
        <v>107</v>
      </c>
      <c r="D1452" t="s">
        <v>7</v>
      </c>
      <c r="E1452" t="s">
        <v>1025</v>
      </c>
      <c r="F1452" t="s">
        <v>1028</v>
      </c>
      <c r="G1452" s="3">
        <v>21</v>
      </c>
      <c r="H1452" s="3">
        <v>191900.08000000002</v>
      </c>
      <c r="I1452" s="4">
        <f t="shared" si="23"/>
        <v>9138.0990476190491</v>
      </c>
    </row>
    <row r="1453" spans="1:9" x14ac:dyDescent="0.25">
      <c r="A1453" s="6">
        <v>34</v>
      </c>
      <c r="B1453" t="s">
        <v>877</v>
      </c>
      <c r="C1453" t="s">
        <v>107</v>
      </c>
      <c r="D1453" t="s">
        <v>7</v>
      </c>
      <c r="E1453" t="s">
        <v>1025</v>
      </c>
      <c r="F1453" t="s">
        <v>1028</v>
      </c>
      <c r="G1453" s="3">
        <v>5</v>
      </c>
      <c r="H1453" s="3">
        <v>55195.040000000001</v>
      </c>
      <c r="I1453" s="4">
        <f t="shared" si="23"/>
        <v>11039.008</v>
      </c>
    </row>
    <row r="1454" spans="1:9" x14ac:dyDescent="0.25">
      <c r="A1454" s="6">
        <v>34</v>
      </c>
      <c r="B1454" t="s">
        <v>745</v>
      </c>
      <c r="C1454" t="s">
        <v>107</v>
      </c>
      <c r="D1454" t="s">
        <v>7</v>
      </c>
      <c r="E1454" t="s">
        <v>1025</v>
      </c>
      <c r="F1454" t="s">
        <v>1028</v>
      </c>
      <c r="G1454" s="3">
        <v>1</v>
      </c>
      <c r="H1454" s="3">
        <v>11315</v>
      </c>
      <c r="I1454" s="4">
        <f t="shared" si="23"/>
        <v>11315</v>
      </c>
    </row>
    <row r="1455" spans="1:9" x14ac:dyDescent="0.25">
      <c r="A1455" s="6">
        <v>34</v>
      </c>
      <c r="B1455" t="s">
        <v>690</v>
      </c>
      <c r="C1455" t="s">
        <v>107</v>
      </c>
      <c r="D1455" t="s">
        <v>7</v>
      </c>
      <c r="E1455" t="s">
        <v>1025</v>
      </c>
      <c r="F1455" t="s">
        <v>1028</v>
      </c>
      <c r="G1455" s="3">
        <v>3</v>
      </c>
      <c r="H1455" s="3">
        <v>39177.341700000004</v>
      </c>
      <c r="I1455" s="4">
        <f t="shared" si="23"/>
        <v>13059.113900000002</v>
      </c>
    </row>
    <row r="1456" spans="1:9" x14ac:dyDescent="0.25">
      <c r="A1456" s="6">
        <v>34</v>
      </c>
      <c r="B1456" t="s">
        <v>1401</v>
      </c>
      <c r="C1456" t="s">
        <v>107</v>
      </c>
      <c r="D1456" t="s">
        <v>7</v>
      </c>
      <c r="E1456" t="s">
        <v>1025</v>
      </c>
      <c r="F1456" t="s">
        <v>1028</v>
      </c>
      <c r="G1456" s="3">
        <v>2</v>
      </c>
      <c r="H1456" s="3">
        <v>32734</v>
      </c>
      <c r="I1456" s="4">
        <f t="shared" si="23"/>
        <v>16367</v>
      </c>
    </row>
    <row r="1457" spans="1:9" x14ac:dyDescent="0.25">
      <c r="A1457" s="6">
        <v>34</v>
      </c>
      <c r="B1457" t="s">
        <v>1317</v>
      </c>
      <c r="C1457" t="s">
        <v>24</v>
      </c>
      <c r="D1457" t="s">
        <v>7</v>
      </c>
      <c r="E1457" t="s">
        <v>1025</v>
      </c>
      <c r="F1457" t="s">
        <v>1028</v>
      </c>
      <c r="G1457" s="3">
        <v>89</v>
      </c>
      <c r="H1457" s="3">
        <v>866000.4</v>
      </c>
      <c r="I1457" s="4">
        <f t="shared" si="23"/>
        <v>9730.3415730337074</v>
      </c>
    </row>
    <row r="1458" spans="1:9" x14ac:dyDescent="0.25">
      <c r="A1458" s="6">
        <v>34</v>
      </c>
      <c r="B1458" t="s">
        <v>1308</v>
      </c>
      <c r="C1458" t="s">
        <v>24</v>
      </c>
      <c r="D1458" t="s">
        <v>7</v>
      </c>
      <c r="E1458" t="s">
        <v>1025</v>
      </c>
      <c r="F1458" t="s">
        <v>1028</v>
      </c>
      <c r="G1458" s="3">
        <v>73</v>
      </c>
      <c r="H1458" s="3">
        <v>812535.4</v>
      </c>
      <c r="I1458" s="4">
        <f t="shared" si="23"/>
        <v>11130.621917808219</v>
      </c>
    </row>
    <row r="1459" spans="1:9" x14ac:dyDescent="0.25">
      <c r="A1459" s="6">
        <v>34</v>
      </c>
      <c r="B1459" t="s">
        <v>1066</v>
      </c>
      <c r="C1459" t="s">
        <v>24</v>
      </c>
      <c r="D1459" t="s">
        <v>7</v>
      </c>
      <c r="E1459" t="s">
        <v>1025</v>
      </c>
      <c r="F1459" t="s">
        <v>1028</v>
      </c>
      <c r="G1459" s="3">
        <v>30</v>
      </c>
      <c r="H1459" s="3">
        <v>366515.4</v>
      </c>
      <c r="I1459" s="4">
        <f t="shared" si="23"/>
        <v>12217.18</v>
      </c>
    </row>
    <row r="1460" spans="1:9" x14ac:dyDescent="0.25">
      <c r="A1460" s="6">
        <v>34</v>
      </c>
      <c r="B1460" t="s">
        <v>461</v>
      </c>
      <c r="C1460" t="s">
        <v>41</v>
      </c>
      <c r="D1460" t="s">
        <v>38</v>
      </c>
      <c r="E1460" t="s">
        <v>1025</v>
      </c>
      <c r="F1460" t="s">
        <v>1028</v>
      </c>
      <c r="H1460" s="3">
        <v>-24638</v>
      </c>
      <c r="I1460" s="4">
        <f t="shared" si="23"/>
        <v>0</v>
      </c>
    </row>
    <row r="1461" spans="1:9" x14ac:dyDescent="0.25">
      <c r="A1461" s="6">
        <v>34</v>
      </c>
      <c r="B1461" t="s">
        <v>682</v>
      </c>
      <c r="C1461" t="s">
        <v>41</v>
      </c>
      <c r="D1461" t="s">
        <v>38</v>
      </c>
      <c r="E1461" t="s">
        <v>1025</v>
      </c>
      <c r="F1461" t="s">
        <v>1028</v>
      </c>
      <c r="G1461" s="3">
        <v>32</v>
      </c>
      <c r="H1461" s="3">
        <v>258742.04</v>
      </c>
      <c r="I1461" s="4">
        <f t="shared" si="23"/>
        <v>8085.6887500000003</v>
      </c>
    </row>
    <row r="1462" spans="1:9" x14ac:dyDescent="0.25">
      <c r="A1462" s="6">
        <v>34</v>
      </c>
      <c r="B1462" t="s">
        <v>1168</v>
      </c>
      <c r="C1462" t="s">
        <v>24</v>
      </c>
      <c r="D1462" t="s">
        <v>38</v>
      </c>
      <c r="E1462" t="s">
        <v>1025</v>
      </c>
      <c r="F1462" t="s">
        <v>1028</v>
      </c>
      <c r="G1462" s="3">
        <v>7</v>
      </c>
      <c r="H1462" s="3">
        <v>160074.18</v>
      </c>
      <c r="I1462" s="4">
        <f t="shared" si="23"/>
        <v>22867.739999999998</v>
      </c>
    </row>
    <row r="1463" spans="1:9" x14ac:dyDescent="0.25">
      <c r="A1463" s="6">
        <v>34</v>
      </c>
      <c r="B1463" t="s">
        <v>436</v>
      </c>
      <c r="C1463" t="s">
        <v>107</v>
      </c>
      <c r="D1463" t="s">
        <v>38</v>
      </c>
      <c r="E1463" t="s">
        <v>1025</v>
      </c>
      <c r="F1463" t="s">
        <v>1028</v>
      </c>
      <c r="G1463" s="3">
        <v>1</v>
      </c>
      <c r="H1463" s="3">
        <v>11000</v>
      </c>
      <c r="I1463" s="4">
        <f t="shared" si="23"/>
        <v>11000</v>
      </c>
    </row>
    <row r="1464" spans="1:9" x14ac:dyDescent="0.25">
      <c r="A1464" s="6">
        <v>34</v>
      </c>
      <c r="B1464" t="s">
        <v>1071</v>
      </c>
      <c r="C1464" t="s">
        <v>24</v>
      </c>
      <c r="D1464" t="s">
        <v>38</v>
      </c>
      <c r="E1464" t="s">
        <v>1025</v>
      </c>
      <c r="F1464" t="s">
        <v>1028</v>
      </c>
      <c r="G1464" s="3">
        <v>1</v>
      </c>
      <c r="H1464" s="3">
        <v>17099</v>
      </c>
      <c r="I1464" s="4">
        <f t="shared" si="23"/>
        <v>17099</v>
      </c>
    </row>
    <row r="1465" spans="1:9" x14ac:dyDescent="0.25">
      <c r="A1465" s="6">
        <v>34</v>
      </c>
      <c r="B1465" t="s">
        <v>1079</v>
      </c>
      <c r="C1465" t="s">
        <v>24</v>
      </c>
      <c r="D1465" t="s">
        <v>38</v>
      </c>
      <c r="E1465" t="s">
        <v>1025</v>
      </c>
      <c r="F1465" t="s">
        <v>1028</v>
      </c>
      <c r="G1465" s="3">
        <v>4</v>
      </c>
      <c r="H1465" s="3">
        <v>45496</v>
      </c>
      <c r="I1465" s="4">
        <f t="shared" si="23"/>
        <v>11374</v>
      </c>
    </row>
    <row r="1466" spans="1:9" x14ac:dyDescent="0.25">
      <c r="A1466" s="6">
        <v>34</v>
      </c>
      <c r="B1466" t="s">
        <v>1111</v>
      </c>
      <c r="C1466" t="s">
        <v>24</v>
      </c>
      <c r="D1466" t="s">
        <v>38</v>
      </c>
      <c r="E1466" t="s">
        <v>1025</v>
      </c>
      <c r="F1466" t="s">
        <v>1028</v>
      </c>
      <c r="G1466" s="3">
        <v>55</v>
      </c>
      <c r="H1466" s="3">
        <v>740315.4</v>
      </c>
      <c r="I1466" s="4">
        <f t="shared" si="23"/>
        <v>13460.28</v>
      </c>
    </row>
    <row r="1467" spans="1:9" x14ac:dyDescent="0.25">
      <c r="A1467" s="6">
        <v>34</v>
      </c>
      <c r="B1467" t="s">
        <v>1009</v>
      </c>
      <c r="C1467" t="s">
        <v>59</v>
      </c>
      <c r="D1467" t="s">
        <v>46</v>
      </c>
      <c r="E1467" t="s">
        <v>1025</v>
      </c>
      <c r="F1467" t="s">
        <v>1028</v>
      </c>
      <c r="H1467" s="3">
        <v>-9500</v>
      </c>
      <c r="I1467" s="4">
        <f t="shared" si="23"/>
        <v>0</v>
      </c>
    </row>
    <row r="1468" spans="1:9" x14ac:dyDescent="0.25">
      <c r="A1468" s="6">
        <v>34</v>
      </c>
      <c r="B1468" t="s">
        <v>519</v>
      </c>
      <c r="C1468" t="s">
        <v>41</v>
      </c>
      <c r="D1468" t="s">
        <v>46</v>
      </c>
      <c r="E1468" t="s">
        <v>1025</v>
      </c>
      <c r="F1468" t="s">
        <v>1028</v>
      </c>
      <c r="G1468" s="3">
        <v>2</v>
      </c>
      <c r="H1468" s="3">
        <v>5600</v>
      </c>
      <c r="I1468" s="4">
        <f t="shared" si="23"/>
        <v>2800</v>
      </c>
    </row>
    <row r="1469" spans="1:9" x14ac:dyDescent="0.25">
      <c r="A1469" s="6">
        <v>34</v>
      </c>
      <c r="B1469" t="s">
        <v>731</v>
      </c>
      <c r="C1469" t="s">
        <v>107</v>
      </c>
      <c r="D1469" t="s">
        <v>46</v>
      </c>
      <c r="E1469" t="s">
        <v>1025</v>
      </c>
      <c r="F1469" t="s">
        <v>1028</v>
      </c>
      <c r="G1469" s="3">
        <v>7</v>
      </c>
      <c r="H1469" s="3">
        <v>72585.940499999997</v>
      </c>
      <c r="I1469" s="4">
        <f t="shared" si="23"/>
        <v>10369.420071428571</v>
      </c>
    </row>
    <row r="1470" spans="1:9" x14ac:dyDescent="0.25">
      <c r="A1470" s="6">
        <v>34</v>
      </c>
      <c r="B1470" t="s">
        <v>916</v>
      </c>
      <c r="C1470" t="s">
        <v>107</v>
      </c>
      <c r="D1470" t="s">
        <v>46</v>
      </c>
      <c r="E1470" t="s">
        <v>1025</v>
      </c>
      <c r="F1470" t="s">
        <v>1028</v>
      </c>
      <c r="G1470" s="3">
        <v>1</v>
      </c>
      <c r="H1470" s="3">
        <v>16719</v>
      </c>
      <c r="I1470" s="4">
        <f t="shared" si="23"/>
        <v>16719</v>
      </c>
    </row>
    <row r="1471" spans="1:9" x14ac:dyDescent="0.25">
      <c r="A1471" s="6">
        <v>34</v>
      </c>
      <c r="B1471" t="s">
        <v>689</v>
      </c>
      <c r="C1471" t="s">
        <v>107</v>
      </c>
      <c r="D1471" t="s">
        <v>46</v>
      </c>
      <c r="E1471" t="s">
        <v>1025</v>
      </c>
      <c r="F1471" t="s">
        <v>1028</v>
      </c>
      <c r="G1471" s="3">
        <v>4</v>
      </c>
      <c r="H1471" s="3">
        <v>63162.504399999998</v>
      </c>
      <c r="I1471" s="4">
        <f t="shared" si="23"/>
        <v>15790.626099999999</v>
      </c>
    </row>
    <row r="1472" spans="1:9" x14ac:dyDescent="0.25">
      <c r="A1472" s="6">
        <v>34</v>
      </c>
      <c r="B1472" t="s">
        <v>1382</v>
      </c>
      <c r="C1472" t="s">
        <v>107</v>
      </c>
      <c r="D1472" t="s">
        <v>46</v>
      </c>
      <c r="E1472" t="s">
        <v>1025</v>
      </c>
      <c r="F1472" t="s">
        <v>1028</v>
      </c>
      <c r="G1472" s="3">
        <v>17</v>
      </c>
      <c r="H1472" s="3">
        <v>324703.27350000001</v>
      </c>
      <c r="I1472" s="4">
        <f t="shared" si="23"/>
        <v>19100.192558823532</v>
      </c>
    </row>
    <row r="1473" spans="1:9" x14ac:dyDescent="0.25">
      <c r="A1473" s="6">
        <v>34</v>
      </c>
      <c r="B1473" t="s">
        <v>553</v>
      </c>
      <c r="C1473" t="s">
        <v>41</v>
      </c>
      <c r="D1473" t="s">
        <v>63</v>
      </c>
      <c r="E1473" t="s">
        <v>1025</v>
      </c>
      <c r="F1473" t="s">
        <v>1028</v>
      </c>
      <c r="G1473" s="3">
        <v>22</v>
      </c>
      <c r="H1473" s="3">
        <v>197011.75659999999</v>
      </c>
      <c r="I1473" s="4">
        <f t="shared" si="23"/>
        <v>8955.0798454545456</v>
      </c>
    </row>
    <row r="1474" spans="1:9" x14ac:dyDescent="0.25">
      <c r="A1474" s="6">
        <v>34</v>
      </c>
      <c r="B1474" t="s">
        <v>1448</v>
      </c>
      <c r="C1474" t="s">
        <v>24</v>
      </c>
      <c r="D1474" t="s">
        <v>63</v>
      </c>
      <c r="E1474" t="s">
        <v>1025</v>
      </c>
      <c r="F1474" t="s">
        <v>1028</v>
      </c>
      <c r="G1474" s="3">
        <v>20</v>
      </c>
      <c r="H1474" s="3">
        <v>452384.4</v>
      </c>
      <c r="I1474" s="4">
        <f t="shared" si="23"/>
        <v>22619.22</v>
      </c>
    </row>
    <row r="1475" spans="1:9" x14ac:dyDescent="0.25">
      <c r="A1475" s="6">
        <v>34</v>
      </c>
      <c r="B1475" t="s">
        <v>1316</v>
      </c>
      <c r="C1475" t="s">
        <v>24</v>
      </c>
      <c r="D1475" t="s">
        <v>63</v>
      </c>
      <c r="E1475" t="s">
        <v>1025</v>
      </c>
      <c r="F1475" t="s">
        <v>1028</v>
      </c>
      <c r="G1475" s="3">
        <v>9</v>
      </c>
      <c r="H1475" s="3">
        <v>242072.88</v>
      </c>
      <c r="I1475" s="4">
        <f t="shared" si="23"/>
        <v>26896.986666666668</v>
      </c>
    </row>
    <row r="1476" spans="1:9" x14ac:dyDescent="0.25">
      <c r="A1476" s="6">
        <v>34</v>
      </c>
      <c r="B1476" t="s">
        <v>924</v>
      </c>
      <c r="C1476" t="s">
        <v>107</v>
      </c>
      <c r="D1476" t="s">
        <v>63</v>
      </c>
      <c r="E1476" t="s">
        <v>1025</v>
      </c>
      <c r="F1476" t="s">
        <v>1028</v>
      </c>
      <c r="G1476" s="3">
        <v>2</v>
      </c>
      <c r="H1476" s="3">
        <v>65819.040000000008</v>
      </c>
      <c r="I1476" s="4">
        <f t="shared" si="23"/>
        <v>32909.520000000004</v>
      </c>
    </row>
    <row r="1477" spans="1:9" x14ac:dyDescent="0.25">
      <c r="A1477" s="6">
        <v>34</v>
      </c>
      <c r="B1477" t="s">
        <v>852</v>
      </c>
      <c r="C1477" t="s">
        <v>107</v>
      </c>
      <c r="D1477" t="s">
        <v>63</v>
      </c>
      <c r="E1477" t="s">
        <v>1025</v>
      </c>
      <c r="F1477" t="s">
        <v>1028</v>
      </c>
      <c r="G1477" s="3">
        <v>1</v>
      </c>
      <c r="H1477" s="3">
        <v>44999</v>
      </c>
      <c r="I1477" s="4">
        <f t="shared" si="23"/>
        <v>44999</v>
      </c>
    </row>
    <row r="1478" spans="1:9" x14ac:dyDescent="0.25">
      <c r="A1478" s="6">
        <v>34</v>
      </c>
      <c r="B1478" t="s">
        <v>839</v>
      </c>
      <c r="C1478" t="s">
        <v>107</v>
      </c>
      <c r="D1478" t="s">
        <v>63</v>
      </c>
      <c r="E1478" t="s">
        <v>1025</v>
      </c>
      <c r="F1478" t="s">
        <v>1028</v>
      </c>
      <c r="G1478" s="3">
        <v>2</v>
      </c>
      <c r="H1478" s="3">
        <v>29438</v>
      </c>
      <c r="I1478" s="4">
        <f t="shared" si="23"/>
        <v>14719</v>
      </c>
    </row>
    <row r="1479" spans="1:9" x14ac:dyDescent="0.25">
      <c r="A1479" s="6">
        <v>34</v>
      </c>
      <c r="B1479" t="s">
        <v>692</v>
      </c>
      <c r="C1479" t="s">
        <v>107</v>
      </c>
      <c r="D1479" t="s">
        <v>63</v>
      </c>
      <c r="E1479" t="s">
        <v>1025</v>
      </c>
      <c r="F1479" t="s">
        <v>1028</v>
      </c>
      <c r="G1479" s="3">
        <v>3</v>
      </c>
      <c r="H1479" s="3">
        <v>54414.09</v>
      </c>
      <c r="I1479" s="4">
        <f t="shared" si="23"/>
        <v>18138.03</v>
      </c>
    </row>
    <row r="1480" spans="1:9" x14ac:dyDescent="0.25">
      <c r="A1480" s="6">
        <v>34</v>
      </c>
      <c r="B1480" t="s">
        <v>1113</v>
      </c>
      <c r="C1480" t="s">
        <v>24</v>
      </c>
      <c r="D1480" t="s">
        <v>63</v>
      </c>
      <c r="E1480" t="s">
        <v>1025</v>
      </c>
      <c r="F1480" t="s">
        <v>1028</v>
      </c>
      <c r="G1480" s="3">
        <v>17</v>
      </c>
      <c r="H1480" s="3">
        <v>347235.28</v>
      </c>
      <c r="I1480" s="4">
        <f t="shared" si="23"/>
        <v>20425.604705882353</v>
      </c>
    </row>
    <row r="1481" spans="1:9" x14ac:dyDescent="0.25">
      <c r="A1481" s="6">
        <v>34</v>
      </c>
      <c r="B1481" t="s">
        <v>1444</v>
      </c>
      <c r="C1481" t="s">
        <v>24</v>
      </c>
      <c r="D1481" t="s">
        <v>63</v>
      </c>
      <c r="E1481" t="s">
        <v>1025</v>
      </c>
      <c r="F1481" t="s">
        <v>1028</v>
      </c>
      <c r="G1481" s="3">
        <v>110</v>
      </c>
      <c r="H1481" s="3">
        <v>1511913.5999999999</v>
      </c>
      <c r="I1481" s="4">
        <f t="shared" ref="I1481:I1544" si="24">IFERROR(H1481/G1481,0)</f>
        <v>13744.66909090909</v>
      </c>
    </row>
    <row r="1482" spans="1:9" x14ac:dyDescent="0.25">
      <c r="A1482" s="6">
        <v>34</v>
      </c>
      <c r="B1482" t="s">
        <v>1076</v>
      </c>
      <c r="C1482" t="s">
        <v>24</v>
      </c>
      <c r="D1482" t="s">
        <v>63</v>
      </c>
      <c r="E1482" t="s">
        <v>1025</v>
      </c>
      <c r="F1482" t="s">
        <v>1028</v>
      </c>
      <c r="G1482" s="3">
        <v>30</v>
      </c>
      <c r="H1482" s="3">
        <v>448776</v>
      </c>
      <c r="I1482" s="4">
        <f t="shared" si="24"/>
        <v>14959.2</v>
      </c>
    </row>
    <row r="1483" spans="1:9" x14ac:dyDescent="0.25">
      <c r="A1483" s="6">
        <v>34</v>
      </c>
      <c r="B1483" t="s">
        <v>1426</v>
      </c>
      <c r="C1483" t="s">
        <v>107</v>
      </c>
      <c r="D1483" t="s">
        <v>68</v>
      </c>
      <c r="E1483" t="s">
        <v>1025</v>
      </c>
      <c r="F1483" t="s">
        <v>1028</v>
      </c>
      <c r="G1483" s="3">
        <v>9</v>
      </c>
      <c r="H1483" s="3">
        <v>129884.02</v>
      </c>
      <c r="I1483" s="4">
        <f t="shared" si="24"/>
        <v>14431.557777777778</v>
      </c>
    </row>
    <row r="1484" spans="1:9" x14ac:dyDescent="0.25">
      <c r="A1484" s="6">
        <v>34</v>
      </c>
      <c r="B1484" t="s">
        <v>1396</v>
      </c>
      <c r="C1484" t="s">
        <v>107</v>
      </c>
      <c r="D1484" t="s">
        <v>68</v>
      </c>
      <c r="E1484" t="s">
        <v>1025</v>
      </c>
      <c r="F1484" t="s">
        <v>1028</v>
      </c>
      <c r="G1484" s="3">
        <v>6</v>
      </c>
      <c r="H1484" s="3">
        <v>138375.24950000001</v>
      </c>
      <c r="I1484" s="4">
        <f t="shared" si="24"/>
        <v>23062.541583333335</v>
      </c>
    </row>
    <row r="1485" spans="1:9" x14ac:dyDescent="0.25">
      <c r="A1485" s="6">
        <v>34</v>
      </c>
      <c r="B1485" t="s">
        <v>617</v>
      </c>
      <c r="C1485" t="s">
        <v>41</v>
      </c>
      <c r="D1485" t="s">
        <v>42</v>
      </c>
      <c r="E1485" t="s">
        <v>1025</v>
      </c>
      <c r="F1485" t="s">
        <v>1028</v>
      </c>
      <c r="G1485" s="3">
        <v>17</v>
      </c>
      <c r="H1485" s="3">
        <v>221342.04</v>
      </c>
      <c r="I1485" s="4">
        <f t="shared" si="24"/>
        <v>13020.12</v>
      </c>
    </row>
    <row r="1486" spans="1:9" x14ac:dyDescent="0.25">
      <c r="A1486" s="6">
        <v>34</v>
      </c>
      <c r="B1486" t="s">
        <v>1023</v>
      </c>
      <c r="C1486" t="s">
        <v>107</v>
      </c>
      <c r="D1486" t="s">
        <v>42</v>
      </c>
      <c r="E1486" t="s">
        <v>1025</v>
      </c>
      <c r="F1486" t="s">
        <v>1028</v>
      </c>
      <c r="G1486" s="3">
        <v>2</v>
      </c>
      <c r="H1486" s="3">
        <v>38718</v>
      </c>
      <c r="I1486" s="4">
        <f t="shared" si="24"/>
        <v>19359</v>
      </c>
    </row>
    <row r="1487" spans="1:9" x14ac:dyDescent="0.25">
      <c r="A1487" s="6">
        <v>34</v>
      </c>
      <c r="B1487" t="s">
        <v>926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40478.020000000004</v>
      </c>
      <c r="I1487" s="4">
        <f t="shared" si="24"/>
        <v>20239.010000000002</v>
      </c>
    </row>
    <row r="1488" spans="1:9" x14ac:dyDescent="0.25">
      <c r="A1488" s="6">
        <v>34</v>
      </c>
      <c r="B1488" t="s">
        <v>798</v>
      </c>
      <c r="C1488" t="s">
        <v>107</v>
      </c>
      <c r="D1488" t="s">
        <v>42</v>
      </c>
      <c r="E1488" t="s">
        <v>1025</v>
      </c>
      <c r="F1488" t="s">
        <v>1028</v>
      </c>
      <c r="G1488" s="3">
        <v>1</v>
      </c>
      <c r="H1488" s="3">
        <v>24079</v>
      </c>
      <c r="I1488" s="4">
        <f t="shared" si="24"/>
        <v>24079</v>
      </c>
    </row>
    <row r="1489" spans="1:9" x14ac:dyDescent="0.25">
      <c r="A1489" s="6">
        <v>34</v>
      </c>
      <c r="B1489" t="s">
        <v>1415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30959.040000000001</v>
      </c>
      <c r="I1489" s="4">
        <f t="shared" si="24"/>
        <v>30959.040000000001</v>
      </c>
    </row>
    <row r="1490" spans="1:9" x14ac:dyDescent="0.25">
      <c r="A1490" s="6">
        <v>34</v>
      </c>
      <c r="B1490" t="s">
        <v>1279</v>
      </c>
      <c r="C1490" t="s">
        <v>24</v>
      </c>
      <c r="D1490" t="s">
        <v>42</v>
      </c>
      <c r="E1490" t="s">
        <v>1025</v>
      </c>
      <c r="F1490" t="s">
        <v>1028</v>
      </c>
      <c r="G1490" s="3">
        <v>10</v>
      </c>
      <c r="H1490" s="3">
        <v>236992.1</v>
      </c>
      <c r="I1490" s="4">
        <f t="shared" si="24"/>
        <v>23699.21</v>
      </c>
    </row>
    <row r="1491" spans="1:9" x14ac:dyDescent="0.25">
      <c r="A1491" s="6">
        <v>34</v>
      </c>
      <c r="B1491" t="s">
        <v>932</v>
      </c>
      <c r="C1491" t="s">
        <v>107</v>
      </c>
      <c r="D1491" t="s">
        <v>192</v>
      </c>
      <c r="E1491" t="s">
        <v>1025</v>
      </c>
      <c r="F1491" t="s">
        <v>1028</v>
      </c>
      <c r="G1491" s="3">
        <v>4</v>
      </c>
      <c r="H1491" s="3">
        <v>78527.304399999994</v>
      </c>
      <c r="I1491" s="4">
        <f t="shared" si="24"/>
        <v>19631.826099999998</v>
      </c>
    </row>
    <row r="1492" spans="1:9" x14ac:dyDescent="0.25">
      <c r="A1492" s="6">
        <v>34</v>
      </c>
      <c r="B1492" t="s">
        <v>838</v>
      </c>
      <c r="C1492" t="s">
        <v>107</v>
      </c>
      <c r="D1492" t="s">
        <v>192</v>
      </c>
      <c r="E1492" t="s">
        <v>1025</v>
      </c>
      <c r="F1492" t="s">
        <v>1028</v>
      </c>
      <c r="G1492" s="3">
        <v>1</v>
      </c>
      <c r="H1492" s="3">
        <v>24147</v>
      </c>
      <c r="I1492" s="4">
        <f t="shared" si="24"/>
        <v>24147</v>
      </c>
    </row>
    <row r="1493" spans="1:9" x14ac:dyDescent="0.25">
      <c r="A1493" s="6">
        <v>34</v>
      </c>
      <c r="B1493" t="s">
        <v>1431</v>
      </c>
      <c r="C1493" t="s">
        <v>107</v>
      </c>
      <c r="D1493" t="s">
        <v>192</v>
      </c>
      <c r="E1493" t="s">
        <v>1025</v>
      </c>
      <c r="F1493" t="s">
        <v>1028</v>
      </c>
      <c r="G1493" s="3">
        <v>3</v>
      </c>
      <c r="H1493" s="3">
        <v>79047</v>
      </c>
      <c r="I1493" s="4">
        <f t="shared" si="24"/>
        <v>26349</v>
      </c>
    </row>
    <row r="1494" spans="1:9" x14ac:dyDescent="0.25">
      <c r="A1494" s="6">
        <v>34</v>
      </c>
      <c r="B1494" t="s">
        <v>1375</v>
      </c>
      <c r="C1494" t="s">
        <v>107</v>
      </c>
      <c r="D1494" t="s">
        <v>192</v>
      </c>
      <c r="E1494" t="s">
        <v>1025</v>
      </c>
      <c r="F1494" t="s">
        <v>1028</v>
      </c>
      <c r="G1494" s="3">
        <v>2</v>
      </c>
      <c r="H1494" s="3">
        <v>70185</v>
      </c>
      <c r="I1494" s="4">
        <f t="shared" si="24"/>
        <v>35092.5</v>
      </c>
    </row>
    <row r="1495" spans="1:9" x14ac:dyDescent="0.25">
      <c r="A1495" s="6">
        <v>34</v>
      </c>
      <c r="B1495" t="s">
        <v>661</v>
      </c>
      <c r="C1495" t="s">
        <v>59</v>
      </c>
      <c r="D1495" t="s">
        <v>12</v>
      </c>
      <c r="E1495" t="s">
        <v>1511</v>
      </c>
      <c r="F1495" t="s">
        <v>10</v>
      </c>
      <c r="G1495" s="3">
        <v>3</v>
      </c>
      <c r="H1495" s="3">
        <v>12687</v>
      </c>
      <c r="I1495" s="4">
        <f t="shared" si="24"/>
        <v>4229</v>
      </c>
    </row>
    <row r="1496" spans="1:9" x14ac:dyDescent="0.25">
      <c r="A1496" s="6">
        <v>34</v>
      </c>
      <c r="B1496" t="s">
        <v>779</v>
      </c>
      <c r="C1496" t="s">
        <v>59</v>
      </c>
      <c r="D1496" t="s">
        <v>7</v>
      </c>
      <c r="E1496" t="s">
        <v>1025</v>
      </c>
      <c r="F1496" t="s">
        <v>1028</v>
      </c>
      <c r="G1496" s="3">
        <v>1</v>
      </c>
      <c r="H1496" s="3">
        <v>4000</v>
      </c>
      <c r="I1496" s="4">
        <f t="shared" si="24"/>
        <v>4000</v>
      </c>
    </row>
    <row r="1497" spans="1:9" x14ac:dyDescent="0.25">
      <c r="A1497" s="6">
        <v>34</v>
      </c>
      <c r="B1497" t="s">
        <v>656</v>
      </c>
      <c r="C1497" t="s">
        <v>59</v>
      </c>
      <c r="D1497" t="s">
        <v>7</v>
      </c>
      <c r="E1497" t="s">
        <v>1025</v>
      </c>
      <c r="F1497" t="s">
        <v>1028</v>
      </c>
      <c r="G1497" s="3">
        <v>5</v>
      </c>
      <c r="H1497" s="3">
        <v>32644.29</v>
      </c>
      <c r="I1497" s="4">
        <f t="shared" si="24"/>
        <v>6528.8580000000002</v>
      </c>
    </row>
    <row r="1498" spans="1:9" x14ac:dyDescent="0.25">
      <c r="A1498" s="6">
        <v>34</v>
      </c>
      <c r="B1498" t="s">
        <v>780</v>
      </c>
      <c r="C1498" t="s">
        <v>59</v>
      </c>
      <c r="D1498" t="s">
        <v>46</v>
      </c>
      <c r="E1498" t="s">
        <v>1025</v>
      </c>
      <c r="F1498" t="s">
        <v>1028</v>
      </c>
      <c r="G1498" s="3">
        <v>1</v>
      </c>
      <c r="H1498" s="3">
        <v>6000</v>
      </c>
      <c r="I1498" s="4">
        <f t="shared" si="24"/>
        <v>6000</v>
      </c>
    </row>
    <row r="1499" spans="1:9" x14ac:dyDescent="0.25">
      <c r="A1499" s="6">
        <v>34</v>
      </c>
      <c r="B1499" t="s">
        <v>794</v>
      </c>
      <c r="C1499" t="s">
        <v>59</v>
      </c>
      <c r="D1499" t="s">
        <v>63</v>
      </c>
      <c r="E1499" t="s">
        <v>1025</v>
      </c>
      <c r="F1499" t="s">
        <v>1028</v>
      </c>
      <c r="G1499" s="3">
        <v>1</v>
      </c>
      <c r="H1499" s="3">
        <v>8535.0300000000007</v>
      </c>
      <c r="I1499" s="4">
        <f t="shared" si="24"/>
        <v>8535.0300000000007</v>
      </c>
    </row>
    <row r="1500" spans="1:9" x14ac:dyDescent="0.25">
      <c r="A1500" s="6">
        <v>34</v>
      </c>
      <c r="B1500" t="s">
        <v>1532</v>
      </c>
      <c r="C1500" t="s">
        <v>41</v>
      </c>
      <c r="D1500" t="s">
        <v>104</v>
      </c>
      <c r="E1500" t="s">
        <v>1511</v>
      </c>
      <c r="F1500" t="s">
        <v>15</v>
      </c>
      <c r="G1500" s="3">
        <v>1</v>
      </c>
      <c r="H1500" s="3">
        <v>1400</v>
      </c>
      <c r="I1500" s="4">
        <f t="shared" si="24"/>
        <v>1400</v>
      </c>
    </row>
    <row r="1501" spans="1:9" x14ac:dyDescent="0.25">
      <c r="A1501" s="6">
        <v>34</v>
      </c>
      <c r="B1501" t="s">
        <v>1512</v>
      </c>
      <c r="C1501" t="s">
        <v>41</v>
      </c>
      <c r="D1501" t="s">
        <v>25</v>
      </c>
      <c r="E1501" t="s">
        <v>1511</v>
      </c>
      <c r="F1501" t="s">
        <v>15</v>
      </c>
      <c r="G1501" s="3">
        <v>4</v>
      </c>
      <c r="H1501" s="3">
        <v>8004.9831999999997</v>
      </c>
      <c r="I1501" s="4">
        <f t="shared" si="24"/>
        <v>2001.2457999999999</v>
      </c>
    </row>
    <row r="1502" spans="1:9" x14ac:dyDescent="0.25">
      <c r="A1502" s="6">
        <v>34</v>
      </c>
      <c r="B1502" t="s">
        <v>1407</v>
      </c>
      <c r="C1502" t="s">
        <v>41</v>
      </c>
      <c r="D1502" t="s">
        <v>9</v>
      </c>
      <c r="E1502" t="s">
        <v>1511</v>
      </c>
      <c r="F1502" t="s">
        <v>15</v>
      </c>
      <c r="H1502" s="3">
        <v>-8604.8207999999995</v>
      </c>
      <c r="I1502" s="4">
        <f t="shared" si="24"/>
        <v>0</v>
      </c>
    </row>
    <row r="1503" spans="1:9" x14ac:dyDescent="0.25">
      <c r="A1503" s="6">
        <v>34</v>
      </c>
      <c r="B1503" t="s">
        <v>477</v>
      </c>
      <c r="C1503" t="s">
        <v>41</v>
      </c>
      <c r="D1503" t="s">
        <v>1003</v>
      </c>
      <c r="E1503" t="s">
        <v>1003</v>
      </c>
      <c r="F1503" t="s">
        <v>1764</v>
      </c>
      <c r="G1503" s="3">
        <v>8</v>
      </c>
      <c r="H1503" s="3">
        <v>-600</v>
      </c>
      <c r="I1503" s="4">
        <f t="shared" si="24"/>
        <v>-75</v>
      </c>
    </row>
    <row r="1504" spans="1:9" x14ac:dyDescent="0.25">
      <c r="A1504" s="6">
        <v>34</v>
      </c>
      <c r="B1504" t="s">
        <v>146</v>
      </c>
      <c r="C1504" t="s">
        <v>41</v>
      </c>
      <c r="D1504" t="s">
        <v>9</v>
      </c>
      <c r="E1504" t="s">
        <v>1511</v>
      </c>
      <c r="F1504" t="s">
        <v>15</v>
      </c>
      <c r="H1504" s="3">
        <v>-3905</v>
      </c>
      <c r="I1504" s="4">
        <f t="shared" si="24"/>
        <v>0</v>
      </c>
    </row>
    <row r="1505" spans="1:9" x14ac:dyDescent="0.25">
      <c r="A1505" s="6">
        <v>34</v>
      </c>
      <c r="B1505" t="s">
        <v>408</v>
      </c>
      <c r="C1505" t="s">
        <v>41</v>
      </c>
      <c r="D1505" t="s">
        <v>9</v>
      </c>
      <c r="E1505" t="s">
        <v>1511</v>
      </c>
      <c r="F1505" t="s">
        <v>15</v>
      </c>
      <c r="G1505" s="3">
        <v>2</v>
      </c>
      <c r="H1505" s="3">
        <v>5003.26</v>
      </c>
      <c r="I1505" s="4">
        <f t="shared" si="24"/>
        <v>2501.63</v>
      </c>
    </row>
    <row r="1506" spans="1:9" x14ac:dyDescent="0.25">
      <c r="A1506" s="6">
        <v>34</v>
      </c>
      <c r="B1506" t="s">
        <v>1019</v>
      </c>
      <c r="C1506" t="s">
        <v>41</v>
      </c>
      <c r="D1506" t="s">
        <v>9</v>
      </c>
      <c r="E1506" t="s">
        <v>1025</v>
      </c>
      <c r="F1506" t="s">
        <v>15</v>
      </c>
      <c r="G1506" s="3">
        <v>1</v>
      </c>
      <c r="H1506" s="3">
        <v>1999</v>
      </c>
      <c r="I1506" s="4">
        <f t="shared" si="24"/>
        <v>1999</v>
      </c>
    </row>
    <row r="1507" spans="1:9" x14ac:dyDescent="0.25">
      <c r="A1507" s="6">
        <v>34</v>
      </c>
      <c r="B1507" t="s">
        <v>112</v>
      </c>
      <c r="C1507" t="s">
        <v>41</v>
      </c>
      <c r="D1507" t="s">
        <v>9</v>
      </c>
      <c r="E1507" t="s">
        <v>1025</v>
      </c>
      <c r="F1507" t="s">
        <v>10</v>
      </c>
      <c r="G1507" s="3">
        <v>2</v>
      </c>
      <c r="H1507" s="3">
        <v>2800</v>
      </c>
      <c r="I1507" s="4">
        <f t="shared" si="24"/>
        <v>1400</v>
      </c>
    </row>
    <row r="1508" spans="1:9" x14ac:dyDescent="0.25">
      <c r="A1508" s="6">
        <v>34</v>
      </c>
      <c r="B1508" t="s">
        <v>158</v>
      </c>
      <c r="C1508" t="s">
        <v>41</v>
      </c>
      <c r="D1508" t="s">
        <v>12</v>
      </c>
      <c r="E1508" t="s">
        <v>1511</v>
      </c>
      <c r="F1508" t="s">
        <v>10</v>
      </c>
      <c r="G1508" s="3">
        <v>6</v>
      </c>
      <c r="H1508" s="3">
        <v>23335.065600000002</v>
      </c>
      <c r="I1508" s="4">
        <f t="shared" si="24"/>
        <v>3889.1776000000004</v>
      </c>
    </row>
    <row r="1509" spans="1:9" x14ac:dyDescent="0.25">
      <c r="A1509" s="6">
        <v>34</v>
      </c>
      <c r="B1509" t="s">
        <v>407</v>
      </c>
      <c r="C1509" t="s">
        <v>41</v>
      </c>
      <c r="D1509" t="s">
        <v>12</v>
      </c>
      <c r="E1509" t="s">
        <v>1025</v>
      </c>
      <c r="F1509" t="s">
        <v>10</v>
      </c>
      <c r="H1509" s="3">
        <v>-5579</v>
      </c>
      <c r="I1509" s="4">
        <f t="shared" si="24"/>
        <v>0</v>
      </c>
    </row>
    <row r="1510" spans="1:9" x14ac:dyDescent="0.25">
      <c r="A1510" s="6">
        <v>34</v>
      </c>
      <c r="B1510" t="s">
        <v>659</v>
      </c>
      <c r="C1510" t="s">
        <v>41</v>
      </c>
      <c r="D1510" t="s">
        <v>1003</v>
      </c>
      <c r="E1510" t="s">
        <v>1003</v>
      </c>
      <c r="F1510" t="s">
        <v>1764</v>
      </c>
      <c r="G1510" s="3">
        <v>2</v>
      </c>
      <c r="H1510" s="3">
        <v>3998</v>
      </c>
      <c r="I1510" s="4">
        <f t="shared" si="24"/>
        <v>1999</v>
      </c>
    </row>
    <row r="1511" spans="1:9" x14ac:dyDescent="0.25">
      <c r="A1511" s="6">
        <v>34</v>
      </c>
      <c r="B1511" t="s">
        <v>410</v>
      </c>
      <c r="C1511" t="s">
        <v>41</v>
      </c>
      <c r="D1511" t="s">
        <v>63</v>
      </c>
      <c r="E1511" t="s">
        <v>1025</v>
      </c>
      <c r="F1511" t="s">
        <v>1028</v>
      </c>
      <c r="G1511" s="3">
        <v>1</v>
      </c>
      <c r="H1511" s="3">
        <v>5999</v>
      </c>
      <c r="I1511" s="4">
        <f t="shared" si="24"/>
        <v>5999</v>
      </c>
    </row>
    <row r="1512" spans="1:9" x14ac:dyDescent="0.25">
      <c r="A1512" s="6">
        <v>34</v>
      </c>
      <c r="B1512" t="s">
        <v>1133</v>
      </c>
      <c r="C1512" t="s">
        <v>24</v>
      </c>
      <c r="D1512" t="s">
        <v>63</v>
      </c>
      <c r="E1512" t="s">
        <v>1025</v>
      </c>
      <c r="F1512" t="s">
        <v>1028</v>
      </c>
      <c r="G1512" s="3">
        <v>1</v>
      </c>
      <c r="H1512" s="3">
        <v>29200</v>
      </c>
      <c r="I1512" s="4">
        <f t="shared" si="24"/>
        <v>29200</v>
      </c>
    </row>
    <row r="1513" spans="1:9" x14ac:dyDescent="0.25">
      <c r="A1513" s="6">
        <v>34</v>
      </c>
      <c r="B1513" t="s">
        <v>1653</v>
      </c>
      <c r="C1513" t="s">
        <v>6</v>
      </c>
      <c r="D1513" t="s">
        <v>9</v>
      </c>
      <c r="E1513" t="s">
        <v>1025</v>
      </c>
      <c r="F1513" t="s">
        <v>1028</v>
      </c>
      <c r="G1513" s="3">
        <v>2</v>
      </c>
      <c r="H1513" s="3">
        <v>27880</v>
      </c>
      <c r="I1513" s="4">
        <f t="shared" si="24"/>
        <v>13940</v>
      </c>
    </row>
    <row r="1514" spans="1:9" x14ac:dyDescent="0.25">
      <c r="A1514" s="6">
        <v>34</v>
      </c>
      <c r="B1514" t="s">
        <v>1598</v>
      </c>
      <c r="C1514" t="s">
        <v>6</v>
      </c>
      <c r="D1514" t="s">
        <v>7</v>
      </c>
      <c r="E1514" t="s">
        <v>1025</v>
      </c>
      <c r="F1514" t="s">
        <v>1028</v>
      </c>
      <c r="G1514" s="3">
        <v>3</v>
      </c>
      <c r="H1514" s="3">
        <v>75854.760000000009</v>
      </c>
      <c r="I1514" s="4">
        <f t="shared" si="24"/>
        <v>25284.920000000002</v>
      </c>
    </row>
    <row r="1515" spans="1:9" x14ac:dyDescent="0.25">
      <c r="A1515" s="6">
        <v>34</v>
      </c>
      <c r="B1515" t="s">
        <v>1599</v>
      </c>
      <c r="C1515" t="s">
        <v>6</v>
      </c>
      <c r="D1515" t="s">
        <v>7</v>
      </c>
      <c r="E1515" t="s">
        <v>1025</v>
      </c>
      <c r="F1515" t="s">
        <v>1028</v>
      </c>
      <c r="G1515" s="3">
        <v>2</v>
      </c>
      <c r="H1515" s="3">
        <v>33880</v>
      </c>
      <c r="I1515" s="4">
        <f t="shared" si="24"/>
        <v>16940</v>
      </c>
    </row>
    <row r="1516" spans="1:9" x14ac:dyDescent="0.25">
      <c r="A1516" s="6">
        <v>34</v>
      </c>
      <c r="B1516" t="s">
        <v>1654</v>
      </c>
      <c r="C1516" t="s">
        <v>6</v>
      </c>
      <c r="D1516" t="s">
        <v>38</v>
      </c>
      <c r="E1516" t="s">
        <v>1025</v>
      </c>
      <c r="F1516" t="s">
        <v>1028</v>
      </c>
      <c r="G1516" s="3">
        <v>1</v>
      </c>
      <c r="H1516" s="3">
        <v>28699.02</v>
      </c>
      <c r="I1516" s="4">
        <f t="shared" si="24"/>
        <v>28699.02</v>
      </c>
    </row>
    <row r="1517" spans="1:9" x14ac:dyDescent="0.25">
      <c r="A1517" s="6">
        <v>34</v>
      </c>
      <c r="B1517" t="s">
        <v>1591</v>
      </c>
      <c r="C1517" t="s">
        <v>6</v>
      </c>
      <c r="D1517" t="s">
        <v>38</v>
      </c>
      <c r="E1517" t="s">
        <v>1025</v>
      </c>
      <c r="F1517" t="s">
        <v>1028</v>
      </c>
      <c r="G1517" s="3">
        <v>2</v>
      </c>
      <c r="H1517" s="3">
        <v>57415</v>
      </c>
      <c r="I1517" s="4">
        <f t="shared" si="24"/>
        <v>28707.5</v>
      </c>
    </row>
    <row r="1518" spans="1:9" x14ac:dyDescent="0.25">
      <c r="A1518" s="6">
        <v>34</v>
      </c>
      <c r="B1518" t="s">
        <v>1608</v>
      </c>
      <c r="C1518" t="s">
        <v>6</v>
      </c>
      <c r="D1518" t="s">
        <v>46</v>
      </c>
      <c r="E1518" t="s">
        <v>1025</v>
      </c>
      <c r="F1518" t="s">
        <v>1028</v>
      </c>
      <c r="G1518" s="3">
        <v>14</v>
      </c>
      <c r="H1518" s="3">
        <v>282677.83999999997</v>
      </c>
      <c r="I1518" s="4">
        <f t="shared" si="24"/>
        <v>20191.274285714284</v>
      </c>
    </row>
    <row r="1519" spans="1:9" x14ac:dyDescent="0.25">
      <c r="A1519" s="6">
        <v>34</v>
      </c>
      <c r="B1519" t="s">
        <v>1613</v>
      </c>
      <c r="C1519" t="s">
        <v>6</v>
      </c>
      <c r="D1519" t="s">
        <v>63</v>
      </c>
      <c r="E1519" t="s">
        <v>1025</v>
      </c>
      <c r="F1519" t="s">
        <v>1028</v>
      </c>
      <c r="G1519" s="3">
        <v>1</v>
      </c>
      <c r="H1519" s="3">
        <v>31412.92</v>
      </c>
      <c r="I1519" s="4">
        <f t="shared" si="24"/>
        <v>31412.92</v>
      </c>
    </row>
    <row r="1520" spans="1:9" x14ac:dyDescent="0.25">
      <c r="A1520" s="6">
        <v>34</v>
      </c>
      <c r="B1520" t="s">
        <v>1614</v>
      </c>
      <c r="C1520" t="s">
        <v>6</v>
      </c>
      <c r="D1520" t="s">
        <v>63</v>
      </c>
      <c r="E1520" t="s">
        <v>1025</v>
      </c>
      <c r="F1520" t="s">
        <v>1028</v>
      </c>
      <c r="G1520" s="3">
        <v>24</v>
      </c>
      <c r="H1520" s="3">
        <v>530438.72</v>
      </c>
      <c r="I1520" s="4">
        <f t="shared" si="24"/>
        <v>22101.613333333331</v>
      </c>
    </row>
    <row r="1521" spans="1:9" x14ac:dyDescent="0.25">
      <c r="A1521" s="6">
        <v>34</v>
      </c>
      <c r="B1521" t="s">
        <v>1621</v>
      </c>
      <c r="C1521" t="s">
        <v>6</v>
      </c>
      <c r="D1521" t="s">
        <v>63</v>
      </c>
      <c r="E1521" t="s">
        <v>1025</v>
      </c>
      <c r="F1521" t="s">
        <v>1028</v>
      </c>
      <c r="G1521" s="3">
        <v>2</v>
      </c>
      <c r="H1521" s="3">
        <v>54135</v>
      </c>
      <c r="I1521" s="4">
        <f t="shared" si="24"/>
        <v>27067.5</v>
      </c>
    </row>
    <row r="1522" spans="1:9" x14ac:dyDescent="0.25">
      <c r="A1522" s="6">
        <v>34</v>
      </c>
      <c r="B1522" t="s">
        <v>1630</v>
      </c>
      <c r="C1522" t="s">
        <v>6</v>
      </c>
      <c r="D1522" t="s">
        <v>63</v>
      </c>
      <c r="E1522" t="s">
        <v>1025</v>
      </c>
      <c r="F1522" t="s">
        <v>1028</v>
      </c>
      <c r="G1522" s="3">
        <v>1</v>
      </c>
      <c r="H1522" s="3">
        <v>34000</v>
      </c>
      <c r="I1522" s="4">
        <f t="shared" si="24"/>
        <v>34000</v>
      </c>
    </row>
    <row r="1523" spans="1:9" x14ac:dyDescent="0.25">
      <c r="A1523" s="6">
        <v>34</v>
      </c>
      <c r="B1523" t="s">
        <v>1615</v>
      </c>
      <c r="C1523" t="s">
        <v>6</v>
      </c>
      <c r="D1523" t="s">
        <v>68</v>
      </c>
      <c r="E1523" t="s">
        <v>1025</v>
      </c>
      <c r="F1523" t="s">
        <v>1028</v>
      </c>
      <c r="G1523" s="3">
        <v>2</v>
      </c>
      <c r="H1523" s="3">
        <v>46517.47</v>
      </c>
      <c r="I1523" s="4">
        <f t="shared" si="24"/>
        <v>23258.735000000001</v>
      </c>
    </row>
    <row r="1524" spans="1:9" x14ac:dyDescent="0.25">
      <c r="A1524" s="6">
        <v>34</v>
      </c>
      <c r="B1524" t="s">
        <v>1609</v>
      </c>
      <c r="C1524" t="s">
        <v>6</v>
      </c>
      <c r="D1524" t="s">
        <v>42</v>
      </c>
      <c r="E1524" t="s">
        <v>1025</v>
      </c>
      <c r="F1524" t="s">
        <v>1028</v>
      </c>
      <c r="G1524" s="3">
        <v>1</v>
      </c>
      <c r="H1524" s="3">
        <v>47484.72</v>
      </c>
      <c r="I1524" s="4">
        <f t="shared" si="24"/>
        <v>47484.72</v>
      </c>
    </row>
    <row r="1525" spans="1:9" x14ac:dyDescent="0.25">
      <c r="A1525" s="6">
        <v>34</v>
      </c>
      <c r="B1525" t="s">
        <v>1600</v>
      </c>
      <c r="C1525" t="s">
        <v>6</v>
      </c>
      <c r="D1525" t="s">
        <v>42</v>
      </c>
      <c r="E1525" t="s">
        <v>1025</v>
      </c>
      <c r="F1525" t="s">
        <v>1028</v>
      </c>
      <c r="G1525" s="3">
        <v>5</v>
      </c>
      <c r="H1525" s="3">
        <v>170620.85</v>
      </c>
      <c r="I1525" s="4">
        <f t="shared" si="24"/>
        <v>34124.17</v>
      </c>
    </row>
    <row r="1526" spans="1:9" x14ac:dyDescent="0.25">
      <c r="A1526" s="6">
        <v>34</v>
      </c>
      <c r="B1526" t="s">
        <v>1616</v>
      </c>
      <c r="C1526" t="s">
        <v>6</v>
      </c>
      <c r="D1526" t="s">
        <v>42</v>
      </c>
      <c r="E1526" t="s">
        <v>1025</v>
      </c>
      <c r="F1526" t="s">
        <v>1028</v>
      </c>
      <c r="G1526" s="3">
        <v>2</v>
      </c>
      <c r="H1526" s="3">
        <v>72872.899999999994</v>
      </c>
      <c r="I1526" s="4">
        <f t="shared" si="24"/>
        <v>36436.449999999997</v>
      </c>
    </row>
    <row r="1527" spans="1:9" x14ac:dyDescent="0.25">
      <c r="A1527" s="6">
        <v>34</v>
      </c>
      <c r="B1527" t="s">
        <v>1655</v>
      </c>
      <c r="C1527" t="s">
        <v>6</v>
      </c>
      <c r="D1527" t="s">
        <v>42</v>
      </c>
      <c r="E1527" t="s">
        <v>1025</v>
      </c>
      <c r="F1527" t="s">
        <v>1140</v>
      </c>
      <c r="G1527" s="3">
        <v>1</v>
      </c>
      <c r="H1527" s="3">
        <v>147500</v>
      </c>
      <c r="I1527" s="4">
        <f t="shared" si="24"/>
        <v>147500</v>
      </c>
    </row>
    <row r="1528" spans="1:9" x14ac:dyDescent="0.25">
      <c r="A1528" s="6">
        <v>34</v>
      </c>
      <c r="B1528" t="s">
        <v>1656</v>
      </c>
      <c r="C1528" t="s">
        <v>6</v>
      </c>
      <c r="D1528" t="s">
        <v>44</v>
      </c>
      <c r="E1528" t="s">
        <v>1025</v>
      </c>
      <c r="F1528" t="s">
        <v>1140</v>
      </c>
      <c r="G1528" s="3">
        <v>1</v>
      </c>
      <c r="H1528" s="3">
        <v>147600</v>
      </c>
      <c r="I1528" s="4">
        <f t="shared" si="24"/>
        <v>147600</v>
      </c>
    </row>
    <row r="1529" spans="1:9" x14ac:dyDescent="0.25">
      <c r="A1529" s="6">
        <v>34</v>
      </c>
      <c r="B1529" t="s">
        <v>1567</v>
      </c>
      <c r="C1529" t="s">
        <v>6</v>
      </c>
      <c r="D1529" t="s">
        <v>25</v>
      </c>
      <c r="E1529" t="s">
        <v>1025</v>
      </c>
      <c r="F1529" t="s">
        <v>15</v>
      </c>
      <c r="G1529" s="3">
        <v>11</v>
      </c>
      <c r="H1529" s="3">
        <v>56508.959999999992</v>
      </c>
      <c r="I1529" s="4">
        <f t="shared" si="24"/>
        <v>5137.1781818181807</v>
      </c>
    </row>
    <row r="1530" spans="1:9" x14ac:dyDescent="0.25">
      <c r="A1530" s="6">
        <v>34</v>
      </c>
      <c r="B1530" t="s">
        <v>1595</v>
      </c>
      <c r="C1530" t="s">
        <v>6</v>
      </c>
      <c r="D1530" t="s">
        <v>66</v>
      </c>
      <c r="E1530" t="s">
        <v>1025</v>
      </c>
      <c r="F1530" t="s">
        <v>15</v>
      </c>
      <c r="G1530" s="3">
        <v>14</v>
      </c>
      <c r="H1530" s="3">
        <v>78990</v>
      </c>
      <c r="I1530" s="4">
        <f t="shared" si="24"/>
        <v>5642.1428571428569</v>
      </c>
    </row>
    <row r="1531" spans="1:9" x14ac:dyDescent="0.25">
      <c r="A1531" s="6">
        <v>34</v>
      </c>
      <c r="B1531" t="s">
        <v>1540</v>
      </c>
      <c r="C1531" t="s">
        <v>6</v>
      </c>
      <c r="D1531" t="s">
        <v>9</v>
      </c>
      <c r="E1531" t="s">
        <v>1025</v>
      </c>
      <c r="F1531" t="s">
        <v>10</v>
      </c>
      <c r="G1531" s="3">
        <v>18</v>
      </c>
      <c r="H1531" s="3">
        <v>164090</v>
      </c>
      <c r="I1531" s="4">
        <f t="shared" si="24"/>
        <v>9116.1111111111113</v>
      </c>
    </row>
    <row r="1532" spans="1:9" x14ac:dyDescent="0.25">
      <c r="A1532" s="6">
        <v>34</v>
      </c>
      <c r="B1532" t="s">
        <v>1515</v>
      </c>
      <c r="C1532" t="s">
        <v>6</v>
      </c>
      <c r="D1532" t="s">
        <v>9</v>
      </c>
      <c r="E1532" t="s">
        <v>1025</v>
      </c>
      <c r="F1532" t="s">
        <v>10</v>
      </c>
      <c r="G1532" s="3">
        <v>3</v>
      </c>
      <c r="H1532" s="3">
        <v>15716</v>
      </c>
      <c r="I1532" s="4">
        <f t="shared" si="24"/>
        <v>5238.666666666667</v>
      </c>
    </row>
    <row r="1533" spans="1:9" x14ac:dyDescent="0.25">
      <c r="A1533" s="6">
        <v>34</v>
      </c>
      <c r="B1533" t="s">
        <v>1541</v>
      </c>
      <c r="C1533" t="s">
        <v>6</v>
      </c>
      <c r="D1533" t="s">
        <v>9</v>
      </c>
      <c r="E1533" t="s">
        <v>1025</v>
      </c>
      <c r="F1533" t="s">
        <v>10</v>
      </c>
      <c r="G1533" s="3">
        <v>2</v>
      </c>
      <c r="H1533" s="3">
        <v>12224</v>
      </c>
      <c r="I1533" s="4">
        <f t="shared" si="24"/>
        <v>6112</v>
      </c>
    </row>
    <row r="1534" spans="1:9" x14ac:dyDescent="0.25">
      <c r="A1534" s="6">
        <v>34</v>
      </c>
      <c r="B1534" t="s">
        <v>1624</v>
      </c>
      <c r="C1534" t="s">
        <v>6</v>
      </c>
      <c r="D1534" t="s">
        <v>9</v>
      </c>
      <c r="E1534" t="s">
        <v>1025</v>
      </c>
      <c r="F1534" t="s">
        <v>15</v>
      </c>
      <c r="G1534" s="3">
        <v>46</v>
      </c>
      <c r="H1534" s="3">
        <v>254003</v>
      </c>
      <c r="I1534" s="4">
        <f t="shared" si="24"/>
        <v>5521.804347826087</v>
      </c>
    </row>
    <row r="1535" spans="1:9" x14ac:dyDescent="0.25">
      <c r="A1535" s="6">
        <v>34</v>
      </c>
      <c r="B1535" t="s">
        <v>1648</v>
      </c>
      <c r="C1535" t="s">
        <v>6</v>
      </c>
      <c r="D1535" t="s">
        <v>9</v>
      </c>
      <c r="E1535" t="s">
        <v>1025</v>
      </c>
      <c r="F1535" t="s">
        <v>15</v>
      </c>
      <c r="G1535" s="3">
        <v>28</v>
      </c>
      <c r="H1535" s="3">
        <v>154124</v>
      </c>
      <c r="I1535" s="4">
        <f t="shared" si="24"/>
        <v>5504.4285714285716</v>
      </c>
    </row>
    <row r="1536" spans="1:9" x14ac:dyDescent="0.25">
      <c r="A1536" s="6">
        <v>34</v>
      </c>
      <c r="B1536" t="s">
        <v>1625</v>
      </c>
      <c r="C1536" t="s">
        <v>6</v>
      </c>
      <c r="D1536" t="s">
        <v>9</v>
      </c>
      <c r="E1536" t="s">
        <v>1025</v>
      </c>
      <c r="F1536" t="s">
        <v>10</v>
      </c>
      <c r="G1536" s="3">
        <v>46</v>
      </c>
      <c r="H1536" s="3">
        <v>289977</v>
      </c>
      <c r="I1536" s="4">
        <f t="shared" si="24"/>
        <v>6303.847826086957</v>
      </c>
    </row>
    <row r="1537" spans="1:9" x14ac:dyDescent="0.25">
      <c r="A1537" s="6">
        <v>34</v>
      </c>
      <c r="B1537" t="s">
        <v>1604</v>
      </c>
      <c r="C1537" t="s">
        <v>6</v>
      </c>
      <c r="D1537" t="s">
        <v>7</v>
      </c>
      <c r="E1537" t="s">
        <v>1025</v>
      </c>
      <c r="F1537" t="s">
        <v>10</v>
      </c>
      <c r="G1537" s="3">
        <v>62</v>
      </c>
      <c r="H1537" s="3">
        <v>500715</v>
      </c>
      <c r="I1537" s="4">
        <f t="shared" si="24"/>
        <v>8076.0483870967746</v>
      </c>
    </row>
    <row r="1538" spans="1:9" x14ac:dyDescent="0.25">
      <c r="A1538" s="6">
        <v>34</v>
      </c>
      <c r="B1538" t="s">
        <v>1643</v>
      </c>
      <c r="C1538" t="s">
        <v>6</v>
      </c>
      <c r="D1538" t="s">
        <v>7</v>
      </c>
      <c r="E1538" t="s">
        <v>1025</v>
      </c>
      <c r="F1538" t="s">
        <v>1028</v>
      </c>
      <c r="G1538" s="3">
        <v>79</v>
      </c>
      <c r="H1538" s="3">
        <v>800512</v>
      </c>
      <c r="I1538" s="4">
        <f t="shared" si="24"/>
        <v>10133.06329113924</v>
      </c>
    </row>
    <row r="1539" spans="1:9" x14ac:dyDescent="0.25">
      <c r="A1539" s="6">
        <v>34</v>
      </c>
      <c r="B1539" t="s">
        <v>1601</v>
      </c>
      <c r="C1539" t="s">
        <v>6</v>
      </c>
      <c r="D1539" t="s">
        <v>7</v>
      </c>
      <c r="E1539" t="s">
        <v>1025</v>
      </c>
      <c r="F1539" t="s">
        <v>1028</v>
      </c>
      <c r="G1539" s="3">
        <v>9</v>
      </c>
      <c r="H1539" s="3">
        <v>112076.1</v>
      </c>
      <c r="I1539" s="4">
        <f t="shared" si="24"/>
        <v>12452.900000000001</v>
      </c>
    </row>
    <row r="1540" spans="1:9" x14ac:dyDescent="0.25">
      <c r="A1540" s="6">
        <v>34</v>
      </c>
      <c r="B1540" t="s">
        <v>1642</v>
      </c>
      <c r="C1540" t="s">
        <v>6</v>
      </c>
      <c r="D1540" t="s">
        <v>7</v>
      </c>
      <c r="E1540" t="s">
        <v>1025</v>
      </c>
      <c r="F1540" t="s">
        <v>1028</v>
      </c>
      <c r="G1540" s="3">
        <v>7</v>
      </c>
      <c r="H1540" s="3">
        <v>100274.54000000001</v>
      </c>
      <c r="I1540" s="4">
        <f t="shared" si="24"/>
        <v>14324.934285714287</v>
      </c>
    </row>
    <row r="1541" spans="1:9" x14ac:dyDescent="0.25">
      <c r="A1541" s="6">
        <v>34</v>
      </c>
      <c r="B1541" t="s">
        <v>1652</v>
      </c>
      <c r="C1541" t="s">
        <v>6</v>
      </c>
      <c r="D1541" t="s">
        <v>7</v>
      </c>
      <c r="E1541" t="s">
        <v>1025</v>
      </c>
      <c r="F1541" t="s">
        <v>1028</v>
      </c>
      <c r="G1541" s="3">
        <v>20</v>
      </c>
      <c r="H1541" s="3">
        <v>273411</v>
      </c>
      <c r="I1541" s="4">
        <f t="shared" si="24"/>
        <v>13670.55</v>
      </c>
    </row>
    <row r="1542" spans="1:9" x14ac:dyDescent="0.25">
      <c r="A1542" s="6">
        <v>34</v>
      </c>
      <c r="B1542" t="s">
        <v>1547</v>
      </c>
      <c r="C1542" t="s">
        <v>6</v>
      </c>
      <c r="D1542" t="s">
        <v>46</v>
      </c>
      <c r="E1542" t="s">
        <v>1025</v>
      </c>
      <c r="F1542" t="s">
        <v>1028</v>
      </c>
      <c r="G1542" s="3">
        <v>3</v>
      </c>
      <c r="H1542" s="3">
        <v>38958</v>
      </c>
      <c r="I1542" s="4">
        <f t="shared" si="24"/>
        <v>12986</v>
      </c>
    </row>
    <row r="1543"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s">
        <v>1025</v>
      </c>
      <c r="F1543" t="s">
        <v>1028</v>
      </c>
      <c r="G1543" s="3">
        <v>7</v>
      </c>
      <c r="H1543" s="3">
        <v>79998</v>
      </c>
      <c r="I1543" s="4">
        <f t="shared" si="24"/>
        <v>11428.285714285714</v>
      </c>
    </row>
    <row r="1544" spans="1:9" x14ac:dyDescent="0.25">
      <c r="A1544" s="6">
        <v>34</v>
      </c>
      <c r="B1544" t="s">
        <v>1602</v>
      </c>
      <c r="C1544" t="s">
        <v>6</v>
      </c>
      <c r="D1544" t="s">
        <v>46</v>
      </c>
      <c r="E1544" t="s">
        <v>1025</v>
      </c>
      <c r="F1544" t="s">
        <v>1028</v>
      </c>
      <c r="G1544" s="3">
        <v>27</v>
      </c>
      <c r="H1544" s="3">
        <v>394955.98</v>
      </c>
      <c r="I1544" s="4">
        <f t="shared" si="24"/>
        <v>14627.999259259259</v>
      </c>
    </row>
    <row r="1545" spans="1:9" x14ac:dyDescent="0.25">
      <c r="A1545" s="6">
        <v>34</v>
      </c>
      <c r="B1545" t="s">
        <v>1605</v>
      </c>
      <c r="C1545" t="s">
        <v>6</v>
      </c>
      <c r="D1545" t="s">
        <v>46</v>
      </c>
      <c r="E1545" t="s">
        <v>1025</v>
      </c>
      <c r="F1545" t="s">
        <v>1028</v>
      </c>
      <c r="G1545" s="3">
        <v>2</v>
      </c>
      <c r="H1545" s="3">
        <v>35042</v>
      </c>
      <c r="I1545" s="4">
        <f t="shared" ref="I1545:I1608" si="25">IFERROR(H1545/G1545,0)</f>
        <v>17521</v>
      </c>
    </row>
    <row r="1546" spans="1:9" x14ac:dyDescent="0.25">
      <c r="A1546" s="6">
        <v>34</v>
      </c>
      <c r="B1546" t="s">
        <v>1657</v>
      </c>
      <c r="C1546" t="s">
        <v>6</v>
      </c>
      <c r="D1546" t="s">
        <v>46</v>
      </c>
      <c r="E1546" t="s">
        <v>1025</v>
      </c>
      <c r="F1546" t="s">
        <v>1028</v>
      </c>
      <c r="G1546" s="3">
        <v>21</v>
      </c>
      <c r="H1546" s="3">
        <v>345078</v>
      </c>
      <c r="I1546" s="4">
        <f t="shared" si="25"/>
        <v>16432.285714285714</v>
      </c>
    </row>
    <row r="1547" spans="1:9" x14ac:dyDescent="0.25">
      <c r="A1547" s="6">
        <v>34</v>
      </c>
      <c r="B1547" t="s">
        <v>1554</v>
      </c>
      <c r="C1547" t="s">
        <v>6</v>
      </c>
      <c r="D1547" t="s">
        <v>63</v>
      </c>
      <c r="E1547" t="s">
        <v>1025</v>
      </c>
      <c r="F1547" t="s">
        <v>1028</v>
      </c>
      <c r="G1547" s="3">
        <v>1</v>
      </c>
      <c r="H1547" s="3">
        <v>14000</v>
      </c>
      <c r="I1547" s="4">
        <f t="shared" si="25"/>
        <v>14000</v>
      </c>
    </row>
    <row r="1548" spans="1:9" x14ac:dyDescent="0.25">
      <c r="A1548" s="6">
        <v>34</v>
      </c>
      <c r="B1548" t="s">
        <v>1626</v>
      </c>
      <c r="C1548" t="s">
        <v>6</v>
      </c>
      <c r="D1548" t="s">
        <v>63</v>
      </c>
      <c r="E1548" t="s">
        <v>1025</v>
      </c>
      <c r="F1548" t="s">
        <v>1028</v>
      </c>
      <c r="G1548" s="3">
        <v>13</v>
      </c>
      <c r="H1548" s="3">
        <v>186383</v>
      </c>
      <c r="I1548" s="4">
        <f t="shared" si="25"/>
        <v>14337.153846153846</v>
      </c>
    </row>
    <row r="1549" spans="1:9" x14ac:dyDescent="0.25">
      <c r="A1549" s="6">
        <v>34</v>
      </c>
      <c r="B1549" t="s">
        <v>1592</v>
      </c>
      <c r="C1549" t="s">
        <v>6</v>
      </c>
      <c r="D1549" t="s">
        <v>63</v>
      </c>
      <c r="E1549" t="s">
        <v>1025</v>
      </c>
      <c r="F1549" t="s">
        <v>1028</v>
      </c>
      <c r="G1549" s="3">
        <v>49</v>
      </c>
      <c r="H1549" s="3">
        <v>808927.31</v>
      </c>
      <c r="I1549" s="4">
        <f t="shared" si="25"/>
        <v>16508.720612244899</v>
      </c>
    </row>
    <row r="1550" spans="1:9" x14ac:dyDescent="0.25">
      <c r="A1550" s="6">
        <v>34</v>
      </c>
      <c r="B1550" t="s">
        <v>1593</v>
      </c>
      <c r="C1550" t="s">
        <v>6</v>
      </c>
      <c r="D1550" t="s">
        <v>63</v>
      </c>
      <c r="E1550" t="s">
        <v>1025</v>
      </c>
      <c r="F1550" t="s">
        <v>1028</v>
      </c>
      <c r="G1550" s="3">
        <v>7</v>
      </c>
      <c r="H1550" s="3">
        <v>117288.9</v>
      </c>
      <c r="I1550" s="4">
        <f t="shared" si="25"/>
        <v>16755.557142857142</v>
      </c>
    </row>
    <row r="1551" spans="1:9" x14ac:dyDescent="0.25">
      <c r="A1551" s="6">
        <v>34</v>
      </c>
      <c r="B1551" t="s">
        <v>1596</v>
      </c>
      <c r="C1551" t="s">
        <v>6</v>
      </c>
      <c r="D1551" t="s">
        <v>68</v>
      </c>
      <c r="E1551" t="s">
        <v>1025</v>
      </c>
      <c r="F1551" t="s">
        <v>1028</v>
      </c>
      <c r="G1551" s="3">
        <v>6</v>
      </c>
      <c r="H1551" s="3">
        <v>90828</v>
      </c>
      <c r="I1551" s="4">
        <f t="shared" si="25"/>
        <v>15138</v>
      </c>
    </row>
    <row r="1552" spans="1:9" x14ac:dyDescent="0.25">
      <c r="A1552" s="6">
        <v>34</v>
      </c>
      <c r="B1552" t="s">
        <v>1597</v>
      </c>
      <c r="C1552" t="s">
        <v>6</v>
      </c>
      <c r="D1552" t="s">
        <v>42</v>
      </c>
      <c r="E1552" t="s">
        <v>1025</v>
      </c>
      <c r="F1552" t="s">
        <v>1028</v>
      </c>
      <c r="G1552" s="3">
        <v>3</v>
      </c>
      <c r="H1552" s="3">
        <v>68183.8</v>
      </c>
      <c r="I1552" s="4">
        <f t="shared" si="25"/>
        <v>22727.933333333334</v>
      </c>
    </row>
    <row r="1553" spans="1:9" x14ac:dyDescent="0.25">
      <c r="A1553" s="6">
        <v>34</v>
      </c>
      <c r="B1553" t="s">
        <v>1589</v>
      </c>
      <c r="C1553" t="s">
        <v>6</v>
      </c>
      <c r="D1553" t="s">
        <v>42</v>
      </c>
      <c r="E1553" t="s">
        <v>1025</v>
      </c>
      <c r="F1553" t="s">
        <v>1028</v>
      </c>
      <c r="G1553" s="3">
        <v>1</v>
      </c>
      <c r="H1553" s="3">
        <v>26827</v>
      </c>
      <c r="I1553" s="4">
        <f t="shared" si="25"/>
        <v>26827</v>
      </c>
    </row>
    <row r="1554" spans="1:9" x14ac:dyDescent="0.25">
      <c r="A1554" s="6">
        <v>34</v>
      </c>
      <c r="B1554" t="s">
        <v>1631</v>
      </c>
      <c r="C1554" t="s">
        <v>6</v>
      </c>
      <c r="D1554" t="s">
        <v>42</v>
      </c>
      <c r="E1554" t="s">
        <v>1025</v>
      </c>
      <c r="F1554" t="s">
        <v>1028</v>
      </c>
      <c r="G1554" s="3">
        <v>12</v>
      </c>
      <c r="H1554" s="3">
        <v>341044</v>
      </c>
      <c r="I1554" s="4">
        <f t="shared" si="25"/>
        <v>28420.333333333332</v>
      </c>
    </row>
    <row r="1555" spans="1:9" x14ac:dyDescent="0.25">
      <c r="A1555" s="6">
        <v>34</v>
      </c>
      <c r="B1555" t="s">
        <v>1603</v>
      </c>
      <c r="C1555" t="s">
        <v>6</v>
      </c>
      <c r="D1555" t="s">
        <v>44</v>
      </c>
      <c r="E1555" t="s">
        <v>1025</v>
      </c>
      <c r="F1555" t="s">
        <v>1028</v>
      </c>
      <c r="G1555" s="3">
        <v>2</v>
      </c>
      <c r="H1555" s="3">
        <v>79548</v>
      </c>
      <c r="I1555" s="4">
        <f t="shared" si="25"/>
        <v>39774</v>
      </c>
    </row>
    <row r="1556" spans="1:9" x14ac:dyDescent="0.25">
      <c r="A1556" s="6">
        <v>34</v>
      </c>
      <c r="B1556" t="s">
        <v>1658</v>
      </c>
      <c r="C1556" t="s">
        <v>6</v>
      </c>
      <c r="D1556" t="s">
        <v>1002</v>
      </c>
      <c r="E1556" t="s">
        <v>1002</v>
      </c>
      <c r="F1556" t="s">
        <v>1765</v>
      </c>
      <c r="G1556" s="3">
        <v>1</v>
      </c>
      <c r="H1556" s="3">
        <v>2221</v>
      </c>
      <c r="I1556" s="4">
        <f t="shared" si="25"/>
        <v>2221</v>
      </c>
    </row>
    <row r="1557" spans="1:9" x14ac:dyDescent="0.25">
      <c r="A1557" s="6">
        <v>35</v>
      </c>
      <c r="B1557" t="s">
        <v>1632</v>
      </c>
      <c r="C1557" t="s">
        <v>59</v>
      </c>
      <c r="D1557" t="s">
        <v>12</v>
      </c>
      <c r="E1557" t="s">
        <v>1025</v>
      </c>
      <c r="F1557" t="s">
        <v>10</v>
      </c>
      <c r="G1557" s="3">
        <v>42</v>
      </c>
      <c r="H1557" s="3">
        <v>223130</v>
      </c>
      <c r="I1557" s="4">
        <f t="shared" si="25"/>
        <v>5312.6190476190477</v>
      </c>
    </row>
    <row r="1558" spans="1:9" x14ac:dyDescent="0.25">
      <c r="A1558" s="6">
        <v>35</v>
      </c>
      <c r="B1558" t="s">
        <v>1508</v>
      </c>
      <c r="C1558" t="s">
        <v>59</v>
      </c>
      <c r="D1558" t="s">
        <v>63</v>
      </c>
      <c r="E1558" t="s">
        <v>1025</v>
      </c>
      <c r="F1558" t="s">
        <v>1028</v>
      </c>
      <c r="G1558" s="3">
        <v>62</v>
      </c>
      <c r="H1558" s="3">
        <v>658202.85000000009</v>
      </c>
      <c r="I1558" s="4">
        <f t="shared" si="25"/>
        <v>10616.175000000001</v>
      </c>
    </row>
    <row r="1559" spans="1:9" x14ac:dyDescent="0.25">
      <c r="A1559" s="6">
        <v>35</v>
      </c>
      <c r="B1559" t="s">
        <v>1633</v>
      </c>
      <c r="C1559" t="s">
        <v>59</v>
      </c>
      <c r="D1559" t="s">
        <v>9</v>
      </c>
      <c r="E1559" t="s">
        <v>1025</v>
      </c>
      <c r="F1559" t="s">
        <v>15</v>
      </c>
      <c r="G1559" s="3">
        <v>418</v>
      </c>
      <c r="H1559" s="3">
        <v>1631934.4300000002</v>
      </c>
      <c r="I1559" s="4">
        <f t="shared" si="25"/>
        <v>3904.1493540669862</v>
      </c>
    </row>
    <row r="1560" spans="1:9" x14ac:dyDescent="0.25">
      <c r="A1560" s="6">
        <v>35</v>
      </c>
      <c r="B1560" t="s">
        <v>1634</v>
      </c>
      <c r="C1560" t="s">
        <v>59</v>
      </c>
      <c r="D1560" t="s">
        <v>12</v>
      </c>
      <c r="E1560" t="s">
        <v>1025</v>
      </c>
      <c r="F1560" t="s">
        <v>10</v>
      </c>
      <c r="G1560" s="3">
        <v>131</v>
      </c>
      <c r="H1560" s="3">
        <v>765829.473</v>
      </c>
      <c r="I1560" s="4">
        <f t="shared" si="25"/>
        <v>5846.0265114503818</v>
      </c>
    </row>
    <row r="1561" spans="1:9" x14ac:dyDescent="0.25">
      <c r="A1561" s="6">
        <v>35</v>
      </c>
      <c r="B1561" t="s">
        <v>1521</v>
      </c>
      <c r="C1561" t="s">
        <v>59</v>
      </c>
      <c r="D1561" t="s">
        <v>46</v>
      </c>
      <c r="E1561" t="s">
        <v>1025</v>
      </c>
      <c r="F1561" t="s">
        <v>1028</v>
      </c>
      <c r="G1561" s="3">
        <v>51</v>
      </c>
      <c r="H1561" s="3">
        <v>480921.41080000001</v>
      </c>
      <c r="I1561" s="4">
        <f t="shared" si="25"/>
        <v>9429.8315843137261</v>
      </c>
    </row>
    <row r="1562" spans="1:9" x14ac:dyDescent="0.25">
      <c r="A1562" s="6">
        <v>35</v>
      </c>
      <c r="B1562" t="s">
        <v>1635</v>
      </c>
      <c r="C1562" t="s">
        <v>59</v>
      </c>
      <c r="D1562" t="s">
        <v>9</v>
      </c>
      <c r="E1562" t="s">
        <v>1025</v>
      </c>
      <c r="F1562" t="s">
        <v>15</v>
      </c>
      <c r="G1562" s="3">
        <v>97</v>
      </c>
      <c r="H1562" s="3">
        <v>360792.68200000003</v>
      </c>
      <c r="I1562" s="4">
        <f t="shared" si="25"/>
        <v>3719.5121855670104</v>
      </c>
    </row>
    <row r="1563" spans="1:9" x14ac:dyDescent="0.25">
      <c r="A1563" s="6">
        <v>35</v>
      </c>
      <c r="B1563" t="s">
        <v>1636</v>
      </c>
      <c r="C1563" t="s">
        <v>59</v>
      </c>
      <c r="D1563" t="s">
        <v>7</v>
      </c>
      <c r="E1563" t="s">
        <v>1025</v>
      </c>
      <c r="F1563" t="s">
        <v>1028</v>
      </c>
      <c r="G1563" s="3">
        <v>16</v>
      </c>
      <c r="H1563" s="3">
        <v>118772</v>
      </c>
      <c r="I1563" s="4">
        <f t="shared" si="25"/>
        <v>7423.25</v>
      </c>
    </row>
    <row r="1564" spans="1:9" x14ac:dyDescent="0.25">
      <c r="A1564" s="6">
        <v>35</v>
      </c>
      <c r="B1564" t="s">
        <v>1637</v>
      </c>
      <c r="C1564" t="s">
        <v>59</v>
      </c>
      <c r="D1564" t="s">
        <v>7</v>
      </c>
      <c r="E1564" t="s">
        <v>1025</v>
      </c>
      <c r="F1564" t="s">
        <v>1028</v>
      </c>
      <c r="G1564" s="3">
        <v>37</v>
      </c>
      <c r="H1564" s="3">
        <v>315732.38</v>
      </c>
      <c r="I1564" s="4">
        <f t="shared" si="25"/>
        <v>8533.3075675675682</v>
      </c>
    </row>
    <row r="1565" spans="1:9" x14ac:dyDescent="0.25">
      <c r="A1565" s="6">
        <v>35</v>
      </c>
      <c r="B1565" t="s">
        <v>1638</v>
      </c>
      <c r="C1565" t="s">
        <v>59</v>
      </c>
      <c r="D1565" t="s">
        <v>46</v>
      </c>
      <c r="E1565" t="s">
        <v>1025</v>
      </c>
      <c r="F1565" t="s">
        <v>1028</v>
      </c>
      <c r="G1565" s="3">
        <v>13</v>
      </c>
      <c r="H1565" s="3">
        <v>116411</v>
      </c>
      <c r="I1565" s="4">
        <f t="shared" si="25"/>
        <v>8954.6923076923085</v>
      </c>
    </row>
    <row r="1566" spans="1:9" x14ac:dyDescent="0.25">
      <c r="A1566" s="6">
        <v>35</v>
      </c>
      <c r="B1566" t="s">
        <v>1639</v>
      </c>
      <c r="C1566" t="s">
        <v>59</v>
      </c>
      <c r="D1566" t="s">
        <v>63</v>
      </c>
      <c r="E1566" t="s">
        <v>1025</v>
      </c>
      <c r="F1566" t="s">
        <v>1028</v>
      </c>
      <c r="G1566" s="3">
        <v>40</v>
      </c>
      <c r="H1566" s="3">
        <v>387627.04</v>
      </c>
      <c r="I1566" s="4">
        <f t="shared" si="25"/>
        <v>9690.6759999999995</v>
      </c>
    </row>
    <row r="1567" spans="1:9" x14ac:dyDescent="0.25">
      <c r="A1567" s="6">
        <v>35</v>
      </c>
      <c r="B1567" t="s">
        <v>1650</v>
      </c>
      <c r="C1567" t="s">
        <v>59</v>
      </c>
      <c r="D1567" t="s">
        <v>42</v>
      </c>
      <c r="E1567" t="s">
        <v>1025</v>
      </c>
      <c r="F1567" t="s">
        <v>1028</v>
      </c>
      <c r="G1567" s="3">
        <v>3</v>
      </c>
      <c r="H1567" s="3">
        <v>49967</v>
      </c>
      <c r="I1567" s="4">
        <f t="shared" si="25"/>
        <v>16655.666666666668</v>
      </c>
    </row>
    <row r="1568" spans="1:9" x14ac:dyDescent="0.25">
      <c r="A1568" s="6">
        <v>35</v>
      </c>
      <c r="B1568" t="s">
        <v>1640</v>
      </c>
      <c r="C1568" t="s">
        <v>59</v>
      </c>
      <c r="D1568" t="s">
        <v>38</v>
      </c>
      <c r="E1568" t="s">
        <v>1025</v>
      </c>
      <c r="F1568" t="s">
        <v>10</v>
      </c>
      <c r="G1568" s="3">
        <v>15</v>
      </c>
      <c r="H1568" s="3">
        <v>118515</v>
      </c>
      <c r="I1568" s="4">
        <f t="shared" si="25"/>
        <v>7901</v>
      </c>
    </row>
    <row r="1569" spans="1:9" x14ac:dyDescent="0.25">
      <c r="A1569" s="6">
        <v>35</v>
      </c>
      <c r="B1569" t="s">
        <v>643</v>
      </c>
      <c r="C1569" t="s">
        <v>107</v>
      </c>
      <c r="D1569" t="s">
        <v>25</v>
      </c>
      <c r="E1569" t="s">
        <v>1511</v>
      </c>
      <c r="F1569" t="s">
        <v>15</v>
      </c>
      <c r="G1569" s="3">
        <v>8</v>
      </c>
      <c r="H1569" s="3">
        <v>30496</v>
      </c>
      <c r="I1569" s="4">
        <f t="shared" si="25"/>
        <v>3812</v>
      </c>
    </row>
    <row r="1570" spans="1:9" x14ac:dyDescent="0.25">
      <c r="A1570" s="6">
        <v>35</v>
      </c>
      <c r="B1570" t="s">
        <v>951</v>
      </c>
      <c r="C1570" t="s">
        <v>361</v>
      </c>
      <c r="D1570" t="s">
        <v>9</v>
      </c>
      <c r="E1570" t="s">
        <v>1511</v>
      </c>
      <c r="F1570" t="s">
        <v>15</v>
      </c>
      <c r="G1570" s="3">
        <v>31</v>
      </c>
      <c r="H1570" s="3">
        <v>95108.040000000008</v>
      </c>
      <c r="I1570" s="4">
        <f t="shared" si="25"/>
        <v>3068.0012903225811</v>
      </c>
    </row>
    <row r="1571" spans="1:9" x14ac:dyDescent="0.25">
      <c r="A1571" s="6">
        <v>35</v>
      </c>
      <c r="B1571" t="s">
        <v>680</v>
      </c>
      <c r="C1571" t="s">
        <v>59</v>
      </c>
      <c r="D1571" t="s">
        <v>9</v>
      </c>
      <c r="E1571" t="s">
        <v>1025</v>
      </c>
      <c r="F1571" t="s">
        <v>15</v>
      </c>
      <c r="G1571" s="3">
        <v>4</v>
      </c>
      <c r="H1571" s="3">
        <v>11733.2479</v>
      </c>
      <c r="I1571" s="4">
        <f t="shared" si="25"/>
        <v>2933.3119750000001</v>
      </c>
    </row>
    <row r="1572" spans="1:9" x14ac:dyDescent="0.25">
      <c r="A1572" s="6">
        <v>35</v>
      </c>
      <c r="B1572" t="s">
        <v>579</v>
      </c>
      <c r="C1572" t="s">
        <v>41</v>
      </c>
      <c r="D1572" t="s">
        <v>9</v>
      </c>
      <c r="E1572" t="s">
        <v>1511</v>
      </c>
      <c r="F1572" t="s">
        <v>15</v>
      </c>
      <c r="G1572" s="3">
        <v>105</v>
      </c>
      <c r="H1572" s="3">
        <v>274844.58809999999</v>
      </c>
      <c r="I1572" s="4">
        <f t="shared" si="25"/>
        <v>2617.5675057142857</v>
      </c>
    </row>
    <row r="1573" spans="1:9" x14ac:dyDescent="0.25">
      <c r="A1573" s="6">
        <v>35</v>
      </c>
      <c r="B1573" t="s">
        <v>859</v>
      </c>
      <c r="C1573" t="s">
        <v>41</v>
      </c>
      <c r="D1573" t="s">
        <v>9</v>
      </c>
      <c r="E1573" t="s">
        <v>1025</v>
      </c>
      <c r="F1573" t="s">
        <v>15</v>
      </c>
      <c r="G1573" s="3">
        <v>341</v>
      </c>
      <c r="H1573" s="3">
        <v>1189806.82</v>
      </c>
      <c r="I1573" s="4">
        <f t="shared" si="25"/>
        <v>3489.1695601173024</v>
      </c>
    </row>
    <row r="1574" spans="1:9" x14ac:dyDescent="0.25">
      <c r="A1574" s="6">
        <v>35</v>
      </c>
      <c r="B1574" t="s">
        <v>1046</v>
      </c>
      <c r="C1574" t="s">
        <v>24</v>
      </c>
      <c r="D1574" t="s">
        <v>9</v>
      </c>
      <c r="E1574" t="s">
        <v>1025</v>
      </c>
      <c r="F1574" t="s">
        <v>15</v>
      </c>
      <c r="G1574" s="3">
        <v>77</v>
      </c>
      <c r="H1574" s="3">
        <v>420343</v>
      </c>
      <c r="I1574" s="4">
        <f t="shared" si="25"/>
        <v>5459</v>
      </c>
    </row>
    <row r="1575" spans="1:9" x14ac:dyDescent="0.25">
      <c r="A1575" s="6">
        <v>35</v>
      </c>
      <c r="B1575" t="s">
        <v>671</v>
      </c>
      <c r="C1575" t="s">
        <v>24</v>
      </c>
      <c r="D1575" t="s">
        <v>9</v>
      </c>
      <c r="E1575" t="s">
        <v>1025</v>
      </c>
      <c r="F1575" t="s">
        <v>10</v>
      </c>
      <c r="G1575" s="3">
        <v>460</v>
      </c>
      <c r="H1575" s="3">
        <v>2762430.2</v>
      </c>
      <c r="I1575" s="4">
        <f t="shared" si="25"/>
        <v>6005.2830434782609</v>
      </c>
    </row>
    <row r="1576" spans="1:9" x14ac:dyDescent="0.25">
      <c r="A1576" s="6">
        <v>35</v>
      </c>
      <c r="B1576" t="s">
        <v>273</v>
      </c>
      <c r="C1576" t="s">
        <v>107</v>
      </c>
      <c r="D1576" t="s">
        <v>9</v>
      </c>
      <c r="E1576" t="s">
        <v>1025</v>
      </c>
      <c r="F1576" t="s">
        <v>10</v>
      </c>
      <c r="G1576" s="3">
        <v>31</v>
      </c>
      <c r="H1576" s="3">
        <v>184109.8</v>
      </c>
      <c r="I1576" s="4">
        <f t="shared" si="25"/>
        <v>5939.0258064516129</v>
      </c>
    </row>
    <row r="1577" spans="1:9" x14ac:dyDescent="0.25">
      <c r="A1577" s="6">
        <v>35</v>
      </c>
      <c r="B1577" t="s">
        <v>225</v>
      </c>
      <c r="C1577" t="s">
        <v>107</v>
      </c>
      <c r="D1577" t="s">
        <v>9</v>
      </c>
      <c r="E1577" t="s">
        <v>1025</v>
      </c>
      <c r="F1577" t="s">
        <v>10</v>
      </c>
      <c r="G1577" s="3">
        <v>11</v>
      </c>
      <c r="H1577" s="3">
        <v>65649</v>
      </c>
      <c r="I1577" s="4">
        <f t="shared" si="25"/>
        <v>5968.090909090909</v>
      </c>
    </row>
    <row r="1578" spans="1:9" x14ac:dyDescent="0.25">
      <c r="A1578" s="6">
        <v>35</v>
      </c>
      <c r="B1578" t="s">
        <v>1480</v>
      </c>
      <c r="C1578" t="s">
        <v>107</v>
      </c>
      <c r="D1578" t="s">
        <v>9</v>
      </c>
      <c r="E1578" t="s">
        <v>1025</v>
      </c>
      <c r="F1578" t="s">
        <v>10</v>
      </c>
      <c r="G1578" s="3">
        <v>42</v>
      </c>
      <c r="H1578" s="3">
        <v>269766</v>
      </c>
      <c r="I1578" s="4">
        <f t="shared" si="25"/>
        <v>6423</v>
      </c>
    </row>
    <row r="1579" spans="1:9" x14ac:dyDescent="0.25">
      <c r="A1579" s="6">
        <v>35</v>
      </c>
      <c r="B1579" t="s">
        <v>176</v>
      </c>
      <c r="C1579" t="s">
        <v>107</v>
      </c>
      <c r="D1579" t="s">
        <v>9</v>
      </c>
      <c r="E1579" t="s">
        <v>1511</v>
      </c>
      <c r="F1579" t="s">
        <v>15</v>
      </c>
      <c r="G1579" s="3">
        <v>43</v>
      </c>
      <c r="H1579" s="3">
        <v>181806.5675</v>
      </c>
      <c r="I1579" s="4">
        <f t="shared" si="25"/>
        <v>4228.0597093023252</v>
      </c>
    </row>
    <row r="1580" spans="1:9" x14ac:dyDescent="0.25">
      <c r="A1580" s="6">
        <v>35</v>
      </c>
      <c r="B1580" t="s">
        <v>1659</v>
      </c>
      <c r="C1580" t="s">
        <v>107</v>
      </c>
      <c r="D1580" t="s">
        <v>9</v>
      </c>
      <c r="E1580" t="s">
        <v>1511</v>
      </c>
      <c r="F1580" t="s">
        <v>15</v>
      </c>
      <c r="G1580" s="3">
        <v>35</v>
      </c>
      <c r="H1580" s="3">
        <v>163205</v>
      </c>
      <c r="I1580" s="4">
        <f t="shared" si="25"/>
        <v>4663</v>
      </c>
    </row>
    <row r="1581" spans="1:9" x14ac:dyDescent="0.25">
      <c r="A1581" s="6">
        <v>35</v>
      </c>
      <c r="B1581" t="s">
        <v>1660</v>
      </c>
      <c r="C1581" t="s">
        <v>107</v>
      </c>
      <c r="D1581" t="s">
        <v>9</v>
      </c>
      <c r="E1581" t="s">
        <v>1025</v>
      </c>
      <c r="F1581" t="s">
        <v>15</v>
      </c>
      <c r="G1581" s="3">
        <v>12</v>
      </c>
      <c r="H1581" s="3">
        <v>63348</v>
      </c>
      <c r="I1581" s="4">
        <f t="shared" si="25"/>
        <v>5279</v>
      </c>
    </row>
    <row r="1582" spans="1:9" x14ac:dyDescent="0.25">
      <c r="A1582" s="6">
        <v>35</v>
      </c>
      <c r="B1582" t="s">
        <v>993</v>
      </c>
      <c r="C1582" t="s">
        <v>985</v>
      </c>
      <c r="D1582" t="s">
        <v>9</v>
      </c>
      <c r="E1582" t="s">
        <v>1511</v>
      </c>
      <c r="F1582" t="s">
        <v>15</v>
      </c>
      <c r="H1582" s="3">
        <v>-2125</v>
      </c>
      <c r="I1582" s="4">
        <f t="shared" si="25"/>
        <v>0</v>
      </c>
    </row>
    <row r="1583" spans="1:9" x14ac:dyDescent="0.25">
      <c r="A1583" s="6">
        <v>35</v>
      </c>
      <c r="B1583" t="s">
        <v>984</v>
      </c>
      <c r="C1583" t="s">
        <v>985</v>
      </c>
      <c r="D1583" t="s">
        <v>9</v>
      </c>
      <c r="E1583" t="s">
        <v>1025</v>
      </c>
      <c r="F1583" t="s">
        <v>15</v>
      </c>
      <c r="G1583" s="3">
        <v>8</v>
      </c>
      <c r="H1583" s="3">
        <v>20258</v>
      </c>
      <c r="I1583" s="4">
        <f t="shared" si="25"/>
        <v>2532.25</v>
      </c>
    </row>
    <row r="1584" spans="1:9" x14ac:dyDescent="0.25">
      <c r="A1584" s="6">
        <v>35</v>
      </c>
      <c r="B1584" t="s">
        <v>686</v>
      </c>
      <c r="C1584" t="s">
        <v>59</v>
      </c>
      <c r="D1584" t="s">
        <v>12</v>
      </c>
      <c r="E1584" t="s">
        <v>1025</v>
      </c>
      <c r="F1584" t="s">
        <v>10</v>
      </c>
      <c r="G1584" s="3">
        <v>3</v>
      </c>
      <c r="H1584" s="3">
        <v>10400</v>
      </c>
      <c r="I1584" s="4">
        <f t="shared" si="25"/>
        <v>3466.6666666666665</v>
      </c>
    </row>
    <row r="1585" spans="1:9" x14ac:dyDescent="0.25">
      <c r="A1585" s="6">
        <v>35</v>
      </c>
      <c r="B1585" t="s">
        <v>905</v>
      </c>
      <c r="C1585" t="s">
        <v>41</v>
      </c>
      <c r="D1585" t="s">
        <v>12</v>
      </c>
      <c r="E1585" t="s">
        <v>1511</v>
      </c>
      <c r="F1585" t="s">
        <v>10</v>
      </c>
      <c r="G1585" s="3">
        <v>107</v>
      </c>
      <c r="H1585" s="3">
        <v>422374.92000000004</v>
      </c>
      <c r="I1585" s="4">
        <f t="shared" si="25"/>
        <v>3947.4291588785049</v>
      </c>
    </row>
    <row r="1586" spans="1:9" x14ac:dyDescent="0.25">
      <c r="A1586" s="6">
        <v>35</v>
      </c>
      <c r="B1586" t="s">
        <v>895</v>
      </c>
      <c r="C1586" t="s">
        <v>41</v>
      </c>
      <c r="D1586" t="s">
        <v>12</v>
      </c>
      <c r="E1586" t="s">
        <v>1025</v>
      </c>
      <c r="F1586" t="s">
        <v>10</v>
      </c>
      <c r="G1586" s="3">
        <v>91</v>
      </c>
      <c r="H1586" s="3">
        <v>474762.26610000001</v>
      </c>
      <c r="I1586" s="4">
        <f t="shared" si="25"/>
        <v>5217.1677593406594</v>
      </c>
    </row>
    <row r="1587" spans="1:9" x14ac:dyDescent="0.25">
      <c r="A1587" s="6">
        <v>35</v>
      </c>
      <c r="B1587" t="s">
        <v>1259</v>
      </c>
      <c r="C1587" t="s">
        <v>41</v>
      </c>
      <c r="D1587" t="s">
        <v>12</v>
      </c>
      <c r="E1587" t="s">
        <v>1025</v>
      </c>
      <c r="F1587" t="s">
        <v>10</v>
      </c>
      <c r="G1587" s="3">
        <v>14</v>
      </c>
      <c r="H1587" s="3">
        <v>63133.42</v>
      </c>
      <c r="I1587" s="4">
        <f t="shared" si="25"/>
        <v>4509.53</v>
      </c>
    </row>
    <row r="1588" spans="1:9" x14ac:dyDescent="0.25">
      <c r="A1588" s="6">
        <v>35</v>
      </c>
      <c r="B1588" t="s">
        <v>987</v>
      </c>
      <c r="C1588" t="s">
        <v>985</v>
      </c>
      <c r="D1588" t="s">
        <v>12</v>
      </c>
      <c r="E1588" t="s">
        <v>1511</v>
      </c>
      <c r="F1588" t="s">
        <v>10</v>
      </c>
      <c r="G1588" s="3">
        <v>3</v>
      </c>
      <c r="H1588" s="3">
        <v>11250</v>
      </c>
      <c r="I1588" s="4">
        <f t="shared" si="25"/>
        <v>3750</v>
      </c>
    </row>
    <row r="1589" spans="1:9" x14ac:dyDescent="0.25">
      <c r="A1589" s="6">
        <v>35</v>
      </c>
      <c r="B1589" t="s">
        <v>991</v>
      </c>
      <c r="C1589" t="s">
        <v>985</v>
      </c>
      <c r="D1589" t="s">
        <v>12</v>
      </c>
      <c r="E1589" t="s">
        <v>1025</v>
      </c>
      <c r="F1589" t="s">
        <v>10</v>
      </c>
      <c r="G1589" s="3">
        <v>4</v>
      </c>
      <c r="H1589" s="3">
        <v>13047</v>
      </c>
      <c r="I1589" s="4">
        <f t="shared" si="25"/>
        <v>3261.75</v>
      </c>
    </row>
    <row r="1590" spans="1:9" x14ac:dyDescent="0.25">
      <c r="A1590" s="6">
        <v>35</v>
      </c>
      <c r="B1590" t="s">
        <v>1006</v>
      </c>
      <c r="C1590" t="s">
        <v>41</v>
      </c>
      <c r="D1590" t="s">
        <v>7</v>
      </c>
      <c r="E1590" t="s">
        <v>1511</v>
      </c>
      <c r="F1590" t="s">
        <v>10</v>
      </c>
      <c r="G1590" s="3">
        <v>105</v>
      </c>
      <c r="H1590" s="3">
        <v>467846</v>
      </c>
      <c r="I1590" s="4">
        <f t="shared" si="25"/>
        <v>4455.6761904761906</v>
      </c>
    </row>
    <row r="1591" spans="1:9" x14ac:dyDescent="0.25">
      <c r="A1591" s="6">
        <v>35</v>
      </c>
      <c r="B1591" t="s">
        <v>528</v>
      </c>
      <c r="C1591" t="s">
        <v>41</v>
      </c>
      <c r="D1591" t="s">
        <v>7</v>
      </c>
      <c r="E1591" t="s">
        <v>1025</v>
      </c>
      <c r="F1591" t="s">
        <v>1028</v>
      </c>
      <c r="G1591" s="3">
        <v>113</v>
      </c>
      <c r="H1591" s="3">
        <v>737131.71</v>
      </c>
      <c r="I1591" s="4">
        <f t="shared" si="25"/>
        <v>6523.2894690265484</v>
      </c>
    </row>
    <row r="1592" spans="1:9" x14ac:dyDescent="0.25">
      <c r="A1592" s="6">
        <v>35</v>
      </c>
      <c r="B1592" t="s">
        <v>776</v>
      </c>
      <c r="C1592" t="s">
        <v>24</v>
      </c>
      <c r="D1592" t="s">
        <v>7</v>
      </c>
      <c r="E1592" t="s">
        <v>1025</v>
      </c>
      <c r="F1592" t="s">
        <v>10</v>
      </c>
      <c r="G1592" s="3">
        <v>284</v>
      </c>
      <c r="H1592" s="3">
        <v>2063601</v>
      </c>
      <c r="I1592" s="4">
        <f t="shared" si="25"/>
        <v>7266.2007042253517</v>
      </c>
    </row>
    <row r="1593" spans="1:9" x14ac:dyDescent="0.25">
      <c r="A1593" s="6">
        <v>35</v>
      </c>
      <c r="B1593" t="s">
        <v>1315</v>
      </c>
      <c r="C1593" t="s">
        <v>107</v>
      </c>
      <c r="D1593" t="s">
        <v>7</v>
      </c>
      <c r="E1593" t="s">
        <v>1511</v>
      </c>
      <c r="F1593" t="s">
        <v>10</v>
      </c>
      <c r="G1593" s="3">
        <v>5</v>
      </c>
      <c r="H1593" s="3">
        <v>33924.04</v>
      </c>
      <c r="I1593" s="4">
        <f t="shared" si="25"/>
        <v>6784.808</v>
      </c>
    </row>
    <row r="1594" spans="1:9" x14ac:dyDescent="0.25">
      <c r="A1594" s="6">
        <v>35</v>
      </c>
      <c r="B1594" t="s">
        <v>145</v>
      </c>
      <c r="C1594" t="s">
        <v>107</v>
      </c>
      <c r="D1594" t="s">
        <v>7</v>
      </c>
      <c r="E1594" t="s">
        <v>1025</v>
      </c>
      <c r="F1594" t="s">
        <v>10</v>
      </c>
      <c r="G1594" s="3">
        <v>5</v>
      </c>
      <c r="H1594" s="3">
        <v>40233.020000000004</v>
      </c>
      <c r="I1594" s="4">
        <f t="shared" si="25"/>
        <v>8046.6040000000012</v>
      </c>
    </row>
    <row r="1595" spans="1:9" x14ac:dyDescent="0.25">
      <c r="A1595" s="6">
        <v>35</v>
      </c>
      <c r="B1595" t="s">
        <v>214</v>
      </c>
      <c r="C1595" t="s">
        <v>107</v>
      </c>
      <c r="D1595" t="s">
        <v>7</v>
      </c>
      <c r="E1595" t="s">
        <v>1025</v>
      </c>
      <c r="F1595" t="s">
        <v>10</v>
      </c>
      <c r="H1595" s="3">
        <v>-8279</v>
      </c>
      <c r="I1595" s="4">
        <f t="shared" si="25"/>
        <v>0</v>
      </c>
    </row>
    <row r="1596" spans="1:9" x14ac:dyDescent="0.25">
      <c r="A1596" s="6">
        <v>35</v>
      </c>
      <c r="B1596" t="s">
        <v>1341</v>
      </c>
      <c r="C1596" t="s">
        <v>107</v>
      </c>
      <c r="D1596" t="s">
        <v>55</v>
      </c>
      <c r="E1596" t="s">
        <v>1025</v>
      </c>
      <c r="F1596" t="s">
        <v>10</v>
      </c>
      <c r="G1596" s="3">
        <v>18</v>
      </c>
      <c r="H1596" s="3">
        <v>142627.12</v>
      </c>
      <c r="I1596" s="4">
        <f t="shared" si="25"/>
        <v>7923.7288888888888</v>
      </c>
    </row>
    <row r="1597" spans="1:9" x14ac:dyDescent="0.25">
      <c r="A1597" s="6">
        <v>35</v>
      </c>
      <c r="B1597" t="s">
        <v>493</v>
      </c>
      <c r="C1597" t="s">
        <v>107</v>
      </c>
      <c r="D1597" t="s">
        <v>63</v>
      </c>
      <c r="E1597" t="s">
        <v>1025</v>
      </c>
      <c r="F1597" t="s">
        <v>1028</v>
      </c>
      <c r="H1597" s="3">
        <v>-12749</v>
      </c>
      <c r="I1597" s="4">
        <f t="shared" si="25"/>
        <v>0</v>
      </c>
    </row>
    <row r="1598" spans="1:9" x14ac:dyDescent="0.25">
      <c r="A1598" s="6">
        <v>35</v>
      </c>
      <c r="B1598" t="s">
        <v>677</v>
      </c>
      <c r="C1598" t="s">
        <v>107</v>
      </c>
      <c r="D1598" t="s">
        <v>7</v>
      </c>
      <c r="E1598" t="s">
        <v>1025</v>
      </c>
      <c r="F1598" t="s">
        <v>1028</v>
      </c>
      <c r="G1598" s="3">
        <v>1</v>
      </c>
      <c r="H1598" s="3">
        <v>9200</v>
      </c>
      <c r="I1598" s="4">
        <f t="shared" si="25"/>
        <v>9200</v>
      </c>
    </row>
    <row r="1599" spans="1:9" x14ac:dyDescent="0.25">
      <c r="A1599" s="6">
        <v>35</v>
      </c>
      <c r="B1599" t="s">
        <v>877</v>
      </c>
      <c r="C1599" t="s">
        <v>107</v>
      </c>
      <c r="D1599" t="s">
        <v>7</v>
      </c>
      <c r="E1599" t="s">
        <v>1025</v>
      </c>
      <c r="F1599" t="s">
        <v>1028</v>
      </c>
      <c r="G1599" s="3">
        <v>7</v>
      </c>
      <c r="H1599" s="3">
        <v>77273.16</v>
      </c>
      <c r="I1599" s="4">
        <f t="shared" si="25"/>
        <v>11039.022857142858</v>
      </c>
    </row>
    <row r="1600" spans="1:9" x14ac:dyDescent="0.25">
      <c r="A1600" s="6">
        <v>35</v>
      </c>
      <c r="B1600" t="s">
        <v>745</v>
      </c>
      <c r="C1600" t="s">
        <v>107</v>
      </c>
      <c r="D1600" t="s">
        <v>7</v>
      </c>
      <c r="E1600" t="s">
        <v>1025</v>
      </c>
      <c r="F1600" t="s">
        <v>1028</v>
      </c>
      <c r="G1600" s="3">
        <v>4</v>
      </c>
      <c r="H1600" s="3">
        <v>41993.255599999997</v>
      </c>
      <c r="I1600" s="4">
        <f t="shared" si="25"/>
        <v>10498.313899999999</v>
      </c>
    </row>
    <row r="1601" spans="1:9" x14ac:dyDescent="0.25">
      <c r="A1601" s="6">
        <v>35</v>
      </c>
      <c r="B1601" t="s">
        <v>908</v>
      </c>
      <c r="C1601" t="s">
        <v>107</v>
      </c>
      <c r="D1601" t="s">
        <v>7</v>
      </c>
      <c r="E1601" t="s">
        <v>1025</v>
      </c>
      <c r="F1601" t="s">
        <v>1028</v>
      </c>
      <c r="G1601" s="3">
        <v>20</v>
      </c>
      <c r="H1601" s="3">
        <v>255034.79390000002</v>
      </c>
      <c r="I1601" s="4">
        <f t="shared" si="25"/>
        <v>12751.739695</v>
      </c>
    </row>
    <row r="1602" spans="1:9" x14ac:dyDescent="0.25">
      <c r="A1602" s="6">
        <v>35</v>
      </c>
      <c r="B1602" t="s">
        <v>1490</v>
      </c>
      <c r="C1602" t="s">
        <v>107</v>
      </c>
      <c r="D1602" t="s">
        <v>7</v>
      </c>
      <c r="E1602" t="s">
        <v>1025</v>
      </c>
      <c r="F1602" t="s">
        <v>1028</v>
      </c>
      <c r="G1602" s="3">
        <v>62</v>
      </c>
      <c r="H1602" s="3">
        <v>634618</v>
      </c>
      <c r="I1602" s="4">
        <f t="shared" si="25"/>
        <v>10235.774193548386</v>
      </c>
    </row>
    <row r="1603" spans="1:9" x14ac:dyDescent="0.25">
      <c r="A1603" s="6">
        <v>35</v>
      </c>
      <c r="B1603" t="s">
        <v>1401</v>
      </c>
      <c r="C1603" t="s">
        <v>107</v>
      </c>
      <c r="D1603" t="s">
        <v>7</v>
      </c>
      <c r="E1603" t="s">
        <v>1025</v>
      </c>
      <c r="F1603" t="s">
        <v>1028</v>
      </c>
      <c r="G1603" s="3">
        <v>25</v>
      </c>
      <c r="H1603" s="3">
        <v>417799.02</v>
      </c>
      <c r="I1603" s="4">
        <f t="shared" si="25"/>
        <v>16711.960800000001</v>
      </c>
    </row>
    <row r="1604" spans="1:9" x14ac:dyDescent="0.25">
      <c r="A1604" s="6">
        <v>35</v>
      </c>
      <c r="B1604" t="s">
        <v>32</v>
      </c>
      <c r="C1604" t="s">
        <v>24</v>
      </c>
      <c r="D1604" t="s">
        <v>7</v>
      </c>
      <c r="E1604" t="s">
        <v>1025</v>
      </c>
      <c r="F1604" t="s">
        <v>1028</v>
      </c>
      <c r="G1604" s="3">
        <v>1</v>
      </c>
      <c r="H1604" s="3">
        <v>10475.030000000001</v>
      </c>
      <c r="I1604" s="4">
        <f t="shared" si="25"/>
        <v>10475.030000000001</v>
      </c>
    </row>
    <row r="1605" spans="1:9" x14ac:dyDescent="0.25">
      <c r="A1605" s="6">
        <v>35</v>
      </c>
      <c r="B1605" t="s">
        <v>1317</v>
      </c>
      <c r="C1605" t="s">
        <v>24</v>
      </c>
      <c r="D1605" t="s">
        <v>7</v>
      </c>
      <c r="E1605" t="s">
        <v>1025</v>
      </c>
      <c r="F1605" t="s">
        <v>1028</v>
      </c>
      <c r="G1605" s="3">
        <v>5</v>
      </c>
      <c r="H1605" s="3">
        <v>50045</v>
      </c>
      <c r="I1605" s="4">
        <f t="shared" si="25"/>
        <v>10009</v>
      </c>
    </row>
    <row r="1606" spans="1:9" x14ac:dyDescent="0.25">
      <c r="A1606" s="6">
        <v>35</v>
      </c>
      <c r="B1606" t="s">
        <v>1308</v>
      </c>
      <c r="C1606" t="s">
        <v>24</v>
      </c>
      <c r="D1606" t="s">
        <v>7</v>
      </c>
      <c r="E1606" t="s">
        <v>1025</v>
      </c>
      <c r="F1606" t="s">
        <v>1028</v>
      </c>
      <c r="G1606" s="3">
        <v>188</v>
      </c>
      <c r="H1606" s="3">
        <v>2090409.6</v>
      </c>
      <c r="I1606" s="4">
        <f t="shared" si="25"/>
        <v>11119.2</v>
      </c>
    </row>
    <row r="1607" spans="1:9" x14ac:dyDescent="0.25">
      <c r="A1607" s="6">
        <v>35</v>
      </c>
      <c r="B1607" t="s">
        <v>1066</v>
      </c>
      <c r="C1607" t="s">
        <v>24</v>
      </c>
      <c r="D1607" t="s">
        <v>7</v>
      </c>
      <c r="E1607" t="s">
        <v>1025</v>
      </c>
      <c r="F1607" t="s">
        <v>1028</v>
      </c>
      <c r="G1607" s="3">
        <v>19</v>
      </c>
      <c r="H1607" s="3">
        <v>233318.06</v>
      </c>
      <c r="I1607" s="4">
        <f t="shared" si="25"/>
        <v>12279.897894736841</v>
      </c>
    </row>
    <row r="1608" spans="1:9" x14ac:dyDescent="0.25">
      <c r="A1608" s="6">
        <v>35</v>
      </c>
      <c r="B1608" t="s">
        <v>461</v>
      </c>
      <c r="C1608" t="s">
        <v>41</v>
      </c>
      <c r="D1608" t="s">
        <v>38</v>
      </c>
      <c r="E1608" t="s">
        <v>1025</v>
      </c>
      <c r="F1608" t="s">
        <v>1028</v>
      </c>
      <c r="G1608" s="3">
        <v>1</v>
      </c>
      <c r="H1608" s="3">
        <v>-10609</v>
      </c>
      <c r="I1608" s="4">
        <f t="shared" si="25"/>
        <v>-10609</v>
      </c>
    </row>
    <row r="1609" spans="1:9" x14ac:dyDescent="0.25">
      <c r="A1609" s="6">
        <v>35</v>
      </c>
      <c r="B1609" t="s">
        <v>682</v>
      </c>
      <c r="C1609" t="s">
        <v>41</v>
      </c>
      <c r="D1609" t="s">
        <v>38</v>
      </c>
      <c r="E1609" t="s">
        <v>1025</v>
      </c>
      <c r="F1609" t="s">
        <v>1028</v>
      </c>
      <c r="G1609" s="3">
        <v>42</v>
      </c>
      <c r="H1609" s="3">
        <v>332222</v>
      </c>
      <c r="I1609" s="4">
        <f t="shared" ref="I1609:I1672" si="26">IFERROR(H1609/G1609,0)</f>
        <v>7910.0476190476193</v>
      </c>
    </row>
    <row r="1610" spans="1:9" x14ac:dyDescent="0.25">
      <c r="A1610" s="6">
        <v>35</v>
      </c>
      <c r="B1610" t="s">
        <v>1334</v>
      </c>
      <c r="C1610" t="s">
        <v>24</v>
      </c>
      <c r="D1610" t="s">
        <v>38</v>
      </c>
      <c r="E1610" t="s">
        <v>1025</v>
      </c>
      <c r="F1610" t="s">
        <v>1028</v>
      </c>
      <c r="G1610" s="3">
        <v>57</v>
      </c>
      <c r="H1610" s="3">
        <v>1071795.3400000001</v>
      </c>
      <c r="I1610" s="4">
        <f t="shared" si="26"/>
        <v>18803.427017543861</v>
      </c>
    </row>
    <row r="1611" spans="1:9" x14ac:dyDescent="0.25">
      <c r="A1611" s="6">
        <v>35</v>
      </c>
      <c r="B1611" t="s">
        <v>1168</v>
      </c>
      <c r="C1611" t="s">
        <v>24</v>
      </c>
      <c r="D1611" t="s">
        <v>38</v>
      </c>
      <c r="E1611" t="s">
        <v>1025</v>
      </c>
      <c r="F1611" t="s">
        <v>1028</v>
      </c>
      <c r="G1611" s="3">
        <v>8</v>
      </c>
      <c r="H1611" s="3">
        <v>180953.76</v>
      </c>
      <c r="I1611" s="4">
        <f t="shared" si="26"/>
        <v>22619.22</v>
      </c>
    </row>
    <row r="1612" spans="1:9" x14ac:dyDescent="0.25">
      <c r="A1612" s="6">
        <v>35</v>
      </c>
      <c r="B1612" t="s">
        <v>1079</v>
      </c>
      <c r="C1612" t="s">
        <v>24</v>
      </c>
      <c r="D1612" t="s">
        <v>38</v>
      </c>
      <c r="E1612" t="s">
        <v>1025</v>
      </c>
      <c r="F1612" t="s">
        <v>1028</v>
      </c>
      <c r="G1612" s="3">
        <v>1</v>
      </c>
      <c r="H1612" s="3">
        <v>11374</v>
      </c>
      <c r="I1612" s="4">
        <f t="shared" si="26"/>
        <v>11374</v>
      </c>
    </row>
    <row r="1613" spans="1:9" x14ac:dyDescent="0.25">
      <c r="A1613" s="6">
        <v>35</v>
      </c>
      <c r="B1613" t="s">
        <v>1445</v>
      </c>
      <c r="C1613" t="s">
        <v>24</v>
      </c>
      <c r="D1613" t="s">
        <v>38</v>
      </c>
      <c r="E1613" t="s">
        <v>1025</v>
      </c>
      <c r="F1613" t="s">
        <v>1028</v>
      </c>
      <c r="G1613" s="3">
        <v>240</v>
      </c>
      <c r="H1613" s="3">
        <v>2850988.8000000003</v>
      </c>
      <c r="I1613" s="4">
        <f t="shared" si="26"/>
        <v>11879.12</v>
      </c>
    </row>
    <row r="1614" spans="1:9" x14ac:dyDescent="0.25">
      <c r="A1614" s="6">
        <v>35</v>
      </c>
      <c r="B1614" t="s">
        <v>652</v>
      </c>
      <c r="C1614" t="s">
        <v>59</v>
      </c>
      <c r="D1614" t="s">
        <v>46</v>
      </c>
      <c r="E1614" t="s">
        <v>1025</v>
      </c>
      <c r="F1614" t="s">
        <v>1028</v>
      </c>
      <c r="G1614" s="3">
        <v>1</v>
      </c>
      <c r="H1614" s="3">
        <v>11095.83</v>
      </c>
      <c r="I1614" s="4">
        <f t="shared" si="26"/>
        <v>11095.83</v>
      </c>
    </row>
    <row r="1615" spans="1:9" x14ac:dyDescent="0.25">
      <c r="A1615" s="6">
        <v>35</v>
      </c>
      <c r="B1615" t="s">
        <v>519</v>
      </c>
      <c r="C1615" t="s">
        <v>41</v>
      </c>
      <c r="D1615" t="s">
        <v>46</v>
      </c>
      <c r="E1615" t="s">
        <v>1025</v>
      </c>
      <c r="F1615" t="s">
        <v>1028</v>
      </c>
      <c r="G1615" s="3">
        <v>1</v>
      </c>
      <c r="H1615" s="3">
        <v>-7934</v>
      </c>
      <c r="I1615" s="4">
        <f t="shared" si="26"/>
        <v>-7934</v>
      </c>
    </row>
    <row r="1616" spans="1:9" x14ac:dyDescent="0.25">
      <c r="A1616" s="6">
        <v>35</v>
      </c>
      <c r="B1616" t="s">
        <v>731</v>
      </c>
      <c r="C1616" t="s">
        <v>107</v>
      </c>
      <c r="D1616" t="s">
        <v>46</v>
      </c>
      <c r="E1616" t="s">
        <v>1025</v>
      </c>
      <c r="F1616" t="s">
        <v>1028</v>
      </c>
      <c r="G1616" s="3">
        <v>8</v>
      </c>
      <c r="H1616" s="3">
        <v>69557.7071</v>
      </c>
      <c r="I1616" s="4">
        <f t="shared" si="26"/>
        <v>8694.7133875</v>
      </c>
    </row>
    <row r="1617" spans="1:9" x14ac:dyDescent="0.25">
      <c r="A1617" s="6">
        <v>35</v>
      </c>
      <c r="B1617" t="s">
        <v>817</v>
      </c>
      <c r="C1617" t="s">
        <v>107</v>
      </c>
      <c r="D1617" t="s">
        <v>46</v>
      </c>
      <c r="E1617" t="s">
        <v>1025</v>
      </c>
      <c r="F1617" t="s">
        <v>1028</v>
      </c>
      <c r="G1617" s="3">
        <v>3</v>
      </c>
      <c r="H1617" s="3">
        <v>39597.040000000001</v>
      </c>
      <c r="I1617" s="4">
        <f t="shared" si="26"/>
        <v>13199.013333333334</v>
      </c>
    </row>
    <row r="1618" spans="1:9" x14ac:dyDescent="0.25">
      <c r="A1618" s="6">
        <v>35</v>
      </c>
      <c r="B1618" t="s">
        <v>916</v>
      </c>
      <c r="C1618" t="s">
        <v>107</v>
      </c>
      <c r="D1618" t="s">
        <v>46</v>
      </c>
      <c r="E1618" t="s">
        <v>1025</v>
      </c>
      <c r="F1618" t="s">
        <v>1028</v>
      </c>
      <c r="G1618" s="3">
        <v>4</v>
      </c>
      <c r="H1618" s="3">
        <v>65536.08</v>
      </c>
      <c r="I1618" s="4">
        <f t="shared" si="26"/>
        <v>16384.02</v>
      </c>
    </row>
    <row r="1619" spans="1:9" x14ac:dyDescent="0.25">
      <c r="A1619" s="6">
        <v>35</v>
      </c>
      <c r="B1619" t="s">
        <v>689</v>
      </c>
      <c r="C1619" t="s">
        <v>107</v>
      </c>
      <c r="D1619" t="s">
        <v>46</v>
      </c>
      <c r="E1619" t="s">
        <v>1025</v>
      </c>
      <c r="F1619" t="s">
        <v>1028</v>
      </c>
      <c r="G1619" s="3">
        <v>1</v>
      </c>
      <c r="H1619" s="3">
        <v>15790.626099999999</v>
      </c>
      <c r="I1619" s="4">
        <f t="shared" si="26"/>
        <v>15790.626099999999</v>
      </c>
    </row>
    <row r="1620" spans="1:9" x14ac:dyDescent="0.25">
      <c r="A1620" s="6">
        <v>35</v>
      </c>
      <c r="B1620" t="s">
        <v>1489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19</v>
      </c>
      <c r="H1620" s="3">
        <v>235205</v>
      </c>
      <c r="I1620" s="4">
        <f t="shared" si="26"/>
        <v>12379.21052631579</v>
      </c>
    </row>
    <row r="1621" spans="1:9" x14ac:dyDescent="0.25">
      <c r="A1621" s="6">
        <v>35</v>
      </c>
      <c r="B1621" t="s">
        <v>1382</v>
      </c>
      <c r="C1621" t="s">
        <v>107</v>
      </c>
      <c r="D1621" t="s">
        <v>46</v>
      </c>
      <c r="E1621" t="s">
        <v>1025</v>
      </c>
      <c r="F1621" t="s">
        <v>1028</v>
      </c>
      <c r="G1621" s="3">
        <v>9</v>
      </c>
      <c r="H1621" s="3">
        <v>170700.06</v>
      </c>
      <c r="I1621" s="4">
        <f t="shared" si="26"/>
        <v>18966.673333333332</v>
      </c>
    </row>
    <row r="1622" spans="1:9" x14ac:dyDescent="0.25">
      <c r="A1622" s="6">
        <v>35</v>
      </c>
      <c r="B1622" t="s">
        <v>553</v>
      </c>
      <c r="C1622" t="s">
        <v>41</v>
      </c>
      <c r="D1622" t="s">
        <v>63</v>
      </c>
      <c r="E1622" t="s">
        <v>1025</v>
      </c>
      <c r="F1622" t="s">
        <v>1028</v>
      </c>
      <c r="G1622" s="3">
        <v>67</v>
      </c>
      <c r="H1622" s="3">
        <v>615727.47940000007</v>
      </c>
      <c r="I1622" s="4">
        <f t="shared" si="26"/>
        <v>9189.9623791044778</v>
      </c>
    </row>
    <row r="1623" spans="1:9" x14ac:dyDescent="0.25">
      <c r="A1623" s="6">
        <v>35</v>
      </c>
      <c r="B1623" t="s">
        <v>1448</v>
      </c>
      <c r="C1623" t="s">
        <v>24</v>
      </c>
      <c r="D1623" t="s">
        <v>63</v>
      </c>
      <c r="E1623" t="s">
        <v>1025</v>
      </c>
      <c r="F1623" t="s">
        <v>1028</v>
      </c>
      <c r="G1623" s="3">
        <v>30</v>
      </c>
      <c r="H1623" s="3">
        <v>678576.60000000009</v>
      </c>
      <c r="I1623" s="4">
        <f t="shared" si="26"/>
        <v>22619.220000000005</v>
      </c>
    </row>
    <row r="1624" spans="1:9" x14ac:dyDescent="0.25">
      <c r="A1624" s="6">
        <v>35</v>
      </c>
      <c r="B1624" t="s">
        <v>924</v>
      </c>
      <c r="C1624" t="s">
        <v>107</v>
      </c>
      <c r="D1624" t="s">
        <v>63</v>
      </c>
      <c r="E1624" t="s">
        <v>1025</v>
      </c>
      <c r="F1624" t="s">
        <v>1028</v>
      </c>
      <c r="G1624" s="3">
        <v>26</v>
      </c>
      <c r="H1624" s="3">
        <v>761734.91999999993</v>
      </c>
      <c r="I1624" s="4">
        <f t="shared" si="26"/>
        <v>29297.49692307692</v>
      </c>
    </row>
    <row r="1625" spans="1:9" x14ac:dyDescent="0.25">
      <c r="A1625" s="6">
        <v>35</v>
      </c>
      <c r="B1625" t="s">
        <v>852</v>
      </c>
      <c r="C1625" t="s">
        <v>107</v>
      </c>
      <c r="D1625" t="s">
        <v>63</v>
      </c>
      <c r="E1625" t="s">
        <v>1025</v>
      </c>
      <c r="F1625" t="s">
        <v>1028</v>
      </c>
      <c r="G1625" s="3">
        <v>3</v>
      </c>
      <c r="H1625" s="3">
        <v>134997.04</v>
      </c>
      <c r="I1625" s="4">
        <f t="shared" si="26"/>
        <v>44999.013333333336</v>
      </c>
    </row>
    <row r="1626" spans="1:9" x14ac:dyDescent="0.25">
      <c r="A1626" s="6">
        <v>35</v>
      </c>
      <c r="B1626" t="s">
        <v>839</v>
      </c>
      <c r="C1626" t="s">
        <v>107</v>
      </c>
      <c r="D1626" t="s">
        <v>63</v>
      </c>
      <c r="E1626" t="s">
        <v>1025</v>
      </c>
      <c r="F1626" t="s">
        <v>1028</v>
      </c>
      <c r="G1626" s="3">
        <v>54</v>
      </c>
      <c r="H1626" s="3">
        <v>771907.33010000002</v>
      </c>
      <c r="I1626" s="4">
        <f t="shared" si="26"/>
        <v>14294.580187037038</v>
      </c>
    </row>
    <row r="1627" spans="1:9" x14ac:dyDescent="0.25">
      <c r="A1627" s="6">
        <v>35</v>
      </c>
      <c r="B1627" t="s">
        <v>867</v>
      </c>
      <c r="C1627" t="s">
        <v>107</v>
      </c>
      <c r="D1627" t="s">
        <v>63</v>
      </c>
      <c r="E1627" t="s">
        <v>1025</v>
      </c>
      <c r="F1627" t="s">
        <v>1028</v>
      </c>
      <c r="G1627" s="3">
        <v>1</v>
      </c>
      <c r="H1627" s="3">
        <v>17071.026099999999</v>
      </c>
      <c r="I1627" s="4">
        <f t="shared" si="26"/>
        <v>17071.026099999999</v>
      </c>
    </row>
    <row r="1628" spans="1:9" x14ac:dyDescent="0.25">
      <c r="A1628" s="6">
        <v>35</v>
      </c>
      <c r="B1628" t="s">
        <v>692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18138.03</v>
      </c>
      <c r="I1628" s="4">
        <f t="shared" si="26"/>
        <v>18138.03</v>
      </c>
    </row>
    <row r="1629" spans="1:9" x14ac:dyDescent="0.25">
      <c r="A1629" s="6">
        <v>35</v>
      </c>
      <c r="B1629" t="s">
        <v>1113</v>
      </c>
      <c r="C1629" t="s">
        <v>24</v>
      </c>
      <c r="D1629" t="s">
        <v>63</v>
      </c>
      <c r="E1629" t="s">
        <v>1025</v>
      </c>
      <c r="F1629" t="s">
        <v>1028</v>
      </c>
      <c r="G1629" s="3">
        <v>1</v>
      </c>
      <c r="H1629" s="3">
        <v>20249</v>
      </c>
      <c r="I1629" s="4">
        <f t="shared" si="26"/>
        <v>20249</v>
      </c>
    </row>
    <row r="1630" spans="1:9" x14ac:dyDescent="0.25">
      <c r="A1630" s="6">
        <v>35</v>
      </c>
      <c r="B1630" t="s">
        <v>1444</v>
      </c>
      <c r="C1630" t="s">
        <v>24</v>
      </c>
      <c r="D1630" t="s">
        <v>63</v>
      </c>
      <c r="E1630" t="s">
        <v>1025</v>
      </c>
      <c r="F1630" t="s">
        <v>1028</v>
      </c>
      <c r="G1630" s="3">
        <v>10</v>
      </c>
      <c r="H1630" s="3">
        <v>145241</v>
      </c>
      <c r="I1630" s="4">
        <f t="shared" si="26"/>
        <v>14524.1</v>
      </c>
    </row>
    <row r="1631" spans="1:9" x14ac:dyDescent="0.25">
      <c r="A1631" s="6">
        <v>35</v>
      </c>
      <c r="B1631" t="s">
        <v>1426</v>
      </c>
      <c r="C1631" t="s">
        <v>107</v>
      </c>
      <c r="D1631" t="s">
        <v>68</v>
      </c>
      <c r="E1631" t="s">
        <v>1025</v>
      </c>
      <c r="F1631" t="s">
        <v>1028</v>
      </c>
      <c r="G1631" s="3">
        <v>2</v>
      </c>
      <c r="H1631" s="3">
        <v>29918.02</v>
      </c>
      <c r="I1631" s="4">
        <f t="shared" si="26"/>
        <v>14959.01</v>
      </c>
    </row>
    <row r="1632" spans="1:9" x14ac:dyDescent="0.25">
      <c r="A1632" s="6">
        <v>35</v>
      </c>
      <c r="B1632" t="s">
        <v>1396</v>
      </c>
      <c r="C1632" t="s">
        <v>107</v>
      </c>
      <c r="D1632" t="s">
        <v>68</v>
      </c>
      <c r="E1632" t="s">
        <v>1025</v>
      </c>
      <c r="F1632" t="s">
        <v>1028</v>
      </c>
      <c r="G1632" s="3">
        <v>5</v>
      </c>
      <c r="H1632" s="3">
        <v>113709</v>
      </c>
      <c r="I1632" s="4">
        <f t="shared" si="26"/>
        <v>22741.8</v>
      </c>
    </row>
    <row r="1633" spans="1:9" x14ac:dyDescent="0.25">
      <c r="A1633" s="6">
        <v>35</v>
      </c>
      <c r="B1633" t="s">
        <v>617</v>
      </c>
      <c r="C1633" t="s">
        <v>41</v>
      </c>
      <c r="D1633" t="s">
        <v>42</v>
      </c>
      <c r="E1633" t="s">
        <v>1025</v>
      </c>
      <c r="F1633" t="s">
        <v>1028</v>
      </c>
      <c r="G1633" s="3">
        <v>11</v>
      </c>
      <c r="H1633" s="3">
        <v>144137.06</v>
      </c>
      <c r="I1633" s="4">
        <f t="shared" si="26"/>
        <v>13103.369090909091</v>
      </c>
    </row>
    <row r="1634" spans="1:9" x14ac:dyDescent="0.25">
      <c r="A1634" s="6">
        <v>35</v>
      </c>
      <c r="B1634" t="s">
        <v>1023</v>
      </c>
      <c r="C1634" t="s">
        <v>107</v>
      </c>
      <c r="D1634" t="s">
        <v>42</v>
      </c>
      <c r="E1634" t="s">
        <v>1025</v>
      </c>
      <c r="F1634" t="s">
        <v>1028</v>
      </c>
      <c r="G1634" s="3">
        <v>3</v>
      </c>
      <c r="H1634" s="3">
        <v>58077</v>
      </c>
      <c r="I1634" s="4">
        <f t="shared" si="26"/>
        <v>19359</v>
      </c>
    </row>
    <row r="1635" spans="1:9" x14ac:dyDescent="0.25">
      <c r="A1635" s="6">
        <v>35</v>
      </c>
      <c r="B1635" t="s">
        <v>1415</v>
      </c>
      <c r="C1635" t="s">
        <v>107</v>
      </c>
      <c r="D1635" t="s">
        <v>42</v>
      </c>
      <c r="E1635" t="s">
        <v>1025</v>
      </c>
      <c r="F1635" t="s">
        <v>1028</v>
      </c>
      <c r="G1635" s="3">
        <v>2</v>
      </c>
      <c r="H1635" s="3">
        <v>64149.9974</v>
      </c>
      <c r="I1635" s="4">
        <f t="shared" si="26"/>
        <v>32074.9987</v>
      </c>
    </row>
    <row r="1636" spans="1:9" x14ac:dyDescent="0.25">
      <c r="A1636" s="6">
        <v>35</v>
      </c>
      <c r="B1636" t="s">
        <v>932</v>
      </c>
      <c r="C1636" t="s">
        <v>107</v>
      </c>
      <c r="D1636" t="s">
        <v>192</v>
      </c>
      <c r="E1636" t="s">
        <v>1025</v>
      </c>
      <c r="F1636" t="s">
        <v>1028</v>
      </c>
      <c r="G1636" s="3">
        <v>1</v>
      </c>
      <c r="H1636" s="3">
        <v>19631.830000000002</v>
      </c>
      <c r="I1636" s="4">
        <f t="shared" si="26"/>
        <v>19631.830000000002</v>
      </c>
    </row>
    <row r="1637" spans="1:9" x14ac:dyDescent="0.25">
      <c r="A1637" s="6">
        <v>35</v>
      </c>
      <c r="B1637" t="s">
        <v>1431</v>
      </c>
      <c r="C1637" t="s">
        <v>107</v>
      </c>
      <c r="D1637" t="s">
        <v>192</v>
      </c>
      <c r="E1637" t="s">
        <v>1025</v>
      </c>
      <c r="F1637" t="s">
        <v>1028</v>
      </c>
      <c r="G1637" s="3">
        <v>2</v>
      </c>
      <c r="H1637" s="3">
        <v>55239.996800000001</v>
      </c>
      <c r="I1637" s="4">
        <f t="shared" si="26"/>
        <v>27619.9984</v>
      </c>
    </row>
    <row r="1638" spans="1:9" x14ac:dyDescent="0.25">
      <c r="A1638" s="6">
        <v>35</v>
      </c>
      <c r="B1638" t="s">
        <v>1375</v>
      </c>
      <c r="C1638" t="s">
        <v>107</v>
      </c>
      <c r="D1638" t="s">
        <v>192</v>
      </c>
      <c r="E1638" t="s">
        <v>1025</v>
      </c>
      <c r="F1638" t="s">
        <v>1028</v>
      </c>
      <c r="G1638" s="3">
        <v>5</v>
      </c>
      <c r="H1638" s="3">
        <v>181939.03260000001</v>
      </c>
      <c r="I1638" s="4">
        <f t="shared" si="26"/>
        <v>36387.806519999998</v>
      </c>
    </row>
    <row r="1639" spans="1:9" x14ac:dyDescent="0.25">
      <c r="A1639" s="6">
        <v>35</v>
      </c>
      <c r="B1639" t="s">
        <v>950</v>
      </c>
      <c r="C1639" t="s">
        <v>107</v>
      </c>
      <c r="D1639" t="s">
        <v>44</v>
      </c>
      <c r="E1639" t="s">
        <v>1025</v>
      </c>
      <c r="F1639" t="s">
        <v>1028</v>
      </c>
      <c r="G1639" s="3">
        <v>18</v>
      </c>
      <c r="H1639" s="3">
        <v>539910</v>
      </c>
      <c r="I1639" s="4">
        <f t="shared" si="26"/>
        <v>29995</v>
      </c>
    </row>
    <row r="1640" spans="1:9" x14ac:dyDescent="0.25">
      <c r="A1640" s="6">
        <v>35</v>
      </c>
      <c r="B1640" t="s">
        <v>701</v>
      </c>
      <c r="C1640" t="s">
        <v>59</v>
      </c>
      <c r="D1640" t="s">
        <v>9</v>
      </c>
      <c r="E1640" t="s">
        <v>1511</v>
      </c>
      <c r="F1640" t="s">
        <v>15</v>
      </c>
      <c r="H1640" s="3">
        <v>-3535.2788</v>
      </c>
      <c r="I1640" s="4">
        <f t="shared" si="26"/>
        <v>0</v>
      </c>
    </row>
    <row r="1641" spans="1:9" x14ac:dyDescent="0.25">
      <c r="A1641" s="6">
        <v>35</v>
      </c>
      <c r="B1641" t="s">
        <v>661</v>
      </c>
      <c r="C1641" t="s">
        <v>59</v>
      </c>
      <c r="D1641" t="s">
        <v>12</v>
      </c>
      <c r="E1641" t="s">
        <v>1511</v>
      </c>
      <c r="F1641" t="s">
        <v>10</v>
      </c>
      <c r="G1641" s="3">
        <v>1</v>
      </c>
      <c r="H1641" s="3">
        <v>4229</v>
      </c>
      <c r="I1641" s="4">
        <f t="shared" si="26"/>
        <v>4229</v>
      </c>
    </row>
    <row r="1642" spans="1:9" x14ac:dyDescent="0.25">
      <c r="A1642" s="6">
        <v>35</v>
      </c>
      <c r="B1642" t="s">
        <v>656</v>
      </c>
      <c r="C1642" t="s">
        <v>59</v>
      </c>
      <c r="D1642" t="s">
        <v>7</v>
      </c>
      <c r="E1642" t="s">
        <v>1025</v>
      </c>
      <c r="F1642" t="s">
        <v>1028</v>
      </c>
      <c r="G1642" s="3">
        <v>3</v>
      </c>
      <c r="H1642" s="3">
        <v>23044.29</v>
      </c>
      <c r="I1642" s="4">
        <f t="shared" si="26"/>
        <v>7681.43</v>
      </c>
    </row>
    <row r="1643" spans="1:9" x14ac:dyDescent="0.25">
      <c r="A1643" s="6">
        <v>35</v>
      </c>
      <c r="B1643" t="s">
        <v>780</v>
      </c>
      <c r="C1643" t="s">
        <v>59</v>
      </c>
      <c r="D1643" t="s">
        <v>46</v>
      </c>
      <c r="E1643" t="s">
        <v>1025</v>
      </c>
      <c r="F1643" t="s">
        <v>1028</v>
      </c>
      <c r="G1643" s="3">
        <v>1</v>
      </c>
      <c r="H1643" s="3">
        <v>6200</v>
      </c>
      <c r="I1643" s="4">
        <f t="shared" si="26"/>
        <v>6200</v>
      </c>
    </row>
    <row r="1644" spans="1:9" x14ac:dyDescent="0.25">
      <c r="A1644" s="6">
        <v>35</v>
      </c>
      <c r="B1644" t="s">
        <v>501</v>
      </c>
      <c r="C1644" t="s">
        <v>41</v>
      </c>
      <c r="D1644" t="s">
        <v>104</v>
      </c>
      <c r="E1644" t="s">
        <v>1511</v>
      </c>
      <c r="F1644" t="s">
        <v>15</v>
      </c>
      <c r="H1644" s="3">
        <v>-2726.4742000000001</v>
      </c>
      <c r="I1644" s="4">
        <f t="shared" si="26"/>
        <v>0</v>
      </c>
    </row>
    <row r="1645" spans="1:9" x14ac:dyDescent="0.25">
      <c r="A1645" s="6">
        <v>35</v>
      </c>
      <c r="B1645" t="s">
        <v>1532</v>
      </c>
      <c r="C1645" t="s">
        <v>41</v>
      </c>
      <c r="D1645" t="s">
        <v>104</v>
      </c>
      <c r="E1645" t="s">
        <v>1511</v>
      </c>
      <c r="F1645" t="s">
        <v>15</v>
      </c>
      <c r="G1645" s="3">
        <v>1</v>
      </c>
      <c r="H1645" s="3">
        <v>700</v>
      </c>
      <c r="I1645" s="4">
        <f t="shared" si="26"/>
        <v>700</v>
      </c>
    </row>
    <row r="1646" spans="1:9" x14ac:dyDescent="0.25">
      <c r="A1646" s="6">
        <v>35</v>
      </c>
      <c r="B1646" t="s">
        <v>1512</v>
      </c>
      <c r="C1646" t="s">
        <v>41</v>
      </c>
      <c r="D1646" t="s">
        <v>25</v>
      </c>
      <c r="E1646" t="s">
        <v>1511</v>
      </c>
      <c r="F1646" t="s">
        <v>15</v>
      </c>
      <c r="G1646" s="3">
        <v>8</v>
      </c>
      <c r="H1646" s="3">
        <v>16009.966399999999</v>
      </c>
      <c r="I1646" s="4">
        <f t="shared" si="26"/>
        <v>2001.2457999999999</v>
      </c>
    </row>
    <row r="1647" spans="1:9" x14ac:dyDescent="0.25">
      <c r="A1647" s="6">
        <v>35</v>
      </c>
      <c r="B1647" t="s">
        <v>1017</v>
      </c>
      <c r="C1647" t="s">
        <v>41</v>
      </c>
      <c r="D1647" t="s">
        <v>1003</v>
      </c>
      <c r="E1647" t="s">
        <v>1003</v>
      </c>
      <c r="F1647" t="s">
        <v>1764</v>
      </c>
      <c r="G1647" s="3">
        <v>1</v>
      </c>
      <c r="H1647" s="3">
        <v>-3468</v>
      </c>
      <c r="I1647" s="4">
        <f t="shared" si="26"/>
        <v>-3468</v>
      </c>
    </row>
    <row r="1648" spans="1:9" x14ac:dyDescent="0.25">
      <c r="A1648" s="6">
        <v>35</v>
      </c>
      <c r="B1648" t="s">
        <v>477</v>
      </c>
      <c r="C1648" t="s">
        <v>41</v>
      </c>
      <c r="D1648" t="s">
        <v>1003</v>
      </c>
      <c r="E1648" t="s">
        <v>1003</v>
      </c>
      <c r="F1648" t="s">
        <v>1764</v>
      </c>
      <c r="G1648" s="3">
        <v>63</v>
      </c>
      <c r="H1648" s="3">
        <v>56700</v>
      </c>
      <c r="I1648" s="4">
        <f t="shared" si="26"/>
        <v>900</v>
      </c>
    </row>
    <row r="1649" spans="1:9" x14ac:dyDescent="0.25">
      <c r="A1649" s="6">
        <v>35</v>
      </c>
      <c r="B1649" t="s">
        <v>408</v>
      </c>
      <c r="C1649" t="s">
        <v>41</v>
      </c>
      <c r="D1649" t="s">
        <v>9</v>
      </c>
      <c r="E1649" t="s">
        <v>1511</v>
      </c>
      <c r="F1649" t="s">
        <v>15</v>
      </c>
      <c r="G1649" s="3">
        <v>3</v>
      </c>
      <c r="H1649" s="3">
        <v>3361.63</v>
      </c>
      <c r="I1649" s="4">
        <f t="shared" si="26"/>
        <v>1120.5433333333333</v>
      </c>
    </row>
    <row r="1650" spans="1:9" x14ac:dyDescent="0.25">
      <c r="A1650" s="6">
        <v>35</v>
      </c>
      <c r="B1650" t="s">
        <v>1019</v>
      </c>
      <c r="C1650" t="s">
        <v>41</v>
      </c>
      <c r="D1650" t="s">
        <v>9</v>
      </c>
      <c r="E1650" t="s">
        <v>1025</v>
      </c>
      <c r="F1650" t="s">
        <v>15</v>
      </c>
      <c r="G1650" s="3">
        <v>2</v>
      </c>
      <c r="H1650" s="3">
        <v>2999</v>
      </c>
      <c r="I1650" s="4">
        <f t="shared" si="26"/>
        <v>1499.5</v>
      </c>
    </row>
    <row r="1651" spans="1:9" x14ac:dyDescent="0.25">
      <c r="A1651" s="6">
        <v>35</v>
      </c>
      <c r="B1651" t="s">
        <v>112</v>
      </c>
      <c r="C1651" t="s">
        <v>41</v>
      </c>
      <c r="D1651" t="s">
        <v>9</v>
      </c>
      <c r="E1651" t="s">
        <v>1025</v>
      </c>
      <c r="F1651" t="s">
        <v>10</v>
      </c>
      <c r="G1651" s="3">
        <v>3</v>
      </c>
      <c r="H1651" s="3">
        <v>6613.969000000001</v>
      </c>
      <c r="I1651" s="4">
        <f t="shared" si="26"/>
        <v>2204.6563333333338</v>
      </c>
    </row>
    <row r="1652" spans="1:9" x14ac:dyDescent="0.25">
      <c r="A1652" s="6">
        <v>35</v>
      </c>
      <c r="B1652" t="s">
        <v>629</v>
      </c>
      <c r="C1652" t="s">
        <v>41</v>
      </c>
      <c r="D1652" t="s">
        <v>1003</v>
      </c>
      <c r="E1652" t="s">
        <v>1003</v>
      </c>
      <c r="F1652" t="s">
        <v>1764</v>
      </c>
      <c r="G1652" s="3">
        <v>3</v>
      </c>
      <c r="H1652" s="3">
        <v>4800</v>
      </c>
      <c r="I1652" s="4">
        <f t="shared" si="26"/>
        <v>1600</v>
      </c>
    </row>
    <row r="1653" spans="1:9" x14ac:dyDescent="0.25">
      <c r="A1653" s="6">
        <v>35</v>
      </c>
      <c r="B1653" t="s">
        <v>158</v>
      </c>
      <c r="C1653" t="s">
        <v>41</v>
      </c>
      <c r="D1653" t="s">
        <v>12</v>
      </c>
      <c r="E1653" t="s">
        <v>1511</v>
      </c>
      <c r="F1653" t="s">
        <v>10</v>
      </c>
      <c r="G1653" s="3">
        <v>2</v>
      </c>
      <c r="H1653" s="3">
        <v>128.53390000000036</v>
      </c>
      <c r="I1653" s="4">
        <f t="shared" si="26"/>
        <v>64.266950000000179</v>
      </c>
    </row>
    <row r="1654" spans="1:9" x14ac:dyDescent="0.25">
      <c r="A1654" s="6">
        <v>35</v>
      </c>
      <c r="B1654" t="s">
        <v>659</v>
      </c>
      <c r="C1654" t="s">
        <v>41</v>
      </c>
      <c r="D1654" t="s">
        <v>1003</v>
      </c>
      <c r="E1654" t="s">
        <v>1003</v>
      </c>
      <c r="F1654" t="s">
        <v>1764</v>
      </c>
      <c r="G1654" s="3">
        <v>1</v>
      </c>
      <c r="H1654" s="3">
        <v>1999</v>
      </c>
      <c r="I1654" s="4">
        <f t="shared" si="26"/>
        <v>1999</v>
      </c>
    </row>
    <row r="1655" spans="1:9" x14ac:dyDescent="0.25">
      <c r="A1655" s="6">
        <v>35</v>
      </c>
      <c r="B1655" t="s">
        <v>473</v>
      </c>
      <c r="C1655" t="s">
        <v>41</v>
      </c>
      <c r="D1655" t="s">
        <v>7</v>
      </c>
      <c r="E1655" t="s">
        <v>1025</v>
      </c>
      <c r="F1655" t="s">
        <v>1028</v>
      </c>
      <c r="G1655" s="3">
        <v>1</v>
      </c>
      <c r="H1655" s="3">
        <v>3600</v>
      </c>
      <c r="I1655" s="4">
        <f t="shared" si="26"/>
        <v>3600</v>
      </c>
    </row>
    <row r="1656" spans="1:9" x14ac:dyDescent="0.25">
      <c r="A1656" s="6">
        <v>35</v>
      </c>
      <c r="B1656" t="s">
        <v>409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2500</v>
      </c>
      <c r="I1656" s="4">
        <f t="shared" si="26"/>
        <v>2500</v>
      </c>
    </row>
    <row r="1657" spans="1:9" x14ac:dyDescent="0.25">
      <c r="A1657" s="6">
        <v>35</v>
      </c>
      <c r="B1657" t="s">
        <v>1653</v>
      </c>
      <c r="C1657" t="s">
        <v>6</v>
      </c>
      <c r="D1657" t="s">
        <v>9</v>
      </c>
      <c r="E1657" t="s">
        <v>1025</v>
      </c>
      <c r="F1657" t="s">
        <v>1028</v>
      </c>
      <c r="G1657" s="3">
        <v>3</v>
      </c>
      <c r="H1657" s="3">
        <v>41370</v>
      </c>
      <c r="I1657" s="4">
        <f t="shared" si="26"/>
        <v>13790</v>
      </c>
    </row>
    <row r="1658" spans="1:9" x14ac:dyDescent="0.25">
      <c r="A1658" s="6">
        <v>35</v>
      </c>
      <c r="B1658" t="s">
        <v>1651</v>
      </c>
      <c r="C1658" t="s">
        <v>6</v>
      </c>
      <c r="D1658" t="s">
        <v>7</v>
      </c>
      <c r="E1658" t="s">
        <v>1025</v>
      </c>
      <c r="F1658" t="s">
        <v>1028</v>
      </c>
      <c r="G1658" s="3">
        <v>1</v>
      </c>
      <c r="H1658" s="3">
        <v>24600</v>
      </c>
      <c r="I1658" s="4">
        <f t="shared" si="26"/>
        <v>24600</v>
      </c>
    </row>
    <row r="1659" spans="1:9" x14ac:dyDescent="0.25">
      <c r="A1659" s="6">
        <v>35</v>
      </c>
      <c r="B1659" t="s">
        <v>1598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23376.720000000001</v>
      </c>
      <c r="I1659" s="4">
        <f t="shared" si="26"/>
        <v>23376.720000000001</v>
      </c>
    </row>
    <row r="1660" spans="1:9" x14ac:dyDescent="0.25">
      <c r="A1660" s="6">
        <v>35</v>
      </c>
      <c r="B1660" t="s">
        <v>1599</v>
      </c>
      <c r="C1660" t="s">
        <v>6</v>
      </c>
      <c r="D1660" t="s">
        <v>7</v>
      </c>
      <c r="E1660" t="s">
        <v>1025</v>
      </c>
      <c r="F1660" t="s">
        <v>1028</v>
      </c>
      <c r="G1660" s="3">
        <v>51</v>
      </c>
      <c r="H1660" s="3">
        <v>868322</v>
      </c>
      <c r="I1660" s="4">
        <f t="shared" si="26"/>
        <v>17025.921568627451</v>
      </c>
    </row>
    <row r="1661" spans="1:9" x14ac:dyDescent="0.25">
      <c r="A1661" s="6">
        <v>35</v>
      </c>
      <c r="B1661" t="s">
        <v>1591</v>
      </c>
      <c r="C1661" t="s">
        <v>6</v>
      </c>
      <c r="D1661" t="s">
        <v>38</v>
      </c>
      <c r="E1661" t="s">
        <v>1025</v>
      </c>
      <c r="F1661" t="s">
        <v>1028</v>
      </c>
      <c r="G1661" s="3">
        <v>3</v>
      </c>
      <c r="H1661" s="3">
        <v>82500</v>
      </c>
      <c r="I1661" s="4">
        <f t="shared" si="26"/>
        <v>27500</v>
      </c>
    </row>
    <row r="1662" spans="1:9" x14ac:dyDescent="0.25">
      <c r="A1662" s="6">
        <v>35</v>
      </c>
      <c r="B1662" t="s">
        <v>1608</v>
      </c>
      <c r="C1662" t="s">
        <v>6</v>
      </c>
      <c r="D1662" t="s">
        <v>46</v>
      </c>
      <c r="E1662" t="s">
        <v>1025</v>
      </c>
      <c r="F1662" t="s">
        <v>1028</v>
      </c>
      <c r="G1662" s="3">
        <v>5</v>
      </c>
      <c r="H1662" s="3">
        <v>97176.319999999992</v>
      </c>
      <c r="I1662" s="4">
        <f t="shared" si="26"/>
        <v>19435.263999999999</v>
      </c>
    </row>
    <row r="1663" spans="1:9" x14ac:dyDescent="0.25">
      <c r="A1663" s="6">
        <v>35</v>
      </c>
      <c r="B1663" t="s">
        <v>1613</v>
      </c>
      <c r="C1663" t="s">
        <v>6</v>
      </c>
      <c r="D1663" t="s">
        <v>63</v>
      </c>
      <c r="E1663" t="s">
        <v>1025</v>
      </c>
      <c r="F1663" t="s">
        <v>1028</v>
      </c>
      <c r="G1663" s="3">
        <v>1</v>
      </c>
      <c r="H1663" s="3">
        <v>31412.720000000001</v>
      </c>
      <c r="I1663" s="4">
        <f t="shared" si="26"/>
        <v>31412.720000000001</v>
      </c>
    </row>
    <row r="1664" spans="1:9" x14ac:dyDescent="0.25">
      <c r="A1664" s="6">
        <v>35</v>
      </c>
      <c r="B1664" t="s">
        <v>1614</v>
      </c>
      <c r="C1664" t="s">
        <v>6</v>
      </c>
      <c r="D1664" t="s">
        <v>63</v>
      </c>
      <c r="E1664" t="s">
        <v>1025</v>
      </c>
      <c r="F1664" t="s">
        <v>1028</v>
      </c>
      <c r="G1664" s="3">
        <v>17</v>
      </c>
      <c r="H1664" s="3">
        <v>344688.75999999995</v>
      </c>
      <c r="I1664" s="4">
        <f t="shared" si="26"/>
        <v>20275.809411764702</v>
      </c>
    </row>
    <row r="1665" spans="1:9" x14ac:dyDescent="0.25">
      <c r="A1665" s="6">
        <v>35</v>
      </c>
      <c r="B1665" t="s">
        <v>1621</v>
      </c>
      <c r="C1665" t="s">
        <v>6</v>
      </c>
      <c r="D1665" t="s">
        <v>63</v>
      </c>
      <c r="E1665" t="s">
        <v>1025</v>
      </c>
      <c r="F1665" t="s">
        <v>1028</v>
      </c>
      <c r="G1665" s="3">
        <v>3</v>
      </c>
      <c r="H1665" s="3">
        <v>76182.52</v>
      </c>
      <c r="I1665" s="4">
        <f t="shared" si="26"/>
        <v>25394.173333333336</v>
      </c>
    </row>
    <row r="1666" spans="1:9" x14ac:dyDescent="0.25">
      <c r="A1666" s="6">
        <v>35</v>
      </c>
      <c r="B1666" t="s">
        <v>1630</v>
      </c>
      <c r="C1666" t="s">
        <v>6</v>
      </c>
      <c r="D1666" t="s">
        <v>63</v>
      </c>
      <c r="E1666" t="s">
        <v>1025</v>
      </c>
      <c r="F1666" t="s">
        <v>1028</v>
      </c>
      <c r="G1666" s="3">
        <v>1</v>
      </c>
      <c r="H1666" s="3">
        <v>32380</v>
      </c>
      <c r="I1666" s="4">
        <f t="shared" si="26"/>
        <v>32380</v>
      </c>
    </row>
    <row r="1667" spans="1:9" x14ac:dyDescent="0.25">
      <c r="A1667" s="6">
        <v>35</v>
      </c>
      <c r="B1667" t="s">
        <v>1622</v>
      </c>
      <c r="C1667" t="s">
        <v>6</v>
      </c>
      <c r="D1667" t="s">
        <v>63</v>
      </c>
      <c r="E1667" t="s">
        <v>1025</v>
      </c>
      <c r="F1667" t="s">
        <v>1028</v>
      </c>
      <c r="G1667" s="3">
        <v>2</v>
      </c>
      <c r="H1667" s="3">
        <v>97400</v>
      </c>
      <c r="I1667" s="4">
        <f t="shared" si="26"/>
        <v>48700</v>
      </c>
    </row>
    <row r="1668" spans="1:9" x14ac:dyDescent="0.25">
      <c r="A1668" s="6">
        <v>35</v>
      </c>
      <c r="B1668" t="s">
        <v>1615</v>
      </c>
      <c r="C1668" t="s">
        <v>6</v>
      </c>
      <c r="D1668" t="s">
        <v>68</v>
      </c>
      <c r="E1668" t="s">
        <v>1025</v>
      </c>
      <c r="F1668" t="s">
        <v>1028</v>
      </c>
      <c r="G1668" s="3">
        <v>15</v>
      </c>
      <c r="H1668" s="3">
        <v>320363.14999999997</v>
      </c>
      <c r="I1668" s="4">
        <f t="shared" si="26"/>
        <v>21357.543333333331</v>
      </c>
    </row>
    <row r="1669" spans="1:9" x14ac:dyDescent="0.25">
      <c r="A1669" s="6">
        <v>35</v>
      </c>
      <c r="B1669" t="s">
        <v>1609</v>
      </c>
      <c r="C1669" t="s">
        <v>6</v>
      </c>
      <c r="D1669" t="s">
        <v>42</v>
      </c>
      <c r="E1669" t="s">
        <v>1025</v>
      </c>
      <c r="F1669" t="s">
        <v>1028</v>
      </c>
      <c r="G1669" s="3">
        <v>1</v>
      </c>
      <c r="H1669" s="3">
        <v>47484.72</v>
      </c>
      <c r="I1669" s="4">
        <f t="shared" si="26"/>
        <v>47484.72</v>
      </c>
    </row>
    <row r="1670" spans="1:9" x14ac:dyDescent="0.25">
      <c r="A1670" s="6">
        <v>35</v>
      </c>
      <c r="B1670" t="s">
        <v>1600</v>
      </c>
      <c r="C1670" t="s">
        <v>6</v>
      </c>
      <c r="D1670" t="s">
        <v>42</v>
      </c>
      <c r="E1670" t="s">
        <v>1025</v>
      </c>
      <c r="F1670" t="s">
        <v>1028</v>
      </c>
      <c r="G1670" s="3">
        <v>6</v>
      </c>
      <c r="H1670" s="3">
        <v>191079.99000000002</v>
      </c>
      <c r="I1670" s="4">
        <f t="shared" si="26"/>
        <v>31846.665000000005</v>
      </c>
    </row>
    <row r="1671" spans="1:9" x14ac:dyDescent="0.25">
      <c r="A1671" s="6">
        <v>35</v>
      </c>
      <c r="B1671" t="s">
        <v>1616</v>
      </c>
      <c r="C1671" t="s">
        <v>6</v>
      </c>
      <c r="D1671" t="s">
        <v>42</v>
      </c>
      <c r="E1671" t="s">
        <v>1025</v>
      </c>
      <c r="F1671" t="s">
        <v>1028</v>
      </c>
      <c r="G1671" s="3">
        <v>1</v>
      </c>
      <c r="H1671" s="3">
        <v>38928</v>
      </c>
      <c r="I1671" s="4">
        <f t="shared" si="26"/>
        <v>38928</v>
      </c>
    </row>
    <row r="1672" spans="1:9" x14ac:dyDescent="0.25">
      <c r="A1672" s="6">
        <v>35</v>
      </c>
      <c r="B1672" t="s">
        <v>1610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49200</v>
      </c>
      <c r="I1672" s="4">
        <f t="shared" si="26"/>
        <v>49200</v>
      </c>
    </row>
    <row r="1673" spans="1:9" x14ac:dyDescent="0.25">
      <c r="A1673" s="6">
        <v>35</v>
      </c>
      <c r="B1673" t="s">
        <v>1617</v>
      </c>
      <c r="C1673" t="s">
        <v>6</v>
      </c>
      <c r="D1673" t="s">
        <v>42</v>
      </c>
      <c r="E1673" t="s">
        <v>1025</v>
      </c>
      <c r="F1673" t="s">
        <v>1764</v>
      </c>
      <c r="G1673" s="3">
        <v>1</v>
      </c>
      <c r="H1673" s="3">
        <v>65931</v>
      </c>
      <c r="I1673" s="4">
        <f t="shared" ref="I1673:I1736" si="27">IFERROR(H1673/G1673,0)</f>
        <v>65931</v>
      </c>
    </row>
    <row r="1674" spans="1:9" x14ac:dyDescent="0.25">
      <c r="A1674" s="6">
        <v>35</v>
      </c>
      <c r="B1674" t="s">
        <v>1641</v>
      </c>
      <c r="C1674" t="s">
        <v>6</v>
      </c>
      <c r="D1674" t="s">
        <v>44</v>
      </c>
      <c r="E1674" t="s">
        <v>1025</v>
      </c>
      <c r="F1674" t="s">
        <v>1028</v>
      </c>
      <c r="G1674" s="3">
        <v>1</v>
      </c>
      <c r="H1674" s="3">
        <v>48700</v>
      </c>
      <c r="I1674" s="4">
        <f t="shared" si="27"/>
        <v>48700</v>
      </c>
    </row>
    <row r="1675" spans="1:9" x14ac:dyDescent="0.25">
      <c r="A1675" s="6">
        <v>35</v>
      </c>
      <c r="B1675" t="s">
        <v>1618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57399</v>
      </c>
      <c r="I1675" s="4">
        <f t="shared" si="27"/>
        <v>57399</v>
      </c>
    </row>
    <row r="1676" spans="1:9" x14ac:dyDescent="0.25">
      <c r="A1676" s="6">
        <v>35</v>
      </c>
      <c r="B1676" t="s">
        <v>1567</v>
      </c>
      <c r="C1676" t="s">
        <v>6</v>
      </c>
      <c r="D1676" t="s">
        <v>25</v>
      </c>
      <c r="E1676" t="s">
        <v>1025</v>
      </c>
      <c r="F1676" t="s">
        <v>15</v>
      </c>
      <c r="G1676" s="3">
        <v>12</v>
      </c>
      <c r="H1676" s="3">
        <v>61466</v>
      </c>
      <c r="I1676" s="4">
        <f t="shared" si="27"/>
        <v>5122.166666666667</v>
      </c>
    </row>
    <row r="1677" spans="1:9" x14ac:dyDescent="0.25">
      <c r="A1677" s="6">
        <v>35</v>
      </c>
      <c r="B1677" t="s">
        <v>1595</v>
      </c>
      <c r="C1677" t="s">
        <v>6</v>
      </c>
      <c r="D1677" t="s">
        <v>66</v>
      </c>
      <c r="E1677" t="s">
        <v>1025</v>
      </c>
      <c r="F1677" t="s">
        <v>15</v>
      </c>
      <c r="G1677" s="3">
        <v>12</v>
      </c>
      <c r="H1677" s="3">
        <v>67771</v>
      </c>
      <c r="I1677" s="4">
        <f t="shared" si="27"/>
        <v>5647.583333333333</v>
      </c>
    </row>
    <row r="1678" spans="1:9" x14ac:dyDescent="0.25">
      <c r="A1678" s="6">
        <v>35</v>
      </c>
      <c r="B1678" t="s">
        <v>1540</v>
      </c>
      <c r="C1678" t="s">
        <v>6</v>
      </c>
      <c r="D1678" t="s">
        <v>9</v>
      </c>
      <c r="E1678" t="s">
        <v>1025</v>
      </c>
      <c r="F1678" t="s">
        <v>10</v>
      </c>
      <c r="G1678" s="3">
        <v>15</v>
      </c>
      <c r="H1678" s="3">
        <v>136713</v>
      </c>
      <c r="I1678" s="4">
        <f t="shared" si="27"/>
        <v>9114.2000000000007</v>
      </c>
    </row>
    <row r="1679" spans="1:9" x14ac:dyDescent="0.25">
      <c r="A1679" s="6">
        <v>35</v>
      </c>
      <c r="B1679" t="s">
        <v>1515</v>
      </c>
      <c r="C1679" t="s">
        <v>6</v>
      </c>
      <c r="D1679" t="s">
        <v>9</v>
      </c>
      <c r="E1679" t="s">
        <v>1025</v>
      </c>
      <c r="F1679" t="s">
        <v>10</v>
      </c>
      <c r="G1679" s="3">
        <v>4</v>
      </c>
      <c r="H1679" s="3">
        <v>20971</v>
      </c>
      <c r="I1679" s="4">
        <f t="shared" si="27"/>
        <v>5242.75</v>
      </c>
    </row>
    <row r="1680" spans="1:9" x14ac:dyDescent="0.25">
      <c r="A1680" s="6">
        <v>35</v>
      </c>
      <c r="B1680" t="s">
        <v>1541</v>
      </c>
      <c r="C1680" t="s">
        <v>6</v>
      </c>
      <c r="D1680" t="s">
        <v>9</v>
      </c>
      <c r="E1680" t="s">
        <v>1025</v>
      </c>
      <c r="F1680" t="s">
        <v>10</v>
      </c>
      <c r="G1680" s="3">
        <v>16</v>
      </c>
      <c r="H1680" s="3">
        <v>95901</v>
      </c>
      <c r="I1680" s="4">
        <f t="shared" si="27"/>
        <v>5993.8125</v>
      </c>
    </row>
    <row r="1681" spans="1:9" x14ac:dyDescent="0.25">
      <c r="A1681" s="6">
        <v>35</v>
      </c>
      <c r="B1681" t="s">
        <v>1624</v>
      </c>
      <c r="C1681" t="s">
        <v>6</v>
      </c>
      <c r="D1681" t="s">
        <v>9</v>
      </c>
      <c r="E1681" t="s">
        <v>1025</v>
      </c>
      <c r="F1681" t="s">
        <v>15</v>
      </c>
      <c r="G1681" s="3">
        <v>57</v>
      </c>
      <c r="H1681" s="3">
        <v>315328</v>
      </c>
      <c r="I1681" s="4">
        <f t="shared" si="27"/>
        <v>5532.0701754385964</v>
      </c>
    </row>
    <row r="1682" spans="1:9" x14ac:dyDescent="0.25">
      <c r="A1682" s="6">
        <v>35</v>
      </c>
      <c r="B1682" t="s">
        <v>1648</v>
      </c>
      <c r="C1682" t="s">
        <v>6</v>
      </c>
      <c r="D1682" t="s">
        <v>9</v>
      </c>
      <c r="E1682" t="s">
        <v>1025</v>
      </c>
      <c r="F1682" t="s">
        <v>15</v>
      </c>
      <c r="G1682" s="3">
        <v>40</v>
      </c>
      <c r="H1682" s="3">
        <v>221742</v>
      </c>
      <c r="I1682" s="4">
        <f t="shared" si="27"/>
        <v>5543.55</v>
      </c>
    </row>
    <row r="1683" spans="1:9" x14ac:dyDescent="0.25">
      <c r="A1683" s="6">
        <v>35</v>
      </c>
      <c r="B1683" t="s">
        <v>1625</v>
      </c>
      <c r="C1683" t="s">
        <v>6</v>
      </c>
      <c r="D1683" t="s">
        <v>9</v>
      </c>
      <c r="E1683" t="s">
        <v>1025</v>
      </c>
      <c r="F1683" t="s">
        <v>10</v>
      </c>
      <c r="G1683" s="3">
        <v>61</v>
      </c>
      <c r="H1683" s="3">
        <v>381241</v>
      </c>
      <c r="I1683" s="4">
        <f t="shared" si="27"/>
        <v>6249.8524590163934</v>
      </c>
    </row>
    <row r="1684" spans="1:9" x14ac:dyDescent="0.25">
      <c r="A1684" s="6">
        <v>35</v>
      </c>
      <c r="B1684" t="s">
        <v>1604</v>
      </c>
      <c r="C1684" t="s">
        <v>6</v>
      </c>
      <c r="D1684" t="s">
        <v>7</v>
      </c>
      <c r="E1684" t="s">
        <v>1025</v>
      </c>
      <c r="F1684" t="s">
        <v>10</v>
      </c>
      <c r="G1684" s="3">
        <v>37</v>
      </c>
      <c r="H1684" s="3">
        <v>298977</v>
      </c>
      <c r="I1684" s="4">
        <f t="shared" si="27"/>
        <v>8080.4594594594591</v>
      </c>
    </row>
    <row r="1685" spans="1:9" x14ac:dyDescent="0.25">
      <c r="A1685" s="6">
        <v>35</v>
      </c>
      <c r="B1685" t="s">
        <v>1643</v>
      </c>
      <c r="C1685" t="s">
        <v>6</v>
      </c>
      <c r="D1685" t="s">
        <v>7</v>
      </c>
      <c r="E1685" t="s">
        <v>1025</v>
      </c>
      <c r="F1685" t="s">
        <v>1028</v>
      </c>
      <c r="G1685" s="3">
        <v>47</v>
      </c>
      <c r="H1685" s="3">
        <v>474401</v>
      </c>
      <c r="I1685" s="4">
        <f t="shared" si="27"/>
        <v>10093.63829787234</v>
      </c>
    </row>
    <row r="1686" spans="1:9" x14ac:dyDescent="0.25">
      <c r="A1686" s="6">
        <v>35</v>
      </c>
      <c r="B1686" t="s">
        <v>1601</v>
      </c>
      <c r="C1686" t="s">
        <v>6</v>
      </c>
      <c r="D1686" t="s">
        <v>7</v>
      </c>
      <c r="E1686" t="s">
        <v>1025</v>
      </c>
      <c r="F1686" t="s">
        <v>1028</v>
      </c>
      <c r="G1686" s="3">
        <v>18</v>
      </c>
      <c r="H1686" s="3">
        <v>226759.41999999998</v>
      </c>
      <c r="I1686" s="4">
        <f t="shared" si="27"/>
        <v>12597.745555555555</v>
      </c>
    </row>
    <row r="1687" spans="1:9" x14ac:dyDescent="0.25">
      <c r="A1687" s="6">
        <v>35</v>
      </c>
      <c r="B1687" t="s">
        <v>1642</v>
      </c>
      <c r="C1687" t="s">
        <v>6</v>
      </c>
      <c r="D1687" t="s">
        <v>7</v>
      </c>
      <c r="E1687" t="s">
        <v>1025</v>
      </c>
      <c r="F1687" t="s">
        <v>1028</v>
      </c>
      <c r="G1687" s="3">
        <v>48</v>
      </c>
      <c r="H1687" s="3">
        <v>676654.20000000007</v>
      </c>
      <c r="I1687" s="4">
        <f t="shared" si="27"/>
        <v>14096.962500000001</v>
      </c>
    </row>
    <row r="1688" spans="1:9" x14ac:dyDescent="0.25">
      <c r="A1688" s="6">
        <v>35</v>
      </c>
      <c r="B1688" t="s">
        <v>1652</v>
      </c>
      <c r="C1688" t="s">
        <v>6</v>
      </c>
      <c r="D1688" t="s">
        <v>7</v>
      </c>
      <c r="E1688" t="s">
        <v>1025</v>
      </c>
      <c r="F1688" t="s">
        <v>1028</v>
      </c>
      <c r="G1688" s="3">
        <v>20</v>
      </c>
      <c r="H1688" s="3">
        <v>276161.64</v>
      </c>
      <c r="I1688" s="4">
        <f t="shared" si="27"/>
        <v>13808.082</v>
      </c>
    </row>
    <row r="1689" spans="1:9" x14ac:dyDescent="0.25">
      <c r="A1689" s="6">
        <v>35</v>
      </c>
      <c r="B1689" t="s">
        <v>1547</v>
      </c>
      <c r="C1689" t="s">
        <v>6</v>
      </c>
      <c r="D1689" t="s">
        <v>46</v>
      </c>
      <c r="E1689" t="s">
        <v>1025</v>
      </c>
      <c r="F1689" t="s">
        <v>1028</v>
      </c>
      <c r="G1689" s="3">
        <v>15</v>
      </c>
      <c r="H1689" s="3">
        <v>194277</v>
      </c>
      <c r="I1689" s="4">
        <f t="shared" si="27"/>
        <v>12951.8</v>
      </c>
    </row>
    <row r="1690" spans="1:9" x14ac:dyDescent="0.25">
      <c r="A1690" s="6">
        <v>35</v>
      </c>
      <c r="B1690" t="s">
        <v>1645</v>
      </c>
      <c r="C1690" t="s">
        <v>6</v>
      </c>
      <c r="D1690" t="s">
        <v>46</v>
      </c>
      <c r="E1690" t="s">
        <v>1025</v>
      </c>
      <c r="F1690" t="s">
        <v>1028</v>
      </c>
      <c r="G1690" s="3">
        <v>21</v>
      </c>
      <c r="H1690" s="3">
        <v>278740</v>
      </c>
      <c r="I1690" s="4">
        <f t="shared" si="27"/>
        <v>13273.333333333334</v>
      </c>
    </row>
    <row r="1691" spans="1:9" x14ac:dyDescent="0.25">
      <c r="A1691" s="6">
        <v>35</v>
      </c>
      <c r="B1691" t="s">
        <v>1602</v>
      </c>
      <c r="C1691" t="s">
        <v>6</v>
      </c>
      <c r="D1691" t="s">
        <v>46</v>
      </c>
      <c r="E1691" t="s">
        <v>1025</v>
      </c>
      <c r="F1691" t="s">
        <v>1028</v>
      </c>
      <c r="G1691" s="3">
        <v>31</v>
      </c>
      <c r="H1691" s="3">
        <v>456700.17999999982</v>
      </c>
      <c r="I1691" s="4">
        <f t="shared" si="27"/>
        <v>14732.263870967736</v>
      </c>
    </row>
    <row r="1692" spans="1:9" x14ac:dyDescent="0.25">
      <c r="A1692" s="6">
        <v>35</v>
      </c>
      <c r="B1692" t="s">
        <v>1605</v>
      </c>
      <c r="C1692" t="s">
        <v>6</v>
      </c>
      <c r="D1692" t="s">
        <v>46</v>
      </c>
      <c r="E1692" t="s">
        <v>1025</v>
      </c>
      <c r="F1692" t="s">
        <v>1028</v>
      </c>
      <c r="G1692" s="3">
        <v>9</v>
      </c>
      <c r="H1692" s="3">
        <v>149042.6</v>
      </c>
      <c r="I1692" s="4">
        <f t="shared" si="27"/>
        <v>16560.288888888888</v>
      </c>
    </row>
    <row r="1693" spans="1:9" x14ac:dyDescent="0.25">
      <c r="A1693" s="6">
        <v>35</v>
      </c>
      <c r="B1693" t="s">
        <v>1657</v>
      </c>
      <c r="C1693" t="s">
        <v>6</v>
      </c>
      <c r="D1693" t="s">
        <v>46</v>
      </c>
      <c r="E1693" t="s">
        <v>1025</v>
      </c>
      <c r="F1693" t="s">
        <v>1028</v>
      </c>
      <c r="G1693" s="3">
        <v>19</v>
      </c>
      <c r="H1693" s="3">
        <v>322179</v>
      </c>
      <c r="I1693" s="4">
        <f t="shared" si="27"/>
        <v>16956.78947368421</v>
      </c>
    </row>
    <row r="1694" spans="1:9" x14ac:dyDescent="0.25">
      <c r="A1694" s="6">
        <v>35</v>
      </c>
      <c r="B1694" t="s">
        <v>1626</v>
      </c>
      <c r="C1694" t="s">
        <v>6</v>
      </c>
      <c r="D1694" t="s">
        <v>63</v>
      </c>
      <c r="E1694" t="s">
        <v>1025</v>
      </c>
      <c r="F1694" t="s">
        <v>1028</v>
      </c>
      <c r="G1694" s="3">
        <v>26</v>
      </c>
      <c r="H1694" s="3">
        <v>369745</v>
      </c>
      <c r="I1694" s="4">
        <f t="shared" si="27"/>
        <v>14220.961538461539</v>
      </c>
    </row>
    <row r="1695" spans="1:9" x14ac:dyDescent="0.25">
      <c r="A1695" s="6">
        <v>35</v>
      </c>
      <c r="B1695" t="s">
        <v>1592</v>
      </c>
      <c r="C1695" t="s">
        <v>6</v>
      </c>
      <c r="D1695" t="s">
        <v>63</v>
      </c>
      <c r="E1695" t="s">
        <v>1025</v>
      </c>
      <c r="F1695" t="s">
        <v>1028</v>
      </c>
      <c r="G1695" s="3">
        <v>24</v>
      </c>
      <c r="H1695" s="3">
        <v>376167.55</v>
      </c>
      <c r="I1695" s="4">
        <f t="shared" si="27"/>
        <v>15673.647916666667</v>
      </c>
    </row>
    <row r="1696" spans="1:9" x14ac:dyDescent="0.25">
      <c r="A1696" s="6">
        <v>35</v>
      </c>
      <c r="B1696" t="s">
        <v>1593</v>
      </c>
      <c r="C1696" t="s">
        <v>6</v>
      </c>
      <c r="D1696" t="s">
        <v>63</v>
      </c>
      <c r="E1696" t="s">
        <v>1025</v>
      </c>
      <c r="F1696" t="s">
        <v>1028</v>
      </c>
      <c r="G1696" s="3">
        <v>2</v>
      </c>
      <c r="H1696" s="3">
        <v>33717</v>
      </c>
      <c r="I1696" s="4">
        <f t="shared" si="27"/>
        <v>16858.5</v>
      </c>
    </row>
    <row r="1697" spans="1:9" x14ac:dyDescent="0.25">
      <c r="A1697" s="6">
        <v>35</v>
      </c>
      <c r="B1697" t="s">
        <v>1596</v>
      </c>
      <c r="C1697" t="s">
        <v>6</v>
      </c>
      <c r="D1697" t="s">
        <v>68</v>
      </c>
      <c r="E1697" t="s">
        <v>1025</v>
      </c>
      <c r="F1697" t="s">
        <v>1028</v>
      </c>
      <c r="G1697" s="3">
        <v>6</v>
      </c>
      <c r="H1697" s="3">
        <v>90828</v>
      </c>
      <c r="I1697" s="4">
        <f t="shared" si="27"/>
        <v>15138</v>
      </c>
    </row>
    <row r="1698" spans="1:9" x14ac:dyDescent="0.25">
      <c r="A1698" s="6">
        <v>35</v>
      </c>
      <c r="B1698" t="s">
        <v>1597</v>
      </c>
      <c r="C1698" t="s">
        <v>6</v>
      </c>
      <c r="D1698" t="s">
        <v>42</v>
      </c>
      <c r="E1698" t="s">
        <v>1025</v>
      </c>
      <c r="F1698" t="s">
        <v>1028</v>
      </c>
      <c r="G1698" s="3">
        <v>1</v>
      </c>
      <c r="H1698" s="3">
        <v>23474</v>
      </c>
      <c r="I1698" s="4">
        <f t="shared" si="27"/>
        <v>23474</v>
      </c>
    </row>
    <row r="1699" spans="1:9" x14ac:dyDescent="0.25">
      <c r="A1699" s="6">
        <v>35</v>
      </c>
      <c r="B1699" t="s">
        <v>1589</v>
      </c>
      <c r="C1699" t="s">
        <v>6</v>
      </c>
      <c r="D1699" t="s">
        <v>42</v>
      </c>
      <c r="E1699" t="s">
        <v>1025</v>
      </c>
      <c r="F1699" t="s">
        <v>1028</v>
      </c>
      <c r="G1699" s="3">
        <v>2</v>
      </c>
      <c r="H1699" s="3">
        <v>47518.47</v>
      </c>
      <c r="I1699" s="4">
        <f t="shared" si="27"/>
        <v>23759.235000000001</v>
      </c>
    </row>
    <row r="1700" spans="1:9" x14ac:dyDescent="0.25">
      <c r="A1700" s="6">
        <v>35</v>
      </c>
      <c r="B1700" t="s">
        <v>1627</v>
      </c>
      <c r="C1700" t="s">
        <v>6</v>
      </c>
      <c r="D1700" t="s">
        <v>192</v>
      </c>
      <c r="E1700" t="s">
        <v>1025</v>
      </c>
      <c r="F1700" t="s">
        <v>1028</v>
      </c>
      <c r="G1700" s="3">
        <v>1</v>
      </c>
      <c r="H1700" s="3">
        <v>29400</v>
      </c>
      <c r="I1700" s="4">
        <f t="shared" si="27"/>
        <v>29400</v>
      </c>
    </row>
    <row r="1701" spans="1:9" x14ac:dyDescent="0.25">
      <c r="A1701" s="6">
        <v>35</v>
      </c>
      <c r="B1701" t="s">
        <v>1646</v>
      </c>
      <c r="C1701" t="s">
        <v>6</v>
      </c>
      <c r="D1701" t="s">
        <v>44</v>
      </c>
      <c r="E1701" t="s">
        <v>1025</v>
      </c>
      <c r="F1701" t="s">
        <v>1028</v>
      </c>
      <c r="G1701" s="3">
        <v>3</v>
      </c>
      <c r="H1701" s="3">
        <v>109566.56</v>
      </c>
      <c r="I1701" s="4">
        <f t="shared" si="27"/>
        <v>36522.186666666668</v>
      </c>
    </row>
    <row r="1702" spans="1:9" x14ac:dyDescent="0.25">
      <c r="A1702" s="6">
        <v>35</v>
      </c>
      <c r="B1702" t="s">
        <v>1603</v>
      </c>
      <c r="C1702" t="s">
        <v>6</v>
      </c>
      <c r="D1702" t="s">
        <v>44</v>
      </c>
      <c r="E1702" t="s">
        <v>1025</v>
      </c>
      <c r="F1702" t="s">
        <v>1028</v>
      </c>
      <c r="G1702" s="3">
        <v>1</v>
      </c>
      <c r="H1702" s="3">
        <v>40179</v>
      </c>
      <c r="I1702" s="4">
        <f t="shared" si="27"/>
        <v>40179</v>
      </c>
    </row>
    <row r="1703" spans="1:9" x14ac:dyDescent="0.25">
      <c r="A1703" s="6">
        <v>36</v>
      </c>
      <c r="B1703" t="s">
        <v>1632</v>
      </c>
      <c r="C1703" t="s">
        <v>59</v>
      </c>
      <c r="D1703" t="s">
        <v>12</v>
      </c>
      <c r="E1703" t="s">
        <v>1025</v>
      </c>
      <c r="F1703" t="s">
        <v>10</v>
      </c>
      <c r="G1703" s="3">
        <v>62</v>
      </c>
      <c r="H1703" s="3">
        <v>354806</v>
      </c>
      <c r="I1703" s="4">
        <f t="shared" si="27"/>
        <v>5722.677419354839</v>
      </c>
    </row>
    <row r="1704" spans="1:9" x14ac:dyDescent="0.25">
      <c r="A1704" s="6">
        <v>36</v>
      </c>
      <c r="B1704" t="s">
        <v>1508</v>
      </c>
      <c r="C1704" t="s">
        <v>59</v>
      </c>
      <c r="D1704" t="s">
        <v>63</v>
      </c>
      <c r="E1704" t="s">
        <v>1025</v>
      </c>
      <c r="F1704" t="s">
        <v>1028</v>
      </c>
      <c r="G1704" s="3">
        <v>67</v>
      </c>
      <c r="H1704" s="3">
        <v>706699.3899999999</v>
      </c>
      <c r="I1704" s="4">
        <f t="shared" si="27"/>
        <v>10547.752089552238</v>
      </c>
    </row>
    <row r="1705" spans="1:9" x14ac:dyDescent="0.25">
      <c r="A1705" s="6">
        <v>36</v>
      </c>
      <c r="B1705" t="s">
        <v>1633</v>
      </c>
      <c r="C1705" t="s">
        <v>59</v>
      </c>
      <c r="D1705" t="s">
        <v>9</v>
      </c>
      <c r="E1705" t="s">
        <v>1025</v>
      </c>
      <c r="F1705" t="s">
        <v>15</v>
      </c>
      <c r="G1705" s="3">
        <v>574</v>
      </c>
      <c r="H1705" s="3">
        <v>2210125.23</v>
      </c>
      <c r="I1705" s="4">
        <f t="shared" si="27"/>
        <v>3850.3923867595818</v>
      </c>
    </row>
    <row r="1706" spans="1:9" x14ac:dyDescent="0.25">
      <c r="A1706" s="6">
        <v>36</v>
      </c>
      <c r="B1706" t="s">
        <v>1634</v>
      </c>
      <c r="C1706" t="s">
        <v>59</v>
      </c>
      <c r="D1706" t="s">
        <v>12</v>
      </c>
      <c r="E1706" t="s">
        <v>1025</v>
      </c>
      <c r="F1706" t="s">
        <v>10</v>
      </c>
      <c r="G1706" s="3">
        <v>115</v>
      </c>
      <c r="H1706" s="3">
        <v>656122</v>
      </c>
      <c r="I1706" s="4">
        <f t="shared" si="27"/>
        <v>5705.4086956521742</v>
      </c>
    </row>
    <row r="1707" spans="1:9" x14ac:dyDescent="0.25">
      <c r="A1707" s="6">
        <v>36</v>
      </c>
      <c r="B1707" t="s">
        <v>1521</v>
      </c>
      <c r="C1707" t="s">
        <v>59</v>
      </c>
      <c r="D1707" t="s">
        <v>46</v>
      </c>
      <c r="E1707" t="s">
        <v>1025</v>
      </c>
      <c r="F1707" t="s">
        <v>1028</v>
      </c>
      <c r="G1707" s="3">
        <v>74</v>
      </c>
      <c r="H1707" s="3">
        <v>703512.76</v>
      </c>
      <c r="I1707" s="4">
        <f t="shared" si="27"/>
        <v>9506.9291891891899</v>
      </c>
    </row>
    <row r="1708" spans="1:9" x14ac:dyDescent="0.25">
      <c r="A1708" s="6">
        <v>36</v>
      </c>
      <c r="B1708" t="s">
        <v>1635</v>
      </c>
      <c r="C1708" t="s">
        <v>59</v>
      </c>
      <c r="D1708" t="s">
        <v>9</v>
      </c>
      <c r="E1708" t="s">
        <v>1025</v>
      </c>
      <c r="F1708" t="s">
        <v>15</v>
      </c>
      <c r="G1708" s="3">
        <v>146</v>
      </c>
      <c r="H1708" s="3">
        <v>527361.45900000003</v>
      </c>
      <c r="I1708" s="4">
        <f t="shared" si="27"/>
        <v>3612.0647876712333</v>
      </c>
    </row>
    <row r="1709" spans="1:9" x14ac:dyDescent="0.25">
      <c r="A1709" s="6">
        <v>36</v>
      </c>
      <c r="B1709" t="s">
        <v>1636</v>
      </c>
      <c r="C1709" t="s">
        <v>59</v>
      </c>
      <c r="D1709" t="s">
        <v>7</v>
      </c>
      <c r="E1709" t="s">
        <v>1025</v>
      </c>
      <c r="F1709" t="s">
        <v>1028</v>
      </c>
      <c r="G1709" s="3">
        <v>32</v>
      </c>
      <c r="H1709" s="3">
        <v>237814</v>
      </c>
      <c r="I1709" s="4">
        <f t="shared" si="27"/>
        <v>7431.6875</v>
      </c>
    </row>
    <row r="1710" spans="1:9" x14ac:dyDescent="0.25">
      <c r="A1710" s="6">
        <v>36</v>
      </c>
      <c r="B1710" t="s">
        <v>1637</v>
      </c>
      <c r="C1710" t="s">
        <v>59</v>
      </c>
      <c r="D1710" t="s">
        <v>7</v>
      </c>
      <c r="E1710" t="s">
        <v>1025</v>
      </c>
      <c r="F1710" t="s">
        <v>1028</v>
      </c>
      <c r="G1710" s="3">
        <v>54</v>
      </c>
      <c r="H1710" s="3">
        <v>450279</v>
      </c>
      <c r="I1710" s="4">
        <f t="shared" si="27"/>
        <v>8338.5</v>
      </c>
    </row>
    <row r="1711" spans="1:9" x14ac:dyDescent="0.25">
      <c r="A1711" s="6">
        <v>36</v>
      </c>
      <c r="B1711" t="s">
        <v>1638</v>
      </c>
      <c r="C1711" t="s">
        <v>59</v>
      </c>
      <c r="D1711" t="s">
        <v>46</v>
      </c>
      <c r="E1711" t="s">
        <v>1025</v>
      </c>
      <c r="F1711" t="s">
        <v>1028</v>
      </c>
      <c r="G1711" s="3">
        <v>17</v>
      </c>
      <c r="H1711" s="3">
        <v>140225</v>
      </c>
      <c r="I1711" s="4">
        <f t="shared" si="27"/>
        <v>8248.5294117647063</v>
      </c>
    </row>
    <row r="1712" spans="1:9" x14ac:dyDescent="0.25">
      <c r="A1712" s="6">
        <v>36</v>
      </c>
      <c r="B1712" t="s">
        <v>1639</v>
      </c>
      <c r="C1712" t="s">
        <v>59</v>
      </c>
      <c r="D1712" t="s">
        <v>63</v>
      </c>
      <c r="E1712" t="s">
        <v>1025</v>
      </c>
      <c r="F1712" t="s">
        <v>1028</v>
      </c>
      <c r="G1712" s="3">
        <v>34</v>
      </c>
      <c r="H1712" s="3">
        <v>330681.02</v>
      </c>
      <c r="I1712" s="4">
        <f t="shared" si="27"/>
        <v>9725.9123529411772</v>
      </c>
    </row>
    <row r="1713" spans="1:9" x14ac:dyDescent="0.25">
      <c r="A1713" s="6">
        <v>36</v>
      </c>
      <c r="B1713" t="s">
        <v>1650</v>
      </c>
      <c r="C1713" t="s">
        <v>59</v>
      </c>
      <c r="D1713" t="s">
        <v>42</v>
      </c>
      <c r="E1713" t="s">
        <v>1025</v>
      </c>
      <c r="F1713" t="s">
        <v>1028</v>
      </c>
      <c r="G1713" s="3">
        <v>14</v>
      </c>
      <c r="H1713" s="3">
        <v>234991.16000000003</v>
      </c>
      <c r="I1713" s="4">
        <f t="shared" si="27"/>
        <v>16785.082857142861</v>
      </c>
    </row>
    <row r="1714" spans="1:9" x14ac:dyDescent="0.25">
      <c r="A1714" s="6">
        <v>36</v>
      </c>
      <c r="B1714" t="s">
        <v>1640</v>
      </c>
      <c r="C1714" t="s">
        <v>59</v>
      </c>
      <c r="D1714" t="s">
        <v>38</v>
      </c>
      <c r="E1714" t="s">
        <v>1025</v>
      </c>
      <c r="F1714" t="s">
        <v>10</v>
      </c>
      <c r="G1714" s="3">
        <v>18</v>
      </c>
      <c r="H1714" s="3">
        <v>142068</v>
      </c>
      <c r="I1714" s="4">
        <f t="shared" si="27"/>
        <v>7892.666666666667</v>
      </c>
    </row>
    <row r="1715" spans="1:9" x14ac:dyDescent="0.25">
      <c r="A1715" s="6">
        <v>36</v>
      </c>
      <c r="B1715" t="s">
        <v>888</v>
      </c>
      <c r="C1715" t="s">
        <v>19</v>
      </c>
      <c r="D1715" t="s">
        <v>1003</v>
      </c>
      <c r="E1715" t="s">
        <v>1003</v>
      </c>
      <c r="F1715" t="s">
        <v>1764</v>
      </c>
      <c r="H1715" s="3">
        <v>-3598.26</v>
      </c>
      <c r="I1715" s="4">
        <f t="shared" si="27"/>
        <v>0</v>
      </c>
    </row>
    <row r="1716" spans="1:9" x14ac:dyDescent="0.25">
      <c r="A1716" s="6">
        <v>36</v>
      </c>
      <c r="B1716" t="s">
        <v>1333</v>
      </c>
      <c r="C1716" t="s">
        <v>107</v>
      </c>
      <c r="D1716" t="s">
        <v>25</v>
      </c>
      <c r="E1716" t="s">
        <v>1025</v>
      </c>
      <c r="F1716" t="s">
        <v>10</v>
      </c>
      <c r="G1716" s="3">
        <v>1</v>
      </c>
      <c r="H1716" s="3">
        <v>4663.0200000000004</v>
      </c>
      <c r="I1716" s="4">
        <f t="shared" si="27"/>
        <v>4663.0200000000004</v>
      </c>
    </row>
    <row r="1717" spans="1:9" x14ac:dyDescent="0.25">
      <c r="A1717" s="6">
        <v>36</v>
      </c>
      <c r="B1717" t="s">
        <v>643</v>
      </c>
      <c r="C1717" t="s">
        <v>107</v>
      </c>
      <c r="D1717" t="s">
        <v>25</v>
      </c>
      <c r="E1717" t="s">
        <v>1511</v>
      </c>
      <c r="F1717" t="s">
        <v>15</v>
      </c>
      <c r="G1717" s="3">
        <v>1</v>
      </c>
      <c r="H1717" s="3">
        <v>3697.6439</v>
      </c>
      <c r="I1717" s="4">
        <f t="shared" si="27"/>
        <v>3697.6439</v>
      </c>
    </row>
    <row r="1718" spans="1:9" x14ac:dyDescent="0.25">
      <c r="A1718" s="6">
        <v>36</v>
      </c>
      <c r="B1718" t="s">
        <v>951</v>
      </c>
      <c r="C1718" t="s">
        <v>361</v>
      </c>
      <c r="D1718" t="s">
        <v>9</v>
      </c>
      <c r="E1718" t="s">
        <v>1511</v>
      </c>
      <c r="F1718" t="s">
        <v>15</v>
      </c>
      <c r="G1718" s="3">
        <v>51</v>
      </c>
      <c r="H1718" s="3">
        <v>156468</v>
      </c>
      <c r="I1718" s="4">
        <f t="shared" si="27"/>
        <v>3068</v>
      </c>
    </row>
    <row r="1719" spans="1:9" x14ac:dyDescent="0.25">
      <c r="A1719" s="6">
        <v>36</v>
      </c>
      <c r="B1719" t="s">
        <v>982</v>
      </c>
      <c r="C1719" t="s">
        <v>59</v>
      </c>
      <c r="D1719" t="s">
        <v>9</v>
      </c>
      <c r="E1719" t="s">
        <v>1025</v>
      </c>
      <c r="F1719" t="s">
        <v>15</v>
      </c>
      <c r="G1719" s="3">
        <v>1</v>
      </c>
      <c r="H1719" s="3">
        <v>2000</v>
      </c>
      <c r="I1719" s="4">
        <f t="shared" si="27"/>
        <v>2000</v>
      </c>
    </row>
    <row r="1720" spans="1:9" x14ac:dyDescent="0.25">
      <c r="A1720" s="6">
        <v>36</v>
      </c>
      <c r="B1720" t="s">
        <v>680</v>
      </c>
      <c r="C1720" t="s">
        <v>59</v>
      </c>
      <c r="D1720" t="s">
        <v>9</v>
      </c>
      <c r="E1720" t="s">
        <v>1025</v>
      </c>
      <c r="F1720" t="s">
        <v>15</v>
      </c>
      <c r="G1720" s="3">
        <v>7</v>
      </c>
      <c r="H1720" s="3">
        <v>28674.170000000002</v>
      </c>
      <c r="I1720" s="4">
        <f t="shared" si="27"/>
        <v>4096.3100000000004</v>
      </c>
    </row>
    <row r="1721" spans="1:9" x14ac:dyDescent="0.25">
      <c r="A1721" s="6">
        <v>36</v>
      </c>
      <c r="B1721" t="s">
        <v>898</v>
      </c>
      <c r="C1721" t="s">
        <v>19</v>
      </c>
      <c r="D1721" t="s">
        <v>1003</v>
      </c>
      <c r="E1721" t="s">
        <v>1003</v>
      </c>
      <c r="F1721" t="s">
        <v>1764</v>
      </c>
      <c r="G1721" s="3">
        <v>2</v>
      </c>
      <c r="H1721" s="3">
        <v>-511.40999999999985</v>
      </c>
      <c r="I1721" s="4">
        <f t="shared" si="27"/>
        <v>-255.70499999999993</v>
      </c>
    </row>
    <row r="1722" spans="1:9" x14ac:dyDescent="0.25">
      <c r="A1722" s="6">
        <v>36</v>
      </c>
      <c r="B1722" t="s">
        <v>579</v>
      </c>
      <c r="C1722" t="s">
        <v>41</v>
      </c>
      <c r="D1722" t="s">
        <v>9</v>
      </c>
      <c r="E1722" t="s">
        <v>1511</v>
      </c>
      <c r="F1722" t="s">
        <v>15</v>
      </c>
      <c r="G1722" s="3">
        <v>119</v>
      </c>
      <c r="H1722" s="3">
        <v>311259.96999999997</v>
      </c>
      <c r="I1722" s="4">
        <f t="shared" si="27"/>
        <v>2615.6299999999997</v>
      </c>
    </row>
    <row r="1723" spans="1:9" x14ac:dyDescent="0.25">
      <c r="A1723" s="6">
        <v>36</v>
      </c>
      <c r="B1723" t="s">
        <v>1606</v>
      </c>
      <c r="C1723" t="s">
        <v>41</v>
      </c>
      <c r="D1723" t="s">
        <v>9</v>
      </c>
      <c r="E1723" t="s">
        <v>1511</v>
      </c>
      <c r="F1723" t="s">
        <v>15</v>
      </c>
      <c r="H1723" s="3">
        <v>-2350.02</v>
      </c>
      <c r="I1723" s="4">
        <f t="shared" si="27"/>
        <v>0</v>
      </c>
    </row>
    <row r="1724" spans="1:9" x14ac:dyDescent="0.25">
      <c r="A1724" s="6">
        <v>36</v>
      </c>
      <c r="B1724" t="s">
        <v>859</v>
      </c>
      <c r="C1724" t="s">
        <v>41</v>
      </c>
      <c r="D1724" t="s">
        <v>9</v>
      </c>
      <c r="E1724" t="s">
        <v>1025</v>
      </c>
      <c r="F1724" t="s">
        <v>15</v>
      </c>
      <c r="G1724" s="3">
        <v>467</v>
      </c>
      <c r="H1724" s="3">
        <v>1614725.31</v>
      </c>
      <c r="I1724" s="4">
        <f t="shared" si="27"/>
        <v>3457.6559100642398</v>
      </c>
    </row>
    <row r="1725" spans="1:9" x14ac:dyDescent="0.25">
      <c r="A1725" s="6">
        <v>36</v>
      </c>
      <c r="B1725" t="s">
        <v>1607</v>
      </c>
      <c r="C1725" t="s">
        <v>41</v>
      </c>
      <c r="D1725" t="s">
        <v>9</v>
      </c>
      <c r="E1725" t="s">
        <v>1025</v>
      </c>
      <c r="F1725" t="s">
        <v>15</v>
      </c>
      <c r="G1725" s="3">
        <v>1</v>
      </c>
      <c r="H1725" s="3">
        <v>-980</v>
      </c>
      <c r="I1725" s="4">
        <f t="shared" si="27"/>
        <v>-980</v>
      </c>
    </row>
    <row r="1726" spans="1:9" x14ac:dyDescent="0.25">
      <c r="A1726" s="6">
        <v>36</v>
      </c>
      <c r="B1726" t="s">
        <v>1046</v>
      </c>
      <c r="C1726" t="s">
        <v>24</v>
      </c>
      <c r="D1726" t="s">
        <v>9</v>
      </c>
      <c r="E1726" t="s">
        <v>1025</v>
      </c>
      <c r="F1726" t="s">
        <v>15</v>
      </c>
      <c r="G1726" s="3">
        <v>378</v>
      </c>
      <c r="H1726" s="3">
        <v>1998745.2</v>
      </c>
      <c r="I1726" s="4">
        <f t="shared" si="27"/>
        <v>5287.6857142857143</v>
      </c>
    </row>
    <row r="1727" spans="1:9" x14ac:dyDescent="0.25">
      <c r="A1727" s="6">
        <v>36</v>
      </c>
      <c r="B1727" t="s">
        <v>671</v>
      </c>
      <c r="C1727" t="s">
        <v>24</v>
      </c>
      <c r="D1727" t="s">
        <v>9</v>
      </c>
      <c r="E1727" t="s">
        <v>1025</v>
      </c>
      <c r="F1727" t="s">
        <v>10</v>
      </c>
      <c r="G1727" s="3">
        <v>97</v>
      </c>
      <c r="H1727" s="3">
        <v>583828.6</v>
      </c>
      <c r="I1727" s="4">
        <f t="shared" si="27"/>
        <v>6018.851546391752</v>
      </c>
    </row>
    <row r="1728" spans="1:9" x14ac:dyDescent="0.25">
      <c r="A1728" s="6">
        <v>36</v>
      </c>
      <c r="B1728" t="s">
        <v>273</v>
      </c>
      <c r="C1728" t="s">
        <v>107</v>
      </c>
      <c r="D1728" t="s">
        <v>9</v>
      </c>
      <c r="E1728" t="s">
        <v>1025</v>
      </c>
      <c r="F1728" t="s">
        <v>10</v>
      </c>
      <c r="G1728" s="3">
        <v>5</v>
      </c>
      <c r="H1728" s="3">
        <v>29220</v>
      </c>
      <c r="I1728" s="4">
        <f t="shared" si="27"/>
        <v>5844</v>
      </c>
    </row>
    <row r="1729" spans="1:9" x14ac:dyDescent="0.25">
      <c r="A1729" s="6">
        <v>36</v>
      </c>
      <c r="B1729" t="s">
        <v>225</v>
      </c>
      <c r="C1729" t="s">
        <v>107</v>
      </c>
      <c r="D1729" t="s">
        <v>9</v>
      </c>
      <c r="E1729" t="s">
        <v>1025</v>
      </c>
      <c r="F1729" t="s">
        <v>10</v>
      </c>
      <c r="G1729" s="3">
        <v>2</v>
      </c>
      <c r="H1729" s="3">
        <v>12075</v>
      </c>
      <c r="I1729" s="4">
        <f t="shared" si="27"/>
        <v>6037.5</v>
      </c>
    </row>
    <row r="1730" spans="1:9" x14ac:dyDescent="0.25">
      <c r="A1730" s="6">
        <v>36</v>
      </c>
      <c r="B1730" t="s">
        <v>1480</v>
      </c>
      <c r="C1730" t="s">
        <v>107</v>
      </c>
      <c r="D1730" t="s">
        <v>9</v>
      </c>
      <c r="E1730" t="s">
        <v>1025</v>
      </c>
      <c r="F1730" t="s">
        <v>10</v>
      </c>
      <c r="G1730" s="3">
        <v>5</v>
      </c>
      <c r="H1730" s="3">
        <v>31731</v>
      </c>
      <c r="I1730" s="4">
        <f t="shared" si="27"/>
        <v>6346.2</v>
      </c>
    </row>
    <row r="1731" spans="1:9" x14ac:dyDescent="0.25">
      <c r="A1731" s="6">
        <v>36</v>
      </c>
      <c r="B1731" t="s">
        <v>176</v>
      </c>
      <c r="C1731" t="s">
        <v>107</v>
      </c>
      <c r="D1731" t="s">
        <v>9</v>
      </c>
      <c r="E1731" t="s">
        <v>1511</v>
      </c>
      <c r="F1731" t="s">
        <v>15</v>
      </c>
      <c r="G1731" s="3">
        <v>11</v>
      </c>
      <c r="H1731" s="3">
        <v>45785.06</v>
      </c>
      <c r="I1731" s="4">
        <f t="shared" si="27"/>
        <v>4162.278181818182</v>
      </c>
    </row>
    <row r="1732" spans="1:9" x14ac:dyDescent="0.25">
      <c r="A1732" s="6">
        <v>36</v>
      </c>
      <c r="B1732" t="s">
        <v>1659</v>
      </c>
      <c r="C1732" t="s">
        <v>107</v>
      </c>
      <c r="D1732" t="s">
        <v>9</v>
      </c>
      <c r="E1732" t="s">
        <v>1511</v>
      </c>
      <c r="F1732" t="s">
        <v>15</v>
      </c>
      <c r="G1732" s="3">
        <v>1</v>
      </c>
      <c r="H1732" s="3">
        <v>4663</v>
      </c>
      <c r="I1732" s="4">
        <f t="shared" si="27"/>
        <v>4663</v>
      </c>
    </row>
    <row r="1733" spans="1:9" x14ac:dyDescent="0.25">
      <c r="A1733" s="6">
        <v>36</v>
      </c>
      <c r="B1733" t="s">
        <v>1660</v>
      </c>
      <c r="C1733" t="s">
        <v>107</v>
      </c>
      <c r="D1733" t="s">
        <v>9</v>
      </c>
      <c r="E1733" t="s">
        <v>1025</v>
      </c>
      <c r="F1733" t="s">
        <v>15</v>
      </c>
      <c r="G1733" s="3">
        <v>14</v>
      </c>
      <c r="H1733" s="3">
        <v>73748</v>
      </c>
      <c r="I1733" s="4">
        <f t="shared" si="27"/>
        <v>5267.7142857142853</v>
      </c>
    </row>
    <row r="1734" spans="1:9" x14ac:dyDescent="0.25">
      <c r="A1734" s="6">
        <v>36</v>
      </c>
      <c r="B1734" t="s">
        <v>984</v>
      </c>
      <c r="C1734" t="s">
        <v>985</v>
      </c>
      <c r="D1734" t="s">
        <v>9</v>
      </c>
      <c r="E1734" t="s">
        <v>1025</v>
      </c>
      <c r="F1734" t="s">
        <v>15</v>
      </c>
      <c r="G1734" s="3">
        <v>5</v>
      </c>
      <c r="H1734" s="3">
        <v>16485</v>
      </c>
      <c r="I1734" s="4">
        <f t="shared" si="27"/>
        <v>3297</v>
      </c>
    </row>
    <row r="1735" spans="1:9" x14ac:dyDescent="0.25">
      <c r="A1735" s="6">
        <v>36</v>
      </c>
      <c r="B1735" t="s">
        <v>686</v>
      </c>
      <c r="C1735" t="s">
        <v>59</v>
      </c>
      <c r="D1735" t="s">
        <v>12</v>
      </c>
      <c r="E1735" t="s">
        <v>1025</v>
      </c>
      <c r="F1735" t="s">
        <v>10</v>
      </c>
      <c r="G1735" s="3">
        <v>3</v>
      </c>
      <c r="H1735" s="3">
        <v>17154.449999999997</v>
      </c>
      <c r="I1735" s="4">
        <f t="shared" si="27"/>
        <v>5718.1499999999987</v>
      </c>
    </row>
    <row r="1736" spans="1:9" x14ac:dyDescent="0.25">
      <c r="A1736" s="6">
        <v>36</v>
      </c>
      <c r="B1736" t="s">
        <v>882</v>
      </c>
      <c r="C1736" t="s">
        <v>19</v>
      </c>
      <c r="D1736" t="s">
        <v>1003</v>
      </c>
      <c r="E1736" t="s">
        <v>1003</v>
      </c>
      <c r="F1736" t="s">
        <v>1764</v>
      </c>
      <c r="H1736" s="3">
        <v>-15178.76</v>
      </c>
      <c r="I1736" s="4">
        <f t="shared" si="27"/>
        <v>0</v>
      </c>
    </row>
    <row r="1737" spans="1:9" x14ac:dyDescent="0.25">
      <c r="A1737" s="6">
        <v>36</v>
      </c>
      <c r="B1737" t="s">
        <v>885</v>
      </c>
      <c r="C1737" t="s">
        <v>19</v>
      </c>
      <c r="D1737" t="s">
        <v>1003</v>
      </c>
      <c r="E1737" t="s">
        <v>1003</v>
      </c>
      <c r="F1737" t="s">
        <v>1764</v>
      </c>
      <c r="H1737" s="3">
        <v>-4254.91</v>
      </c>
      <c r="I1737" s="4">
        <f t="shared" ref="I1737:I1800" si="28">IFERROR(H1737/G1737,0)</f>
        <v>0</v>
      </c>
    </row>
    <row r="1738" spans="1:9" x14ac:dyDescent="0.25">
      <c r="A1738" s="6">
        <v>36</v>
      </c>
      <c r="B1738" t="s">
        <v>905</v>
      </c>
      <c r="C1738" t="s">
        <v>41</v>
      </c>
      <c r="D1738" t="s">
        <v>12</v>
      </c>
      <c r="E1738" t="s">
        <v>1511</v>
      </c>
      <c r="F1738" t="s">
        <v>10</v>
      </c>
      <c r="G1738" s="3">
        <v>164</v>
      </c>
      <c r="H1738" s="3">
        <v>656315.86490000004</v>
      </c>
      <c r="I1738" s="4">
        <f t="shared" si="28"/>
        <v>4001.926005487805</v>
      </c>
    </row>
    <row r="1739" spans="1:9" x14ac:dyDescent="0.25">
      <c r="A1739" s="6">
        <v>36</v>
      </c>
      <c r="B1739" t="s">
        <v>895</v>
      </c>
      <c r="C1739" t="s">
        <v>41</v>
      </c>
      <c r="D1739" t="s">
        <v>12</v>
      </c>
      <c r="E1739" t="s">
        <v>1025</v>
      </c>
      <c r="F1739" t="s">
        <v>10</v>
      </c>
      <c r="G1739" s="3">
        <v>32</v>
      </c>
      <c r="H1739" s="3">
        <v>163339</v>
      </c>
      <c r="I1739" s="4">
        <f t="shared" si="28"/>
        <v>5104.34375</v>
      </c>
    </row>
    <row r="1740" spans="1:9" x14ac:dyDescent="0.25">
      <c r="A1740" s="6">
        <v>36</v>
      </c>
      <c r="B1740" t="s">
        <v>740</v>
      </c>
      <c r="C1740" t="s">
        <v>41</v>
      </c>
      <c r="D1740" t="s">
        <v>12</v>
      </c>
      <c r="E1740" t="s">
        <v>1025</v>
      </c>
      <c r="F1740" t="s">
        <v>10</v>
      </c>
      <c r="H1740" s="3">
        <v>-2999</v>
      </c>
      <c r="I1740" s="4">
        <f t="shared" si="28"/>
        <v>0</v>
      </c>
    </row>
    <row r="1741" spans="1:9" x14ac:dyDescent="0.25">
      <c r="A1741" s="6">
        <v>36</v>
      </c>
      <c r="B1741" t="s">
        <v>1259</v>
      </c>
      <c r="C1741" t="s">
        <v>41</v>
      </c>
      <c r="D1741" t="s">
        <v>12</v>
      </c>
      <c r="E1741" t="s">
        <v>1025</v>
      </c>
      <c r="F1741" t="s">
        <v>10</v>
      </c>
      <c r="G1741" s="3">
        <v>19</v>
      </c>
      <c r="H1741" s="3">
        <v>80752.069999999992</v>
      </c>
      <c r="I1741" s="4">
        <f t="shared" si="28"/>
        <v>4250.1089473684206</v>
      </c>
    </row>
    <row r="1742" spans="1:9" x14ac:dyDescent="0.25">
      <c r="A1742" s="6">
        <v>36</v>
      </c>
      <c r="B1742" t="s">
        <v>987</v>
      </c>
      <c r="C1742" t="s">
        <v>985</v>
      </c>
      <c r="D1742" t="s">
        <v>12</v>
      </c>
      <c r="E1742" t="s">
        <v>1511</v>
      </c>
      <c r="F1742" t="s">
        <v>10</v>
      </c>
      <c r="G1742" s="3">
        <v>9</v>
      </c>
      <c r="H1742" s="3">
        <v>34863</v>
      </c>
      <c r="I1742" s="4">
        <f t="shared" si="28"/>
        <v>3873.6666666666665</v>
      </c>
    </row>
    <row r="1743" spans="1:9" x14ac:dyDescent="0.25">
      <c r="A1743" s="6">
        <v>36</v>
      </c>
      <c r="B1743" t="s">
        <v>1006</v>
      </c>
      <c r="C1743" t="s">
        <v>41</v>
      </c>
      <c r="D1743" t="s">
        <v>7</v>
      </c>
      <c r="E1743" t="s">
        <v>1511</v>
      </c>
      <c r="F1743" t="s">
        <v>10</v>
      </c>
      <c r="G1743" s="3">
        <v>50</v>
      </c>
      <c r="H1743" s="3">
        <v>222263.9</v>
      </c>
      <c r="I1743" s="4">
        <f t="shared" si="28"/>
        <v>4445.2780000000002</v>
      </c>
    </row>
    <row r="1744" spans="1:9" x14ac:dyDescent="0.25">
      <c r="A1744" s="6">
        <v>36</v>
      </c>
      <c r="B1744" t="s">
        <v>528</v>
      </c>
      <c r="C1744" t="s">
        <v>41</v>
      </c>
      <c r="D1744" t="s">
        <v>7</v>
      </c>
      <c r="E1744" t="s">
        <v>1025</v>
      </c>
      <c r="F1744" t="s">
        <v>1028</v>
      </c>
      <c r="G1744" s="3">
        <v>136</v>
      </c>
      <c r="H1744" s="3">
        <v>876293.64999999991</v>
      </c>
      <c r="I1744" s="4">
        <f t="shared" si="28"/>
        <v>6443.335661764705</v>
      </c>
    </row>
    <row r="1745" spans="1:9" x14ac:dyDescent="0.25">
      <c r="A1745" s="6">
        <v>36</v>
      </c>
      <c r="B1745" t="s">
        <v>776</v>
      </c>
      <c r="C1745" t="s">
        <v>24</v>
      </c>
      <c r="D1745" t="s">
        <v>7</v>
      </c>
      <c r="E1745" t="s">
        <v>1025</v>
      </c>
      <c r="F1745" t="s">
        <v>10</v>
      </c>
      <c r="G1745" s="3">
        <v>71</v>
      </c>
      <c r="H1745" s="3">
        <v>535373.4</v>
      </c>
      <c r="I1745" s="4">
        <f t="shared" si="28"/>
        <v>7540.4704225352116</v>
      </c>
    </row>
    <row r="1746" spans="1:9" x14ac:dyDescent="0.25">
      <c r="A1746" s="6">
        <v>36</v>
      </c>
      <c r="B1746" t="s">
        <v>1315</v>
      </c>
      <c r="C1746" t="s">
        <v>107</v>
      </c>
      <c r="D1746" t="s">
        <v>7</v>
      </c>
      <c r="E1746" t="s">
        <v>1511</v>
      </c>
      <c r="F1746" t="s">
        <v>10</v>
      </c>
      <c r="G1746" s="3">
        <v>9</v>
      </c>
      <c r="H1746" s="3">
        <v>29042.080000000002</v>
      </c>
      <c r="I1746" s="4">
        <f t="shared" si="28"/>
        <v>3226.8977777777782</v>
      </c>
    </row>
    <row r="1747" spans="1:9" x14ac:dyDescent="0.25">
      <c r="A1747" s="6">
        <v>36</v>
      </c>
      <c r="B1747" t="s">
        <v>145</v>
      </c>
      <c r="C1747" t="s">
        <v>107</v>
      </c>
      <c r="D1747" t="s">
        <v>7</v>
      </c>
      <c r="E1747" t="s">
        <v>1025</v>
      </c>
      <c r="F1747" t="s">
        <v>10</v>
      </c>
      <c r="G1747" s="3">
        <v>2</v>
      </c>
      <c r="H1747" s="3">
        <v>-38985</v>
      </c>
      <c r="I1747" s="4">
        <f t="shared" si="28"/>
        <v>-19492.5</v>
      </c>
    </row>
    <row r="1748" spans="1:9" x14ac:dyDescent="0.25">
      <c r="A1748" s="6">
        <v>36</v>
      </c>
      <c r="B1748" t="s">
        <v>1341</v>
      </c>
      <c r="C1748" t="s">
        <v>107</v>
      </c>
      <c r="D1748" t="s">
        <v>55</v>
      </c>
      <c r="E1748" t="s">
        <v>1025</v>
      </c>
      <c r="F1748" t="s">
        <v>10</v>
      </c>
      <c r="G1748" s="3">
        <v>13</v>
      </c>
      <c r="H1748" s="3">
        <v>38510.119999999995</v>
      </c>
      <c r="I1748" s="4">
        <f t="shared" si="28"/>
        <v>2962.3169230769226</v>
      </c>
    </row>
    <row r="1749" spans="1:9" x14ac:dyDescent="0.25">
      <c r="A1749" s="6">
        <v>36</v>
      </c>
      <c r="B1749" t="s">
        <v>877</v>
      </c>
      <c r="C1749" t="s">
        <v>107</v>
      </c>
      <c r="D1749" t="s">
        <v>7</v>
      </c>
      <c r="E1749" t="s">
        <v>1025</v>
      </c>
      <c r="F1749" t="s">
        <v>1028</v>
      </c>
      <c r="H1749" s="3">
        <v>-145600</v>
      </c>
      <c r="I1749" s="4">
        <f t="shared" si="28"/>
        <v>0</v>
      </c>
    </row>
    <row r="1750" spans="1:9" x14ac:dyDescent="0.25">
      <c r="A1750" s="6">
        <v>36</v>
      </c>
      <c r="B1750" t="s">
        <v>745</v>
      </c>
      <c r="C1750" t="s">
        <v>107</v>
      </c>
      <c r="D1750" t="s">
        <v>7</v>
      </c>
      <c r="E1750" t="s">
        <v>1025</v>
      </c>
      <c r="F1750" t="s">
        <v>1028</v>
      </c>
      <c r="H1750" s="3">
        <v>-10823.004000000001</v>
      </c>
      <c r="I1750" s="4">
        <f t="shared" si="28"/>
        <v>0</v>
      </c>
    </row>
    <row r="1751" spans="1:9" x14ac:dyDescent="0.25">
      <c r="A1751" s="6">
        <v>36</v>
      </c>
      <c r="B1751" t="s">
        <v>908</v>
      </c>
      <c r="C1751" t="s">
        <v>107</v>
      </c>
      <c r="D1751" t="s">
        <v>7</v>
      </c>
      <c r="E1751" t="s">
        <v>1025</v>
      </c>
      <c r="F1751" t="s">
        <v>1028</v>
      </c>
      <c r="G1751" s="3">
        <v>4</v>
      </c>
      <c r="H1751" s="3">
        <v>52233</v>
      </c>
      <c r="I1751" s="4">
        <f t="shared" si="28"/>
        <v>13058.25</v>
      </c>
    </row>
    <row r="1752" spans="1:9" x14ac:dyDescent="0.25">
      <c r="A1752" s="6">
        <v>36</v>
      </c>
      <c r="B1752" t="s">
        <v>690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52236.455600000001</v>
      </c>
      <c r="I1752" s="4">
        <f t="shared" si="28"/>
        <v>13059.1139</v>
      </c>
    </row>
    <row r="1753" spans="1:9" x14ac:dyDescent="0.25">
      <c r="A1753" s="6">
        <v>36</v>
      </c>
      <c r="B1753" t="s">
        <v>1490</v>
      </c>
      <c r="C1753" t="s">
        <v>107</v>
      </c>
      <c r="D1753" t="s">
        <v>7</v>
      </c>
      <c r="E1753" t="s">
        <v>1025</v>
      </c>
      <c r="F1753" t="s">
        <v>1028</v>
      </c>
      <c r="G1753" s="3">
        <v>8</v>
      </c>
      <c r="H1753" s="3">
        <v>80351</v>
      </c>
      <c r="I1753" s="4">
        <f t="shared" si="28"/>
        <v>10043.875</v>
      </c>
    </row>
    <row r="1754" spans="1:9" x14ac:dyDescent="0.25">
      <c r="A1754" s="6">
        <v>36</v>
      </c>
      <c r="B1754" t="s">
        <v>1499</v>
      </c>
      <c r="C1754" t="s">
        <v>107</v>
      </c>
      <c r="D1754" t="s">
        <v>7</v>
      </c>
      <c r="E1754" t="s">
        <v>1025</v>
      </c>
      <c r="F1754" t="s">
        <v>1028</v>
      </c>
      <c r="G1754" s="3">
        <v>9</v>
      </c>
      <c r="H1754" s="3">
        <v>108351</v>
      </c>
      <c r="I1754" s="4">
        <f t="shared" si="28"/>
        <v>12039</v>
      </c>
    </row>
    <row r="1755" spans="1:9" x14ac:dyDescent="0.25">
      <c r="A1755" s="6">
        <v>36</v>
      </c>
      <c r="B1755" t="s">
        <v>1401</v>
      </c>
      <c r="C1755" t="s">
        <v>107</v>
      </c>
      <c r="D1755" t="s">
        <v>7</v>
      </c>
      <c r="E1755" t="s">
        <v>1025</v>
      </c>
      <c r="F1755" t="s">
        <v>1028</v>
      </c>
      <c r="G1755" s="3">
        <v>11</v>
      </c>
      <c r="H1755" s="3">
        <v>174055.63</v>
      </c>
      <c r="I1755" s="4">
        <f t="shared" si="28"/>
        <v>15823.239090909092</v>
      </c>
    </row>
    <row r="1756" spans="1:9" x14ac:dyDescent="0.25">
      <c r="A1756" s="6">
        <v>36</v>
      </c>
      <c r="B1756" t="s">
        <v>1083</v>
      </c>
      <c r="C1756" t="s">
        <v>24</v>
      </c>
      <c r="D1756" t="s">
        <v>7</v>
      </c>
      <c r="E1756" t="s">
        <v>1025</v>
      </c>
      <c r="F1756" t="s">
        <v>1028</v>
      </c>
      <c r="G1756" s="3">
        <v>17</v>
      </c>
      <c r="H1756" s="3">
        <v>190694</v>
      </c>
      <c r="I1756" s="4">
        <f t="shared" si="28"/>
        <v>11217.294117647059</v>
      </c>
    </row>
    <row r="1757" spans="1:9" x14ac:dyDescent="0.25">
      <c r="A1757" s="6">
        <v>36</v>
      </c>
      <c r="B1757" t="s">
        <v>1308</v>
      </c>
      <c r="C1757" t="s">
        <v>24</v>
      </c>
      <c r="D1757" t="s">
        <v>7</v>
      </c>
      <c r="E1757" t="s">
        <v>1025</v>
      </c>
      <c r="F1757" t="s">
        <v>1028</v>
      </c>
      <c r="G1757" s="3">
        <v>98</v>
      </c>
      <c r="H1757" s="3">
        <v>1104686.8</v>
      </c>
      <c r="I1757" s="4">
        <f t="shared" si="28"/>
        <v>11272.314285714287</v>
      </c>
    </row>
    <row r="1758" spans="1:9" x14ac:dyDescent="0.25">
      <c r="A1758" s="6">
        <v>36</v>
      </c>
      <c r="B1758" t="s">
        <v>1066</v>
      </c>
      <c r="C1758" t="s">
        <v>24</v>
      </c>
      <c r="D1758" t="s">
        <v>7</v>
      </c>
      <c r="E1758" t="s">
        <v>1025</v>
      </c>
      <c r="F1758" t="s">
        <v>1028</v>
      </c>
      <c r="G1758" s="3">
        <v>1</v>
      </c>
      <c r="H1758" s="3">
        <v>0</v>
      </c>
      <c r="I1758" s="4">
        <f t="shared" si="28"/>
        <v>0</v>
      </c>
    </row>
    <row r="1759" spans="1:9" x14ac:dyDescent="0.25">
      <c r="A1759" s="6">
        <v>36</v>
      </c>
      <c r="B1759" t="s">
        <v>682</v>
      </c>
      <c r="C1759" t="s">
        <v>41</v>
      </c>
      <c r="D1759" t="s">
        <v>38</v>
      </c>
      <c r="E1759" t="s">
        <v>1025</v>
      </c>
      <c r="F1759" t="s">
        <v>1028</v>
      </c>
      <c r="G1759" s="3">
        <v>31</v>
      </c>
      <c r="H1759" s="3">
        <v>248316.2</v>
      </c>
      <c r="I1759" s="4">
        <f t="shared" si="28"/>
        <v>8010.2000000000007</v>
      </c>
    </row>
    <row r="1760" spans="1:9" x14ac:dyDescent="0.25">
      <c r="A1760" s="6">
        <v>36</v>
      </c>
      <c r="B1760" t="s">
        <v>1334</v>
      </c>
      <c r="C1760" t="s">
        <v>24</v>
      </c>
      <c r="D1760" t="s">
        <v>38</v>
      </c>
      <c r="E1760" t="s">
        <v>1025</v>
      </c>
      <c r="F1760" t="s">
        <v>1028</v>
      </c>
      <c r="G1760" s="3">
        <v>15</v>
      </c>
      <c r="H1760" s="3">
        <v>285587.76</v>
      </c>
      <c r="I1760" s="4">
        <f t="shared" si="28"/>
        <v>19039.184000000001</v>
      </c>
    </row>
    <row r="1761" spans="1:9" x14ac:dyDescent="0.25">
      <c r="A1761" s="6">
        <v>36</v>
      </c>
      <c r="B1761" t="s">
        <v>1168</v>
      </c>
      <c r="C1761" t="s">
        <v>24</v>
      </c>
      <c r="D1761" t="s">
        <v>38</v>
      </c>
      <c r="E1761" t="s">
        <v>1025</v>
      </c>
      <c r="F1761" t="s">
        <v>1028</v>
      </c>
      <c r="G1761" s="3">
        <v>1</v>
      </c>
      <c r="H1761" s="3">
        <v>23489.040000000001</v>
      </c>
      <c r="I1761" s="4">
        <f t="shared" si="28"/>
        <v>23489.040000000001</v>
      </c>
    </row>
    <row r="1762" spans="1:9" x14ac:dyDescent="0.25">
      <c r="A1762" s="6">
        <v>36</v>
      </c>
      <c r="B1762" t="s">
        <v>1445</v>
      </c>
      <c r="C1762" t="s">
        <v>24</v>
      </c>
      <c r="D1762" t="s">
        <v>38</v>
      </c>
      <c r="E1762" t="s">
        <v>1025</v>
      </c>
      <c r="F1762" t="s">
        <v>1028</v>
      </c>
      <c r="G1762" s="3">
        <v>162</v>
      </c>
      <c r="H1762" s="3">
        <v>1925227.2000000002</v>
      </c>
      <c r="I1762" s="4">
        <f t="shared" si="28"/>
        <v>11884.11851851852</v>
      </c>
    </row>
    <row r="1763" spans="1:9" x14ac:dyDescent="0.25">
      <c r="A1763" s="6">
        <v>36</v>
      </c>
      <c r="B1763" t="s">
        <v>1127</v>
      </c>
      <c r="C1763" t="s">
        <v>24</v>
      </c>
      <c r="D1763" t="s">
        <v>38</v>
      </c>
      <c r="E1763" t="s">
        <v>1025</v>
      </c>
      <c r="F1763" t="s">
        <v>1028</v>
      </c>
      <c r="G1763" s="3">
        <v>10</v>
      </c>
      <c r="H1763" s="3">
        <v>132792</v>
      </c>
      <c r="I1763" s="4">
        <f t="shared" si="28"/>
        <v>13279.2</v>
      </c>
    </row>
    <row r="1764" spans="1:9" x14ac:dyDescent="0.25">
      <c r="A1764" s="6">
        <v>36</v>
      </c>
      <c r="B1764" t="s">
        <v>1111</v>
      </c>
      <c r="C1764" t="s">
        <v>24</v>
      </c>
      <c r="D1764" t="s">
        <v>38</v>
      </c>
      <c r="E1764" t="s">
        <v>1025</v>
      </c>
      <c r="F1764" t="s">
        <v>1028</v>
      </c>
      <c r="G1764" s="3">
        <v>43</v>
      </c>
      <c r="H1764" s="3">
        <v>572665.36</v>
      </c>
      <c r="I1764" s="4">
        <f t="shared" si="28"/>
        <v>13317.799069767441</v>
      </c>
    </row>
    <row r="1765" spans="1:9" x14ac:dyDescent="0.25">
      <c r="A1765" s="6">
        <v>36</v>
      </c>
      <c r="B1765" t="s">
        <v>519</v>
      </c>
      <c r="C1765" t="s">
        <v>41</v>
      </c>
      <c r="D1765" t="s">
        <v>46</v>
      </c>
      <c r="E1765" t="s">
        <v>1025</v>
      </c>
      <c r="F1765" t="s">
        <v>1028</v>
      </c>
      <c r="H1765" s="3">
        <v>-15548</v>
      </c>
      <c r="I1765" s="4">
        <f t="shared" si="28"/>
        <v>0</v>
      </c>
    </row>
    <row r="1766" spans="1:9" x14ac:dyDescent="0.25">
      <c r="A1766" s="6">
        <v>36</v>
      </c>
      <c r="B1766" t="s">
        <v>274</v>
      </c>
      <c r="C1766" t="s">
        <v>107</v>
      </c>
      <c r="D1766" t="s">
        <v>46</v>
      </c>
      <c r="E1766" t="s">
        <v>1025</v>
      </c>
      <c r="F1766" t="s">
        <v>1028</v>
      </c>
      <c r="G1766" s="3">
        <v>1</v>
      </c>
      <c r="H1766" s="3">
        <v>9000</v>
      </c>
      <c r="I1766" s="4">
        <f t="shared" si="28"/>
        <v>9000</v>
      </c>
    </row>
    <row r="1767" spans="1:9" x14ac:dyDescent="0.25">
      <c r="A1767" s="6">
        <v>36</v>
      </c>
      <c r="B1767" t="s">
        <v>731</v>
      </c>
      <c r="C1767" t="s">
        <v>107</v>
      </c>
      <c r="D1767" t="s">
        <v>46</v>
      </c>
      <c r="E1767" t="s">
        <v>1025</v>
      </c>
      <c r="F1767" t="s">
        <v>1028</v>
      </c>
      <c r="G1767" s="3">
        <v>8</v>
      </c>
      <c r="H1767" s="3">
        <v>82831.64439999999</v>
      </c>
      <c r="I1767" s="4">
        <f t="shared" si="28"/>
        <v>10353.955549999999</v>
      </c>
    </row>
    <row r="1768" spans="1:9" x14ac:dyDescent="0.25">
      <c r="A1768" s="6">
        <v>36</v>
      </c>
      <c r="B1768" t="s">
        <v>817</v>
      </c>
      <c r="C1768" t="s">
        <v>107</v>
      </c>
      <c r="D1768" t="s">
        <v>46</v>
      </c>
      <c r="E1768" t="s">
        <v>1025</v>
      </c>
      <c r="F1768" t="s">
        <v>1028</v>
      </c>
      <c r="G1768" s="3">
        <v>2</v>
      </c>
      <c r="H1768" s="3">
        <v>1134</v>
      </c>
      <c r="I1768" s="4">
        <f t="shared" si="28"/>
        <v>567</v>
      </c>
    </row>
    <row r="1769" spans="1:9" x14ac:dyDescent="0.25">
      <c r="A1769" s="6">
        <v>36</v>
      </c>
      <c r="B1769" t="s">
        <v>916</v>
      </c>
      <c r="C1769" t="s">
        <v>107</v>
      </c>
      <c r="D1769" t="s">
        <v>46</v>
      </c>
      <c r="E1769" t="s">
        <v>1025</v>
      </c>
      <c r="F1769" t="s">
        <v>1028</v>
      </c>
      <c r="H1769" s="3">
        <v>-16719</v>
      </c>
      <c r="I1769" s="4">
        <f t="shared" si="28"/>
        <v>0</v>
      </c>
    </row>
    <row r="1770" spans="1:9" x14ac:dyDescent="0.25">
      <c r="A1770" s="6">
        <v>36</v>
      </c>
      <c r="B1770" t="s">
        <v>689</v>
      </c>
      <c r="C1770" t="s">
        <v>107</v>
      </c>
      <c r="D1770" t="s">
        <v>46</v>
      </c>
      <c r="E1770" t="s">
        <v>1025</v>
      </c>
      <c r="F1770" t="s">
        <v>1028</v>
      </c>
      <c r="G1770" s="3">
        <v>5</v>
      </c>
      <c r="H1770" s="3">
        <v>78953.130499999999</v>
      </c>
      <c r="I1770" s="4">
        <f t="shared" si="28"/>
        <v>15790.626099999999</v>
      </c>
    </row>
    <row r="1771" spans="1:9" x14ac:dyDescent="0.25">
      <c r="A1771" s="6">
        <v>36</v>
      </c>
      <c r="B1771" t="s">
        <v>1489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7</v>
      </c>
      <c r="H1771" s="3">
        <v>88648</v>
      </c>
      <c r="I1771" s="4">
        <f t="shared" si="28"/>
        <v>12664</v>
      </c>
    </row>
    <row r="1772" spans="1:9" x14ac:dyDescent="0.25">
      <c r="A1772" s="6">
        <v>36</v>
      </c>
      <c r="B1772" t="s">
        <v>1498</v>
      </c>
      <c r="C1772" t="s">
        <v>107</v>
      </c>
      <c r="D1772" t="s">
        <v>46</v>
      </c>
      <c r="E1772" t="s">
        <v>1025</v>
      </c>
      <c r="F1772" t="s">
        <v>1028</v>
      </c>
      <c r="G1772" s="3">
        <v>4</v>
      </c>
      <c r="H1772" s="3">
        <v>55504</v>
      </c>
      <c r="I1772" s="4">
        <f t="shared" si="28"/>
        <v>13876</v>
      </c>
    </row>
    <row r="1773" spans="1:9" x14ac:dyDescent="0.25">
      <c r="A1773" s="6">
        <v>36</v>
      </c>
      <c r="B1773" t="s">
        <v>1382</v>
      </c>
      <c r="C1773" t="s">
        <v>107</v>
      </c>
      <c r="D1773" t="s">
        <v>46</v>
      </c>
      <c r="E1773" t="s">
        <v>1025</v>
      </c>
      <c r="F1773" t="s">
        <v>1028</v>
      </c>
      <c r="G1773" s="3">
        <v>16</v>
      </c>
      <c r="H1773" s="3">
        <v>304021.12</v>
      </c>
      <c r="I1773" s="4">
        <f t="shared" si="28"/>
        <v>19001.32</v>
      </c>
    </row>
    <row r="1774" spans="1:9" x14ac:dyDescent="0.25">
      <c r="A1774" s="6">
        <v>36</v>
      </c>
      <c r="B1774" t="s">
        <v>302</v>
      </c>
      <c r="C1774" t="s">
        <v>41</v>
      </c>
      <c r="D1774" t="s">
        <v>63</v>
      </c>
      <c r="E1774" t="s">
        <v>1025</v>
      </c>
      <c r="F1774" t="s">
        <v>1028</v>
      </c>
      <c r="G1774" s="3">
        <v>1</v>
      </c>
      <c r="H1774" s="3">
        <v>3000</v>
      </c>
      <c r="I1774" s="4">
        <f t="shared" si="28"/>
        <v>3000</v>
      </c>
    </row>
    <row r="1775" spans="1:9" x14ac:dyDescent="0.25">
      <c r="A1775" s="6">
        <v>36</v>
      </c>
      <c r="B1775" t="s">
        <v>553</v>
      </c>
      <c r="C1775" t="s">
        <v>41</v>
      </c>
      <c r="D1775" t="s">
        <v>63</v>
      </c>
      <c r="E1775" t="s">
        <v>1025</v>
      </c>
      <c r="F1775" t="s">
        <v>1028</v>
      </c>
      <c r="G1775" s="3">
        <v>55</v>
      </c>
      <c r="H1775" s="3">
        <v>466785.39</v>
      </c>
      <c r="I1775" s="4">
        <f t="shared" si="28"/>
        <v>8487.0070909090919</v>
      </c>
    </row>
    <row r="1776" spans="1:9" x14ac:dyDescent="0.25">
      <c r="A1776" s="6">
        <v>36</v>
      </c>
      <c r="B1776" t="s">
        <v>1448</v>
      </c>
      <c r="C1776" t="s">
        <v>24</v>
      </c>
      <c r="D1776" t="s">
        <v>63</v>
      </c>
      <c r="E1776" t="s">
        <v>1025</v>
      </c>
      <c r="F1776" t="s">
        <v>1028</v>
      </c>
      <c r="G1776" s="3">
        <v>1</v>
      </c>
      <c r="H1776" s="3">
        <v>18100</v>
      </c>
      <c r="I1776" s="4">
        <f t="shared" si="28"/>
        <v>18100</v>
      </c>
    </row>
    <row r="1777" spans="1:9" x14ac:dyDescent="0.25">
      <c r="A1777" s="6">
        <v>36</v>
      </c>
      <c r="B1777" t="s">
        <v>1316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27199.200000000001</v>
      </c>
      <c r="I1777" s="4">
        <f t="shared" si="28"/>
        <v>27199.200000000001</v>
      </c>
    </row>
    <row r="1778" spans="1:9" x14ac:dyDescent="0.25">
      <c r="A1778" s="6">
        <v>36</v>
      </c>
      <c r="B1778" t="s">
        <v>1197</v>
      </c>
      <c r="C1778" t="s">
        <v>24</v>
      </c>
      <c r="D1778" t="s">
        <v>63</v>
      </c>
      <c r="E1778" t="s">
        <v>1025</v>
      </c>
      <c r="F1778" t="s">
        <v>1028</v>
      </c>
      <c r="G1778" s="3">
        <v>5</v>
      </c>
      <c r="H1778" s="3">
        <v>148196.1</v>
      </c>
      <c r="I1778" s="4">
        <f t="shared" si="28"/>
        <v>29639.22</v>
      </c>
    </row>
    <row r="1779" spans="1:9" x14ac:dyDescent="0.25">
      <c r="A1779" s="6">
        <v>36</v>
      </c>
      <c r="B1779" t="s">
        <v>924</v>
      </c>
      <c r="C1779" t="s">
        <v>107</v>
      </c>
      <c r="D1779" t="s">
        <v>63</v>
      </c>
      <c r="E1779" t="s">
        <v>1025</v>
      </c>
      <c r="F1779" t="s">
        <v>1028</v>
      </c>
      <c r="G1779" s="3">
        <v>5</v>
      </c>
      <c r="H1779" s="3">
        <v>147195</v>
      </c>
      <c r="I1779" s="4">
        <f t="shared" si="28"/>
        <v>29439</v>
      </c>
    </row>
    <row r="1780" spans="1:9" x14ac:dyDescent="0.25">
      <c r="A1780" s="6">
        <v>36</v>
      </c>
      <c r="B1780" t="s">
        <v>852</v>
      </c>
      <c r="C1780" t="s">
        <v>107</v>
      </c>
      <c r="D1780" t="s">
        <v>63</v>
      </c>
      <c r="E1780" t="s">
        <v>1025</v>
      </c>
      <c r="F1780" t="s">
        <v>1028</v>
      </c>
      <c r="G1780" s="3">
        <v>1</v>
      </c>
      <c r="H1780" s="3">
        <v>44999.040000000001</v>
      </c>
      <c r="I1780" s="4">
        <f t="shared" si="28"/>
        <v>44999.040000000001</v>
      </c>
    </row>
    <row r="1781" spans="1:9" x14ac:dyDescent="0.25">
      <c r="A1781" s="6">
        <v>36</v>
      </c>
      <c r="B1781" t="s">
        <v>839</v>
      </c>
      <c r="C1781" t="s">
        <v>107</v>
      </c>
      <c r="D1781" t="s">
        <v>63</v>
      </c>
      <c r="E1781" t="s">
        <v>1025</v>
      </c>
      <c r="F1781" t="s">
        <v>1028</v>
      </c>
      <c r="H1781" s="3">
        <v>-13900</v>
      </c>
      <c r="I1781" s="4">
        <f t="shared" si="28"/>
        <v>0</v>
      </c>
    </row>
    <row r="1782" spans="1:9" x14ac:dyDescent="0.25">
      <c r="A1782" s="6">
        <v>36</v>
      </c>
      <c r="B1782" t="s">
        <v>692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-18137.958500000001</v>
      </c>
      <c r="I1782" s="4">
        <f t="shared" si="28"/>
        <v>0</v>
      </c>
    </row>
    <row r="1783" spans="1:9" x14ac:dyDescent="0.25">
      <c r="A1783" s="6">
        <v>36</v>
      </c>
      <c r="B1783" t="s">
        <v>1491</v>
      </c>
      <c r="C1783" t="s">
        <v>107</v>
      </c>
      <c r="D1783" t="s">
        <v>63</v>
      </c>
      <c r="E1783" t="s">
        <v>1025</v>
      </c>
      <c r="F1783" t="s">
        <v>1028</v>
      </c>
      <c r="G1783" s="3">
        <v>14</v>
      </c>
      <c r="H1783" s="3">
        <v>229050</v>
      </c>
      <c r="I1783" s="4">
        <f t="shared" si="28"/>
        <v>16360.714285714286</v>
      </c>
    </row>
    <row r="1784" spans="1:9" x14ac:dyDescent="0.25">
      <c r="A1784" s="6">
        <v>36</v>
      </c>
      <c r="B1784" t="s">
        <v>1289</v>
      </c>
      <c r="C1784" t="s">
        <v>59</v>
      </c>
      <c r="D1784" t="s">
        <v>63</v>
      </c>
      <c r="E1784" t="s">
        <v>1025</v>
      </c>
      <c r="F1784" t="s">
        <v>1028</v>
      </c>
      <c r="G1784" s="3">
        <v>1</v>
      </c>
      <c r="H1784" s="3">
        <v>21000</v>
      </c>
      <c r="I1784" s="4">
        <f t="shared" si="28"/>
        <v>21000</v>
      </c>
    </row>
    <row r="1785" spans="1:9" x14ac:dyDescent="0.25">
      <c r="A1785" s="6">
        <v>36</v>
      </c>
      <c r="B1785" t="s">
        <v>1444</v>
      </c>
      <c r="C1785" t="s">
        <v>24</v>
      </c>
      <c r="D1785" t="s">
        <v>63</v>
      </c>
      <c r="E1785" t="s">
        <v>1025</v>
      </c>
      <c r="F1785" t="s">
        <v>1028</v>
      </c>
      <c r="G1785" s="3">
        <v>46</v>
      </c>
      <c r="H1785" s="3">
        <v>654110.10000000009</v>
      </c>
      <c r="I1785" s="4">
        <f t="shared" si="28"/>
        <v>14219.784782608698</v>
      </c>
    </row>
    <row r="1786" spans="1:9" x14ac:dyDescent="0.25">
      <c r="A1786" s="6">
        <v>36</v>
      </c>
      <c r="B1786" t="s">
        <v>1076</v>
      </c>
      <c r="C1786" t="s">
        <v>24</v>
      </c>
      <c r="D1786" t="s">
        <v>63</v>
      </c>
      <c r="E1786" t="s">
        <v>1025</v>
      </c>
      <c r="F1786" t="s">
        <v>1028</v>
      </c>
      <c r="G1786" s="3">
        <v>40</v>
      </c>
      <c r="H1786" s="3">
        <v>598368</v>
      </c>
      <c r="I1786" s="4">
        <f t="shared" si="28"/>
        <v>14959.2</v>
      </c>
    </row>
    <row r="1787" spans="1:9" x14ac:dyDescent="0.25">
      <c r="A1787" s="6">
        <v>36</v>
      </c>
      <c r="B1787" t="s">
        <v>1426</v>
      </c>
      <c r="C1787" t="s">
        <v>107</v>
      </c>
      <c r="D1787" t="s">
        <v>68</v>
      </c>
      <c r="E1787" t="s">
        <v>1025</v>
      </c>
      <c r="F1787" t="s">
        <v>1028</v>
      </c>
      <c r="G1787" s="3">
        <v>1</v>
      </c>
      <c r="H1787" s="3">
        <v>14959</v>
      </c>
      <c r="I1787" s="4">
        <f t="shared" si="28"/>
        <v>14959</v>
      </c>
    </row>
    <row r="1788" spans="1:9" x14ac:dyDescent="0.25">
      <c r="A1788" s="6">
        <v>36</v>
      </c>
      <c r="B1788" t="s">
        <v>1396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11</v>
      </c>
      <c r="H1788" s="3">
        <v>243088.08000000002</v>
      </c>
      <c r="I1788" s="4">
        <f t="shared" si="28"/>
        <v>22098.916363636366</v>
      </c>
    </row>
    <row r="1789" spans="1:9" x14ac:dyDescent="0.25">
      <c r="A1789" s="6">
        <v>36</v>
      </c>
      <c r="B1789" t="s">
        <v>617</v>
      </c>
      <c r="C1789" t="s">
        <v>41</v>
      </c>
      <c r="D1789" t="s">
        <v>42</v>
      </c>
      <c r="E1789" t="s">
        <v>1025</v>
      </c>
      <c r="F1789" t="s">
        <v>1028</v>
      </c>
      <c r="G1789" s="3">
        <v>38</v>
      </c>
      <c r="H1789" s="3">
        <v>475975.68339999998</v>
      </c>
      <c r="I1789" s="4">
        <f t="shared" si="28"/>
        <v>12525.675878947368</v>
      </c>
    </row>
    <row r="1790" spans="1:9" x14ac:dyDescent="0.25">
      <c r="A1790" s="6">
        <v>36</v>
      </c>
      <c r="B1790" t="s">
        <v>1494</v>
      </c>
      <c r="C1790" t="s">
        <v>24</v>
      </c>
      <c r="D1790" t="s">
        <v>42</v>
      </c>
      <c r="E1790" t="s">
        <v>1025</v>
      </c>
      <c r="F1790" t="s">
        <v>1028</v>
      </c>
      <c r="G1790" s="3">
        <v>8</v>
      </c>
      <c r="H1790" s="3">
        <v>274553.76</v>
      </c>
      <c r="I1790" s="4">
        <f t="shared" si="28"/>
        <v>34319.22</v>
      </c>
    </row>
    <row r="1791" spans="1:9" x14ac:dyDescent="0.25">
      <c r="A1791" s="6">
        <v>36</v>
      </c>
      <c r="B1791" t="s">
        <v>1266</v>
      </c>
      <c r="C1791" t="s">
        <v>24</v>
      </c>
      <c r="D1791" t="s">
        <v>42</v>
      </c>
      <c r="E1791" t="s">
        <v>1025</v>
      </c>
      <c r="F1791" t="s">
        <v>1028</v>
      </c>
      <c r="G1791" s="3">
        <v>5</v>
      </c>
      <c r="H1791" s="3">
        <v>187996</v>
      </c>
      <c r="I1791" s="4">
        <f t="shared" si="28"/>
        <v>37599.199999999997</v>
      </c>
    </row>
    <row r="1792" spans="1:9" x14ac:dyDescent="0.25">
      <c r="A1792" s="6">
        <v>36</v>
      </c>
      <c r="B1792" t="s">
        <v>1023</v>
      </c>
      <c r="C1792" t="s">
        <v>107</v>
      </c>
      <c r="D1792" t="s">
        <v>42</v>
      </c>
      <c r="E1792" t="s">
        <v>1025</v>
      </c>
      <c r="F1792" t="s">
        <v>1028</v>
      </c>
      <c r="G1792" s="3">
        <v>4</v>
      </c>
      <c r="H1792" s="3">
        <v>75696</v>
      </c>
      <c r="I1792" s="4">
        <f t="shared" si="28"/>
        <v>18924</v>
      </c>
    </row>
    <row r="1793" spans="1:9" x14ac:dyDescent="0.25">
      <c r="A1793" s="6">
        <v>36</v>
      </c>
      <c r="B1793" t="s">
        <v>1415</v>
      </c>
      <c r="C1793" t="s">
        <v>107</v>
      </c>
      <c r="D1793" t="s">
        <v>42</v>
      </c>
      <c r="E1793" t="s">
        <v>1025</v>
      </c>
      <c r="F1793" t="s">
        <v>1028</v>
      </c>
      <c r="G1793" s="3">
        <v>1</v>
      </c>
      <c r="H1793" s="3">
        <v>30959.040000000001</v>
      </c>
      <c r="I1793" s="4">
        <f t="shared" si="28"/>
        <v>30959.040000000001</v>
      </c>
    </row>
    <row r="1794" spans="1:9" x14ac:dyDescent="0.25">
      <c r="A1794" s="6">
        <v>36</v>
      </c>
      <c r="B1794" t="s">
        <v>838</v>
      </c>
      <c r="C1794" t="s">
        <v>107</v>
      </c>
      <c r="D1794" t="s">
        <v>192</v>
      </c>
      <c r="E1794" t="s">
        <v>1025</v>
      </c>
      <c r="F1794" t="s">
        <v>1028</v>
      </c>
      <c r="G1794" s="3">
        <v>2</v>
      </c>
      <c r="H1794" s="3">
        <v>47000</v>
      </c>
      <c r="I1794" s="4">
        <f t="shared" si="28"/>
        <v>23500</v>
      </c>
    </row>
    <row r="1795" spans="1:9" x14ac:dyDescent="0.25">
      <c r="A1795" s="6">
        <v>36</v>
      </c>
      <c r="B1795" t="s">
        <v>1431</v>
      </c>
      <c r="C1795" t="s">
        <v>107</v>
      </c>
      <c r="D1795" t="s">
        <v>192</v>
      </c>
      <c r="E1795" t="s">
        <v>1025</v>
      </c>
      <c r="F1795" t="s">
        <v>1028</v>
      </c>
      <c r="G1795" s="3">
        <v>3</v>
      </c>
      <c r="H1795" s="3">
        <v>79047</v>
      </c>
      <c r="I1795" s="4">
        <f t="shared" si="28"/>
        <v>26349</v>
      </c>
    </row>
    <row r="1796" spans="1:9" x14ac:dyDescent="0.25">
      <c r="A1796" s="6">
        <v>36</v>
      </c>
      <c r="B1796" t="s">
        <v>1661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2</v>
      </c>
      <c r="H1796" s="3">
        <v>61198</v>
      </c>
      <c r="I1796" s="4">
        <f t="shared" si="28"/>
        <v>30599</v>
      </c>
    </row>
    <row r="1797" spans="1:9" x14ac:dyDescent="0.25">
      <c r="A1797" s="6">
        <v>36</v>
      </c>
      <c r="B1797" t="s">
        <v>1375</v>
      </c>
      <c r="C1797" t="s">
        <v>107</v>
      </c>
      <c r="D1797" t="s">
        <v>192</v>
      </c>
      <c r="E1797" t="s">
        <v>1025</v>
      </c>
      <c r="F1797" t="s">
        <v>1028</v>
      </c>
      <c r="G1797" s="3">
        <v>3</v>
      </c>
      <c r="H1797" s="3">
        <v>106027</v>
      </c>
      <c r="I1797" s="4">
        <f t="shared" si="28"/>
        <v>35342.333333333336</v>
      </c>
    </row>
    <row r="1798" spans="1:9" x14ac:dyDescent="0.25">
      <c r="A1798" s="6">
        <v>36</v>
      </c>
      <c r="B1798" t="s">
        <v>1201</v>
      </c>
      <c r="C1798" t="s">
        <v>59</v>
      </c>
      <c r="D1798" t="s">
        <v>94</v>
      </c>
      <c r="E1798" t="s">
        <v>1025</v>
      </c>
      <c r="F1798" t="s">
        <v>1028</v>
      </c>
      <c r="G1798" s="3">
        <v>1</v>
      </c>
      <c r="H1798" s="3">
        <v>46200</v>
      </c>
      <c r="I1798" s="4">
        <f t="shared" si="28"/>
        <v>46200</v>
      </c>
    </row>
    <row r="1799" spans="1:9" x14ac:dyDescent="0.25">
      <c r="A1799" s="6">
        <v>36</v>
      </c>
      <c r="B1799" t="s">
        <v>661</v>
      </c>
      <c r="C1799" t="s">
        <v>59</v>
      </c>
      <c r="D1799" t="s">
        <v>12</v>
      </c>
      <c r="E1799" t="s">
        <v>1511</v>
      </c>
      <c r="F1799" t="s">
        <v>10</v>
      </c>
      <c r="G1799" s="3">
        <v>1</v>
      </c>
      <c r="H1799" s="3">
        <v>4181.67</v>
      </c>
      <c r="I1799" s="4">
        <f t="shared" si="28"/>
        <v>4181.67</v>
      </c>
    </row>
    <row r="1800" spans="1:9" x14ac:dyDescent="0.25">
      <c r="A1800" s="6">
        <v>36</v>
      </c>
      <c r="B1800" t="s">
        <v>779</v>
      </c>
      <c r="C1800" t="s">
        <v>59</v>
      </c>
      <c r="D1800" t="s">
        <v>7</v>
      </c>
      <c r="E1800" t="s">
        <v>1025</v>
      </c>
      <c r="F1800" t="s">
        <v>1028</v>
      </c>
      <c r="H1800" s="3">
        <v>-20694</v>
      </c>
      <c r="I1800" s="4">
        <f t="shared" si="28"/>
        <v>0</v>
      </c>
    </row>
    <row r="1801" spans="1:9" x14ac:dyDescent="0.25">
      <c r="A1801" s="6">
        <v>36</v>
      </c>
      <c r="B1801" t="s">
        <v>656</v>
      </c>
      <c r="C1801" t="s">
        <v>59</v>
      </c>
      <c r="D1801" t="s">
        <v>7</v>
      </c>
      <c r="E1801" t="s">
        <v>1025</v>
      </c>
      <c r="F1801" t="s">
        <v>1028</v>
      </c>
      <c r="G1801" s="3">
        <v>5</v>
      </c>
      <c r="H1801" s="3">
        <v>36525.72</v>
      </c>
      <c r="I1801" s="4">
        <f t="shared" ref="I1801:I1864" si="29">IFERROR(H1801/G1801,0)</f>
        <v>7305.1440000000002</v>
      </c>
    </row>
    <row r="1802" spans="1:9" x14ac:dyDescent="0.25">
      <c r="A1802" s="6">
        <v>36</v>
      </c>
      <c r="B1802" t="s">
        <v>794</v>
      </c>
      <c r="C1802" t="s">
        <v>59</v>
      </c>
      <c r="D1802" t="s">
        <v>63</v>
      </c>
      <c r="E1802" t="s">
        <v>1025</v>
      </c>
      <c r="F1802" t="s">
        <v>1028</v>
      </c>
      <c r="G1802" s="3">
        <v>1</v>
      </c>
      <c r="H1802" s="3">
        <v>8535.0300000000007</v>
      </c>
      <c r="I1802" s="4">
        <f t="shared" si="29"/>
        <v>8535.0300000000007</v>
      </c>
    </row>
    <row r="1803" spans="1:9" x14ac:dyDescent="0.25">
      <c r="A1803" s="6">
        <v>36</v>
      </c>
      <c r="B1803" t="s">
        <v>1014</v>
      </c>
      <c r="C1803" t="s">
        <v>361</v>
      </c>
      <c r="D1803" t="s">
        <v>12</v>
      </c>
      <c r="E1803" t="s">
        <v>1511</v>
      </c>
      <c r="F1803" t="s">
        <v>10</v>
      </c>
      <c r="H1803" s="3">
        <v>-4649.04</v>
      </c>
      <c r="I1803" s="4">
        <f t="shared" si="29"/>
        <v>0</v>
      </c>
    </row>
    <row r="1804" spans="1:9" x14ac:dyDescent="0.25">
      <c r="A1804" s="6">
        <v>36</v>
      </c>
      <c r="B1804" t="s">
        <v>1532</v>
      </c>
      <c r="C1804" t="s">
        <v>41</v>
      </c>
      <c r="D1804" t="s">
        <v>104</v>
      </c>
      <c r="E1804" t="s">
        <v>1511</v>
      </c>
      <c r="F1804" t="s">
        <v>15</v>
      </c>
      <c r="G1804" s="3">
        <v>5</v>
      </c>
      <c r="H1804" s="3">
        <v>8075</v>
      </c>
      <c r="I1804" s="4">
        <f t="shared" si="29"/>
        <v>1615</v>
      </c>
    </row>
    <row r="1805" spans="1:9" x14ac:dyDescent="0.25">
      <c r="A1805" s="6">
        <v>36</v>
      </c>
      <c r="B1805" t="s">
        <v>1512</v>
      </c>
      <c r="C1805" t="s">
        <v>41</v>
      </c>
      <c r="D1805" t="s">
        <v>25</v>
      </c>
      <c r="E1805" t="s">
        <v>1511</v>
      </c>
      <c r="F1805" t="s">
        <v>15</v>
      </c>
      <c r="G1805" s="3">
        <v>5</v>
      </c>
      <c r="H1805" s="3">
        <v>7999.271999999999</v>
      </c>
      <c r="I1805" s="4">
        <f t="shared" si="29"/>
        <v>1599.8543999999997</v>
      </c>
    </row>
    <row r="1806" spans="1:9" x14ac:dyDescent="0.25">
      <c r="A1806" s="6">
        <v>36</v>
      </c>
      <c r="B1806" t="s">
        <v>1407</v>
      </c>
      <c r="C1806" t="s">
        <v>41</v>
      </c>
      <c r="D1806" t="s">
        <v>9</v>
      </c>
      <c r="E1806" t="s">
        <v>1511</v>
      </c>
      <c r="F1806" t="s">
        <v>15</v>
      </c>
      <c r="G1806" s="3">
        <v>1</v>
      </c>
      <c r="H1806" s="3">
        <v>-2168.076</v>
      </c>
      <c r="I1806" s="4">
        <f t="shared" si="29"/>
        <v>-2168.076</v>
      </c>
    </row>
    <row r="1807" spans="1:9" x14ac:dyDescent="0.25">
      <c r="A1807" s="6">
        <v>36</v>
      </c>
      <c r="B1807" t="s">
        <v>477</v>
      </c>
      <c r="C1807" t="s">
        <v>41</v>
      </c>
      <c r="D1807" t="s">
        <v>1003</v>
      </c>
      <c r="E1807" t="s">
        <v>1003</v>
      </c>
      <c r="F1807" t="s">
        <v>1764</v>
      </c>
      <c r="G1807" s="3">
        <v>2</v>
      </c>
      <c r="H1807" s="3">
        <v>3998</v>
      </c>
      <c r="I1807" s="4">
        <f t="shared" si="29"/>
        <v>1999</v>
      </c>
    </row>
    <row r="1808" spans="1:9" x14ac:dyDescent="0.25">
      <c r="A1808" s="6">
        <v>36</v>
      </c>
      <c r="B1808" t="s">
        <v>146</v>
      </c>
      <c r="C1808" t="s">
        <v>41</v>
      </c>
      <c r="D1808" t="s">
        <v>9</v>
      </c>
      <c r="E1808" t="s">
        <v>1511</v>
      </c>
      <c r="F1808" t="s">
        <v>15</v>
      </c>
      <c r="G1808" s="3">
        <v>1</v>
      </c>
      <c r="H1808" s="3">
        <v>900</v>
      </c>
      <c r="I1808" s="4">
        <f t="shared" si="29"/>
        <v>900</v>
      </c>
    </row>
    <row r="1809" spans="1:9" x14ac:dyDescent="0.25">
      <c r="A1809" s="6">
        <v>36</v>
      </c>
      <c r="B1809" t="s">
        <v>408</v>
      </c>
      <c r="C1809" t="s">
        <v>41</v>
      </c>
      <c r="D1809" t="s">
        <v>9</v>
      </c>
      <c r="E1809" t="s">
        <v>1511</v>
      </c>
      <c r="F1809" t="s">
        <v>15</v>
      </c>
      <c r="G1809" s="3">
        <v>2</v>
      </c>
      <c r="H1809" s="3">
        <v>4500.63</v>
      </c>
      <c r="I1809" s="4">
        <f t="shared" si="29"/>
        <v>2250.3150000000001</v>
      </c>
    </row>
    <row r="1810" spans="1:9" x14ac:dyDescent="0.25">
      <c r="A1810" s="6">
        <v>36</v>
      </c>
      <c r="B1810" t="s">
        <v>476</v>
      </c>
      <c r="C1810" t="s">
        <v>41</v>
      </c>
      <c r="D1810" t="s">
        <v>1003</v>
      </c>
      <c r="E1810" t="s">
        <v>1003</v>
      </c>
      <c r="F1810" t="s">
        <v>1764</v>
      </c>
      <c r="H1810" s="3">
        <v>-6152</v>
      </c>
      <c r="I1810" s="4">
        <f t="shared" si="29"/>
        <v>0</v>
      </c>
    </row>
    <row r="1811" spans="1:9" x14ac:dyDescent="0.25">
      <c r="A1811" s="6">
        <v>36</v>
      </c>
      <c r="B1811" t="s">
        <v>629</v>
      </c>
      <c r="C1811" t="s">
        <v>41</v>
      </c>
      <c r="D1811" t="s">
        <v>1003</v>
      </c>
      <c r="E1811" t="s">
        <v>1003</v>
      </c>
      <c r="F1811" t="s">
        <v>1764</v>
      </c>
      <c r="H1811" s="3">
        <v>-8162</v>
      </c>
      <c r="I1811" s="4">
        <f t="shared" si="29"/>
        <v>0</v>
      </c>
    </row>
    <row r="1812" spans="1:9" x14ac:dyDescent="0.25">
      <c r="A1812" s="6">
        <v>36</v>
      </c>
      <c r="B1812" t="s">
        <v>158</v>
      </c>
      <c r="C1812" t="s">
        <v>41</v>
      </c>
      <c r="D1812" t="s">
        <v>12</v>
      </c>
      <c r="E1812" t="s">
        <v>1511</v>
      </c>
      <c r="F1812" t="s">
        <v>10</v>
      </c>
      <c r="G1812" s="3">
        <v>5</v>
      </c>
      <c r="H1812" s="3">
        <v>17549.067800000001</v>
      </c>
      <c r="I1812" s="4">
        <f t="shared" si="29"/>
        <v>3509.8135600000001</v>
      </c>
    </row>
    <row r="1813" spans="1:9" x14ac:dyDescent="0.25">
      <c r="A1813" s="6">
        <v>36</v>
      </c>
      <c r="B1813" t="s">
        <v>409</v>
      </c>
      <c r="C1813" t="s">
        <v>41</v>
      </c>
      <c r="D1813" t="s">
        <v>7</v>
      </c>
      <c r="E1813" t="s">
        <v>1025</v>
      </c>
      <c r="F1813" t="s">
        <v>1028</v>
      </c>
      <c r="G1813" s="3">
        <v>3</v>
      </c>
      <c r="H1813" s="3">
        <v>9999</v>
      </c>
      <c r="I1813" s="4">
        <f t="shared" si="29"/>
        <v>3333</v>
      </c>
    </row>
    <row r="1814" spans="1:9" x14ac:dyDescent="0.25">
      <c r="A1814" s="6">
        <v>36</v>
      </c>
      <c r="B1814" t="s">
        <v>458</v>
      </c>
      <c r="C1814" t="s">
        <v>41</v>
      </c>
      <c r="D1814" t="s">
        <v>38</v>
      </c>
      <c r="E1814" t="s">
        <v>1025</v>
      </c>
      <c r="F1814" t="s">
        <v>1028</v>
      </c>
      <c r="H1814" s="3">
        <v>-9539</v>
      </c>
      <c r="I1814" s="4">
        <f t="shared" si="29"/>
        <v>0</v>
      </c>
    </row>
    <row r="1815" spans="1:9" x14ac:dyDescent="0.25">
      <c r="A1815" s="6">
        <v>36</v>
      </c>
      <c r="B1815" t="s">
        <v>1293</v>
      </c>
      <c r="C1815" t="s">
        <v>24</v>
      </c>
      <c r="D1815" t="s">
        <v>42</v>
      </c>
      <c r="E1815" t="s">
        <v>1025</v>
      </c>
      <c r="F1815" t="s">
        <v>1028</v>
      </c>
      <c r="G1815" s="3">
        <v>5</v>
      </c>
      <c r="H1815" s="3">
        <v>350996.1</v>
      </c>
      <c r="I1815" s="4">
        <f t="shared" si="29"/>
        <v>70199.22</v>
      </c>
    </row>
    <row r="1816" spans="1:9" x14ac:dyDescent="0.25">
      <c r="A1816" s="6">
        <v>36</v>
      </c>
      <c r="B1816" t="s">
        <v>1662</v>
      </c>
      <c r="C1816" t="s">
        <v>24</v>
      </c>
      <c r="D1816" t="s">
        <v>42</v>
      </c>
      <c r="E1816" t="s">
        <v>1025</v>
      </c>
      <c r="F1816" t="s">
        <v>1028</v>
      </c>
      <c r="G1816" s="3">
        <v>3</v>
      </c>
      <c r="H1816" s="3">
        <v>340797.6</v>
      </c>
      <c r="I1816" s="4">
        <f t="shared" si="29"/>
        <v>113599.2</v>
      </c>
    </row>
    <row r="1817" spans="1:9" x14ac:dyDescent="0.25">
      <c r="A1817" s="6">
        <v>36</v>
      </c>
      <c r="B1817" t="s">
        <v>1653</v>
      </c>
      <c r="C1817" t="s">
        <v>6</v>
      </c>
      <c r="D1817" t="s">
        <v>9</v>
      </c>
      <c r="E1817" t="s">
        <v>1025</v>
      </c>
      <c r="F1817" t="s">
        <v>1028</v>
      </c>
      <c r="G1817" s="3">
        <v>2</v>
      </c>
      <c r="H1817" s="3">
        <v>27738</v>
      </c>
      <c r="I1817" s="4">
        <f t="shared" si="29"/>
        <v>13869</v>
      </c>
    </row>
    <row r="1818" spans="1:9" x14ac:dyDescent="0.25">
      <c r="A1818" s="6">
        <v>36</v>
      </c>
      <c r="B1818" t="s">
        <v>1651</v>
      </c>
      <c r="C1818" t="s">
        <v>6</v>
      </c>
      <c r="D1818" t="s">
        <v>7</v>
      </c>
      <c r="E1818" t="s">
        <v>1025</v>
      </c>
      <c r="F1818" t="s">
        <v>1028</v>
      </c>
      <c r="G1818" s="3">
        <v>1</v>
      </c>
      <c r="H1818" s="3">
        <v>24351</v>
      </c>
      <c r="I1818" s="4">
        <f t="shared" si="29"/>
        <v>24351</v>
      </c>
    </row>
    <row r="1819" spans="1:9" x14ac:dyDescent="0.25">
      <c r="A1819" s="6">
        <v>36</v>
      </c>
      <c r="B1819" t="s">
        <v>1599</v>
      </c>
      <c r="C1819" t="s">
        <v>6</v>
      </c>
      <c r="D1819" t="s">
        <v>7</v>
      </c>
      <c r="E1819" t="s">
        <v>1025</v>
      </c>
      <c r="F1819" t="s">
        <v>1028</v>
      </c>
      <c r="G1819" s="3">
        <v>5</v>
      </c>
      <c r="H1819" s="3">
        <v>86272</v>
      </c>
      <c r="I1819" s="4">
        <f t="shared" si="29"/>
        <v>17254.400000000001</v>
      </c>
    </row>
    <row r="1820" spans="1:9" x14ac:dyDescent="0.25">
      <c r="A1820" s="6">
        <v>36</v>
      </c>
      <c r="B1820" t="s">
        <v>1591</v>
      </c>
      <c r="C1820" t="s">
        <v>6</v>
      </c>
      <c r="D1820" t="s">
        <v>38</v>
      </c>
      <c r="E1820" t="s">
        <v>1025</v>
      </c>
      <c r="F1820" t="s">
        <v>1028</v>
      </c>
      <c r="G1820" s="3">
        <v>31</v>
      </c>
      <c r="H1820" s="3">
        <v>859738</v>
      </c>
      <c r="I1820" s="4">
        <f t="shared" si="29"/>
        <v>27733.483870967742</v>
      </c>
    </row>
    <row r="1821" spans="1:9" x14ac:dyDescent="0.25">
      <c r="A1821" s="6">
        <v>36</v>
      </c>
      <c r="B1821" t="s">
        <v>1612</v>
      </c>
      <c r="C1821" t="s">
        <v>6</v>
      </c>
      <c r="D1821" t="s">
        <v>46</v>
      </c>
      <c r="E1821" t="s">
        <v>1025</v>
      </c>
      <c r="F1821" t="s">
        <v>1028</v>
      </c>
      <c r="G1821" s="3">
        <v>6</v>
      </c>
      <c r="H1821" s="3">
        <v>180963</v>
      </c>
      <c r="I1821" s="4">
        <f t="shared" si="29"/>
        <v>30160.5</v>
      </c>
    </row>
    <row r="1822" spans="1:9" x14ac:dyDescent="0.25">
      <c r="A1822" s="6">
        <v>36</v>
      </c>
      <c r="B1822" t="s">
        <v>1608</v>
      </c>
      <c r="C1822" t="s">
        <v>6</v>
      </c>
      <c r="D1822" t="s">
        <v>46</v>
      </c>
      <c r="E1822" t="s">
        <v>1025</v>
      </c>
      <c r="F1822" t="s">
        <v>1028</v>
      </c>
      <c r="G1822" s="3">
        <v>3</v>
      </c>
      <c r="H1822" s="3">
        <v>62038</v>
      </c>
      <c r="I1822" s="4">
        <f t="shared" si="29"/>
        <v>20679.333333333332</v>
      </c>
    </row>
    <row r="1823" spans="1:9" x14ac:dyDescent="0.25">
      <c r="A1823" s="6">
        <v>36</v>
      </c>
      <c r="B1823" t="s">
        <v>1620</v>
      </c>
      <c r="C1823" t="s">
        <v>6</v>
      </c>
      <c r="D1823" t="s">
        <v>63</v>
      </c>
      <c r="E1823" t="s">
        <v>1025</v>
      </c>
      <c r="F1823" t="s">
        <v>1028</v>
      </c>
      <c r="G1823" s="3">
        <v>1</v>
      </c>
      <c r="H1823" s="3">
        <v>33280</v>
      </c>
      <c r="I1823" s="4">
        <f t="shared" si="29"/>
        <v>33280</v>
      </c>
    </row>
    <row r="1824" spans="1:9" x14ac:dyDescent="0.25">
      <c r="A1824" s="6">
        <v>36</v>
      </c>
      <c r="B1824" t="s">
        <v>1613</v>
      </c>
      <c r="C1824" t="s">
        <v>6</v>
      </c>
      <c r="D1824" t="s">
        <v>63</v>
      </c>
      <c r="E1824" t="s">
        <v>1025</v>
      </c>
      <c r="F1824" t="s">
        <v>1028</v>
      </c>
      <c r="G1824" s="3">
        <v>10</v>
      </c>
      <c r="H1824" s="3">
        <v>350810</v>
      </c>
      <c r="I1824" s="4">
        <f t="shared" si="29"/>
        <v>35081</v>
      </c>
    </row>
    <row r="1825" spans="1:9" x14ac:dyDescent="0.25">
      <c r="A1825" s="6">
        <v>36</v>
      </c>
      <c r="B1825" t="s">
        <v>1614</v>
      </c>
      <c r="C1825" t="s">
        <v>6</v>
      </c>
      <c r="D1825" t="s">
        <v>63</v>
      </c>
      <c r="E1825" t="s">
        <v>1025</v>
      </c>
      <c r="F1825" t="s">
        <v>1028</v>
      </c>
      <c r="G1825" s="3">
        <v>1</v>
      </c>
      <c r="H1825" s="3">
        <v>22636</v>
      </c>
      <c r="I1825" s="4">
        <f t="shared" si="29"/>
        <v>22636</v>
      </c>
    </row>
    <row r="1826" spans="1:9" x14ac:dyDescent="0.25">
      <c r="A1826" s="6">
        <v>36</v>
      </c>
      <c r="B1826" t="s">
        <v>1621</v>
      </c>
      <c r="C1826" t="s">
        <v>6</v>
      </c>
      <c r="D1826" t="s">
        <v>63</v>
      </c>
      <c r="E1826" t="s">
        <v>1025</v>
      </c>
      <c r="F1826" t="s">
        <v>1028</v>
      </c>
      <c r="G1826" s="3">
        <v>2</v>
      </c>
      <c r="H1826" s="3">
        <v>51948</v>
      </c>
      <c r="I1826" s="4">
        <f t="shared" si="29"/>
        <v>25974</v>
      </c>
    </row>
    <row r="1827" spans="1:9" x14ac:dyDescent="0.25">
      <c r="A1827" s="6">
        <v>36</v>
      </c>
      <c r="B1827" t="s">
        <v>1630</v>
      </c>
      <c r="C1827" t="s">
        <v>6</v>
      </c>
      <c r="D1827" t="s">
        <v>63</v>
      </c>
      <c r="E1827" t="s">
        <v>1025</v>
      </c>
      <c r="F1827" t="s">
        <v>1028</v>
      </c>
      <c r="G1827" s="3">
        <v>1</v>
      </c>
      <c r="H1827" s="3">
        <v>32471</v>
      </c>
      <c r="I1827" s="4">
        <f t="shared" si="29"/>
        <v>32471</v>
      </c>
    </row>
    <row r="1828" spans="1:9" x14ac:dyDescent="0.25">
      <c r="A1828" s="6">
        <v>36</v>
      </c>
      <c r="B1828" t="s">
        <v>1622</v>
      </c>
      <c r="C1828" t="s">
        <v>6</v>
      </c>
      <c r="D1828" t="s">
        <v>63</v>
      </c>
      <c r="E1828" t="s">
        <v>1025</v>
      </c>
      <c r="F1828" t="s">
        <v>1028</v>
      </c>
      <c r="G1828" s="3">
        <v>5</v>
      </c>
      <c r="H1828" s="3">
        <v>244755</v>
      </c>
      <c r="I1828" s="4">
        <f t="shared" si="29"/>
        <v>48951</v>
      </c>
    </row>
    <row r="1829" spans="1:9" x14ac:dyDescent="0.25">
      <c r="A1829" s="6">
        <v>36</v>
      </c>
      <c r="B1829" t="s">
        <v>1615</v>
      </c>
      <c r="C1829" t="s">
        <v>6</v>
      </c>
      <c r="D1829" t="s">
        <v>68</v>
      </c>
      <c r="E1829" t="s">
        <v>1025</v>
      </c>
      <c r="F1829" t="s">
        <v>1028</v>
      </c>
      <c r="G1829" s="3">
        <v>51</v>
      </c>
      <c r="H1829" s="3">
        <v>1219637.18</v>
      </c>
      <c r="I1829" s="4">
        <f t="shared" si="29"/>
        <v>23914.45450980392</v>
      </c>
    </row>
    <row r="1830" spans="1:9" x14ac:dyDescent="0.25">
      <c r="A1830" s="6">
        <v>36</v>
      </c>
      <c r="B1830" t="s">
        <v>1609</v>
      </c>
      <c r="C1830" t="s">
        <v>6</v>
      </c>
      <c r="D1830" t="s">
        <v>42</v>
      </c>
      <c r="E1830" t="s">
        <v>1025</v>
      </c>
      <c r="F1830" t="s">
        <v>1028</v>
      </c>
      <c r="G1830" s="3">
        <v>20</v>
      </c>
      <c r="H1830" s="3">
        <v>1060600</v>
      </c>
      <c r="I1830" s="4">
        <f t="shared" si="29"/>
        <v>53030</v>
      </c>
    </row>
    <row r="1831" spans="1:9" x14ac:dyDescent="0.25">
      <c r="A1831" s="6">
        <v>36</v>
      </c>
      <c r="B1831" t="s">
        <v>1600</v>
      </c>
      <c r="C1831" t="s">
        <v>6</v>
      </c>
      <c r="D1831" t="s">
        <v>42</v>
      </c>
      <c r="E1831" t="s">
        <v>1025</v>
      </c>
      <c r="F1831" t="s">
        <v>1028</v>
      </c>
      <c r="G1831" s="3">
        <v>10</v>
      </c>
      <c r="H1831" s="3">
        <v>330320</v>
      </c>
      <c r="I1831" s="4">
        <f t="shared" si="29"/>
        <v>33032</v>
      </c>
    </row>
    <row r="1832" spans="1:9" x14ac:dyDescent="0.25">
      <c r="A1832" s="6">
        <v>36</v>
      </c>
      <c r="B1832" t="s">
        <v>1616</v>
      </c>
      <c r="C1832" t="s">
        <v>6</v>
      </c>
      <c r="D1832" t="s">
        <v>42</v>
      </c>
      <c r="E1832" t="s">
        <v>1025</v>
      </c>
      <c r="F1832" t="s">
        <v>1028</v>
      </c>
      <c r="G1832" s="3">
        <v>22</v>
      </c>
      <c r="H1832" s="3">
        <v>843200</v>
      </c>
      <c r="I1832" s="4">
        <f t="shared" si="29"/>
        <v>38327.272727272728</v>
      </c>
    </row>
    <row r="1833" spans="1:9" x14ac:dyDescent="0.25">
      <c r="A1833" s="6">
        <v>36</v>
      </c>
      <c r="B1833" t="s">
        <v>1610</v>
      </c>
      <c r="C1833" t="s">
        <v>6</v>
      </c>
      <c r="D1833" t="s">
        <v>42</v>
      </c>
      <c r="E1833" t="s">
        <v>1025</v>
      </c>
      <c r="F1833" t="s">
        <v>1028</v>
      </c>
      <c r="G1833" s="3">
        <v>11</v>
      </c>
      <c r="H1833" s="3">
        <v>538212</v>
      </c>
      <c r="I1833" s="4">
        <f t="shared" si="29"/>
        <v>48928.36363636364</v>
      </c>
    </row>
    <row r="1834" spans="1:9" x14ac:dyDescent="0.25">
      <c r="A1834" s="6">
        <v>36</v>
      </c>
      <c r="B1834" t="s">
        <v>1617</v>
      </c>
      <c r="C1834" t="s">
        <v>6</v>
      </c>
      <c r="D1834" t="s">
        <v>42</v>
      </c>
      <c r="E1834" t="s">
        <v>1025</v>
      </c>
      <c r="F1834" t="s">
        <v>1764</v>
      </c>
      <c r="G1834" s="3">
        <v>5</v>
      </c>
      <c r="H1834" s="3">
        <v>326340</v>
      </c>
      <c r="I1834" s="4">
        <f t="shared" si="29"/>
        <v>65268</v>
      </c>
    </row>
    <row r="1835" spans="1:9" x14ac:dyDescent="0.25">
      <c r="A1835" s="6">
        <v>36</v>
      </c>
      <c r="B1835" t="s">
        <v>1641</v>
      </c>
      <c r="C1835" t="s">
        <v>6</v>
      </c>
      <c r="D1835" t="s">
        <v>44</v>
      </c>
      <c r="E1835" t="s">
        <v>1025</v>
      </c>
      <c r="F1835" t="s">
        <v>1028</v>
      </c>
      <c r="G1835" s="3">
        <v>30</v>
      </c>
      <c r="H1835" s="3">
        <v>1468530</v>
      </c>
      <c r="I1835" s="4">
        <f t="shared" si="29"/>
        <v>48951</v>
      </c>
    </row>
    <row r="1836" spans="1:9" x14ac:dyDescent="0.25">
      <c r="A1836" s="6">
        <v>36</v>
      </c>
      <c r="B1836" t="s">
        <v>1618</v>
      </c>
      <c r="C1836" t="s">
        <v>6</v>
      </c>
      <c r="D1836" t="s">
        <v>44</v>
      </c>
      <c r="E1836" t="s">
        <v>1025</v>
      </c>
      <c r="F1836" t="s">
        <v>1028</v>
      </c>
      <c r="G1836" s="3">
        <v>4</v>
      </c>
      <c r="H1836" s="3">
        <v>227818</v>
      </c>
      <c r="I1836" s="4">
        <f t="shared" si="29"/>
        <v>56954.5</v>
      </c>
    </row>
    <row r="1837" spans="1:9" x14ac:dyDescent="0.25">
      <c r="A1837" s="6">
        <v>36</v>
      </c>
      <c r="B1837" t="s">
        <v>1623</v>
      </c>
      <c r="C1837" t="s">
        <v>6</v>
      </c>
      <c r="D1837" t="s">
        <v>44</v>
      </c>
      <c r="E1837" t="s">
        <v>1025</v>
      </c>
      <c r="F1837" t="s">
        <v>1028</v>
      </c>
      <c r="G1837" s="3">
        <v>2</v>
      </c>
      <c r="H1837" s="3">
        <v>146853</v>
      </c>
      <c r="I1837" s="4">
        <f t="shared" si="29"/>
        <v>73426.5</v>
      </c>
    </row>
    <row r="1838" spans="1:9" x14ac:dyDescent="0.25">
      <c r="A1838" s="6">
        <v>36</v>
      </c>
      <c r="B1838" t="s">
        <v>1619</v>
      </c>
      <c r="C1838" t="s">
        <v>6</v>
      </c>
      <c r="D1838" t="s">
        <v>44</v>
      </c>
      <c r="E1838" t="s">
        <v>1025</v>
      </c>
      <c r="F1838" t="s">
        <v>1764</v>
      </c>
      <c r="G1838" s="3">
        <v>1</v>
      </c>
      <c r="H1838" s="3">
        <v>98896</v>
      </c>
      <c r="I1838" s="4">
        <f t="shared" si="29"/>
        <v>98896</v>
      </c>
    </row>
    <row r="1839" spans="1:9" x14ac:dyDescent="0.25">
      <c r="A1839" s="6">
        <v>36</v>
      </c>
      <c r="B1839" t="s">
        <v>1567</v>
      </c>
      <c r="C1839" t="s">
        <v>6</v>
      </c>
      <c r="D1839" t="s">
        <v>25</v>
      </c>
      <c r="E1839" t="s">
        <v>1025</v>
      </c>
      <c r="F1839" t="s">
        <v>15</v>
      </c>
      <c r="G1839" s="3">
        <v>8</v>
      </c>
      <c r="H1839" s="3">
        <v>40913</v>
      </c>
      <c r="I1839" s="4">
        <f t="shared" si="29"/>
        <v>5114.125</v>
      </c>
    </row>
    <row r="1840" spans="1:9" x14ac:dyDescent="0.25">
      <c r="A1840" s="6">
        <v>36</v>
      </c>
      <c r="B1840" t="s">
        <v>1595</v>
      </c>
      <c r="C1840" t="s">
        <v>6</v>
      </c>
      <c r="D1840" t="s">
        <v>66</v>
      </c>
      <c r="E1840" t="s">
        <v>1025</v>
      </c>
      <c r="F1840" t="s">
        <v>15</v>
      </c>
      <c r="G1840" s="3">
        <v>4</v>
      </c>
      <c r="H1840" s="3">
        <v>22552</v>
      </c>
      <c r="I1840" s="4">
        <f t="shared" si="29"/>
        <v>5638</v>
      </c>
    </row>
    <row r="1841" spans="1:9" x14ac:dyDescent="0.25">
      <c r="A1841" s="6">
        <v>36</v>
      </c>
      <c r="B1841" t="s">
        <v>1540</v>
      </c>
      <c r="C1841" t="s">
        <v>6</v>
      </c>
      <c r="D1841" t="s">
        <v>9</v>
      </c>
      <c r="E1841" t="s">
        <v>1025</v>
      </c>
      <c r="F1841" t="s">
        <v>10</v>
      </c>
      <c r="G1841" s="3">
        <v>17</v>
      </c>
      <c r="H1841" s="3">
        <v>154562</v>
      </c>
      <c r="I1841" s="4">
        <f t="shared" si="29"/>
        <v>9091.8823529411766</v>
      </c>
    </row>
    <row r="1842" spans="1:9" x14ac:dyDescent="0.25">
      <c r="A1842" s="6">
        <v>36</v>
      </c>
      <c r="B1842" t="s">
        <v>1515</v>
      </c>
      <c r="C1842" t="s">
        <v>6</v>
      </c>
      <c r="D1842" t="s">
        <v>9</v>
      </c>
      <c r="E1842" t="s">
        <v>1025</v>
      </c>
      <c r="F1842" t="s">
        <v>10</v>
      </c>
      <c r="G1842" s="3">
        <v>6</v>
      </c>
      <c r="H1842" s="3">
        <v>31015</v>
      </c>
      <c r="I1842" s="4">
        <f t="shared" si="29"/>
        <v>5169.166666666667</v>
      </c>
    </row>
    <row r="1843" spans="1:9" x14ac:dyDescent="0.25">
      <c r="A1843" s="6">
        <v>36</v>
      </c>
      <c r="B1843" t="s">
        <v>1541</v>
      </c>
      <c r="C1843" t="s">
        <v>6</v>
      </c>
      <c r="D1843" t="s">
        <v>9</v>
      </c>
      <c r="E1843" t="s">
        <v>1025</v>
      </c>
      <c r="F1843" t="s">
        <v>10</v>
      </c>
      <c r="G1843" s="3">
        <v>1</v>
      </c>
      <c r="H1843" s="3">
        <v>5991</v>
      </c>
      <c r="I1843" s="4">
        <f t="shared" si="29"/>
        <v>5991</v>
      </c>
    </row>
    <row r="1844" spans="1:9" x14ac:dyDescent="0.25">
      <c r="A1844" s="6">
        <v>36</v>
      </c>
      <c r="B1844" t="s">
        <v>1624</v>
      </c>
      <c r="C1844" t="s">
        <v>6</v>
      </c>
      <c r="D1844" t="s">
        <v>9</v>
      </c>
      <c r="E1844" t="s">
        <v>1025</v>
      </c>
      <c r="F1844" t="s">
        <v>15</v>
      </c>
      <c r="G1844" s="3">
        <v>89</v>
      </c>
      <c r="H1844" s="3">
        <v>491634</v>
      </c>
      <c r="I1844" s="4">
        <f t="shared" si="29"/>
        <v>5523.9775280898875</v>
      </c>
    </row>
    <row r="1845" spans="1:9" x14ac:dyDescent="0.25">
      <c r="A1845" s="6">
        <v>36</v>
      </c>
      <c r="B1845" t="s">
        <v>1648</v>
      </c>
      <c r="C1845" t="s">
        <v>6</v>
      </c>
      <c r="D1845" t="s">
        <v>9</v>
      </c>
      <c r="E1845" t="s">
        <v>1025</v>
      </c>
      <c r="F1845" t="s">
        <v>15</v>
      </c>
      <c r="G1845" s="3">
        <v>59</v>
      </c>
      <c r="H1845" s="3">
        <v>315995</v>
      </c>
      <c r="I1845" s="4">
        <f t="shared" si="29"/>
        <v>5355.8474576271183</v>
      </c>
    </row>
    <row r="1846" spans="1:9" x14ac:dyDescent="0.25">
      <c r="A1846" s="6">
        <v>36</v>
      </c>
      <c r="B1846" t="s">
        <v>1625</v>
      </c>
      <c r="C1846" t="s">
        <v>6</v>
      </c>
      <c r="D1846" t="s">
        <v>9</v>
      </c>
      <c r="E1846" t="s">
        <v>1025</v>
      </c>
      <c r="F1846" t="s">
        <v>10</v>
      </c>
      <c r="G1846" s="3">
        <v>65</v>
      </c>
      <c r="H1846" s="3">
        <v>406593</v>
      </c>
      <c r="I1846" s="4">
        <f t="shared" si="29"/>
        <v>6255.2769230769227</v>
      </c>
    </row>
    <row r="1847" spans="1:9" x14ac:dyDescent="0.25">
      <c r="A1847" s="6">
        <v>36</v>
      </c>
      <c r="B1847" t="s">
        <v>1604</v>
      </c>
      <c r="C1847" t="s">
        <v>6</v>
      </c>
      <c r="D1847" t="s">
        <v>7</v>
      </c>
      <c r="E1847" t="s">
        <v>1025</v>
      </c>
      <c r="F1847" t="s">
        <v>10</v>
      </c>
      <c r="G1847" s="3">
        <v>105</v>
      </c>
      <c r="H1847" s="3">
        <v>847513</v>
      </c>
      <c r="I1847" s="4">
        <f t="shared" si="29"/>
        <v>8071.5523809523811</v>
      </c>
    </row>
    <row r="1848" spans="1:9" x14ac:dyDescent="0.25">
      <c r="A1848" s="6">
        <v>36</v>
      </c>
      <c r="B1848" t="s">
        <v>1643</v>
      </c>
      <c r="C1848" t="s">
        <v>6</v>
      </c>
      <c r="D1848" t="s">
        <v>7</v>
      </c>
      <c r="E1848" t="s">
        <v>1025</v>
      </c>
      <c r="F1848" t="s">
        <v>1028</v>
      </c>
      <c r="G1848" s="3">
        <v>88</v>
      </c>
      <c r="H1848" s="3">
        <v>880498</v>
      </c>
      <c r="I1848" s="4">
        <f t="shared" si="29"/>
        <v>10005.65909090909</v>
      </c>
    </row>
    <row r="1849" spans="1:9" x14ac:dyDescent="0.25">
      <c r="A1849" s="6">
        <v>36</v>
      </c>
      <c r="B1849" t="s">
        <v>1601</v>
      </c>
      <c r="C1849" t="s">
        <v>6</v>
      </c>
      <c r="D1849" t="s">
        <v>7</v>
      </c>
      <c r="E1849" t="s">
        <v>1025</v>
      </c>
      <c r="F1849" t="s">
        <v>1028</v>
      </c>
      <c r="G1849" s="3">
        <v>14</v>
      </c>
      <c r="H1849" s="3">
        <v>177950.71</v>
      </c>
      <c r="I1849" s="4">
        <f t="shared" si="29"/>
        <v>12710.764999999999</v>
      </c>
    </row>
    <row r="1850" spans="1:9" x14ac:dyDescent="0.25">
      <c r="A1850" s="6">
        <v>36</v>
      </c>
      <c r="B1850" t="s">
        <v>1642</v>
      </c>
      <c r="C1850" t="s">
        <v>6</v>
      </c>
      <c r="D1850" t="s">
        <v>7</v>
      </c>
      <c r="E1850" t="s">
        <v>1025</v>
      </c>
      <c r="F1850" t="s">
        <v>1028</v>
      </c>
      <c r="G1850" s="3">
        <v>10</v>
      </c>
      <c r="H1850" s="3">
        <v>143243.56</v>
      </c>
      <c r="I1850" s="4">
        <f t="shared" si="29"/>
        <v>14324.356</v>
      </c>
    </row>
    <row r="1851" spans="1:9" x14ac:dyDescent="0.25">
      <c r="A1851" s="6">
        <v>36</v>
      </c>
      <c r="B1851" t="s">
        <v>1652</v>
      </c>
      <c r="C1851" t="s">
        <v>6</v>
      </c>
      <c r="D1851" t="s">
        <v>7</v>
      </c>
      <c r="E1851" t="s">
        <v>1025</v>
      </c>
      <c r="F1851" t="s">
        <v>1028</v>
      </c>
      <c r="G1851" s="3">
        <v>9</v>
      </c>
      <c r="H1851" s="3">
        <v>127697</v>
      </c>
      <c r="I1851" s="4">
        <f t="shared" si="29"/>
        <v>14188.555555555555</v>
      </c>
    </row>
    <row r="1852" spans="1:9" x14ac:dyDescent="0.25">
      <c r="A1852" s="6">
        <v>36</v>
      </c>
      <c r="B1852" t="s">
        <v>1547</v>
      </c>
      <c r="C1852" t="s">
        <v>6</v>
      </c>
      <c r="D1852" t="s">
        <v>46</v>
      </c>
      <c r="E1852" t="s">
        <v>1025</v>
      </c>
      <c r="F1852" t="s">
        <v>1028</v>
      </c>
      <c r="G1852" s="3">
        <v>2</v>
      </c>
      <c r="H1852" s="3">
        <v>25798</v>
      </c>
      <c r="I1852" s="4">
        <f t="shared" si="29"/>
        <v>12899</v>
      </c>
    </row>
    <row r="1853" spans="1:9" x14ac:dyDescent="0.25">
      <c r="A1853" s="6">
        <v>36</v>
      </c>
      <c r="B1853" t="s">
        <v>1645</v>
      </c>
      <c r="C1853" t="s">
        <v>6</v>
      </c>
      <c r="D1853" t="s">
        <v>46</v>
      </c>
      <c r="E1853" t="s">
        <v>1025</v>
      </c>
      <c r="F1853" t="s">
        <v>1028</v>
      </c>
      <c r="G1853" s="3">
        <v>8</v>
      </c>
      <c r="H1853" s="3">
        <v>94177</v>
      </c>
      <c r="I1853" s="4">
        <f t="shared" si="29"/>
        <v>11772.125</v>
      </c>
    </row>
    <row r="1854" spans="1:9" x14ac:dyDescent="0.25">
      <c r="A1854" s="6">
        <v>36</v>
      </c>
      <c r="B1854" t="s">
        <v>1602</v>
      </c>
      <c r="C1854" t="s">
        <v>6</v>
      </c>
      <c r="D1854" t="s">
        <v>46</v>
      </c>
      <c r="E1854" t="s">
        <v>1025</v>
      </c>
      <c r="F1854" t="s">
        <v>1028</v>
      </c>
      <c r="G1854" s="3">
        <v>12</v>
      </c>
      <c r="H1854" s="3">
        <v>183703</v>
      </c>
      <c r="I1854" s="4">
        <f t="shared" si="29"/>
        <v>15308.583333333334</v>
      </c>
    </row>
    <row r="1855" spans="1:9" x14ac:dyDescent="0.25">
      <c r="A1855" s="6">
        <v>36</v>
      </c>
      <c r="B1855" t="s">
        <v>1605</v>
      </c>
      <c r="C1855" t="s">
        <v>6</v>
      </c>
      <c r="D1855" t="s">
        <v>46</v>
      </c>
      <c r="E1855" t="s">
        <v>1025</v>
      </c>
      <c r="F1855" t="s">
        <v>1028</v>
      </c>
      <c r="G1855" s="3">
        <v>5</v>
      </c>
      <c r="H1855" s="3">
        <v>86028</v>
      </c>
      <c r="I1855" s="4">
        <f t="shared" si="29"/>
        <v>17205.599999999999</v>
      </c>
    </row>
    <row r="1856" spans="1:9" x14ac:dyDescent="0.25">
      <c r="A1856" s="6">
        <v>36</v>
      </c>
      <c r="B1856" t="s">
        <v>1657</v>
      </c>
      <c r="C1856" t="s">
        <v>6</v>
      </c>
      <c r="D1856" t="s">
        <v>46</v>
      </c>
      <c r="E1856" t="s">
        <v>1025</v>
      </c>
      <c r="F1856" t="s">
        <v>1028</v>
      </c>
      <c r="G1856" s="3">
        <v>6</v>
      </c>
      <c r="H1856" s="3">
        <v>103601</v>
      </c>
      <c r="I1856" s="4">
        <f t="shared" si="29"/>
        <v>17266.833333333332</v>
      </c>
    </row>
    <row r="1857" spans="1:9" x14ac:dyDescent="0.25">
      <c r="A1857" s="6">
        <v>36</v>
      </c>
      <c r="B1857" t="s">
        <v>1626</v>
      </c>
      <c r="C1857" t="s">
        <v>6</v>
      </c>
      <c r="D1857" t="s">
        <v>63</v>
      </c>
      <c r="E1857" t="s">
        <v>1025</v>
      </c>
      <c r="F1857" t="s">
        <v>1028</v>
      </c>
      <c r="G1857" s="3">
        <v>28</v>
      </c>
      <c r="H1857" s="3">
        <v>397903</v>
      </c>
      <c r="I1857" s="4">
        <f t="shared" si="29"/>
        <v>14210.821428571429</v>
      </c>
    </row>
    <row r="1858" spans="1:9" x14ac:dyDescent="0.25">
      <c r="A1858" s="6">
        <v>36</v>
      </c>
      <c r="B1858" t="s">
        <v>1592</v>
      </c>
      <c r="C1858" t="s">
        <v>6</v>
      </c>
      <c r="D1858" t="s">
        <v>63</v>
      </c>
      <c r="E1858" t="s">
        <v>1025</v>
      </c>
      <c r="F1858" t="s">
        <v>1028</v>
      </c>
      <c r="G1858" s="3">
        <v>15</v>
      </c>
      <c r="H1858" s="3">
        <v>235039.59999999998</v>
      </c>
      <c r="I1858" s="4">
        <f t="shared" si="29"/>
        <v>15669.306666666665</v>
      </c>
    </row>
    <row r="1859" spans="1:9" x14ac:dyDescent="0.25">
      <c r="A1859" s="6">
        <v>36</v>
      </c>
      <c r="B1859" t="s">
        <v>1593</v>
      </c>
      <c r="C1859" t="s">
        <v>6</v>
      </c>
      <c r="D1859" t="s">
        <v>63</v>
      </c>
      <c r="E1859" t="s">
        <v>1025</v>
      </c>
      <c r="F1859" t="s">
        <v>1028</v>
      </c>
      <c r="G1859" s="3">
        <v>20</v>
      </c>
      <c r="H1859" s="3">
        <v>344755</v>
      </c>
      <c r="I1859" s="4">
        <f t="shared" si="29"/>
        <v>17237.75</v>
      </c>
    </row>
    <row r="1860" spans="1:9" x14ac:dyDescent="0.25">
      <c r="A1860" s="6">
        <v>36</v>
      </c>
      <c r="B1860" t="s">
        <v>1596</v>
      </c>
      <c r="C1860" t="s">
        <v>6</v>
      </c>
      <c r="D1860" t="s">
        <v>68</v>
      </c>
      <c r="E1860" t="s">
        <v>1025</v>
      </c>
      <c r="F1860" t="s">
        <v>1028</v>
      </c>
      <c r="G1860" s="3">
        <v>4</v>
      </c>
      <c r="H1860" s="3">
        <v>60552</v>
      </c>
      <c r="I1860" s="4">
        <f t="shared" si="29"/>
        <v>15138</v>
      </c>
    </row>
    <row r="1861" spans="1:9" x14ac:dyDescent="0.25">
      <c r="A1861" s="6">
        <v>36</v>
      </c>
      <c r="B1861" t="s">
        <v>1597</v>
      </c>
      <c r="C1861" t="s">
        <v>6</v>
      </c>
      <c r="D1861" t="s">
        <v>42</v>
      </c>
      <c r="E1861" t="s">
        <v>1025</v>
      </c>
      <c r="F1861" t="s">
        <v>1028</v>
      </c>
      <c r="G1861" s="3">
        <v>3</v>
      </c>
      <c r="H1861" s="3">
        <v>69948</v>
      </c>
      <c r="I1861" s="4">
        <f t="shared" si="29"/>
        <v>23316</v>
      </c>
    </row>
    <row r="1862" spans="1:9" x14ac:dyDescent="0.25">
      <c r="A1862" s="6">
        <v>36</v>
      </c>
      <c r="B1862" t="s">
        <v>1589</v>
      </c>
      <c r="C1862" t="s">
        <v>6</v>
      </c>
      <c r="D1862" t="s">
        <v>42</v>
      </c>
      <c r="E1862" t="s">
        <v>1025</v>
      </c>
      <c r="F1862" t="s">
        <v>1028</v>
      </c>
      <c r="G1862" s="3">
        <v>4</v>
      </c>
      <c r="H1862" s="3">
        <v>99623.040000000008</v>
      </c>
      <c r="I1862" s="4">
        <f t="shared" si="29"/>
        <v>24905.760000000002</v>
      </c>
    </row>
    <row r="1863" spans="1:9" x14ac:dyDescent="0.25">
      <c r="A1863" s="6">
        <v>36</v>
      </c>
      <c r="B1863" t="s">
        <v>1631</v>
      </c>
      <c r="C1863" t="s">
        <v>6</v>
      </c>
      <c r="D1863" t="s">
        <v>42</v>
      </c>
      <c r="E1863" t="s">
        <v>1025</v>
      </c>
      <c r="F1863" t="s">
        <v>1028</v>
      </c>
      <c r="G1863" s="3">
        <v>11</v>
      </c>
      <c r="H1863" s="3">
        <v>308704</v>
      </c>
      <c r="I1863" s="4">
        <f t="shared" si="29"/>
        <v>28064</v>
      </c>
    </row>
    <row r="1864" spans="1:9" x14ac:dyDescent="0.25">
      <c r="A1864" s="6">
        <v>36</v>
      </c>
      <c r="B1864" t="s">
        <v>1603</v>
      </c>
      <c r="C1864" t="s">
        <v>6</v>
      </c>
      <c r="D1864" t="s">
        <v>44</v>
      </c>
      <c r="E1864" t="s">
        <v>1025</v>
      </c>
      <c r="F1864" t="s">
        <v>1028</v>
      </c>
      <c r="G1864" s="3">
        <v>1</v>
      </c>
      <c r="H1864" s="3">
        <v>40585</v>
      </c>
      <c r="I1864" s="4">
        <f t="shared" si="29"/>
        <v>40585</v>
      </c>
    </row>
    <row r="1865" spans="1:9" x14ac:dyDescent="0.25">
      <c r="A1865" s="6">
        <v>37</v>
      </c>
      <c r="B1865" t="s">
        <v>1632</v>
      </c>
      <c r="C1865" t="s">
        <v>59</v>
      </c>
      <c r="D1865" t="s">
        <v>12</v>
      </c>
      <c r="E1865" t="s">
        <v>1025</v>
      </c>
      <c r="F1865" t="s">
        <v>10</v>
      </c>
      <c r="G1865" s="3">
        <v>52</v>
      </c>
      <c r="H1865" s="3">
        <v>296302</v>
      </c>
      <c r="I1865" s="4">
        <f t="shared" ref="I1865:I1928" si="30">IFERROR(H1865/G1865,0)</f>
        <v>5698.1153846153848</v>
      </c>
    </row>
    <row r="1866" spans="1:9" x14ac:dyDescent="0.25">
      <c r="A1866" s="6">
        <v>37</v>
      </c>
      <c r="B1866" t="s">
        <v>1508</v>
      </c>
      <c r="C1866" t="s">
        <v>59</v>
      </c>
      <c r="D1866" t="s">
        <v>63</v>
      </c>
      <c r="E1866" t="s">
        <v>1025</v>
      </c>
      <c r="F1866" t="s">
        <v>1028</v>
      </c>
      <c r="G1866" s="3">
        <v>60</v>
      </c>
      <c r="H1866" s="3">
        <v>624736.46779999998</v>
      </c>
      <c r="I1866" s="4">
        <f t="shared" si="30"/>
        <v>10412.274463333333</v>
      </c>
    </row>
    <row r="1867" spans="1:9" x14ac:dyDescent="0.25">
      <c r="A1867" s="6">
        <v>37</v>
      </c>
      <c r="B1867" t="s">
        <v>1633</v>
      </c>
      <c r="C1867" t="s">
        <v>59</v>
      </c>
      <c r="D1867" t="s">
        <v>9</v>
      </c>
      <c r="E1867" t="s">
        <v>1025</v>
      </c>
      <c r="F1867" t="s">
        <v>15</v>
      </c>
      <c r="G1867" s="3">
        <v>160</v>
      </c>
      <c r="H1867" s="3">
        <v>629693.12</v>
      </c>
      <c r="I1867" s="4">
        <f t="shared" si="30"/>
        <v>3935.5819999999999</v>
      </c>
    </row>
    <row r="1868" spans="1:9" x14ac:dyDescent="0.25">
      <c r="A1868" s="6">
        <v>37</v>
      </c>
      <c r="B1868" t="s">
        <v>1634</v>
      </c>
      <c r="C1868" t="s">
        <v>59</v>
      </c>
      <c r="D1868" t="s">
        <v>12</v>
      </c>
      <c r="E1868" t="s">
        <v>1025</v>
      </c>
      <c r="F1868" t="s">
        <v>10</v>
      </c>
      <c r="G1868" s="3">
        <v>59</v>
      </c>
      <c r="H1868" s="3">
        <v>353733</v>
      </c>
      <c r="I1868" s="4">
        <f t="shared" si="30"/>
        <v>5995.4745762711864</v>
      </c>
    </row>
    <row r="1869" spans="1:9" x14ac:dyDescent="0.25">
      <c r="A1869" s="6">
        <v>37</v>
      </c>
      <c r="B1869" t="s">
        <v>1521</v>
      </c>
      <c r="C1869" t="s">
        <v>59</v>
      </c>
      <c r="D1869" t="s">
        <v>46</v>
      </c>
      <c r="E1869" t="s">
        <v>1025</v>
      </c>
      <c r="F1869" t="s">
        <v>1028</v>
      </c>
      <c r="G1869" s="3">
        <v>47</v>
      </c>
      <c r="H1869" s="3">
        <v>77299.739999999991</v>
      </c>
      <c r="I1869" s="4">
        <f t="shared" si="30"/>
        <v>1644.6753191489361</v>
      </c>
    </row>
    <row r="1870" spans="1:9" x14ac:dyDescent="0.25">
      <c r="A1870" s="6">
        <v>37</v>
      </c>
      <c r="B1870" t="s">
        <v>1635</v>
      </c>
      <c r="C1870" t="s">
        <v>59</v>
      </c>
      <c r="D1870" t="s">
        <v>9</v>
      </c>
      <c r="E1870" t="s">
        <v>1025</v>
      </c>
      <c r="F1870" t="s">
        <v>15</v>
      </c>
      <c r="G1870" s="3">
        <v>146</v>
      </c>
      <c r="H1870" s="3">
        <v>417446.55</v>
      </c>
      <c r="I1870" s="4">
        <f t="shared" si="30"/>
        <v>2859.2229452054794</v>
      </c>
    </row>
    <row r="1871" spans="1:9" x14ac:dyDescent="0.25">
      <c r="A1871" s="6">
        <v>37</v>
      </c>
      <c r="B1871" t="s">
        <v>1636</v>
      </c>
      <c r="C1871" t="s">
        <v>59</v>
      </c>
      <c r="D1871" t="s">
        <v>7</v>
      </c>
      <c r="E1871" t="s">
        <v>1025</v>
      </c>
      <c r="F1871" t="s">
        <v>1028</v>
      </c>
      <c r="G1871" s="3">
        <v>13</v>
      </c>
      <c r="H1871" s="3">
        <v>98267</v>
      </c>
      <c r="I1871" s="4">
        <f t="shared" si="30"/>
        <v>7559</v>
      </c>
    </row>
    <row r="1872" spans="1:9" x14ac:dyDescent="0.25">
      <c r="A1872" s="6">
        <v>37</v>
      </c>
      <c r="B1872" t="s">
        <v>1637</v>
      </c>
      <c r="C1872" t="s">
        <v>59</v>
      </c>
      <c r="D1872" t="s">
        <v>7</v>
      </c>
      <c r="E1872" t="s">
        <v>1025</v>
      </c>
      <c r="F1872" t="s">
        <v>1028</v>
      </c>
      <c r="G1872" s="3">
        <v>14</v>
      </c>
      <c r="H1872" s="3">
        <v>123043</v>
      </c>
      <c r="I1872" s="4">
        <f t="shared" si="30"/>
        <v>8788.7857142857138</v>
      </c>
    </row>
    <row r="1873" spans="1:9" x14ac:dyDescent="0.25">
      <c r="A1873" s="6">
        <v>37</v>
      </c>
      <c r="B1873" t="s">
        <v>1638</v>
      </c>
      <c r="C1873" t="s">
        <v>59</v>
      </c>
      <c r="D1873" t="s">
        <v>46</v>
      </c>
      <c r="E1873" t="s">
        <v>1025</v>
      </c>
      <c r="F1873" t="s">
        <v>1028</v>
      </c>
      <c r="G1873" s="3">
        <v>19</v>
      </c>
      <c r="H1873" s="3">
        <v>168870</v>
      </c>
      <c r="I1873" s="4">
        <f t="shared" si="30"/>
        <v>8887.894736842105</v>
      </c>
    </row>
    <row r="1874" spans="1:9" x14ac:dyDescent="0.25">
      <c r="A1874" s="6">
        <v>37</v>
      </c>
      <c r="B1874" t="s">
        <v>1639</v>
      </c>
      <c r="C1874" t="s">
        <v>59</v>
      </c>
      <c r="D1874" t="s">
        <v>63</v>
      </c>
      <c r="E1874" t="s">
        <v>1025</v>
      </c>
      <c r="F1874" t="s">
        <v>1028</v>
      </c>
      <c r="G1874" s="3">
        <v>31</v>
      </c>
      <c r="H1874" s="3">
        <v>299156.59999999998</v>
      </c>
      <c r="I1874" s="4">
        <f t="shared" si="30"/>
        <v>9650.2129032258053</v>
      </c>
    </row>
    <row r="1875" spans="1:9" x14ac:dyDescent="0.25">
      <c r="A1875" s="6">
        <v>37</v>
      </c>
      <c r="B1875" t="s">
        <v>1650</v>
      </c>
      <c r="C1875" t="s">
        <v>59</v>
      </c>
      <c r="D1875" t="s">
        <v>42</v>
      </c>
      <c r="E1875" t="s">
        <v>1025</v>
      </c>
      <c r="F1875" t="s">
        <v>1028</v>
      </c>
      <c r="G1875" s="3">
        <v>4</v>
      </c>
      <c r="H1875" s="3">
        <v>67118.040000000008</v>
      </c>
      <c r="I1875" s="4">
        <f t="shared" si="30"/>
        <v>16779.510000000002</v>
      </c>
    </row>
    <row r="1876" spans="1:9" x14ac:dyDescent="0.25">
      <c r="A1876" s="6">
        <v>37</v>
      </c>
      <c r="B1876" t="s">
        <v>1640</v>
      </c>
      <c r="C1876" t="s">
        <v>59</v>
      </c>
      <c r="D1876" t="s">
        <v>38</v>
      </c>
      <c r="E1876" t="s">
        <v>1025</v>
      </c>
      <c r="F1876" t="s">
        <v>10</v>
      </c>
      <c r="G1876" s="3">
        <v>32</v>
      </c>
      <c r="H1876" s="3">
        <v>245241</v>
      </c>
      <c r="I1876" s="4">
        <f t="shared" si="30"/>
        <v>7663.78125</v>
      </c>
    </row>
    <row r="1877" spans="1:9" x14ac:dyDescent="0.25">
      <c r="A1877" s="6">
        <v>37</v>
      </c>
      <c r="B1877" t="s">
        <v>888</v>
      </c>
      <c r="C1877" t="s">
        <v>19</v>
      </c>
      <c r="D1877" t="s">
        <v>1003</v>
      </c>
      <c r="E1877" t="s">
        <v>1003</v>
      </c>
      <c r="F1877" t="s">
        <v>1764</v>
      </c>
      <c r="H1877" s="3">
        <v>-3598.26</v>
      </c>
      <c r="I1877" s="4">
        <f t="shared" si="30"/>
        <v>0</v>
      </c>
    </row>
    <row r="1878" spans="1:9" x14ac:dyDescent="0.25">
      <c r="A1878" s="6">
        <v>37</v>
      </c>
      <c r="B1878" t="s">
        <v>1663</v>
      </c>
      <c r="C1878" t="s">
        <v>107</v>
      </c>
      <c r="D1878" t="s">
        <v>25</v>
      </c>
      <c r="E1878" t="s">
        <v>1511</v>
      </c>
      <c r="F1878" t="s">
        <v>10</v>
      </c>
      <c r="G1878" s="3">
        <v>24</v>
      </c>
      <c r="H1878" s="3">
        <v>90792</v>
      </c>
      <c r="I1878" s="4">
        <f t="shared" si="30"/>
        <v>3783</v>
      </c>
    </row>
    <row r="1879" spans="1:9" x14ac:dyDescent="0.25">
      <c r="A1879" s="6">
        <v>37</v>
      </c>
      <c r="B1879" t="s">
        <v>1664</v>
      </c>
      <c r="C1879" t="s">
        <v>107</v>
      </c>
      <c r="D1879" t="s">
        <v>25</v>
      </c>
      <c r="E1879" t="s">
        <v>1511</v>
      </c>
      <c r="F1879" t="s">
        <v>1764</v>
      </c>
      <c r="G1879" s="3">
        <v>1</v>
      </c>
      <c r="H1879" s="3">
        <v>4047</v>
      </c>
      <c r="I1879" s="4">
        <f t="shared" si="30"/>
        <v>4047</v>
      </c>
    </row>
    <row r="1880" spans="1:9" x14ac:dyDescent="0.25">
      <c r="A1880" s="6">
        <v>37</v>
      </c>
      <c r="B1880" t="s">
        <v>1333</v>
      </c>
      <c r="C1880" t="s">
        <v>107</v>
      </c>
      <c r="D1880" t="s">
        <v>25</v>
      </c>
      <c r="E1880" t="s">
        <v>1025</v>
      </c>
      <c r="F1880" t="s">
        <v>10</v>
      </c>
      <c r="G1880" s="3">
        <v>29</v>
      </c>
      <c r="H1880" s="3">
        <v>135227.08000000002</v>
      </c>
      <c r="I1880" s="4">
        <f t="shared" si="30"/>
        <v>4663.0027586206907</v>
      </c>
    </row>
    <row r="1881" spans="1:9" x14ac:dyDescent="0.25">
      <c r="A1881" s="6">
        <v>37</v>
      </c>
      <c r="B1881" t="s">
        <v>951</v>
      </c>
      <c r="C1881" t="s">
        <v>361</v>
      </c>
      <c r="D1881" t="s">
        <v>9</v>
      </c>
      <c r="E1881" t="s">
        <v>1511</v>
      </c>
      <c r="F1881" t="s">
        <v>15</v>
      </c>
      <c r="G1881" s="3">
        <v>145</v>
      </c>
      <c r="H1881" s="3">
        <v>444772.9645</v>
      </c>
      <c r="I1881" s="4">
        <f t="shared" si="30"/>
        <v>3067.3997551724137</v>
      </c>
    </row>
    <row r="1882" spans="1:9" x14ac:dyDescent="0.25">
      <c r="A1882" s="6">
        <v>37</v>
      </c>
      <c r="B1882" t="s">
        <v>982</v>
      </c>
      <c r="C1882" t="s">
        <v>59</v>
      </c>
      <c r="D1882" t="s">
        <v>9</v>
      </c>
      <c r="E1882" t="s">
        <v>1025</v>
      </c>
      <c r="F1882" t="s">
        <v>15</v>
      </c>
      <c r="G1882" s="3">
        <v>2</v>
      </c>
      <c r="H1882" s="3">
        <v>4000</v>
      </c>
      <c r="I1882" s="4">
        <f t="shared" si="30"/>
        <v>2000</v>
      </c>
    </row>
    <row r="1883" spans="1:9" x14ac:dyDescent="0.25">
      <c r="A1883" s="6">
        <v>37</v>
      </c>
      <c r="B1883" t="s">
        <v>680</v>
      </c>
      <c r="C1883" t="s">
        <v>59</v>
      </c>
      <c r="D1883" t="s">
        <v>9</v>
      </c>
      <c r="E1883" t="s">
        <v>1025</v>
      </c>
      <c r="F1883" t="s">
        <v>15</v>
      </c>
      <c r="H1883" s="3">
        <v>-3791</v>
      </c>
      <c r="I1883" s="4">
        <f t="shared" si="30"/>
        <v>0</v>
      </c>
    </row>
    <row r="1884" spans="1:9" x14ac:dyDescent="0.25">
      <c r="A1884" s="6">
        <v>37</v>
      </c>
      <c r="B1884" t="s">
        <v>579</v>
      </c>
      <c r="C1884" t="s">
        <v>41</v>
      </c>
      <c r="D1884" t="s">
        <v>9</v>
      </c>
      <c r="E1884" t="s">
        <v>1511</v>
      </c>
      <c r="F1884" t="s">
        <v>15</v>
      </c>
      <c r="H1884" s="3">
        <v>-5139.0200000000004</v>
      </c>
      <c r="I1884" s="4">
        <f t="shared" si="30"/>
        <v>0</v>
      </c>
    </row>
    <row r="1885" spans="1:9" x14ac:dyDescent="0.25">
      <c r="A1885" s="6">
        <v>37</v>
      </c>
      <c r="B1885" t="s">
        <v>774</v>
      </c>
      <c r="C1885" t="s">
        <v>41</v>
      </c>
      <c r="D1885" t="s">
        <v>9</v>
      </c>
      <c r="E1885" t="s">
        <v>1511</v>
      </c>
      <c r="F1885" t="s">
        <v>15</v>
      </c>
      <c r="G1885" s="3">
        <v>1</v>
      </c>
      <c r="H1885" s="3">
        <v>1100</v>
      </c>
      <c r="I1885" s="4">
        <f t="shared" si="30"/>
        <v>1100</v>
      </c>
    </row>
    <row r="1886" spans="1:9" x14ac:dyDescent="0.25">
      <c r="A1886" s="6">
        <v>37</v>
      </c>
      <c r="B1886" t="s">
        <v>1606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1499</v>
      </c>
      <c r="I1886" s="4">
        <f t="shared" si="30"/>
        <v>1499</v>
      </c>
    </row>
    <row r="1887" spans="1:9" x14ac:dyDescent="0.25">
      <c r="A1887" s="6">
        <v>37</v>
      </c>
      <c r="B1887" t="s">
        <v>859</v>
      </c>
      <c r="C1887" t="s">
        <v>41</v>
      </c>
      <c r="D1887" t="s">
        <v>9</v>
      </c>
      <c r="E1887" t="s">
        <v>1025</v>
      </c>
      <c r="F1887" t="s">
        <v>15</v>
      </c>
      <c r="G1887" s="3">
        <v>51</v>
      </c>
      <c r="H1887" s="3">
        <v>178801</v>
      </c>
      <c r="I1887" s="4">
        <f t="shared" si="30"/>
        <v>3505.9019607843138</v>
      </c>
    </row>
    <row r="1888" spans="1:9" x14ac:dyDescent="0.25">
      <c r="A1888" s="6">
        <v>37</v>
      </c>
      <c r="B1888" t="s">
        <v>447</v>
      </c>
      <c r="C1888" t="s">
        <v>205</v>
      </c>
      <c r="D1888" t="s">
        <v>9</v>
      </c>
      <c r="E1888" t="s">
        <v>1025</v>
      </c>
      <c r="F1888" t="s">
        <v>10</v>
      </c>
      <c r="H1888" s="3">
        <v>-6881</v>
      </c>
      <c r="I1888" s="4">
        <f t="shared" si="30"/>
        <v>0</v>
      </c>
    </row>
    <row r="1889" spans="1:9" x14ac:dyDescent="0.25">
      <c r="A1889" s="6">
        <v>37</v>
      </c>
      <c r="B1889" t="s">
        <v>1046</v>
      </c>
      <c r="C1889" t="s">
        <v>24</v>
      </c>
      <c r="D1889" t="s">
        <v>9</v>
      </c>
      <c r="E1889" t="s">
        <v>1025</v>
      </c>
      <c r="F1889" t="s">
        <v>15</v>
      </c>
      <c r="G1889" s="3">
        <v>91</v>
      </c>
      <c r="H1889" s="3">
        <v>486515.83999999997</v>
      </c>
      <c r="I1889" s="4">
        <f t="shared" si="30"/>
        <v>5346.3279120879115</v>
      </c>
    </row>
    <row r="1890" spans="1:9" x14ac:dyDescent="0.25">
      <c r="A1890" s="6">
        <v>37</v>
      </c>
      <c r="B1890" t="s">
        <v>671</v>
      </c>
      <c r="C1890" t="s">
        <v>24</v>
      </c>
      <c r="D1890" t="s">
        <v>9</v>
      </c>
      <c r="E1890" t="s">
        <v>1025</v>
      </c>
      <c r="F1890" t="s">
        <v>10</v>
      </c>
      <c r="G1890" s="3">
        <v>79</v>
      </c>
      <c r="H1890" s="3">
        <v>476540.19999999995</v>
      </c>
      <c r="I1890" s="4">
        <f t="shared" si="30"/>
        <v>6032.1544303797464</v>
      </c>
    </row>
    <row r="1891" spans="1:9" x14ac:dyDescent="0.25">
      <c r="A1891" s="6">
        <v>37</v>
      </c>
      <c r="B1891" t="s">
        <v>168</v>
      </c>
      <c r="C1891" t="s">
        <v>107</v>
      </c>
      <c r="D1891" t="s">
        <v>9</v>
      </c>
      <c r="E1891" t="s">
        <v>1511</v>
      </c>
      <c r="F1891" t="s">
        <v>10</v>
      </c>
      <c r="G1891" s="3">
        <v>1</v>
      </c>
      <c r="H1891" s="3">
        <v>5000</v>
      </c>
      <c r="I1891" s="4">
        <f t="shared" si="30"/>
        <v>5000</v>
      </c>
    </row>
    <row r="1892" spans="1:9" x14ac:dyDescent="0.25">
      <c r="A1892" s="6">
        <v>37</v>
      </c>
      <c r="B1892" t="s">
        <v>273</v>
      </c>
      <c r="C1892" t="s">
        <v>107</v>
      </c>
      <c r="D1892" t="s">
        <v>9</v>
      </c>
      <c r="E1892" t="s">
        <v>1025</v>
      </c>
      <c r="F1892" t="s">
        <v>10</v>
      </c>
      <c r="G1892" s="3">
        <v>11</v>
      </c>
      <c r="H1892" s="3">
        <v>64695</v>
      </c>
      <c r="I1892" s="4">
        <f t="shared" si="30"/>
        <v>5881.363636363636</v>
      </c>
    </row>
    <row r="1893" spans="1:9" x14ac:dyDescent="0.25">
      <c r="A1893" s="6">
        <v>37</v>
      </c>
      <c r="B1893" t="s">
        <v>225</v>
      </c>
      <c r="C1893" t="s">
        <v>107</v>
      </c>
      <c r="D1893" t="s">
        <v>9</v>
      </c>
      <c r="E1893" t="s">
        <v>1025</v>
      </c>
      <c r="F1893" t="s">
        <v>10</v>
      </c>
      <c r="G1893" s="3">
        <v>4</v>
      </c>
      <c r="H1893" s="3">
        <v>24636</v>
      </c>
      <c r="I1893" s="4">
        <f t="shared" si="30"/>
        <v>6159</v>
      </c>
    </row>
    <row r="1894" spans="1:9" x14ac:dyDescent="0.25">
      <c r="A1894" s="6">
        <v>37</v>
      </c>
      <c r="B1894" t="s">
        <v>106</v>
      </c>
      <c r="C1894" t="s">
        <v>107</v>
      </c>
      <c r="D1894" t="s">
        <v>9</v>
      </c>
      <c r="E1894" t="s">
        <v>1025</v>
      </c>
      <c r="F1894" t="s">
        <v>10</v>
      </c>
      <c r="G1894" s="3">
        <v>1</v>
      </c>
      <c r="H1894" s="3">
        <v>7550</v>
      </c>
      <c r="I1894" s="4">
        <f t="shared" si="30"/>
        <v>7550</v>
      </c>
    </row>
    <row r="1895" spans="1:9" x14ac:dyDescent="0.25">
      <c r="A1895" s="6">
        <v>37</v>
      </c>
      <c r="B1895" t="s">
        <v>1480</v>
      </c>
      <c r="C1895" t="s">
        <v>107</v>
      </c>
      <c r="D1895" t="s">
        <v>9</v>
      </c>
      <c r="E1895" t="s">
        <v>1025</v>
      </c>
      <c r="F1895" t="s">
        <v>10</v>
      </c>
      <c r="G1895" s="3">
        <v>6</v>
      </c>
      <c r="H1895" s="3">
        <v>38538</v>
      </c>
      <c r="I1895" s="4">
        <f t="shared" si="30"/>
        <v>6423</v>
      </c>
    </row>
    <row r="1896" spans="1:9" x14ac:dyDescent="0.25">
      <c r="A1896" s="6">
        <v>37</v>
      </c>
      <c r="B1896" t="s">
        <v>176</v>
      </c>
      <c r="C1896" t="s">
        <v>107</v>
      </c>
      <c r="D1896" t="s">
        <v>9</v>
      </c>
      <c r="E1896" t="s">
        <v>1511</v>
      </c>
      <c r="F1896" t="s">
        <v>15</v>
      </c>
      <c r="G1896" s="3">
        <v>8</v>
      </c>
      <c r="H1896" s="3">
        <v>33848.080000000002</v>
      </c>
      <c r="I1896" s="4">
        <f t="shared" si="30"/>
        <v>4231.01</v>
      </c>
    </row>
    <row r="1897" spans="1:9" x14ac:dyDescent="0.25">
      <c r="A1897" s="6">
        <v>37</v>
      </c>
      <c r="B1897" t="s">
        <v>1659</v>
      </c>
      <c r="C1897" t="s">
        <v>107</v>
      </c>
      <c r="D1897" t="s">
        <v>9</v>
      </c>
      <c r="E1897" t="s">
        <v>1511</v>
      </c>
      <c r="F1897" t="s">
        <v>15</v>
      </c>
      <c r="G1897" s="3">
        <v>1</v>
      </c>
      <c r="H1897" s="3">
        <v>4663</v>
      </c>
      <c r="I1897" s="4">
        <f t="shared" si="30"/>
        <v>4663</v>
      </c>
    </row>
    <row r="1898" spans="1:9" x14ac:dyDescent="0.25">
      <c r="A1898" s="6">
        <v>37</v>
      </c>
      <c r="B1898" t="s">
        <v>1660</v>
      </c>
      <c r="C1898" t="s">
        <v>107</v>
      </c>
      <c r="D1898" t="s">
        <v>9</v>
      </c>
      <c r="E1898" t="s">
        <v>1025</v>
      </c>
      <c r="F1898" t="s">
        <v>15</v>
      </c>
      <c r="G1898" s="3">
        <v>19</v>
      </c>
      <c r="H1898" s="3">
        <v>100301</v>
      </c>
      <c r="I1898" s="4">
        <f t="shared" si="30"/>
        <v>5279</v>
      </c>
    </row>
    <row r="1899" spans="1:9" x14ac:dyDescent="0.25">
      <c r="A1899" s="6">
        <v>37</v>
      </c>
      <c r="B1899" t="s">
        <v>882</v>
      </c>
      <c r="C1899" t="s">
        <v>19</v>
      </c>
      <c r="D1899" t="s">
        <v>1003</v>
      </c>
      <c r="E1899" t="s">
        <v>1003</v>
      </c>
      <c r="F1899" t="s">
        <v>1764</v>
      </c>
      <c r="H1899" s="3">
        <v>-3794.69</v>
      </c>
      <c r="I1899" s="4">
        <f t="shared" si="30"/>
        <v>0</v>
      </c>
    </row>
    <row r="1900" spans="1:9" x14ac:dyDescent="0.25">
      <c r="A1900" s="6">
        <v>37</v>
      </c>
      <c r="B1900" t="s">
        <v>885</v>
      </c>
      <c r="C1900" t="s">
        <v>19</v>
      </c>
      <c r="D1900" t="s">
        <v>1003</v>
      </c>
      <c r="E1900" t="s">
        <v>1003</v>
      </c>
      <c r="F1900" t="s">
        <v>1764</v>
      </c>
      <c r="H1900" s="3">
        <v>-4449.96</v>
      </c>
      <c r="I1900" s="4">
        <f t="shared" si="30"/>
        <v>0</v>
      </c>
    </row>
    <row r="1901" spans="1:9" x14ac:dyDescent="0.25">
      <c r="A1901" s="6">
        <v>37</v>
      </c>
      <c r="B1901" t="s">
        <v>905</v>
      </c>
      <c r="C1901" t="s">
        <v>41</v>
      </c>
      <c r="D1901" t="s">
        <v>12</v>
      </c>
      <c r="E1901" t="s">
        <v>1511</v>
      </c>
      <c r="F1901" t="s">
        <v>10</v>
      </c>
      <c r="G1901" s="3">
        <v>121</v>
      </c>
      <c r="H1901" s="3">
        <v>501559.02</v>
      </c>
      <c r="I1901" s="4">
        <f t="shared" si="30"/>
        <v>4145.1158677685953</v>
      </c>
    </row>
    <row r="1902" spans="1:9" x14ac:dyDescent="0.25">
      <c r="A1902" s="6">
        <v>37</v>
      </c>
      <c r="B1902" t="s">
        <v>895</v>
      </c>
      <c r="C1902" t="s">
        <v>41</v>
      </c>
      <c r="D1902" t="s">
        <v>12</v>
      </c>
      <c r="E1902" t="s">
        <v>1025</v>
      </c>
      <c r="F1902" t="s">
        <v>10</v>
      </c>
      <c r="G1902" s="3">
        <v>12</v>
      </c>
      <c r="H1902" s="3">
        <v>52323</v>
      </c>
      <c r="I1902" s="4">
        <f t="shared" si="30"/>
        <v>4360.25</v>
      </c>
    </row>
    <row r="1903" spans="1:9" x14ac:dyDescent="0.25">
      <c r="A1903" s="6">
        <v>37</v>
      </c>
      <c r="B1903" t="s">
        <v>740</v>
      </c>
      <c r="C1903" t="s">
        <v>41</v>
      </c>
      <c r="D1903" t="s">
        <v>12</v>
      </c>
      <c r="E1903" t="s">
        <v>1025</v>
      </c>
      <c r="F1903" t="s">
        <v>10</v>
      </c>
      <c r="H1903" s="3">
        <v>-5289</v>
      </c>
      <c r="I1903" s="4">
        <f t="shared" si="30"/>
        <v>0</v>
      </c>
    </row>
    <row r="1904" spans="1:9" x14ac:dyDescent="0.25">
      <c r="A1904" s="6">
        <v>37</v>
      </c>
      <c r="B1904" t="s">
        <v>1006</v>
      </c>
      <c r="C1904" t="s">
        <v>41</v>
      </c>
      <c r="D1904" t="s">
        <v>7</v>
      </c>
      <c r="E1904" t="s">
        <v>1511</v>
      </c>
      <c r="F1904" t="s">
        <v>10</v>
      </c>
      <c r="G1904" s="3">
        <v>4</v>
      </c>
      <c r="H1904" s="3">
        <v>18652</v>
      </c>
      <c r="I1904" s="4">
        <f t="shared" si="30"/>
        <v>4663</v>
      </c>
    </row>
    <row r="1905" spans="1:9" x14ac:dyDescent="0.25">
      <c r="A1905" s="6">
        <v>37</v>
      </c>
      <c r="B1905" t="s">
        <v>528</v>
      </c>
      <c r="C1905" t="s">
        <v>41</v>
      </c>
      <c r="D1905" t="s">
        <v>7</v>
      </c>
      <c r="E1905" t="s">
        <v>1025</v>
      </c>
      <c r="F1905" t="s">
        <v>1028</v>
      </c>
      <c r="G1905" s="3">
        <v>100</v>
      </c>
      <c r="H1905" s="3">
        <v>632627.96</v>
      </c>
      <c r="I1905" s="4">
        <f t="shared" si="30"/>
        <v>6326.2795999999998</v>
      </c>
    </row>
    <row r="1906" spans="1:9" x14ac:dyDescent="0.25">
      <c r="A1906" s="6">
        <v>37</v>
      </c>
      <c r="B1906" t="s">
        <v>776</v>
      </c>
      <c r="C1906" t="s">
        <v>24</v>
      </c>
      <c r="D1906" t="s">
        <v>7</v>
      </c>
      <c r="E1906" t="s">
        <v>1025</v>
      </c>
      <c r="F1906" t="s">
        <v>10</v>
      </c>
      <c r="G1906" s="3">
        <v>192</v>
      </c>
      <c r="H1906" s="3">
        <v>1488734.1600000001</v>
      </c>
      <c r="I1906" s="4">
        <f t="shared" si="30"/>
        <v>7753.8237500000005</v>
      </c>
    </row>
    <row r="1907" spans="1:9" x14ac:dyDescent="0.25">
      <c r="A1907" s="6">
        <v>37</v>
      </c>
      <c r="B1907" t="s">
        <v>1315</v>
      </c>
      <c r="C1907" t="s">
        <v>107</v>
      </c>
      <c r="D1907" t="s">
        <v>7</v>
      </c>
      <c r="E1907" t="s">
        <v>1511</v>
      </c>
      <c r="F1907" t="s">
        <v>10</v>
      </c>
      <c r="G1907" s="3">
        <v>8</v>
      </c>
      <c r="H1907" s="3">
        <v>47769.04</v>
      </c>
      <c r="I1907" s="4">
        <f t="shared" si="30"/>
        <v>5971.13</v>
      </c>
    </row>
    <row r="1908" spans="1:9" x14ac:dyDescent="0.25">
      <c r="A1908" s="6">
        <v>37</v>
      </c>
      <c r="B1908" t="s">
        <v>1341</v>
      </c>
      <c r="C1908" t="s">
        <v>107</v>
      </c>
      <c r="D1908" t="s">
        <v>55</v>
      </c>
      <c r="E1908" t="s">
        <v>1025</v>
      </c>
      <c r="F1908" t="s">
        <v>10</v>
      </c>
      <c r="G1908" s="3">
        <v>8</v>
      </c>
      <c r="H1908" s="3">
        <v>63352.08</v>
      </c>
      <c r="I1908" s="4">
        <f t="shared" si="30"/>
        <v>7919.01</v>
      </c>
    </row>
    <row r="1909" spans="1:9" x14ac:dyDescent="0.25">
      <c r="A1909" s="6">
        <v>37</v>
      </c>
      <c r="B1909" t="s">
        <v>877</v>
      </c>
      <c r="C1909" t="s">
        <v>107</v>
      </c>
      <c r="D1909" t="s">
        <v>7</v>
      </c>
      <c r="E1909" t="s">
        <v>1025</v>
      </c>
      <c r="F1909" t="s">
        <v>1028</v>
      </c>
      <c r="G1909" s="3">
        <v>3</v>
      </c>
      <c r="H1909" s="3">
        <v>32400</v>
      </c>
      <c r="I1909" s="4">
        <f t="shared" si="30"/>
        <v>10800</v>
      </c>
    </row>
    <row r="1910" spans="1:9" x14ac:dyDescent="0.25">
      <c r="A1910" s="6">
        <v>37</v>
      </c>
      <c r="B1910" t="s">
        <v>745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33945</v>
      </c>
      <c r="I1910" s="4">
        <f t="shared" si="30"/>
        <v>11315</v>
      </c>
    </row>
    <row r="1911" spans="1:9" x14ac:dyDescent="0.25">
      <c r="A1911" s="6">
        <v>37</v>
      </c>
      <c r="B1911" t="s">
        <v>908</v>
      </c>
      <c r="C1911" t="s">
        <v>107</v>
      </c>
      <c r="D1911" t="s">
        <v>7</v>
      </c>
      <c r="E1911" t="s">
        <v>1025</v>
      </c>
      <c r="F1911" t="s">
        <v>1028</v>
      </c>
      <c r="G1911" s="3">
        <v>1</v>
      </c>
      <c r="H1911" s="3">
        <v>13199</v>
      </c>
      <c r="I1911" s="4">
        <f t="shared" si="30"/>
        <v>13199</v>
      </c>
    </row>
    <row r="1912" spans="1:9" x14ac:dyDescent="0.25">
      <c r="A1912" s="6">
        <v>37</v>
      </c>
      <c r="B1912" t="s">
        <v>1490</v>
      </c>
      <c r="C1912" t="s">
        <v>107</v>
      </c>
      <c r="D1912" t="s">
        <v>7</v>
      </c>
      <c r="E1912" t="s">
        <v>1025</v>
      </c>
      <c r="F1912" t="s">
        <v>1028</v>
      </c>
      <c r="G1912" s="3">
        <v>4</v>
      </c>
      <c r="H1912" s="3">
        <v>37836</v>
      </c>
      <c r="I1912" s="4">
        <f t="shared" si="30"/>
        <v>9459</v>
      </c>
    </row>
    <row r="1913" spans="1:9" x14ac:dyDescent="0.25">
      <c r="A1913" s="6">
        <v>37</v>
      </c>
      <c r="B1913" t="s">
        <v>1499</v>
      </c>
      <c r="C1913" t="s">
        <v>107</v>
      </c>
      <c r="D1913" t="s">
        <v>7</v>
      </c>
      <c r="E1913" t="s">
        <v>1025</v>
      </c>
      <c r="F1913" t="s">
        <v>1028</v>
      </c>
      <c r="G1913" s="3">
        <v>24</v>
      </c>
      <c r="H1913" s="3">
        <v>287886.04000000004</v>
      </c>
      <c r="I1913" s="4">
        <f t="shared" si="30"/>
        <v>11995.251666666669</v>
      </c>
    </row>
    <row r="1914" spans="1:9" x14ac:dyDescent="0.25">
      <c r="A1914" s="6">
        <v>37</v>
      </c>
      <c r="B1914" t="s">
        <v>1401</v>
      </c>
      <c r="C1914" t="s">
        <v>107</v>
      </c>
      <c r="D1914" t="s">
        <v>7</v>
      </c>
      <c r="E1914" t="s">
        <v>1025</v>
      </c>
      <c r="F1914" t="s">
        <v>1028</v>
      </c>
      <c r="G1914" s="3">
        <v>4</v>
      </c>
      <c r="H1914" s="3">
        <v>52448.020000000004</v>
      </c>
      <c r="I1914" s="4">
        <f t="shared" si="30"/>
        <v>13112.005000000001</v>
      </c>
    </row>
    <row r="1915" spans="1:9" x14ac:dyDescent="0.25">
      <c r="A1915" s="6">
        <v>37</v>
      </c>
      <c r="B1915" t="s">
        <v>1317</v>
      </c>
      <c r="C1915" t="s">
        <v>24</v>
      </c>
      <c r="D1915" t="s">
        <v>7</v>
      </c>
      <c r="E1915" t="s">
        <v>1025</v>
      </c>
      <c r="F1915" t="s">
        <v>1028</v>
      </c>
      <c r="G1915" s="3">
        <v>589</v>
      </c>
      <c r="H1915" s="3">
        <v>5709867.2000000002</v>
      </c>
      <c r="I1915" s="4">
        <f t="shared" si="30"/>
        <v>9694.1718166383707</v>
      </c>
    </row>
    <row r="1916" spans="1:9" x14ac:dyDescent="0.25">
      <c r="A1916" s="6">
        <v>37</v>
      </c>
      <c r="B1916" t="s">
        <v>1083</v>
      </c>
      <c r="C1916" t="s">
        <v>24</v>
      </c>
      <c r="D1916" t="s">
        <v>7</v>
      </c>
      <c r="E1916" t="s">
        <v>1025</v>
      </c>
      <c r="F1916" t="s">
        <v>1028</v>
      </c>
      <c r="G1916" s="3">
        <v>13</v>
      </c>
      <c r="H1916" s="3">
        <v>155389</v>
      </c>
      <c r="I1916" s="4">
        <f t="shared" si="30"/>
        <v>11953</v>
      </c>
    </row>
    <row r="1917" spans="1:9" x14ac:dyDescent="0.25">
      <c r="A1917" s="6">
        <v>37</v>
      </c>
      <c r="B1917" t="s">
        <v>1308</v>
      </c>
      <c r="C1917" t="s">
        <v>24</v>
      </c>
      <c r="D1917" t="s">
        <v>7</v>
      </c>
      <c r="E1917" t="s">
        <v>1025</v>
      </c>
      <c r="F1917" t="s">
        <v>1028</v>
      </c>
      <c r="G1917" s="3">
        <v>2</v>
      </c>
      <c r="H1917" s="3">
        <v>23906</v>
      </c>
      <c r="I1917" s="4">
        <f t="shared" si="30"/>
        <v>11953</v>
      </c>
    </row>
    <row r="1918" spans="1:9" x14ac:dyDescent="0.25">
      <c r="A1918" s="6">
        <v>37</v>
      </c>
      <c r="B1918" t="s">
        <v>1066</v>
      </c>
      <c r="C1918" t="s">
        <v>24</v>
      </c>
      <c r="D1918" t="s">
        <v>7</v>
      </c>
      <c r="E1918" t="s">
        <v>1025</v>
      </c>
      <c r="F1918" t="s">
        <v>1028</v>
      </c>
      <c r="G1918" s="3">
        <v>31</v>
      </c>
      <c r="H1918" s="3">
        <v>377211.22000000003</v>
      </c>
      <c r="I1918" s="4">
        <f t="shared" si="30"/>
        <v>12168.103870967743</v>
      </c>
    </row>
    <row r="1919" spans="1:9" x14ac:dyDescent="0.25">
      <c r="A1919" s="6">
        <v>37</v>
      </c>
      <c r="B1919" t="s">
        <v>682</v>
      </c>
      <c r="C1919" t="s">
        <v>41</v>
      </c>
      <c r="D1919" t="s">
        <v>38</v>
      </c>
      <c r="E1919" t="s">
        <v>1025</v>
      </c>
      <c r="F1919" t="s">
        <v>1028</v>
      </c>
      <c r="G1919" s="3">
        <v>19</v>
      </c>
      <c r="H1919" s="3">
        <v>159732</v>
      </c>
      <c r="I1919" s="4">
        <f t="shared" si="30"/>
        <v>8406.9473684210534</v>
      </c>
    </row>
    <row r="1920" spans="1:9" x14ac:dyDescent="0.25">
      <c r="A1920" s="6">
        <v>37</v>
      </c>
      <c r="B1920" t="s">
        <v>1334</v>
      </c>
      <c r="C1920" t="s">
        <v>24</v>
      </c>
      <c r="D1920" t="s">
        <v>38</v>
      </c>
      <c r="E1920" t="s">
        <v>1025</v>
      </c>
      <c r="F1920" t="s">
        <v>1028</v>
      </c>
      <c r="G1920" s="3">
        <v>32</v>
      </c>
      <c r="H1920" s="3">
        <v>614854</v>
      </c>
      <c r="I1920" s="4">
        <f t="shared" si="30"/>
        <v>19214.1875</v>
      </c>
    </row>
    <row r="1921" spans="1:9" x14ac:dyDescent="0.25">
      <c r="A1921" s="6">
        <v>37</v>
      </c>
      <c r="B1921" t="s">
        <v>1445</v>
      </c>
      <c r="C1921" t="s">
        <v>24</v>
      </c>
      <c r="D1921" t="s">
        <v>38</v>
      </c>
      <c r="E1921" t="s">
        <v>1025</v>
      </c>
      <c r="F1921" t="s">
        <v>1028</v>
      </c>
      <c r="G1921" s="3">
        <v>90</v>
      </c>
      <c r="H1921" s="3">
        <v>1112672.2000000002</v>
      </c>
      <c r="I1921" s="4">
        <f t="shared" si="30"/>
        <v>12363.024444444447</v>
      </c>
    </row>
    <row r="1922" spans="1:9" x14ac:dyDescent="0.25">
      <c r="A1922" s="6">
        <v>37</v>
      </c>
      <c r="B1922" t="s">
        <v>1111</v>
      </c>
      <c r="C1922" t="s">
        <v>24</v>
      </c>
      <c r="D1922" t="s">
        <v>38</v>
      </c>
      <c r="E1922" t="s">
        <v>1025</v>
      </c>
      <c r="F1922" t="s">
        <v>1028</v>
      </c>
      <c r="G1922" s="3">
        <v>45</v>
      </c>
      <c r="H1922" s="3">
        <v>613166.92000000004</v>
      </c>
      <c r="I1922" s="4">
        <f t="shared" si="30"/>
        <v>13625.931555555557</v>
      </c>
    </row>
    <row r="1923" spans="1:9" x14ac:dyDescent="0.25">
      <c r="A1923" s="6">
        <v>37</v>
      </c>
      <c r="B1923" t="s">
        <v>1342</v>
      </c>
      <c r="C1923" t="s">
        <v>59</v>
      </c>
      <c r="D1923" t="s">
        <v>46</v>
      </c>
      <c r="E1923" t="s">
        <v>1025</v>
      </c>
      <c r="F1923" t="s">
        <v>1028</v>
      </c>
      <c r="G1923" s="3">
        <v>9</v>
      </c>
      <c r="H1923" s="3">
        <v>87687</v>
      </c>
      <c r="I1923" s="4">
        <f t="shared" si="30"/>
        <v>9743</v>
      </c>
    </row>
    <row r="1924" spans="1:9" x14ac:dyDescent="0.25">
      <c r="A1924" s="6">
        <v>37</v>
      </c>
      <c r="B1924" t="s">
        <v>830</v>
      </c>
      <c r="C1924" t="s">
        <v>107</v>
      </c>
      <c r="D1924" t="s">
        <v>46</v>
      </c>
      <c r="E1924" t="s">
        <v>1025</v>
      </c>
      <c r="F1924" t="s">
        <v>1028</v>
      </c>
      <c r="H1924" s="3">
        <v>-10349</v>
      </c>
      <c r="I1924" s="4">
        <f t="shared" si="30"/>
        <v>0</v>
      </c>
    </row>
    <row r="1925" spans="1:9" x14ac:dyDescent="0.25">
      <c r="A1925" s="6">
        <v>37</v>
      </c>
      <c r="B1925" t="s">
        <v>731</v>
      </c>
      <c r="C1925" t="s">
        <v>107</v>
      </c>
      <c r="D1925" t="s">
        <v>46</v>
      </c>
      <c r="E1925" t="s">
        <v>1025</v>
      </c>
      <c r="F1925" t="s">
        <v>1028</v>
      </c>
      <c r="G1925" s="3">
        <v>2</v>
      </c>
      <c r="H1925" s="3">
        <v>20888</v>
      </c>
      <c r="I1925" s="4">
        <f t="shared" si="30"/>
        <v>10444</v>
      </c>
    </row>
    <row r="1926" spans="1:9" x14ac:dyDescent="0.25">
      <c r="A1926" s="6">
        <v>37</v>
      </c>
      <c r="B1926" t="s">
        <v>817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26099.040000000001</v>
      </c>
      <c r="I1926" s="4">
        <f t="shared" si="30"/>
        <v>13049.52</v>
      </c>
    </row>
    <row r="1927" spans="1:9" x14ac:dyDescent="0.25">
      <c r="A1927" s="6">
        <v>37</v>
      </c>
      <c r="B1927" t="s">
        <v>1489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25694.02</v>
      </c>
      <c r="I1927" s="4">
        <f t="shared" si="30"/>
        <v>12847.01</v>
      </c>
    </row>
    <row r="1928" spans="1:9" x14ac:dyDescent="0.25">
      <c r="A1928" s="6">
        <v>37</v>
      </c>
      <c r="B1928" t="s">
        <v>1498</v>
      </c>
      <c r="C1928" t="s">
        <v>107</v>
      </c>
      <c r="D1928" t="s">
        <v>46</v>
      </c>
      <c r="E1928" t="s">
        <v>1025</v>
      </c>
      <c r="F1928" t="s">
        <v>1028</v>
      </c>
      <c r="G1928" s="3">
        <v>32</v>
      </c>
      <c r="H1928" s="3">
        <v>445524</v>
      </c>
      <c r="I1928" s="4">
        <f t="shared" si="30"/>
        <v>13922.625</v>
      </c>
    </row>
    <row r="1929" spans="1:9" x14ac:dyDescent="0.25">
      <c r="A1929" s="6">
        <v>37</v>
      </c>
      <c r="B1929" t="s">
        <v>1382</v>
      </c>
      <c r="C1929" t="s">
        <v>107</v>
      </c>
      <c r="D1929" t="s">
        <v>46</v>
      </c>
      <c r="E1929" t="s">
        <v>1025</v>
      </c>
      <c r="F1929" t="s">
        <v>1028</v>
      </c>
      <c r="G1929" s="3">
        <v>7</v>
      </c>
      <c r="H1929" s="3">
        <v>134353</v>
      </c>
      <c r="I1929" s="4">
        <f t="shared" ref="I1929:I1992" si="31">IFERROR(H1929/G1929,0)</f>
        <v>19193.285714285714</v>
      </c>
    </row>
    <row r="1930" spans="1:9" x14ac:dyDescent="0.25">
      <c r="A1930" s="6">
        <v>37</v>
      </c>
      <c r="B1930" t="s">
        <v>1336</v>
      </c>
      <c r="C1930" t="s">
        <v>59</v>
      </c>
      <c r="D1930" t="s">
        <v>46</v>
      </c>
      <c r="E1930" t="s">
        <v>1025</v>
      </c>
      <c r="F1930" t="s">
        <v>1028</v>
      </c>
      <c r="G1930" s="3">
        <v>22</v>
      </c>
      <c r="H1930" s="3">
        <v>232849</v>
      </c>
      <c r="I1930" s="4">
        <f t="shared" si="31"/>
        <v>10584.045454545454</v>
      </c>
    </row>
    <row r="1931" spans="1:9" x14ac:dyDescent="0.25">
      <c r="A1931" s="6">
        <v>37</v>
      </c>
      <c r="B1931" t="s">
        <v>553</v>
      </c>
      <c r="C1931" t="s">
        <v>41</v>
      </c>
      <c r="D1931" t="s">
        <v>63</v>
      </c>
      <c r="E1931" t="s">
        <v>1025</v>
      </c>
      <c r="F1931" t="s">
        <v>1028</v>
      </c>
      <c r="G1931" s="3">
        <v>4</v>
      </c>
      <c r="H1931" s="3">
        <v>37716</v>
      </c>
      <c r="I1931" s="4">
        <f t="shared" si="31"/>
        <v>9429</v>
      </c>
    </row>
    <row r="1932" spans="1:9" x14ac:dyDescent="0.25">
      <c r="A1932" s="6">
        <v>37</v>
      </c>
      <c r="B1932" t="s">
        <v>1448</v>
      </c>
      <c r="C1932" t="s">
        <v>24</v>
      </c>
      <c r="D1932" t="s">
        <v>63</v>
      </c>
      <c r="E1932" t="s">
        <v>1025</v>
      </c>
      <c r="F1932" t="s">
        <v>1028</v>
      </c>
      <c r="G1932" s="3">
        <v>40</v>
      </c>
      <c r="H1932" s="3">
        <v>799968</v>
      </c>
      <c r="I1932" s="4">
        <f t="shared" si="31"/>
        <v>19999.2</v>
      </c>
    </row>
    <row r="1933" spans="1:9" x14ac:dyDescent="0.25">
      <c r="A1933" s="6">
        <v>37</v>
      </c>
      <c r="B1933" t="s">
        <v>1316</v>
      </c>
      <c r="C1933" t="s">
        <v>24</v>
      </c>
      <c r="D1933" t="s">
        <v>63</v>
      </c>
      <c r="E1933" t="s">
        <v>1025</v>
      </c>
      <c r="F1933" t="s">
        <v>1028</v>
      </c>
      <c r="G1933" s="3">
        <v>8</v>
      </c>
      <c r="H1933" s="3">
        <v>199994</v>
      </c>
      <c r="I1933" s="4">
        <f t="shared" si="31"/>
        <v>24999.25</v>
      </c>
    </row>
    <row r="1934" spans="1:9" x14ac:dyDescent="0.25">
      <c r="A1934" s="6">
        <v>37</v>
      </c>
      <c r="B1934" t="s">
        <v>924</v>
      </c>
      <c r="C1934" t="s">
        <v>107</v>
      </c>
      <c r="D1934" t="s">
        <v>63</v>
      </c>
      <c r="E1934" t="s">
        <v>1025</v>
      </c>
      <c r="F1934" t="s">
        <v>1028</v>
      </c>
      <c r="G1934" s="3">
        <v>1</v>
      </c>
      <c r="H1934" s="3">
        <v>29439</v>
      </c>
      <c r="I1934" s="4">
        <f t="shared" si="31"/>
        <v>29439</v>
      </c>
    </row>
    <row r="1935" spans="1:9" x14ac:dyDescent="0.25">
      <c r="A1935" s="6">
        <v>37</v>
      </c>
      <c r="B1935" t="s">
        <v>655</v>
      </c>
      <c r="C1935" t="s">
        <v>107</v>
      </c>
      <c r="D1935" t="s">
        <v>63</v>
      </c>
      <c r="E1935" t="s">
        <v>1025</v>
      </c>
      <c r="F1935" t="s">
        <v>1028</v>
      </c>
      <c r="H1935" s="3">
        <v>-14959</v>
      </c>
      <c r="I1935" s="4">
        <f t="shared" si="31"/>
        <v>0</v>
      </c>
    </row>
    <row r="1936" spans="1:9" x14ac:dyDescent="0.25">
      <c r="A1936" s="6">
        <v>37</v>
      </c>
      <c r="B1936" t="s">
        <v>1491</v>
      </c>
      <c r="C1936" t="s">
        <v>107</v>
      </c>
      <c r="D1936" t="s">
        <v>63</v>
      </c>
      <c r="E1936" t="s">
        <v>1025</v>
      </c>
      <c r="F1936" t="s">
        <v>1028</v>
      </c>
      <c r="G1936" s="3">
        <v>23</v>
      </c>
      <c r="H1936" s="3">
        <v>366647</v>
      </c>
      <c r="I1936" s="4">
        <f t="shared" si="31"/>
        <v>15941.173913043478</v>
      </c>
    </row>
    <row r="1937" spans="1:9" x14ac:dyDescent="0.25">
      <c r="A1937" s="6">
        <v>37</v>
      </c>
      <c r="B1937" t="s">
        <v>1665</v>
      </c>
      <c r="C1937" t="s">
        <v>107</v>
      </c>
      <c r="D1937" t="s">
        <v>63</v>
      </c>
      <c r="E1937" t="s">
        <v>1025</v>
      </c>
      <c r="F1937" t="s">
        <v>1028</v>
      </c>
      <c r="G1937" s="3">
        <v>1</v>
      </c>
      <c r="H1937" s="3">
        <v>35000</v>
      </c>
      <c r="I1937" s="4">
        <f t="shared" si="31"/>
        <v>35000</v>
      </c>
    </row>
    <row r="1938" spans="1:9" x14ac:dyDescent="0.25">
      <c r="A1938" s="6">
        <v>37</v>
      </c>
      <c r="B1938" t="s">
        <v>1113</v>
      </c>
      <c r="C1938" t="s">
        <v>24</v>
      </c>
      <c r="D1938" t="s">
        <v>63</v>
      </c>
      <c r="E1938" t="s">
        <v>1025</v>
      </c>
      <c r="F1938" t="s">
        <v>1028</v>
      </c>
      <c r="G1938" s="3">
        <v>1</v>
      </c>
      <c r="H1938" s="3">
        <v>20249.04</v>
      </c>
      <c r="I1938" s="4">
        <f t="shared" si="31"/>
        <v>20249.04</v>
      </c>
    </row>
    <row r="1939" spans="1:9" x14ac:dyDescent="0.25">
      <c r="A1939" s="6">
        <v>37</v>
      </c>
      <c r="B1939" t="s">
        <v>1444</v>
      </c>
      <c r="C1939" t="s">
        <v>24</v>
      </c>
      <c r="D1939" t="s">
        <v>63</v>
      </c>
      <c r="E1939" t="s">
        <v>1025</v>
      </c>
      <c r="F1939" t="s">
        <v>1028</v>
      </c>
      <c r="G1939" s="3">
        <v>103</v>
      </c>
      <c r="H1939" s="3">
        <v>1379478.1999999997</v>
      </c>
      <c r="I1939" s="4">
        <f t="shared" si="31"/>
        <v>13392.992233009705</v>
      </c>
    </row>
    <row r="1940" spans="1:9" x14ac:dyDescent="0.25">
      <c r="A1940" s="6">
        <v>37</v>
      </c>
      <c r="B1940" t="s">
        <v>1076</v>
      </c>
      <c r="C1940" t="s">
        <v>24</v>
      </c>
      <c r="D1940" t="s">
        <v>63</v>
      </c>
      <c r="E1940" t="s">
        <v>1025</v>
      </c>
      <c r="F1940" t="s">
        <v>1028</v>
      </c>
      <c r="G1940" s="3">
        <v>75</v>
      </c>
      <c r="H1940" s="3">
        <v>1070609.1000000001</v>
      </c>
      <c r="I1940" s="4">
        <f t="shared" si="31"/>
        <v>14274.788</v>
      </c>
    </row>
    <row r="1941" spans="1:9" x14ac:dyDescent="0.25">
      <c r="A1941" s="6">
        <v>37</v>
      </c>
      <c r="B1941" t="s">
        <v>1426</v>
      </c>
      <c r="C1941" t="s">
        <v>107</v>
      </c>
      <c r="D1941" t="s">
        <v>68</v>
      </c>
      <c r="E1941" t="s">
        <v>1025</v>
      </c>
      <c r="F1941" t="s">
        <v>1028</v>
      </c>
      <c r="G1941" s="3">
        <v>1</v>
      </c>
      <c r="H1941" s="3">
        <v>14959</v>
      </c>
      <c r="I1941" s="4">
        <f t="shared" si="31"/>
        <v>14959</v>
      </c>
    </row>
    <row r="1942" spans="1:9" x14ac:dyDescent="0.25">
      <c r="A1942" s="6">
        <v>37</v>
      </c>
      <c r="B1942" t="s">
        <v>1396</v>
      </c>
      <c r="C1942" t="s">
        <v>107</v>
      </c>
      <c r="D1942" t="s">
        <v>68</v>
      </c>
      <c r="E1942" t="s">
        <v>1025</v>
      </c>
      <c r="F1942" t="s">
        <v>1028</v>
      </c>
      <c r="G1942" s="3">
        <v>8</v>
      </c>
      <c r="H1942" s="3">
        <v>182038.02000000002</v>
      </c>
      <c r="I1942" s="4">
        <f t="shared" si="31"/>
        <v>22754.752500000002</v>
      </c>
    </row>
    <row r="1943" spans="1:9" x14ac:dyDescent="0.25">
      <c r="A1943" s="6">
        <v>37</v>
      </c>
      <c r="B1943" t="s">
        <v>1348</v>
      </c>
      <c r="C1943" t="s">
        <v>24</v>
      </c>
      <c r="D1943" t="s">
        <v>22</v>
      </c>
      <c r="E1943" t="s">
        <v>1025</v>
      </c>
      <c r="F1943" t="s">
        <v>1028</v>
      </c>
      <c r="G1943" s="3">
        <v>1</v>
      </c>
      <c r="H1943" s="3">
        <v>17199</v>
      </c>
      <c r="I1943" s="4">
        <f t="shared" si="31"/>
        <v>17199</v>
      </c>
    </row>
    <row r="1944" spans="1:9" x14ac:dyDescent="0.25">
      <c r="A1944" s="6">
        <v>37</v>
      </c>
      <c r="B1944" t="s">
        <v>617</v>
      </c>
      <c r="C1944" t="s">
        <v>41</v>
      </c>
      <c r="D1944" t="s">
        <v>42</v>
      </c>
      <c r="E1944" t="s">
        <v>1025</v>
      </c>
      <c r="F1944" t="s">
        <v>1028</v>
      </c>
      <c r="G1944" s="3">
        <v>8</v>
      </c>
      <c r="H1944" s="3">
        <v>105923</v>
      </c>
      <c r="I1944" s="4">
        <f t="shared" si="31"/>
        <v>13240.375</v>
      </c>
    </row>
    <row r="1945" spans="1:9" x14ac:dyDescent="0.25">
      <c r="A1945" s="6">
        <v>37</v>
      </c>
      <c r="B1945" t="s">
        <v>1494</v>
      </c>
      <c r="C1945" t="s">
        <v>24</v>
      </c>
      <c r="D1945" t="s">
        <v>42</v>
      </c>
      <c r="E1945" t="s">
        <v>1025</v>
      </c>
      <c r="F1945" t="s">
        <v>1028</v>
      </c>
      <c r="G1945" s="3">
        <v>2</v>
      </c>
      <c r="H1945" s="3">
        <v>67398.040000000008</v>
      </c>
      <c r="I1945" s="4">
        <f t="shared" si="31"/>
        <v>33699.020000000004</v>
      </c>
    </row>
    <row r="1946" spans="1:9" x14ac:dyDescent="0.25">
      <c r="A1946" s="6">
        <v>37</v>
      </c>
      <c r="B1946" t="s">
        <v>914</v>
      </c>
      <c r="C1946" t="s">
        <v>107</v>
      </c>
      <c r="D1946" t="s">
        <v>42</v>
      </c>
      <c r="E1946" t="s">
        <v>1025</v>
      </c>
      <c r="F1946" t="s">
        <v>1028</v>
      </c>
      <c r="G1946" s="3">
        <v>1</v>
      </c>
      <c r="H1946" s="3">
        <v>2474.9599999999991</v>
      </c>
      <c r="I1946" s="4">
        <f t="shared" si="31"/>
        <v>2474.9599999999991</v>
      </c>
    </row>
    <row r="1947" spans="1:9" x14ac:dyDescent="0.25">
      <c r="A1947" s="6">
        <v>37</v>
      </c>
      <c r="B1947" t="s">
        <v>1023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-245507.28000000003</v>
      </c>
      <c r="I1947" s="4">
        <f t="shared" si="31"/>
        <v>-245507.28000000003</v>
      </c>
    </row>
    <row r="1948" spans="1:9" x14ac:dyDescent="0.25">
      <c r="A1948" s="6">
        <v>37</v>
      </c>
      <c r="B1948" t="s">
        <v>1666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25799</v>
      </c>
      <c r="I1948" s="4">
        <f t="shared" si="31"/>
        <v>25799</v>
      </c>
    </row>
    <row r="1949" spans="1:9" x14ac:dyDescent="0.25">
      <c r="A1949" s="6">
        <v>37</v>
      </c>
      <c r="B1949" t="s">
        <v>1415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30959</v>
      </c>
      <c r="I1949" s="4">
        <f t="shared" si="31"/>
        <v>30959</v>
      </c>
    </row>
    <row r="1950" spans="1:9" x14ac:dyDescent="0.25">
      <c r="A1950" s="6">
        <v>37</v>
      </c>
      <c r="B1950" t="s">
        <v>1279</v>
      </c>
      <c r="C1950" t="s">
        <v>24</v>
      </c>
      <c r="D1950" t="s">
        <v>42</v>
      </c>
      <c r="E1950" t="s">
        <v>1025</v>
      </c>
      <c r="F1950" t="s">
        <v>1028</v>
      </c>
      <c r="G1950" s="3">
        <v>17</v>
      </c>
      <c r="H1950" s="3">
        <v>380786.4</v>
      </c>
      <c r="I1950" s="4">
        <f t="shared" si="31"/>
        <v>22399.200000000001</v>
      </c>
    </row>
    <row r="1951" spans="1:9" x14ac:dyDescent="0.25">
      <c r="A1951" s="6">
        <v>37</v>
      </c>
      <c r="B1951" t="s">
        <v>838</v>
      </c>
      <c r="C1951" t="s">
        <v>107</v>
      </c>
      <c r="D1951" t="s">
        <v>192</v>
      </c>
      <c r="E1951" t="s">
        <v>1025</v>
      </c>
      <c r="F1951" t="s">
        <v>1028</v>
      </c>
      <c r="G1951" s="3">
        <v>1</v>
      </c>
      <c r="H1951" s="3">
        <v>23500</v>
      </c>
      <c r="I1951" s="4">
        <f t="shared" si="31"/>
        <v>23500</v>
      </c>
    </row>
    <row r="1952" spans="1:9" x14ac:dyDescent="0.25">
      <c r="A1952" s="6">
        <v>37</v>
      </c>
      <c r="B1952" t="s">
        <v>1431</v>
      </c>
      <c r="C1952" t="s">
        <v>107</v>
      </c>
      <c r="D1952" t="s">
        <v>192</v>
      </c>
      <c r="E1952" t="s">
        <v>1025</v>
      </c>
      <c r="F1952" t="s">
        <v>1028</v>
      </c>
      <c r="G1952" s="3">
        <v>7</v>
      </c>
      <c r="H1952" s="3">
        <v>175970.84940000001</v>
      </c>
      <c r="I1952" s="4">
        <f t="shared" si="31"/>
        <v>25138.692771428574</v>
      </c>
    </row>
    <row r="1953" spans="1:9" x14ac:dyDescent="0.25">
      <c r="A1953" s="6">
        <v>37</v>
      </c>
      <c r="B1953" t="s">
        <v>1375</v>
      </c>
      <c r="C1953" t="s">
        <v>107</v>
      </c>
      <c r="D1953" t="s">
        <v>192</v>
      </c>
      <c r="E1953" t="s">
        <v>1025</v>
      </c>
      <c r="F1953" t="s">
        <v>1028</v>
      </c>
      <c r="G1953" s="3">
        <v>1</v>
      </c>
      <c r="H1953" s="3">
        <v>34985</v>
      </c>
      <c r="I1953" s="4">
        <f t="shared" si="31"/>
        <v>34985</v>
      </c>
    </row>
    <row r="1954" spans="1:9" x14ac:dyDescent="0.25">
      <c r="A1954" s="6">
        <v>37</v>
      </c>
      <c r="B1954" t="s">
        <v>950</v>
      </c>
      <c r="C1954" t="s">
        <v>107</v>
      </c>
      <c r="D1954" t="s">
        <v>44</v>
      </c>
      <c r="E1954" t="s">
        <v>1025</v>
      </c>
      <c r="F1954" t="s">
        <v>1028</v>
      </c>
      <c r="G1954" s="3">
        <v>1</v>
      </c>
      <c r="H1954" s="3">
        <v>29500</v>
      </c>
      <c r="I1954" s="4">
        <f t="shared" si="31"/>
        <v>29500</v>
      </c>
    </row>
    <row r="1955" spans="1:9" x14ac:dyDescent="0.25">
      <c r="A1955" s="6">
        <v>37</v>
      </c>
      <c r="B1955" t="s">
        <v>1467</v>
      </c>
      <c r="C1955" t="s">
        <v>24</v>
      </c>
      <c r="D1955" t="s">
        <v>180</v>
      </c>
      <c r="E1955" t="s">
        <v>1025</v>
      </c>
      <c r="F1955" t="s">
        <v>1028</v>
      </c>
      <c r="G1955" s="3">
        <v>2</v>
      </c>
      <c r="H1955" s="3">
        <v>231998.4</v>
      </c>
      <c r="I1955" s="4">
        <f t="shared" si="31"/>
        <v>115999.2</v>
      </c>
    </row>
    <row r="1956" spans="1:9" x14ac:dyDescent="0.25">
      <c r="A1956" s="6">
        <v>37</v>
      </c>
      <c r="B1956" t="s">
        <v>661</v>
      </c>
      <c r="C1956" t="s">
        <v>59</v>
      </c>
      <c r="D1956" t="s">
        <v>12</v>
      </c>
      <c r="E1956" t="s">
        <v>1511</v>
      </c>
      <c r="F1956" t="s">
        <v>10</v>
      </c>
      <c r="G1956" s="3">
        <v>2</v>
      </c>
      <c r="H1956" s="3">
        <v>6344</v>
      </c>
      <c r="I1956" s="4">
        <f t="shared" si="31"/>
        <v>3172</v>
      </c>
    </row>
    <row r="1957" spans="1:9" x14ac:dyDescent="0.25">
      <c r="A1957" s="6">
        <v>37</v>
      </c>
      <c r="B1957" t="s">
        <v>779</v>
      </c>
      <c r="C1957" t="s">
        <v>59</v>
      </c>
      <c r="D1957" t="s">
        <v>7</v>
      </c>
      <c r="E1957" t="s">
        <v>1025</v>
      </c>
      <c r="F1957" t="s">
        <v>1028</v>
      </c>
      <c r="G1957" s="3">
        <v>1</v>
      </c>
      <c r="H1957" s="3">
        <v>6649</v>
      </c>
      <c r="I1957" s="4">
        <f t="shared" si="31"/>
        <v>6649</v>
      </c>
    </row>
    <row r="1958" spans="1:9" x14ac:dyDescent="0.25">
      <c r="A1958" s="6">
        <v>37</v>
      </c>
      <c r="B1958" t="s">
        <v>1532</v>
      </c>
      <c r="C1958" t="s">
        <v>41</v>
      </c>
      <c r="D1958" t="s">
        <v>104</v>
      </c>
      <c r="E1958" t="s">
        <v>1511</v>
      </c>
      <c r="F1958" t="s">
        <v>15</v>
      </c>
      <c r="G1958" s="3">
        <v>1</v>
      </c>
      <c r="H1958" s="3">
        <v>1539</v>
      </c>
      <c r="I1958" s="4">
        <f t="shared" si="31"/>
        <v>1539</v>
      </c>
    </row>
    <row r="1959" spans="1:9" x14ac:dyDescent="0.25">
      <c r="A1959" s="6">
        <v>37</v>
      </c>
      <c r="B1959" t="s">
        <v>408</v>
      </c>
      <c r="C1959" t="s">
        <v>41</v>
      </c>
      <c r="D1959" t="s">
        <v>9</v>
      </c>
      <c r="E1959" t="s">
        <v>1511</v>
      </c>
      <c r="F1959" t="s">
        <v>15</v>
      </c>
      <c r="H1959" s="3">
        <v>-2309</v>
      </c>
      <c r="I1959" s="4">
        <f t="shared" si="31"/>
        <v>0</v>
      </c>
    </row>
    <row r="1960" spans="1:9" x14ac:dyDescent="0.25">
      <c r="A1960" s="6">
        <v>37</v>
      </c>
      <c r="B1960" t="s">
        <v>158</v>
      </c>
      <c r="C1960" t="s">
        <v>41</v>
      </c>
      <c r="D1960" t="s">
        <v>12</v>
      </c>
      <c r="E1960" t="s">
        <v>1511</v>
      </c>
      <c r="F1960" t="s">
        <v>10</v>
      </c>
      <c r="G1960" s="3">
        <v>1</v>
      </c>
      <c r="H1960" s="3">
        <v>3847</v>
      </c>
      <c r="I1960" s="4">
        <f t="shared" si="31"/>
        <v>3847</v>
      </c>
    </row>
    <row r="1961" spans="1:9" x14ac:dyDescent="0.25">
      <c r="A1961" s="6">
        <v>37</v>
      </c>
      <c r="B1961" t="s">
        <v>407</v>
      </c>
      <c r="C1961" t="s">
        <v>41</v>
      </c>
      <c r="D1961" t="s">
        <v>12</v>
      </c>
      <c r="E1961" t="s">
        <v>1025</v>
      </c>
      <c r="F1961" t="s">
        <v>10</v>
      </c>
      <c r="H1961" s="3">
        <v>-10507</v>
      </c>
      <c r="I1961" s="4">
        <f t="shared" si="31"/>
        <v>0</v>
      </c>
    </row>
    <row r="1962" spans="1:9" x14ac:dyDescent="0.25">
      <c r="A1962" s="6">
        <v>37</v>
      </c>
      <c r="B1962" t="s">
        <v>473</v>
      </c>
      <c r="C1962" t="s">
        <v>41</v>
      </c>
      <c r="D1962" t="s">
        <v>7</v>
      </c>
      <c r="E1962" t="s">
        <v>1025</v>
      </c>
      <c r="F1962" t="s">
        <v>1028</v>
      </c>
      <c r="H1962" s="3">
        <v>-8549</v>
      </c>
      <c r="I1962" s="4">
        <f t="shared" si="31"/>
        <v>0</v>
      </c>
    </row>
    <row r="1963" spans="1:9" x14ac:dyDescent="0.25">
      <c r="A1963" s="6">
        <v>37</v>
      </c>
      <c r="B1963" t="s">
        <v>322</v>
      </c>
      <c r="C1963" t="s">
        <v>41</v>
      </c>
      <c r="D1963" t="s">
        <v>63</v>
      </c>
      <c r="E1963" t="s">
        <v>1511</v>
      </c>
      <c r="F1963" t="s">
        <v>1028</v>
      </c>
      <c r="H1963" s="3">
        <v>-11439</v>
      </c>
      <c r="I1963" s="4">
        <f t="shared" si="31"/>
        <v>0</v>
      </c>
    </row>
    <row r="1964" spans="1:9" x14ac:dyDescent="0.25">
      <c r="A1964" s="6">
        <v>37</v>
      </c>
      <c r="B1964" t="s">
        <v>1133</v>
      </c>
      <c r="C1964" t="s">
        <v>24</v>
      </c>
      <c r="D1964" t="s">
        <v>63</v>
      </c>
      <c r="E1964" t="s">
        <v>1025</v>
      </c>
      <c r="F1964" t="s">
        <v>1028</v>
      </c>
      <c r="G1964" s="3">
        <v>9</v>
      </c>
      <c r="H1964" s="3">
        <v>358992.72000000003</v>
      </c>
      <c r="I1964" s="4">
        <f t="shared" si="31"/>
        <v>39888.080000000002</v>
      </c>
    </row>
    <row r="1965" spans="1:9" x14ac:dyDescent="0.25">
      <c r="A1965" s="6">
        <v>37</v>
      </c>
      <c r="B1965" t="s">
        <v>1370</v>
      </c>
      <c r="C1965" t="s">
        <v>24</v>
      </c>
      <c r="D1965" t="s">
        <v>63</v>
      </c>
      <c r="E1965" t="s">
        <v>1025</v>
      </c>
      <c r="F1965" t="s">
        <v>1028</v>
      </c>
      <c r="G1965" s="3">
        <v>5</v>
      </c>
      <c r="H1965" s="3">
        <v>235996</v>
      </c>
      <c r="I1965" s="4">
        <f t="shared" si="31"/>
        <v>47199.199999999997</v>
      </c>
    </row>
    <row r="1966" spans="1:9" x14ac:dyDescent="0.25">
      <c r="A1966" s="6">
        <v>37</v>
      </c>
      <c r="B1966" t="s">
        <v>1293</v>
      </c>
      <c r="C1966" t="s">
        <v>24</v>
      </c>
      <c r="D1966" t="s">
        <v>42</v>
      </c>
      <c r="E1966" t="s">
        <v>1025</v>
      </c>
      <c r="F1966" t="s">
        <v>1028</v>
      </c>
      <c r="G1966" s="3">
        <v>5</v>
      </c>
      <c r="H1966" s="3">
        <v>319996</v>
      </c>
      <c r="I1966" s="4">
        <f t="shared" si="31"/>
        <v>63999.199999999997</v>
      </c>
    </row>
    <row r="1967" spans="1:9" x14ac:dyDescent="0.25">
      <c r="A1967" s="6">
        <v>37</v>
      </c>
      <c r="B1967" t="s">
        <v>1001</v>
      </c>
      <c r="C1967" t="s">
        <v>24</v>
      </c>
      <c r="D1967" t="s">
        <v>42</v>
      </c>
      <c r="E1967" t="s">
        <v>1025</v>
      </c>
      <c r="F1967" t="s">
        <v>1028</v>
      </c>
      <c r="G1967" s="3">
        <v>1</v>
      </c>
      <c r="H1967" s="3">
        <v>179399.22</v>
      </c>
      <c r="I1967" s="4">
        <f t="shared" si="31"/>
        <v>179399.22</v>
      </c>
    </row>
    <row r="1968" spans="1:9" x14ac:dyDescent="0.25">
      <c r="A1968" s="6">
        <v>37</v>
      </c>
      <c r="B1968" t="s">
        <v>1653</v>
      </c>
      <c r="C1968" t="s">
        <v>6</v>
      </c>
      <c r="D1968" t="s">
        <v>9</v>
      </c>
      <c r="E1968" t="s">
        <v>1025</v>
      </c>
      <c r="F1968" t="s">
        <v>1028</v>
      </c>
      <c r="G1968" s="3">
        <v>1</v>
      </c>
      <c r="H1968" s="3">
        <v>13939</v>
      </c>
      <c r="I1968" s="4">
        <f t="shared" si="31"/>
        <v>13939</v>
      </c>
    </row>
    <row r="1969" spans="1:9" x14ac:dyDescent="0.25">
      <c r="A1969" s="6">
        <v>37</v>
      </c>
      <c r="B1969" t="s">
        <v>1599</v>
      </c>
      <c r="C1969" t="s">
        <v>6</v>
      </c>
      <c r="D1969" t="s">
        <v>7</v>
      </c>
      <c r="E1969" t="s">
        <v>1025</v>
      </c>
      <c r="F1969" t="s">
        <v>1028</v>
      </c>
      <c r="G1969" s="3">
        <v>3</v>
      </c>
      <c r="H1969" s="3">
        <v>52125</v>
      </c>
      <c r="I1969" s="4">
        <f t="shared" si="31"/>
        <v>17375</v>
      </c>
    </row>
    <row r="1970" spans="1:9" x14ac:dyDescent="0.25">
      <c r="A1970" s="6">
        <v>37</v>
      </c>
      <c r="B1970" t="s">
        <v>1591</v>
      </c>
      <c r="C1970" t="s">
        <v>6</v>
      </c>
      <c r="D1970" t="s">
        <v>38</v>
      </c>
      <c r="E1970" t="s">
        <v>1025</v>
      </c>
      <c r="F1970" t="s">
        <v>1028</v>
      </c>
      <c r="G1970" s="3">
        <v>1</v>
      </c>
      <c r="H1970" s="3">
        <v>27600</v>
      </c>
      <c r="I1970" s="4">
        <f t="shared" si="31"/>
        <v>27600</v>
      </c>
    </row>
    <row r="1971" spans="1:9" x14ac:dyDescent="0.25">
      <c r="A1971" s="6">
        <v>37</v>
      </c>
      <c r="B1971" t="s">
        <v>1608</v>
      </c>
      <c r="C1971" t="s">
        <v>6</v>
      </c>
      <c r="D1971" t="s">
        <v>46</v>
      </c>
      <c r="E1971" t="s">
        <v>1025</v>
      </c>
      <c r="F1971" t="s">
        <v>1028</v>
      </c>
      <c r="G1971" s="3">
        <v>8</v>
      </c>
      <c r="H1971" s="3">
        <v>164541</v>
      </c>
      <c r="I1971" s="4">
        <f t="shared" si="31"/>
        <v>20567.625</v>
      </c>
    </row>
    <row r="1972" spans="1:9" x14ac:dyDescent="0.25">
      <c r="A1972" s="6">
        <v>37</v>
      </c>
      <c r="B1972" t="s">
        <v>1620</v>
      </c>
      <c r="C1972" t="s">
        <v>6</v>
      </c>
      <c r="D1972" t="s">
        <v>63</v>
      </c>
      <c r="E1972" t="s">
        <v>1025</v>
      </c>
      <c r="F1972" t="s">
        <v>1028</v>
      </c>
      <c r="G1972" s="3">
        <v>1</v>
      </c>
      <c r="H1972" s="3">
        <v>33619.019999999997</v>
      </c>
      <c r="I1972" s="4">
        <f t="shared" si="31"/>
        <v>33619.019999999997</v>
      </c>
    </row>
    <row r="1973" spans="1:9" x14ac:dyDescent="0.25">
      <c r="A1973" s="6">
        <v>37</v>
      </c>
      <c r="B1973" t="s">
        <v>1614</v>
      </c>
      <c r="C1973" t="s">
        <v>6</v>
      </c>
      <c r="D1973" t="s">
        <v>63</v>
      </c>
      <c r="E1973" t="s">
        <v>1025</v>
      </c>
      <c r="F1973" t="s">
        <v>1028</v>
      </c>
      <c r="G1973" s="3">
        <v>6</v>
      </c>
      <c r="H1973" s="3">
        <v>134006</v>
      </c>
      <c r="I1973" s="4">
        <f t="shared" si="31"/>
        <v>22334.333333333332</v>
      </c>
    </row>
    <row r="1974" spans="1:9" x14ac:dyDescent="0.25">
      <c r="A1974" s="6">
        <v>37</v>
      </c>
      <c r="B1974" t="s">
        <v>1621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155551</v>
      </c>
      <c r="I1974" s="4">
        <f t="shared" si="31"/>
        <v>25925.166666666668</v>
      </c>
    </row>
    <row r="1975" spans="1:9" x14ac:dyDescent="0.25">
      <c r="A1975" s="6">
        <v>37</v>
      </c>
      <c r="B1975" t="s">
        <v>1630</v>
      </c>
      <c r="C1975" t="s">
        <v>6</v>
      </c>
      <c r="D1975" t="s">
        <v>63</v>
      </c>
      <c r="E1975" t="s">
        <v>1025</v>
      </c>
      <c r="F1975" t="s">
        <v>1028</v>
      </c>
      <c r="G1975" s="3">
        <v>1</v>
      </c>
      <c r="H1975" s="3">
        <v>32471</v>
      </c>
      <c r="I1975" s="4">
        <f t="shared" si="31"/>
        <v>32471</v>
      </c>
    </row>
    <row r="1976" spans="1:9" x14ac:dyDescent="0.25">
      <c r="A1976" s="6">
        <v>37</v>
      </c>
      <c r="B1976" t="s">
        <v>1622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48707</v>
      </c>
      <c r="I1976" s="4">
        <f t="shared" si="31"/>
        <v>48707</v>
      </c>
    </row>
    <row r="1977" spans="1:9" x14ac:dyDescent="0.25">
      <c r="A1977" s="6">
        <v>37</v>
      </c>
      <c r="B1977" t="s">
        <v>1615</v>
      </c>
      <c r="C1977" t="s">
        <v>6</v>
      </c>
      <c r="D1977" t="s">
        <v>68</v>
      </c>
      <c r="E1977" t="s">
        <v>1025</v>
      </c>
      <c r="F1977" t="s">
        <v>1028</v>
      </c>
      <c r="G1977" s="3">
        <v>2</v>
      </c>
      <c r="H1977" s="3">
        <v>47586</v>
      </c>
      <c r="I1977" s="4">
        <f t="shared" si="31"/>
        <v>23793</v>
      </c>
    </row>
    <row r="1978" spans="1:9" x14ac:dyDescent="0.25">
      <c r="A1978" s="6">
        <v>37</v>
      </c>
      <c r="B1978" t="s">
        <v>1609</v>
      </c>
      <c r="C1978" t="s">
        <v>6</v>
      </c>
      <c r="D1978" t="s">
        <v>42</v>
      </c>
      <c r="E1978" t="s">
        <v>1025</v>
      </c>
      <c r="F1978" t="s">
        <v>1028</v>
      </c>
      <c r="G1978" s="3">
        <v>1</v>
      </c>
      <c r="H1978" s="3">
        <v>53838</v>
      </c>
      <c r="I1978" s="4">
        <f t="shared" si="31"/>
        <v>53838</v>
      </c>
    </row>
    <row r="1979" spans="1:9" x14ac:dyDescent="0.25">
      <c r="A1979" s="6">
        <v>37</v>
      </c>
      <c r="B1979" t="s">
        <v>1600</v>
      </c>
      <c r="C1979" t="s">
        <v>6</v>
      </c>
      <c r="D1979" t="s">
        <v>42</v>
      </c>
      <c r="E1979" t="s">
        <v>1025</v>
      </c>
      <c r="F1979" t="s">
        <v>1028</v>
      </c>
      <c r="G1979" s="3">
        <v>2</v>
      </c>
      <c r="H1979" s="3">
        <v>66387</v>
      </c>
      <c r="I1979" s="4">
        <f t="shared" si="31"/>
        <v>33193.5</v>
      </c>
    </row>
    <row r="1980" spans="1:9" x14ac:dyDescent="0.25">
      <c r="A1980" s="6">
        <v>37</v>
      </c>
      <c r="B1980" t="s">
        <v>1610</v>
      </c>
      <c r="C1980" t="s">
        <v>6</v>
      </c>
      <c r="D1980" t="s">
        <v>42</v>
      </c>
      <c r="E1980" t="s">
        <v>1025</v>
      </c>
      <c r="F1980" t="s">
        <v>1028</v>
      </c>
      <c r="G1980" s="3">
        <v>1</v>
      </c>
      <c r="H1980" s="3">
        <v>48830</v>
      </c>
      <c r="I1980" s="4">
        <f t="shared" si="31"/>
        <v>48830</v>
      </c>
    </row>
    <row r="1981" spans="1:9" x14ac:dyDescent="0.25">
      <c r="A1981" s="6">
        <v>37</v>
      </c>
      <c r="B1981" t="s">
        <v>1567</v>
      </c>
      <c r="C1981" t="s">
        <v>6</v>
      </c>
      <c r="D1981" t="s">
        <v>25</v>
      </c>
      <c r="E1981" t="s">
        <v>1025</v>
      </c>
      <c r="F1981" t="s">
        <v>15</v>
      </c>
      <c r="G1981" s="3">
        <v>9</v>
      </c>
      <c r="H1981" s="3">
        <v>46653</v>
      </c>
      <c r="I1981" s="4">
        <f t="shared" si="31"/>
        <v>5183.666666666667</v>
      </c>
    </row>
    <row r="1982" spans="1:9" x14ac:dyDescent="0.25">
      <c r="A1982" s="6">
        <v>37</v>
      </c>
      <c r="B1982" t="s">
        <v>1540</v>
      </c>
      <c r="C1982" t="s">
        <v>6</v>
      </c>
      <c r="D1982" t="s">
        <v>9</v>
      </c>
      <c r="E1982" t="s">
        <v>1025</v>
      </c>
      <c r="F1982" t="s">
        <v>10</v>
      </c>
      <c r="G1982" s="3">
        <v>38</v>
      </c>
      <c r="H1982" s="3">
        <v>344648</v>
      </c>
      <c r="I1982" s="4">
        <f t="shared" si="31"/>
        <v>9069.6842105263149</v>
      </c>
    </row>
    <row r="1983" spans="1:9" x14ac:dyDescent="0.25">
      <c r="A1983" s="6">
        <v>37</v>
      </c>
      <c r="B1983" t="s">
        <v>1515</v>
      </c>
      <c r="C1983" t="s">
        <v>6</v>
      </c>
      <c r="D1983" t="s">
        <v>9</v>
      </c>
      <c r="E1983" t="s">
        <v>1025</v>
      </c>
      <c r="F1983" t="s">
        <v>10</v>
      </c>
      <c r="G1983" s="3">
        <v>1</v>
      </c>
      <c r="H1983" s="3">
        <v>5393</v>
      </c>
      <c r="I1983" s="4">
        <f t="shared" si="31"/>
        <v>5393</v>
      </c>
    </row>
    <row r="1984" spans="1:9" x14ac:dyDescent="0.25">
      <c r="A1984" s="6">
        <v>37</v>
      </c>
      <c r="B1984" t="s">
        <v>1541</v>
      </c>
      <c r="C1984" t="s">
        <v>6</v>
      </c>
      <c r="D1984" t="s">
        <v>9</v>
      </c>
      <c r="E1984" t="s">
        <v>1025</v>
      </c>
      <c r="F1984" t="s">
        <v>10</v>
      </c>
      <c r="G1984" s="3">
        <v>2</v>
      </c>
      <c r="H1984" s="3">
        <v>11432</v>
      </c>
      <c r="I1984" s="4">
        <f t="shared" si="31"/>
        <v>5716</v>
      </c>
    </row>
    <row r="1985" spans="1:9" x14ac:dyDescent="0.25">
      <c r="A1985" s="6">
        <v>37</v>
      </c>
      <c r="B1985" t="s">
        <v>1624</v>
      </c>
      <c r="C1985" t="s">
        <v>6</v>
      </c>
      <c r="D1985" t="s">
        <v>9</v>
      </c>
      <c r="E1985" t="s">
        <v>1025</v>
      </c>
      <c r="F1985" t="s">
        <v>15</v>
      </c>
      <c r="G1985" s="3">
        <v>32</v>
      </c>
      <c r="H1985" s="3">
        <v>176140</v>
      </c>
      <c r="I1985" s="4">
        <f t="shared" si="31"/>
        <v>5504.375</v>
      </c>
    </row>
    <row r="1986" spans="1:9" x14ac:dyDescent="0.25">
      <c r="A1986" s="6">
        <v>37</v>
      </c>
      <c r="B1986" t="s">
        <v>1648</v>
      </c>
      <c r="C1986" t="s">
        <v>6</v>
      </c>
      <c r="D1986" t="s">
        <v>9</v>
      </c>
      <c r="E1986" t="s">
        <v>1025</v>
      </c>
      <c r="F1986" t="s">
        <v>15</v>
      </c>
      <c r="G1986" s="3">
        <v>39</v>
      </c>
      <c r="H1986" s="3">
        <v>213180</v>
      </c>
      <c r="I1986" s="4">
        <f t="shared" si="31"/>
        <v>5466.1538461538457</v>
      </c>
    </row>
    <row r="1987" spans="1:9" x14ac:dyDescent="0.25">
      <c r="A1987" s="6">
        <v>37</v>
      </c>
      <c r="B1987" t="s">
        <v>1625</v>
      </c>
      <c r="C1987" t="s">
        <v>6</v>
      </c>
      <c r="D1987" t="s">
        <v>9</v>
      </c>
      <c r="E1987" t="s">
        <v>1025</v>
      </c>
      <c r="F1987" t="s">
        <v>10</v>
      </c>
      <c r="G1987" s="3">
        <v>67</v>
      </c>
      <c r="H1987" s="3">
        <v>418641</v>
      </c>
      <c r="I1987" s="4">
        <f t="shared" si="31"/>
        <v>6248.373134328358</v>
      </c>
    </row>
    <row r="1988" spans="1:9" x14ac:dyDescent="0.25">
      <c r="A1988" s="6">
        <v>37</v>
      </c>
      <c r="B1988" t="s">
        <v>1604</v>
      </c>
      <c r="C1988" t="s">
        <v>6</v>
      </c>
      <c r="D1988" t="s">
        <v>7</v>
      </c>
      <c r="E1988" t="s">
        <v>1025</v>
      </c>
      <c r="F1988" t="s">
        <v>10</v>
      </c>
      <c r="G1988" s="3">
        <v>48</v>
      </c>
      <c r="H1988" s="3">
        <v>390965</v>
      </c>
      <c r="I1988" s="4">
        <f t="shared" si="31"/>
        <v>8145.104166666667</v>
      </c>
    </row>
    <row r="1989" spans="1:9" x14ac:dyDescent="0.25">
      <c r="A1989" s="6">
        <v>37</v>
      </c>
      <c r="B1989" t="s">
        <v>1643</v>
      </c>
      <c r="C1989" t="s">
        <v>6</v>
      </c>
      <c r="D1989" t="s">
        <v>7</v>
      </c>
      <c r="E1989" t="s">
        <v>1025</v>
      </c>
      <c r="F1989" t="s">
        <v>1028</v>
      </c>
      <c r="G1989" s="3">
        <v>33</v>
      </c>
      <c r="H1989" s="3">
        <v>333068</v>
      </c>
      <c r="I1989" s="4">
        <f t="shared" si="31"/>
        <v>10092.969696969696</v>
      </c>
    </row>
    <row r="1990" spans="1:9" x14ac:dyDescent="0.25">
      <c r="A1990" s="6">
        <v>37</v>
      </c>
      <c r="B1990" t="s">
        <v>1601</v>
      </c>
      <c r="C1990" t="s">
        <v>6</v>
      </c>
      <c r="D1990" t="s">
        <v>7</v>
      </c>
      <c r="E1990" t="s">
        <v>1025</v>
      </c>
      <c r="F1990" t="s">
        <v>1028</v>
      </c>
      <c r="G1990" s="3">
        <v>17</v>
      </c>
      <c r="H1990" s="3">
        <v>216078</v>
      </c>
      <c r="I1990" s="4">
        <f t="shared" si="31"/>
        <v>12710.470588235294</v>
      </c>
    </row>
    <row r="1991" spans="1:9" x14ac:dyDescent="0.25">
      <c r="A1991" s="6">
        <v>37</v>
      </c>
      <c r="B1991" t="s">
        <v>1642</v>
      </c>
      <c r="C1991" t="s">
        <v>6</v>
      </c>
      <c r="D1991" t="s">
        <v>7</v>
      </c>
      <c r="E1991" t="s">
        <v>1025</v>
      </c>
      <c r="F1991" t="s">
        <v>1028</v>
      </c>
      <c r="G1991" s="3">
        <v>13</v>
      </c>
      <c r="H1991" s="3">
        <v>187227.56</v>
      </c>
      <c r="I1991" s="4">
        <f t="shared" si="31"/>
        <v>14402.119999999999</v>
      </c>
    </row>
    <row r="1992" spans="1:9" x14ac:dyDescent="0.25">
      <c r="A1992" s="6">
        <v>37</v>
      </c>
      <c r="B1992" t="s">
        <v>1652</v>
      </c>
      <c r="C1992" t="s">
        <v>6</v>
      </c>
      <c r="D1992" t="s">
        <v>7</v>
      </c>
      <c r="E1992" t="s">
        <v>1025</v>
      </c>
      <c r="F1992" t="s">
        <v>1028</v>
      </c>
      <c r="G1992" s="3">
        <v>5</v>
      </c>
      <c r="H1992" s="3">
        <v>71560</v>
      </c>
      <c r="I1992" s="4">
        <f t="shared" si="31"/>
        <v>14312</v>
      </c>
    </row>
    <row r="1993" spans="1:9" x14ac:dyDescent="0.25">
      <c r="A1993" s="6">
        <v>37</v>
      </c>
      <c r="B1993" t="s">
        <v>1547</v>
      </c>
      <c r="C1993" t="s">
        <v>6</v>
      </c>
      <c r="D1993" t="s">
        <v>46</v>
      </c>
      <c r="E1993" t="s">
        <v>1025</v>
      </c>
      <c r="F1993" t="s">
        <v>1028</v>
      </c>
      <c r="G1993" s="3">
        <v>9</v>
      </c>
      <c r="H1993" s="3">
        <v>115962</v>
      </c>
      <c r="I1993" s="4">
        <f t="shared" ref="I1993:I2056" si="32">IFERROR(H1993/G1993,0)</f>
        <v>12884.666666666666</v>
      </c>
    </row>
    <row r="1994" spans="1:9" x14ac:dyDescent="0.25">
      <c r="A1994" s="6">
        <v>37</v>
      </c>
      <c r="B1994" t="s">
        <v>1645</v>
      </c>
      <c r="C1994" t="s">
        <v>6</v>
      </c>
      <c r="D1994" t="s">
        <v>46</v>
      </c>
      <c r="E1994" t="s">
        <v>1025</v>
      </c>
      <c r="F1994" t="s">
        <v>1028</v>
      </c>
      <c r="G1994" s="3">
        <v>11</v>
      </c>
      <c r="H1994" s="3">
        <v>146699</v>
      </c>
      <c r="I1994" s="4">
        <f t="shared" si="32"/>
        <v>13336.272727272728</v>
      </c>
    </row>
    <row r="1995" spans="1:9" x14ac:dyDescent="0.25">
      <c r="A1995" s="6">
        <v>37</v>
      </c>
      <c r="B1995" t="s">
        <v>1602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153390</v>
      </c>
      <c r="I1995" s="4">
        <f t="shared" si="32"/>
        <v>13944.545454545454</v>
      </c>
    </row>
    <row r="1996" spans="1:9" x14ac:dyDescent="0.25">
      <c r="A1996" s="6">
        <v>37</v>
      </c>
      <c r="B1996" t="s">
        <v>1605</v>
      </c>
      <c r="C1996" t="s">
        <v>6</v>
      </c>
      <c r="D1996" t="s">
        <v>46</v>
      </c>
      <c r="E1996" t="s">
        <v>1025</v>
      </c>
      <c r="F1996" t="s">
        <v>1028</v>
      </c>
      <c r="G1996" s="3">
        <v>2</v>
      </c>
      <c r="H1996" s="3">
        <v>34343</v>
      </c>
      <c r="I1996" s="4">
        <f t="shared" si="32"/>
        <v>17171.5</v>
      </c>
    </row>
    <row r="1997" spans="1:9" x14ac:dyDescent="0.25">
      <c r="A1997" s="6">
        <v>37</v>
      </c>
      <c r="B1997" t="s">
        <v>1626</v>
      </c>
      <c r="C1997" t="s">
        <v>6</v>
      </c>
      <c r="D1997" t="s">
        <v>63</v>
      </c>
      <c r="E1997" t="s">
        <v>1025</v>
      </c>
      <c r="F1997" t="s">
        <v>1028</v>
      </c>
      <c r="G1997" s="3">
        <v>18</v>
      </c>
      <c r="H1997" s="3">
        <v>255978</v>
      </c>
      <c r="I1997" s="4">
        <f t="shared" si="32"/>
        <v>14221</v>
      </c>
    </row>
    <row r="1998" spans="1:9" x14ac:dyDescent="0.25">
      <c r="A1998" s="6">
        <v>37</v>
      </c>
      <c r="B1998" t="s">
        <v>1592</v>
      </c>
      <c r="C1998" t="s">
        <v>6</v>
      </c>
      <c r="D1998" t="s">
        <v>63</v>
      </c>
      <c r="E1998" t="s">
        <v>1025</v>
      </c>
      <c r="F1998" t="s">
        <v>1028</v>
      </c>
      <c r="G1998" s="3">
        <v>9</v>
      </c>
      <c r="H1998" s="3">
        <v>142026</v>
      </c>
      <c r="I1998" s="4">
        <f t="shared" si="32"/>
        <v>15780.666666666666</v>
      </c>
    </row>
    <row r="1999" spans="1:9" x14ac:dyDescent="0.25">
      <c r="A1999" s="6">
        <v>37</v>
      </c>
      <c r="B1999" t="s">
        <v>1593</v>
      </c>
      <c r="C1999" t="s">
        <v>6</v>
      </c>
      <c r="D1999" t="s">
        <v>63</v>
      </c>
      <c r="E1999" t="s">
        <v>1025</v>
      </c>
      <c r="F1999" t="s">
        <v>1028</v>
      </c>
      <c r="G1999" s="3">
        <v>11</v>
      </c>
      <c r="H1999" s="3">
        <v>190135</v>
      </c>
      <c r="I1999" s="4">
        <f t="shared" si="32"/>
        <v>17285</v>
      </c>
    </row>
    <row r="2000" spans="1:9" x14ac:dyDescent="0.25">
      <c r="A2000" s="6">
        <v>37</v>
      </c>
      <c r="B2000" t="s">
        <v>1596</v>
      </c>
      <c r="C2000" t="s">
        <v>6</v>
      </c>
      <c r="D2000" t="s">
        <v>68</v>
      </c>
      <c r="E2000" t="s">
        <v>1025</v>
      </c>
      <c r="F2000" t="s">
        <v>1028</v>
      </c>
      <c r="G2000" s="3">
        <v>8</v>
      </c>
      <c r="H2000" s="3">
        <v>121104</v>
      </c>
      <c r="I2000" s="4">
        <f t="shared" si="32"/>
        <v>15138</v>
      </c>
    </row>
    <row r="2001" spans="1:9" x14ac:dyDescent="0.25">
      <c r="A2001" s="6">
        <v>37</v>
      </c>
      <c r="B2001" t="s">
        <v>1597</v>
      </c>
      <c r="C2001" t="s">
        <v>6</v>
      </c>
      <c r="D2001" t="s">
        <v>42</v>
      </c>
      <c r="E2001" t="s">
        <v>1025</v>
      </c>
      <c r="F2001" t="s">
        <v>1028</v>
      </c>
      <c r="G2001" s="3">
        <v>2</v>
      </c>
      <c r="H2001" s="3">
        <v>45382</v>
      </c>
      <c r="I2001" s="4">
        <f t="shared" si="32"/>
        <v>22691</v>
      </c>
    </row>
    <row r="2002" spans="1:9" x14ac:dyDescent="0.25">
      <c r="A2002" s="6">
        <v>37</v>
      </c>
      <c r="B2002" t="s">
        <v>1589</v>
      </c>
      <c r="C2002" t="s">
        <v>6</v>
      </c>
      <c r="D2002" t="s">
        <v>42</v>
      </c>
      <c r="E2002" t="s">
        <v>1025</v>
      </c>
      <c r="F2002" t="s">
        <v>1028</v>
      </c>
      <c r="G2002" s="3">
        <v>1</v>
      </c>
      <c r="H2002" s="3">
        <v>24899</v>
      </c>
      <c r="I2002" s="4">
        <f t="shared" si="32"/>
        <v>24899</v>
      </c>
    </row>
    <row r="2003" spans="1:9" x14ac:dyDescent="0.25">
      <c r="A2003" s="6">
        <v>37</v>
      </c>
      <c r="B2003" t="s">
        <v>1631</v>
      </c>
      <c r="C2003" t="s">
        <v>6</v>
      </c>
      <c r="D2003" t="s">
        <v>42</v>
      </c>
      <c r="E2003" t="s">
        <v>1025</v>
      </c>
      <c r="F2003" t="s">
        <v>1028</v>
      </c>
      <c r="G2003" s="3">
        <v>2</v>
      </c>
      <c r="H2003" s="3">
        <v>56000</v>
      </c>
      <c r="I2003" s="4">
        <f t="shared" si="32"/>
        <v>28000</v>
      </c>
    </row>
    <row r="2004" spans="1:9" x14ac:dyDescent="0.25">
      <c r="A2004" s="6">
        <v>37</v>
      </c>
      <c r="B2004" t="s">
        <v>1646</v>
      </c>
      <c r="C2004" t="s">
        <v>6</v>
      </c>
      <c r="D2004" t="s">
        <v>44</v>
      </c>
      <c r="E2004" t="s">
        <v>1025</v>
      </c>
      <c r="F2004" t="s">
        <v>1028</v>
      </c>
      <c r="G2004" s="3">
        <v>1</v>
      </c>
      <c r="H2004" s="3">
        <v>34000</v>
      </c>
      <c r="I2004" s="4">
        <f t="shared" si="32"/>
        <v>34000</v>
      </c>
    </row>
    <row r="2005" spans="1:9" x14ac:dyDescent="0.25">
      <c r="A2005" s="6">
        <v>37</v>
      </c>
      <c r="B2005" t="s">
        <v>1603</v>
      </c>
      <c r="C2005" t="s">
        <v>6</v>
      </c>
      <c r="D2005" t="s">
        <v>44</v>
      </c>
      <c r="E2005" t="s">
        <v>1025</v>
      </c>
      <c r="F2005" t="s">
        <v>1028</v>
      </c>
      <c r="H2005" s="3">
        <v>-40585</v>
      </c>
      <c r="I2005" s="4">
        <f t="shared" si="32"/>
        <v>0</v>
      </c>
    </row>
    <row r="2006" spans="1:9" x14ac:dyDescent="0.25">
      <c r="A2006" s="6">
        <v>37</v>
      </c>
      <c r="B2006" t="s">
        <v>1667</v>
      </c>
      <c r="C2006" t="s">
        <v>6</v>
      </c>
      <c r="D2006" t="s">
        <v>1002</v>
      </c>
      <c r="E2006" t="s">
        <v>1002</v>
      </c>
      <c r="F2006" t="s">
        <v>1765</v>
      </c>
      <c r="G2006" s="3">
        <v>1</v>
      </c>
      <c r="H2006" s="3">
        <v>2221</v>
      </c>
      <c r="I2006" s="4">
        <f t="shared" si="32"/>
        <v>2221</v>
      </c>
    </row>
    <row r="2007" spans="1:9" x14ac:dyDescent="0.25">
      <c r="A2007" s="6">
        <v>37</v>
      </c>
      <c r="B2007" t="s">
        <v>1668</v>
      </c>
      <c r="C2007" t="s">
        <v>6</v>
      </c>
      <c r="D2007" t="s">
        <v>1002</v>
      </c>
      <c r="E2007" t="s">
        <v>1002</v>
      </c>
      <c r="F2007" t="s">
        <v>1765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6">
        <v>37</v>
      </c>
      <c r="B2008" t="s">
        <v>1669</v>
      </c>
      <c r="C2008" t="s">
        <v>6</v>
      </c>
      <c r="D2008" t="s">
        <v>1002</v>
      </c>
      <c r="E2008" t="s">
        <v>1002</v>
      </c>
      <c r="F2008" t="s">
        <v>1765</v>
      </c>
      <c r="G2008" s="3">
        <v>1</v>
      </c>
      <c r="H2008" s="3">
        <v>2666</v>
      </c>
      <c r="I2008" s="4">
        <f t="shared" si="32"/>
        <v>2666</v>
      </c>
    </row>
    <row r="2009" spans="1:9" x14ac:dyDescent="0.25">
      <c r="A2009" s="6">
        <v>38</v>
      </c>
      <c r="B2009" t="s">
        <v>1632</v>
      </c>
      <c r="C2009" t="s">
        <v>59</v>
      </c>
      <c r="D2009" t="s">
        <v>12</v>
      </c>
      <c r="E2009" t="s">
        <v>1025</v>
      </c>
      <c r="F2009" t="s">
        <v>10</v>
      </c>
      <c r="G2009" s="3">
        <v>65</v>
      </c>
      <c r="H2009" s="3">
        <v>373562</v>
      </c>
      <c r="I2009" s="4">
        <f t="shared" si="32"/>
        <v>5747.1076923076926</v>
      </c>
    </row>
    <row r="2010" spans="1:9" x14ac:dyDescent="0.25">
      <c r="A2010" s="6">
        <v>38</v>
      </c>
      <c r="B2010" t="s">
        <v>1508</v>
      </c>
      <c r="C2010" t="s">
        <v>59</v>
      </c>
      <c r="D2010" t="s">
        <v>63</v>
      </c>
      <c r="E2010" t="s">
        <v>1025</v>
      </c>
      <c r="F2010" t="s">
        <v>1028</v>
      </c>
      <c r="G2010" s="3">
        <v>4</v>
      </c>
      <c r="H2010" s="3">
        <v>42287.49</v>
      </c>
      <c r="I2010" s="4">
        <f t="shared" si="32"/>
        <v>10571.872499999999</v>
      </c>
    </row>
    <row r="2011" spans="1:9" x14ac:dyDescent="0.25">
      <c r="A2011" s="6">
        <v>38</v>
      </c>
      <c r="B2011" t="s">
        <v>1633</v>
      </c>
      <c r="C2011" t="s">
        <v>59</v>
      </c>
      <c r="D2011" t="s">
        <v>9</v>
      </c>
      <c r="E2011" t="s">
        <v>1025</v>
      </c>
      <c r="F2011" t="s">
        <v>15</v>
      </c>
      <c r="G2011" s="3">
        <v>428</v>
      </c>
      <c r="H2011" s="3">
        <v>1677331.84</v>
      </c>
      <c r="I2011" s="4">
        <f t="shared" si="32"/>
        <v>3918.9996261682245</v>
      </c>
    </row>
    <row r="2012" spans="1:9" x14ac:dyDescent="0.25">
      <c r="A2012" s="6">
        <v>38</v>
      </c>
      <c r="B2012" t="s">
        <v>1634</v>
      </c>
      <c r="C2012" t="s">
        <v>59</v>
      </c>
      <c r="D2012" t="s">
        <v>12</v>
      </c>
      <c r="E2012" t="s">
        <v>1025</v>
      </c>
      <c r="F2012" t="s">
        <v>10</v>
      </c>
      <c r="G2012" s="3">
        <v>103</v>
      </c>
      <c r="H2012" s="3">
        <v>619008.02</v>
      </c>
      <c r="I2012" s="4">
        <f t="shared" si="32"/>
        <v>6009.7866019417479</v>
      </c>
    </row>
    <row r="2013" spans="1:9" x14ac:dyDescent="0.25">
      <c r="A2013" s="6">
        <v>38</v>
      </c>
      <c r="B2013" t="s">
        <v>1521</v>
      </c>
      <c r="C2013" t="s">
        <v>59</v>
      </c>
      <c r="D2013" t="s">
        <v>46</v>
      </c>
      <c r="E2013" t="s">
        <v>1025</v>
      </c>
      <c r="F2013" t="s">
        <v>1028</v>
      </c>
      <c r="G2013" s="3">
        <v>11</v>
      </c>
      <c r="H2013" s="3">
        <v>105618.84</v>
      </c>
      <c r="I2013" s="4">
        <f t="shared" si="32"/>
        <v>9601.7127272727266</v>
      </c>
    </row>
    <row r="2014" spans="1:9" x14ac:dyDescent="0.25">
      <c r="A2014" s="6">
        <v>38</v>
      </c>
      <c r="B2014" t="s">
        <v>1635</v>
      </c>
      <c r="C2014" t="s">
        <v>59</v>
      </c>
      <c r="D2014" t="s">
        <v>9</v>
      </c>
      <c r="E2014" t="s">
        <v>1025</v>
      </c>
      <c r="F2014" t="s">
        <v>15</v>
      </c>
      <c r="G2014" s="3">
        <v>127</v>
      </c>
      <c r="H2014" s="3">
        <v>485285</v>
      </c>
      <c r="I2014" s="4">
        <f t="shared" si="32"/>
        <v>3821.1417322834645</v>
      </c>
    </row>
    <row r="2015" spans="1:9" x14ac:dyDescent="0.25">
      <c r="A2015" s="6">
        <v>38</v>
      </c>
      <c r="B2015" t="s">
        <v>1636</v>
      </c>
      <c r="C2015" t="s">
        <v>59</v>
      </c>
      <c r="D2015" t="s">
        <v>7</v>
      </c>
      <c r="E2015" t="s">
        <v>1025</v>
      </c>
      <c r="F2015" t="s">
        <v>1028</v>
      </c>
      <c r="G2015" s="3">
        <v>9</v>
      </c>
      <c r="H2015" s="3">
        <v>67920</v>
      </c>
      <c r="I2015" s="4">
        <f t="shared" si="32"/>
        <v>7546.666666666667</v>
      </c>
    </row>
    <row r="2016" spans="1:9" x14ac:dyDescent="0.25">
      <c r="A2016" s="6">
        <v>38</v>
      </c>
      <c r="B2016" t="s">
        <v>1637</v>
      </c>
      <c r="C2016" t="s">
        <v>59</v>
      </c>
      <c r="D2016" t="s">
        <v>7</v>
      </c>
      <c r="E2016" t="s">
        <v>1025</v>
      </c>
      <c r="F2016" t="s">
        <v>1028</v>
      </c>
      <c r="G2016" s="3">
        <v>28</v>
      </c>
      <c r="H2016" s="3">
        <v>243518.48</v>
      </c>
      <c r="I2016" s="4">
        <f t="shared" si="32"/>
        <v>8697.0885714285723</v>
      </c>
    </row>
    <row r="2017" spans="1:9" x14ac:dyDescent="0.25">
      <c r="A2017" s="6">
        <v>38</v>
      </c>
      <c r="B2017" t="s">
        <v>1638</v>
      </c>
      <c r="C2017" t="s">
        <v>59</v>
      </c>
      <c r="D2017" t="s">
        <v>46</v>
      </c>
      <c r="E2017" t="s">
        <v>1025</v>
      </c>
      <c r="F2017" t="s">
        <v>1028</v>
      </c>
      <c r="G2017" s="3">
        <v>17</v>
      </c>
      <c r="H2017" s="3">
        <v>155989</v>
      </c>
      <c r="I2017" s="4">
        <f t="shared" si="32"/>
        <v>9175.823529411764</v>
      </c>
    </row>
    <row r="2018" spans="1:9" x14ac:dyDescent="0.25">
      <c r="A2018" s="6">
        <v>38</v>
      </c>
      <c r="B2018" t="s">
        <v>1639</v>
      </c>
      <c r="C2018" t="s">
        <v>59</v>
      </c>
      <c r="D2018" t="s">
        <v>63</v>
      </c>
      <c r="E2018" t="s">
        <v>1025</v>
      </c>
      <c r="F2018" t="s">
        <v>1028</v>
      </c>
      <c r="G2018" s="3">
        <v>21</v>
      </c>
      <c r="H2018" s="3">
        <v>208344</v>
      </c>
      <c r="I2018" s="4">
        <f t="shared" si="32"/>
        <v>9921.1428571428569</v>
      </c>
    </row>
    <row r="2019" spans="1:9" x14ac:dyDescent="0.25">
      <c r="A2019" s="6">
        <v>38</v>
      </c>
      <c r="B2019" t="s">
        <v>1650</v>
      </c>
      <c r="C2019" t="s">
        <v>59</v>
      </c>
      <c r="D2019" t="s">
        <v>42</v>
      </c>
      <c r="E2019" t="s">
        <v>1025</v>
      </c>
      <c r="F2019" t="s">
        <v>1028</v>
      </c>
      <c r="G2019" s="3">
        <v>8</v>
      </c>
      <c r="H2019" s="3">
        <v>132128.04</v>
      </c>
      <c r="I2019" s="4">
        <f t="shared" si="32"/>
        <v>16516.005000000001</v>
      </c>
    </row>
    <row r="2020" spans="1:9" x14ac:dyDescent="0.25">
      <c r="A2020" s="6">
        <v>38</v>
      </c>
      <c r="B2020" t="s">
        <v>1640</v>
      </c>
      <c r="C2020" t="s">
        <v>59</v>
      </c>
      <c r="D2020" t="s">
        <v>38</v>
      </c>
      <c r="E2020" t="s">
        <v>1025</v>
      </c>
      <c r="F2020" t="s">
        <v>10</v>
      </c>
      <c r="G2020" s="3">
        <v>44</v>
      </c>
      <c r="H2020" s="3">
        <v>348278</v>
      </c>
      <c r="I2020" s="4">
        <f t="shared" si="32"/>
        <v>7915.409090909091</v>
      </c>
    </row>
    <row r="2021" spans="1:9" x14ac:dyDescent="0.25">
      <c r="A2021" s="6">
        <v>38</v>
      </c>
      <c r="B2021" t="s">
        <v>1663</v>
      </c>
      <c r="C2021" t="s">
        <v>107</v>
      </c>
      <c r="D2021" t="s">
        <v>25</v>
      </c>
      <c r="E2021" t="s">
        <v>1511</v>
      </c>
      <c r="F2021" t="s">
        <v>10</v>
      </c>
      <c r="G2021" s="3">
        <v>10</v>
      </c>
      <c r="H2021" s="3">
        <v>37830</v>
      </c>
      <c r="I2021" s="4">
        <f t="shared" si="32"/>
        <v>3783</v>
      </c>
    </row>
    <row r="2022" spans="1:9" x14ac:dyDescent="0.25">
      <c r="A2022" s="6">
        <v>38</v>
      </c>
      <c r="B2022" t="s">
        <v>1664</v>
      </c>
      <c r="C2022" t="s">
        <v>107</v>
      </c>
      <c r="D2022" t="s">
        <v>25</v>
      </c>
      <c r="E2022" t="s">
        <v>1511</v>
      </c>
      <c r="F2022" t="s">
        <v>1764</v>
      </c>
      <c r="G2022" s="3">
        <v>5</v>
      </c>
      <c r="H2022" s="3">
        <v>20235</v>
      </c>
      <c r="I2022" s="4">
        <f t="shared" si="32"/>
        <v>4047</v>
      </c>
    </row>
    <row r="2023" spans="1:9" x14ac:dyDescent="0.25">
      <c r="A2023" s="6">
        <v>38</v>
      </c>
      <c r="B2023" t="s">
        <v>1333</v>
      </c>
      <c r="C2023" t="s">
        <v>107</v>
      </c>
      <c r="D2023" t="s">
        <v>25</v>
      </c>
      <c r="E2023" t="s">
        <v>1025</v>
      </c>
      <c r="F2023" t="s">
        <v>10</v>
      </c>
      <c r="G2023" s="3">
        <v>6</v>
      </c>
      <c r="H2023" s="3">
        <v>23315</v>
      </c>
      <c r="I2023" s="4">
        <f t="shared" si="32"/>
        <v>3885.8333333333335</v>
      </c>
    </row>
    <row r="2024" spans="1:9" x14ac:dyDescent="0.25">
      <c r="A2024" s="6">
        <v>38</v>
      </c>
      <c r="B2024" t="s">
        <v>995</v>
      </c>
      <c r="C2024" t="s">
        <v>985</v>
      </c>
      <c r="D2024" t="s">
        <v>25</v>
      </c>
      <c r="E2024" t="s">
        <v>1511</v>
      </c>
      <c r="F2024" t="s">
        <v>15</v>
      </c>
      <c r="H2024" s="3">
        <v>-1799</v>
      </c>
      <c r="I2024" s="4">
        <f t="shared" si="32"/>
        <v>0</v>
      </c>
    </row>
    <row r="2025" spans="1:9" x14ac:dyDescent="0.25">
      <c r="A2025" s="6">
        <v>38</v>
      </c>
      <c r="B2025" t="s">
        <v>951</v>
      </c>
      <c r="C2025" t="s">
        <v>361</v>
      </c>
      <c r="D2025" t="s">
        <v>9</v>
      </c>
      <c r="E2025" t="s">
        <v>1511</v>
      </c>
      <c r="F2025" t="s">
        <v>15</v>
      </c>
      <c r="G2025" s="3">
        <v>94</v>
      </c>
      <c r="H2025" s="3">
        <v>288556.04000000004</v>
      </c>
      <c r="I2025" s="4">
        <f t="shared" si="32"/>
        <v>3069.745106382979</v>
      </c>
    </row>
    <row r="2026" spans="1:9" x14ac:dyDescent="0.25">
      <c r="A2026" s="6">
        <v>38</v>
      </c>
      <c r="B2026" t="s">
        <v>982</v>
      </c>
      <c r="C2026" t="s">
        <v>59</v>
      </c>
      <c r="D2026" t="s">
        <v>9</v>
      </c>
      <c r="E2026" t="s">
        <v>1025</v>
      </c>
      <c r="F2026" t="s">
        <v>15</v>
      </c>
      <c r="G2026" s="3">
        <v>1</v>
      </c>
      <c r="H2026" s="3">
        <v>3000</v>
      </c>
      <c r="I2026" s="4">
        <f t="shared" si="32"/>
        <v>3000</v>
      </c>
    </row>
    <row r="2027" spans="1:9" x14ac:dyDescent="0.25">
      <c r="A2027" s="6">
        <v>38</v>
      </c>
      <c r="B2027" t="s">
        <v>680</v>
      </c>
      <c r="C2027" t="s">
        <v>59</v>
      </c>
      <c r="D2027" t="s">
        <v>9</v>
      </c>
      <c r="E2027" t="s">
        <v>1025</v>
      </c>
      <c r="F2027" t="s">
        <v>15</v>
      </c>
      <c r="G2027" s="3">
        <v>2</v>
      </c>
      <c r="H2027" s="3">
        <v>8192.6200000000008</v>
      </c>
      <c r="I2027" s="4">
        <f t="shared" si="32"/>
        <v>4096.3100000000004</v>
      </c>
    </row>
    <row r="2028" spans="1:9" x14ac:dyDescent="0.25">
      <c r="A2028" s="6">
        <v>38</v>
      </c>
      <c r="B2028" t="s">
        <v>579</v>
      </c>
      <c r="C2028" t="s">
        <v>41</v>
      </c>
      <c r="D2028" t="s">
        <v>9</v>
      </c>
      <c r="E2028" t="s">
        <v>1511</v>
      </c>
      <c r="F2028" t="s">
        <v>15</v>
      </c>
      <c r="G2028" s="3">
        <v>60</v>
      </c>
      <c r="H2028" s="3">
        <v>152006.21639999998</v>
      </c>
      <c r="I2028" s="4">
        <f t="shared" si="32"/>
        <v>2533.4369399999996</v>
      </c>
    </row>
    <row r="2029" spans="1:9" x14ac:dyDescent="0.25">
      <c r="A2029" s="6">
        <v>38</v>
      </c>
      <c r="B2029" t="s">
        <v>1753</v>
      </c>
      <c r="C2029" t="s">
        <v>41</v>
      </c>
      <c r="D2029" t="s">
        <v>1003</v>
      </c>
      <c r="E2029" t="s">
        <v>1003</v>
      </c>
      <c r="F2029" t="s">
        <v>1764</v>
      </c>
      <c r="G2029" s="3">
        <v>622</v>
      </c>
      <c r="H2029" s="3">
        <v>1551536</v>
      </c>
      <c r="I2029" s="4">
        <f t="shared" si="32"/>
        <v>2494.4308681672028</v>
      </c>
    </row>
    <row r="2030" spans="1:9" x14ac:dyDescent="0.25">
      <c r="A2030" s="6">
        <v>38</v>
      </c>
      <c r="B2030" t="s">
        <v>859</v>
      </c>
      <c r="C2030" t="s">
        <v>41</v>
      </c>
      <c r="D2030" t="s">
        <v>9</v>
      </c>
      <c r="E2030" t="s">
        <v>1025</v>
      </c>
      <c r="F2030" t="s">
        <v>15</v>
      </c>
      <c r="G2030" s="3">
        <v>30</v>
      </c>
      <c r="H2030" s="3">
        <v>99551.765799999994</v>
      </c>
      <c r="I2030" s="4">
        <f t="shared" si="32"/>
        <v>3318.3921933333331</v>
      </c>
    </row>
    <row r="2031" spans="1:9" x14ac:dyDescent="0.25">
      <c r="A2031" s="6">
        <v>38</v>
      </c>
      <c r="B2031" t="s">
        <v>1607</v>
      </c>
      <c r="C2031" t="s">
        <v>41</v>
      </c>
      <c r="D2031" t="s">
        <v>9</v>
      </c>
      <c r="E2031" t="s">
        <v>1025</v>
      </c>
      <c r="F2031" t="s">
        <v>15</v>
      </c>
      <c r="H2031" s="3">
        <v>-3144</v>
      </c>
      <c r="I2031" s="4">
        <f t="shared" si="32"/>
        <v>0</v>
      </c>
    </row>
    <row r="2032" spans="1:9" x14ac:dyDescent="0.25">
      <c r="A2032" s="6">
        <v>38</v>
      </c>
      <c r="B2032" t="s">
        <v>1754</v>
      </c>
      <c r="C2032" t="s">
        <v>41</v>
      </c>
      <c r="D2032" t="s">
        <v>1003</v>
      </c>
      <c r="E2032" t="s">
        <v>1003</v>
      </c>
      <c r="F2032" t="s">
        <v>1764</v>
      </c>
      <c r="G2032" s="3">
        <v>550</v>
      </c>
      <c r="H2032" s="3">
        <v>1788300</v>
      </c>
      <c r="I2032" s="4">
        <f t="shared" si="32"/>
        <v>3251.4545454545455</v>
      </c>
    </row>
    <row r="2033" spans="1:9" x14ac:dyDescent="0.25">
      <c r="A2033" s="6">
        <v>38</v>
      </c>
      <c r="B2033" t="s">
        <v>1046</v>
      </c>
      <c r="C2033" t="s">
        <v>24</v>
      </c>
      <c r="D2033" t="s">
        <v>9</v>
      </c>
      <c r="E2033" t="s">
        <v>1025</v>
      </c>
      <c r="F2033" t="s">
        <v>15</v>
      </c>
      <c r="G2033" s="3">
        <v>3</v>
      </c>
      <c r="H2033" s="3">
        <v>16377</v>
      </c>
      <c r="I2033" s="4">
        <f t="shared" si="32"/>
        <v>5459</v>
      </c>
    </row>
    <row r="2034" spans="1:9" x14ac:dyDescent="0.25">
      <c r="A2034" s="6">
        <v>38</v>
      </c>
      <c r="B2034" t="s">
        <v>671</v>
      </c>
      <c r="C2034" t="s">
        <v>24</v>
      </c>
      <c r="D2034" t="s">
        <v>9</v>
      </c>
      <c r="E2034" t="s">
        <v>1025</v>
      </c>
      <c r="F2034" t="s">
        <v>10</v>
      </c>
      <c r="G2034" s="3">
        <v>165</v>
      </c>
      <c r="H2034" s="3">
        <v>994350.6</v>
      </c>
      <c r="I2034" s="4">
        <f t="shared" si="32"/>
        <v>6026.3672727272724</v>
      </c>
    </row>
    <row r="2035" spans="1:9" x14ac:dyDescent="0.25">
      <c r="A2035" s="6">
        <v>38</v>
      </c>
      <c r="B2035" t="s">
        <v>273</v>
      </c>
      <c r="C2035" t="s">
        <v>107</v>
      </c>
      <c r="D2035" t="s">
        <v>9</v>
      </c>
      <c r="E2035" t="s">
        <v>1025</v>
      </c>
      <c r="F2035" t="s">
        <v>10</v>
      </c>
      <c r="G2035" s="3">
        <v>27</v>
      </c>
      <c r="H2035" s="3">
        <v>153101</v>
      </c>
      <c r="I2035" s="4">
        <f t="shared" si="32"/>
        <v>5670.4074074074078</v>
      </c>
    </row>
    <row r="2036" spans="1:9" x14ac:dyDescent="0.25">
      <c r="A2036" s="6">
        <v>38</v>
      </c>
      <c r="B2036" t="s">
        <v>225</v>
      </c>
      <c r="C2036" t="s">
        <v>107</v>
      </c>
      <c r="D2036" t="s">
        <v>9</v>
      </c>
      <c r="E2036" t="s">
        <v>1025</v>
      </c>
      <c r="F2036" t="s">
        <v>10</v>
      </c>
      <c r="G2036" s="3">
        <v>9</v>
      </c>
      <c r="H2036" s="3">
        <v>54511</v>
      </c>
      <c r="I2036" s="4">
        <f t="shared" si="32"/>
        <v>6056.7777777777774</v>
      </c>
    </row>
    <row r="2037" spans="1:9" x14ac:dyDescent="0.25">
      <c r="A2037" s="6">
        <v>38</v>
      </c>
      <c r="B2037" t="s">
        <v>106</v>
      </c>
      <c r="C2037" t="s">
        <v>107</v>
      </c>
      <c r="D2037" t="s">
        <v>9</v>
      </c>
      <c r="E2037" t="s">
        <v>1025</v>
      </c>
      <c r="F2037" t="s">
        <v>10</v>
      </c>
      <c r="G2037" s="3">
        <v>6</v>
      </c>
      <c r="H2037" s="3">
        <v>45300</v>
      </c>
      <c r="I2037" s="4">
        <f t="shared" si="32"/>
        <v>7550</v>
      </c>
    </row>
    <row r="2038" spans="1:9" x14ac:dyDescent="0.25">
      <c r="A2038" s="6">
        <v>38</v>
      </c>
      <c r="B2038" t="s">
        <v>176</v>
      </c>
      <c r="C2038" t="s">
        <v>107</v>
      </c>
      <c r="D2038" t="s">
        <v>9</v>
      </c>
      <c r="E2038" t="s">
        <v>1511</v>
      </c>
      <c r="F2038" t="s">
        <v>15</v>
      </c>
      <c r="G2038" s="3">
        <v>1</v>
      </c>
      <c r="H2038" s="3">
        <v>4231</v>
      </c>
      <c r="I2038" s="4">
        <f t="shared" si="32"/>
        <v>4231</v>
      </c>
    </row>
    <row r="2039" spans="1:9" x14ac:dyDescent="0.25">
      <c r="A2039" s="6">
        <v>38</v>
      </c>
      <c r="B2039" t="s">
        <v>1659</v>
      </c>
      <c r="C2039" t="s">
        <v>107</v>
      </c>
      <c r="D2039" t="s">
        <v>9</v>
      </c>
      <c r="E2039" t="s">
        <v>1511</v>
      </c>
      <c r="F2039" t="s">
        <v>15</v>
      </c>
      <c r="G2039" s="3">
        <v>6</v>
      </c>
      <c r="H2039" s="3">
        <v>27978.04</v>
      </c>
      <c r="I2039" s="4">
        <f t="shared" si="32"/>
        <v>4663.0066666666671</v>
      </c>
    </row>
    <row r="2040" spans="1:9" x14ac:dyDescent="0.25">
      <c r="A2040" s="6">
        <v>38</v>
      </c>
      <c r="B2040" t="s">
        <v>1660</v>
      </c>
      <c r="C2040" t="s">
        <v>107</v>
      </c>
      <c r="D2040" t="s">
        <v>9</v>
      </c>
      <c r="E2040" t="s">
        <v>1025</v>
      </c>
      <c r="F2040" t="s">
        <v>15</v>
      </c>
      <c r="G2040" s="3">
        <v>26</v>
      </c>
      <c r="H2040" s="3">
        <v>137254</v>
      </c>
      <c r="I2040" s="4">
        <f t="shared" si="32"/>
        <v>5279</v>
      </c>
    </row>
    <row r="2041" spans="1:9" x14ac:dyDescent="0.25">
      <c r="A2041" s="6">
        <v>38</v>
      </c>
      <c r="B2041" t="s">
        <v>882</v>
      </c>
      <c r="C2041" t="s">
        <v>19</v>
      </c>
      <c r="D2041" t="s">
        <v>1003</v>
      </c>
      <c r="E2041" t="s">
        <v>1003</v>
      </c>
      <c r="F2041" t="s">
        <v>1764</v>
      </c>
      <c r="H2041" s="3">
        <v>-3794.69</v>
      </c>
      <c r="I2041" s="4">
        <f t="shared" si="32"/>
        <v>0</v>
      </c>
    </row>
    <row r="2042" spans="1:9" x14ac:dyDescent="0.25">
      <c r="A2042" s="6">
        <v>38</v>
      </c>
      <c r="B2042" t="s">
        <v>905</v>
      </c>
      <c r="C2042" t="s">
        <v>41</v>
      </c>
      <c r="D2042" t="s">
        <v>12</v>
      </c>
      <c r="E2042" t="s">
        <v>1511</v>
      </c>
      <c r="F2042" t="s">
        <v>10</v>
      </c>
      <c r="G2042" s="3">
        <v>335</v>
      </c>
      <c r="H2042" s="3">
        <v>1345623.3225</v>
      </c>
      <c r="I2042" s="4">
        <f t="shared" si="32"/>
        <v>4016.7860373134326</v>
      </c>
    </row>
    <row r="2043" spans="1:9" x14ac:dyDescent="0.25">
      <c r="A2043" s="6">
        <v>38</v>
      </c>
      <c r="B2043" t="s">
        <v>895</v>
      </c>
      <c r="C2043" t="s">
        <v>41</v>
      </c>
      <c r="D2043" t="s">
        <v>12</v>
      </c>
      <c r="E2043" t="s">
        <v>1025</v>
      </c>
      <c r="F2043" t="s">
        <v>10</v>
      </c>
      <c r="G2043" s="3">
        <v>2</v>
      </c>
      <c r="H2043" s="3">
        <v>10538</v>
      </c>
      <c r="I2043" s="4">
        <f t="shared" si="32"/>
        <v>5269</v>
      </c>
    </row>
    <row r="2044" spans="1:9" x14ac:dyDescent="0.25">
      <c r="A2044" s="6">
        <v>38</v>
      </c>
      <c r="B2044" t="s">
        <v>740</v>
      </c>
      <c r="C2044" t="s">
        <v>41</v>
      </c>
      <c r="D2044" t="s">
        <v>12</v>
      </c>
      <c r="E2044" t="s">
        <v>1025</v>
      </c>
      <c r="F2044" t="s">
        <v>10</v>
      </c>
      <c r="H2044" s="3">
        <v>-4509.5326999999997</v>
      </c>
      <c r="I2044" s="4">
        <f t="shared" si="32"/>
        <v>0</v>
      </c>
    </row>
    <row r="2045" spans="1:9" x14ac:dyDescent="0.25">
      <c r="A2045" s="6">
        <v>38</v>
      </c>
      <c r="B2045" t="s">
        <v>1259</v>
      </c>
      <c r="C2045" t="s">
        <v>41</v>
      </c>
      <c r="D2045" t="s">
        <v>12</v>
      </c>
      <c r="E2045" t="s">
        <v>1025</v>
      </c>
      <c r="F2045" t="s">
        <v>10</v>
      </c>
      <c r="G2045" s="3">
        <v>9</v>
      </c>
      <c r="H2045" s="3">
        <v>29916.555199999999</v>
      </c>
      <c r="I2045" s="4">
        <f t="shared" si="32"/>
        <v>3324.061688888889</v>
      </c>
    </row>
    <row r="2046" spans="1:9" x14ac:dyDescent="0.25">
      <c r="A2046" s="6">
        <v>38</v>
      </c>
      <c r="B2046" t="s">
        <v>1755</v>
      </c>
      <c r="C2046" t="s">
        <v>41</v>
      </c>
      <c r="D2046" t="s">
        <v>1003</v>
      </c>
      <c r="E2046" t="s">
        <v>1003</v>
      </c>
      <c r="F2046" t="s">
        <v>1764</v>
      </c>
      <c r="G2046" s="3">
        <v>60</v>
      </c>
      <c r="H2046" s="3">
        <v>296520</v>
      </c>
      <c r="I2046" s="4">
        <f t="shared" si="32"/>
        <v>4942</v>
      </c>
    </row>
    <row r="2047" spans="1:9" x14ac:dyDescent="0.25">
      <c r="A2047" s="6">
        <v>38</v>
      </c>
      <c r="B2047" t="s">
        <v>90</v>
      </c>
      <c r="C2047" t="s">
        <v>59</v>
      </c>
      <c r="D2047" t="s">
        <v>12</v>
      </c>
      <c r="E2047" t="s">
        <v>1025</v>
      </c>
      <c r="F2047" t="s">
        <v>10</v>
      </c>
      <c r="G2047" s="3">
        <v>1</v>
      </c>
      <c r="H2047" s="3">
        <v>3500</v>
      </c>
      <c r="I2047" s="4">
        <f t="shared" si="32"/>
        <v>3500</v>
      </c>
    </row>
    <row r="2048" spans="1:9" x14ac:dyDescent="0.25">
      <c r="A2048" s="6">
        <v>38</v>
      </c>
      <c r="B2048" t="s">
        <v>991</v>
      </c>
      <c r="C2048" t="s">
        <v>985</v>
      </c>
      <c r="D2048" t="s">
        <v>12</v>
      </c>
      <c r="E2048" t="s">
        <v>1025</v>
      </c>
      <c r="F2048" t="s">
        <v>10</v>
      </c>
      <c r="H2048" s="3">
        <v>-4499</v>
      </c>
      <c r="I2048" s="4">
        <f t="shared" si="32"/>
        <v>0</v>
      </c>
    </row>
    <row r="2049" spans="1:9" x14ac:dyDescent="0.25">
      <c r="A2049" s="6">
        <v>38</v>
      </c>
      <c r="B2049" t="s">
        <v>528</v>
      </c>
      <c r="C2049" t="s">
        <v>41</v>
      </c>
      <c r="D2049" t="s">
        <v>7</v>
      </c>
      <c r="E2049" t="s">
        <v>1025</v>
      </c>
      <c r="F2049" t="s">
        <v>1028</v>
      </c>
      <c r="G2049" s="3">
        <v>140</v>
      </c>
      <c r="H2049" s="3">
        <v>908659.92259999993</v>
      </c>
      <c r="I2049" s="4">
        <f t="shared" si="32"/>
        <v>6490.4280185714279</v>
      </c>
    </row>
    <row r="2050" spans="1:9" x14ac:dyDescent="0.25">
      <c r="A2050" s="6">
        <v>38</v>
      </c>
      <c r="B2050" t="s">
        <v>1007</v>
      </c>
      <c r="C2050" t="s">
        <v>205</v>
      </c>
      <c r="D2050" t="s">
        <v>7</v>
      </c>
      <c r="E2050" t="s">
        <v>1025</v>
      </c>
      <c r="F2050" t="s">
        <v>1028</v>
      </c>
      <c r="G2050" s="3">
        <v>1</v>
      </c>
      <c r="H2050" s="3">
        <v>6000</v>
      </c>
      <c r="I2050" s="4">
        <f t="shared" si="32"/>
        <v>6000</v>
      </c>
    </row>
    <row r="2051" spans="1:9" x14ac:dyDescent="0.25">
      <c r="A2051" s="6">
        <v>38</v>
      </c>
      <c r="B2051" t="s">
        <v>776</v>
      </c>
      <c r="C2051" t="s">
        <v>24</v>
      </c>
      <c r="D2051" t="s">
        <v>7</v>
      </c>
      <c r="E2051" t="s">
        <v>1025</v>
      </c>
      <c r="F2051" t="s">
        <v>10</v>
      </c>
      <c r="G2051" s="3">
        <v>107</v>
      </c>
      <c r="H2051" s="3">
        <v>837185.4</v>
      </c>
      <c r="I2051" s="4">
        <f t="shared" si="32"/>
        <v>7824.1626168224302</v>
      </c>
    </row>
    <row r="2052" spans="1:9" x14ac:dyDescent="0.25">
      <c r="A2052" s="6">
        <v>38</v>
      </c>
      <c r="B2052" t="s">
        <v>1315</v>
      </c>
      <c r="C2052" t="s">
        <v>107</v>
      </c>
      <c r="D2052" t="s">
        <v>7</v>
      </c>
      <c r="E2052" t="s">
        <v>1511</v>
      </c>
      <c r="F2052" t="s">
        <v>10</v>
      </c>
      <c r="G2052" s="3">
        <v>18</v>
      </c>
      <c r="H2052" s="3">
        <v>116259.17540000001</v>
      </c>
      <c r="I2052" s="4">
        <f t="shared" si="32"/>
        <v>6458.8430777777785</v>
      </c>
    </row>
    <row r="2053" spans="1:9" x14ac:dyDescent="0.25">
      <c r="A2053" s="6">
        <v>38</v>
      </c>
      <c r="B2053" t="s">
        <v>1341</v>
      </c>
      <c r="C2053" t="s">
        <v>107</v>
      </c>
      <c r="D2053" t="s">
        <v>55</v>
      </c>
      <c r="E2053" t="s">
        <v>1025</v>
      </c>
      <c r="F2053" t="s">
        <v>10</v>
      </c>
      <c r="G2053" s="3">
        <v>29</v>
      </c>
      <c r="H2053" s="3">
        <v>229651.08000000002</v>
      </c>
      <c r="I2053" s="4">
        <f t="shared" si="32"/>
        <v>7919.0027586206907</v>
      </c>
    </row>
    <row r="2054" spans="1:9" x14ac:dyDescent="0.25">
      <c r="A2054" s="6">
        <v>38</v>
      </c>
      <c r="B2054" t="s">
        <v>745</v>
      </c>
      <c r="C2054" t="s">
        <v>107</v>
      </c>
      <c r="D2054" t="s">
        <v>7</v>
      </c>
      <c r="E2054" t="s">
        <v>1025</v>
      </c>
      <c r="F2054" t="s">
        <v>1028</v>
      </c>
      <c r="G2054" s="3">
        <v>2</v>
      </c>
      <c r="H2054" s="3">
        <v>22290</v>
      </c>
      <c r="I2054" s="4">
        <f t="shared" si="32"/>
        <v>11145</v>
      </c>
    </row>
    <row r="2055" spans="1:9" x14ac:dyDescent="0.25">
      <c r="A2055" s="6">
        <v>38</v>
      </c>
      <c r="B2055" t="s">
        <v>908</v>
      </c>
      <c r="C2055" t="s">
        <v>107</v>
      </c>
      <c r="D2055" t="s">
        <v>7</v>
      </c>
      <c r="E2055" t="s">
        <v>1025</v>
      </c>
      <c r="F2055" t="s">
        <v>1028</v>
      </c>
      <c r="G2055" s="3">
        <v>1</v>
      </c>
      <c r="H2055" s="3">
        <v>12803.0339</v>
      </c>
      <c r="I2055" s="4">
        <f t="shared" si="32"/>
        <v>12803.0339</v>
      </c>
    </row>
    <row r="2056" spans="1:9" x14ac:dyDescent="0.25">
      <c r="A2056" s="6">
        <v>38</v>
      </c>
      <c r="B2056" t="s">
        <v>690</v>
      </c>
      <c r="C2056" t="s">
        <v>107</v>
      </c>
      <c r="D2056" t="s">
        <v>7</v>
      </c>
      <c r="E2056" t="s">
        <v>1025</v>
      </c>
      <c r="F2056" t="s">
        <v>1028</v>
      </c>
      <c r="G2056" s="3">
        <v>2</v>
      </c>
      <c r="H2056" s="3">
        <v>26118.227800000001</v>
      </c>
      <c r="I2056" s="4">
        <f t="shared" si="32"/>
        <v>13059.1139</v>
      </c>
    </row>
    <row r="2057" spans="1:9" x14ac:dyDescent="0.25">
      <c r="A2057" s="6">
        <v>38</v>
      </c>
      <c r="B2057" t="s">
        <v>1490</v>
      </c>
      <c r="C2057" t="s">
        <v>107</v>
      </c>
      <c r="D2057" t="s">
        <v>7</v>
      </c>
      <c r="E2057" t="s">
        <v>1025</v>
      </c>
      <c r="F2057" t="s">
        <v>1028</v>
      </c>
      <c r="G2057" s="3">
        <v>4</v>
      </c>
      <c r="H2057" s="3">
        <v>37836</v>
      </c>
      <c r="I2057" s="4">
        <f t="shared" ref="I2057:I2120" si="33">IFERROR(H2057/G2057,0)</f>
        <v>9459</v>
      </c>
    </row>
    <row r="2058" spans="1:9" x14ac:dyDescent="0.25">
      <c r="A2058" s="6">
        <v>38</v>
      </c>
      <c r="B2058" t="s">
        <v>1499</v>
      </c>
      <c r="C2058" t="s">
        <v>107</v>
      </c>
      <c r="D2058" t="s">
        <v>7</v>
      </c>
      <c r="E2058" t="s">
        <v>1025</v>
      </c>
      <c r="F2058" t="s">
        <v>1028</v>
      </c>
      <c r="G2058" s="3">
        <v>14</v>
      </c>
      <c r="H2058" s="3">
        <v>167566</v>
      </c>
      <c r="I2058" s="4">
        <f t="shared" si="33"/>
        <v>11969</v>
      </c>
    </row>
    <row r="2059" spans="1:9" x14ac:dyDescent="0.25">
      <c r="A2059" s="6">
        <v>38</v>
      </c>
      <c r="B2059" t="s">
        <v>1401</v>
      </c>
      <c r="C2059" t="s">
        <v>107</v>
      </c>
      <c r="D2059" t="s">
        <v>7</v>
      </c>
      <c r="E2059" t="s">
        <v>1025</v>
      </c>
      <c r="F2059" t="s">
        <v>1028</v>
      </c>
      <c r="G2059" s="3">
        <v>7</v>
      </c>
      <c r="H2059" s="3">
        <v>119125.06</v>
      </c>
      <c r="I2059" s="4">
        <f t="shared" si="33"/>
        <v>17017.865714285716</v>
      </c>
    </row>
    <row r="2060" spans="1:9" x14ac:dyDescent="0.25">
      <c r="A2060" s="6">
        <v>38</v>
      </c>
      <c r="B2060" t="s">
        <v>1317</v>
      </c>
      <c r="C2060" t="s">
        <v>24</v>
      </c>
      <c r="D2060" t="s">
        <v>7</v>
      </c>
      <c r="E2060" t="s">
        <v>1025</v>
      </c>
      <c r="F2060" t="s">
        <v>1028</v>
      </c>
      <c r="G2060" s="3">
        <v>114</v>
      </c>
      <c r="H2060" s="3">
        <v>1071295.6000000001</v>
      </c>
      <c r="I2060" s="4">
        <f t="shared" si="33"/>
        <v>9397.3298245614042</v>
      </c>
    </row>
    <row r="2061" spans="1:9" x14ac:dyDescent="0.25">
      <c r="A2061" s="6">
        <v>38</v>
      </c>
      <c r="B2061" t="s">
        <v>1308</v>
      </c>
      <c r="C2061" t="s">
        <v>24</v>
      </c>
      <c r="D2061" t="s">
        <v>7</v>
      </c>
      <c r="E2061" t="s">
        <v>1025</v>
      </c>
      <c r="F2061" t="s">
        <v>1028</v>
      </c>
      <c r="G2061" s="3">
        <v>12</v>
      </c>
      <c r="H2061" s="3">
        <v>143572</v>
      </c>
      <c r="I2061" s="4">
        <f t="shared" si="33"/>
        <v>11964.333333333334</v>
      </c>
    </row>
    <row r="2062" spans="1:9" x14ac:dyDescent="0.25">
      <c r="A2062" s="6">
        <v>38</v>
      </c>
      <c r="B2062" t="s">
        <v>1066</v>
      </c>
      <c r="C2062" t="s">
        <v>24</v>
      </c>
      <c r="D2062" t="s">
        <v>7</v>
      </c>
      <c r="E2062" t="s">
        <v>1025</v>
      </c>
      <c r="F2062" t="s">
        <v>1028</v>
      </c>
      <c r="G2062" s="3">
        <v>70</v>
      </c>
      <c r="H2062" s="3">
        <v>855202.6</v>
      </c>
      <c r="I2062" s="4">
        <f t="shared" si="33"/>
        <v>12217.18</v>
      </c>
    </row>
    <row r="2063" spans="1:9" x14ac:dyDescent="0.25">
      <c r="A2063" s="6">
        <v>38</v>
      </c>
      <c r="B2063" t="s">
        <v>461</v>
      </c>
      <c r="C2063" t="s">
        <v>41</v>
      </c>
      <c r="D2063" t="s">
        <v>38</v>
      </c>
      <c r="E2063" t="s">
        <v>1025</v>
      </c>
      <c r="F2063" t="s">
        <v>1028</v>
      </c>
      <c r="H2063" s="3">
        <v>-11864</v>
      </c>
      <c r="I2063" s="4">
        <f t="shared" si="33"/>
        <v>0</v>
      </c>
    </row>
    <row r="2064" spans="1:9" x14ac:dyDescent="0.25">
      <c r="A2064" s="6">
        <v>38</v>
      </c>
      <c r="B2064" t="s">
        <v>682</v>
      </c>
      <c r="C2064" t="s">
        <v>41</v>
      </c>
      <c r="D2064" t="s">
        <v>38</v>
      </c>
      <c r="E2064" t="s">
        <v>1025</v>
      </c>
      <c r="F2064" t="s">
        <v>1028</v>
      </c>
      <c r="G2064" s="3">
        <v>35</v>
      </c>
      <c r="H2064" s="3">
        <v>296765</v>
      </c>
      <c r="I2064" s="4">
        <f t="shared" si="33"/>
        <v>8479</v>
      </c>
    </row>
    <row r="2065" spans="1:9" x14ac:dyDescent="0.25">
      <c r="A2065" s="6">
        <v>38</v>
      </c>
      <c r="B2065" t="s">
        <v>1334</v>
      </c>
      <c r="C2065" t="s">
        <v>24</v>
      </c>
      <c r="D2065" t="s">
        <v>38</v>
      </c>
      <c r="E2065" t="s">
        <v>1025</v>
      </c>
      <c r="F2065" t="s">
        <v>1028</v>
      </c>
      <c r="G2065" s="3">
        <v>10</v>
      </c>
      <c r="H2065" s="3">
        <v>191992</v>
      </c>
      <c r="I2065" s="4">
        <f t="shared" si="33"/>
        <v>19199.2</v>
      </c>
    </row>
    <row r="2066" spans="1:9" x14ac:dyDescent="0.25">
      <c r="A2066" s="6">
        <v>38</v>
      </c>
      <c r="B2066" t="s">
        <v>1168</v>
      </c>
      <c r="C2066" t="s">
        <v>24</v>
      </c>
      <c r="D2066" t="s">
        <v>38</v>
      </c>
      <c r="E2066" t="s">
        <v>1025</v>
      </c>
      <c r="F2066" t="s">
        <v>1028</v>
      </c>
      <c r="G2066" s="3">
        <v>2</v>
      </c>
      <c r="H2066" s="3">
        <v>38339</v>
      </c>
      <c r="I2066" s="4">
        <f t="shared" si="33"/>
        <v>19169.5</v>
      </c>
    </row>
    <row r="2067" spans="1:9" x14ac:dyDescent="0.25">
      <c r="A2067" s="6">
        <v>38</v>
      </c>
      <c r="B2067" t="s">
        <v>1445</v>
      </c>
      <c r="C2067" t="s">
        <v>24</v>
      </c>
      <c r="D2067" t="s">
        <v>38</v>
      </c>
      <c r="E2067" t="s">
        <v>1025</v>
      </c>
      <c r="F2067" t="s">
        <v>1028</v>
      </c>
      <c r="G2067" s="3">
        <v>19</v>
      </c>
      <c r="H2067" s="3">
        <v>229302</v>
      </c>
      <c r="I2067" s="4">
        <f t="shared" si="33"/>
        <v>12068.526315789473</v>
      </c>
    </row>
    <row r="2068" spans="1:9" x14ac:dyDescent="0.25">
      <c r="A2068" s="6">
        <v>38</v>
      </c>
      <c r="B2068" t="s">
        <v>1111</v>
      </c>
      <c r="C2068" t="s">
        <v>24</v>
      </c>
      <c r="D2068" t="s">
        <v>38</v>
      </c>
      <c r="E2068" t="s">
        <v>1025</v>
      </c>
      <c r="F2068" t="s">
        <v>1028</v>
      </c>
      <c r="G2068" s="3">
        <v>2</v>
      </c>
      <c r="H2068" s="3">
        <v>28550</v>
      </c>
      <c r="I2068" s="4">
        <f t="shared" si="33"/>
        <v>14275</v>
      </c>
    </row>
    <row r="2069" spans="1:9" x14ac:dyDescent="0.25">
      <c r="A2069" s="6">
        <v>38</v>
      </c>
      <c r="B2069" t="s">
        <v>1342</v>
      </c>
      <c r="C2069" t="s">
        <v>59</v>
      </c>
      <c r="D2069" t="s">
        <v>46</v>
      </c>
      <c r="E2069" t="s">
        <v>1025</v>
      </c>
      <c r="F2069" t="s">
        <v>1028</v>
      </c>
      <c r="G2069" s="3">
        <v>20</v>
      </c>
      <c r="H2069" s="3">
        <v>193044.02000000002</v>
      </c>
      <c r="I2069" s="4">
        <f t="shared" si="33"/>
        <v>9652.2010000000009</v>
      </c>
    </row>
    <row r="2070" spans="1:9" x14ac:dyDescent="0.25">
      <c r="A2070" s="6">
        <v>38</v>
      </c>
      <c r="B2070" t="s">
        <v>652</v>
      </c>
      <c r="C2070" t="s">
        <v>59</v>
      </c>
      <c r="D2070" t="s">
        <v>46</v>
      </c>
      <c r="E2070" t="s">
        <v>1025</v>
      </c>
      <c r="F2070" t="s">
        <v>1028</v>
      </c>
      <c r="G2070" s="3">
        <v>1</v>
      </c>
      <c r="H2070" s="3">
        <v>7300</v>
      </c>
      <c r="I2070" s="4">
        <f t="shared" si="33"/>
        <v>7300</v>
      </c>
    </row>
    <row r="2071" spans="1:9" x14ac:dyDescent="0.25">
      <c r="A2071" s="6">
        <v>38</v>
      </c>
      <c r="B2071" t="s">
        <v>519</v>
      </c>
      <c r="C2071" t="s">
        <v>41</v>
      </c>
      <c r="D2071" t="s">
        <v>46</v>
      </c>
      <c r="E2071" t="s">
        <v>1025</v>
      </c>
      <c r="F2071" t="s">
        <v>1028</v>
      </c>
      <c r="G2071" s="3">
        <v>1</v>
      </c>
      <c r="H2071" s="3">
        <v>3999</v>
      </c>
      <c r="I2071" s="4">
        <f t="shared" si="33"/>
        <v>3999</v>
      </c>
    </row>
    <row r="2072" spans="1:9" x14ac:dyDescent="0.25">
      <c r="A2072" s="6">
        <v>38</v>
      </c>
      <c r="B2072" t="s">
        <v>817</v>
      </c>
      <c r="C2072" t="s">
        <v>107</v>
      </c>
      <c r="D2072" t="s">
        <v>46</v>
      </c>
      <c r="E2072" t="s">
        <v>1025</v>
      </c>
      <c r="F2072" t="s">
        <v>1028</v>
      </c>
      <c r="G2072" s="3">
        <v>4</v>
      </c>
      <c r="H2072" s="3">
        <v>52796.04</v>
      </c>
      <c r="I2072" s="4">
        <f t="shared" si="33"/>
        <v>13199.01</v>
      </c>
    </row>
    <row r="2073" spans="1:9" x14ac:dyDescent="0.25">
      <c r="A2073" s="6">
        <v>38</v>
      </c>
      <c r="B2073" t="s">
        <v>916</v>
      </c>
      <c r="C2073" t="s">
        <v>107</v>
      </c>
      <c r="D2073" t="s">
        <v>46</v>
      </c>
      <c r="E2073" t="s">
        <v>1025</v>
      </c>
      <c r="F2073" t="s">
        <v>1028</v>
      </c>
      <c r="G2073" s="3">
        <v>2</v>
      </c>
      <c r="H2073" s="3">
        <v>33438</v>
      </c>
      <c r="I2073" s="4">
        <f t="shared" si="33"/>
        <v>16719</v>
      </c>
    </row>
    <row r="2074" spans="1:9" x14ac:dyDescent="0.25">
      <c r="A2074" s="6">
        <v>38</v>
      </c>
      <c r="B2074" t="s">
        <v>689</v>
      </c>
      <c r="C2074" t="s">
        <v>107</v>
      </c>
      <c r="D2074" t="s">
        <v>46</v>
      </c>
      <c r="E2074" t="s">
        <v>1025</v>
      </c>
      <c r="F2074" t="s">
        <v>1028</v>
      </c>
      <c r="G2074" s="3">
        <v>5</v>
      </c>
      <c r="H2074" s="3">
        <v>78953.130499999999</v>
      </c>
      <c r="I2074" s="4">
        <f t="shared" si="33"/>
        <v>15790.626099999999</v>
      </c>
    </row>
    <row r="2075" spans="1:9" x14ac:dyDescent="0.25">
      <c r="A2075" s="6">
        <v>38</v>
      </c>
      <c r="B2075" t="s">
        <v>1489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7</v>
      </c>
      <c r="H2075" s="3">
        <v>89929</v>
      </c>
      <c r="I2075" s="4">
        <f t="shared" si="33"/>
        <v>12847</v>
      </c>
    </row>
    <row r="2076" spans="1:9" x14ac:dyDescent="0.25">
      <c r="A2076" s="6">
        <v>38</v>
      </c>
      <c r="B2076" t="s">
        <v>1498</v>
      </c>
      <c r="C2076" t="s">
        <v>107</v>
      </c>
      <c r="D2076" t="s">
        <v>46</v>
      </c>
      <c r="E2076" t="s">
        <v>1025</v>
      </c>
      <c r="F2076" t="s">
        <v>1028</v>
      </c>
      <c r="G2076" s="3">
        <v>13</v>
      </c>
      <c r="H2076" s="3">
        <v>181131</v>
      </c>
      <c r="I2076" s="4">
        <f t="shared" si="33"/>
        <v>13933.153846153846</v>
      </c>
    </row>
    <row r="2077" spans="1:9" x14ac:dyDescent="0.25">
      <c r="A2077" s="6">
        <v>38</v>
      </c>
      <c r="B2077" t="s">
        <v>1382</v>
      </c>
      <c r="C2077" t="s">
        <v>107</v>
      </c>
      <c r="D2077" t="s">
        <v>46</v>
      </c>
      <c r="E2077" t="s">
        <v>1025</v>
      </c>
      <c r="F2077" t="s">
        <v>1028</v>
      </c>
      <c r="G2077" s="3">
        <v>20</v>
      </c>
      <c r="H2077" s="3">
        <v>381914.03</v>
      </c>
      <c r="I2077" s="4">
        <f t="shared" si="33"/>
        <v>19095.701500000003</v>
      </c>
    </row>
    <row r="2078" spans="1:9" x14ac:dyDescent="0.25">
      <c r="A2078" s="6">
        <v>38</v>
      </c>
      <c r="B2078" t="s">
        <v>1336</v>
      </c>
      <c r="C2078" t="s">
        <v>59</v>
      </c>
      <c r="D2078" t="s">
        <v>46</v>
      </c>
      <c r="E2078" t="s">
        <v>1025</v>
      </c>
      <c r="F2078" t="s">
        <v>1028</v>
      </c>
      <c r="G2078" s="3">
        <v>62</v>
      </c>
      <c r="H2078" s="3">
        <v>648063.12</v>
      </c>
      <c r="I2078" s="4">
        <f t="shared" si="33"/>
        <v>10452.630967741936</v>
      </c>
    </row>
    <row r="2079" spans="1:9" x14ac:dyDescent="0.25">
      <c r="A2079" s="6">
        <v>38</v>
      </c>
      <c r="B2079" t="s">
        <v>553</v>
      </c>
      <c r="C2079" t="s">
        <v>41</v>
      </c>
      <c r="D2079" t="s">
        <v>63</v>
      </c>
      <c r="E2079" t="s">
        <v>1025</v>
      </c>
      <c r="F2079" t="s">
        <v>1028</v>
      </c>
      <c r="G2079" s="3">
        <v>6</v>
      </c>
      <c r="H2079" s="3">
        <v>41476.328600000001</v>
      </c>
      <c r="I2079" s="4">
        <f t="shared" si="33"/>
        <v>6912.7214333333332</v>
      </c>
    </row>
    <row r="2080" spans="1:9" x14ac:dyDescent="0.25">
      <c r="A2080" s="6">
        <v>38</v>
      </c>
      <c r="B2080" t="s">
        <v>1448</v>
      </c>
      <c r="C2080" t="s">
        <v>24</v>
      </c>
      <c r="D2080" t="s">
        <v>63</v>
      </c>
      <c r="E2080" t="s">
        <v>1025</v>
      </c>
      <c r="F2080" t="s">
        <v>1028</v>
      </c>
      <c r="G2080" s="3">
        <v>42</v>
      </c>
      <c r="H2080" s="3">
        <v>841466</v>
      </c>
      <c r="I2080" s="4">
        <f t="shared" si="33"/>
        <v>20034.904761904763</v>
      </c>
    </row>
    <row r="2081" spans="1:9" x14ac:dyDescent="0.25">
      <c r="A2081" s="6">
        <v>38</v>
      </c>
      <c r="B2081" t="s">
        <v>1316</v>
      </c>
      <c r="C2081" t="s">
        <v>24</v>
      </c>
      <c r="D2081" t="s">
        <v>63</v>
      </c>
      <c r="E2081" t="s">
        <v>1025</v>
      </c>
      <c r="F2081" t="s">
        <v>1028</v>
      </c>
      <c r="G2081" s="3">
        <v>8</v>
      </c>
      <c r="H2081" s="3">
        <v>202553.5</v>
      </c>
      <c r="I2081" s="4">
        <f t="shared" si="33"/>
        <v>25319.1875</v>
      </c>
    </row>
    <row r="2082" spans="1:9" x14ac:dyDescent="0.25">
      <c r="A2082" s="6">
        <v>38</v>
      </c>
      <c r="B2082" t="s">
        <v>924</v>
      </c>
      <c r="C2082" t="s">
        <v>107</v>
      </c>
      <c r="D2082" t="s">
        <v>63</v>
      </c>
      <c r="E2082" t="s">
        <v>1025</v>
      </c>
      <c r="F2082" t="s">
        <v>1028</v>
      </c>
      <c r="G2082" s="3">
        <v>1</v>
      </c>
      <c r="H2082" s="3">
        <v>28850</v>
      </c>
      <c r="I2082" s="4">
        <f t="shared" si="33"/>
        <v>28850</v>
      </c>
    </row>
    <row r="2083" spans="1:9" x14ac:dyDescent="0.25">
      <c r="A2083" s="6">
        <v>38</v>
      </c>
      <c r="B2083" t="s">
        <v>692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-5080.9700000000012</v>
      </c>
      <c r="I2083" s="4">
        <f t="shared" si="33"/>
        <v>-5080.9700000000012</v>
      </c>
    </row>
    <row r="2084" spans="1:9" x14ac:dyDescent="0.25">
      <c r="A2084" s="6">
        <v>38</v>
      </c>
      <c r="B2084" t="s">
        <v>1491</v>
      </c>
      <c r="C2084" t="s">
        <v>107</v>
      </c>
      <c r="D2084" t="s">
        <v>63</v>
      </c>
      <c r="E2084" t="s">
        <v>1025</v>
      </c>
      <c r="F2084" t="s">
        <v>1028</v>
      </c>
      <c r="G2084" s="3">
        <v>10</v>
      </c>
      <c r="H2084" s="3">
        <v>161019</v>
      </c>
      <c r="I2084" s="4">
        <f t="shared" si="33"/>
        <v>16101.9</v>
      </c>
    </row>
    <row r="2085" spans="1:9" x14ac:dyDescent="0.25">
      <c r="A2085" s="6">
        <v>38</v>
      </c>
      <c r="B2085" t="s">
        <v>1444</v>
      </c>
      <c r="C2085" t="s">
        <v>24</v>
      </c>
      <c r="D2085" t="s">
        <v>63</v>
      </c>
      <c r="E2085" t="s">
        <v>1025</v>
      </c>
      <c r="F2085" t="s">
        <v>1028</v>
      </c>
      <c r="G2085" s="3">
        <v>42</v>
      </c>
      <c r="H2085" s="3">
        <v>593602</v>
      </c>
      <c r="I2085" s="4">
        <f t="shared" si="33"/>
        <v>14133.380952380952</v>
      </c>
    </row>
    <row r="2086" spans="1:9" x14ac:dyDescent="0.25">
      <c r="A2086" s="6">
        <v>38</v>
      </c>
      <c r="B2086" t="s">
        <v>1076</v>
      </c>
      <c r="C2086" t="s">
        <v>24</v>
      </c>
      <c r="D2086" t="s">
        <v>63</v>
      </c>
      <c r="E2086" t="s">
        <v>1025</v>
      </c>
      <c r="F2086" t="s">
        <v>1028</v>
      </c>
      <c r="G2086" s="3">
        <v>59</v>
      </c>
      <c r="H2086" s="3">
        <v>849723</v>
      </c>
      <c r="I2086" s="4">
        <f t="shared" si="33"/>
        <v>14402.084745762711</v>
      </c>
    </row>
    <row r="2087" spans="1:9" x14ac:dyDescent="0.25">
      <c r="A2087" s="6">
        <v>38</v>
      </c>
      <c r="B2087" t="s">
        <v>1012</v>
      </c>
      <c r="C2087" t="s">
        <v>59</v>
      </c>
      <c r="D2087" t="s">
        <v>68</v>
      </c>
      <c r="E2087" t="s">
        <v>1025</v>
      </c>
      <c r="F2087" t="s">
        <v>1028</v>
      </c>
      <c r="G2087" s="3">
        <v>1</v>
      </c>
      <c r="H2087" s="3">
        <v>11500</v>
      </c>
      <c r="I2087" s="4">
        <f t="shared" si="33"/>
        <v>11500</v>
      </c>
    </row>
    <row r="2088" spans="1:9" x14ac:dyDescent="0.25">
      <c r="A2088" s="6">
        <v>38</v>
      </c>
      <c r="B2088" t="s">
        <v>1426</v>
      </c>
      <c r="C2088" t="s">
        <v>107</v>
      </c>
      <c r="D2088" t="s">
        <v>68</v>
      </c>
      <c r="E2088" t="s">
        <v>1025</v>
      </c>
      <c r="F2088" t="s">
        <v>1028</v>
      </c>
      <c r="G2088" s="3">
        <v>5</v>
      </c>
      <c r="H2088" s="3">
        <v>74795</v>
      </c>
      <c r="I2088" s="4">
        <f t="shared" si="33"/>
        <v>14959</v>
      </c>
    </row>
    <row r="2089" spans="1:9" x14ac:dyDescent="0.25">
      <c r="A2089" s="6">
        <v>38</v>
      </c>
      <c r="B2089" t="s">
        <v>1396</v>
      </c>
      <c r="C2089" t="s">
        <v>107</v>
      </c>
      <c r="D2089" t="s">
        <v>68</v>
      </c>
      <c r="E2089" t="s">
        <v>1025</v>
      </c>
      <c r="F2089" t="s">
        <v>1028</v>
      </c>
      <c r="G2089" s="3">
        <v>13</v>
      </c>
      <c r="H2089" s="3">
        <v>292096.03000000003</v>
      </c>
      <c r="I2089" s="4">
        <f t="shared" si="33"/>
        <v>22468.925384615388</v>
      </c>
    </row>
    <row r="2090" spans="1:9" x14ac:dyDescent="0.25">
      <c r="A2090" s="6">
        <v>38</v>
      </c>
      <c r="B2090" t="s">
        <v>1348</v>
      </c>
      <c r="C2090" t="s">
        <v>24</v>
      </c>
      <c r="D2090" t="s">
        <v>22</v>
      </c>
      <c r="E2090" t="s">
        <v>1025</v>
      </c>
      <c r="F2090" t="s">
        <v>1028</v>
      </c>
      <c r="G2090" s="3">
        <v>9</v>
      </c>
      <c r="H2090" s="3">
        <v>146792.09999999998</v>
      </c>
      <c r="I2090" s="4">
        <f t="shared" si="33"/>
        <v>16310.23333333333</v>
      </c>
    </row>
    <row r="2091" spans="1:9" x14ac:dyDescent="0.25">
      <c r="A2091" s="6">
        <v>38</v>
      </c>
      <c r="B2091" t="s">
        <v>617</v>
      </c>
      <c r="C2091" t="s">
        <v>41</v>
      </c>
      <c r="D2091" t="s">
        <v>42</v>
      </c>
      <c r="E2091" t="s">
        <v>1025</v>
      </c>
      <c r="F2091" t="s">
        <v>1028</v>
      </c>
      <c r="G2091" s="3">
        <v>9</v>
      </c>
      <c r="H2091" s="3">
        <v>108209.22</v>
      </c>
      <c r="I2091" s="4">
        <f t="shared" si="33"/>
        <v>12023.246666666666</v>
      </c>
    </row>
    <row r="2092" spans="1:9" x14ac:dyDescent="0.25">
      <c r="A2092" s="6">
        <v>38</v>
      </c>
      <c r="B2092" t="s">
        <v>914</v>
      </c>
      <c r="C2092" t="s">
        <v>107</v>
      </c>
      <c r="D2092" t="s">
        <v>42</v>
      </c>
      <c r="E2092" t="s">
        <v>1025</v>
      </c>
      <c r="F2092" t="s">
        <v>1028</v>
      </c>
      <c r="H2092" s="3">
        <v>-62999.040000000001</v>
      </c>
      <c r="I2092" s="4">
        <f t="shared" si="33"/>
        <v>0</v>
      </c>
    </row>
    <row r="2093" spans="1:9" x14ac:dyDescent="0.25">
      <c r="A2093" s="6">
        <v>38</v>
      </c>
      <c r="B2093" t="s">
        <v>1666</v>
      </c>
      <c r="C2093" t="s">
        <v>107</v>
      </c>
      <c r="D2093" t="s">
        <v>42</v>
      </c>
      <c r="E2093" t="s">
        <v>1025</v>
      </c>
      <c r="F2093" t="s">
        <v>1028</v>
      </c>
      <c r="G2093" s="3">
        <v>1</v>
      </c>
      <c r="H2093" s="3">
        <v>25799</v>
      </c>
      <c r="I2093" s="4">
        <f t="shared" si="33"/>
        <v>25799</v>
      </c>
    </row>
    <row r="2094" spans="1:9" x14ac:dyDescent="0.25">
      <c r="A2094" s="6">
        <v>38</v>
      </c>
      <c r="B2094" t="s">
        <v>1431</v>
      </c>
      <c r="C2094" t="s">
        <v>107</v>
      </c>
      <c r="D2094" t="s">
        <v>192</v>
      </c>
      <c r="E2094" t="s">
        <v>1025</v>
      </c>
      <c r="F2094" t="s">
        <v>1028</v>
      </c>
      <c r="G2094" s="3">
        <v>1</v>
      </c>
      <c r="H2094" s="3">
        <v>26349</v>
      </c>
      <c r="I2094" s="4">
        <f t="shared" si="33"/>
        <v>26349</v>
      </c>
    </row>
    <row r="2095" spans="1:9" x14ac:dyDescent="0.25">
      <c r="A2095" s="6">
        <v>38</v>
      </c>
      <c r="B2095" t="s">
        <v>1661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29380</v>
      </c>
      <c r="I2095" s="4">
        <f t="shared" si="33"/>
        <v>29380</v>
      </c>
    </row>
    <row r="2096" spans="1:9" x14ac:dyDescent="0.25">
      <c r="A2096" s="6">
        <v>38</v>
      </c>
      <c r="B2096" t="s">
        <v>1375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34800</v>
      </c>
      <c r="I2096" s="4">
        <f t="shared" si="33"/>
        <v>34800</v>
      </c>
    </row>
    <row r="2097" spans="1:9" x14ac:dyDescent="0.25">
      <c r="A2097" s="6">
        <v>38</v>
      </c>
      <c r="B2097" t="s">
        <v>1186</v>
      </c>
      <c r="C2097" t="s">
        <v>24</v>
      </c>
      <c r="D2097" t="s">
        <v>192</v>
      </c>
      <c r="E2097" t="s">
        <v>1025</v>
      </c>
      <c r="F2097" t="s">
        <v>1028</v>
      </c>
      <c r="G2097" s="3">
        <v>1</v>
      </c>
      <c r="H2097" s="3">
        <v>28799.200000000001</v>
      </c>
      <c r="I2097" s="4">
        <f t="shared" si="33"/>
        <v>28799.200000000001</v>
      </c>
    </row>
    <row r="2098" spans="1:9" x14ac:dyDescent="0.25">
      <c r="A2098" s="6">
        <v>38</v>
      </c>
      <c r="B2098" t="s">
        <v>1374</v>
      </c>
      <c r="C2098" t="s">
        <v>24</v>
      </c>
      <c r="D2098" t="s">
        <v>44</v>
      </c>
      <c r="E2098" t="s">
        <v>1025</v>
      </c>
      <c r="F2098" t="s">
        <v>1028</v>
      </c>
      <c r="G2098" s="3">
        <v>1</v>
      </c>
      <c r="H2098" s="3">
        <v>39199.199999999997</v>
      </c>
      <c r="I2098" s="4">
        <f t="shared" si="33"/>
        <v>39199.199999999997</v>
      </c>
    </row>
    <row r="2099" spans="1:9" x14ac:dyDescent="0.25">
      <c r="A2099" s="6">
        <v>38</v>
      </c>
      <c r="B2099" t="s">
        <v>701</v>
      </c>
      <c r="C2099" t="s">
        <v>59</v>
      </c>
      <c r="D2099" t="s">
        <v>9</v>
      </c>
      <c r="E2099" t="s">
        <v>1511</v>
      </c>
      <c r="F2099" t="s">
        <v>15</v>
      </c>
      <c r="G2099" s="3">
        <v>1</v>
      </c>
      <c r="H2099" s="3">
        <v>1500</v>
      </c>
      <c r="I2099" s="4">
        <f t="shared" si="33"/>
        <v>1500</v>
      </c>
    </row>
    <row r="2100" spans="1:9" x14ac:dyDescent="0.25">
      <c r="A2100" s="6">
        <v>38</v>
      </c>
      <c r="B2100" t="s">
        <v>661</v>
      </c>
      <c r="C2100" t="s">
        <v>59</v>
      </c>
      <c r="D2100" t="s">
        <v>12</v>
      </c>
      <c r="E2100" t="s">
        <v>1511</v>
      </c>
      <c r="F2100" t="s">
        <v>10</v>
      </c>
      <c r="G2100" s="3">
        <v>1</v>
      </c>
      <c r="H2100" s="3">
        <v>3000</v>
      </c>
      <c r="I2100" s="4">
        <f t="shared" si="33"/>
        <v>3000</v>
      </c>
    </row>
    <row r="2101" spans="1:9" x14ac:dyDescent="0.25">
      <c r="A2101" s="6">
        <v>38</v>
      </c>
      <c r="B2101" t="s">
        <v>779</v>
      </c>
      <c r="C2101" t="s">
        <v>59</v>
      </c>
      <c r="D2101" t="s">
        <v>7</v>
      </c>
      <c r="E2101" t="s">
        <v>1025</v>
      </c>
      <c r="F2101" t="s">
        <v>1028</v>
      </c>
      <c r="G2101" s="3">
        <v>2</v>
      </c>
      <c r="H2101" s="3">
        <v>13298</v>
      </c>
      <c r="I2101" s="4">
        <f t="shared" si="33"/>
        <v>6649</v>
      </c>
    </row>
    <row r="2102" spans="1:9" x14ac:dyDescent="0.25">
      <c r="A2102" s="6">
        <v>38</v>
      </c>
      <c r="B2102" t="s">
        <v>656</v>
      </c>
      <c r="C2102" t="s">
        <v>59</v>
      </c>
      <c r="D2102" t="s">
        <v>7</v>
      </c>
      <c r="E2102" t="s">
        <v>1025</v>
      </c>
      <c r="F2102" t="s">
        <v>1028</v>
      </c>
      <c r="G2102" s="3">
        <v>3</v>
      </c>
      <c r="H2102" s="3">
        <v>21162.86</v>
      </c>
      <c r="I2102" s="4">
        <f t="shared" si="33"/>
        <v>7054.2866666666669</v>
      </c>
    </row>
    <row r="2103" spans="1:9" x14ac:dyDescent="0.25">
      <c r="A2103" s="6">
        <v>38</v>
      </c>
      <c r="B2103" t="s">
        <v>1512</v>
      </c>
      <c r="C2103" t="s">
        <v>41</v>
      </c>
      <c r="D2103" t="s">
        <v>25</v>
      </c>
      <c r="E2103" t="s">
        <v>1511</v>
      </c>
      <c r="F2103" t="s">
        <v>15</v>
      </c>
      <c r="G2103" s="3">
        <v>5</v>
      </c>
      <c r="H2103" s="3">
        <v>10163.983199999999</v>
      </c>
      <c r="I2103" s="4">
        <f t="shared" si="33"/>
        <v>2032.7966399999998</v>
      </c>
    </row>
    <row r="2104" spans="1:9" x14ac:dyDescent="0.25">
      <c r="A2104" s="6">
        <v>38</v>
      </c>
      <c r="B2104" t="s">
        <v>1407</v>
      </c>
      <c r="C2104" t="s">
        <v>41</v>
      </c>
      <c r="D2104" t="s">
        <v>9</v>
      </c>
      <c r="E2104" t="s">
        <v>1511</v>
      </c>
      <c r="F2104" t="s">
        <v>15</v>
      </c>
      <c r="G2104" s="3">
        <v>1</v>
      </c>
      <c r="H2104" s="3">
        <v>2976.0337</v>
      </c>
      <c r="I2104" s="4">
        <f t="shared" si="33"/>
        <v>2976.0337</v>
      </c>
    </row>
    <row r="2105" spans="1:9" x14ac:dyDescent="0.25">
      <c r="A2105" s="6">
        <v>38</v>
      </c>
      <c r="B2105" t="s">
        <v>408</v>
      </c>
      <c r="C2105" t="s">
        <v>41</v>
      </c>
      <c r="D2105" t="s">
        <v>9</v>
      </c>
      <c r="E2105" t="s">
        <v>1511</v>
      </c>
      <c r="F2105" t="s">
        <v>15</v>
      </c>
      <c r="H2105" s="3">
        <v>-7614.3837000000003</v>
      </c>
      <c r="I2105" s="4">
        <f t="shared" si="33"/>
        <v>0</v>
      </c>
    </row>
    <row r="2106" spans="1:9" x14ac:dyDescent="0.25">
      <c r="A2106" s="6">
        <v>38</v>
      </c>
      <c r="B2106" t="s">
        <v>158</v>
      </c>
      <c r="C2106" t="s">
        <v>41</v>
      </c>
      <c r="D2106" t="s">
        <v>12</v>
      </c>
      <c r="E2106" t="s">
        <v>1511</v>
      </c>
      <c r="F2106" t="s">
        <v>10</v>
      </c>
      <c r="G2106" s="3">
        <v>1</v>
      </c>
      <c r="H2106" s="3">
        <v>80.533899999999903</v>
      </c>
      <c r="I2106" s="4">
        <f t="shared" si="33"/>
        <v>80.533899999999903</v>
      </c>
    </row>
    <row r="2107" spans="1:9" x14ac:dyDescent="0.25">
      <c r="A2107" s="6">
        <v>38</v>
      </c>
      <c r="B2107" t="s">
        <v>407</v>
      </c>
      <c r="C2107" t="s">
        <v>41</v>
      </c>
      <c r="D2107" t="s">
        <v>12</v>
      </c>
      <c r="E2107" t="s">
        <v>1025</v>
      </c>
      <c r="F2107" t="s">
        <v>10</v>
      </c>
      <c r="G2107" s="3">
        <v>1</v>
      </c>
      <c r="H2107" s="3">
        <v>800</v>
      </c>
      <c r="I2107" s="4">
        <f t="shared" si="33"/>
        <v>800</v>
      </c>
    </row>
    <row r="2108" spans="1:9" x14ac:dyDescent="0.25">
      <c r="A2108" s="6">
        <v>38</v>
      </c>
      <c r="B2108" t="s">
        <v>1370</v>
      </c>
      <c r="C2108" t="s">
        <v>24</v>
      </c>
      <c r="D2108" t="s">
        <v>63</v>
      </c>
      <c r="E2108" t="s">
        <v>1025</v>
      </c>
      <c r="F2108" t="s">
        <v>1028</v>
      </c>
      <c r="G2108" s="3">
        <v>6</v>
      </c>
      <c r="H2108" s="3">
        <v>283195.19999999995</v>
      </c>
      <c r="I2108" s="4">
        <f t="shared" si="33"/>
        <v>47199.19999999999</v>
      </c>
    </row>
    <row r="2109" spans="1:9" x14ac:dyDescent="0.25">
      <c r="A2109" s="6">
        <v>38</v>
      </c>
      <c r="B2109" t="s">
        <v>1293</v>
      </c>
      <c r="C2109" t="s">
        <v>24</v>
      </c>
      <c r="D2109" t="s">
        <v>42</v>
      </c>
      <c r="E2109" t="s">
        <v>1025</v>
      </c>
      <c r="F2109" t="s">
        <v>1028</v>
      </c>
      <c r="G2109" s="3">
        <v>2</v>
      </c>
      <c r="H2109" s="3">
        <v>127998.39999999999</v>
      </c>
      <c r="I2109" s="4">
        <f t="shared" si="33"/>
        <v>63999.199999999997</v>
      </c>
    </row>
    <row r="2110" spans="1:9" x14ac:dyDescent="0.25">
      <c r="A2110" s="6">
        <v>38</v>
      </c>
      <c r="B2110" t="s">
        <v>1653</v>
      </c>
      <c r="C2110" t="s">
        <v>6</v>
      </c>
      <c r="D2110" t="s">
        <v>9</v>
      </c>
      <c r="E2110" t="s">
        <v>1025</v>
      </c>
      <c r="F2110" t="s">
        <v>1028</v>
      </c>
      <c r="G2110" s="3">
        <v>3</v>
      </c>
      <c r="H2110" s="3">
        <v>41397</v>
      </c>
      <c r="I2110" s="4">
        <f t="shared" si="33"/>
        <v>13799</v>
      </c>
    </row>
    <row r="2111" spans="1:9" x14ac:dyDescent="0.25">
      <c r="A2111" s="6">
        <v>38</v>
      </c>
      <c r="B2111" t="s">
        <v>1598</v>
      </c>
      <c r="C2111" t="s">
        <v>6</v>
      </c>
      <c r="D2111" t="s">
        <v>7</v>
      </c>
      <c r="E2111" t="s">
        <v>1025</v>
      </c>
      <c r="F2111" t="s">
        <v>1028</v>
      </c>
      <c r="G2111" s="3">
        <v>2</v>
      </c>
      <c r="H2111" s="3">
        <v>51948</v>
      </c>
      <c r="I2111" s="4">
        <f t="shared" si="33"/>
        <v>25974</v>
      </c>
    </row>
    <row r="2112" spans="1:9" x14ac:dyDescent="0.25">
      <c r="A2112" s="6">
        <v>38</v>
      </c>
      <c r="B2112" t="s">
        <v>1599</v>
      </c>
      <c r="C2112" t="s">
        <v>6</v>
      </c>
      <c r="D2112" t="s">
        <v>7</v>
      </c>
      <c r="E2112" t="s">
        <v>1025</v>
      </c>
      <c r="F2112" t="s">
        <v>1028</v>
      </c>
      <c r="G2112" s="3">
        <v>3</v>
      </c>
      <c r="H2112" s="3">
        <v>52289</v>
      </c>
      <c r="I2112" s="4">
        <f t="shared" si="33"/>
        <v>17429.666666666668</v>
      </c>
    </row>
    <row r="2113" spans="1:9" x14ac:dyDescent="0.25">
      <c r="A2113" s="6">
        <v>38</v>
      </c>
      <c r="B2113" t="s">
        <v>1591</v>
      </c>
      <c r="C2113" t="s">
        <v>6</v>
      </c>
      <c r="D2113" t="s">
        <v>38</v>
      </c>
      <c r="E2113" t="s">
        <v>1025</v>
      </c>
      <c r="F2113" t="s">
        <v>1028</v>
      </c>
      <c r="G2113" s="3">
        <v>4</v>
      </c>
      <c r="H2113" s="3">
        <v>111240</v>
      </c>
      <c r="I2113" s="4">
        <f t="shared" si="33"/>
        <v>27810</v>
      </c>
    </row>
    <row r="2114" spans="1:9" x14ac:dyDescent="0.25">
      <c r="A2114" s="6">
        <v>38</v>
      </c>
      <c r="B2114" t="s">
        <v>1608</v>
      </c>
      <c r="C2114" t="s">
        <v>6</v>
      </c>
      <c r="D2114" t="s">
        <v>46</v>
      </c>
      <c r="E2114" t="s">
        <v>1025</v>
      </c>
      <c r="F2114" t="s">
        <v>1028</v>
      </c>
      <c r="G2114" s="3">
        <v>4</v>
      </c>
      <c r="H2114" s="3">
        <v>82582</v>
      </c>
      <c r="I2114" s="4">
        <f t="shared" si="33"/>
        <v>20645.5</v>
      </c>
    </row>
    <row r="2115" spans="1:9" x14ac:dyDescent="0.25">
      <c r="A2115" s="6">
        <v>38</v>
      </c>
      <c r="B2115" t="s">
        <v>1613</v>
      </c>
      <c r="C2115" t="s">
        <v>6</v>
      </c>
      <c r="D2115" t="s">
        <v>63</v>
      </c>
      <c r="E2115" t="s">
        <v>1025</v>
      </c>
      <c r="F2115" t="s">
        <v>1028</v>
      </c>
      <c r="G2115" s="3">
        <v>1</v>
      </c>
      <c r="H2115" s="3">
        <v>35259</v>
      </c>
      <c r="I2115" s="4">
        <f t="shared" si="33"/>
        <v>35259</v>
      </c>
    </row>
    <row r="2116" spans="1:9" x14ac:dyDescent="0.25">
      <c r="A2116" s="6">
        <v>38</v>
      </c>
      <c r="B2116" t="s">
        <v>1614</v>
      </c>
      <c r="C2116" t="s">
        <v>6</v>
      </c>
      <c r="D2116" t="s">
        <v>63</v>
      </c>
      <c r="E2116" t="s">
        <v>1025</v>
      </c>
      <c r="F2116" t="s">
        <v>1028</v>
      </c>
      <c r="G2116" s="3">
        <v>52</v>
      </c>
      <c r="H2116" s="3">
        <v>1153093</v>
      </c>
      <c r="I2116" s="4">
        <f t="shared" si="33"/>
        <v>22174.865384615383</v>
      </c>
    </row>
    <row r="2117" spans="1:9" x14ac:dyDescent="0.25">
      <c r="A2117" s="6">
        <v>38</v>
      </c>
      <c r="B2117" t="s">
        <v>1621</v>
      </c>
      <c r="C2117" t="s">
        <v>6</v>
      </c>
      <c r="D2117" t="s">
        <v>63</v>
      </c>
      <c r="E2117" t="s">
        <v>1025</v>
      </c>
      <c r="F2117" t="s">
        <v>1028</v>
      </c>
      <c r="G2117" s="3">
        <v>30</v>
      </c>
      <c r="H2117" s="3">
        <v>779070</v>
      </c>
      <c r="I2117" s="4">
        <f t="shared" si="33"/>
        <v>25969</v>
      </c>
    </row>
    <row r="2118" spans="1:9" x14ac:dyDescent="0.25">
      <c r="A2118" s="6">
        <v>38</v>
      </c>
      <c r="B2118" t="s">
        <v>1630</v>
      </c>
      <c r="C2118" t="s">
        <v>6</v>
      </c>
      <c r="D2118" t="s">
        <v>63</v>
      </c>
      <c r="E2118" t="s">
        <v>1025</v>
      </c>
      <c r="F2118" t="s">
        <v>1028</v>
      </c>
      <c r="G2118" s="3">
        <v>21</v>
      </c>
      <c r="H2118" s="3">
        <v>682490</v>
      </c>
      <c r="I2118" s="4">
        <f t="shared" si="33"/>
        <v>32499.523809523809</v>
      </c>
    </row>
    <row r="2119" spans="1:9" x14ac:dyDescent="0.25">
      <c r="A2119" s="6">
        <v>38</v>
      </c>
      <c r="B2119" t="s">
        <v>1622</v>
      </c>
      <c r="C2119" t="s">
        <v>6</v>
      </c>
      <c r="D2119" t="s">
        <v>63</v>
      </c>
      <c r="E2119" t="s">
        <v>1025</v>
      </c>
      <c r="F2119" t="s">
        <v>1028</v>
      </c>
      <c r="G2119" s="3">
        <v>11</v>
      </c>
      <c r="H2119" s="3">
        <v>538461</v>
      </c>
      <c r="I2119" s="4">
        <f t="shared" si="33"/>
        <v>48951</v>
      </c>
    </row>
    <row r="2120" spans="1:9" x14ac:dyDescent="0.25">
      <c r="A2120" s="6">
        <v>38</v>
      </c>
      <c r="B2120" t="s">
        <v>1615</v>
      </c>
      <c r="C2120" t="s">
        <v>6</v>
      </c>
      <c r="D2120" t="s">
        <v>68</v>
      </c>
      <c r="E2120" t="s">
        <v>1025</v>
      </c>
      <c r="F2120" t="s">
        <v>1028</v>
      </c>
      <c r="G2120" s="3">
        <v>1</v>
      </c>
      <c r="H2120" s="3">
        <v>23828</v>
      </c>
      <c r="I2120" s="4">
        <f t="shared" si="33"/>
        <v>23828</v>
      </c>
    </row>
    <row r="2121" spans="1:9" x14ac:dyDescent="0.25">
      <c r="A2121" s="6">
        <v>38</v>
      </c>
      <c r="B2121" t="s">
        <v>1600</v>
      </c>
      <c r="C2121" t="s">
        <v>6</v>
      </c>
      <c r="D2121" t="s">
        <v>42</v>
      </c>
      <c r="E2121" t="s">
        <v>1025</v>
      </c>
      <c r="F2121" t="s">
        <v>1028</v>
      </c>
      <c r="G2121" s="3">
        <v>2</v>
      </c>
      <c r="H2121" s="3">
        <v>65728</v>
      </c>
      <c r="I2121" s="4">
        <f t="shared" ref="I2121:I2184" si="34">IFERROR(H2121/G2121,0)</f>
        <v>32864</v>
      </c>
    </row>
    <row r="2122" spans="1:9" x14ac:dyDescent="0.25">
      <c r="A2122" s="6">
        <v>38</v>
      </c>
      <c r="B2122" t="s">
        <v>1616</v>
      </c>
      <c r="C2122" t="s">
        <v>6</v>
      </c>
      <c r="D2122" t="s">
        <v>42</v>
      </c>
      <c r="E2122" t="s">
        <v>1025</v>
      </c>
      <c r="F2122" t="s">
        <v>1028</v>
      </c>
      <c r="G2122" s="3">
        <v>11</v>
      </c>
      <c r="H2122" s="3">
        <v>421543</v>
      </c>
      <c r="I2122" s="4">
        <f t="shared" si="34"/>
        <v>38322.090909090912</v>
      </c>
    </row>
    <row r="2123" spans="1:9" x14ac:dyDescent="0.25">
      <c r="A2123" s="6">
        <v>38</v>
      </c>
      <c r="B2123" t="s">
        <v>1610</v>
      </c>
      <c r="C2123" t="s">
        <v>6</v>
      </c>
      <c r="D2123" t="s">
        <v>42</v>
      </c>
      <c r="E2123" t="s">
        <v>1025</v>
      </c>
      <c r="F2123" t="s">
        <v>1028</v>
      </c>
      <c r="G2123" s="3">
        <v>21</v>
      </c>
      <c r="H2123" s="3">
        <v>1023199</v>
      </c>
      <c r="I2123" s="4">
        <f t="shared" si="34"/>
        <v>48723.761904761908</v>
      </c>
    </row>
    <row r="2124" spans="1:9" x14ac:dyDescent="0.25">
      <c r="A2124" s="6">
        <v>38</v>
      </c>
      <c r="B2124" t="s">
        <v>1617</v>
      </c>
      <c r="C2124" t="s">
        <v>6</v>
      </c>
      <c r="D2124" t="s">
        <v>42</v>
      </c>
      <c r="E2124" t="s">
        <v>1025</v>
      </c>
      <c r="F2124" t="s">
        <v>1764</v>
      </c>
      <c r="G2124" s="3">
        <v>1</v>
      </c>
      <c r="H2124" s="3">
        <v>64937</v>
      </c>
      <c r="I2124" s="4">
        <f t="shared" si="34"/>
        <v>64937</v>
      </c>
    </row>
    <row r="2125" spans="1:9" x14ac:dyDescent="0.25">
      <c r="A2125" s="6">
        <v>38</v>
      </c>
      <c r="B2125" t="s">
        <v>1618</v>
      </c>
      <c r="C2125" t="s">
        <v>6</v>
      </c>
      <c r="D2125" t="s">
        <v>44</v>
      </c>
      <c r="E2125" t="s">
        <v>1025</v>
      </c>
      <c r="F2125" t="s">
        <v>1028</v>
      </c>
      <c r="G2125" s="3">
        <v>11</v>
      </c>
      <c r="H2125" s="3">
        <v>622589</v>
      </c>
      <c r="I2125" s="4">
        <f t="shared" si="34"/>
        <v>56599</v>
      </c>
    </row>
    <row r="2126" spans="1:9" x14ac:dyDescent="0.25">
      <c r="A2126" s="6">
        <v>38</v>
      </c>
      <c r="B2126" t="s">
        <v>1619</v>
      </c>
      <c r="C2126" t="s">
        <v>6</v>
      </c>
      <c r="D2126" t="s">
        <v>44</v>
      </c>
      <c r="E2126" t="s">
        <v>1025</v>
      </c>
      <c r="F2126" t="s">
        <v>1764</v>
      </c>
      <c r="G2126" s="3">
        <v>1</v>
      </c>
      <c r="H2126" s="3">
        <v>97415</v>
      </c>
      <c r="I2126" s="4">
        <f t="shared" si="34"/>
        <v>97415</v>
      </c>
    </row>
    <row r="2127" spans="1:9" x14ac:dyDescent="0.25">
      <c r="A2127" s="6">
        <v>38</v>
      </c>
      <c r="B2127" t="s">
        <v>1567</v>
      </c>
      <c r="C2127" t="s">
        <v>6</v>
      </c>
      <c r="D2127" t="s">
        <v>25</v>
      </c>
      <c r="E2127" t="s">
        <v>1025</v>
      </c>
      <c r="F2127" t="s">
        <v>15</v>
      </c>
      <c r="G2127" s="3">
        <v>8</v>
      </c>
      <c r="H2127" s="3">
        <v>41341</v>
      </c>
      <c r="I2127" s="4">
        <f t="shared" si="34"/>
        <v>5167.625</v>
      </c>
    </row>
    <row r="2128" spans="1:9" x14ac:dyDescent="0.25">
      <c r="A2128" s="6">
        <v>38</v>
      </c>
      <c r="B2128" t="s">
        <v>1595</v>
      </c>
      <c r="C2128" t="s">
        <v>6</v>
      </c>
      <c r="D2128" t="s">
        <v>66</v>
      </c>
      <c r="E2128" t="s">
        <v>1025</v>
      </c>
      <c r="F2128" t="s">
        <v>15</v>
      </c>
      <c r="G2128" s="3">
        <v>7</v>
      </c>
      <c r="H2128" s="3">
        <v>39466</v>
      </c>
      <c r="I2128" s="4">
        <f t="shared" si="34"/>
        <v>5638</v>
      </c>
    </row>
    <row r="2129" spans="1:9" x14ac:dyDescent="0.25">
      <c r="A2129" s="6">
        <v>38</v>
      </c>
      <c r="B2129" t="s">
        <v>1540</v>
      </c>
      <c r="C2129" t="s">
        <v>6</v>
      </c>
      <c r="D2129" t="s">
        <v>9</v>
      </c>
      <c r="E2129" t="s">
        <v>1025</v>
      </c>
      <c r="F2129" t="s">
        <v>10</v>
      </c>
      <c r="G2129" s="3">
        <v>3</v>
      </c>
      <c r="H2129" s="3">
        <v>27510</v>
      </c>
      <c r="I2129" s="4">
        <f t="shared" si="34"/>
        <v>9170</v>
      </c>
    </row>
    <row r="2130" spans="1:9" x14ac:dyDescent="0.25">
      <c r="A2130" s="6">
        <v>38</v>
      </c>
      <c r="B2130" t="s">
        <v>1515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15824</v>
      </c>
      <c r="I2130" s="4">
        <f t="shared" si="34"/>
        <v>5274.666666666667</v>
      </c>
    </row>
    <row r="2131" spans="1:9" x14ac:dyDescent="0.25">
      <c r="A2131" s="6">
        <v>38</v>
      </c>
      <c r="B2131" t="s">
        <v>1541</v>
      </c>
      <c r="C2131" t="s">
        <v>6</v>
      </c>
      <c r="D2131" t="s">
        <v>9</v>
      </c>
      <c r="E2131" t="s">
        <v>1025</v>
      </c>
      <c r="F2131" t="s">
        <v>10</v>
      </c>
      <c r="G2131" s="3">
        <v>4</v>
      </c>
      <c r="H2131" s="3">
        <v>24331</v>
      </c>
      <c r="I2131" s="4">
        <f t="shared" si="34"/>
        <v>6082.75</v>
      </c>
    </row>
    <row r="2132" spans="1:9" x14ac:dyDescent="0.25">
      <c r="A2132" s="6">
        <v>38</v>
      </c>
      <c r="B2132" t="s">
        <v>1624</v>
      </c>
      <c r="C2132" t="s">
        <v>6</v>
      </c>
      <c r="D2132" t="s">
        <v>9</v>
      </c>
      <c r="E2132" t="s">
        <v>1025</v>
      </c>
      <c r="F2132" t="s">
        <v>15</v>
      </c>
      <c r="G2132" s="3">
        <v>75</v>
      </c>
      <c r="H2132" s="3">
        <v>413588</v>
      </c>
      <c r="I2132" s="4">
        <f t="shared" si="34"/>
        <v>5514.5066666666671</v>
      </c>
    </row>
    <row r="2133" spans="1:9" x14ac:dyDescent="0.25">
      <c r="A2133" s="6">
        <v>38</v>
      </c>
      <c r="B2133" t="s">
        <v>1648</v>
      </c>
      <c r="C2133" t="s">
        <v>6</v>
      </c>
      <c r="D2133" t="s">
        <v>9</v>
      </c>
      <c r="E2133" t="s">
        <v>1025</v>
      </c>
      <c r="F2133" t="s">
        <v>15</v>
      </c>
      <c r="G2133" s="3">
        <v>46</v>
      </c>
      <c r="H2133" s="3">
        <v>253184</v>
      </c>
      <c r="I2133" s="4">
        <f t="shared" si="34"/>
        <v>5504</v>
      </c>
    </row>
    <row r="2134" spans="1:9" x14ac:dyDescent="0.25">
      <c r="A2134" s="6">
        <v>38</v>
      </c>
      <c r="B2134" t="s">
        <v>1625</v>
      </c>
      <c r="C2134" t="s">
        <v>6</v>
      </c>
      <c r="D2134" t="s">
        <v>9</v>
      </c>
      <c r="E2134" t="s">
        <v>1025</v>
      </c>
      <c r="F2134" t="s">
        <v>10</v>
      </c>
      <c r="G2134" s="3">
        <v>79</v>
      </c>
      <c r="H2134" s="3">
        <v>492802</v>
      </c>
      <c r="I2134" s="4">
        <f t="shared" si="34"/>
        <v>6238</v>
      </c>
    </row>
    <row r="2135" spans="1:9" x14ac:dyDescent="0.25">
      <c r="A2135" s="6">
        <v>38</v>
      </c>
      <c r="B2135" t="s">
        <v>1604</v>
      </c>
      <c r="C2135" t="s">
        <v>6</v>
      </c>
      <c r="D2135" t="s">
        <v>7</v>
      </c>
      <c r="E2135" t="s">
        <v>1025</v>
      </c>
      <c r="F2135" t="s">
        <v>10</v>
      </c>
      <c r="G2135" s="3">
        <v>39</v>
      </c>
      <c r="H2135" s="3">
        <v>314847</v>
      </c>
      <c r="I2135" s="4">
        <f t="shared" si="34"/>
        <v>8073</v>
      </c>
    </row>
    <row r="2136" spans="1:9" x14ac:dyDescent="0.25">
      <c r="A2136" s="6">
        <v>38</v>
      </c>
      <c r="B2136" t="s">
        <v>1643</v>
      </c>
      <c r="C2136" t="s">
        <v>6</v>
      </c>
      <c r="D2136" t="s">
        <v>7</v>
      </c>
      <c r="E2136" t="s">
        <v>1025</v>
      </c>
      <c r="F2136" t="s">
        <v>1028</v>
      </c>
      <c r="G2136" s="3">
        <v>41</v>
      </c>
      <c r="H2136" s="3">
        <v>413680</v>
      </c>
      <c r="I2136" s="4">
        <f t="shared" si="34"/>
        <v>10089.756097560976</v>
      </c>
    </row>
    <row r="2137" spans="1:9" x14ac:dyDescent="0.25">
      <c r="A2137" s="6">
        <v>38</v>
      </c>
      <c r="B2137" t="s">
        <v>1601</v>
      </c>
      <c r="C2137" t="s">
        <v>6</v>
      </c>
      <c r="D2137" t="s">
        <v>7</v>
      </c>
      <c r="E2137" t="s">
        <v>1025</v>
      </c>
      <c r="F2137" t="s">
        <v>1028</v>
      </c>
      <c r="G2137" s="3">
        <v>26</v>
      </c>
      <c r="H2137" s="3">
        <v>327625</v>
      </c>
      <c r="I2137" s="4">
        <f t="shared" si="34"/>
        <v>12600.961538461539</v>
      </c>
    </row>
    <row r="2138" spans="1:9" x14ac:dyDescent="0.25">
      <c r="A2138" s="6">
        <v>38</v>
      </c>
      <c r="B2138" t="s">
        <v>1642</v>
      </c>
      <c r="C2138" t="s">
        <v>6</v>
      </c>
      <c r="D2138" t="s">
        <v>7</v>
      </c>
      <c r="E2138" t="s">
        <v>1025</v>
      </c>
      <c r="F2138" t="s">
        <v>1028</v>
      </c>
      <c r="G2138" s="3">
        <v>31</v>
      </c>
      <c r="H2138" s="3">
        <v>443612</v>
      </c>
      <c r="I2138" s="4">
        <f t="shared" si="34"/>
        <v>14310.064516129032</v>
      </c>
    </row>
    <row r="2139" spans="1:9" x14ac:dyDescent="0.25">
      <c r="A2139" s="6">
        <v>38</v>
      </c>
      <c r="B2139" t="s">
        <v>1652</v>
      </c>
      <c r="C2139" t="s">
        <v>6</v>
      </c>
      <c r="D2139" t="s">
        <v>7</v>
      </c>
      <c r="E2139" t="s">
        <v>1025</v>
      </c>
      <c r="F2139" t="s">
        <v>1028</v>
      </c>
      <c r="G2139" s="3">
        <v>20</v>
      </c>
      <c r="H2139" s="3">
        <v>289574</v>
      </c>
      <c r="I2139" s="4">
        <f t="shared" si="34"/>
        <v>14478.7</v>
      </c>
    </row>
    <row r="2140" spans="1:9" x14ac:dyDescent="0.25">
      <c r="A2140" s="6">
        <v>38</v>
      </c>
      <c r="B2140" t="s">
        <v>1547</v>
      </c>
      <c r="C2140" t="s">
        <v>6</v>
      </c>
      <c r="D2140" t="s">
        <v>46</v>
      </c>
      <c r="E2140" t="s">
        <v>1025</v>
      </c>
      <c r="F2140" t="s">
        <v>1028</v>
      </c>
      <c r="G2140" s="3">
        <v>55</v>
      </c>
      <c r="H2140" s="3">
        <v>605986</v>
      </c>
      <c r="I2140" s="4">
        <f t="shared" si="34"/>
        <v>11017.927272727273</v>
      </c>
    </row>
    <row r="2141" spans="1:9" x14ac:dyDescent="0.25">
      <c r="A2141" s="6">
        <v>38</v>
      </c>
      <c r="B2141" t="s">
        <v>1645</v>
      </c>
      <c r="C2141" t="s">
        <v>6</v>
      </c>
      <c r="D2141" t="s">
        <v>46</v>
      </c>
      <c r="E2141" t="s">
        <v>1025</v>
      </c>
      <c r="F2141" t="s">
        <v>1028</v>
      </c>
      <c r="G2141" s="3">
        <v>12</v>
      </c>
      <c r="H2141" s="3">
        <v>160710.49</v>
      </c>
      <c r="I2141" s="4">
        <f t="shared" si="34"/>
        <v>13392.540833333333</v>
      </c>
    </row>
    <row r="2142" spans="1:9" x14ac:dyDescent="0.25">
      <c r="A2142" s="6">
        <v>38</v>
      </c>
      <c r="B2142" t="s">
        <v>1602</v>
      </c>
      <c r="C2142" t="s">
        <v>6</v>
      </c>
      <c r="D2142" t="s">
        <v>46</v>
      </c>
      <c r="E2142" t="s">
        <v>1025</v>
      </c>
      <c r="F2142" t="s">
        <v>1028</v>
      </c>
      <c r="G2142" s="3">
        <v>21</v>
      </c>
      <c r="H2142" s="3">
        <v>321149</v>
      </c>
      <c r="I2142" s="4">
        <f t="shared" si="34"/>
        <v>15292.809523809523</v>
      </c>
    </row>
    <row r="2143" spans="1:9" x14ac:dyDescent="0.25">
      <c r="A2143" s="6">
        <v>38</v>
      </c>
      <c r="B2143" t="s">
        <v>1605</v>
      </c>
      <c r="C2143" t="s">
        <v>6</v>
      </c>
      <c r="D2143" t="s">
        <v>46</v>
      </c>
      <c r="E2143" t="s">
        <v>1025</v>
      </c>
      <c r="F2143" t="s">
        <v>1028</v>
      </c>
      <c r="G2143" s="3">
        <v>5</v>
      </c>
      <c r="H2143" s="3">
        <v>86738</v>
      </c>
      <c r="I2143" s="4">
        <f t="shared" si="34"/>
        <v>17347.599999999999</v>
      </c>
    </row>
    <row r="2144" spans="1:9" x14ac:dyDescent="0.25">
      <c r="A2144" s="6">
        <v>38</v>
      </c>
      <c r="B2144" t="s">
        <v>1626</v>
      </c>
      <c r="C2144" t="s">
        <v>6</v>
      </c>
      <c r="D2144" t="s">
        <v>63</v>
      </c>
      <c r="E2144" t="s">
        <v>1025</v>
      </c>
      <c r="F2144" t="s">
        <v>1028</v>
      </c>
      <c r="G2144" s="3">
        <v>25</v>
      </c>
      <c r="H2144" s="3">
        <v>355525</v>
      </c>
      <c r="I2144" s="4">
        <f t="shared" si="34"/>
        <v>14221</v>
      </c>
    </row>
    <row r="2145" spans="1:9" x14ac:dyDescent="0.25">
      <c r="A2145" s="6">
        <v>38</v>
      </c>
      <c r="B2145" t="s">
        <v>1592</v>
      </c>
      <c r="C2145" t="s">
        <v>6</v>
      </c>
      <c r="D2145" t="s">
        <v>63</v>
      </c>
      <c r="E2145" t="s">
        <v>1025</v>
      </c>
      <c r="F2145" t="s">
        <v>1028</v>
      </c>
      <c r="G2145" s="3">
        <v>34</v>
      </c>
      <c r="H2145" s="3">
        <v>537076</v>
      </c>
      <c r="I2145" s="4">
        <f t="shared" si="34"/>
        <v>15796.35294117647</v>
      </c>
    </row>
    <row r="2146" spans="1:9" x14ac:dyDescent="0.25">
      <c r="A2146" s="6">
        <v>38</v>
      </c>
      <c r="B2146" t="s">
        <v>1593</v>
      </c>
      <c r="C2146" t="s">
        <v>6</v>
      </c>
      <c r="D2146" t="s">
        <v>63</v>
      </c>
      <c r="E2146" t="s">
        <v>1025</v>
      </c>
      <c r="F2146" t="s">
        <v>1028</v>
      </c>
      <c r="G2146" s="3">
        <v>29</v>
      </c>
      <c r="H2146" s="3">
        <v>487018.29000000004</v>
      </c>
      <c r="I2146" s="4">
        <f t="shared" si="34"/>
        <v>16793.734137931035</v>
      </c>
    </row>
    <row r="2147" spans="1:9" x14ac:dyDescent="0.25">
      <c r="A2147" s="6">
        <v>38</v>
      </c>
      <c r="B2147" t="s">
        <v>1596</v>
      </c>
      <c r="C2147" t="s">
        <v>6</v>
      </c>
      <c r="D2147" t="s">
        <v>68</v>
      </c>
      <c r="E2147" t="s">
        <v>1025</v>
      </c>
      <c r="F2147" t="s">
        <v>1028</v>
      </c>
      <c r="G2147" s="3">
        <v>12</v>
      </c>
      <c r="H2147" s="3">
        <v>181656</v>
      </c>
      <c r="I2147" s="4">
        <f t="shared" si="34"/>
        <v>15138</v>
      </c>
    </row>
    <row r="2148" spans="1:9" x14ac:dyDescent="0.25">
      <c r="A2148" s="6">
        <v>38</v>
      </c>
      <c r="B2148" t="s">
        <v>1597</v>
      </c>
      <c r="C2148" t="s">
        <v>6</v>
      </c>
      <c r="D2148" t="s">
        <v>42</v>
      </c>
      <c r="E2148" t="s">
        <v>1025</v>
      </c>
      <c r="F2148" t="s">
        <v>1028</v>
      </c>
      <c r="G2148" s="3">
        <v>2</v>
      </c>
      <c r="H2148" s="3">
        <v>46481</v>
      </c>
      <c r="I2148" s="4">
        <f t="shared" si="34"/>
        <v>23240.5</v>
      </c>
    </row>
    <row r="2149" spans="1:9" x14ac:dyDescent="0.25">
      <c r="A2149" s="6">
        <v>38</v>
      </c>
      <c r="B2149" t="s">
        <v>1589</v>
      </c>
      <c r="C2149" t="s">
        <v>6</v>
      </c>
      <c r="D2149" t="s">
        <v>42</v>
      </c>
      <c r="E2149" t="s">
        <v>1025</v>
      </c>
      <c r="F2149" t="s">
        <v>1028</v>
      </c>
      <c r="G2149" s="3">
        <v>5</v>
      </c>
      <c r="H2149" s="3">
        <v>126087.04000000001</v>
      </c>
      <c r="I2149" s="4">
        <f t="shared" si="34"/>
        <v>25217.408000000003</v>
      </c>
    </row>
    <row r="2150" spans="1:9" x14ac:dyDescent="0.25">
      <c r="A2150" s="6">
        <v>38</v>
      </c>
      <c r="B2150" t="s">
        <v>1631</v>
      </c>
      <c r="C2150" t="s">
        <v>6</v>
      </c>
      <c r="D2150" t="s">
        <v>42</v>
      </c>
      <c r="E2150" t="s">
        <v>1025</v>
      </c>
      <c r="F2150" t="s">
        <v>1028</v>
      </c>
      <c r="G2150" s="3">
        <v>1</v>
      </c>
      <c r="H2150" s="3">
        <v>28504</v>
      </c>
      <c r="I2150" s="4">
        <f t="shared" si="34"/>
        <v>28504</v>
      </c>
    </row>
    <row r="2151" spans="1:9" x14ac:dyDescent="0.25">
      <c r="A2151" s="6">
        <v>38</v>
      </c>
      <c r="B2151" t="s">
        <v>1627</v>
      </c>
      <c r="C2151" t="s">
        <v>6</v>
      </c>
      <c r="D2151" t="s">
        <v>192</v>
      </c>
      <c r="E2151" t="s">
        <v>1025</v>
      </c>
      <c r="F2151" t="s">
        <v>1028</v>
      </c>
      <c r="G2151" s="3">
        <v>1</v>
      </c>
      <c r="H2151" s="3">
        <v>29578</v>
      </c>
      <c r="I2151" s="4">
        <f t="shared" si="34"/>
        <v>29578</v>
      </c>
    </row>
    <row r="2152" spans="1:9" x14ac:dyDescent="0.25">
      <c r="A2152" s="6">
        <v>38</v>
      </c>
      <c r="B2152" t="s">
        <v>1646</v>
      </c>
      <c r="C2152" t="s">
        <v>6</v>
      </c>
      <c r="D2152" t="s">
        <v>44</v>
      </c>
      <c r="E2152" t="s">
        <v>1025</v>
      </c>
      <c r="F2152" t="s">
        <v>1028</v>
      </c>
      <c r="G2152" s="3">
        <v>3</v>
      </c>
      <c r="H2152" s="3">
        <v>109199</v>
      </c>
      <c r="I2152" s="4">
        <f t="shared" si="34"/>
        <v>36399.666666666664</v>
      </c>
    </row>
    <row r="2153" spans="1:9" x14ac:dyDescent="0.25">
      <c r="A2153" s="6">
        <v>38</v>
      </c>
      <c r="B2153" t="s">
        <v>1603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119325</v>
      </c>
      <c r="I2153" s="4">
        <f t="shared" si="34"/>
        <v>39775</v>
      </c>
    </row>
    <row r="2154" spans="1:9" x14ac:dyDescent="0.25">
      <c r="A2154" s="6">
        <v>39</v>
      </c>
      <c r="B2154" t="s">
        <v>1002</v>
      </c>
      <c r="C2154" t="s">
        <v>1572</v>
      </c>
      <c r="D2154" t="s">
        <v>1002</v>
      </c>
      <c r="E2154" t="s">
        <v>1002</v>
      </c>
      <c r="F2154" t="s">
        <v>1765</v>
      </c>
      <c r="G2154" s="3">
        <v>3</v>
      </c>
      <c r="H2154" s="3">
        <v>1964.25</v>
      </c>
      <c r="I2154" s="4">
        <f t="shared" si="34"/>
        <v>654.75</v>
      </c>
    </row>
    <row r="2155" spans="1:9" x14ac:dyDescent="0.25">
      <c r="A2155" s="6">
        <v>39</v>
      </c>
      <c r="B2155" t="s">
        <v>1632</v>
      </c>
      <c r="C2155" t="s">
        <v>59</v>
      </c>
      <c r="D2155" t="s">
        <v>12</v>
      </c>
      <c r="E2155" t="s">
        <v>1025</v>
      </c>
      <c r="F2155" t="s">
        <v>10</v>
      </c>
      <c r="G2155" s="3">
        <v>111</v>
      </c>
      <c r="H2155" s="3">
        <v>635587</v>
      </c>
      <c r="I2155" s="4">
        <f t="shared" si="34"/>
        <v>5726.0090090090089</v>
      </c>
    </row>
    <row r="2156" spans="1:9" x14ac:dyDescent="0.25">
      <c r="A2156" s="6">
        <v>39</v>
      </c>
      <c r="B2156" t="s">
        <v>1508</v>
      </c>
      <c r="C2156" t="s">
        <v>59</v>
      </c>
      <c r="D2156" t="s">
        <v>63</v>
      </c>
      <c r="E2156" t="s">
        <v>1025</v>
      </c>
      <c r="F2156" t="s">
        <v>1028</v>
      </c>
      <c r="G2156" s="3">
        <v>11</v>
      </c>
      <c r="H2156" s="3">
        <v>114265.03389999998</v>
      </c>
      <c r="I2156" s="4">
        <f t="shared" si="34"/>
        <v>10387.730354545452</v>
      </c>
    </row>
    <row r="2157" spans="1:9" x14ac:dyDescent="0.25">
      <c r="A2157" s="6">
        <v>39</v>
      </c>
      <c r="B2157" t="s">
        <v>1633</v>
      </c>
      <c r="C2157" t="s">
        <v>59</v>
      </c>
      <c r="D2157" t="s">
        <v>9</v>
      </c>
      <c r="E2157" t="s">
        <v>1025</v>
      </c>
      <c r="F2157" t="s">
        <v>15</v>
      </c>
      <c r="G2157" s="3">
        <v>584</v>
      </c>
      <c r="H2157" s="3">
        <v>2278399.66</v>
      </c>
      <c r="I2157" s="4">
        <f t="shared" si="34"/>
        <v>3901.369280821918</v>
      </c>
    </row>
    <row r="2158" spans="1:9" x14ac:dyDescent="0.25">
      <c r="A2158" s="6">
        <v>39</v>
      </c>
      <c r="B2158" t="s">
        <v>1634</v>
      </c>
      <c r="C2158" t="s">
        <v>59</v>
      </c>
      <c r="D2158" t="s">
        <v>12</v>
      </c>
      <c r="E2158" t="s">
        <v>1025</v>
      </c>
      <c r="F2158" t="s">
        <v>10</v>
      </c>
      <c r="G2158" s="3">
        <v>415</v>
      </c>
      <c r="H2158" s="3">
        <v>2392691.0493000001</v>
      </c>
      <c r="I2158" s="4">
        <f t="shared" si="34"/>
        <v>5765.5206007228917</v>
      </c>
    </row>
    <row r="2159" spans="1:9" x14ac:dyDescent="0.25">
      <c r="A2159" s="6">
        <v>39</v>
      </c>
      <c r="B2159" t="s">
        <v>1521</v>
      </c>
      <c r="C2159" t="s">
        <v>59</v>
      </c>
      <c r="D2159" t="s">
        <v>46</v>
      </c>
      <c r="E2159" t="s">
        <v>1025</v>
      </c>
      <c r="F2159" t="s">
        <v>1028</v>
      </c>
      <c r="G2159" s="3">
        <v>4</v>
      </c>
      <c r="H2159" s="3">
        <v>39387.46</v>
      </c>
      <c r="I2159" s="4">
        <f t="shared" si="34"/>
        <v>9846.8649999999998</v>
      </c>
    </row>
    <row r="2160" spans="1:9" x14ac:dyDescent="0.25">
      <c r="A2160" s="6">
        <v>39</v>
      </c>
      <c r="B2160" t="s">
        <v>1635</v>
      </c>
      <c r="C2160" t="s">
        <v>59</v>
      </c>
      <c r="D2160" t="s">
        <v>9</v>
      </c>
      <c r="E2160" t="s">
        <v>1025</v>
      </c>
      <c r="F2160" t="s">
        <v>15</v>
      </c>
      <c r="G2160" s="3">
        <v>1021</v>
      </c>
      <c r="H2160" s="3">
        <v>3742296.3244000003</v>
      </c>
      <c r="I2160" s="4">
        <f t="shared" si="34"/>
        <v>3665.3245096963765</v>
      </c>
    </row>
    <row r="2161" spans="1:9" x14ac:dyDescent="0.25">
      <c r="A2161" s="6">
        <v>39</v>
      </c>
      <c r="B2161" t="s">
        <v>1636</v>
      </c>
      <c r="C2161" t="s">
        <v>59</v>
      </c>
      <c r="D2161" t="s">
        <v>7</v>
      </c>
      <c r="E2161" t="s">
        <v>1025</v>
      </c>
      <c r="F2161" t="s">
        <v>1028</v>
      </c>
      <c r="G2161" s="3">
        <v>4</v>
      </c>
      <c r="H2161" s="3">
        <v>30236</v>
      </c>
      <c r="I2161" s="4">
        <f t="shared" si="34"/>
        <v>7559</v>
      </c>
    </row>
    <row r="2162" spans="1:9" x14ac:dyDescent="0.25">
      <c r="A2162" s="6">
        <v>39</v>
      </c>
      <c r="B2162" t="s">
        <v>1637</v>
      </c>
      <c r="C2162" t="s">
        <v>59</v>
      </c>
      <c r="D2162" t="s">
        <v>7</v>
      </c>
      <c r="E2162" t="s">
        <v>1025</v>
      </c>
      <c r="F2162" t="s">
        <v>1028</v>
      </c>
      <c r="G2162" s="3">
        <v>72</v>
      </c>
      <c r="H2162" s="3">
        <v>597657.28</v>
      </c>
      <c r="I2162" s="4">
        <f t="shared" si="34"/>
        <v>8300.7955555555563</v>
      </c>
    </row>
    <row r="2163" spans="1:9" x14ac:dyDescent="0.25">
      <c r="A2163" s="6">
        <v>39</v>
      </c>
      <c r="B2163" t="s">
        <v>1638</v>
      </c>
      <c r="C2163" t="s">
        <v>59</v>
      </c>
      <c r="D2163" t="s">
        <v>46</v>
      </c>
      <c r="E2163" t="s">
        <v>1025</v>
      </c>
      <c r="F2163" t="s">
        <v>1028</v>
      </c>
      <c r="G2163" s="3">
        <v>21</v>
      </c>
      <c r="H2163" s="3">
        <v>189897</v>
      </c>
      <c r="I2163" s="4">
        <f t="shared" si="34"/>
        <v>9042.7142857142862</v>
      </c>
    </row>
    <row r="2164" spans="1:9" x14ac:dyDescent="0.25">
      <c r="A2164" s="6">
        <v>39</v>
      </c>
      <c r="B2164" t="s">
        <v>1639</v>
      </c>
      <c r="C2164" t="s">
        <v>59</v>
      </c>
      <c r="D2164" t="s">
        <v>63</v>
      </c>
      <c r="E2164" t="s">
        <v>1025</v>
      </c>
      <c r="F2164" t="s">
        <v>1028</v>
      </c>
      <c r="G2164" s="3">
        <v>36</v>
      </c>
      <c r="H2164" s="3">
        <v>347971</v>
      </c>
      <c r="I2164" s="4">
        <f t="shared" si="34"/>
        <v>9665.8611111111113</v>
      </c>
    </row>
    <row r="2165" spans="1:9" x14ac:dyDescent="0.25">
      <c r="A2165" s="6">
        <v>39</v>
      </c>
      <c r="B2165" t="s">
        <v>1650</v>
      </c>
      <c r="C2165" t="s">
        <v>59</v>
      </c>
      <c r="D2165" t="s">
        <v>42</v>
      </c>
      <c r="E2165" t="s">
        <v>1025</v>
      </c>
      <c r="F2165" t="s">
        <v>1028</v>
      </c>
      <c r="G2165" s="3">
        <v>8</v>
      </c>
      <c r="H2165" s="3">
        <v>134109.04</v>
      </c>
      <c r="I2165" s="4">
        <f t="shared" si="34"/>
        <v>16763.63</v>
      </c>
    </row>
    <row r="2166" spans="1:9" x14ac:dyDescent="0.25">
      <c r="A2166" s="6">
        <v>39</v>
      </c>
      <c r="B2166" t="s">
        <v>1640</v>
      </c>
      <c r="C2166" t="s">
        <v>59</v>
      </c>
      <c r="D2166" t="s">
        <v>38</v>
      </c>
      <c r="E2166" t="s">
        <v>1025</v>
      </c>
      <c r="F2166" t="s">
        <v>10</v>
      </c>
      <c r="G2166" s="3">
        <v>73</v>
      </c>
      <c r="H2166" s="3">
        <v>577688.74</v>
      </c>
      <c r="I2166" s="4">
        <f t="shared" si="34"/>
        <v>7913.5443835616434</v>
      </c>
    </row>
    <row r="2167" spans="1:9" x14ac:dyDescent="0.25">
      <c r="A2167" s="6">
        <v>39</v>
      </c>
      <c r="B2167" t="s">
        <v>912</v>
      </c>
      <c r="C2167" t="s">
        <v>41</v>
      </c>
      <c r="D2167" t="s">
        <v>25</v>
      </c>
      <c r="E2167" t="s">
        <v>1025</v>
      </c>
      <c r="F2167" t="s">
        <v>15</v>
      </c>
      <c r="H2167" s="3">
        <v>-2420</v>
      </c>
      <c r="I2167" s="4">
        <f t="shared" si="34"/>
        <v>0</v>
      </c>
    </row>
    <row r="2168" spans="1:9" x14ac:dyDescent="0.25">
      <c r="A2168" s="6">
        <v>39</v>
      </c>
      <c r="B2168" t="s">
        <v>1663</v>
      </c>
      <c r="C2168" t="s">
        <v>107</v>
      </c>
      <c r="D2168" t="s">
        <v>25</v>
      </c>
      <c r="E2168" t="s">
        <v>1511</v>
      </c>
      <c r="F2168" t="s">
        <v>10</v>
      </c>
      <c r="G2168" s="3">
        <v>2</v>
      </c>
      <c r="H2168" s="3">
        <v>7566</v>
      </c>
      <c r="I2168" s="4">
        <f t="shared" si="34"/>
        <v>3783</v>
      </c>
    </row>
    <row r="2169" spans="1:9" x14ac:dyDescent="0.25">
      <c r="A2169" s="6">
        <v>39</v>
      </c>
      <c r="B2169" t="s">
        <v>1664</v>
      </c>
      <c r="C2169" t="s">
        <v>107</v>
      </c>
      <c r="D2169" t="s">
        <v>25</v>
      </c>
      <c r="E2169" t="s">
        <v>1511</v>
      </c>
      <c r="F2169" t="s">
        <v>1764</v>
      </c>
      <c r="G2169" s="3">
        <v>18</v>
      </c>
      <c r="H2169" s="3">
        <v>72604</v>
      </c>
      <c r="I2169" s="4">
        <f t="shared" si="34"/>
        <v>4033.5555555555557</v>
      </c>
    </row>
    <row r="2170" spans="1:9" x14ac:dyDescent="0.25">
      <c r="A2170" s="6">
        <v>39</v>
      </c>
      <c r="B2170" t="s">
        <v>951</v>
      </c>
      <c r="C2170" t="s">
        <v>361</v>
      </c>
      <c r="D2170" t="s">
        <v>9</v>
      </c>
      <c r="E2170" t="s">
        <v>1511</v>
      </c>
      <c r="F2170" t="s">
        <v>15</v>
      </c>
      <c r="G2170" s="3">
        <v>69</v>
      </c>
      <c r="H2170" s="3">
        <v>206204.96</v>
      </c>
      <c r="I2170" s="4">
        <f t="shared" si="34"/>
        <v>2988.4776811594202</v>
      </c>
    </row>
    <row r="2171" spans="1:9" x14ac:dyDescent="0.25">
      <c r="A2171" s="6">
        <v>39</v>
      </c>
      <c r="B2171" t="s">
        <v>680</v>
      </c>
      <c r="C2171" t="s">
        <v>59</v>
      </c>
      <c r="D2171" t="s">
        <v>9</v>
      </c>
      <c r="E2171" t="s">
        <v>1025</v>
      </c>
      <c r="F2171" t="s">
        <v>15</v>
      </c>
      <c r="G2171" s="3">
        <v>1</v>
      </c>
      <c r="H2171" s="3">
        <v>4096.3100000000004</v>
      </c>
      <c r="I2171" s="4">
        <f t="shared" si="34"/>
        <v>4096.3100000000004</v>
      </c>
    </row>
    <row r="2172" spans="1:9" x14ac:dyDescent="0.25">
      <c r="A2172" s="6">
        <v>39</v>
      </c>
      <c r="B2172" t="s">
        <v>579</v>
      </c>
      <c r="C2172" t="s">
        <v>41</v>
      </c>
      <c r="D2172" t="s">
        <v>9</v>
      </c>
      <c r="E2172" t="s">
        <v>1511</v>
      </c>
      <c r="F2172" t="s">
        <v>15</v>
      </c>
      <c r="G2172" s="3">
        <v>55</v>
      </c>
      <c r="H2172" s="3">
        <v>146950.0674</v>
      </c>
      <c r="I2172" s="4">
        <f t="shared" si="34"/>
        <v>2671.8194072727274</v>
      </c>
    </row>
    <row r="2173" spans="1:9" x14ac:dyDescent="0.25">
      <c r="A2173" s="6">
        <v>39</v>
      </c>
      <c r="B2173" t="s">
        <v>1606</v>
      </c>
      <c r="C2173" t="s">
        <v>41</v>
      </c>
      <c r="D2173" t="s">
        <v>9</v>
      </c>
      <c r="E2173" t="s">
        <v>1511</v>
      </c>
      <c r="F2173" t="s">
        <v>15</v>
      </c>
      <c r="G2173" s="3">
        <v>1</v>
      </c>
      <c r="H2173" s="3">
        <v>900</v>
      </c>
      <c r="I2173" s="4">
        <f t="shared" si="34"/>
        <v>900</v>
      </c>
    </row>
    <row r="2174" spans="1:9" x14ac:dyDescent="0.25">
      <c r="A2174" s="6">
        <v>39</v>
      </c>
      <c r="B2174" t="s">
        <v>1753</v>
      </c>
      <c r="C2174" t="s">
        <v>41</v>
      </c>
      <c r="D2174" t="s">
        <v>1003</v>
      </c>
      <c r="E2174" t="s">
        <v>1003</v>
      </c>
      <c r="F2174" t="s">
        <v>1764</v>
      </c>
      <c r="G2174" s="3">
        <v>530</v>
      </c>
      <c r="H2174" s="3">
        <v>1369962.6</v>
      </c>
      <c r="I2174" s="4">
        <f t="shared" si="34"/>
        <v>2584.8350943396226</v>
      </c>
    </row>
    <row r="2175" spans="1:9" x14ac:dyDescent="0.25">
      <c r="A2175" s="6">
        <v>39</v>
      </c>
      <c r="B2175" t="s">
        <v>859</v>
      </c>
      <c r="C2175" t="s">
        <v>41</v>
      </c>
      <c r="D2175" t="s">
        <v>9</v>
      </c>
      <c r="E2175" t="s">
        <v>1025</v>
      </c>
      <c r="F2175" t="s">
        <v>15</v>
      </c>
      <c r="G2175" s="3">
        <v>38</v>
      </c>
      <c r="H2175" s="3">
        <v>126728.04999999999</v>
      </c>
      <c r="I2175" s="4">
        <f t="shared" si="34"/>
        <v>3334.9486842105262</v>
      </c>
    </row>
    <row r="2176" spans="1:9" x14ac:dyDescent="0.25">
      <c r="A2176" s="6">
        <v>39</v>
      </c>
      <c r="B2176" t="s">
        <v>1607</v>
      </c>
      <c r="C2176" t="s">
        <v>41</v>
      </c>
      <c r="D2176" t="s">
        <v>9</v>
      </c>
      <c r="E2176" t="s">
        <v>1025</v>
      </c>
      <c r="F2176" t="s">
        <v>15</v>
      </c>
      <c r="G2176" s="3">
        <v>1</v>
      </c>
      <c r="H2176" s="3">
        <v>-8532</v>
      </c>
      <c r="I2176" s="4">
        <f t="shared" si="34"/>
        <v>-8532</v>
      </c>
    </row>
    <row r="2177" spans="1:9" x14ac:dyDescent="0.25">
      <c r="A2177" s="6">
        <v>39</v>
      </c>
      <c r="B2177" t="s">
        <v>1754</v>
      </c>
      <c r="C2177" t="s">
        <v>41</v>
      </c>
      <c r="D2177" t="s">
        <v>1003</v>
      </c>
      <c r="E2177" t="s">
        <v>1003</v>
      </c>
      <c r="F2177" t="s">
        <v>1764</v>
      </c>
      <c r="G2177" s="3">
        <v>450</v>
      </c>
      <c r="H2177" s="3">
        <v>1486962.7000000002</v>
      </c>
      <c r="I2177" s="4">
        <f t="shared" si="34"/>
        <v>3304.3615555555562</v>
      </c>
    </row>
    <row r="2178" spans="1:9" x14ac:dyDescent="0.25">
      <c r="A2178" s="6">
        <v>39</v>
      </c>
      <c r="B2178" t="s">
        <v>1756</v>
      </c>
      <c r="C2178" t="s">
        <v>985</v>
      </c>
      <c r="D2178" t="s">
        <v>1003</v>
      </c>
      <c r="E2178" t="s">
        <v>1003</v>
      </c>
      <c r="F2178" t="s">
        <v>1764</v>
      </c>
      <c r="G2178" s="3">
        <v>24</v>
      </c>
      <c r="H2178" s="3">
        <v>86376</v>
      </c>
      <c r="I2178" s="4">
        <f t="shared" si="34"/>
        <v>3599</v>
      </c>
    </row>
    <row r="2179" spans="1:9" x14ac:dyDescent="0.25">
      <c r="A2179" s="6">
        <v>39</v>
      </c>
      <c r="B2179" t="s">
        <v>1677</v>
      </c>
      <c r="C2179" t="s">
        <v>985</v>
      </c>
      <c r="D2179" t="s">
        <v>1003</v>
      </c>
      <c r="E2179" t="s">
        <v>1003</v>
      </c>
      <c r="F2179" t="s">
        <v>1764</v>
      </c>
      <c r="G2179" s="3">
        <v>26</v>
      </c>
      <c r="H2179" s="3">
        <v>71883</v>
      </c>
      <c r="I2179" s="4">
        <f t="shared" si="34"/>
        <v>2764.7307692307691</v>
      </c>
    </row>
    <row r="2180" spans="1:9" x14ac:dyDescent="0.25">
      <c r="A2180" s="6">
        <v>39</v>
      </c>
      <c r="B2180" t="s">
        <v>1046</v>
      </c>
      <c r="C2180" t="s">
        <v>24</v>
      </c>
      <c r="D2180" t="s">
        <v>9</v>
      </c>
      <c r="E2180" t="s">
        <v>1025</v>
      </c>
      <c r="F2180" t="s">
        <v>15</v>
      </c>
      <c r="G2180" s="3">
        <v>240</v>
      </c>
      <c r="H2180" s="3">
        <v>1269688.3999999999</v>
      </c>
      <c r="I2180" s="4">
        <f t="shared" si="34"/>
        <v>5290.3683333333329</v>
      </c>
    </row>
    <row r="2181" spans="1:9" x14ac:dyDescent="0.25">
      <c r="A2181" s="6">
        <v>39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3">
        <v>264</v>
      </c>
      <c r="H2181" s="3">
        <v>1595804.1</v>
      </c>
      <c r="I2181" s="4">
        <f t="shared" si="34"/>
        <v>6044.7125000000005</v>
      </c>
    </row>
    <row r="2182" spans="1:9" x14ac:dyDescent="0.25">
      <c r="A2182" s="6">
        <v>39</v>
      </c>
      <c r="B2182" t="s">
        <v>273</v>
      </c>
      <c r="C2182" t="s">
        <v>107</v>
      </c>
      <c r="D2182" t="s">
        <v>9</v>
      </c>
      <c r="E2182" t="s">
        <v>1025</v>
      </c>
      <c r="F2182" t="s">
        <v>10</v>
      </c>
      <c r="G2182" s="3">
        <v>39</v>
      </c>
      <c r="H2182" s="3">
        <v>229180.80000000002</v>
      </c>
      <c r="I2182" s="4">
        <f t="shared" si="34"/>
        <v>5876.4307692307693</v>
      </c>
    </row>
    <row r="2183" spans="1:9" x14ac:dyDescent="0.25">
      <c r="A2183" s="6">
        <v>39</v>
      </c>
      <c r="B2183" t="s">
        <v>225</v>
      </c>
      <c r="C2183" t="s">
        <v>107</v>
      </c>
      <c r="D2183" t="s">
        <v>9</v>
      </c>
      <c r="E2183" t="s">
        <v>1025</v>
      </c>
      <c r="F2183" t="s">
        <v>10</v>
      </c>
      <c r="G2183" s="3">
        <v>37</v>
      </c>
      <c r="H2183" s="3">
        <v>219854</v>
      </c>
      <c r="I2183" s="4">
        <f t="shared" si="34"/>
        <v>5942</v>
      </c>
    </row>
    <row r="2184" spans="1:9" x14ac:dyDescent="0.25">
      <c r="A2184" s="6">
        <v>39</v>
      </c>
      <c r="B2184" t="s">
        <v>106</v>
      </c>
      <c r="C2184" t="s">
        <v>107</v>
      </c>
      <c r="D2184" t="s">
        <v>9</v>
      </c>
      <c r="E2184" t="s">
        <v>1025</v>
      </c>
      <c r="F2184" t="s">
        <v>10</v>
      </c>
      <c r="G2184" s="3">
        <v>10</v>
      </c>
      <c r="H2184" s="3">
        <v>74370</v>
      </c>
      <c r="I2184" s="4">
        <f t="shared" si="34"/>
        <v>7437</v>
      </c>
    </row>
    <row r="2185" spans="1:9" x14ac:dyDescent="0.25">
      <c r="A2185" s="6">
        <v>39</v>
      </c>
      <c r="B2185" t="s">
        <v>176</v>
      </c>
      <c r="C2185" t="s">
        <v>107</v>
      </c>
      <c r="D2185" t="s">
        <v>9</v>
      </c>
      <c r="E2185" t="s">
        <v>1511</v>
      </c>
      <c r="F2185" t="s">
        <v>15</v>
      </c>
      <c r="G2185" s="3">
        <v>42</v>
      </c>
      <c r="H2185" s="3">
        <v>173892.1</v>
      </c>
      <c r="I2185" s="4">
        <f t="shared" ref="I2185:I2248" si="35">IFERROR(H2185/G2185,0)</f>
        <v>4140.2880952380956</v>
      </c>
    </row>
    <row r="2186" spans="1:9" x14ac:dyDescent="0.25">
      <c r="A2186" s="6">
        <v>39</v>
      </c>
      <c r="B2186" t="s">
        <v>1659</v>
      </c>
      <c r="C2186" t="s">
        <v>107</v>
      </c>
      <c r="D2186" t="s">
        <v>9</v>
      </c>
      <c r="E2186" t="s">
        <v>1511</v>
      </c>
      <c r="F2186" t="s">
        <v>15</v>
      </c>
      <c r="G2186" s="3">
        <v>7</v>
      </c>
      <c r="H2186" s="3">
        <v>32081</v>
      </c>
      <c r="I2186" s="4">
        <f t="shared" si="35"/>
        <v>4583</v>
      </c>
    </row>
    <row r="2187" spans="1:9" x14ac:dyDescent="0.25">
      <c r="A2187" s="6">
        <v>39</v>
      </c>
      <c r="B2187" t="s">
        <v>984</v>
      </c>
      <c r="C2187" t="s">
        <v>985</v>
      </c>
      <c r="D2187" t="s">
        <v>9</v>
      </c>
      <c r="E2187" t="s">
        <v>1025</v>
      </c>
      <c r="F2187" t="s">
        <v>15</v>
      </c>
      <c r="G2187" s="3">
        <v>5</v>
      </c>
      <c r="H2187" s="3">
        <v>14820</v>
      </c>
      <c r="I2187" s="4">
        <f t="shared" si="35"/>
        <v>2964</v>
      </c>
    </row>
    <row r="2188" spans="1:9" x14ac:dyDescent="0.25">
      <c r="A2188" s="6">
        <v>39</v>
      </c>
      <c r="B2188" t="s">
        <v>882</v>
      </c>
      <c r="C2188" t="s">
        <v>19</v>
      </c>
      <c r="D2188" t="s">
        <v>1003</v>
      </c>
      <c r="E2188" t="s">
        <v>1003</v>
      </c>
      <c r="F2188" t="s">
        <v>1764</v>
      </c>
      <c r="G2188" s="3">
        <v>3</v>
      </c>
      <c r="H2188" s="3">
        <v>3300</v>
      </c>
      <c r="I2188" s="4">
        <f t="shared" si="35"/>
        <v>1100</v>
      </c>
    </row>
    <row r="2189" spans="1:9" x14ac:dyDescent="0.25">
      <c r="A2189" s="6">
        <v>39</v>
      </c>
      <c r="B2189" t="s">
        <v>905</v>
      </c>
      <c r="C2189" t="s">
        <v>41</v>
      </c>
      <c r="D2189" t="s">
        <v>12</v>
      </c>
      <c r="E2189" t="s">
        <v>1511</v>
      </c>
      <c r="F2189" t="s">
        <v>10</v>
      </c>
      <c r="G2189" s="3">
        <v>289</v>
      </c>
      <c r="H2189" s="3">
        <v>1150268.9006000001</v>
      </c>
      <c r="I2189" s="4">
        <f t="shared" si="35"/>
        <v>3980.1692062283737</v>
      </c>
    </row>
    <row r="2190" spans="1:9" x14ac:dyDescent="0.25">
      <c r="A2190" s="6">
        <v>39</v>
      </c>
      <c r="B2190" t="s">
        <v>895</v>
      </c>
      <c r="C2190" t="s">
        <v>41</v>
      </c>
      <c r="D2190" t="s">
        <v>12</v>
      </c>
      <c r="E2190" t="s">
        <v>1025</v>
      </c>
      <c r="F2190" t="s">
        <v>10</v>
      </c>
      <c r="G2190" s="3">
        <v>1</v>
      </c>
      <c r="H2190" s="3">
        <v>-3235.3002999999999</v>
      </c>
      <c r="I2190" s="4">
        <f t="shared" si="35"/>
        <v>-3235.3002999999999</v>
      </c>
    </row>
    <row r="2191" spans="1:9" x14ac:dyDescent="0.25">
      <c r="A2191" s="6">
        <v>39</v>
      </c>
      <c r="B2191" t="s">
        <v>1259</v>
      </c>
      <c r="C2191" t="s">
        <v>41</v>
      </c>
      <c r="D2191" t="s">
        <v>12</v>
      </c>
      <c r="E2191" t="s">
        <v>1025</v>
      </c>
      <c r="F2191" t="s">
        <v>10</v>
      </c>
      <c r="G2191" s="3">
        <v>12</v>
      </c>
      <c r="H2191" s="3">
        <v>45985.77</v>
      </c>
      <c r="I2191" s="4">
        <f t="shared" si="35"/>
        <v>3832.1474999999996</v>
      </c>
    </row>
    <row r="2192" spans="1:9" x14ac:dyDescent="0.25">
      <c r="A2192" s="6">
        <v>39</v>
      </c>
      <c r="B2192" t="s">
        <v>1755</v>
      </c>
      <c r="C2192" t="s">
        <v>41</v>
      </c>
      <c r="D2192" t="s">
        <v>1003</v>
      </c>
      <c r="E2192" t="s">
        <v>1003</v>
      </c>
      <c r="F2192" t="s">
        <v>1764</v>
      </c>
      <c r="G2192" s="3">
        <v>173</v>
      </c>
      <c r="H2192" s="3">
        <v>914068.33000000007</v>
      </c>
      <c r="I2192" s="4">
        <f t="shared" si="35"/>
        <v>5283.6319653179198</v>
      </c>
    </row>
    <row r="2193" spans="1:9" x14ac:dyDescent="0.25">
      <c r="A2193" s="6">
        <v>39</v>
      </c>
      <c r="B2193" t="s">
        <v>1006</v>
      </c>
      <c r="C2193" t="s">
        <v>41</v>
      </c>
      <c r="D2193" t="s">
        <v>7</v>
      </c>
      <c r="E2193" t="s">
        <v>1511</v>
      </c>
      <c r="F2193" t="s">
        <v>10</v>
      </c>
      <c r="G2193" s="3">
        <v>2</v>
      </c>
      <c r="H2193" s="3">
        <v>5329</v>
      </c>
      <c r="I2193" s="4">
        <f t="shared" si="35"/>
        <v>2664.5</v>
      </c>
    </row>
    <row r="2194" spans="1:9" x14ac:dyDescent="0.25">
      <c r="A2194" s="6">
        <v>39</v>
      </c>
      <c r="B2194" t="s">
        <v>528</v>
      </c>
      <c r="C2194" t="s">
        <v>41</v>
      </c>
      <c r="D2194" t="s">
        <v>7</v>
      </c>
      <c r="E2194" t="s">
        <v>1025</v>
      </c>
      <c r="F2194" t="s">
        <v>1028</v>
      </c>
      <c r="G2194" s="3">
        <v>77</v>
      </c>
      <c r="H2194" s="3">
        <v>502160.8</v>
      </c>
      <c r="I2194" s="4">
        <f t="shared" si="35"/>
        <v>6521.5688311688309</v>
      </c>
    </row>
    <row r="2195" spans="1:9" x14ac:dyDescent="0.25">
      <c r="A2195" s="6">
        <v>39</v>
      </c>
      <c r="B2195" t="s">
        <v>776</v>
      </c>
      <c r="C2195" t="s">
        <v>24</v>
      </c>
      <c r="D2195" t="s">
        <v>7</v>
      </c>
      <c r="E2195" t="s">
        <v>1025</v>
      </c>
      <c r="F2195" t="s">
        <v>10</v>
      </c>
      <c r="G2195" s="3">
        <v>186</v>
      </c>
      <c r="H2195" s="3">
        <v>1441713</v>
      </c>
      <c r="I2195" s="4">
        <f t="shared" si="35"/>
        <v>7751.1451612903229</v>
      </c>
    </row>
    <row r="2196" spans="1:9" x14ac:dyDescent="0.25">
      <c r="A2196" s="6">
        <v>39</v>
      </c>
      <c r="B2196" t="s">
        <v>1315</v>
      </c>
      <c r="C2196" t="s">
        <v>107</v>
      </c>
      <c r="D2196" t="s">
        <v>7</v>
      </c>
      <c r="E2196" t="s">
        <v>1511</v>
      </c>
      <c r="F2196" t="s">
        <v>10</v>
      </c>
      <c r="G2196" s="3">
        <v>15</v>
      </c>
      <c r="H2196" s="3">
        <v>102189</v>
      </c>
      <c r="I2196" s="4">
        <f t="shared" si="35"/>
        <v>6812.6</v>
      </c>
    </row>
    <row r="2197" spans="1:9" x14ac:dyDescent="0.25">
      <c r="A2197" s="6">
        <v>39</v>
      </c>
      <c r="B2197" t="s">
        <v>145</v>
      </c>
      <c r="C2197" t="s">
        <v>107</v>
      </c>
      <c r="D2197" t="s">
        <v>7</v>
      </c>
      <c r="E2197" t="s">
        <v>1025</v>
      </c>
      <c r="F2197" t="s">
        <v>10</v>
      </c>
      <c r="G2197" s="3">
        <v>1</v>
      </c>
      <c r="H2197" s="3">
        <v>8095</v>
      </c>
      <c r="I2197" s="4">
        <f t="shared" si="35"/>
        <v>8095</v>
      </c>
    </row>
    <row r="2198" spans="1:9" x14ac:dyDescent="0.25">
      <c r="A2198" s="6">
        <v>39</v>
      </c>
      <c r="B2198" t="s">
        <v>1341</v>
      </c>
      <c r="C2198" t="s">
        <v>107</v>
      </c>
      <c r="D2198" t="s">
        <v>55</v>
      </c>
      <c r="E2198" t="s">
        <v>1025</v>
      </c>
      <c r="F2198" t="s">
        <v>10</v>
      </c>
      <c r="G2198" s="3">
        <v>10</v>
      </c>
      <c r="H2198" s="3">
        <v>63352</v>
      </c>
      <c r="I2198" s="4">
        <f t="shared" si="35"/>
        <v>6335.2</v>
      </c>
    </row>
    <row r="2199" spans="1:9" x14ac:dyDescent="0.25">
      <c r="A2199" s="6">
        <v>39</v>
      </c>
      <c r="B2199" t="s">
        <v>877</v>
      </c>
      <c r="C2199" t="s">
        <v>107</v>
      </c>
      <c r="D2199" t="s">
        <v>7</v>
      </c>
      <c r="E2199" t="s">
        <v>1025</v>
      </c>
      <c r="F2199" t="s">
        <v>1028</v>
      </c>
      <c r="G2199" s="3">
        <v>8</v>
      </c>
      <c r="H2199" s="3">
        <v>83995.040000000008</v>
      </c>
      <c r="I2199" s="4">
        <f t="shared" si="35"/>
        <v>10499.380000000001</v>
      </c>
    </row>
    <row r="2200" spans="1:9" x14ac:dyDescent="0.25">
      <c r="A2200" s="6">
        <v>39</v>
      </c>
      <c r="B2200" t="s">
        <v>745</v>
      </c>
      <c r="C2200" t="s">
        <v>107</v>
      </c>
      <c r="D2200" t="s">
        <v>7</v>
      </c>
      <c r="E2200" t="s">
        <v>1025</v>
      </c>
      <c r="F2200" t="s">
        <v>1028</v>
      </c>
      <c r="G2200" s="3">
        <v>9</v>
      </c>
      <c r="H2200" s="3">
        <v>93466.040000000008</v>
      </c>
      <c r="I2200" s="4">
        <f t="shared" si="35"/>
        <v>10385.115555555556</v>
      </c>
    </row>
    <row r="2201" spans="1:9" x14ac:dyDescent="0.25">
      <c r="A2201" s="6">
        <v>39</v>
      </c>
      <c r="B2201" t="s">
        <v>908</v>
      </c>
      <c r="C2201" t="s">
        <v>107</v>
      </c>
      <c r="D2201" t="s">
        <v>7</v>
      </c>
      <c r="E2201" t="s">
        <v>1025</v>
      </c>
      <c r="F2201" t="s">
        <v>1028</v>
      </c>
      <c r="G2201" s="3">
        <v>1</v>
      </c>
      <c r="H2201" s="3">
        <v>12803.0339</v>
      </c>
      <c r="I2201" s="4">
        <f t="shared" si="35"/>
        <v>12803.0339</v>
      </c>
    </row>
    <row r="2202" spans="1:9" x14ac:dyDescent="0.25">
      <c r="A2202" s="6">
        <v>39</v>
      </c>
      <c r="B2202" t="s">
        <v>1401</v>
      </c>
      <c r="C2202" t="s">
        <v>107</v>
      </c>
      <c r="D2202" t="s">
        <v>7</v>
      </c>
      <c r="E2202" t="s">
        <v>1025</v>
      </c>
      <c r="F2202" t="s">
        <v>1028</v>
      </c>
      <c r="G2202" s="3">
        <v>11</v>
      </c>
      <c r="H2202" s="3">
        <v>151882.08000000002</v>
      </c>
      <c r="I2202" s="4">
        <f t="shared" si="35"/>
        <v>13807.46181818182</v>
      </c>
    </row>
    <row r="2203" spans="1:9" x14ac:dyDescent="0.25">
      <c r="A2203" s="6">
        <v>39</v>
      </c>
      <c r="B2203" t="s">
        <v>1317</v>
      </c>
      <c r="C2203" t="s">
        <v>24</v>
      </c>
      <c r="D2203" t="s">
        <v>7</v>
      </c>
      <c r="E2203" t="s">
        <v>1025</v>
      </c>
      <c r="F2203" t="s">
        <v>1028</v>
      </c>
      <c r="G2203" s="3">
        <v>178</v>
      </c>
      <c r="H2203" s="3">
        <v>1742016.4</v>
      </c>
      <c r="I2203" s="4">
        <f t="shared" si="35"/>
        <v>9786.6089887640446</v>
      </c>
    </row>
    <row r="2204" spans="1:9" x14ac:dyDescent="0.25">
      <c r="A2204" s="6">
        <v>39</v>
      </c>
      <c r="B2204" t="s">
        <v>1308</v>
      </c>
      <c r="C2204" t="s">
        <v>24</v>
      </c>
      <c r="D2204" t="s">
        <v>7</v>
      </c>
      <c r="E2204" t="s">
        <v>1025</v>
      </c>
      <c r="F2204" t="s">
        <v>1028</v>
      </c>
      <c r="G2204" s="3">
        <v>122</v>
      </c>
      <c r="H2204" s="3">
        <v>1366684</v>
      </c>
      <c r="I2204" s="4">
        <f t="shared" si="35"/>
        <v>11202.327868852459</v>
      </c>
    </row>
    <row r="2205" spans="1:9" x14ac:dyDescent="0.25">
      <c r="A2205" s="6">
        <v>39</v>
      </c>
      <c r="B2205" t="s">
        <v>1066</v>
      </c>
      <c r="C2205" t="s">
        <v>24</v>
      </c>
      <c r="D2205" t="s">
        <v>7</v>
      </c>
      <c r="E2205" t="s">
        <v>1025</v>
      </c>
      <c r="F2205" t="s">
        <v>1028</v>
      </c>
      <c r="G2205" s="3">
        <v>59</v>
      </c>
      <c r="H2205" s="3">
        <v>721287</v>
      </c>
      <c r="I2205" s="4">
        <f t="shared" si="35"/>
        <v>12225.203389830509</v>
      </c>
    </row>
    <row r="2206" spans="1:9" x14ac:dyDescent="0.25">
      <c r="A2206" s="6">
        <v>39</v>
      </c>
      <c r="B2206" t="s">
        <v>461</v>
      </c>
      <c r="C2206" t="s">
        <v>41</v>
      </c>
      <c r="D2206" t="s">
        <v>38</v>
      </c>
      <c r="E2206" t="s">
        <v>1025</v>
      </c>
      <c r="F2206" t="s">
        <v>1028</v>
      </c>
      <c r="H2206" s="3">
        <v>-11764</v>
      </c>
      <c r="I2206" s="4">
        <f t="shared" si="35"/>
        <v>0</v>
      </c>
    </row>
    <row r="2207" spans="1:9" x14ac:dyDescent="0.25">
      <c r="A2207" s="6">
        <v>39</v>
      </c>
      <c r="B2207" t="s">
        <v>682</v>
      </c>
      <c r="C2207" t="s">
        <v>41</v>
      </c>
      <c r="D2207" t="s">
        <v>38</v>
      </c>
      <c r="E2207" t="s">
        <v>1025</v>
      </c>
      <c r="F2207" t="s">
        <v>1028</v>
      </c>
      <c r="G2207" s="3">
        <v>48</v>
      </c>
      <c r="H2207" s="3">
        <v>405786.44279999996</v>
      </c>
      <c r="I2207" s="4">
        <f t="shared" si="35"/>
        <v>8453.8842249999998</v>
      </c>
    </row>
    <row r="2208" spans="1:9" x14ac:dyDescent="0.25">
      <c r="A2208" s="6">
        <v>39</v>
      </c>
      <c r="B2208" t="s">
        <v>1334</v>
      </c>
      <c r="C2208" t="s">
        <v>24</v>
      </c>
      <c r="D2208" t="s">
        <v>38</v>
      </c>
      <c r="E2208" t="s">
        <v>1025</v>
      </c>
      <c r="F2208" t="s">
        <v>1028</v>
      </c>
      <c r="G2208" s="3">
        <v>10</v>
      </c>
      <c r="H2208" s="3">
        <v>187192.2</v>
      </c>
      <c r="I2208" s="4">
        <f t="shared" si="35"/>
        <v>18719.22</v>
      </c>
    </row>
    <row r="2209" spans="1:9" x14ac:dyDescent="0.25">
      <c r="A2209" s="6">
        <v>39</v>
      </c>
      <c r="B2209" t="s">
        <v>1168</v>
      </c>
      <c r="C2209" t="s">
        <v>24</v>
      </c>
      <c r="D2209" t="s">
        <v>38</v>
      </c>
      <c r="E2209" t="s">
        <v>1025</v>
      </c>
      <c r="F2209" t="s">
        <v>1028</v>
      </c>
      <c r="G2209" s="3">
        <v>1</v>
      </c>
      <c r="H2209" s="3">
        <v>23239</v>
      </c>
      <c r="I2209" s="4">
        <f t="shared" si="35"/>
        <v>23239</v>
      </c>
    </row>
    <row r="2210" spans="1:9" x14ac:dyDescent="0.25">
      <c r="A2210" s="6">
        <v>39</v>
      </c>
      <c r="B2210" t="s">
        <v>1445</v>
      </c>
      <c r="C2210" t="s">
        <v>24</v>
      </c>
      <c r="D2210" t="s">
        <v>38</v>
      </c>
      <c r="E2210" t="s">
        <v>1025</v>
      </c>
      <c r="F2210" t="s">
        <v>1028</v>
      </c>
      <c r="G2210" s="3">
        <v>82</v>
      </c>
      <c r="H2210" s="3">
        <v>1019405.2000000002</v>
      </c>
      <c r="I2210" s="4">
        <f t="shared" si="35"/>
        <v>12431.77073170732</v>
      </c>
    </row>
    <row r="2211" spans="1:9" x14ac:dyDescent="0.25">
      <c r="A2211" s="6">
        <v>39</v>
      </c>
      <c r="B2211" t="s">
        <v>1111</v>
      </c>
      <c r="C2211" t="s">
        <v>24</v>
      </c>
      <c r="D2211" t="s">
        <v>38</v>
      </c>
      <c r="E2211" t="s">
        <v>1025</v>
      </c>
      <c r="F2211" t="s">
        <v>1028</v>
      </c>
      <c r="G2211" s="3">
        <v>30</v>
      </c>
      <c r="H2211" s="3">
        <v>401695.8</v>
      </c>
      <c r="I2211" s="4">
        <f t="shared" si="35"/>
        <v>13389.859999999999</v>
      </c>
    </row>
    <row r="2212" spans="1:9" x14ac:dyDescent="0.25">
      <c r="A2212" s="6">
        <v>39</v>
      </c>
      <c r="B2212" t="s">
        <v>1342</v>
      </c>
      <c r="C2212" t="s">
        <v>59</v>
      </c>
      <c r="D2212" t="s">
        <v>46</v>
      </c>
      <c r="E2212" t="s">
        <v>1025</v>
      </c>
      <c r="F2212" t="s">
        <v>1028</v>
      </c>
      <c r="G2212" s="3">
        <v>104</v>
      </c>
      <c r="H2212" s="3">
        <v>964684.02</v>
      </c>
      <c r="I2212" s="4">
        <f t="shared" si="35"/>
        <v>9275.807884615384</v>
      </c>
    </row>
    <row r="2213" spans="1:9" x14ac:dyDescent="0.25">
      <c r="A2213" s="6">
        <v>39</v>
      </c>
      <c r="B2213" t="s">
        <v>519</v>
      </c>
      <c r="C2213" t="s">
        <v>41</v>
      </c>
      <c r="D2213" t="s">
        <v>46</v>
      </c>
      <c r="E2213" t="s">
        <v>1025</v>
      </c>
      <c r="F2213" t="s">
        <v>1028</v>
      </c>
      <c r="G2213" s="3">
        <v>3</v>
      </c>
      <c r="H2213" s="3">
        <v>-1600</v>
      </c>
      <c r="I2213" s="4">
        <f t="shared" si="35"/>
        <v>-533.33333333333337</v>
      </c>
    </row>
    <row r="2214" spans="1:9" x14ac:dyDescent="0.25">
      <c r="A2214" s="6">
        <v>39</v>
      </c>
      <c r="B2214" t="s">
        <v>817</v>
      </c>
      <c r="C2214" t="s">
        <v>107</v>
      </c>
      <c r="D2214" t="s">
        <v>46</v>
      </c>
      <c r="E2214" t="s">
        <v>1025</v>
      </c>
      <c r="F2214" t="s">
        <v>1028</v>
      </c>
      <c r="G2214" s="3">
        <v>17</v>
      </c>
      <c r="H2214" s="3">
        <v>223591.44000000003</v>
      </c>
      <c r="I2214" s="4">
        <f t="shared" si="35"/>
        <v>13152.437647058825</v>
      </c>
    </row>
    <row r="2215" spans="1:9" x14ac:dyDescent="0.25">
      <c r="A2215" s="6">
        <v>39</v>
      </c>
      <c r="B2215" t="s">
        <v>689</v>
      </c>
      <c r="C2215" t="s">
        <v>107</v>
      </c>
      <c r="D2215" t="s">
        <v>46</v>
      </c>
      <c r="E2215" t="s">
        <v>1025</v>
      </c>
      <c r="F2215" t="s">
        <v>1028</v>
      </c>
      <c r="G2215" s="3">
        <v>5</v>
      </c>
      <c r="H2215" s="3">
        <v>78953.130499999999</v>
      </c>
      <c r="I2215" s="4">
        <f t="shared" si="35"/>
        <v>15790.626099999999</v>
      </c>
    </row>
    <row r="2216" spans="1:9" x14ac:dyDescent="0.25">
      <c r="A2216" s="6">
        <v>39</v>
      </c>
      <c r="B2216" t="s">
        <v>1489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17</v>
      </c>
      <c r="H2216" s="3">
        <v>165480.53</v>
      </c>
      <c r="I2216" s="4">
        <f t="shared" si="35"/>
        <v>9734.1488235294109</v>
      </c>
    </row>
    <row r="2217" spans="1:9" x14ac:dyDescent="0.25">
      <c r="A2217" s="6">
        <v>39</v>
      </c>
      <c r="B2217" t="s">
        <v>1498</v>
      </c>
      <c r="C2217" t="s">
        <v>107</v>
      </c>
      <c r="D2217" t="s">
        <v>46</v>
      </c>
      <c r="E2217" t="s">
        <v>1025</v>
      </c>
      <c r="F2217" t="s">
        <v>1028</v>
      </c>
      <c r="G2217" s="3">
        <v>2</v>
      </c>
      <c r="H2217" s="3">
        <v>29067.93</v>
      </c>
      <c r="I2217" s="4">
        <f t="shared" si="35"/>
        <v>14533.965</v>
      </c>
    </row>
    <row r="2218" spans="1:9" x14ac:dyDescent="0.25">
      <c r="A2218" s="6">
        <v>39</v>
      </c>
      <c r="B2218" t="s">
        <v>1382</v>
      </c>
      <c r="C2218" t="s">
        <v>107</v>
      </c>
      <c r="D2218" t="s">
        <v>46</v>
      </c>
      <c r="E2218" t="s">
        <v>1025</v>
      </c>
      <c r="F2218" t="s">
        <v>1028</v>
      </c>
      <c r="G2218" s="3">
        <v>14</v>
      </c>
      <c r="H2218" s="3">
        <v>266201.08999999997</v>
      </c>
      <c r="I2218" s="4">
        <f t="shared" si="35"/>
        <v>19014.36357142857</v>
      </c>
    </row>
    <row r="2219" spans="1:9" x14ac:dyDescent="0.25">
      <c r="A2219" s="6">
        <v>39</v>
      </c>
      <c r="B2219" t="s">
        <v>1757</v>
      </c>
      <c r="C2219" t="s">
        <v>985</v>
      </c>
      <c r="D2219" t="s">
        <v>1003</v>
      </c>
      <c r="E2219" t="s">
        <v>1003</v>
      </c>
      <c r="F2219" t="s">
        <v>1764</v>
      </c>
      <c r="G2219" s="3">
        <v>2</v>
      </c>
      <c r="H2219" s="3">
        <v>16998</v>
      </c>
      <c r="I2219" s="4">
        <f t="shared" si="35"/>
        <v>8499</v>
      </c>
    </row>
    <row r="2220" spans="1:9" x14ac:dyDescent="0.25">
      <c r="A2220" s="6">
        <v>39</v>
      </c>
      <c r="B2220" t="s">
        <v>1336</v>
      </c>
      <c r="C2220" t="s">
        <v>59</v>
      </c>
      <c r="D2220" t="s">
        <v>46</v>
      </c>
      <c r="E2220" t="s">
        <v>1025</v>
      </c>
      <c r="F2220" t="s">
        <v>1028</v>
      </c>
      <c r="G2220" s="3">
        <v>83</v>
      </c>
      <c r="H2220" s="3">
        <v>885834.12</v>
      </c>
      <c r="I2220" s="4">
        <f t="shared" si="35"/>
        <v>10672.700240963855</v>
      </c>
    </row>
    <row r="2221" spans="1:9" x14ac:dyDescent="0.25">
      <c r="A2221" s="6">
        <v>39</v>
      </c>
      <c r="B2221" t="s">
        <v>553</v>
      </c>
      <c r="C2221" t="s">
        <v>41</v>
      </c>
      <c r="D2221" t="s">
        <v>63</v>
      </c>
      <c r="E2221" t="s">
        <v>1025</v>
      </c>
      <c r="F2221" t="s">
        <v>1028</v>
      </c>
      <c r="G2221" s="3">
        <v>6</v>
      </c>
      <c r="H2221" s="3">
        <v>44809.1446</v>
      </c>
      <c r="I2221" s="4">
        <f t="shared" si="35"/>
        <v>7468.1907666666666</v>
      </c>
    </row>
    <row r="2222" spans="1:9" x14ac:dyDescent="0.25">
      <c r="A2222" s="6">
        <v>39</v>
      </c>
      <c r="B2222" t="s">
        <v>1448</v>
      </c>
      <c r="C2222" t="s">
        <v>24</v>
      </c>
      <c r="D2222" t="s">
        <v>63</v>
      </c>
      <c r="E2222" t="s">
        <v>1025</v>
      </c>
      <c r="F2222" t="s">
        <v>1028</v>
      </c>
      <c r="G2222" s="3">
        <v>2</v>
      </c>
      <c r="H2222" s="3">
        <v>41498</v>
      </c>
      <c r="I2222" s="4">
        <f t="shared" si="35"/>
        <v>20749</v>
      </c>
    </row>
    <row r="2223" spans="1:9" x14ac:dyDescent="0.25">
      <c r="A2223" s="6">
        <v>39</v>
      </c>
      <c r="B2223" t="s">
        <v>1316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49918.44</v>
      </c>
      <c r="I2223" s="4">
        <f t="shared" si="35"/>
        <v>24959.22</v>
      </c>
    </row>
    <row r="2224" spans="1:9" x14ac:dyDescent="0.25">
      <c r="A2224" s="6">
        <v>39</v>
      </c>
      <c r="B2224" t="s">
        <v>852</v>
      </c>
      <c r="C2224" t="s">
        <v>107</v>
      </c>
      <c r="D2224" t="s">
        <v>63</v>
      </c>
      <c r="E2224" t="s">
        <v>1025</v>
      </c>
      <c r="F2224" t="s">
        <v>1028</v>
      </c>
      <c r="G2224" s="3">
        <v>1</v>
      </c>
      <c r="H2224" s="3">
        <v>44999</v>
      </c>
      <c r="I2224" s="4">
        <f t="shared" si="35"/>
        <v>44999</v>
      </c>
    </row>
    <row r="2225" spans="1:9" x14ac:dyDescent="0.25">
      <c r="A2225" s="6">
        <v>39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18138.03</v>
      </c>
      <c r="I2225" s="4">
        <f t="shared" si="35"/>
        <v>18138.03</v>
      </c>
    </row>
    <row r="2226" spans="1:9" x14ac:dyDescent="0.25">
      <c r="A2226" s="6">
        <v>39</v>
      </c>
      <c r="B2226" t="s">
        <v>1491</v>
      </c>
      <c r="C2226" t="s">
        <v>107</v>
      </c>
      <c r="D2226" t="s">
        <v>63</v>
      </c>
      <c r="E2226" t="s">
        <v>1025</v>
      </c>
      <c r="F2226" t="s">
        <v>1028</v>
      </c>
      <c r="G2226" s="3">
        <v>4</v>
      </c>
      <c r="H2226" s="3">
        <v>65704.81</v>
      </c>
      <c r="I2226" s="4">
        <f t="shared" si="35"/>
        <v>16426.202499999999</v>
      </c>
    </row>
    <row r="2227" spans="1:9" x14ac:dyDescent="0.25">
      <c r="A2227" s="6">
        <v>39</v>
      </c>
      <c r="B2227" t="s">
        <v>1289</v>
      </c>
      <c r="C2227" t="s">
        <v>59</v>
      </c>
      <c r="D2227" t="s">
        <v>63</v>
      </c>
      <c r="E2227" t="s">
        <v>1025</v>
      </c>
      <c r="F2227" t="s">
        <v>1028</v>
      </c>
      <c r="G2227" s="3">
        <v>1</v>
      </c>
      <c r="H2227" s="3">
        <v>22422</v>
      </c>
      <c r="I2227" s="4">
        <f t="shared" si="35"/>
        <v>22422</v>
      </c>
    </row>
    <row r="2228" spans="1:9" x14ac:dyDescent="0.25">
      <c r="A2228" s="6">
        <v>39</v>
      </c>
      <c r="B2228" t="s">
        <v>1444</v>
      </c>
      <c r="C2228" t="s">
        <v>24</v>
      </c>
      <c r="D2228" t="s">
        <v>63</v>
      </c>
      <c r="E2228" t="s">
        <v>1025</v>
      </c>
      <c r="F2228" t="s">
        <v>1028</v>
      </c>
      <c r="G2228" s="3">
        <v>28</v>
      </c>
      <c r="H2228" s="3">
        <v>396244</v>
      </c>
      <c r="I2228" s="4">
        <f t="shared" si="35"/>
        <v>14151.571428571429</v>
      </c>
    </row>
    <row r="2229" spans="1:9" x14ac:dyDescent="0.25">
      <c r="A2229" s="6">
        <v>39</v>
      </c>
      <c r="B2229" t="s">
        <v>1076</v>
      </c>
      <c r="C2229" t="s">
        <v>24</v>
      </c>
      <c r="D2229" t="s">
        <v>63</v>
      </c>
      <c r="E2229" t="s">
        <v>1025</v>
      </c>
      <c r="F2229" t="s">
        <v>1028</v>
      </c>
      <c r="G2229" s="3">
        <v>5</v>
      </c>
      <c r="H2229" s="3">
        <v>76535</v>
      </c>
      <c r="I2229" s="4">
        <f t="shared" si="35"/>
        <v>15307</v>
      </c>
    </row>
    <row r="2230" spans="1:9" x14ac:dyDescent="0.25">
      <c r="A2230" s="6">
        <v>39</v>
      </c>
      <c r="B2230" t="s">
        <v>1426</v>
      </c>
      <c r="C2230" t="s">
        <v>107</v>
      </c>
      <c r="D2230" t="s">
        <v>68</v>
      </c>
      <c r="E2230" t="s">
        <v>1025</v>
      </c>
      <c r="F2230" t="s">
        <v>1028</v>
      </c>
      <c r="G2230" s="3">
        <v>5</v>
      </c>
      <c r="H2230" s="3">
        <v>73298.41</v>
      </c>
      <c r="I2230" s="4">
        <f t="shared" si="35"/>
        <v>14659.682000000001</v>
      </c>
    </row>
    <row r="2231" spans="1:9" x14ac:dyDescent="0.25">
      <c r="A2231" s="6">
        <v>39</v>
      </c>
      <c r="B2231" t="s">
        <v>1396</v>
      </c>
      <c r="C2231" t="s">
        <v>107</v>
      </c>
      <c r="D2231" t="s">
        <v>68</v>
      </c>
      <c r="E2231" t="s">
        <v>1025</v>
      </c>
      <c r="F2231" t="s">
        <v>1028</v>
      </c>
      <c r="G2231" s="3">
        <v>4</v>
      </c>
      <c r="H2231" s="3">
        <v>88630.080000000002</v>
      </c>
      <c r="I2231" s="4">
        <f t="shared" si="35"/>
        <v>22157.52</v>
      </c>
    </row>
    <row r="2232" spans="1:9" x14ac:dyDescent="0.25">
      <c r="A2232" s="6">
        <v>39</v>
      </c>
      <c r="B2232" t="s">
        <v>1348</v>
      </c>
      <c r="C2232" t="s">
        <v>24</v>
      </c>
      <c r="D2232" t="s">
        <v>22</v>
      </c>
      <c r="E2232" t="s">
        <v>1025</v>
      </c>
      <c r="F2232" t="s">
        <v>1028</v>
      </c>
      <c r="G2232" s="3">
        <v>1</v>
      </c>
      <c r="H2232" s="3">
        <v>17199</v>
      </c>
      <c r="I2232" s="4">
        <f t="shared" si="35"/>
        <v>17199</v>
      </c>
    </row>
    <row r="2233" spans="1:9" x14ac:dyDescent="0.25">
      <c r="A2233" s="6">
        <v>39</v>
      </c>
      <c r="B2233" t="s">
        <v>285</v>
      </c>
      <c r="C2233" t="s">
        <v>41</v>
      </c>
      <c r="D2233" t="s">
        <v>42</v>
      </c>
      <c r="E2233" t="s">
        <v>1025</v>
      </c>
      <c r="F2233" t="s">
        <v>1028</v>
      </c>
      <c r="H2233" s="3">
        <v>-18999</v>
      </c>
      <c r="I2233" s="4">
        <f t="shared" si="35"/>
        <v>0</v>
      </c>
    </row>
    <row r="2234" spans="1:9" x14ac:dyDescent="0.25">
      <c r="A2234" s="6">
        <v>39</v>
      </c>
      <c r="B2234" t="s">
        <v>617</v>
      </c>
      <c r="C2234" t="s">
        <v>41</v>
      </c>
      <c r="D2234" t="s">
        <v>42</v>
      </c>
      <c r="E2234" t="s">
        <v>1025</v>
      </c>
      <c r="F2234" t="s">
        <v>1028</v>
      </c>
      <c r="G2234" s="3">
        <v>5</v>
      </c>
      <c r="H2234" s="3">
        <v>69695</v>
      </c>
      <c r="I2234" s="4">
        <f t="shared" si="35"/>
        <v>13939</v>
      </c>
    </row>
    <row r="2235" spans="1:9" x14ac:dyDescent="0.25">
      <c r="A2235" s="6">
        <v>39</v>
      </c>
      <c r="B2235" t="s">
        <v>914</v>
      </c>
      <c r="C2235" t="s">
        <v>107</v>
      </c>
      <c r="D2235" t="s">
        <v>42</v>
      </c>
      <c r="E2235" t="s">
        <v>1025</v>
      </c>
      <c r="F2235" t="s">
        <v>1028</v>
      </c>
      <c r="G2235" s="3">
        <v>1</v>
      </c>
      <c r="H2235" s="3">
        <v>65474</v>
      </c>
      <c r="I2235" s="4">
        <f t="shared" si="35"/>
        <v>65474</v>
      </c>
    </row>
    <row r="2236" spans="1:9" x14ac:dyDescent="0.25">
      <c r="A2236" s="6">
        <v>39</v>
      </c>
      <c r="B2236" t="s">
        <v>1023</v>
      </c>
      <c r="C2236" t="s">
        <v>107</v>
      </c>
      <c r="D2236" t="s">
        <v>42</v>
      </c>
      <c r="E2236" t="s">
        <v>1025</v>
      </c>
      <c r="F2236" t="s">
        <v>1028</v>
      </c>
      <c r="G2236" s="3">
        <v>3</v>
      </c>
      <c r="H2236" s="3">
        <v>57359</v>
      </c>
      <c r="I2236" s="4">
        <f t="shared" si="35"/>
        <v>19119.666666666668</v>
      </c>
    </row>
    <row r="2237" spans="1:9" x14ac:dyDescent="0.25">
      <c r="A2237" s="6">
        <v>39</v>
      </c>
      <c r="B2237" t="s">
        <v>1666</v>
      </c>
      <c r="C2237" t="s">
        <v>107</v>
      </c>
      <c r="D2237" t="s">
        <v>42</v>
      </c>
      <c r="E2237" t="s">
        <v>1025</v>
      </c>
      <c r="F2237" t="s">
        <v>1028</v>
      </c>
      <c r="G2237" s="3">
        <v>1</v>
      </c>
      <c r="H2237" s="3">
        <v>25025</v>
      </c>
      <c r="I2237" s="4">
        <f t="shared" si="35"/>
        <v>25025</v>
      </c>
    </row>
    <row r="2238" spans="1:9" x14ac:dyDescent="0.25">
      <c r="A2238" s="6">
        <v>39</v>
      </c>
      <c r="B2238" t="s">
        <v>1260</v>
      </c>
      <c r="C2238" t="s">
        <v>59</v>
      </c>
      <c r="D2238" t="s">
        <v>42</v>
      </c>
      <c r="E2238" t="s">
        <v>1025</v>
      </c>
      <c r="F2238" t="s">
        <v>1028</v>
      </c>
      <c r="G2238" s="3">
        <v>2</v>
      </c>
      <c r="H2238" s="3">
        <v>59571</v>
      </c>
      <c r="I2238" s="4">
        <f t="shared" si="35"/>
        <v>29785.5</v>
      </c>
    </row>
    <row r="2239" spans="1:9" x14ac:dyDescent="0.25">
      <c r="A2239" s="6">
        <v>39</v>
      </c>
      <c r="B2239" t="s">
        <v>1279</v>
      </c>
      <c r="C2239" t="s">
        <v>24</v>
      </c>
      <c r="D2239" t="s">
        <v>42</v>
      </c>
      <c r="E2239" t="s">
        <v>1025</v>
      </c>
      <c r="F2239" t="s">
        <v>1028</v>
      </c>
      <c r="G2239" s="3">
        <v>2</v>
      </c>
      <c r="H2239" s="3">
        <v>46013</v>
      </c>
      <c r="I2239" s="4">
        <f t="shared" si="35"/>
        <v>23006.5</v>
      </c>
    </row>
    <row r="2240" spans="1:9" x14ac:dyDescent="0.25">
      <c r="A2240" s="6">
        <v>39</v>
      </c>
      <c r="B2240" t="s">
        <v>1661</v>
      </c>
      <c r="C2240" t="s">
        <v>107</v>
      </c>
      <c r="D2240" t="s">
        <v>192</v>
      </c>
      <c r="E2240" t="s">
        <v>1025</v>
      </c>
      <c r="F2240" t="s">
        <v>1028</v>
      </c>
      <c r="G2240" s="3">
        <v>2</v>
      </c>
      <c r="H2240" s="3">
        <v>60280</v>
      </c>
      <c r="I2240" s="4">
        <f t="shared" si="35"/>
        <v>30140</v>
      </c>
    </row>
    <row r="2241" spans="1:9" x14ac:dyDescent="0.25">
      <c r="A2241" s="6">
        <v>39</v>
      </c>
      <c r="B2241" t="s">
        <v>1375</v>
      </c>
      <c r="C2241" t="s">
        <v>107</v>
      </c>
      <c r="D2241" t="s">
        <v>192</v>
      </c>
      <c r="E2241" t="s">
        <v>1025</v>
      </c>
      <c r="F2241" t="s">
        <v>1028</v>
      </c>
      <c r="G2241" s="3">
        <v>1</v>
      </c>
      <c r="H2241" s="3">
        <v>35699</v>
      </c>
      <c r="I2241" s="4">
        <f t="shared" si="35"/>
        <v>35699</v>
      </c>
    </row>
    <row r="2242" spans="1:9" x14ac:dyDescent="0.25">
      <c r="A2242" s="6">
        <v>39</v>
      </c>
      <c r="B2242" t="s">
        <v>1186</v>
      </c>
      <c r="C2242" t="s">
        <v>24</v>
      </c>
      <c r="D2242" t="s">
        <v>192</v>
      </c>
      <c r="E2242" t="s">
        <v>1025</v>
      </c>
      <c r="F2242" t="s">
        <v>1028</v>
      </c>
      <c r="G2242" s="3">
        <v>6</v>
      </c>
      <c r="H2242" s="3">
        <v>170275.1</v>
      </c>
      <c r="I2242" s="4">
        <f t="shared" si="35"/>
        <v>28379.183333333334</v>
      </c>
    </row>
    <row r="2243" spans="1:9" x14ac:dyDescent="0.25">
      <c r="A2243" s="6">
        <v>39</v>
      </c>
      <c r="B2243" t="s">
        <v>1758</v>
      </c>
      <c r="C2243" t="s">
        <v>107</v>
      </c>
      <c r="D2243" t="s">
        <v>44</v>
      </c>
      <c r="E2243" t="s">
        <v>1025</v>
      </c>
      <c r="F2243" t="s">
        <v>1028</v>
      </c>
      <c r="G2243" s="3">
        <v>1</v>
      </c>
      <c r="H2243" s="3">
        <v>36665</v>
      </c>
      <c r="I2243" s="4">
        <f t="shared" si="35"/>
        <v>36665</v>
      </c>
    </row>
    <row r="2244" spans="1:9" x14ac:dyDescent="0.25">
      <c r="A2244" s="6">
        <v>39</v>
      </c>
      <c r="B2244" t="s">
        <v>1374</v>
      </c>
      <c r="C2244" t="s">
        <v>24</v>
      </c>
      <c r="D2244" t="s">
        <v>44</v>
      </c>
      <c r="E2244" t="s">
        <v>1025</v>
      </c>
      <c r="F2244" t="s">
        <v>1028</v>
      </c>
      <c r="G2244" s="3">
        <v>2</v>
      </c>
      <c r="H2244" s="3">
        <v>78398.399999999994</v>
      </c>
      <c r="I2244" s="4">
        <f t="shared" si="35"/>
        <v>39199.199999999997</v>
      </c>
    </row>
    <row r="2245" spans="1:9" x14ac:dyDescent="0.25">
      <c r="A2245" s="6">
        <v>39</v>
      </c>
      <c r="B2245" t="s">
        <v>661</v>
      </c>
      <c r="C2245" t="s">
        <v>59</v>
      </c>
      <c r="D2245" t="s">
        <v>12</v>
      </c>
      <c r="E2245" t="s">
        <v>1511</v>
      </c>
      <c r="F2245" t="s">
        <v>10</v>
      </c>
      <c r="G2245" s="3">
        <v>1</v>
      </c>
      <c r="H2245" s="3">
        <v>4181.67</v>
      </c>
      <c r="I2245" s="4">
        <f t="shared" si="35"/>
        <v>4181.67</v>
      </c>
    </row>
    <row r="2246" spans="1:9" x14ac:dyDescent="0.25">
      <c r="A2246" s="6">
        <v>39</v>
      </c>
      <c r="B2246" t="s">
        <v>656</v>
      </c>
      <c r="C2246" t="s">
        <v>59</v>
      </c>
      <c r="D2246" t="s">
        <v>7</v>
      </c>
      <c r="E2246" t="s">
        <v>1025</v>
      </c>
      <c r="F2246" t="s">
        <v>1028</v>
      </c>
      <c r="G2246" s="3">
        <v>3</v>
      </c>
      <c r="H2246" s="3">
        <v>23044.29</v>
      </c>
      <c r="I2246" s="4">
        <f t="shared" si="35"/>
        <v>7681.43</v>
      </c>
    </row>
    <row r="2247" spans="1:9" x14ac:dyDescent="0.25">
      <c r="A2247" s="6">
        <v>39</v>
      </c>
      <c r="B2247" t="s">
        <v>794</v>
      </c>
      <c r="C2247" t="s">
        <v>59</v>
      </c>
      <c r="D2247" t="s">
        <v>63</v>
      </c>
      <c r="E2247" t="s">
        <v>1025</v>
      </c>
      <c r="F2247" t="s">
        <v>1028</v>
      </c>
      <c r="G2247" s="3">
        <v>1</v>
      </c>
      <c r="H2247" s="3">
        <v>8000</v>
      </c>
      <c r="I2247" s="4">
        <f t="shared" si="35"/>
        <v>8000</v>
      </c>
    </row>
    <row r="2248" spans="1:9" x14ac:dyDescent="0.25">
      <c r="A2248" s="6">
        <v>39</v>
      </c>
      <c r="B2248" t="s">
        <v>1649</v>
      </c>
      <c r="C2248" t="s">
        <v>41</v>
      </c>
      <c r="D2248" t="s">
        <v>1003</v>
      </c>
      <c r="E2248" t="s">
        <v>1003</v>
      </c>
      <c r="F2248" t="s">
        <v>1764</v>
      </c>
      <c r="G2248" s="3">
        <v>1</v>
      </c>
      <c r="H2248" s="3">
        <v>500</v>
      </c>
      <c r="I2248" s="4">
        <f t="shared" si="35"/>
        <v>500</v>
      </c>
    </row>
    <row r="2249" spans="1:9" x14ac:dyDescent="0.25">
      <c r="A2249" s="6">
        <v>39</v>
      </c>
      <c r="B2249" t="s">
        <v>1512</v>
      </c>
      <c r="C2249" t="s">
        <v>41</v>
      </c>
      <c r="D2249" t="s">
        <v>25</v>
      </c>
      <c r="E2249" t="s">
        <v>1511</v>
      </c>
      <c r="F2249" t="s">
        <v>15</v>
      </c>
      <c r="G2249" s="3">
        <v>2</v>
      </c>
      <c r="H2249" s="3">
        <v>2901.2457999999997</v>
      </c>
      <c r="I2249" s="4">
        <f t="shared" ref="I2249:I2304" si="36">IFERROR(H2249/G2249,0)</f>
        <v>1450.6228999999998</v>
      </c>
    </row>
    <row r="2250" spans="1:9" x14ac:dyDescent="0.25">
      <c r="A2250" s="6">
        <v>39</v>
      </c>
      <c r="B2250" t="s">
        <v>1017</v>
      </c>
      <c r="C2250" t="s">
        <v>41</v>
      </c>
      <c r="D2250" t="s">
        <v>1003</v>
      </c>
      <c r="E2250" t="s">
        <v>1003</v>
      </c>
      <c r="F2250" t="s">
        <v>1764</v>
      </c>
      <c r="G2250" s="3">
        <v>2</v>
      </c>
      <c r="H2250" s="3">
        <v>2000</v>
      </c>
      <c r="I2250" s="4">
        <f t="shared" si="36"/>
        <v>1000</v>
      </c>
    </row>
    <row r="2251" spans="1:9" x14ac:dyDescent="0.25">
      <c r="A2251" s="6">
        <v>39</v>
      </c>
      <c r="B2251" t="s">
        <v>1407</v>
      </c>
      <c r="C2251" t="s">
        <v>41</v>
      </c>
      <c r="D2251" t="s">
        <v>9</v>
      </c>
      <c r="E2251" t="s">
        <v>1511</v>
      </c>
      <c r="F2251" t="s">
        <v>15</v>
      </c>
      <c r="H2251" s="3">
        <v>-900</v>
      </c>
      <c r="I2251" s="4">
        <f t="shared" si="36"/>
        <v>0</v>
      </c>
    </row>
    <row r="2252" spans="1:9" x14ac:dyDescent="0.25">
      <c r="A2252" s="6">
        <v>39</v>
      </c>
      <c r="B2252" t="s">
        <v>408</v>
      </c>
      <c r="C2252" t="s">
        <v>41</v>
      </c>
      <c r="D2252" t="s">
        <v>9</v>
      </c>
      <c r="E2252" t="s">
        <v>1511</v>
      </c>
      <c r="F2252" t="s">
        <v>15</v>
      </c>
      <c r="H2252" s="3">
        <v>-5671</v>
      </c>
      <c r="I2252" s="4">
        <f t="shared" si="36"/>
        <v>0</v>
      </c>
    </row>
    <row r="2253" spans="1:9" x14ac:dyDescent="0.25">
      <c r="A2253" s="6">
        <v>39</v>
      </c>
      <c r="B2253" t="s">
        <v>1019</v>
      </c>
      <c r="C2253" t="s">
        <v>41</v>
      </c>
      <c r="D2253" t="s">
        <v>9</v>
      </c>
      <c r="E2253" t="s">
        <v>1025</v>
      </c>
      <c r="F2253" t="s">
        <v>15</v>
      </c>
      <c r="G2253" s="3">
        <v>1</v>
      </c>
      <c r="H2253" s="3">
        <v>-3950</v>
      </c>
      <c r="I2253" s="4">
        <f t="shared" si="36"/>
        <v>-3950</v>
      </c>
    </row>
    <row r="2254" spans="1:9" x14ac:dyDescent="0.25">
      <c r="A2254" s="6">
        <v>39</v>
      </c>
      <c r="B2254" t="s">
        <v>112</v>
      </c>
      <c r="C2254" t="s">
        <v>41</v>
      </c>
      <c r="D2254" t="s">
        <v>9</v>
      </c>
      <c r="E2254" t="s">
        <v>1025</v>
      </c>
      <c r="F2254" t="s">
        <v>10</v>
      </c>
      <c r="H2254" s="3">
        <v>-4079</v>
      </c>
      <c r="I2254" s="4">
        <f t="shared" si="36"/>
        <v>0</v>
      </c>
    </row>
    <row r="2255" spans="1:9" x14ac:dyDescent="0.25">
      <c r="A2255" s="6">
        <v>39</v>
      </c>
      <c r="B2255" t="s">
        <v>362</v>
      </c>
      <c r="C2255" t="s">
        <v>41</v>
      </c>
      <c r="D2255" t="s">
        <v>1003</v>
      </c>
      <c r="E2255" t="s">
        <v>1003</v>
      </c>
      <c r="F2255" t="s">
        <v>1764</v>
      </c>
      <c r="H2255" s="3">
        <v>-9000</v>
      </c>
      <c r="I2255" s="4">
        <f t="shared" si="36"/>
        <v>0</v>
      </c>
    </row>
    <row r="2256" spans="1:9" x14ac:dyDescent="0.25">
      <c r="A2256" s="6">
        <v>39</v>
      </c>
      <c r="B2256" t="s">
        <v>190</v>
      </c>
      <c r="C2256" t="s">
        <v>41</v>
      </c>
      <c r="D2256" t="s">
        <v>7</v>
      </c>
      <c r="E2256" t="s">
        <v>1025</v>
      </c>
      <c r="F2256" t="s">
        <v>10</v>
      </c>
      <c r="G2256" s="3">
        <v>1</v>
      </c>
      <c r="H2256" s="3">
        <v>3999</v>
      </c>
      <c r="I2256" s="4">
        <f t="shared" si="36"/>
        <v>3999</v>
      </c>
    </row>
    <row r="2257" spans="1:9" x14ac:dyDescent="0.25">
      <c r="A2257" s="6">
        <v>39</v>
      </c>
      <c r="B2257" t="s">
        <v>409</v>
      </c>
      <c r="C2257" t="s">
        <v>41</v>
      </c>
      <c r="D2257" t="s">
        <v>7</v>
      </c>
      <c r="E2257" t="s">
        <v>1025</v>
      </c>
      <c r="F2257" t="s">
        <v>1028</v>
      </c>
      <c r="G2257" s="3">
        <v>1</v>
      </c>
      <c r="H2257" s="3">
        <v>5984</v>
      </c>
      <c r="I2257" s="4">
        <f t="shared" si="36"/>
        <v>5984</v>
      </c>
    </row>
    <row r="2258" spans="1:9" x14ac:dyDescent="0.25">
      <c r="A2258" s="6">
        <v>39</v>
      </c>
      <c r="B2258" t="s">
        <v>458</v>
      </c>
      <c r="C2258" t="s">
        <v>41</v>
      </c>
      <c r="D2258" t="s">
        <v>38</v>
      </c>
      <c r="E2258" t="s">
        <v>1025</v>
      </c>
      <c r="F2258" t="s">
        <v>1028</v>
      </c>
      <c r="G2258" s="3">
        <v>1</v>
      </c>
      <c r="H2258" s="3">
        <v>2900</v>
      </c>
      <c r="I2258" s="4">
        <f t="shared" si="36"/>
        <v>2900</v>
      </c>
    </row>
    <row r="2259" spans="1:9" x14ac:dyDescent="0.25">
      <c r="A2259" s="6">
        <v>39</v>
      </c>
      <c r="B2259" t="s">
        <v>457</v>
      </c>
      <c r="C2259" t="s">
        <v>41</v>
      </c>
      <c r="D2259" t="s">
        <v>63</v>
      </c>
      <c r="E2259" t="s">
        <v>1025</v>
      </c>
      <c r="F2259" t="s">
        <v>1028</v>
      </c>
      <c r="H2259" s="3">
        <v>-8118.0272000000004</v>
      </c>
      <c r="I2259" s="4">
        <f t="shared" si="36"/>
        <v>0</v>
      </c>
    </row>
    <row r="2260" spans="1:9" x14ac:dyDescent="0.25">
      <c r="A2260" s="6">
        <v>39</v>
      </c>
      <c r="B2260" t="s">
        <v>1370</v>
      </c>
      <c r="C2260" t="s">
        <v>24</v>
      </c>
      <c r="D2260" t="s">
        <v>63</v>
      </c>
      <c r="E2260" t="s">
        <v>1025</v>
      </c>
      <c r="F2260" t="s">
        <v>1028</v>
      </c>
      <c r="G2260" s="3">
        <v>4</v>
      </c>
      <c r="H2260" s="3">
        <v>188796.79999999999</v>
      </c>
      <c r="I2260" s="4">
        <f t="shared" si="36"/>
        <v>47199.199999999997</v>
      </c>
    </row>
    <row r="2261" spans="1:9" x14ac:dyDescent="0.25">
      <c r="A2261" s="6">
        <v>39</v>
      </c>
      <c r="B2261" t="s">
        <v>1598</v>
      </c>
      <c r="C2261" t="s">
        <v>6</v>
      </c>
      <c r="D2261" t="s">
        <v>7</v>
      </c>
      <c r="E2261" t="s">
        <v>1025</v>
      </c>
      <c r="F2261" t="s">
        <v>1028</v>
      </c>
      <c r="G2261" s="3">
        <v>15</v>
      </c>
      <c r="H2261" s="3">
        <v>389610</v>
      </c>
      <c r="I2261" s="4">
        <f t="shared" si="36"/>
        <v>25974</v>
      </c>
    </row>
    <row r="2262" spans="1:9" x14ac:dyDescent="0.25">
      <c r="A2262" s="6">
        <v>39</v>
      </c>
      <c r="B2262" t="s">
        <v>1599</v>
      </c>
      <c r="C2262" t="s">
        <v>6</v>
      </c>
      <c r="D2262" t="s">
        <v>7</v>
      </c>
      <c r="E2262" t="s">
        <v>1025</v>
      </c>
      <c r="F2262" t="s">
        <v>1028</v>
      </c>
      <c r="G2262" s="3">
        <v>17</v>
      </c>
      <c r="H2262" s="3">
        <v>293600</v>
      </c>
      <c r="I2262" s="4">
        <f t="shared" si="36"/>
        <v>17270.588235294119</v>
      </c>
    </row>
    <row r="2263" spans="1:9" x14ac:dyDescent="0.25">
      <c r="A2263" s="6">
        <v>39</v>
      </c>
      <c r="B2263" t="s">
        <v>1608</v>
      </c>
      <c r="C2263" t="s">
        <v>6</v>
      </c>
      <c r="D2263" t="s">
        <v>46</v>
      </c>
      <c r="E2263" t="s">
        <v>1025</v>
      </c>
      <c r="F2263" t="s">
        <v>1028</v>
      </c>
      <c r="G2263" s="3">
        <v>5</v>
      </c>
      <c r="H2263" s="3">
        <v>103745</v>
      </c>
      <c r="I2263" s="4">
        <f t="shared" si="36"/>
        <v>20749</v>
      </c>
    </row>
    <row r="2264" spans="1:9" x14ac:dyDescent="0.25">
      <c r="A2264" s="6">
        <v>39</v>
      </c>
      <c r="B2264" t="s">
        <v>1613</v>
      </c>
      <c r="C2264" t="s">
        <v>6</v>
      </c>
      <c r="D2264" t="s">
        <v>63</v>
      </c>
      <c r="E2264" t="s">
        <v>1025</v>
      </c>
      <c r="F2264" t="s">
        <v>1028</v>
      </c>
      <c r="G2264" s="3">
        <v>3</v>
      </c>
      <c r="H2264" s="3">
        <v>103210</v>
      </c>
      <c r="I2264" s="4">
        <f t="shared" si="36"/>
        <v>34403.333333333336</v>
      </c>
    </row>
    <row r="2265" spans="1:9" x14ac:dyDescent="0.25">
      <c r="A2265" s="6">
        <v>39</v>
      </c>
      <c r="B2265" t="s">
        <v>1614</v>
      </c>
      <c r="C2265" t="s">
        <v>6</v>
      </c>
      <c r="D2265" t="s">
        <v>63</v>
      </c>
      <c r="E2265" t="s">
        <v>1025</v>
      </c>
      <c r="F2265" t="s">
        <v>1028</v>
      </c>
      <c r="G2265" s="3">
        <v>13</v>
      </c>
      <c r="H2265" s="3">
        <v>288624</v>
      </c>
      <c r="I2265" s="4">
        <f t="shared" si="36"/>
        <v>22201.846153846152</v>
      </c>
    </row>
    <row r="2266" spans="1:9" x14ac:dyDescent="0.25">
      <c r="A2266" s="6">
        <v>39</v>
      </c>
      <c r="B2266" t="s">
        <v>1621</v>
      </c>
      <c r="C2266" t="s">
        <v>6</v>
      </c>
      <c r="D2266" t="s">
        <v>63</v>
      </c>
      <c r="E2266" t="s">
        <v>1025</v>
      </c>
      <c r="F2266" t="s">
        <v>1028</v>
      </c>
      <c r="G2266" s="3">
        <v>6</v>
      </c>
      <c r="H2266" s="3">
        <v>155822</v>
      </c>
      <c r="I2266" s="4">
        <f t="shared" si="36"/>
        <v>25970.333333333332</v>
      </c>
    </row>
    <row r="2267" spans="1:9" x14ac:dyDescent="0.25">
      <c r="A2267" s="6">
        <v>39</v>
      </c>
      <c r="B2267" t="s">
        <v>1630</v>
      </c>
      <c r="C2267" t="s">
        <v>6</v>
      </c>
      <c r="D2267" t="s">
        <v>63</v>
      </c>
      <c r="E2267" t="s">
        <v>1025</v>
      </c>
      <c r="F2267" t="s">
        <v>1028</v>
      </c>
      <c r="G2267" s="3">
        <v>4</v>
      </c>
      <c r="H2267" s="3">
        <v>130868</v>
      </c>
      <c r="I2267" s="4">
        <f t="shared" si="36"/>
        <v>32717</v>
      </c>
    </row>
    <row r="2268" spans="1:9" x14ac:dyDescent="0.25">
      <c r="A2268" s="6">
        <v>39</v>
      </c>
      <c r="B2268" t="s">
        <v>1615</v>
      </c>
      <c r="C2268" t="s">
        <v>6</v>
      </c>
      <c r="D2268" t="s">
        <v>68</v>
      </c>
      <c r="E2268" t="s">
        <v>1025</v>
      </c>
      <c r="F2268" t="s">
        <v>1028</v>
      </c>
      <c r="G2268" s="3">
        <v>3</v>
      </c>
      <c r="H2268" s="3">
        <v>71484</v>
      </c>
      <c r="I2268" s="4">
        <f t="shared" si="36"/>
        <v>23828</v>
      </c>
    </row>
    <row r="2269" spans="1:9" x14ac:dyDescent="0.25">
      <c r="A2269" s="6">
        <v>39</v>
      </c>
      <c r="B2269" t="s">
        <v>1600</v>
      </c>
      <c r="C2269" t="s">
        <v>6</v>
      </c>
      <c r="D2269" t="s">
        <v>42</v>
      </c>
      <c r="E2269" t="s">
        <v>1025</v>
      </c>
      <c r="F2269" t="s">
        <v>1028</v>
      </c>
      <c r="G2269" s="3">
        <v>31</v>
      </c>
      <c r="H2269" s="3">
        <v>1018592</v>
      </c>
      <c r="I2269" s="4">
        <f t="shared" si="36"/>
        <v>32857.806451612902</v>
      </c>
    </row>
    <row r="2270" spans="1:9" x14ac:dyDescent="0.25">
      <c r="A2270" s="6">
        <v>39</v>
      </c>
      <c r="B2270" t="s">
        <v>1616</v>
      </c>
      <c r="C2270" t="s">
        <v>6</v>
      </c>
      <c r="D2270" t="s">
        <v>42</v>
      </c>
      <c r="E2270" t="s">
        <v>1025</v>
      </c>
      <c r="F2270" t="s">
        <v>1028</v>
      </c>
      <c r="G2270" s="3">
        <v>2</v>
      </c>
      <c r="H2270" s="3">
        <v>77077</v>
      </c>
      <c r="I2270" s="4">
        <f t="shared" si="36"/>
        <v>38538.5</v>
      </c>
    </row>
    <row r="2271" spans="1:9" x14ac:dyDescent="0.25">
      <c r="A2271" s="6">
        <v>39</v>
      </c>
      <c r="B2271" t="s">
        <v>1617</v>
      </c>
      <c r="C2271" t="s">
        <v>6</v>
      </c>
      <c r="D2271" t="s">
        <v>42</v>
      </c>
      <c r="E2271" t="s">
        <v>1025</v>
      </c>
      <c r="F2271" t="s">
        <v>1764</v>
      </c>
      <c r="G2271" s="3">
        <v>1</v>
      </c>
      <c r="H2271" s="3">
        <v>64943</v>
      </c>
      <c r="I2271" s="4">
        <f t="shared" si="36"/>
        <v>64943</v>
      </c>
    </row>
    <row r="2272" spans="1:9" x14ac:dyDescent="0.25">
      <c r="A2272" s="6">
        <v>39</v>
      </c>
      <c r="B2272" t="s">
        <v>1641</v>
      </c>
      <c r="C2272" t="s">
        <v>6</v>
      </c>
      <c r="D2272" t="s">
        <v>44</v>
      </c>
      <c r="E2272" t="s">
        <v>1025</v>
      </c>
      <c r="F2272" t="s">
        <v>1028</v>
      </c>
      <c r="G2272" s="3">
        <v>1</v>
      </c>
      <c r="H2272" s="3">
        <v>48707</v>
      </c>
      <c r="I2272" s="4">
        <f t="shared" si="36"/>
        <v>48707</v>
      </c>
    </row>
    <row r="2273" spans="1:9" x14ac:dyDescent="0.25">
      <c r="A2273" s="6">
        <v>39</v>
      </c>
      <c r="B2273" t="s">
        <v>1618</v>
      </c>
      <c r="C2273" t="s">
        <v>6</v>
      </c>
      <c r="D2273" t="s">
        <v>44</v>
      </c>
      <c r="E2273" t="s">
        <v>1025</v>
      </c>
      <c r="F2273" t="s">
        <v>1028</v>
      </c>
      <c r="G2273" s="3">
        <v>7</v>
      </c>
      <c r="H2273" s="3">
        <v>397733</v>
      </c>
      <c r="I2273" s="4">
        <f t="shared" si="36"/>
        <v>56819</v>
      </c>
    </row>
    <row r="2274" spans="1:9" x14ac:dyDescent="0.25">
      <c r="A2274" s="6">
        <v>39</v>
      </c>
      <c r="B2274" t="s">
        <v>1623</v>
      </c>
      <c r="C2274" t="s">
        <v>6</v>
      </c>
      <c r="D2274" t="s">
        <v>44</v>
      </c>
      <c r="E2274" t="s">
        <v>1025</v>
      </c>
      <c r="F2274" t="s">
        <v>1028</v>
      </c>
      <c r="G2274" s="3">
        <v>1</v>
      </c>
      <c r="H2274" s="3">
        <v>73055</v>
      </c>
      <c r="I2274" s="4">
        <f t="shared" si="36"/>
        <v>73055</v>
      </c>
    </row>
    <row r="2275" spans="1:9" x14ac:dyDescent="0.25">
      <c r="A2275" s="6">
        <v>39</v>
      </c>
      <c r="B2275" t="s">
        <v>1759</v>
      </c>
      <c r="C2275" t="s">
        <v>6</v>
      </c>
      <c r="D2275" t="s">
        <v>44</v>
      </c>
      <c r="E2275" t="s">
        <v>1025</v>
      </c>
      <c r="F2275" t="s">
        <v>1140</v>
      </c>
      <c r="G2275" s="3">
        <v>2</v>
      </c>
      <c r="H2275" s="3">
        <v>394494</v>
      </c>
      <c r="I2275" s="4">
        <f t="shared" si="36"/>
        <v>197247</v>
      </c>
    </row>
    <row r="2276" spans="1:9" x14ac:dyDescent="0.25">
      <c r="A2276" s="6">
        <v>39</v>
      </c>
      <c r="B2276" t="s">
        <v>1567</v>
      </c>
      <c r="C2276" t="s">
        <v>6</v>
      </c>
      <c r="D2276" t="s">
        <v>25</v>
      </c>
      <c r="E2276" t="s">
        <v>1025</v>
      </c>
      <c r="F2276" t="s">
        <v>15</v>
      </c>
      <c r="G2276" s="3">
        <v>27</v>
      </c>
      <c r="H2276" s="3">
        <v>138940</v>
      </c>
      <c r="I2276" s="4">
        <f t="shared" si="36"/>
        <v>5145.9259259259261</v>
      </c>
    </row>
    <row r="2277" spans="1:9" x14ac:dyDescent="0.25">
      <c r="A2277" s="6">
        <v>39</v>
      </c>
      <c r="B2277" t="s">
        <v>1595</v>
      </c>
      <c r="C2277" t="s">
        <v>6</v>
      </c>
      <c r="D2277" t="s">
        <v>66</v>
      </c>
      <c r="E2277" t="s">
        <v>1025</v>
      </c>
      <c r="F2277" t="s">
        <v>15</v>
      </c>
      <c r="G2277" s="3">
        <v>10</v>
      </c>
      <c r="H2277" s="3">
        <v>56839</v>
      </c>
      <c r="I2277" s="4">
        <f t="shared" si="36"/>
        <v>5683.9</v>
      </c>
    </row>
    <row r="2278" spans="1:9" x14ac:dyDescent="0.25">
      <c r="A2278" s="6">
        <v>39</v>
      </c>
      <c r="B2278" t="s">
        <v>1540</v>
      </c>
      <c r="C2278" t="s">
        <v>6</v>
      </c>
      <c r="D2278" t="s">
        <v>9</v>
      </c>
      <c r="E2278" t="s">
        <v>1025</v>
      </c>
      <c r="F2278" t="s">
        <v>10</v>
      </c>
      <c r="G2278" s="3">
        <v>29</v>
      </c>
      <c r="H2278" s="3">
        <v>263751</v>
      </c>
      <c r="I2278" s="4">
        <f t="shared" si="36"/>
        <v>9094.8620689655181</v>
      </c>
    </row>
    <row r="2279" spans="1:9" x14ac:dyDescent="0.25">
      <c r="A2279" s="6">
        <v>39</v>
      </c>
      <c r="B2279" t="s">
        <v>1515</v>
      </c>
      <c r="C2279" t="s">
        <v>6</v>
      </c>
      <c r="D2279" t="s">
        <v>9</v>
      </c>
      <c r="E2279" t="s">
        <v>1025</v>
      </c>
      <c r="F2279" t="s">
        <v>10</v>
      </c>
      <c r="G2279" s="3">
        <v>11</v>
      </c>
      <c r="H2279" s="3">
        <v>58253</v>
      </c>
      <c r="I2279" s="4">
        <f t="shared" si="36"/>
        <v>5295.727272727273</v>
      </c>
    </row>
    <row r="2280" spans="1:9" x14ac:dyDescent="0.25">
      <c r="A2280" s="6">
        <v>39</v>
      </c>
      <c r="B2280" t="s">
        <v>1541</v>
      </c>
      <c r="C2280" t="s">
        <v>6</v>
      </c>
      <c r="D2280" t="s">
        <v>9</v>
      </c>
      <c r="E2280" t="s">
        <v>1025</v>
      </c>
      <c r="F2280" t="s">
        <v>10</v>
      </c>
      <c r="G2280" s="3">
        <v>25</v>
      </c>
      <c r="H2280" s="3">
        <v>149463</v>
      </c>
      <c r="I2280" s="4">
        <f t="shared" si="36"/>
        <v>5978.52</v>
      </c>
    </row>
    <row r="2281" spans="1:9" x14ac:dyDescent="0.25">
      <c r="A2281" s="6">
        <v>39</v>
      </c>
      <c r="B2281" t="s">
        <v>1624</v>
      </c>
      <c r="C2281" t="s">
        <v>6</v>
      </c>
      <c r="D2281" t="s">
        <v>9</v>
      </c>
      <c r="E2281" t="s">
        <v>1025</v>
      </c>
      <c r="F2281" t="s">
        <v>15</v>
      </c>
      <c r="G2281" s="3">
        <v>86</v>
      </c>
      <c r="H2281" s="3">
        <v>473442.12000000005</v>
      </c>
      <c r="I2281" s="4">
        <f t="shared" si="36"/>
        <v>5505.1409302325592</v>
      </c>
    </row>
    <row r="2282" spans="1:9" x14ac:dyDescent="0.25">
      <c r="A2282" s="6">
        <v>39</v>
      </c>
      <c r="B2282" t="s">
        <v>1648</v>
      </c>
      <c r="C2282" t="s">
        <v>6</v>
      </c>
      <c r="D2282" t="s">
        <v>9</v>
      </c>
      <c r="E2282" t="s">
        <v>1025</v>
      </c>
      <c r="F2282" t="s">
        <v>15</v>
      </c>
      <c r="G2282" s="3">
        <v>62</v>
      </c>
      <c r="H2282" s="3">
        <v>341248</v>
      </c>
      <c r="I2282" s="4">
        <f t="shared" si="36"/>
        <v>5504</v>
      </c>
    </row>
    <row r="2283" spans="1:9" x14ac:dyDescent="0.25">
      <c r="A2283" s="6">
        <v>39</v>
      </c>
      <c r="B2283" t="s">
        <v>1625</v>
      </c>
      <c r="C2283" t="s">
        <v>6</v>
      </c>
      <c r="D2283" t="s">
        <v>9</v>
      </c>
      <c r="E2283" t="s">
        <v>1025</v>
      </c>
      <c r="F2283" t="s">
        <v>10</v>
      </c>
      <c r="G2283" s="3">
        <v>113</v>
      </c>
      <c r="H2283" s="3">
        <v>704894</v>
      </c>
      <c r="I2283" s="4">
        <f t="shared" si="36"/>
        <v>6238</v>
      </c>
    </row>
    <row r="2284" spans="1:9" x14ac:dyDescent="0.25">
      <c r="A2284" s="6">
        <v>39</v>
      </c>
      <c r="B2284" t="s">
        <v>1604</v>
      </c>
      <c r="C2284" t="s">
        <v>6</v>
      </c>
      <c r="D2284" t="s">
        <v>7</v>
      </c>
      <c r="E2284" t="s">
        <v>1025</v>
      </c>
      <c r="F2284" t="s">
        <v>10</v>
      </c>
      <c r="G2284" s="3">
        <v>116</v>
      </c>
      <c r="H2284" s="3">
        <v>936468</v>
      </c>
      <c r="I2284" s="4">
        <f t="shared" si="36"/>
        <v>8073</v>
      </c>
    </row>
    <row r="2285" spans="1:9" x14ac:dyDescent="0.25">
      <c r="A2285" s="6">
        <v>39</v>
      </c>
      <c r="B2285" t="s">
        <v>1643</v>
      </c>
      <c r="C2285" t="s">
        <v>6</v>
      </c>
      <c r="D2285" t="s">
        <v>7</v>
      </c>
      <c r="E2285" t="s">
        <v>1025</v>
      </c>
      <c r="F2285" t="s">
        <v>1028</v>
      </c>
      <c r="G2285" s="3">
        <v>158</v>
      </c>
      <c r="H2285" s="3">
        <v>1591104</v>
      </c>
      <c r="I2285" s="4">
        <f t="shared" si="36"/>
        <v>10070.278481012658</v>
      </c>
    </row>
    <row r="2286" spans="1:9" x14ac:dyDescent="0.25">
      <c r="A2286" s="6">
        <v>39</v>
      </c>
      <c r="B2286" t="s">
        <v>1601</v>
      </c>
      <c r="C2286" t="s">
        <v>6</v>
      </c>
      <c r="D2286" t="s">
        <v>7</v>
      </c>
      <c r="E2286" t="s">
        <v>1025</v>
      </c>
      <c r="F2286" t="s">
        <v>1028</v>
      </c>
      <c r="G2286" s="3">
        <v>8</v>
      </c>
      <c r="H2286" s="3">
        <v>101488</v>
      </c>
      <c r="I2286" s="4">
        <f t="shared" si="36"/>
        <v>12686</v>
      </c>
    </row>
    <row r="2287" spans="1:9" x14ac:dyDescent="0.25">
      <c r="A2287" s="6">
        <v>39</v>
      </c>
      <c r="B2287" t="s">
        <v>1642</v>
      </c>
      <c r="C2287" t="s">
        <v>6</v>
      </c>
      <c r="D2287" t="s">
        <v>7</v>
      </c>
      <c r="E2287" t="s">
        <v>1025</v>
      </c>
      <c r="F2287" t="s">
        <v>1028</v>
      </c>
      <c r="G2287" s="3">
        <v>12</v>
      </c>
      <c r="H2287" s="3">
        <v>172552</v>
      </c>
      <c r="I2287" s="4">
        <f t="shared" si="36"/>
        <v>14379.333333333334</v>
      </c>
    </row>
    <row r="2288" spans="1:9" x14ac:dyDescent="0.25">
      <c r="A2288" s="6">
        <v>39</v>
      </c>
      <c r="B2288" t="s">
        <v>1652</v>
      </c>
      <c r="C2288" t="s">
        <v>6</v>
      </c>
      <c r="D2288" t="s">
        <v>7</v>
      </c>
      <c r="E2288" t="s">
        <v>1025</v>
      </c>
      <c r="F2288" t="s">
        <v>1028</v>
      </c>
      <c r="G2288" s="3">
        <v>2</v>
      </c>
      <c r="H2288" s="3">
        <v>29060</v>
      </c>
      <c r="I2288" s="4">
        <f t="shared" si="36"/>
        <v>14530</v>
      </c>
    </row>
    <row r="2289" spans="1:9" x14ac:dyDescent="0.25">
      <c r="A2289" s="6">
        <v>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3">
        <v>61</v>
      </c>
      <c r="H2289" s="3">
        <v>671549</v>
      </c>
      <c r="I2289" s="4">
        <f t="shared" si="36"/>
        <v>11009</v>
      </c>
    </row>
    <row r="2290" spans="1:9" x14ac:dyDescent="0.25">
      <c r="A2290" s="6">
        <v>39</v>
      </c>
      <c r="B2290" t="s">
        <v>1645</v>
      </c>
      <c r="C2290" t="s">
        <v>6</v>
      </c>
      <c r="D2290" t="s">
        <v>46</v>
      </c>
      <c r="E2290" t="s">
        <v>1025</v>
      </c>
      <c r="F2290" t="s">
        <v>1028</v>
      </c>
      <c r="G2290" s="3">
        <v>21</v>
      </c>
      <c r="H2290" s="3">
        <v>279443</v>
      </c>
      <c r="I2290" s="4">
        <f t="shared" si="36"/>
        <v>13306.809523809523</v>
      </c>
    </row>
    <row r="2291" spans="1:9" x14ac:dyDescent="0.25">
      <c r="A2291" s="6">
        <v>39</v>
      </c>
      <c r="B2291" t="s">
        <v>1602</v>
      </c>
      <c r="C2291" t="s">
        <v>6</v>
      </c>
      <c r="D2291" t="s">
        <v>46</v>
      </c>
      <c r="E2291" t="s">
        <v>1025</v>
      </c>
      <c r="F2291" t="s">
        <v>1028</v>
      </c>
      <c r="G2291" s="3">
        <v>43</v>
      </c>
      <c r="H2291" s="3">
        <v>656334</v>
      </c>
      <c r="I2291" s="4">
        <f t="shared" si="36"/>
        <v>15263.581395348838</v>
      </c>
    </row>
    <row r="2292" spans="1:9" x14ac:dyDescent="0.25">
      <c r="A2292" s="6">
        <v>39</v>
      </c>
      <c r="B2292" t="s">
        <v>1605</v>
      </c>
      <c r="C2292" t="s">
        <v>6</v>
      </c>
      <c r="D2292" t="s">
        <v>46</v>
      </c>
      <c r="E2292" t="s">
        <v>1025</v>
      </c>
      <c r="F2292" t="s">
        <v>1028</v>
      </c>
      <c r="G2292" s="3">
        <v>20</v>
      </c>
      <c r="H2292" s="3">
        <v>344118</v>
      </c>
      <c r="I2292" s="4">
        <f t="shared" si="36"/>
        <v>17205.900000000001</v>
      </c>
    </row>
    <row r="2293" spans="1:9" x14ac:dyDescent="0.25">
      <c r="A2293" s="6">
        <v>39</v>
      </c>
      <c r="B2293" t="s">
        <v>1657</v>
      </c>
      <c r="C2293" t="s">
        <v>6</v>
      </c>
      <c r="D2293" t="s">
        <v>46</v>
      </c>
      <c r="E2293" t="s">
        <v>1025</v>
      </c>
      <c r="F2293" t="s">
        <v>1028</v>
      </c>
      <c r="G2293" s="3">
        <v>25</v>
      </c>
      <c r="H2293" s="3">
        <v>433375</v>
      </c>
      <c r="I2293" s="4">
        <f t="shared" si="36"/>
        <v>17335</v>
      </c>
    </row>
    <row r="2294" spans="1:9" x14ac:dyDescent="0.25">
      <c r="A2294" s="6">
        <v>39</v>
      </c>
      <c r="B2294" t="s">
        <v>1626</v>
      </c>
      <c r="C2294" t="s">
        <v>6</v>
      </c>
      <c r="D2294" t="s">
        <v>63</v>
      </c>
      <c r="E2294" t="s">
        <v>1025</v>
      </c>
      <c r="F2294" t="s">
        <v>1028</v>
      </c>
      <c r="G2294" s="3">
        <v>34</v>
      </c>
      <c r="H2294" s="3">
        <v>483514</v>
      </c>
      <c r="I2294" s="4">
        <f t="shared" si="36"/>
        <v>14221</v>
      </c>
    </row>
    <row r="2295" spans="1:9" x14ac:dyDescent="0.25">
      <c r="A2295" s="6">
        <v>39</v>
      </c>
      <c r="B2295" t="s">
        <v>1592</v>
      </c>
      <c r="C2295" t="s">
        <v>6</v>
      </c>
      <c r="D2295" t="s">
        <v>63</v>
      </c>
      <c r="E2295" t="s">
        <v>1025</v>
      </c>
      <c r="F2295" t="s">
        <v>1028</v>
      </c>
      <c r="G2295" s="3">
        <v>35</v>
      </c>
      <c r="H2295" s="3">
        <v>551346</v>
      </c>
      <c r="I2295" s="4">
        <f t="shared" si="36"/>
        <v>15752.742857142857</v>
      </c>
    </row>
    <row r="2296" spans="1:9" x14ac:dyDescent="0.25">
      <c r="A2296" s="6">
        <v>39</v>
      </c>
      <c r="B2296" t="s">
        <v>1593</v>
      </c>
      <c r="C2296" t="s">
        <v>6</v>
      </c>
      <c r="D2296" t="s">
        <v>63</v>
      </c>
      <c r="E2296" t="s">
        <v>1025</v>
      </c>
      <c r="F2296" t="s">
        <v>1028</v>
      </c>
      <c r="G2296" s="3">
        <v>22</v>
      </c>
      <c r="H2296" s="3">
        <v>379745</v>
      </c>
      <c r="I2296" s="4">
        <f t="shared" si="36"/>
        <v>17261.136363636364</v>
      </c>
    </row>
    <row r="2297" spans="1:9" x14ac:dyDescent="0.25">
      <c r="A2297" s="6">
        <v>39</v>
      </c>
      <c r="B2297" t="s">
        <v>1596</v>
      </c>
      <c r="C2297" t="s">
        <v>6</v>
      </c>
      <c r="D2297" t="s">
        <v>68</v>
      </c>
      <c r="E2297" t="s">
        <v>1025</v>
      </c>
      <c r="F2297" t="s">
        <v>1028</v>
      </c>
      <c r="G2297" s="3">
        <v>14</v>
      </c>
      <c r="H2297" s="3">
        <v>211932</v>
      </c>
      <c r="I2297" s="4">
        <f t="shared" si="36"/>
        <v>15138</v>
      </c>
    </row>
    <row r="2298" spans="1:9" x14ac:dyDescent="0.25">
      <c r="A2298" s="6">
        <v>39</v>
      </c>
      <c r="B2298" t="s">
        <v>1597</v>
      </c>
      <c r="C2298" t="s">
        <v>6</v>
      </c>
      <c r="D2298" t="s">
        <v>42</v>
      </c>
      <c r="E2298" t="s">
        <v>1025</v>
      </c>
      <c r="F2298" t="s">
        <v>1028</v>
      </c>
      <c r="G2298" s="3">
        <v>6</v>
      </c>
      <c r="H2298" s="3">
        <v>138288</v>
      </c>
      <c r="I2298" s="4">
        <f t="shared" si="36"/>
        <v>23048</v>
      </c>
    </row>
    <row r="2299" spans="1:9" x14ac:dyDescent="0.25">
      <c r="A2299" s="6">
        <v>39</v>
      </c>
      <c r="B2299" t="s">
        <v>1589</v>
      </c>
      <c r="C2299" t="s">
        <v>6</v>
      </c>
      <c r="D2299" t="s">
        <v>42</v>
      </c>
      <c r="E2299" t="s">
        <v>1025</v>
      </c>
      <c r="F2299" t="s">
        <v>1028</v>
      </c>
      <c r="G2299" s="3">
        <v>1</v>
      </c>
      <c r="H2299" s="3">
        <v>24900</v>
      </c>
      <c r="I2299" s="4">
        <f t="shared" si="36"/>
        <v>24900</v>
      </c>
    </row>
    <row r="2300" spans="1:9" x14ac:dyDescent="0.25">
      <c r="A2300" s="6">
        <v>39</v>
      </c>
      <c r="B2300" t="s">
        <v>1631</v>
      </c>
      <c r="C2300" t="s">
        <v>6</v>
      </c>
      <c r="D2300" t="s">
        <v>42</v>
      </c>
      <c r="E2300" t="s">
        <v>1025</v>
      </c>
      <c r="F2300" t="s">
        <v>1028</v>
      </c>
      <c r="G2300" s="3">
        <v>10</v>
      </c>
      <c r="H2300" s="3">
        <v>279630</v>
      </c>
      <c r="I2300" s="4">
        <f t="shared" si="36"/>
        <v>27963</v>
      </c>
    </row>
    <row r="2301" spans="1:9" x14ac:dyDescent="0.25">
      <c r="A2301" s="6">
        <v>39</v>
      </c>
      <c r="B2301" t="s">
        <v>1627</v>
      </c>
      <c r="C2301" t="s">
        <v>6</v>
      </c>
      <c r="D2301" t="s">
        <v>192</v>
      </c>
      <c r="E2301" t="s">
        <v>1025</v>
      </c>
      <c r="F2301" t="s">
        <v>1028</v>
      </c>
      <c r="G2301" s="3">
        <v>1</v>
      </c>
      <c r="H2301" s="3">
        <v>29879.040000000001</v>
      </c>
      <c r="I2301" s="4">
        <f t="shared" si="36"/>
        <v>29879.040000000001</v>
      </c>
    </row>
    <row r="2302" spans="1:9" x14ac:dyDescent="0.25">
      <c r="A2302" s="6">
        <v>39</v>
      </c>
      <c r="B2302" t="s">
        <v>1760</v>
      </c>
      <c r="C2302" t="s">
        <v>6</v>
      </c>
      <c r="D2302" t="s">
        <v>182</v>
      </c>
      <c r="E2302" t="s">
        <v>1025</v>
      </c>
      <c r="F2302" t="s">
        <v>1028</v>
      </c>
      <c r="G2302" s="3">
        <v>1</v>
      </c>
      <c r="H2302" s="3">
        <v>57000</v>
      </c>
      <c r="I2302" s="4">
        <f t="shared" si="36"/>
        <v>57000</v>
      </c>
    </row>
    <row r="2303" spans="1:9" x14ac:dyDescent="0.25">
      <c r="A2303" s="6">
        <v>39</v>
      </c>
      <c r="B2303" t="s">
        <v>1761</v>
      </c>
      <c r="C2303" t="s">
        <v>6</v>
      </c>
      <c r="D2303" t="s">
        <v>1002</v>
      </c>
      <c r="E2303" t="s">
        <v>1002</v>
      </c>
      <c r="F2303" t="s">
        <v>1765</v>
      </c>
      <c r="G2303" s="3">
        <v>1</v>
      </c>
      <c r="H2303" s="3">
        <v>2221</v>
      </c>
      <c r="I2303" s="4">
        <f t="shared" si="36"/>
        <v>2221</v>
      </c>
    </row>
    <row r="2304" spans="1:9" x14ac:dyDescent="0.25">
      <c r="A2304" s="6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1765</v>
      </c>
      <c r="G2304" s="3">
        <v>1</v>
      </c>
      <c r="H2304" s="3">
        <v>2666</v>
      </c>
      <c r="I2304" s="4">
        <f t="shared" si="36"/>
        <v>2666</v>
      </c>
    </row>
    <row r="2305" spans="1:9" x14ac:dyDescent="0.25">
      <c r="A2305" s="6">
        <v>40</v>
      </c>
      <c r="B2305" t="s">
        <v>1632</v>
      </c>
      <c r="C2305" t="s">
        <v>59</v>
      </c>
      <c r="D2305" t="s">
        <v>12</v>
      </c>
      <c r="E2305" t="s">
        <v>1025</v>
      </c>
      <c r="F2305" t="s">
        <v>10</v>
      </c>
      <c r="G2305" s="3">
        <v>54</v>
      </c>
      <c r="H2305" s="3">
        <v>297939</v>
      </c>
      <c r="I2305" s="4">
        <v>5517.3888888888887</v>
      </c>
    </row>
    <row r="2306" spans="1:9" x14ac:dyDescent="0.25">
      <c r="A2306" s="6">
        <v>40</v>
      </c>
      <c r="B2306" t="s">
        <v>1508</v>
      </c>
      <c r="C2306" t="s">
        <v>59</v>
      </c>
      <c r="D2306" t="s">
        <v>63</v>
      </c>
      <c r="E2306" t="s">
        <v>1025</v>
      </c>
      <c r="F2306" t="s">
        <v>1028</v>
      </c>
      <c r="G2306" s="3">
        <v>7</v>
      </c>
      <c r="H2306" s="3">
        <v>15385.878599999993</v>
      </c>
      <c r="I2306" s="4">
        <v>2197.9826571428562</v>
      </c>
    </row>
    <row r="2307" spans="1:9" x14ac:dyDescent="0.25">
      <c r="A2307" s="6">
        <v>40</v>
      </c>
      <c r="B2307" t="s">
        <v>1633</v>
      </c>
      <c r="C2307" t="s">
        <v>59</v>
      </c>
      <c r="D2307" t="s">
        <v>9</v>
      </c>
      <c r="E2307" t="s">
        <v>1025</v>
      </c>
      <c r="F2307" t="s">
        <v>15</v>
      </c>
      <c r="G2307" s="3">
        <v>422</v>
      </c>
      <c r="H2307" s="3">
        <v>1311035.7590000001</v>
      </c>
      <c r="I2307" s="4">
        <v>3106.7198080568724</v>
      </c>
    </row>
    <row r="2308" spans="1:9" x14ac:dyDescent="0.25">
      <c r="A2308" s="6">
        <v>40</v>
      </c>
      <c r="B2308" t="s">
        <v>1634</v>
      </c>
      <c r="C2308" t="s">
        <v>59</v>
      </c>
      <c r="D2308" t="s">
        <v>12</v>
      </c>
      <c r="E2308" t="s">
        <v>1025</v>
      </c>
      <c r="F2308" t="s">
        <v>10</v>
      </c>
      <c r="G2308" s="3">
        <v>241</v>
      </c>
      <c r="H2308" s="3">
        <v>1426317</v>
      </c>
      <c r="I2308" s="4">
        <v>5918.3278008298757</v>
      </c>
    </row>
    <row r="2309" spans="1:9" x14ac:dyDescent="0.25">
      <c r="A2309" s="6">
        <v>40</v>
      </c>
      <c r="B2309" t="s">
        <v>1521</v>
      </c>
      <c r="C2309" t="s">
        <v>59</v>
      </c>
      <c r="D2309" t="s">
        <v>46</v>
      </c>
      <c r="E2309" t="s">
        <v>1025</v>
      </c>
      <c r="F2309" t="s">
        <v>1028</v>
      </c>
      <c r="G2309" s="3">
        <v>21</v>
      </c>
      <c r="H2309" s="3">
        <v>87666.73000000001</v>
      </c>
      <c r="I2309" s="4">
        <v>4174.6061904761909</v>
      </c>
    </row>
    <row r="2310" spans="1:9" x14ac:dyDescent="0.25">
      <c r="A2310" s="6">
        <v>40</v>
      </c>
      <c r="B2310" t="s">
        <v>1635</v>
      </c>
      <c r="C2310" t="s">
        <v>59</v>
      </c>
      <c r="D2310" t="s">
        <v>9</v>
      </c>
      <c r="E2310" t="s">
        <v>1025</v>
      </c>
      <c r="F2310" t="s">
        <v>15</v>
      </c>
      <c r="G2310" s="3">
        <v>62</v>
      </c>
      <c r="H2310" s="3">
        <v>232697</v>
      </c>
      <c r="I2310" s="4">
        <v>3753.1774193548385</v>
      </c>
    </row>
    <row r="2311" spans="1:9" x14ac:dyDescent="0.25">
      <c r="A2311" s="6">
        <v>40</v>
      </c>
      <c r="B2311" t="s">
        <v>1636</v>
      </c>
      <c r="C2311" t="s">
        <v>59</v>
      </c>
      <c r="D2311" t="s">
        <v>7</v>
      </c>
      <c r="E2311" t="s">
        <v>1025</v>
      </c>
      <c r="F2311" t="s">
        <v>1028</v>
      </c>
      <c r="G2311" s="3">
        <v>2</v>
      </c>
      <c r="H2311" s="3">
        <v>14848</v>
      </c>
      <c r="I2311" s="4">
        <v>7424</v>
      </c>
    </row>
    <row r="2312" spans="1:9" x14ac:dyDescent="0.25">
      <c r="A2312" s="6">
        <v>40</v>
      </c>
      <c r="B2312" t="s">
        <v>1637</v>
      </c>
      <c r="C2312" t="s">
        <v>59</v>
      </c>
      <c r="D2312" t="s">
        <v>7</v>
      </c>
      <c r="E2312" t="s">
        <v>1025</v>
      </c>
      <c r="F2312" t="s">
        <v>1028</v>
      </c>
      <c r="G2312" s="3">
        <v>85</v>
      </c>
      <c r="H2312" s="3">
        <v>518056.7300000001</v>
      </c>
      <c r="I2312" s="4">
        <v>6094.7850588235306</v>
      </c>
    </row>
    <row r="2313" spans="1:9" x14ac:dyDescent="0.25">
      <c r="A2313" s="6">
        <v>40</v>
      </c>
      <c r="B2313" t="s">
        <v>1638</v>
      </c>
      <c r="C2313" t="s">
        <v>59</v>
      </c>
      <c r="D2313" t="s">
        <v>46</v>
      </c>
      <c r="E2313" t="s">
        <v>1025</v>
      </c>
      <c r="F2313" t="s">
        <v>1028</v>
      </c>
      <c r="G2313" s="3">
        <v>31</v>
      </c>
      <c r="H2313" s="3">
        <v>287837</v>
      </c>
      <c r="I2313" s="4">
        <v>9285.0645161290322</v>
      </c>
    </row>
    <row r="2314" spans="1:9" x14ac:dyDescent="0.25">
      <c r="A2314" s="6">
        <v>40</v>
      </c>
      <c r="B2314" t="s">
        <v>1639</v>
      </c>
      <c r="C2314" t="s">
        <v>59</v>
      </c>
      <c r="D2314" t="s">
        <v>63</v>
      </c>
      <c r="E2314" t="s">
        <v>1025</v>
      </c>
      <c r="F2314" t="s">
        <v>1028</v>
      </c>
      <c r="G2314" s="3">
        <v>29</v>
      </c>
      <c r="H2314" s="3">
        <v>288650</v>
      </c>
      <c r="I2314" s="4">
        <v>9953.4482758620688</v>
      </c>
    </row>
    <row r="2315" spans="1:9" x14ac:dyDescent="0.25">
      <c r="A2315" s="6">
        <v>40</v>
      </c>
      <c r="B2315" t="s">
        <v>1650</v>
      </c>
      <c r="C2315" t="s">
        <v>59</v>
      </c>
      <c r="D2315" t="s">
        <v>42</v>
      </c>
      <c r="E2315" t="s">
        <v>1025</v>
      </c>
      <c r="F2315" t="s">
        <v>1028</v>
      </c>
      <c r="G2315" s="3">
        <v>21</v>
      </c>
      <c r="H2315" s="3">
        <v>331168</v>
      </c>
      <c r="I2315" s="4">
        <v>15769.904761904761</v>
      </c>
    </row>
    <row r="2316" spans="1:9" x14ac:dyDescent="0.25">
      <c r="A2316" s="6">
        <v>40</v>
      </c>
      <c r="B2316" t="s">
        <v>1640</v>
      </c>
      <c r="C2316" t="s">
        <v>59</v>
      </c>
      <c r="D2316" t="s">
        <v>38</v>
      </c>
      <c r="E2316" t="s">
        <v>1025</v>
      </c>
      <c r="F2316" t="s">
        <v>10</v>
      </c>
      <c r="G2316" s="3">
        <v>35</v>
      </c>
      <c r="H2316" s="3">
        <v>280745.59999999998</v>
      </c>
      <c r="I2316" s="4">
        <v>8021.3028571428567</v>
      </c>
    </row>
    <row r="2317" spans="1:9" x14ac:dyDescent="0.25">
      <c r="A2317" s="6">
        <v>40</v>
      </c>
      <c r="B2317" t="s">
        <v>1951</v>
      </c>
      <c r="C2317" t="s">
        <v>59</v>
      </c>
      <c r="D2317" t="s">
        <v>46</v>
      </c>
      <c r="E2317" t="s">
        <v>1025</v>
      </c>
      <c r="F2317" t="s">
        <v>1028</v>
      </c>
      <c r="G2317" s="3">
        <v>32</v>
      </c>
      <c r="H2317" s="3">
        <v>330541.14</v>
      </c>
      <c r="I2317" s="4">
        <v>10329.410625</v>
      </c>
    </row>
    <row r="2318" spans="1:9" x14ac:dyDescent="0.25">
      <c r="A2318" s="6">
        <v>40</v>
      </c>
      <c r="B2318" t="s">
        <v>1952</v>
      </c>
      <c r="C2318" t="s">
        <v>59</v>
      </c>
      <c r="D2318" t="s">
        <v>46</v>
      </c>
      <c r="E2318" t="s">
        <v>1025</v>
      </c>
      <c r="F2318" t="s">
        <v>1028</v>
      </c>
      <c r="G2318" s="3">
        <v>115</v>
      </c>
      <c r="H2318" s="3">
        <v>1246222.7105</v>
      </c>
      <c r="I2318" s="4">
        <v>10836.719221739131</v>
      </c>
    </row>
    <row r="2319" spans="1:9" x14ac:dyDescent="0.25">
      <c r="A2319" s="6">
        <v>40</v>
      </c>
      <c r="B2319" t="s">
        <v>888</v>
      </c>
      <c r="C2319" t="s">
        <v>19</v>
      </c>
      <c r="D2319" t="s">
        <v>1003</v>
      </c>
      <c r="E2319" t="s">
        <v>1764</v>
      </c>
      <c r="F2319" t="s">
        <v>1764</v>
      </c>
      <c r="G2319" s="3">
        <v>1</v>
      </c>
      <c r="H2319" s="3">
        <v>900</v>
      </c>
      <c r="I2319" s="4">
        <v>900</v>
      </c>
    </row>
    <row r="2320" spans="1:9" x14ac:dyDescent="0.25">
      <c r="A2320" s="6">
        <v>40</v>
      </c>
      <c r="B2320" t="s">
        <v>1664</v>
      </c>
      <c r="C2320" t="s">
        <v>107</v>
      </c>
      <c r="D2320" t="s">
        <v>25</v>
      </c>
      <c r="E2320" t="s">
        <v>1511</v>
      </c>
      <c r="F2320" t="s">
        <v>1764</v>
      </c>
      <c r="G2320" s="3">
        <v>12</v>
      </c>
      <c r="H2320" s="3">
        <v>44274.131200000003</v>
      </c>
      <c r="I2320" s="4">
        <v>3689.5109333333335</v>
      </c>
    </row>
    <row r="2321" spans="1:9" x14ac:dyDescent="0.25">
      <c r="A2321" s="6">
        <v>40</v>
      </c>
      <c r="B2321" t="s">
        <v>1333</v>
      </c>
      <c r="C2321" t="s">
        <v>107</v>
      </c>
      <c r="D2321" t="s">
        <v>25</v>
      </c>
      <c r="E2321" t="s">
        <v>1025</v>
      </c>
      <c r="F2321" t="s">
        <v>10</v>
      </c>
      <c r="G2321" s="3">
        <v>53</v>
      </c>
      <c r="H2321" s="3">
        <v>242007.36000000002</v>
      </c>
      <c r="I2321" s="4">
        <v>4566.1766037735852</v>
      </c>
    </row>
    <row r="2322" spans="1:9" x14ac:dyDescent="0.25">
      <c r="A2322" s="6">
        <v>40</v>
      </c>
      <c r="B2322" t="s">
        <v>951</v>
      </c>
      <c r="C2322" t="s">
        <v>361</v>
      </c>
      <c r="D2322" t="s">
        <v>9</v>
      </c>
      <c r="E2322" t="s">
        <v>1511</v>
      </c>
      <c r="F2322" t="s">
        <v>15</v>
      </c>
      <c r="G2322" s="3">
        <v>15</v>
      </c>
      <c r="H2322" s="3">
        <v>51751</v>
      </c>
      <c r="I2322" s="4">
        <v>3450.0666666666666</v>
      </c>
    </row>
    <row r="2323" spans="1:9" x14ac:dyDescent="0.25">
      <c r="A2323" s="6">
        <v>40</v>
      </c>
      <c r="B2323" t="s">
        <v>680</v>
      </c>
      <c r="C2323" t="s">
        <v>59</v>
      </c>
      <c r="D2323" t="s">
        <v>9</v>
      </c>
      <c r="E2323" t="s">
        <v>1025</v>
      </c>
      <c r="F2323" t="s">
        <v>15</v>
      </c>
      <c r="G2323" s="3">
        <v>6</v>
      </c>
      <c r="H2323" s="3">
        <v>24577.86</v>
      </c>
      <c r="I2323" s="4">
        <v>4096.3100000000004</v>
      </c>
    </row>
    <row r="2324" spans="1:9" x14ac:dyDescent="0.25">
      <c r="A2324" s="6">
        <v>40</v>
      </c>
      <c r="B2324" t="s">
        <v>579</v>
      </c>
      <c r="C2324" t="s">
        <v>41</v>
      </c>
      <c r="D2324" t="s">
        <v>9</v>
      </c>
      <c r="E2324" t="s">
        <v>1511</v>
      </c>
      <c r="F2324" t="s">
        <v>15</v>
      </c>
      <c r="G2324" s="3">
        <v>93</v>
      </c>
      <c r="H2324" s="3">
        <v>255925.77</v>
      </c>
      <c r="I2324" s="4">
        <v>2751.89</v>
      </c>
    </row>
    <row r="2325" spans="1:9" x14ac:dyDescent="0.25">
      <c r="A2325" s="6">
        <v>40</v>
      </c>
      <c r="B2325" t="s">
        <v>1753</v>
      </c>
      <c r="C2325" t="s">
        <v>41</v>
      </c>
      <c r="D2325" t="s">
        <v>1003</v>
      </c>
      <c r="E2325" t="s">
        <v>1764</v>
      </c>
      <c r="F2325" t="s">
        <v>1764</v>
      </c>
      <c r="G2325" s="3">
        <v>348</v>
      </c>
      <c r="H2325" s="3">
        <v>864112</v>
      </c>
      <c r="I2325" s="4">
        <v>2483.0804597701149</v>
      </c>
    </row>
    <row r="2326" spans="1:9" x14ac:dyDescent="0.25">
      <c r="A2326" s="6">
        <v>40</v>
      </c>
      <c r="B2326" t="s">
        <v>859</v>
      </c>
      <c r="C2326" t="s">
        <v>41</v>
      </c>
      <c r="D2326" t="s">
        <v>9</v>
      </c>
      <c r="E2326" t="s">
        <v>1025</v>
      </c>
      <c r="F2326" t="s">
        <v>15</v>
      </c>
      <c r="G2326" s="3">
        <v>52</v>
      </c>
      <c r="H2326" s="3">
        <v>177869.5</v>
      </c>
      <c r="I2326" s="4">
        <v>3420.5673076923076</v>
      </c>
    </row>
    <row r="2327" spans="1:9" x14ac:dyDescent="0.25">
      <c r="A2327" s="6">
        <v>40</v>
      </c>
      <c r="B2327" t="s">
        <v>1607</v>
      </c>
      <c r="C2327" t="s">
        <v>41</v>
      </c>
      <c r="D2327" t="s">
        <v>9</v>
      </c>
      <c r="E2327" t="s">
        <v>1025</v>
      </c>
      <c r="F2327" t="s">
        <v>15</v>
      </c>
      <c r="H2327" s="3">
        <v>-3229</v>
      </c>
      <c r="I2327" s="4">
        <v>0</v>
      </c>
    </row>
    <row r="2328" spans="1:9" x14ac:dyDescent="0.25">
      <c r="A2328" s="6">
        <v>40</v>
      </c>
      <c r="B2328" t="s">
        <v>1754</v>
      </c>
      <c r="C2328" t="s">
        <v>41</v>
      </c>
      <c r="D2328" t="s">
        <v>1003</v>
      </c>
      <c r="E2328" t="s">
        <v>1764</v>
      </c>
      <c r="F2328" t="s">
        <v>1764</v>
      </c>
      <c r="G2328" s="3">
        <v>473</v>
      </c>
      <c r="H2328" s="3">
        <v>1537438</v>
      </c>
      <c r="I2328" s="4">
        <v>3250.3974630021144</v>
      </c>
    </row>
    <row r="2329" spans="1:9" x14ac:dyDescent="0.25">
      <c r="A2329" s="6">
        <v>40</v>
      </c>
      <c r="B2329" t="s">
        <v>1756</v>
      </c>
      <c r="C2329" t="s">
        <v>985</v>
      </c>
      <c r="D2329" t="s">
        <v>1003</v>
      </c>
      <c r="E2329" t="s">
        <v>1764</v>
      </c>
      <c r="F2329" t="s">
        <v>1764</v>
      </c>
      <c r="G2329" s="3">
        <v>874</v>
      </c>
      <c r="H2329" s="3">
        <v>2900101</v>
      </c>
      <c r="I2329" s="4">
        <v>3318.1933638443934</v>
      </c>
    </row>
    <row r="2330" spans="1:9" x14ac:dyDescent="0.25">
      <c r="A2330" s="6">
        <v>40</v>
      </c>
      <c r="B2330" t="s">
        <v>1677</v>
      </c>
      <c r="C2330" t="s">
        <v>985</v>
      </c>
      <c r="D2330" t="s">
        <v>1003</v>
      </c>
      <c r="E2330" t="s">
        <v>1764</v>
      </c>
      <c r="F2330" t="s">
        <v>1764</v>
      </c>
      <c r="G2330" s="3">
        <v>933</v>
      </c>
      <c r="H2330" s="3">
        <v>2405405.0858</v>
      </c>
      <c r="I2330" s="4">
        <v>2578.1404992497319</v>
      </c>
    </row>
    <row r="2331" spans="1:9" x14ac:dyDescent="0.25">
      <c r="A2331" s="6">
        <v>40</v>
      </c>
      <c r="B2331" t="s">
        <v>1046</v>
      </c>
      <c r="C2331" t="s">
        <v>24</v>
      </c>
      <c r="D2331" t="s">
        <v>9</v>
      </c>
      <c r="E2331" t="s">
        <v>1025</v>
      </c>
      <c r="F2331" t="s">
        <v>15</v>
      </c>
      <c r="G2331" s="3">
        <v>110</v>
      </c>
      <c r="H2331" s="3">
        <v>625781</v>
      </c>
      <c r="I2331" s="4">
        <v>5688.9181818181814</v>
      </c>
    </row>
    <row r="2332" spans="1:9" x14ac:dyDescent="0.25">
      <c r="A2332" s="6">
        <v>40</v>
      </c>
      <c r="B2332" t="s">
        <v>671</v>
      </c>
      <c r="C2332" t="s">
        <v>24</v>
      </c>
      <c r="D2332" t="s">
        <v>9</v>
      </c>
      <c r="E2332" t="s">
        <v>1025</v>
      </c>
      <c r="F2332" t="s">
        <v>10</v>
      </c>
      <c r="G2332" s="3">
        <v>39</v>
      </c>
      <c r="H2332" s="3">
        <v>243094</v>
      </c>
      <c r="I2332" s="4">
        <v>6233.1794871794873</v>
      </c>
    </row>
    <row r="2333" spans="1:9" x14ac:dyDescent="0.25">
      <c r="A2333" s="6">
        <v>40</v>
      </c>
      <c r="B2333" t="s">
        <v>273</v>
      </c>
      <c r="C2333" t="s">
        <v>107</v>
      </c>
      <c r="D2333" t="s">
        <v>9</v>
      </c>
      <c r="E2333" t="s">
        <v>1025</v>
      </c>
      <c r="F2333" t="s">
        <v>10</v>
      </c>
      <c r="G2333" s="3">
        <v>9</v>
      </c>
      <c r="H2333" s="3">
        <v>47373</v>
      </c>
      <c r="I2333" s="4">
        <v>5263.666666666667</v>
      </c>
    </row>
    <row r="2334" spans="1:9" x14ac:dyDescent="0.25">
      <c r="A2334" s="6">
        <v>40</v>
      </c>
      <c r="B2334" t="s">
        <v>225</v>
      </c>
      <c r="C2334" t="s">
        <v>107</v>
      </c>
      <c r="D2334" t="s">
        <v>9</v>
      </c>
      <c r="E2334" t="s">
        <v>1025</v>
      </c>
      <c r="F2334" t="s">
        <v>10</v>
      </c>
      <c r="G2334" s="3">
        <v>4</v>
      </c>
      <c r="H2334" s="3">
        <v>17400</v>
      </c>
      <c r="I2334" s="4">
        <v>4350</v>
      </c>
    </row>
    <row r="2335" spans="1:9" x14ac:dyDescent="0.25">
      <c r="A2335" s="6">
        <v>40</v>
      </c>
      <c r="B2335" t="s">
        <v>106</v>
      </c>
      <c r="C2335" t="s">
        <v>107</v>
      </c>
      <c r="D2335" t="s">
        <v>9</v>
      </c>
      <c r="E2335" t="s">
        <v>1025</v>
      </c>
      <c r="F2335" t="s">
        <v>10</v>
      </c>
      <c r="G2335" s="3">
        <v>28</v>
      </c>
      <c r="H2335" s="3">
        <v>208028.174</v>
      </c>
      <c r="I2335" s="4">
        <v>7429.5776428571426</v>
      </c>
    </row>
    <row r="2336" spans="1:9" x14ac:dyDescent="0.25">
      <c r="A2336" s="6">
        <v>40</v>
      </c>
      <c r="B2336" t="s">
        <v>1953</v>
      </c>
      <c r="C2336" t="s">
        <v>107</v>
      </c>
      <c r="D2336" t="s">
        <v>9</v>
      </c>
      <c r="E2336" t="s">
        <v>1025</v>
      </c>
      <c r="F2336" t="s">
        <v>10</v>
      </c>
      <c r="G2336" s="3">
        <v>29</v>
      </c>
      <c r="H2336" s="3">
        <v>183951</v>
      </c>
      <c r="I2336" s="4">
        <v>6343.1379310344828</v>
      </c>
    </row>
    <row r="2337" spans="1:9" x14ac:dyDescent="0.25">
      <c r="A2337" s="6">
        <v>40</v>
      </c>
      <c r="B2337" t="s">
        <v>176</v>
      </c>
      <c r="C2337" t="s">
        <v>107</v>
      </c>
      <c r="D2337" t="s">
        <v>9</v>
      </c>
      <c r="E2337" t="s">
        <v>1511</v>
      </c>
      <c r="F2337" t="s">
        <v>15</v>
      </c>
      <c r="G2337" s="3">
        <v>30</v>
      </c>
      <c r="H2337" s="3">
        <v>126930.6</v>
      </c>
      <c r="I2337" s="4">
        <v>4231.0200000000004</v>
      </c>
    </row>
    <row r="2338" spans="1:9" x14ac:dyDescent="0.25">
      <c r="A2338" s="6">
        <v>40</v>
      </c>
      <c r="B2338" t="s">
        <v>1659</v>
      </c>
      <c r="C2338" t="s">
        <v>107</v>
      </c>
      <c r="D2338" t="s">
        <v>9</v>
      </c>
      <c r="E2338" t="s">
        <v>1511</v>
      </c>
      <c r="F2338" t="s">
        <v>15</v>
      </c>
      <c r="G2338" s="3">
        <v>13</v>
      </c>
      <c r="H2338" s="3">
        <v>59919.020000000004</v>
      </c>
      <c r="I2338" s="4">
        <v>4609.1553846153847</v>
      </c>
    </row>
    <row r="2339" spans="1:9" x14ac:dyDescent="0.25">
      <c r="A2339" s="6">
        <v>40</v>
      </c>
      <c r="B2339" t="s">
        <v>1660</v>
      </c>
      <c r="C2339" t="s">
        <v>107</v>
      </c>
      <c r="D2339" t="s">
        <v>9</v>
      </c>
      <c r="E2339" t="s">
        <v>1025</v>
      </c>
      <c r="F2339" t="s">
        <v>15</v>
      </c>
      <c r="G2339" s="3">
        <v>43</v>
      </c>
      <c r="H2339" s="3">
        <v>226361</v>
      </c>
      <c r="I2339" s="4">
        <v>5264.2093023255811</v>
      </c>
    </row>
    <row r="2340" spans="1:9" x14ac:dyDescent="0.25">
      <c r="A2340" s="6">
        <v>40</v>
      </c>
      <c r="B2340" t="s">
        <v>905</v>
      </c>
      <c r="C2340" t="s">
        <v>41</v>
      </c>
      <c r="D2340" t="s">
        <v>12</v>
      </c>
      <c r="E2340" t="s">
        <v>1511</v>
      </c>
      <c r="F2340" t="s">
        <v>10</v>
      </c>
      <c r="G2340" s="3">
        <v>14</v>
      </c>
      <c r="H2340" s="3">
        <v>58558.9</v>
      </c>
      <c r="I2340" s="4">
        <v>4182.7785714285719</v>
      </c>
    </row>
    <row r="2341" spans="1:9" x14ac:dyDescent="0.25">
      <c r="A2341" s="6">
        <v>40</v>
      </c>
      <c r="B2341" t="s">
        <v>895</v>
      </c>
      <c r="C2341" t="s">
        <v>41</v>
      </c>
      <c r="D2341" t="s">
        <v>12</v>
      </c>
      <c r="E2341" t="s">
        <v>1025</v>
      </c>
      <c r="F2341" t="s">
        <v>10</v>
      </c>
      <c r="G2341" s="3">
        <v>2</v>
      </c>
      <c r="H2341" s="3">
        <v>10070.5322</v>
      </c>
      <c r="I2341" s="4">
        <v>5035.2660999999998</v>
      </c>
    </row>
    <row r="2342" spans="1:9" x14ac:dyDescent="0.25">
      <c r="A2342" s="6">
        <v>40</v>
      </c>
      <c r="B2342" t="s">
        <v>1259</v>
      </c>
      <c r="C2342" t="s">
        <v>41</v>
      </c>
      <c r="D2342" t="s">
        <v>12</v>
      </c>
      <c r="E2342" t="s">
        <v>1025</v>
      </c>
      <c r="F2342" t="s">
        <v>10</v>
      </c>
      <c r="G2342" s="3">
        <v>14</v>
      </c>
      <c r="H2342" s="3">
        <v>63133.42</v>
      </c>
      <c r="I2342" s="4">
        <v>4509.53</v>
      </c>
    </row>
    <row r="2343" spans="1:9" x14ac:dyDescent="0.25">
      <c r="A2343" s="6">
        <v>40</v>
      </c>
      <c r="B2343" t="s">
        <v>1755</v>
      </c>
      <c r="C2343" t="s">
        <v>41</v>
      </c>
      <c r="D2343" t="s">
        <v>1003</v>
      </c>
      <c r="E2343" t="s">
        <v>1764</v>
      </c>
      <c r="F2343" t="s">
        <v>1764</v>
      </c>
      <c r="G2343" s="3">
        <v>144</v>
      </c>
      <c r="H2343" s="3">
        <v>723266</v>
      </c>
      <c r="I2343" s="4">
        <v>5022.6805555555557</v>
      </c>
    </row>
    <row r="2344" spans="1:9" x14ac:dyDescent="0.25">
      <c r="A2344" s="6">
        <v>40</v>
      </c>
      <c r="B2344" t="s">
        <v>1006</v>
      </c>
      <c r="C2344" t="s">
        <v>41</v>
      </c>
      <c r="D2344" t="s">
        <v>7</v>
      </c>
      <c r="E2344" t="s">
        <v>1511</v>
      </c>
      <c r="F2344" t="s">
        <v>10</v>
      </c>
      <c r="G2344" s="3">
        <v>3</v>
      </c>
      <c r="H2344" s="3">
        <v>8858</v>
      </c>
      <c r="I2344" s="4">
        <v>2952.6666666666665</v>
      </c>
    </row>
    <row r="2345" spans="1:9" x14ac:dyDescent="0.25">
      <c r="A2345" s="6">
        <v>40</v>
      </c>
      <c r="B2345" t="s">
        <v>528</v>
      </c>
      <c r="C2345" t="s">
        <v>41</v>
      </c>
      <c r="D2345" t="s">
        <v>7</v>
      </c>
      <c r="E2345" t="s">
        <v>1025</v>
      </c>
      <c r="F2345" t="s">
        <v>1028</v>
      </c>
      <c r="G2345" s="3">
        <v>68</v>
      </c>
      <c r="H2345" s="3">
        <v>447485.33700000006</v>
      </c>
      <c r="I2345" s="4">
        <v>6580.6667205882359</v>
      </c>
    </row>
    <row r="2346" spans="1:9" x14ac:dyDescent="0.25">
      <c r="A2346" s="6">
        <v>40</v>
      </c>
      <c r="B2346" t="s">
        <v>776</v>
      </c>
      <c r="C2346" t="s">
        <v>24</v>
      </c>
      <c r="D2346" t="s">
        <v>7</v>
      </c>
      <c r="E2346" t="s">
        <v>1025</v>
      </c>
      <c r="F2346" t="s">
        <v>10</v>
      </c>
      <c r="G2346" s="3">
        <v>192</v>
      </c>
      <c r="H2346" s="3">
        <v>1605745.4000000001</v>
      </c>
      <c r="I2346" s="4">
        <v>8363.2572916666668</v>
      </c>
    </row>
    <row r="2347" spans="1:9" x14ac:dyDescent="0.25">
      <c r="A2347" s="6">
        <v>40</v>
      </c>
      <c r="B2347" t="s">
        <v>1315</v>
      </c>
      <c r="C2347" t="s">
        <v>107</v>
      </c>
      <c r="D2347" t="s">
        <v>7</v>
      </c>
      <c r="E2347" t="s">
        <v>1511</v>
      </c>
      <c r="F2347" t="s">
        <v>10</v>
      </c>
      <c r="G2347" s="3">
        <v>27</v>
      </c>
      <c r="H2347" s="3">
        <v>182288.04</v>
      </c>
      <c r="I2347" s="4">
        <v>6751.4088888888891</v>
      </c>
    </row>
    <row r="2348" spans="1:9" x14ac:dyDescent="0.25">
      <c r="A2348" s="6">
        <v>40</v>
      </c>
      <c r="B2348" t="s">
        <v>214</v>
      </c>
      <c r="C2348" t="s">
        <v>107</v>
      </c>
      <c r="D2348" t="s">
        <v>7</v>
      </c>
      <c r="E2348" t="s">
        <v>1025</v>
      </c>
      <c r="F2348" t="s">
        <v>10</v>
      </c>
      <c r="H2348" s="3">
        <v>-9062</v>
      </c>
      <c r="I2348" s="4">
        <v>0</v>
      </c>
    </row>
    <row r="2349" spans="1:9" x14ac:dyDescent="0.25">
      <c r="A2349" s="6">
        <v>40</v>
      </c>
      <c r="B2349" t="s">
        <v>1341</v>
      </c>
      <c r="C2349" t="s">
        <v>107</v>
      </c>
      <c r="D2349" t="s">
        <v>55</v>
      </c>
      <c r="E2349" t="s">
        <v>1025</v>
      </c>
      <c r="F2349" t="s">
        <v>10</v>
      </c>
      <c r="G2349" s="3">
        <v>2</v>
      </c>
      <c r="H2349" s="3">
        <v>7918.96</v>
      </c>
      <c r="I2349" s="4">
        <v>3959.48</v>
      </c>
    </row>
    <row r="2350" spans="1:9" x14ac:dyDescent="0.25">
      <c r="A2350" s="6">
        <v>40</v>
      </c>
      <c r="B2350" t="s">
        <v>833</v>
      </c>
      <c r="C2350" t="s">
        <v>107</v>
      </c>
      <c r="D2350" t="s">
        <v>7</v>
      </c>
      <c r="E2350" t="s">
        <v>1025</v>
      </c>
      <c r="F2350" t="s">
        <v>1028</v>
      </c>
      <c r="G2350" s="3">
        <v>1</v>
      </c>
      <c r="H2350" s="3">
        <v>8500</v>
      </c>
      <c r="I2350" s="4">
        <v>8500</v>
      </c>
    </row>
    <row r="2351" spans="1:9" x14ac:dyDescent="0.25">
      <c r="A2351" s="6">
        <v>40</v>
      </c>
      <c r="B2351" t="s">
        <v>877</v>
      </c>
      <c r="C2351" t="s">
        <v>107</v>
      </c>
      <c r="D2351" t="s">
        <v>7</v>
      </c>
      <c r="E2351" t="s">
        <v>1025</v>
      </c>
      <c r="F2351" t="s">
        <v>1028</v>
      </c>
      <c r="G2351" s="3">
        <v>2</v>
      </c>
      <c r="H2351" s="3">
        <v>20738</v>
      </c>
      <c r="I2351" s="4">
        <v>10369</v>
      </c>
    </row>
    <row r="2352" spans="1:9" x14ac:dyDescent="0.25">
      <c r="A2352" s="6">
        <v>40</v>
      </c>
      <c r="B2352" t="s">
        <v>745</v>
      </c>
      <c r="C2352" t="s">
        <v>107</v>
      </c>
      <c r="D2352" t="s">
        <v>7</v>
      </c>
      <c r="E2352" t="s">
        <v>1025</v>
      </c>
      <c r="F2352" t="s">
        <v>1028</v>
      </c>
      <c r="G2352" s="3">
        <v>4</v>
      </c>
      <c r="H2352" s="3">
        <v>42476.04</v>
      </c>
      <c r="I2352" s="4">
        <v>10619.01</v>
      </c>
    </row>
    <row r="2353" spans="1:9" x14ac:dyDescent="0.25">
      <c r="A2353" s="6">
        <v>40</v>
      </c>
      <c r="B2353" t="s">
        <v>908</v>
      </c>
      <c r="C2353" t="s">
        <v>107</v>
      </c>
      <c r="D2353" t="s">
        <v>7</v>
      </c>
      <c r="E2353" t="s">
        <v>1025</v>
      </c>
      <c r="F2353" t="s">
        <v>1028</v>
      </c>
      <c r="G2353" s="3">
        <v>1</v>
      </c>
      <c r="H2353" s="3">
        <v>12803.0339</v>
      </c>
      <c r="I2353" s="4">
        <v>12803.0339</v>
      </c>
    </row>
    <row r="2354" spans="1:9" x14ac:dyDescent="0.25">
      <c r="A2354" s="6">
        <v>40</v>
      </c>
      <c r="B2354" t="s">
        <v>690</v>
      </c>
      <c r="C2354" t="s">
        <v>107</v>
      </c>
      <c r="D2354" t="s">
        <v>7</v>
      </c>
      <c r="E2354" t="s">
        <v>1025</v>
      </c>
      <c r="F2354" t="s">
        <v>1028</v>
      </c>
      <c r="G2354" s="3">
        <v>3</v>
      </c>
      <c r="H2354" s="3">
        <v>39177.341700000004</v>
      </c>
      <c r="I2354" s="4">
        <v>13059.113900000002</v>
      </c>
    </row>
    <row r="2355" spans="1:9" x14ac:dyDescent="0.25">
      <c r="A2355" s="6">
        <v>40</v>
      </c>
      <c r="B2355" t="s">
        <v>1490</v>
      </c>
      <c r="C2355" t="s">
        <v>107</v>
      </c>
      <c r="D2355" t="s">
        <v>7</v>
      </c>
      <c r="E2355" t="s">
        <v>1025</v>
      </c>
      <c r="F2355" t="s">
        <v>1028</v>
      </c>
      <c r="G2355" s="3">
        <v>92</v>
      </c>
      <c r="H2355" s="3">
        <v>858276</v>
      </c>
      <c r="I2355" s="4">
        <v>9329.0869565217399</v>
      </c>
    </row>
    <row r="2356" spans="1:9" x14ac:dyDescent="0.25">
      <c r="A2356" s="6">
        <v>40</v>
      </c>
      <c r="B2356" t="s">
        <v>1499</v>
      </c>
      <c r="C2356" t="s">
        <v>107</v>
      </c>
      <c r="D2356" t="s">
        <v>7</v>
      </c>
      <c r="E2356" t="s">
        <v>1025</v>
      </c>
      <c r="F2356" t="s">
        <v>1028</v>
      </c>
      <c r="G2356" s="3">
        <v>25</v>
      </c>
      <c r="H2356" s="3">
        <v>310691.04000000004</v>
      </c>
      <c r="I2356" s="4">
        <v>12427.641600000001</v>
      </c>
    </row>
    <row r="2357" spans="1:9" x14ac:dyDescent="0.25">
      <c r="A2357" s="6">
        <v>40</v>
      </c>
      <c r="B2357" t="s">
        <v>1401</v>
      </c>
      <c r="C2357" t="s">
        <v>107</v>
      </c>
      <c r="D2357" t="s">
        <v>7</v>
      </c>
      <c r="E2357" t="s">
        <v>1025</v>
      </c>
      <c r="F2357" t="s">
        <v>1028</v>
      </c>
      <c r="G2357" s="3">
        <v>20</v>
      </c>
      <c r="H2357" s="3">
        <v>321468.73</v>
      </c>
      <c r="I2357" s="4">
        <v>16073.4365</v>
      </c>
    </row>
    <row r="2358" spans="1:9" x14ac:dyDescent="0.25">
      <c r="A2358" s="6">
        <v>40</v>
      </c>
      <c r="B2358" t="s">
        <v>1317</v>
      </c>
      <c r="C2358" t="s">
        <v>24</v>
      </c>
      <c r="D2358" t="s">
        <v>7</v>
      </c>
      <c r="E2358" t="s">
        <v>1025</v>
      </c>
      <c r="F2358" t="s">
        <v>1028</v>
      </c>
      <c r="G2358" s="3">
        <v>63</v>
      </c>
      <c r="H2358" s="3">
        <v>636983</v>
      </c>
      <c r="I2358" s="4">
        <v>10110.84126984127</v>
      </c>
    </row>
    <row r="2359" spans="1:9" x14ac:dyDescent="0.25">
      <c r="A2359" s="6">
        <v>40</v>
      </c>
      <c r="B2359" t="s">
        <v>1308</v>
      </c>
      <c r="C2359" t="s">
        <v>24</v>
      </c>
      <c r="D2359" t="s">
        <v>7</v>
      </c>
      <c r="E2359" t="s">
        <v>1025</v>
      </c>
      <c r="F2359" t="s">
        <v>1028</v>
      </c>
      <c r="G2359" s="3">
        <v>106</v>
      </c>
      <c r="H2359" s="3">
        <v>1182801</v>
      </c>
      <c r="I2359" s="4">
        <v>11158.5</v>
      </c>
    </row>
    <row r="2360" spans="1:9" x14ac:dyDescent="0.25">
      <c r="A2360" s="6">
        <v>40</v>
      </c>
      <c r="B2360" t="s">
        <v>1066</v>
      </c>
      <c r="C2360" t="s">
        <v>24</v>
      </c>
      <c r="D2360" t="s">
        <v>7</v>
      </c>
      <c r="E2360" t="s">
        <v>1025</v>
      </c>
      <c r="F2360" t="s">
        <v>1028</v>
      </c>
      <c r="G2360" s="3">
        <v>1</v>
      </c>
      <c r="H2360" s="3">
        <v>12813</v>
      </c>
      <c r="I2360" s="4">
        <v>12813</v>
      </c>
    </row>
    <row r="2361" spans="1:9" x14ac:dyDescent="0.25">
      <c r="A2361" s="6">
        <v>40</v>
      </c>
      <c r="B2361" t="s">
        <v>461</v>
      </c>
      <c r="C2361" t="s">
        <v>41</v>
      </c>
      <c r="D2361" t="s">
        <v>38</v>
      </c>
      <c r="E2361" t="s">
        <v>1025</v>
      </c>
      <c r="F2361" t="s">
        <v>1028</v>
      </c>
      <c r="H2361" s="3">
        <v>-12000</v>
      </c>
      <c r="I2361" s="4">
        <v>0</v>
      </c>
    </row>
    <row r="2362" spans="1:9" x14ac:dyDescent="0.25">
      <c r="A2362" s="6">
        <v>40</v>
      </c>
      <c r="B2362" t="s">
        <v>682</v>
      </c>
      <c r="C2362" t="s">
        <v>41</v>
      </c>
      <c r="D2362" t="s">
        <v>38</v>
      </c>
      <c r="E2362" t="s">
        <v>1025</v>
      </c>
      <c r="F2362" t="s">
        <v>1028</v>
      </c>
      <c r="G2362" s="3">
        <v>45</v>
      </c>
      <c r="H2362" s="3">
        <v>373420.45120000001</v>
      </c>
      <c r="I2362" s="4">
        <v>8298.2322488888894</v>
      </c>
    </row>
    <row r="2363" spans="1:9" x14ac:dyDescent="0.25">
      <c r="A2363" s="6">
        <v>40</v>
      </c>
      <c r="B2363" t="s">
        <v>1334</v>
      </c>
      <c r="C2363" t="s">
        <v>24</v>
      </c>
      <c r="D2363" t="s">
        <v>38</v>
      </c>
      <c r="E2363" t="s">
        <v>1025</v>
      </c>
      <c r="F2363" t="s">
        <v>1028</v>
      </c>
      <c r="G2363" s="3">
        <v>46</v>
      </c>
      <c r="H2363" s="3">
        <v>857596.9</v>
      </c>
      <c r="I2363" s="4">
        <v>18643.410869565218</v>
      </c>
    </row>
    <row r="2364" spans="1:9" x14ac:dyDescent="0.25">
      <c r="A2364" s="6">
        <v>40</v>
      </c>
      <c r="B2364" t="s">
        <v>1168</v>
      </c>
      <c r="C2364" t="s">
        <v>24</v>
      </c>
      <c r="D2364" t="s">
        <v>38</v>
      </c>
      <c r="E2364" t="s">
        <v>1025</v>
      </c>
      <c r="F2364" t="s">
        <v>1028</v>
      </c>
      <c r="G2364" s="3">
        <v>1</v>
      </c>
      <c r="H2364" s="3">
        <v>18050</v>
      </c>
      <c r="I2364" s="4">
        <v>18050</v>
      </c>
    </row>
    <row r="2365" spans="1:9" x14ac:dyDescent="0.25">
      <c r="A2365" s="6">
        <v>40</v>
      </c>
      <c r="B2365" t="s">
        <v>1445</v>
      </c>
      <c r="C2365" t="s">
        <v>24</v>
      </c>
      <c r="D2365" t="s">
        <v>38</v>
      </c>
      <c r="E2365" t="s">
        <v>1025</v>
      </c>
      <c r="F2365" t="s">
        <v>1028</v>
      </c>
      <c r="G2365" s="3">
        <v>129</v>
      </c>
      <c r="H2365" s="3">
        <v>1667502.4</v>
      </c>
      <c r="I2365" s="4">
        <v>12926.375193798449</v>
      </c>
    </row>
    <row r="2366" spans="1:9" x14ac:dyDescent="0.25">
      <c r="A2366" s="6">
        <v>40</v>
      </c>
      <c r="B2366" t="s">
        <v>1127</v>
      </c>
      <c r="C2366" t="s">
        <v>24</v>
      </c>
      <c r="D2366" t="s">
        <v>38</v>
      </c>
      <c r="E2366" t="s">
        <v>1025</v>
      </c>
      <c r="F2366" t="s">
        <v>1028</v>
      </c>
      <c r="G2366" s="3">
        <v>14</v>
      </c>
      <c r="H2366" s="3">
        <v>187236.72</v>
      </c>
      <c r="I2366" s="4">
        <v>13374.051428571429</v>
      </c>
    </row>
    <row r="2367" spans="1:9" x14ac:dyDescent="0.25">
      <c r="A2367" s="6">
        <v>40</v>
      </c>
      <c r="B2367" t="s">
        <v>1111</v>
      </c>
      <c r="C2367" t="s">
        <v>24</v>
      </c>
      <c r="D2367" t="s">
        <v>38</v>
      </c>
      <c r="E2367" t="s">
        <v>1025</v>
      </c>
      <c r="F2367" t="s">
        <v>1028</v>
      </c>
      <c r="G2367" s="3">
        <v>58</v>
      </c>
      <c r="H2367" s="3">
        <v>773181</v>
      </c>
      <c r="I2367" s="4">
        <v>13330.706896551725</v>
      </c>
    </row>
    <row r="2368" spans="1:9" x14ac:dyDescent="0.25">
      <c r="A2368" s="6">
        <v>40</v>
      </c>
      <c r="B2368" t="s">
        <v>817</v>
      </c>
      <c r="C2368" t="s">
        <v>107</v>
      </c>
      <c r="D2368" t="s">
        <v>46</v>
      </c>
      <c r="E2368" t="s">
        <v>1025</v>
      </c>
      <c r="F2368" t="s">
        <v>1028</v>
      </c>
      <c r="G2368" s="3">
        <v>32</v>
      </c>
      <c r="H2368" s="3">
        <v>390497</v>
      </c>
      <c r="I2368" s="4">
        <v>12203.03125</v>
      </c>
    </row>
    <row r="2369" spans="1:9" x14ac:dyDescent="0.25">
      <c r="A2369" s="6">
        <v>40</v>
      </c>
      <c r="B2369" t="s">
        <v>916</v>
      </c>
      <c r="C2369" t="s">
        <v>107</v>
      </c>
      <c r="D2369" t="s">
        <v>46</v>
      </c>
      <c r="E2369" t="s">
        <v>1025</v>
      </c>
      <c r="F2369" t="s">
        <v>1028</v>
      </c>
      <c r="G2369" s="3">
        <v>1</v>
      </c>
      <c r="H2369" s="3">
        <v>16500</v>
      </c>
      <c r="I2369" s="4">
        <v>16500</v>
      </c>
    </row>
    <row r="2370" spans="1:9" x14ac:dyDescent="0.25">
      <c r="A2370" s="6">
        <v>40</v>
      </c>
      <c r="B2370" t="s">
        <v>689</v>
      </c>
      <c r="C2370" t="s">
        <v>107</v>
      </c>
      <c r="D2370" t="s">
        <v>46</v>
      </c>
      <c r="E2370" t="s">
        <v>1025</v>
      </c>
      <c r="F2370" t="s">
        <v>1028</v>
      </c>
      <c r="G2370" s="3">
        <v>1</v>
      </c>
      <c r="H2370" s="3">
        <v>15790.626099999999</v>
      </c>
      <c r="I2370" s="4">
        <v>15790.626099999999</v>
      </c>
    </row>
    <row r="2371" spans="1:9" x14ac:dyDescent="0.25">
      <c r="A2371" s="6">
        <v>40</v>
      </c>
      <c r="B2371" t="s">
        <v>1489</v>
      </c>
      <c r="C2371" t="s">
        <v>107</v>
      </c>
      <c r="D2371" t="s">
        <v>46</v>
      </c>
      <c r="E2371" t="s">
        <v>1025</v>
      </c>
      <c r="F2371" t="s">
        <v>1028</v>
      </c>
      <c r="G2371" s="3">
        <v>16</v>
      </c>
      <c r="H2371" s="3">
        <v>199132</v>
      </c>
      <c r="I2371" s="4">
        <v>12445.75</v>
      </c>
    </row>
    <row r="2372" spans="1:9" x14ac:dyDescent="0.25">
      <c r="A2372" s="6">
        <v>40</v>
      </c>
      <c r="B2372" t="s">
        <v>1498</v>
      </c>
      <c r="C2372" t="s">
        <v>107</v>
      </c>
      <c r="D2372" t="s">
        <v>46</v>
      </c>
      <c r="E2372" t="s">
        <v>1025</v>
      </c>
      <c r="F2372" t="s">
        <v>1028</v>
      </c>
      <c r="G2372" s="3">
        <v>5</v>
      </c>
      <c r="H2372" s="3">
        <v>72828</v>
      </c>
      <c r="I2372" s="4">
        <v>14565.6</v>
      </c>
    </row>
    <row r="2373" spans="1:9" x14ac:dyDescent="0.25">
      <c r="A2373" s="6">
        <v>40</v>
      </c>
      <c r="B2373" t="s">
        <v>1382</v>
      </c>
      <c r="C2373" t="s">
        <v>107</v>
      </c>
      <c r="D2373" t="s">
        <v>46</v>
      </c>
      <c r="E2373" t="s">
        <v>1025</v>
      </c>
      <c r="F2373" t="s">
        <v>1028</v>
      </c>
      <c r="G2373" s="3">
        <v>30</v>
      </c>
      <c r="H2373" s="3">
        <v>566921.15</v>
      </c>
      <c r="I2373" s="4">
        <v>18897.371666666666</v>
      </c>
    </row>
    <row r="2374" spans="1:9" x14ac:dyDescent="0.25">
      <c r="A2374" s="6">
        <v>40</v>
      </c>
      <c r="B2374" t="s">
        <v>1757</v>
      </c>
      <c r="C2374" t="s">
        <v>985</v>
      </c>
      <c r="D2374" t="s">
        <v>1003</v>
      </c>
      <c r="E2374" t="s">
        <v>1764</v>
      </c>
      <c r="F2374" t="s">
        <v>1764</v>
      </c>
      <c r="G2374" s="3">
        <v>30</v>
      </c>
      <c r="H2374" s="3">
        <v>236671.8</v>
      </c>
      <c r="I2374" s="4">
        <v>7889.0599999999995</v>
      </c>
    </row>
    <row r="2375" spans="1:9" x14ac:dyDescent="0.25">
      <c r="A2375" s="6">
        <v>40</v>
      </c>
      <c r="B2375" t="s">
        <v>553</v>
      </c>
      <c r="C2375" t="s">
        <v>41</v>
      </c>
      <c r="D2375" t="s">
        <v>63</v>
      </c>
      <c r="E2375" t="s">
        <v>1025</v>
      </c>
      <c r="F2375" t="s">
        <v>1028</v>
      </c>
      <c r="G2375" s="3">
        <v>6</v>
      </c>
      <c r="H2375" s="3">
        <v>53770.979999999996</v>
      </c>
      <c r="I2375" s="4">
        <v>8961.83</v>
      </c>
    </row>
    <row r="2376" spans="1:9" x14ac:dyDescent="0.25">
      <c r="A2376" s="6">
        <v>40</v>
      </c>
      <c r="B2376" t="s">
        <v>1825</v>
      </c>
      <c r="C2376" t="s">
        <v>41</v>
      </c>
      <c r="D2376" t="s">
        <v>63</v>
      </c>
      <c r="E2376" t="s">
        <v>1025</v>
      </c>
      <c r="F2376" t="s">
        <v>1028</v>
      </c>
      <c r="G2376" s="3">
        <v>15</v>
      </c>
      <c r="H2376" s="3">
        <v>145546</v>
      </c>
      <c r="I2376" s="4">
        <v>9703.0666666666675</v>
      </c>
    </row>
    <row r="2377" spans="1:9" x14ac:dyDescent="0.25">
      <c r="A2377" s="6">
        <v>40</v>
      </c>
      <c r="B2377" t="s">
        <v>1448</v>
      </c>
      <c r="C2377" t="s">
        <v>24</v>
      </c>
      <c r="D2377" t="s">
        <v>63</v>
      </c>
      <c r="E2377" t="s">
        <v>1025</v>
      </c>
      <c r="F2377" t="s">
        <v>1028</v>
      </c>
      <c r="G2377" s="3">
        <v>22</v>
      </c>
      <c r="H2377" s="3">
        <v>436973</v>
      </c>
      <c r="I2377" s="4">
        <v>19862.409090909092</v>
      </c>
    </row>
    <row r="2378" spans="1:9" x14ac:dyDescent="0.25">
      <c r="A2378" s="6">
        <v>40</v>
      </c>
      <c r="B2378" t="s">
        <v>1316</v>
      </c>
      <c r="C2378" t="s">
        <v>24</v>
      </c>
      <c r="D2378" t="s">
        <v>63</v>
      </c>
      <c r="E2378" t="s">
        <v>1025</v>
      </c>
      <c r="F2378" t="s">
        <v>1028</v>
      </c>
      <c r="G2378" s="3">
        <v>11</v>
      </c>
      <c r="H2378" s="3">
        <v>276151.2</v>
      </c>
      <c r="I2378" s="4">
        <v>25104.654545454545</v>
      </c>
    </row>
    <row r="2379" spans="1:9" x14ac:dyDescent="0.25">
      <c r="A2379" s="6">
        <v>40</v>
      </c>
      <c r="B2379" t="s">
        <v>1197</v>
      </c>
      <c r="C2379" t="s">
        <v>24</v>
      </c>
      <c r="D2379" t="s">
        <v>63</v>
      </c>
      <c r="E2379" t="s">
        <v>1025</v>
      </c>
      <c r="F2379" t="s">
        <v>1028</v>
      </c>
      <c r="G2379" s="3">
        <v>6</v>
      </c>
      <c r="H2379" s="3">
        <v>163616.1</v>
      </c>
      <c r="I2379" s="4">
        <v>27269.350000000002</v>
      </c>
    </row>
    <row r="2380" spans="1:9" x14ac:dyDescent="0.25">
      <c r="A2380" s="6">
        <v>40</v>
      </c>
      <c r="B2380" t="s">
        <v>692</v>
      </c>
      <c r="C2380" t="s">
        <v>107</v>
      </c>
      <c r="D2380" t="s">
        <v>63</v>
      </c>
      <c r="E2380" t="s">
        <v>1025</v>
      </c>
      <c r="F2380" t="s">
        <v>1028</v>
      </c>
      <c r="G2380" s="3">
        <v>1</v>
      </c>
      <c r="H2380" s="3">
        <v>18138.03</v>
      </c>
      <c r="I2380" s="4">
        <v>18138.03</v>
      </c>
    </row>
    <row r="2381" spans="1:9" x14ac:dyDescent="0.25">
      <c r="A2381" s="6">
        <v>40</v>
      </c>
      <c r="B2381" t="s">
        <v>1491</v>
      </c>
      <c r="C2381" t="s">
        <v>107</v>
      </c>
      <c r="D2381" t="s">
        <v>63</v>
      </c>
      <c r="E2381" t="s">
        <v>1025</v>
      </c>
      <c r="F2381" t="s">
        <v>1028</v>
      </c>
      <c r="G2381" s="3">
        <v>8</v>
      </c>
      <c r="H2381" s="3">
        <v>133752</v>
      </c>
      <c r="I2381" s="4">
        <v>16719</v>
      </c>
    </row>
    <row r="2382" spans="1:9" x14ac:dyDescent="0.25">
      <c r="A2382" s="6">
        <v>40</v>
      </c>
      <c r="B2382" t="s">
        <v>1665</v>
      </c>
      <c r="C2382" t="s">
        <v>107</v>
      </c>
      <c r="D2382" t="s">
        <v>63</v>
      </c>
      <c r="E2382" t="s">
        <v>1025</v>
      </c>
      <c r="F2382" t="s">
        <v>1028</v>
      </c>
      <c r="G2382" s="3">
        <v>2</v>
      </c>
      <c r="H2382" s="3">
        <v>71154</v>
      </c>
      <c r="I2382" s="4">
        <v>35577</v>
      </c>
    </row>
    <row r="2383" spans="1:9" x14ac:dyDescent="0.25">
      <c r="A2383" s="6">
        <v>40</v>
      </c>
      <c r="B2383" t="s">
        <v>752</v>
      </c>
      <c r="C2383" t="s">
        <v>24</v>
      </c>
      <c r="D2383" t="s">
        <v>63</v>
      </c>
      <c r="E2383" t="s">
        <v>1025</v>
      </c>
      <c r="F2383" t="s">
        <v>1028</v>
      </c>
      <c r="G2383" s="3">
        <v>1</v>
      </c>
      <c r="H2383" s="3">
        <v>17100.265800000001</v>
      </c>
      <c r="I2383" s="4">
        <v>17100.265800000001</v>
      </c>
    </row>
    <row r="2384" spans="1:9" x14ac:dyDescent="0.25">
      <c r="A2384" s="6">
        <v>40</v>
      </c>
      <c r="B2384" t="s">
        <v>1444</v>
      </c>
      <c r="C2384" t="s">
        <v>24</v>
      </c>
      <c r="D2384" t="s">
        <v>63</v>
      </c>
      <c r="E2384" t="s">
        <v>1025</v>
      </c>
      <c r="F2384" t="s">
        <v>1028</v>
      </c>
      <c r="G2384" s="3">
        <v>3</v>
      </c>
      <c r="H2384" s="3">
        <v>43857</v>
      </c>
      <c r="I2384" s="4">
        <v>14619</v>
      </c>
    </row>
    <row r="2385" spans="1:9" x14ac:dyDescent="0.25">
      <c r="A2385" s="6">
        <v>40</v>
      </c>
      <c r="B2385" t="s">
        <v>1076</v>
      </c>
      <c r="C2385" t="s">
        <v>24</v>
      </c>
      <c r="D2385" t="s">
        <v>63</v>
      </c>
      <c r="E2385" t="s">
        <v>1025</v>
      </c>
      <c r="F2385" t="s">
        <v>1028</v>
      </c>
      <c r="G2385" s="3">
        <v>2</v>
      </c>
      <c r="H2385" s="3">
        <v>30614</v>
      </c>
      <c r="I2385" s="4">
        <v>15307</v>
      </c>
    </row>
    <row r="2386" spans="1:9" x14ac:dyDescent="0.25">
      <c r="A2386" s="6">
        <v>40</v>
      </c>
      <c r="B2386" t="s">
        <v>1426</v>
      </c>
      <c r="C2386" t="s">
        <v>107</v>
      </c>
      <c r="D2386" t="s">
        <v>68</v>
      </c>
      <c r="E2386" t="s">
        <v>1025</v>
      </c>
      <c r="F2386" t="s">
        <v>1028</v>
      </c>
      <c r="G2386" s="3">
        <v>3</v>
      </c>
      <c r="H2386" s="3">
        <v>42633</v>
      </c>
      <c r="I2386" s="4">
        <v>14211</v>
      </c>
    </row>
    <row r="2387" spans="1:9" x14ac:dyDescent="0.25">
      <c r="A2387" s="6">
        <v>40</v>
      </c>
      <c r="B2387" t="s">
        <v>1396</v>
      </c>
      <c r="C2387" t="s">
        <v>107</v>
      </c>
      <c r="D2387" t="s">
        <v>68</v>
      </c>
      <c r="E2387" t="s">
        <v>1025</v>
      </c>
      <c r="F2387" t="s">
        <v>1028</v>
      </c>
      <c r="G2387" s="3">
        <v>36</v>
      </c>
      <c r="H2387" s="3">
        <v>798884.24</v>
      </c>
      <c r="I2387" s="4">
        <v>22191.228888888887</v>
      </c>
    </row>
    <row r="2388" spans="1:9" x14ac:dyDescent="0.25">
      <c r="A2388" s="6">
        <v>40</v>
      </c>
      <c r="B2388" t="s">
        <v>1348</v>
      </c>
      <c r="C2388" t="s">
        <v>24</v>
      </c>
      <c r="D2388" t="s">
        <v>22</v>
      </c>
      <c r="E2388" t="s">
        <v>1025</v>
      </c>
      <c r="F2388" t="s">
        <v>1028</v>
      </c>
      <c r="G2388" s="3">
        <v>3</v>
      </c>
      <c r="H2388" s="3">
        <v>51597</v>
      </c>
      <c r="I2388" s="4">
        <v>17199</v>
      </c>
    </row>
    <row r="2389" spans="1:9" x14ac:dyDescent="0.25">
      <c r="A2389" s="6">
        <v>40</v>
      </c>
      <c r="B2389" t="s">
        <v>617</v>
      </c>
      <c r="C2389" t="s">
        <v>41</v>
      </c>
      <c r="D2389" t="s">
        <v>42</v>
      </c>
      <c r="E2389" t="s">
        <v>1025</v>
      </c>
      <c r="F2389" t="s">
        <v>1028</v>
      </c>
      <c r="G2389" s="3">
        <v>10</v>
      </c>
      <c r="H2389" s="3">
        <v>137118.06780000002</v>
      </c>
      <c r="I2389" s="4">
        <v>13711.806780000003</v>
      </c>
    </row>
    <row r="2390" spans="1:9" x14ac:dyDescent="0.25">
      <c r="A2390" s="6">
        <v>40</v>
      </c>
      <c r="B2390" t="s">
        <v>1266</v>
      </c>
      <c r="C2390" t="s">
        <v>24</v>
      </c>
      <c r="D2390" t="s">
        <v>42</v>
      </c>
      <c r="E2390" t="s">
        <v>1025</v>
      </c>
      <c r="F2390" t="s">
        <v>1028</v>
      </c>
      <c r="G2390" s="3">
        <v>3</v>
      </c>
      <c r="H2390" s="3">
        <v>100617.66</v>
      </c>
      <c r="I2390" s="4">
        <v>33539.22</v>
      </c>
    </row>
    <row r="2391" spans="1:9" x14ac:dyDescent="0.25">
      <c r="A2391" s="6">
        <v>40</v>
      </c>
      <c r="B2391" t="s">
        <v>914</v>
      </c>
      <c r="C2391" t="s">
        <v>107</v>
      </c>
      <c r="D2391" t="s">
        <v>42</v>
      </c>
      <c r="E2391" t="s">
        <v>1025</v>
      </c>
      <c r="F2391" t="s">
        <v>1028</v>
      </c>
      <c r="G2391" s="3">
        <v>7</v>
      </c>
      <c r="H2391" s="3">
        <v>447149</v>
      </c>
      <c r="I2391" s="4">
        <v>63878.428571428572</v>
      </c>
    </row>
    <row r="2392" spans="1:9" x14ac:dyDescent="0.25">
      <c r="A2392" s="6">
        <v>40</v>
      </c>
      <c r="B2392" t="s">
        <v>1023</v>
      </c>
      <c r="C2392" t="s">
        <v>107</v>
      </c>
      <c r="D2392" t="s">
        <v>42</v>
      </c>
      <c r="E2392" t="s">
        <v>1025</v>
      </c>
      <c r="F2392" t="s">
        <v>1028</v>
      </c>
      <c r="G2392" s="3">
        <v>3</v>
      </c>
      <c r="H2392" s="3">
        <v>53605.53</v>
      </c>
      <c r="I2392" s="4">
        <v>17868.509999999998</v>
      </c>
    </row>
    <row r="2393" spans="1:9" x14ac:dyDescent="0.25">
      <c r="A2393" s="6">
        <v>40</v>
      </c>
      <c r="B2393" t="s">
        <v>1666</v>
      </c>
      <c r="C2393" t="s">
        <v>107</v>
      </c>
      <c r="D2393" t="s">
        <v>42</v>
      </c>
      <c r="E2393" t="s">
        <v>1025</v>
      </c>
      <c r="F2393" t="s">
        <v>1028</v>
      </c>
      <c r="G2393" s="3">
        <v>3</v>
      </c>
      <c r="H2393" s="3">
        <v>77397.119999999995</v>
      </c>
      <c r="I2393" s="4">
        <v>25799.039999999997</v>
      </c>
    </row>
    <row r="2394" spans="1:9" x14ac:dyDescent="0.25">
      <c r="A2394" s="6">
        <v>40</v>
      </c>
      <c r="B2394" t="s">
        <v>1415</v>
      </c>
      <c r="C2394" t="s">
        <v>107</v>
      </c>
      <c r="D2394" t="s">
        <v>42</v>
      </c>
      <c r="E2394" t="s">
        <v>1025</v>
      </c>
      <c r="F2394" t="s">
        <v>1028</v>
      </c>
      <c r="G2394" s="3">
        <v>2</v>
      </c>
      <c r="H2394" s="3">
        <v>30959.040000000001</v>
      </c>
      <c r="I2394" s="4">
        <v>15479.52</v>
      </c>
    </row>
    <row r="2395" spans="1:9" x14ac:dyDescent="0.25">
      <c r="A2395" s="6">
        <v>40</v>
      </c>
      <c r="B2395" t="s">
        <v>1431</v>
      </c>
      <c r="C2395" t="s">
        <v>107</v>
      </c>
      <c r="D2395" t="s">
        <v>192</v>
      </c>
      <c r="E2395" t="s">
        <v>1025</v>
      </c>
      <c r="F2395" t="s">
        <v>1028</v>
      </c>
      <c r="G2395" s="3">
        <v>1</v>
      </c>
      <c r="H2395" s="3">
        <v>-790</v>
      </c>
      <c r="I2395" s="4">
        <v>-790</v>
      </c>
    </row>
    <row r="2396" spans="1:9" x14ac:dyDescent="0.25">
      <c r="A2396" s="6">
        <v>40</v>
      </c>
      <c r="B2396" t="s">
        <v>1375</v>
      </c>
      <c r="C2396" t="s">
        <v>107</v>
      </c>
      <c r="D2396" t="s">
        <v>192</v>
      </c>
      <c r="E2396" t="s">
        <v>1025</v>
      </c>
      <c r="F2396" t="s">
        <v>1028</v>
      </c>
      <c r="G2396" s="3">
        <v>1</v>
      </c>
      <c r="H2396" s="3">
        <v>34628</v>
      </c>
      <c r="I2396" s="4">
        <v>34628</v>
      </c>
    </row>
    <row r="2397" spans="1:9" x14ac:dyDescent="0.25">
      <c r="A2397" s="6">
        <v>40</v>
      </c>
      <c r="B2397" t="s">
        <v>1758</v>
      </c>
      <c r="C2397" t="s">
        <v>107</v>
      </c>
      <c r="D2397" t="s">
        <v>44</v>
      </c>
      <c r="E2397" t="s">
        <v>1025</v>
      </c>
      <c r="F2397" t="s">
        <v>1028</v>
      </c>
      <c r="G2397" s="3">
        <v>1</v>
      </c>
      <c r="H2397" s="3">
        <v>37799.040000000001</v>
      </c>
      <c r="I2397" s="4">
        <v>37799.040000000001</v>
      </c>
    </row>
    <row r="2398" spans="1:9" x14ac:dyDescent="0.25">
      <c r="A2398" s="6">
        <v>40</v>
      </c>
      <c r="B2398" t="s">
        <v>1374</v>
      </c>
      <c r="C2398" t="s">
        <v>24</v>
      </c>
      <c r="D2398" t="s">
        <v>44</v>
      </c>
      <c r="E2398" t="s">
        <v>1025</v>
      </c>
      <c r="F2398" t="s">
        <v>1028</v>
      </c>
      <c r="H2398" s="3">
        <v>-78398.399999999994</v>
      </c>
      <c r="I2398" s="4">
        <v>0</v>
      </c>
    </row>
    <row r="2399" spans="1:9" x14ac:dyDescent="0.25">
      <c r="A2399" s="6">
        <v>40</v>
      </c>
      <c r="B2399" t="s">
        <v>656</v>
      </c>
      <c r="C2399" t="s">
        <v>59</v>
      </c>
      <c r="D2399" t="s">
        <v>7</v>
      </c>
      <c r="E2399" t="s">
        <v>1025</v>
      </c>
      <c r="F2399" t="s">
        <v>1028</v>
      </c>
      <c r="G2399" s="3">
        <v>6</v>
      </c>
      <c r="H2399" s="3">
        <v>46088.58</v>
      </c>
      <c r="I2399" s="4">
        <v>7681.43</v>
      </c>
    </row>
    <row r="2400" spans="1:9" x14ac:dyDescent="0.25">
      <c r="A2400" s="6">
        <v>40</v>
      </c>
      <c r="B2400" t="s">
        <v>1512</v>
      </c>
      <c r="C2400" t="s">
        <v>41</v>
      </c>
      <c r="D2400" t="s">
        <v>25</v>
      </c>
      <c r="E2400" t="s">
        <v>1511</v>
      </c>
      <c r="F2400" t="s">
        <v>15</v>
      </c>
      <c r="G2400" s="3">
        <v>1</v>
      </c>
      <c r="H2400" s="3">
        <v>2001.2457999999999</v>
      </c>
      <c r="I2400" s="4">
        <v>2001.2457999999999</v>
      </c>
    </row>
    <row r="2401" spans="1:9" x14ac:dyDescent="0.25">
      <c r="A2401" s="6">
        <v>40</v>
      </c>
      <c r="B2401" t="s">
        <v>408</v>
      </c>
      <c r="C2401" t="s">
        <v>41</v>
      </c>
      <c r="D2401" t="s">
        <v>9</v>
      </c>
      <c r="E2401" t="s">
        <v>1511</v>
      </c>
      <c r="F2401" t="s">
        <v>15</v>
      </c>
      <c r="G2401" s="3">
        <v>1</v>
      </c>
      <c r="H2401" s="3">
        <v>2501.63</v>
      </c>
      <c r="I2401" s="4">
        <v>2501.63</v>
      </c>
    </row>
    <row r="2402" spans="1:9" x14ac:dyDescent="0.25">
      <c r="A2402" s="6">
        <v>40</v>
      </c>
      <c r="B2402" t="s">
        <v>1019</v>
      </c>
      <c r="C2402" t="s">
        <v>41</v>
      </c>
      <c r="D2402" t="s">
        <v>9</v>
      </c>
      <c r="E2402" t="s">
        <v>1025</v>
      </c>
      <c r="F2402" t="s">
        <v>15</v>
      </c>
      <c r="H2402" s="3">
        <v>-6416</v>
      </c>
      <c r="I2402" s="4">
        <v>0</v>
      </c>
    </row>
    <row r="2403" spans="1:9" x14ac:dyDescent="0.25">
      <c r="A2403" s="6">
        <v>40</v>
      </c>
      <c r="B2403" t="s">
        <v>112</v>
      </c>
      <c r="C2403" t="s">
        <v>41</v>
      </c>
      <c r="D2403" t="s">
        <v>9</v>
      </c>
      <c r="E2403" t="s">
        <v>1025</v>
      </c>
      <c r="F2403" t="s">
        <v>10</v>
      </c>
      <c r="G2403" s="3">
        <v>1</v>
      </c>
      <c r="H2403" s="3">
        <v>3836.35</v>
      </c>
      <c r="I2403" s="4">
        <v>3836.35</v>
      </c>
    </row>
    <row r="2404" spans="1:9" x14ac:dyDescent="0.25">
      <c r="A2404" s="6">
        <v>40</v>
      </c>
      <c r="B2404" t="s">
        <v>158</v>
      </c>
      <c r="C2404" t="s">
        <v>41</v>
      </c>
      <c r="D2404" t="s">
        <v>12</v>
      </c>
      <c r="E2404" t="s">
        <v>1511</v>
      </c>
      <c r="F2404" t="s">
        <v>10</v>
      </c>
      <c r="G2404" s="3">
        <v>3</v>
      </c>
      <c r="H2404" s="3">
        <v>11782.601699999999</v>
      </c>
      <c r="I2404" s="4">
        <v>3927.5338999999999</v>
      </c>
    </row>
    <row r="2405" spans="1:9" x14ac:dyDescent="0.25">
      <c r="A2405" s="6">
        <v>40</v>
      </c>
      <c r="B2405" t="s">
        <v>43</v>
      </c>
      <c r="C2405" t="s">
        <v>41</v>
      </c>
      <c r="D2405" t="s">
        <v>12</v>
      </c>
      <c r="E2405" t="s">
        <v>1025</v>
      </c>
      <c r="F2405" t="s">
        <v>10</v>
      </c>
      <c r="G2405" s="3">
        <v>1</v>
      </c>
      <c r="H2405" s="3">
        <v>5755.01</v>
      </c>
      <c r="I2405" s="4">
        <v>5755.01</v>
      </c>
    </row>
    <row r="2406" spans="1:9" x14ac:dyDescent="0.25">
      <c r="A2406" s="6">
        <v>40</v>
      </c>
      <c r="B2406" t="s">
        <v>1370</v>
      </c>
      <c r="C2406" t="s">
        <v>24</v>
      </c>
      <c r="D2406" t="s">
        <v>63</v>
      </c>
      <c r="E2406" t="s">
        <v>1025</v>
      </c>
      <c r="F2406" t="s">
        <v>1028</v>
      </c>
      <c r="G2406" s="3">
        <v>8</v>
      </c>
      <c r="H2406" s="3">
        <v>356963.39999999997</v>
      </c>
      <c r="I2406" s="4">
        <v>44620.424999999996</v>
      </c>
    </row>
    <row r="2407" spans="1:9" x14ac:dyDescent="0.25">
      <c r="A2407" s="6">
        <v>40</v>
      </c>
      <c r="B2407" t="s">
        <v>1653</v>
      </c>
      <c r="C2407" t="s">
        <v>6</v>
      </c>
      <c r="D2407" t="s">
        <v>9</v>
      </c>
      <c r="E2407" t="s">
        <v>1025</v>
      </c>
      <c r="F2407" t="s">
        <v>1028</v>
      </c>
      <c r="G2407" s="3">
        <v>32</v>
      </c>
      <c r="H2407" s="3">
        <v>441540</v>
      </c>
      <c r="I2407" s="4">
        <v>13798.125</v>
      </c>
    </row>
    <row r="2408" spans="1:9" x14ac:dyDescent="0.25">
      <c r="A2408" s="6">
        <v>40</v>
      </c>
      <c r="B2408" t="s">
        <v>1651</v>
      </c>
      <c r="C2408" t="s">
        <v>6</v>
      </c>
      <c r="D2408" t="s">
        <v>7</v>
      </c>
      <c r="E2408" t="s">
        <v>1025</v>
      </c>
      <c r="F2408" t="s">
        <v>1028</v>
      </c>
      <c r="G2408" s="3">
        <v>1</v>
      </c>
      <c r="H2408" s="3">
        <v>24354</v>
      </c>
      <c r="I2408" s="4">
        <v>24354</v>
      </c>
    </row>
    <row r="2409" spans="1:9" x14ac:dyDescent="0.25">
      <c r="A2409" s="6">
        <v>40</v>
      </c>
      <c r="B2409" t="s">
        <v>1598</v>
      </c>
      <c r="C2409" t="s">
        <v>6</v>
      </c>
      <c r="D2409" t="s">
        <v>7</v>
      </c>
      <c r="E2409" t="s">
        <v>1025</v>
      </c>
      <c r="F2409" t="s">
        <v>1028</v>
      </c>
      <c r="G2409" s="3">
        <v>2</v>
      </c>
      <c r="H2409" s="3">
        <v>51954</v>
      </c>
      <c r="I2409" s="4">
        <v>25977</v>
      </c>
    </row>
    <row r="2410" spans="1:9" x14ac:dyDescent="0.25">
      <c r="A2410" s="6">
        <v>40</v>
      </c>
      <c r="B2410" t="s">
        <v>1599</v>
      </c>
      <c r="C2410" t="s">
        <v>6</v>
      </c>
      <c r="D2410" t="s">
        <v>7</v>
      </c>
      <c r="E2410" t="s">
        <v>1025</v>
      </c>
      <c r="F2410" t="s">
        <v>1028</v>
      </c>
      <c r="G2410" s="3">
        <v>1</v>
      </c>
      <c r="H2410" s="3">
        <v>17428</v>
      </c>
      <c r="I2410" s="4">
        <v>17428</v>
      </c>
    </row>
    <row r="2411" spans="1:9" x14ac:dyDescent="0.25">
      <c r="A2411" s="6">
        <v>40</v>
      </c>
      <c r="B2411" t="s">
        <v>1654</v>
      </c>
      <c r="C2411" t="s">
        <v>6</v>
      </c>
      <c r="D2411" t="s">
        <v>38</v>
      </c>
      <c r="E2411" t="s">
        <v>1025</v>
      </c>
      <c r="F2411" t="s">
        <v>1028</v>
      </c>
      <c r="G2411" s="3">
        <v>2</v>
      </c>
      <c r="H2411" s="3">
        <v>56822</v>
      </c>
      <c r="I2411" s="4">
        <v>28411</v>
      </c>
    </row>
    <row r="2412" spans="1:9" x14ac:dyDescent="0.25">
      <c r="A2412" s="6">
        <v>40</v>
      </c>
      <c r="B2412" t="s">
        <v>1591</v>
      </c>
      <c r="C2412" t="s">
        <v>6</v>
      </c>
      <c r="D2412" t="s">
        <v>38</v>
      </c>
      <c r="E2412" t="s">
        <v>1025</v>
      </c>
      <c r="F2412" t="s">
        <v>1028</v>
      </c>
      <c r="G2412" s="3">
        <v>1</v>
      </c>
      <c r="H2412" s="3">
        <v>28161</v>
      </c>
      <c r="I2412" s="4">
        <v>28161</v>
      </c>
    </row>
    <row r="2413" spans="1:9" x14ac:dyDescent="0.25">
      <c r="A2413" s="6">
        <v>40</v>
      </c>
      <c r="B2413" t="s">
        <v>1608</v>
      </c>
      <c r="C2413" t="s">
        <v>6</v>
      </c>
      <c r="D2413" t="s">
        <v>46</v>
      </c>
      <c r="E2413" t="s">
        <v>1025</v>
      </c>
      <c r="F2413" t="s">
        <v>1028</v>
      </c>
      <c r="G2413" s="3">
        <v>7</v>
      </c>
      <c r="H2413" s="3">
        <v>144628</v>
      </c>
      <c r="I2413" s="4">
        <v>20661.142857142859</v>
      </c>
    </row>
    <row r="2414" spans="1:9" x14ac:dyDescent="0.25">
      <c r="A2414" s="6">
        <v>40</v>
      </c>
      <c r="B2414" t="s">
        <v>1614</v>
      </c>
      <c r="C2414" t="s">
        <v>6</v>
      </c>
      <c r="D2414" t="s">
        <v>63</v>
      </c>
      <c r="E2414" t="s">
        <v>1025</v>
      </c>
      <c r="F2414" t="s">
        <v>1028</v>
      </c>
      <c r="G2414" s="3">
        <v>14</v>
      </c>
      <c r="H2414" s="3">
        <v>310577</v>
      </c>
      <c r="I2414" s="4">
        <v>22184.071428571428</v>
      </c>
    </row>
    <row r="2415" spans="1:9" x14ac:dyDescent="0.25">
      <c r="A2415" s="6">
        <v>40</v>
      </c>
      <c r="B2415" t="s">
        <v>1630</v>
      </c>
      <c r="C2415" t="s">
        <v>6</v>
      </c>
      <c r="D2415" t="s">
        <v>63</v>
      </c>
      <c r="E2415" t="s">
        <v>1025</v>
      </c>
      <c r="F2415" t="s">
        <v>1028</v>
      </c>
      <c r="G2415" s="3">
        <v>29</v>
      </c>
      <c r="H2415" s="3">
        <v>943889</v>
      </c>
      <c r="I2415" s="4">
        <v>32547.896551724138</v>
      </c>
    </row>
    <row r="2416" spans="1:9" x14ac:dyDescent="0.25">
      <c r="A2416" s="6">
        <v>40</v>
      </c>
      <c r="B2416" t="s">
        <v>1622</v>
      </c>
      <c r="C2416" t="s">
        <v>6</v>
      </c>
      <c r="D2416" t="s">
        <v>63</v>
      </c>
      <c r="E2416" t="s">
        <v>1025</v>
      </c>
      <c r="F2416" t="s">
        <v>1028</v>
      </c>
      <c r="G2416" s="3">
        <v>1</v>
      </c>
      <c r="H2416" s="3">
        <v>49199</v>
      </c>
      <c r="I2416" s="4">
        <v>49199</v>
      </c>
    </row>
    <row r="2417" spans="1:9" x14ac:dyDescent="0.25">
      <c r="A2417" s="6">
        <v>40</v>
      </c>
      <c r="B2417" t="s">
        <v>1615</v>
      </c>
      <c r="C2417" t="s">
        <v>6</v>
      </c>
      <c r="D2417" t="s">
        <v>68</v>
      </c>
      <c r="E2417" t="s">
        <v>1025</v>
      </c>
      <c r="F2417" t="s">
        <v>1028</v>
      </c>
      <c r="G2417" s="3">
        <v>3</v>
      </c>
      <c r="H2417" s="3">
        <v>71484</v>
      </c>
      <c r="I2417" s="4">
        <v>23828</v>
      </c>
    </row>
    <row r="2418" spans="1:9" x14ac:dyDescent="0.25">
      <c r="A2418" s="6">
        <v>40</v>
      </c>
      <c r="B2418" t="s">
        <v>1600</v>
      </c>
      <c r="C2418" t="s">
        <v>6</v>
      </c>
      <c r="D2418" t="s">
        <v>42</v>
      </c>
      <c r="E2418" t="s">
        <v>1025</v>
      </c>
      <c r="F2418" t="s">
        <v>1028</v>
      </c>
      <c r="G2418" s="3">
        <v>1</v>
      </c>
      <c r="H2418" s="3">
        <v>32864</v>
      </c>
      <c r="I2418" s="4">
        <v>32864</v>
      </c>
    </row>
    <row r="2419" spans="1:9" x14ac:dyDescent="0.25">
      <c r="A2419" s="6">
        <v>40</v>
      </c>
      <c r="B2419" t="s">
        <v>1616</v>
      </c>
      <c r="C2419" t="s">
        <v>6</v>
      </c>
      <c r="D2419" t="s">
        <v>42</v>
      </c>
      <c r="E2419" t="s">
        <v>1025</v>
      </c>
      <c r="F2419" t="s">
        <v>1028</v>
      </c>
      <c r="G2419" s="3">
        <v>2</v>
      </c>
      <c r="H2419" s="3">
        <v>76519</v>
      </c>
      <c r="I2419" s="4">
        <v>38259.5</v>
      </c>
    </row>
    <row r="2420" spans="1:9" x14ac:dyDescent="0.25">
      <c r="A2420" s="6">
        <v>40</v>
      </c>
      <c r="B2420" t="s">
        <v>1617</v>
      </c>
      <c r="C2420" t="s">
        <v>6</v>
      </c>
      <c r="D2420" t="s">
        <v>42</v>
      </c>
      <c r="E2420" t="s">
        <v>1025</v>
      </c>
      <c r="F2420" t="s">
        <v>1764</v>
      </c>
      <c r="G2420" s="3">
        <v>10</v>
      </c>
      <c r="H2420" s="3">
        <v>650695</v>
      </c>
      <c r="I2420" s="4">
        <v>65069.5</v>
      </c>
    </row>
    <row r="2421" spans="1:9" x14ac:dyDescent="0.25">
      <c r="A2421" s="6">
        <v>40</v>
      </c>
      <c r="B2421" t="s">
        <v>1618</v>
      </c>
      <c r="C2421" t="s">
        <v>6</v>
      </c>
      <c r="D2421" t="s">
        <v>44</v>
      </c>
      <c r="E2421" t="s">
        <v>1025</v>
      </c>
      <c r="F2421" t="s">
        <v>1028</v>
      </c>
      <c r="G2421" s="3">
        <v>1</v>
      </c>
      <c r="H2421" s="3">
        <v>56825</v>
      </c>
      <c r="I2421" s="4">
        <v>56825</v>
      </c>
    </row>
    <row r="2422" spans="1:9" x14ac:dyDescent="0.25">
      <c r="A2422" s="6">
        <v>40</v>
      </c>
      <c r="B2422" t="s">
        <v>1619</v>
      </c>
      <c r="C2422" t="s">
        <v>6</v>
      </c>
      <c r="D2422" t="s">
        <v>44</v>
      </c>
      <c r="E2422" t="s">
        <v>1025</v>
      </c>
      <c r="F2422" t="s">
        <v>1764</v>
      </c>
      <c r="G2422" s="3">
        <v>2</v>
      </c>
      <c r="H2422" s="3">
        <v>195804</v>
      </c>
      <c r="I2422" s="4">
        <v>97902</v>
      </c>
    </row>
    <row r="2423" spans="1:9" x14ac:dyDescent="0.25">
      <c r="A2423" s="6">
        <v>40</v>
      </c>
      <c r="B2423" t="s">
        <v>1954</v>
      </c>
      <c r="C2423" t="s">
        <v>6</v>
      </c>
      <c r="D2423" t="s">
        <v>94</v>
      </c>
      <c r="E2423" t="s">
        <v>1025</v>
      </c>
      <c r="F2423" t="s">
        <v>1028</v>
      </c>
      <c r="G2423" s="3">
        <v>1</v>
      </c>
      <c r="H2423" s="3">
        <v>114220</v>
      </c>
      <c r="I2423" s="4">
        <v>114220</v>
      </c>
    </row>
    <row r="2424" spans="1:9" x14ac:dyDescent="0.25">
      <c r="A2424" s="6">
        <v>40</v>
      </c>
      <c r="B2424" t="s">
        <v>1955</v>
      </c>
      <c r="C2424" t="s">
        <v>6</v>
      </c>
      <c r="D2424" t="s">
        <v>94</v>
      </c>
      <c r="E2424" t="s">
        <v>1025</v>
      </c>
      <c r="F2424" t="s">
        <v>1764</v>
      </c>
      <c r="G2424" s="3">
        <v>2</v>
      </c>
      <c r="H2424" s="3">
        <v>310024</v>
      </c>
      <c r="I2424" s="4">
        <v>155012</v>
      </c>
    </row>
    <row r="2425" spans="1:9" x14ac:dyDescent="0.25">
      <c r="A2425" s="6">
        <v>40</v>
      </c>
      <c r="B2425" t="s">
        <v>1567</v>
      </c>
      <c r="C2425" t="s">
        <v>6</v>
      </c>
      <c r="D2425" t="s">
        <v>25</v>
      </c>
      <c r="E2425" t="s">
        <v>1025</v>
      </c>
      <c r="F2425" t="s">
        <v>15</v>
      </c>
      <c r="G2425" s="3">
        <v>3</v>
      </c>
      <c r="H2425" s="3">
        <v>10293</v>
      </c>
      <c r="I2425" s="4">
        <v>3431</v>
      </c>
    </row>
    <row r="2426" spans="1:9" x14ac:dyDescent="0.25">
      <c r="A2426" s="6">
        <v>40</v>
      </c>
      <c r="B2426" t="s">
        <v>1595</v>
      </c>
      <c r="C2426" t="s">
        <v>6</v>
      </c>
      <c r="D2426" t="s">
        <v>66</v>
      </c>
      <c r="E2426" t="s">
        <v>1025</v>
      </c>
      <c r="F2426" t="s">
        <v>15</v>
      </c>
      <c r="G2426" s="3">
        <v>93</v>
      </c>
      <c r="H2426" s="3">
        <v>526987</v>
      </c>
      <c r="I2426" s="4">
        <v>5666.5268817204305</v>
      </c>
    </row>
    <row r="2427" spans="1:9" x14ac:dyDescent="0.25">
      <c r="A2427" s="6">
        <v>40</v>
      </c>
      <c r="B2427" t="s">
        <v>1540</v>
      </c>
      <c r="C2427" t="s">
        <v>6</v>
      </c>
      <c r="D2427" t="s">
        <v>9</v>
      </c>
      <c r="E2427" t="s">
        <v>1025</v>
      </c>
      <c r="F2427" t="s">
        <v>10</v>
      </c>
      <c r="G2427" s="3">
        <v>19</v>
      </c>
      <c r="H2427" s="3">
        <v>174181</v>
      </c>
      <c r="I2427" s="4">
        <v>9167.4210526315783</v>
      </c>
    </row>
    <row r="2428" spans="1:9" x14ac:dyDescent="0.25">
      <c r="A2428" s="6">
        <v>40</v>
      </c>
      <c r="B2428" t="s">
        <v>1515</v>
      </c>
      <c r="C2428" t="s">
        <v>6</v>
      </c>
      <c r="D2428" t="s">
        <v>9</v>
      </c>
      <c r="E2428" t="s">
        <v>1025</v>
      </c>
      <c r="F2428" t="s">
        <v>10</v>
      </c>
      <c r="G2428" s="3">
        <v>30</v>
      </c>
      <c r="H2428" s="3">
        <v>156772</v>
      </c>
      <c r="I2428" s="4">
        <v>5225.7333333333336</v>
      </c>
    </row>
    <row r="2429" spans="1:9" x14ac:dyDescent="0.25">
      <c r="A2429" s="6">
        <v>40</v>
      </c>
      <c r="B2429" t="s">
        <v>1541</v>
      </c>
      <c r="C2429" t="s">
        <v>6</v>
      </c>
      <c r="D2429" t="s">
        <v>9</v>
      </c>
      <c r="E2429" t="s">
        <v>1025</v>
      </c>
      <c r="F2429" t="s">
        <v>10</v>
      </c>
      <c r="G2429" s="3">
        <v>1</v>
      </c>
      <c r="H2429" s="3">
        <v>5716</v>
      </c>
      <c r="I2429" s="4">
        <v>5716</v>
      </c>
    </row>
    <row r="2430" spans="1:9" x14ac:dyDescent="0.25">
      <c r="A2430" s="6">
        <v>40</v>
      </c>
      <c r="B2430" t="s">
        <v>1624</v>
      </c>
      <c r="C2430" t="s">
        <v>6</v>
      </c>
      <c r="D2430" t="s">
        <v>9</v>
      </c>
      <c r="E2430" t="s">
        <v>1025</v>
      </c>
      <c r="F2430" t="s">
        <v>15</v>
      </c>
      <c r="G2430" s="3">
        <v>95</v>
      </c>
      <c r="H2430" s="3">
        <v>517375.95999999996</v>
      </c>
      <c r="I2430" s="4">
        <v>5446.0627368421046</v>
      </c>
    </row>
    <row r="2431" spans="1:9" x14ac:dyDescent="0.25">
      <c r="A2431" s="6">
        <v>40</v>
      </c>
      <c r="B2431" t="s">
        <v>1648</v>
      </c>
      <c r="C2431" t="s">
        <v>6</v>
      </c>
      <c r="D2431" t="s">
        <v>9</v>
      </c>
      <c r="E2431" t="s">
        <v>1025</v>
      </c>
      <c r="F2431" t="s">
        <v>15</v>
      </c>
      <c r="G2431" s="3">
        <v>58</v>
      </c>
      <c r="H2431" s="3">
        <v>319232</v>
      </c>
      <c r="I2431" s="4">
        <v>5504</v>
      </c>
    </row>
    <row r="2432" spans="1:9" x14ac:dyDescent="0.25">
      <c r="A2432" s="6">
        <v>40</v>
      </c>
      <c r="B2432" t="s">
        <v>1625</v>
      </c>
      <c r="C2432" t="s">
        <v>6</v>
      </c>
      <c r="D2432" t="s">
        <v>9</v>
      </c>
      <c r="E2432" t="s">
        <v>1025</v>
      </c>
      <c r="F2432" t="s">
        <v>10</v>
      </c>
      <c r="G2432" s="3">
        <v>69</v>
      </c>
      <c r="H2432" s="3">
        <v>430422</v>
      </c>
      <c r="I2432" s="4">
        <v>6238</v>
      </c>
    </row>
    <row r="2433" spans="1:9" x14ac:dyDescent="0.25">
      <c r="A2433" s="6">
        <v>40</v>
      </c>
      <c r="B2433" t="s">
        <v>1604</v>
      </c>
      <c r="C2433" t="s">
        <v>6</v>
      </c>
      <c r="D2433" t="s">
        <v>7</v>
      </c>
      <c r="E2433" t="s">
        <v>1025</v>
      </c>
      <c r="F2433" t="s">
        <v>10</v>
      </c>
      <c r="G2433" s="3">
        <v>94</v>
      </c>
      <c r="H2433" s="3">
        <v>758862</v>
      </c>
      <c r="I2433" s="4">
        <v>8073</v>
      </c>
    </row>
    <row r="2434" spans="1:9" x14ac:dyDescent="0.25">
      <c r="A2434" s="6">
        <v>40</v>
      </c>
      <c r="B2434" t="s">
        <v>1643</v>
      </c>
      <c r="C2434" t="s">
        <v>6</v>
      </c>
      <c r="D2434" t="s">
        <v>7</v>
      </c>
      <c r="E2434" t="s">
        <v>1025</v>
      </c>
      <c r="F2434" t="s">
        <v>1028</v>
      </c>
      <c r="G2434" s="3">
        <v>82</v>
      </c>
      <c r="H2434" s="3">
        <v>827452</v>
      </c>
      <c r="I2434" s="4">
        <v>10090.878048780487</v>
      </c>
    </row>
    <row r="2435" spans="1:9" x14ac:dyDescent="0.25">
      <c r="A2435" s="6">
        <v>40</v>
      </c>
      <c r="B2435" t="s">
        <v>1601</v>
      </c>
      <c r="C2435" t="s">
        <v>6</v>
      </c>
      <c r="D2435" t="s">
        <v>7</v>
      </c>
      <c r="E2435" t="s">
        <v>1025</v>
      </c>
      <c r="F2435" t="s">
        <v>1028</v>
      </c>
      <c r="G2435" s="3">
        <v>69</v>
      </c>
      <c r="H2435" s="3">
        <v>877775</v>
      </c>
      <c r="I2435" s="4">
        <v>12721.376811594202</v>
      </c>
    </row>
    <row r="2436" spans="1:9" x14ac:dyDescent="0.25">
      <c r="A2436" s="6">
        <v>40</v>
      </c>
      <c r="B2436" t="s">
        <v>1642</v>
      </c>
      <c r="C2436" t="s">
        <v>6</v>
      </c>
      <c r="D2436" t="s">
        <v>7</v>
      </c>
      <c r="E2436" t="s">
        <v>1025</v>
      </c>
      <c r="F2436" t="s">
        <v>1028</v>
      </c>
      <c r="G2436" s="3">
        <v>33</v>
      </c>
      <c r="H2436" s="3">
        <v>471480</v>
      </c>
      <c r="I2436" s="4">
        <v>14287.272727272728</v>
      </c>
    </row>
    <row r="2437" spans="1:9" x14ac:dyDescent="0.25">
      <c r="A2437" s="6">
        <v>40</v>
      </c>
      <c r="B2437" t="s">
        <v>1652</v>
      </c>
      <c r="C2437" t="s">
        <v>6</v>
      </c>
      <c r="D2437" t="s">
        <v>7</v>
      </c>
      <c r="E2437" t="s">
        <v>1025</v>
      </c>
      <c r="F2437" t="s">
        <v>1028</v>
      </c>
      <c r="G2437" s="3">
        <v>31</v>
      </c>
      <c r="H2437" s="3">
        <v>448998</v>
      </c>
      <c r="I2437" s="4">
        <v>14483.806451612903</v>
      </c>
    </row>
    <row r="2438" spans="1:9" x14ac:dyDescent="0.25">
      <c r="A2438" s="6">
        <v>40</v>
      </c>
      <c r="B2438" t="s">
        <v>1547</v>
      </c>
      <c r="C2438" t="s">
        <v>6</v>
      </c>
      <c r="D2438" t="s">
        <v>46</v>
      </c>
      <c r="E2438" t="s">
        <v>1025</v>
      </c>
      <c r="F2438" t="s">
        <v>1028</v>
      </c>
      <c r="G2438" s="3">
        <v>16</v>
      </c>
      <c r="H2438" s="3">
        <v>176234</v>
      </c>
      <c r="I2438" s="4">
        <v>11014.625</v>
      </c>
    </row>
    <row r="2439" spans="1:9" x14ac:dyDescent="0.25">
      <c r="A2439" s="6">
        <v>40</v>
      </c>
      <c r="B2439" t="s">
        <v>1645</v>
      </c>
      <c r="C2439" t="s">
        <v>6</v>
      </c>
      <c r="D2439" t="s">
        <v>46</v>
      </c>
      <c r="E2439" t="s">
        <v>1025</v>
      </c>
      <c r="F2439" t="s">
        <v>1028</v>
      </c>
      <c r="G2439" s="3">
        <v>13</v>
      </c>
      <c r="H2439" s="3">
        <v>170740</v>
      </c>
      <c r="I2439" s="4">
        <v>13133.846153846154</v>
      </c>
    </row>
    <row r="2440" spans="1:9" x14ac:dyDescent="0.25">
      <c r="A2440" s="6">
        <v>40</v>
      </c>
      <c r="B2440" t="s">
        <v>1602</v>
      </c>
      <c r="C2440" t="s">
        <v>6</v>
      </c>
      <c r="D2440" t="s">
        <v>46</v>
      </c>
      <c r="E2440" t="s">
        <v>1025</v>
      </c>
      <c r="F2440" t="s">
        <v>1028</v>
      </c>
      <c r="G2440" s="3">
        <v>7</v>
      </c>
      <c r="H2440" s="3">
        <v>107250</v>
      </c>
      <c r="I2440" s="4">
        <v>15321.428571428571</v>
      </c>
    </row>
    <row r="2441" spans="1:9" x14ac:dyDescent="0.25">
      <c r="A2441" s="6">
        <v>40</v>
      </c>
      <c r="B2441" t="s">
        <v>1605</v>
      </c>
      <c r="C2441" t="s">
        <v>6</v>
      </c>
      <c r="D2441" t="s">
        <v>46</v>
      </c>
      <c r="E2441" t="s">
        <v>1025</v>
      </c>
      <c r="F2441" t="s">
        <v>1028</v>
      </c>
      <c r="G2441" s="3">
        <v>1</v>
      </c>
      <c r="H2441" s="3">
        <v>17345</v>
      </c>
      <c r="I2441" s="4">
        <v>17345</v>
      </c>
    </row>
    <row r="2442" spans="1:9" x14ac:dyDescent="0.25">
      <c r="A2442" s="6">
        <v>40</v>
      </c>
      <c r="B2442" t="s">
        <v>1626</v>
      </c>
      <c r="C2442" t="s">
        <v>6</v>
      </c>
      <c r="D2442" t="s">
        <v>63</v>
      </c>
      <c r="E2442" t="s">
        <v>1025</v>
      </c>
      <c r="F2442" t="s">
        <v>1028</v>
      </c>
      <c r="G2442" s="3">
        <v>27</v>
      </c>
      <c r="H2442" s="3">
        <v>383967</v>
      </c>
      <c r="I2442" s="4">
        <v>14221</v>
      </c>
    </row>
    <row r="2443" spans="1:9" x14ac:dyDescent="0.25">
      <c r="A2443" s="6">
        <v>40</v>
      </c>
      <c r="B2443" t="s">
        <v>1592</v>
      </c>
      <c r="C2443" t="s">
        <v>6</v>
      </c>
      <c r="D2443" t="s">
        <v>63</v>
      </c>
      <c r="E2443" t="s">
        <v>1025</v>
      </c>
      <c r="F2443" t="s">
        <v>1028</v>
      </c>
      <c r="G2443" s="3">
        <v>14</v>
      </c>
      <c r="H2443" s="3">
        <v>220969</v>
      </c>
      <c r="I2443" s="4">
        <v>15783.5</v>
      </c>
    </row>
    <row r="2444" spans="1:9" x14ac:dyDescent="0.25">
      <c r="A2444" s="6">
        <v>40</v>
      </c>
      <c r="B2444" t="s">
        <v>1593</v>
      </c>
      <c r="C2444" t="s">
        <v>6</v>
      </c>
      <c r="D2444" t="s">
        <v>63</v>
      </c>
      <c r="E2444" t="s">
        <v>1025</v>
      </c>
      <c r="F2444" t="s">
        <v>1028</v>
      </c>
      <c r="G2444" s="3">
        <v>12</v>
      </c>
      <c r="H2444" s="3">
        <v>209476</v>
      </c>
      <c r="I2444" s="4">
        <v>17456.333333333332</v>
      </c>
    </row>
    <row r="2445" spans="1:9" x14ac:dyDescent="0.25">
      <c r="A2445" s="6">
        <v>40</v>
      </c>
      <c r="B2445" t="s">
        <v>1596</v>
      </c>
      <c r="C2445" t="s">
        <v>6</v>
      </c>
      <c r="D2445" t="s">
        <v>68</v>
      </c>
      <c r="E2445" t="s">
        <v>1025</v>
      </c>
      <c r="F2445" t="s">
        <v>1028</v>
      </c>
      <c r="G2445" s="3">
        <v>12</v>
      </c>
      <c r="H2445" s="3">
        <v>181656</v>
      </c>
      <c r="I2445" s="4">
        <v>15138</v>
      </c>
    </row>
    <row r="2446" spans="1:9" x14ac:dyDescent="0.25">
      <c r="A2446" s="6">
        <v>40</v>
      </c>
      <c r="B2446" t="s">
        <v>1597</v>
      </c>
      <c r="C2446" t="s">
        <v>6</v>
      </c>
      <c r="D2446" t="s">
        <v>42</v>
      </c>
      <c r="E2446" t="s">
        <v>1025</v>
      </c>
      <c r="F2446" t="s">
        <v>1028</v>
      </c>
      <c r="G2446" s="3">
        <v>3</v>
      </c>
      <c r="H2446" s="3">
        <v>69378</v>
      </c>
      <c r="I2446" s="4">
        <v>23126</v>
      </c>
    </row>
    <row r="2447" spans="1:9" x14ac:dyDescent="0.25">
      <c r="A2447" s="6">
        <v>40</v>
      </c>
      <c r="B2447" t="s">
        <v>1589</v>
      </c>
      <c r="C2447" t="s">
        <v>6</v>
      </c>
      <c r="D2447" t="s">
        <v>42</v>
      </c>
      <c r="E2447" t="s">
        <v>1025</v>
      </c>
      <c r="F2447" t="s">
        <v>1028</v>
      </c>
      <c r="G2447" s="3">
        <v>6</v>
      </c>
      <c r="H2447" s="3">
        <v>149150</v>
      </c>
      <c r="I2447" s="4">
        <v>24858.333333333332</v>
      </c>
    </row>
    <row r="2448" spans="1:9" x14ac:dyDescent="0.25">
      <c r="A2448" s="6">
        <v>40</v>
      </c>
      <c r="B2448" t="s">
        <v>1631</v>
      </c>
      <c r="C2448" t="s">
        <v>6</v>
      </c>
      <c r="D2448" t="s">
        <v>42</v>
      </c>
      <c r="E2448" t="s">
        <v>1025</v>
      </c>
      <c r="F2448" t="s">
        <v>1028</v>
      </c>
      <c r="G2448" s="3">
        <v>3</v>
      </c>
      <c r="H2448" s="3">
        <v>84078</v>
      </c>
      <c r="I2448" s="4">
        <v>28026</v>
      </c>
    </row>
    <row r="2449" spans="1:9" x14ac:dyDescent="0.25">
      <c r="A2449" s="6">
        <v>40</v>
      </c>
      <c r="B2449" t="s">
        <v>1627</v>
      </c>
      <c r="C2449" t="s">
        <v>6</v>
      </c>
      <c r="D2449" t="s">
        <v>192</v>
      </c>
      <c r="E2449" t="s">
        <v>1025</v>
      </c>
      <c r="F2449" t="s">
        <v>1028</v>
      </c>
      <c r="G2449" s="3">
        <v>3</v>
      </c>
      <c r="H2449" s="3">
        <v>89658.23</v>
      </c>
      <c r="I2449" s="4">
        <v>29886.076666666664</v>
      </c>
    </row>
    <row r="2450" spans="1:9" x14ac:dyDescent="0.25">
      <c r="A2450" s="6">
        <v>40</v>
      </c>
      <c r="B2450" t="s">
        <v>1646</v>
      </c>
      <c r="C2450" t="s">
        <v>6</v>
      </c>
      <c r="D2450" t="s">
        <v>44</v>
      </c>
      <c r="E2450" t="s">
        <v>1025</v>
      </c>
      <c r="F2450" t="s">
        <v>1028</v>
      </c>
      <c r="G2450" s="3">
        <v>1</v>
      </c>
      <c r="H2450" s="3">
        <v>36527</v>
      </c>
      <c r="I2450" s="4">
        <v>36527</v>
      </c>
    </row>
    <row r="2451" spans="1:9" x14ac:dyDescent="0.25">
      <c r="A2451" s="6">
        <v>40</v>
      </c>
      <c r="B2451" t="s">
        <v>1603</v>
      </c>
      <c r="C2451" t="s">
        <v>6</v>
      </c>
      <c r="D2451" t="s">
        <v>44</v>
      </c>
      <c r="E2451" t="s">
        <v>1025</v>
      </c>
      <c r="F2451" t="s">
        <v>1028</v>
      </c>
      <c r="G2451" s="3">
        <v>1</v>
      </c>
      <c r="H2451" s="3">
        <v>39774</v>
      </c>
      <c r="I2451" s="4">
        <v>39774</v>
      </c>
    </row>
    <row r="2452" spans="1:9" x14ac:dyDescent="0.25">
      <c r="A2452" s="6">
        <v>41</v>
      </c>
      <c r="B2452" t="s">
        <v>1002</v>
      </c>
      <c r="C2452" t="s">
        <v>1572</v>
      </c>
      <c r="D2452" t="s">
        <v>1003</v>
      </c>
      <c r="E2452" t="s">
        <v>1764</v>
      </c>
      <c r="F2452" t="s">
        <v>1764</v>
      </c>
      <c r="G2452" s="3">
        <v>1</v>
      </c>
      <c r="H2452" s="3">
        <v>2000</v>
      </c>
      <c r="I2452" s="4">
        <v>2000</v>
      </c>
    </row>
    <row r="2453" spans="1:9" x14ac:dyDescent="0.25">
      <c r="A2453" s="6">
        <v>41</v>
      </c>
      <c r="B2453" t="s">
        <v>1632</v>
      </c>
      <c r="C2453" t="s">
        <v>59</v>
      </c>
      <c r="D2453" t="s">
        <v>12</v>
      </c>
      <c r="E2453" t="s">
        <v>1025</v>
      </c>
      <c r="F2453" t="s">
        <v>10</v>
      </c>
      <c r="G2453" s="3">
        <v>68</v>
      </c>
      <c r="H2453" s="3">
        <v>389130</v>
      </c>
      <c r="I2453" s="4">
        <v>5722.5</v>
      </c>
    </row>
    <row r="2454" spans="1:9" x14ac:dyDescent="0.25">
      <c r="A2454" s="6">
        <v>41</v>
      </c>
      <c r="B2454" t="s">
        <v>1633</v>
      </c>
      <c r="C2454" t="s">
        <v>59</v>
      </c>
      <c r="D2454" t="s">
        <v>9</v>
      </c>
      <c r="E2454" t="s">
        <v>1025</v>
      </c>
      <c r="F2454" t="s">
        <v>15</v>
      </c>
      <c r="G2454" s="3">
        <v>610</v>
      </c>
      <c r="H2454" s="3">
        <v>2576628.79</v>
      </c>
      <c r="I2454" s="4">
        <v>4223.9816229508197</v>
      </c>
    </row>
    <row r="2455" spans="1:9" x14ac:dyDescent="0.25">
      <c r="A2455" s="6">
        <v>41</v>
      </c>
      <c r="B2455" t="s">
        <v>1634</v>
      </c>
      <c r="C2455" t="s">
        <v>59</v>
      </c>
      <c r="D2455" t="s">
        <v>12</v>
      </c>
      <c r="E2455" t="s">
        <v>1025</v>
      </c>
      <c r="F2455" t="s">
        <v>10</v>
      </c>
      <c r="G2455" s="3">
        <v>234</v>
      </c>
      <c r="H2455" s="3">
        <v>1470874.5560000001</v>
      </c>
      <c r="I2455" s="4">
        <v>6285.7887008547013</v>
      </c>
    </row>
    <row r="2456" spans="1:9" x14ac:dyDescent="0.25">
      <c r="A2456" s="6">
        <v>41</v>
      </c>
      <c r="B2456" t="s">
        <v>1635</v>
      </c>
      <c r="C2456" t="s">
        <v>59</v>
      </c>
      <c r="D2456" t="s">
        <v>9</v>
      </c>
      <c r="E2456" t="s">
        <v>1025</v>
      </c>
      <c r="F2456" t="s">
        <v>15</v>
      </c>
      <c r="G2456" s="3">
        <v>2</v>
      </c>
      <c r="H2456" s="3">
        <v>7000</v>
      </c>
      <c r="I2456" s="4">
        <v>3500</v>
      </c>
    </row>
    <row r="2457" spans="1:9" x14ac:dyDescent="0.25">
      <c r="A2457" s="6">
        <v>41</v>
      </c>
      <c r="B2457" t="s">
        <v>1637</v>
      </c>
      <c r="C2457" t="s">
        <v>59</v>
      </c>
      <c r="D2457" t="s">
        <v>7</v>
      </c>
      <c r="E2457" t="s">
        <v>1025</v>
      </c>
      <c r="F2457" t="s">
        <v>1028</v>
      </c>
      <c r="G2457" s="3">
        <v>44</v>
      </c>
      <c r="H2457" s="3">
        <v>386796.43640000001</v>
      </c>
      <c r="I2457" s="4">
        <v>8790.8281000000006</v>
      </c>
    </row>
    <row r="2458" spans="1:9" x14ac:dyDescent="0.25">
      <c r="A2458" s="6">
        <v>41</v>
      </c>
      <c r="B2458" t="s">
        <v>1638</v>
      </c>
      <c r="C2458" t="s">
        <v>59</v>
      </c>
      <c r="D2458" t="s">
        <v>46</v>
      </c>
      <c r="E2458" t="s">
        <v>1025</v>
      </c>
      <c r="F2458" t="s">
        <v>1028</v>
      </c>
      <c r="G2458" s="3">
        <v>9</v>
      </c>
      <c r="H2458" s="3">
        <v>78374</v>
      </c>
      <c r="I2458" s="4">
        <v>8708.2222222222226</v>
      </c>
    </row>
    <row r="2459" spans="1:9" x14ac:dyDescent="0.25">
      <c r="A2459" s="6">
        <v>41</v>
      </c>
      <c r="B2459" t="s">
        <v>1639</v>
      </c>
      <c r="C2459" t="s">
        <v>59</v>
      </c>
      <c r="D2459" t="s">
        <v>63</v>
      </c>
      <c r="E2459" t="s">
        <v>1025</v>
      </c>
      <c r="F2459" t="s">
        <v>1028</v>
      </c>
      <c r="G2459" s="3">
        <v>15</v>
      </c>
      <c r="H2459" s="3">
        <v>158875</v>
      </c>
      <c r="I2459" s="4">
        <v>10591.666666666666</v>
      </c>
    </row>
    <row r="2460" spans="1:9" x14ac:dyDescent="0.25">
      <c r="A2460" s="6">
        <v>41</v>
      </c>
      <c r="B2460" t="s">
        <v>1650</v>
      </c>
      <c r="C2460" t="s">
        <v>59</v>
      </c>
      <c r="D2460" t="s">
        <v>42</v>
      </c>
      <c r="E2460" t="s">
        <v>1025</v>
      </c>
      <c r="F2460" t="s">
        <v>1028</v>
      </c>
      <c r="G2460" s="3">
        <v>7</v>
      </c>
      <c r="H2460" s="3">
        <v>120885</v>
      </c>
      <c r="I2460" s="4">
        <v>17269.285714285714</v>
      </c>
    </row>
    <row r="2461" spans="1:9" x14ac:dyDescent="0.25">
      <c r="A2461" s="6">
        <v>41</v>
      </c>
      <c r="B2461" t="s">
        <v>1640</v>
      </c>
      <c r="C2461" t="s">
        <v>59</v>
      </c>
      <c r="D2461" t="s">
        <v>38</v>
      </c>
      <c r="E2461" t="s">
        <v>1025</v>
      </c>
      <c r="F2461" t="s">
        <v>10</v>
      </c>
      <c r="G2461" s="3">
        <v>4</v>
      </c>
      <c r="H2461" s="3">
        <v>33716</v>
      </c>
      <c r="I2461" s="4">
        <v>8429</v>
      </c>
    </row>
    <row r="2462" spans="1:9" x14ac:dyDescent="0.25">
      <c r="A2462" s="6">
        <v>41</v>
      </c>
      <c r="B2462" t="s">
        <v>1951</v>
      </c>
      <c r="C2462" t="s">
        <v>59</v>
      </c>
      <c r="D2462" t="s">
        <v>46</v>
      </c>
      <c r="E2462" t="s">
        <v>1025</v>
      </c>
      <c r="F2462" t="s">
        <v>1028</v>
      </c>
      <c r="G2462" s="3">
        <v>29</v>
      </c>
      <c r="H2462" s="3">
        <v>304357</v>
      </c>
      <c r="I2462" s="4">
        <v>10495.068965517241</v>
      </c>
    </row>
    <row r="2463" spans="1:9" x14ac:dyDescent="0.25">
      <c r="A2463" s="6">
        <v>41</v>
      </c>
      <c r="B2463" t="s">
        <v>1952</v>
      </c>
      <c r="C2463" t="s">
        <v>59</v>
      </c>
      <c r="D2463" t="s">
        <v>46</v>
      </c>
      <c r="E2463" t="s">
        <v>1025</v>
      </c>
      <c r="F2463" t="s">
        <v>1028</v>
      </c>
      <c r="G2463" s="3">
        <v>9</v>
      </c>
      <c r="H2463" s="3">
        <v>103337</v>
      </c>
      <c r="I2463" s="4">
        <v>11481.888888888889</v>
      </c>
    </row>
    <row r="2464" spans="1:9" x14ac:dyDescent="0.25">
      <c r="A2464" s="6">
        <v>41</v>
      </c>
      <c r="B2464" t="s">
        <v>1663</v>
      </c>
      <c r="C2464" t="s">
        <v>107</v>
      </c>
      <c r="D2464" t="s">
        <v>25</v>
      </c>
      <c r="E2464" t="s">
        <v>1511</v>
      </c>
      <c r="F2464" t="s">
        <v>10</v>
      </c>
      <c r="G2464" s="3">
        <v>7</v>
      </c>
      <c r="H2464" s="3">
        <v>26481</v>
      </c>
      <c r="I2464" s="4">
        <v>3783</v>
      </c>
    </row>
    <row r="2465" spans="1:9" x14ac:dyDescent="0.25">
      <c r="A2465" s="6">
        <v>41</v>
      </c>
      <c r="B2465" t="s">
        <v>1664</v>
      </c>
      <c r="C2465" t="s">
        <v>107</v>
      </c>
      <c r="D2465" t="s">
        <v>25</v>
      </c>
      <c r="E2465" t="s">
        <v>1511</v>
      </c>
      <c r="F2465" t="s">
        <v>1764</v>
      </c>
      <c r="G2465" s="3">
        <v>4</v>
      </c>
      <c r="H2465" s="3">
        <v>15945.18</v>
      </c>
      <c r="I2465" s="4">
        <v>3986.2950000000001</v>
      </c>
    </row>
    <row r="2466" spans="1:9" x14ac:dyDescent="0.25">
      <c r="A2466" s="6">
        <v>41</v>
      </c>
      <c r="B2466" t="s">
        <v>1333</v>
      </c>
      <c r="C2466" t="s">
        <v>107</v>
      </c>
      <c r="D2466" t="s">
        <v>25</v>
      </c>
      <c r="E2466" t="s">
        <v>1025</v>
      </c>
      <c r="F2466" t="s">
        <v>10</v>
      </c>
      <c r="G2466" s="3">
        <v>18</v>
      </c>
      <c r="H2466" s="3">
        <v>83237.02</v>
      </c>
      <c r="I2466" s="4">
        <v>4624.278888888889</v>
      </c>
    </row>
    <row r="2467" spans="1:9" x14ac:dyDescent="0.25">
      <c r="A2467" s="6">
        <v>41</v>
      </c>
      <c r="B2467" t="s">
        <v>1957</v>
      </c>
      <c r="C2467" t="s">
        <v>24</v>
      </c>
      <c r="D2467" t="s">
        <v>25</v>
      </c>
      <c r="E2467" t="s">
        <v>1025</v>
      </c>
      <c r="F2467" t="s">
        <v>15</v>
      </c>
      <c r="G2467" s="3">
        <v>250</v>
      </c>
      <c r="H2467" s="3">
        <v>1277787</v>
      </c>
      <c r="I2467" s="4">
        <v>5111.1480000000001</v>
      </c>
    </row>
    <row r="2468" spans="1:9" x14ac:dyDescent="0.25">
      <c r="A2468" s="6">
        <v>41</v>
      </c>
      <c r="B2468" t="s">
        <v>1958</v>
      </c>
      <c r="C2468" t="s">
        <v>24</v>
      </c>
      <c r="D2468" t="s">
        <v>66</v>
      </c>
      <c r="E2468" t="s">
        <v>1025</v>
      </c>
      <c r="F2468" t="s">
        <v>15</v>
      </c>
      <c r="G2468" s="3">
        <v>150</v>
      </c>
      <c r="H2468" s="3">
        <v>863473</v>
      </c>
      <c r="I2468" s="4">
        <v>5756.4866666666667</v>
      </c>
    </row>
    <row r="2469" spans="1:9" x14ac:dyDescent="0.25">
      <c r="A2469" s="6">
        <v>41</v>
      </c>
      <c r="B2469" t="s">
        <v>951</v>
      </c>
      <c r="C2469" t="s">
        <v>361</v>
      </c>
      <c r="D2469" t="s">
        <v>9</v>
      </c>
      <c r="E2469" t="s">
        <v>1511</v>
      </c>
      <c r="F2469" t="s">
        <v>15</v>
      </c>
      <c r="G2469" s="3">
        <v>9</v>
      </c>
      <c r="H2469" s="3">
        <v>25523.96</v>
      </c>
      <c r="I2469" s="4">
        <v>2835.9955555555553</v>
      </c>
    </row>
    <row r="2470" spans="1:9" x14ac:dyDescent="0.25">
      <c r="A2470" s="6">
        <v>41</v>
      </c>
      <c r="B2470" t="s">
        <v>579</v>
      </c>
      <c r="C2470" t="s">
        <v>41</v>
      </c>
      <c r="D2470" t="s">
        <v>9</v>
      </c>
      <c r="E2470" t="s">
        <v>1511</v>
      </c>
      <c r="F2470" t="s">
        <v>15</v>
      </c>
      <c r="G2470" s="3">
        <v>2</v>
      </c>
      <c r="H2470" s="3">
        <v>2804.7799999999997</v>
      </c>
      <c r="I2470" s="4">
        <v>1402.3899999999999</v>
      </c>
    </row>
    <row r="2471" spans="1:9" x14ac:dyDescent="0.25">
      <c r="A2471" s="6">
        <v>41</v>
      </c>
      <c r="B2471" t="s">
        <v>1606</v>
      </c>
      <c r="C2471" t="s">
        <v>41</v>
      </c>
      <c r="D2471" t="s">
        <v>9</v>
      </c>
      <c r="E2471" t="s">
        <v>1511</v>
      </c>
      <c r="F2471" t="s">
        <v>15</v>
      </c>
      <c r="H2471" s="3">
        <v>-2350.02</v>
      </c>
      <c r="I2471" s="4">
        <v>0</v>
      </c>
    </row>
    <row r="2472" spans="1:9" x14ac:dyDescent="0.25">
      <c r="A2472" s="6">
        <v>41</v>
      </c>
      <c r="B2472" t="s">
        <v>859</v>
      </c>
      <c r="C2472" t="s">
        <v>41</v>
      </c>
      <c r="D2472" t="s">
        <v>9</v>
      </c>
      <c r="E2472" t="s">
        <v>1025</v>
      </c>
      <c r="F2472" t="s">
        <v>15</v>
      </c>
      <c r="G2472" s="3">
        <v>8</v>
      </c>
      <c r="H2472" s="3">
        <v>27307.439999999999</v>
      </c>
      <c r="I2472" s="4">
        <v>3413.43</v>
      </c>
    </row>
    <row r="2473" spans="1:9" x14ac:dyDescent="0.25">
      <c r="A2473" s="6">
        <v>41</v>
      </c>
      <c r="B2473" t="s">
        <v>739</v>
      </c>
      <c r="C2473" t="s">
        <v>41</v>
      </c>
      <c r="D2473" t="s">
        <v>9</v>
      </c>
      <c r="E2473" t="s">
        <v>1025</v>
      </c>
      <c r="F2473" t="s">
        <v>15</v>
      </c>
      <c r="H2473" s="3">
        <v>-4229</v>
      </c>
      <c r="I2473" s="4">
        <v>0</v>
      </c>
    </row>
    <row r="2474" spans="1:9" x14ac:dyDescent="0.25">
      <c r="A2474" s="6">
        <v>41</v>
      </c>
      <c r="B2474" t="s">
        <v>1607</v>
      </c>
      <c r="C2474" t="s">
        <v>41</v>
      </c>
      <c r="D2474" t="s">
        <v>9</v>
      </c>
      <c r="E2474" t="s">
        <v>1025</v>
      </c>
      <c r="F2474" t="s">
        <v>15</v>
      </c>
      <c r="H2474" s="3">
        <v>-3144</v>
      </c>
      <c r="I2474" s="4">
        <v>0</v>
      </c>
    </row>
    <row r="2475" spans="1:9" x14ac:dyDescent="0.25">
      <c r="A2475" s="6">
        <v>41</v>
      </c>
      <c r="B2475" t="s">
        <v>1756</v>
      </c>
      <c r="C2475" t="s">
        <v>985</v>
      </c>
      <c r="D2475" t="s">
        <v>1003</v>
      </c>
      <c r="E2475" t="s">
        <v>1764</v>
      </c>
      <c r="F2475" t="s">
        <v>1764</v>
      </c>
      <c r="G2475" s="3">
        <v>436</v>
      </c>
      <c r="H2475" s="3">
        <v>1438221.4</v>
      </c>
      <c r="I2475" s="4">
        <v>3298.6729357798163</v>
      </c>
    </row>
    <row r="2476" spans="1:9" x14ac:dyDescent="0.25">
      <c r="A2476" s="6">
        <v>41</v>
      </c>
      <c r="B2476" t="s">
        <v>1677</v>
      </c>
      <c r="C2476" t="s">
        <v>985</v>
      </c>
      <c r="D2476" t="s">
        <v>1003</v>
      </c>
      <c r="E2476" t="s">
        <v>1764</v>
      </c>
      <c r="F2476" t="s">
        <v>1764</v>
      </c>
      <c r="G2476" s="3">
        <v>483</v>
      </c>
      <c r="H2476" s="3">
        <v>1265529.3999999999</v>
      </c>
      <c r="I2476" s="4">
        <v>2620.1436853002069</v>
      </c>
    </row>
    <row r="2477" spans="1:9" x14ac:dyDescent="0.25">
      <c r="A2477" s="6">
        <v>41</v>
      </c>
      <c r="B2477" t="s">
        <v>1046</v>
      </c>
      <c r="C2477" t="s">
        <v>24</v>
      </c>
      <c r="D2477" t="s">
        <v>9</v>
      </c>
      <c r="E2477" t="s">
        <v>1025</v>
      </c>
      <c r="F2477" t="s">
        <v>15</v>
      </c>
      <c r="G2477" s="3">
        <v>116</v>
      </c>
      <c r="H2477" s="3">
        <v>664450</v>
      </c>
      <c r="I2477" s="4">
        <v>5728.0172413793107</v>
      </c>
    </row>
    <row r="2478" spans="1:9" x14ac:dyDescent="0.25">
      <c r="A2478" s="6">
        <v>41</v>
      </c>
      <c r="B2478" t="s">
        <v>671</v>
      </c>
      <c r="C2478" t="s">
        <v>24</v>
      </c>
      <c r="D2478" t="s">
        <v>9</v>
      </c>
      <c r="E2478" t="s">
        <v>1025</v>
      </c>
      <c r="F2478" t="s">
        <v>10</v>
      </c>
      <c r="G2478" s="3">
        <v>137</v>
      </c>
      <c r="H2478" s="3">
        <v>886735</v>
      </c>
      <c r="I2478" s="4">
        <v>6472.5182481751826</v>
      </c>
    </row>
    <row r="2479" spans="1:9" x14ac:dyDescent="0.25">
      <c r="A2479" s="6">
        <v>41</v>
      </c>
      <c r="B2479" t="s">
        <v>273</v>
      </c>
      <c r="C2479" t="s">
        <v>107</v>
      </c>
      <c r="D2479" t="s">
        <v>9</v>
      </c>
      <c r="E2479" t="s">
        <v>1025</v>
      </c>
      <c r="F2479" t="s">
        <v>10</v>
      </c>
      <c r="G2479" s="3">
        <v>2</v>
      </c>
      <c r="H2479" s="3">
        <v>11878</v>
      </c>
      <c r="I2479" s="4">
        <v>5939</v>
      </c>
    </row>
    <row r="2480" spans="1:9" x14ac:dyDescent="0.25">
      <c r="A2480" s="6">
        <v>41</v>
      </c>
      <c r="B2480" t="s">
        <v>225</v>
      </c>
      <c r="C2480" t="s">
        <v>107</v>
      </c>
      <c r="D2480" t="s">
        <v>9</v>
      </c>
      <c r="E2480" t="s">
        <v>1025</v>
      </c>
      <c r="F2480" t="s">
        <v>10</v>
      </c>
      <c r="G2480" s="3">
        <v>4</v>
      </c>
      <c r="H2480" s="3">
        <v>24636</v>
      </c>
      <c r="I2480" s="4">
        <v>6159</v>
      </c>
    </row>
    <row r="2481" spans="1:9" x14ac:dyDescent="0.25">
      <c r="A2481" s="6">
        <v>41</v>
      </c>
      <c r="B2481" t="s">
        <v>106</v>
      </c>
      <c r="C2481" t="s">
        <v>107</v>
      </c>
      <c r="D2481" t="s">
        <v>9</v>
      </c>
      <c r="E2481" t="s">
        <v>1025</v>
      </c>
      <c r="F2481" t="s">
        <v>10</v>
      </c>
      <c r="G2481" s="3">
        <v>13</v>
      </c>
      <c r="H2481" s="3">
        <v>97772.578699999998</v>
      </c>
      <c r="I2481" s="4">
        <v>7520.967592307692</v>
      </c>
    </row>
    <row r="2482" spans="1:9" x14ac:dyDescent="0.25">
      <c r="A2482" s="6">
        <v>41</v>
      </c>
      <c r="B2482" t="s">
        <v>1953</v>
      </c>
      <c r="C2482" t="s">
        <v>107</v>
      </c>
      <c r="D2482" t="s">
        <v>9</v>
      </c>
      <c r="E2482" t="s">
        <v>1025</v>
      </c>
      <c r="F2482" t="s">
        <v>10</v>
      </c>
      <c r="G2482" s="3">
        <v>16</v>
      </c>
      <c r="H2482" s="3">
        <v>100825</v>
      </c>
      <c r="I2482" s="4">
        <v>6301.5625</v>
      </c>
    </row>
    <row r="2483" spans="1:9" x14ac:dyDescent="0.25">
      <c r="A2483" s="6">
        <v>41</v>
      </c>
      <c r="B2483" t="s">
        <v>1480</v>
      </c>
      <c r="C2483" t="s">
        <v>107</v>
      </c>
      <c r="D2483" t="s">
        <v>9</v>
      </c>
      <c r="E2483" t="s">
        <v>1025</v>
      </c>
      <c r="F2483" t="s">
        <v>10</v>
      </c>
      <c r="G2483" s="3">
        <v>33</v>
      </c>
      <c r="H2483" s="3">
        <v>209627</v>
      </c>
      <c r="I2483" s="4">
        <v>6352.333333333333</v>
      </c>
    </row>
    <row r="2484" spans="1:9" x14ac:dyDescent="0.25">
      <c r="A2484" s="6">
        <v>41</v>
      </c>
      <c r="B2484" t="s">
        <v>1659</v>
      </c>
      <c r="C2484" t="s">
        <v>107</v>
      </c>
      <c r="D2484" t="s">
        <v>9</v>
      </c>
      <c r="E2484" t="s">
        <v>1511</v>
      </c>
      <c r="F2484" t="s">
        <v>15</v>
      </c>
      <c r="G2484" s="3">
        <v>4</v>
      </c>
      <c r="H2484" s="3">
        <v>18652.02</v>
      </c>
      <c r="I2484" s="4">
        <v>4663.0050000000001</v>
      </c>
    </row>
    <row r="2485" spans="1:9" x14ac:dyDescent="0.25">
      <c r="A2485" s="6">
        <v>41</v>
      </c>
      <c r="B2485" t="s">
        <v>1660</v>
      </c>
      <c r="C2485" t="s">
        <v>107</v>
      </c>
      <c r="D2485" t="s">
        <v>9</v>
      </c>
      <c r="E2485" t="s">
        <v>1025</v>
      </c>
      <c r="F2485" t="s">
        <v>15</v>
      </c>
      <c r="G2485" s="3">
        <v>27</v>
      </c>
      <c r="H2485" s="3">
        <v>141743.04000000001</v>
      </c>
      <c r="I2485" s="4">
        <v>5249.7422222222222</v>
      </c>
    </row>
    <row r="2486" spans="1:9" x14ac:dyDescent="0.25">
      <c r="A2486" s="6">
        <v>41</v>
      </c>
      <c r="B2486" t="s">
        <v>686</v>
      </c>
      <c r="C2486" t="s">
        <v>59</v>
      </c>
      <c r="D2486" t="s">
        <v>12</v>
      </c>
      <c r="E2486" t="s">
        <v>1025</v>
      </c>
      <c r="F2486" t="s">
        <v>10</v>
      </c>
      <c r="H2486" s="3">
        <v>-11898</v>
      </c>
      <c r="I2486" s="4">
        <v>0</v>
      </c>
    </row>
    <row r="2487" spans="1:9" x14ac:dyDescent="0.25">
      <c r="A2487" s="6">
        <v>41</v>
      </c>
      <c r="B2487" t="s">
        <v>882</v>
      </c>
      <c r="C2487" t="s">
        <v>19</v>
      </c>
      <c r="D2487" t="s">
        <v>1003</v>
      </c>
      <c r="E2487" t="s">
        <v>1764</v>
      </c>
      <c r="F2487" t="s">
        <v>1764</v>
      </c>
      <c r="G2487" s="3">
        <v>3</v>
      </c>
      <c r="H2487" s="3">
        <v>4900</v>
      </c>
      <c r="I2487" s="4">
        <v>1633.3333333333333</v>
      </c>
    </row>
    <row r="2488" spans="1:9" x14ac:dyDescent="0.25">
      <c r="A2488" s="6">
        <v>41</v>
      </c>
      <c r="B2488" t="s">
        <v>905</v>
      </c>
      <c r="C2488" t="s">
        <v>41</v>
      </c>
      <c r="D2488" t="s">
        <v>12</v>
      </c>
      <c r="E2488" t="s">
        <v>1511</v>
      </c>
      <c r="F2488" t="s">
        <v>10</v>
      </c>
      <c r="G2488" s="3">
        <v>6</v>
      </c>
      <c r="H2488" s="3">
        <v>20054.75</v>
      </c>
      <c r="I2488" s="4">
        <v>3342.4583333333335</v>
      </c>
    </row>
    <row r="2489" spans="1:9" x14ac:dyDescent="0.25">
      <c r="A2489" s="6">
        <v>41</v>
      </c>
      <c r="B2489" t="s">
        <v>1259</v>
      </c>
      <c r="C2489" t="s">
        <v>41</v>
      </c>
      <c r="D2489" t="s">
        <v>12</v>
      </c>
      <c r="E2489" t="s">
        <v>1025</v>
      </c>
      <c r="F2489" t="s">
        <v>10</v>
      </c>
      <c r="H2489" s="3">
        <v>-4649.04</v>
      </c>
      <c r="I2489" s="4">
        <v>0</v>
      </c>
    </row>
    <row r="2490" spans="1:9" x14ac:dyDescent="0.25">
      <c r="A2490" s="6">
        <v>41</v>
      </c>
      <c r="B2490" t="s">
        <v>1755</v>
      </c>
      <c r="C2490" t="s">
        <v>41</v>
      </c>
      <c r="D2490" t="s">
        <v>1003</v>
      </c>
      <c r="E2490" t="s">
        <v>1764</v>
      </c>
      <c r="F2490" t="s">
        <v>1764</v>
      </c>
      <c r="G2490" s="3">
        <v>122</v>
      </c>
      <c r="H2490" s="3">
        <v>621579</v>
      </c>
      <c r="I2490" s="4">
        <v>5094.9098360655735</v>
      </c>
    </row>
    <row r="2491" spans="1:9" x14ac:dyDescent="0.25">
      <c r="A2491" s="6">
        <v>41</v>
      </c>
      <c r="B2491" t="s">
        <v>991</v>
      </c>
      <c r="C2491" t="s">
        <v>985</v>
      </c>
      <c r="D2491" t="s">
        <v>12</v>
      </c>
      <c r="E2491" t="s">
        <v>1025</v>
      </c>
      <c r="F2491" t="s">
        <v>10</v>
      </c>
      <c r="G2491" s="3">
        <v>1</v>
      </c>
      <c r="H2491" s="3">
        <v>-8273</v>
      </c>
      <c r="I2491" s="4">
        <v>-8273</v>
      </c>
    </row>
    <row r="2492" spans="1:9" x14ac:dyDescent="0.25">
      <c r="A2492" s="6">
        <v>41</v>
      </c>
      <c r="B2492" t="s">
        <v>1006</v>
      </c>
      <c r="C2492" t="s">
        <v>41</v>
      </c>
      <c r="D2492" t="s">
        <v>7</v>
      </c>
      <c r="E2492" t="s">
        <v>1511</v>
      </c>
      <c r="F2492" t="s">
        <v>10</v>
      </c>
      <c r="G2492" s="3">
        <v>1</v>
      </c>
      <c r="H2492" s="3">
        <v>28.862799999999879</v>
      </c>
      <c r="I2492" s="4">
        <v>28.862799999999879</v>
      </c>
    </row>
    <row r="2493" spans="1:9" x14ac:dyDescent="0.25">
      <c r="A2493" s="6">
        <v>41</v>
      </c>
      <c r="B2493" t="s">
        <v>528</v>
      </c>
      <c r="C2493" t="s">
        <v>41</v>
      </c>
      <c r="D2493" t="s">
        <v>7</v>
      </c>
      <c r="E2493" t="s">
        <v>1025</v>
      </c>
      <c r="F2493" t="s">
        <v>1028</v>
      </c>
      <c r="G2493" s="3">
        <v>3</v>
      </c>
      <c r="H2493" s="3">
        <v>19914.260000000002</v>
      </c>
      <c r="I2493" s="4">
        <v>6638.086666666667</v>
      </c>
    </row>
    <row r="2494" spans="1:9" x14ac:dyDescent="0.25">
      <c r="A2494" s="6">
        <v>41</v>
      </c>
      <c r="B2494" t="s">
        <v>1814</v>
      </c>
      <c r="C2494" t="s">
        <v>41</v>
      </c>
      <c r="D2494" t="s">
        <v>7</v>
      </c>
      <c r="E2494" t="s">
        <v>1025</v>
      </c>
      <c r="F2494" t="s">
        <v>1028</v>
      </c>
      <c r="G2494" s="3">
        <v>190</v>
      </c>
      <c r="H2494" s="3">
        <v>1226721</v>
      </c>
      <c r="I2494" s="4">
        <v>6456.4263157894738</v>
      </c>
    </row>
    <row r="2495" spans="1:9" x14ac:dyDescent="0.25">
      <c r="A2495" s="6">
        <v>41</v>
      </c>
      <c r="B2495" t="s">
        <v>776</v>
      </c>
      <c r="C2495" t="s">
        <v>24</v>
      </c>
      <c r="D2495" t="s">
        <v>7</v>
      </c>
      <c r="E2495" t="s">
        <v>1025</v>
      </c>
      <c r="F2495" t="s">
        <v>10</v>
      </c>
      <c r="G2495" s="3">
        <v>204</v>
      </c>
      <c r="H2495" s="3">
        <v>1729895.2000000002</v>
      </c>
      <c r="I2495" s="4">
        <v>8479.87843137255</v>
      </c>
    </row>
    <row r="2496" spans="1:9" x14ac:dyDescent="0.25">
      <c r="A2496" s="6">
        <v>41</v>
      </c>
      <c r="B2496" t="s">
        <v>1315</v>
      </c>
      <c r="C2496" t="s">
        <v>107</v>
      </c>
      <c r="D2496" t="s">
        <v>7</v>
      </c>
      <c r="E2496" t="s">
        <v>1511</v>
      </c>
      <c r="F2496" t="s">
        <v>10</v>
      </c>
      <c r="G2496" s="3">
        <v>15</v>
      </c>
      <c r="H2496" s="3">
        <v>95365.955600000001</v>
      </c>
      <c r="I2496" s="4">
        <v>6357.7303733333338</v>
      </c>
    </row>
    <row r="2497" spans="1:9" x14ac:dyDescent="0.25">
      <c r="A2497" s="6">
        <v>41</v>
      </c>
      <c r="B2497" t="s">
        <v>1341</v>
      </c>
      <c r="C2497" t="s">
        <v>107</v>
      </c>
      <c r="D2497" t="s">
        <v>55</v>
      </c>
      <c r="E2497" t="s">
        <v>1025</v>
      </c>
      <c r="F2497" t="s">
        <v>10</v>
      </c>
      <c r="G2497" s="3">
        <v>32</v>
      </c>
      <c r="H2497" s="3">
        <v>253170.08000000002</v>
      </c>
      <c r="I2497" s="4">
        <v>7911.5650000000005</v>
      </c>
    </row>
    <row r="2498" spans="1:9" x14ac:dyDescent="0.25">
      <c r="A2498" s="6">
        <v>41</v>
      </c>
      <c r="B2498" t="s">
        <v>1959</v>
      </c>
      <c r="C2498" t="s">
        <v>107</v>
      </c>
      <c r="D2498" t="s">
        <v>7</v>
      </c>
      <c r="E2498" t="s">
        <v>1025</v>
      </c>
      <c r="F2498" t="s">
        <v>1028</v>
      </c>
      <c r="H2498" s="3">
        <v>-10899</v>
      </c>
      <c r="I2498" s="4">
        <v>0</v>
      </c>
    </row>
    <row r="2499" spans="1:9" x14ac:dyDescent="0.25">
      <c r="A2499" s="6">
        <v>41</v>
      </c>
      <c r="B2499" t="s">
        <v>877</v>
      </c>
      <c r="C2499" t="s">
        <v>107</v>
      </c>
      <c r="D2499" t="s">
        <v>7</v>
      </c>
      <c r="E2499" t="s">
        <v>1025</v>
      </c>
      <c r="F2499" t="s">
        <v>1028</v>
      </c>
      <c r="G2499" s="3">
        <v>4</v>
      </c>
      <c r="H2499" s="3">
        <v>40257</v>
      </c>
      <c r="I2499" s="4">
        <v>10064.25</v>
      </c>
    </row>
    <row r="2500" spans="1:9" x14ac:dyDescent="0.25">
      <c r="A2500" s="6">
        <v>41</v>
      </c>
      <c r="B2500" t="s">
        <v>745</v>
      </c>
      <c r="C2500" t="s">
        <v>107</v>
      </c>
      <c r="D2500" t="s">
        <v>7</v>
      </c>
      <c r="E2500" t="s">
        <v>1025</v>
      </c>
      <c r="F2500" t="s">
        <v>1028</v>
      </c>
      <c r="G2500" s="3">
        <v>3</v>
      </c>
      <c r="H2500" s="3">
        <v>31857.120000000003</v>
      </c>
      <c r="I2500" s="4">
        <v>10619.04</v>
      </c>
    </row>
    <row r="2501" spans="1:9" x14ac:dyDescent="0.25">
      <c r="A2501" s="6">
        <v>41</v>
      </c>
      <c r="B2501" t="s">
        <v>1490</v>
      </c>
      <c r="C2501" t="s">
        <v>107</v>
      </c>
      <c r="D2501" t="s">
        <v>7</v>
      </c>
      <c r="E2501" t="s">
        <v>1025</v>
      </c>
      <c r="F2501" t="s">
        <v>1028</v>
      </c>
      <c r="G2501" s="3">
        <v>13</v>
      </c>
      <c r="H2501" s="3">
        <v>121739</v>
      </c>
      <c r="I2501" s="4">
        <v>9364.538461538461</v>
      </c>
    </row>
    <row r="2502" spans="1:9" x14ac:dyDescent="0.25">
      <c r="A2502" s="6">
        <v>41</v>
      </c>
      <c r="B2502" t="s">
        <v>1499</v>
      </c>
      <c r="C2502" t="s">
        <v>107</v>
      </c>
      <c r="D2502" t="s">
        <v>7</v>
      </c>
      <c r="E2502" t="s">
        <v>1025</v>
      </c>
      <c r="F2502" t="s">
        <v>1028</v>
      </c>
      <c r="G2502" s="3">
        <v>15</v>
      </c>
      <c r="H2502" s="3">
        <v>183315.04</v>
      </c>
      <c r="I2502" s="4">
        <v>12221.002666666667</v>
      </c>
    </row>
    <row r="2503" spans="1:9" x14ac:dyDescent="0.25">
      <c r="A2503" s="6">
        <v>41</v>
      </c>
      <c r="B2503" t="s">
        <v>1401</v>
      </c>
      <c r="C2503" t="s">
        <v>107</v>
      </c>
      <c r="D2503" t="s">
        <v>7</v>
      </c>
      <c r="E2503" t="s">
        <v>1025</v>
      </c>
      <c r="F2503" t="s">
        <v>1028</v>
      </c>
      <c r="G2503" s="3">
        <v>5</v>
      </c>
      <c r="H2503" s="3">
        <v>87467</v>
      </c>
      <c r="I2503" s="4">
        <v>17493.400000000001</v>
      </c>
    </row>
    <row r="2504" spans="1:9" x14ac:dyDescent="0.25">
      <c r="A2504" s="6">
        <v>41</v>
      </c>
      <c r="B2504" t="s">
        <v>1317</v>
      </c>
      <c r="C2504" t="s">
        <v>24</v>
      </c>
      <c r="D2504" t="s">
        <v>7</v>
      </c>
      <c r="E2504" t="s">
        <v>1025</v>
      </c>
      <c r="F2504" t="s">
        <v>1028</v>
      </c>
      <c r="G2504" s="3">
        <v>382</v>
      </c>
      <c r="H2504" s="3">
        <v>3879256.8000000003</v>
      </c>
      <c r="I2504" s="4">
        <v>10155.122513089005</v>
      </c>
    </row>
    <row r="2505" spans="1:9" x14ac:dyDescent="0.25">
      <c r="A2505" s="6">
        <v>41</v>
      </c>
      <c r="B2505" t="s">
        <v>1083</v>
      </c>
      <c r="C2505" t="s">
        <v>24</v>
      </c>
      <c r="D2505" t="s">
        <v>7</v>
      </c>
      <c r="E2505" t="s">
        <v>1025</v>
      </c>
      <c r="F2505" t="s">
        <v>1028</v>
      </c>
      <c r="G2505" s="3">
        <v>6</v>
      </c>
      <c r="H2505" s="3">
        <v>71718</v>
      </c>
      <c r="I2505" s="4">
        <v>11953</v>
      </c>
    </row>
    <row r="2506" spans="1:9" x14ac:dyDescent="0.25">
      <c r="A2506" s="6">
        <v>41</v>
      </c>
      <c r="B2506" t="s">
        <v>1308</v>
      </c>
      <c r="C2506" t="s">
        <v>24</v>
      </c>
      <c r="D2506" t="s">
        <v>7</v>
      </c>
      <c r="E2506" t="s">
        <v>1025</v>
      </c>
      <c r="F2506" t="s">
        <v>1028</v>
      </c>
      <c r="G2506" s="3">
        <v>129</v>
      </c>
      <c r="H2506" s="3">
        <v>1455267</v>
      </c>
      <c r="I2506" s="4">
        <v>11281.139534883721</v>
      </c>
    </row>
    <row r="2507" spans="1:9" x14ac:dyDescent="0.25">
      <c r="A2507" s="6">
        <v>41</v>
      </c>
      <c r="B2507" t="s">
        <v>1858</v>
      </c>
      <c r="C2507" t="s">
        <v>985</v>
      </c>
      <c r="D2507" t="s">
        <v>1003</v>
      </c>
      <c r="E2507" t="s">
        <v>1764</v>
      </c>
      <c r="F2507" t="s">
        <v>1764</v>
      </c>
      <c r="G2507" s="3">
        <v>47</v>
      </c>
      <c r="H2507" s="3">
        <v>301831.52</v>
      </c>
      <c r="I2507" s="4">
        <v>6421.9472340425536</v>
      </c>
    </row>
    <row r="2508" spans="1:9" x14ac:dyDescent="0.25">
      <c r="A2508" s="6">
        <v>41</v>
      </c>
      <c r="B2508" t="s">
        <v>682</v>
      </c>
      <c r="C2508" t="s">
        <v>41</v>
      </c>
      <c r="D2508" t="s">
        <v>38</v>
      </c>
      <c r="E2508" t="s">
        <v>1025</v>
      </c>
      <c r="F2508" t="s">
        <v>1028</v>
      </c>
      <c r="G2508" s="3">
        <v>17</v>
      </c>
      <c r="H2508" s="3">
        <v>144478.057</v>
      </c>
      <c r="I2508" s="4">
        <v>8498.7092352941181</v>
      </c>
    </row>
    <row r="2509" spans="1:9" x14ac:dyDescent="0.25">
      <c r="A2509" s="6">
        <v>41</v>
      </c>
      <c r="B2509" t="s">
        <v>1334</v>
      </c>
      <c r="C2509" t="s">
        <v>24</v>
      </c>
      <c r="D2509" t="s">
        <v>38</v>
      </c>
      <c r="E2509" t="s">
        <v>1025</v>
      </c>
      <c r="F2509" t="s">
        <v>1028</v>
      </c>
      <c r="G2509" s="3">
        <v>41</v>
      </c>
      <c r="H2509" s="3">
        <v>749248.8</v>
      </c>
      <c r="I2509" s="4">
        <v>18274.360975609758</v>
      </c>
    </row>
    <row r="2510" spans="1:9" x14ac:dyDescent="0.25">
      <c r="A2510" s="6">
        <v>41</v>
      </c>
      <c r="B2510" t="s">
        <v>1168</v>
      </c>
      <c r="C2510" t="s">
        <v>24</v>
      </c>
      <c r="D2510" t="s">
        <v>38</v>
      </c>
      <c r="E2510" t="s">
        <v>1025</v>
      </c>
      <c r="F2510" t="s">
        <v>1028</v>
      </c>
      <c r="G2510" s="3">
        <v>1</v>
      </c>
      <c r="H2510" s="3">
        <v>23239</v>
      </c>
      <c r="I2510" s="4">
        <v>23239</v>
      </c>
    </row>
    <row r="2511" spans="1:9" x14ac:dyDescent="0.25">
      <c r="A2511" s="6">
        <v>41</v>
      </c>
      <c r="B2511" t="s">
        <v>1445</v>
      </c>
      <c r="C2511" t="s">
        <v>24</v>
      </c>
      <c r="D2511" t="s">
        <v>38</v>
      </c>
      <c r="E2511" t="s">
        <v>1025</v>
      </c>
      <c r="F2511" t="s">
        <v>1028</v>
      </c>
      <c r="G2511" s="3">
        <v>177</v>
      </c>
      <c r="H2511" s="3">
        <v>2292602.4000000004</v>
      </c>
      <c r="I2511" s="4">
        <v>12952.555932203391</v>
      </c>
    </row>
    <row r="2512" spans="1:9" x14ac:dyDescent="0.25">
      <c r="A2512" s="6">
        <v>41</v>
      </c>
      <c r="B2512" t="s">
        <v>1127</v>
      </c>
      <c r="C2512" t="s">
        <v>24</v>
      </c>
      <c r="D2512" t="s">
        <v>38</v>
      </c>
      <c r="E2512" t="s">
        <v>1025</v>
      </c>
      <c r="F2512" t="s">
        <v>1028</v>
      </c>
      <c r="G2512" s="3">
        <v>5</v>
      </c>
      <c r="H2512" s="3">
        <v>68055.899999999994</v>
      </c>
      <c r="I2512" s="4">
        <v>13611.179999999998</v>
      </c>
    </row>
    <row r="2513" spans="1:9" x14ac:dyDescent="0.25">
      <c r="A2513" s="6">
        <v>41</v>
      </c>
      <c r="B2513" t="s">
        <v>1111</v>
      </c>
      <c r="C2513" t="s">
        <v>24</v>
      </c>
      <c r="D2513" t="s">
        <v>38</v>
      </c>
      <c r="E2513" t="s">
        <v>1025</v>
      </c>
      <c r="F2513" t="s">
        <v>1028</v>
      </c>
      <c r="G2513" s="3">
        <v>55</v>
      </c>
      <c r="H2513" s="3">
        <v>747284.60000000009</v>
      </c>
      <c r="I2513" s="4">
        <v>13586.992727272729</v>
      </c>
    </row>
    <row r="2514" spans="1:9" x14ac:dyDescent="0.25">
      <c r="A2514" s="6">
        <v>41</v>
      </c>
      <c r="B2514" t="s">
        <v>519</v>
      </c>
      <c r="C2514" t="s">
        <v>41</v>
      </c>
      <c r="D2514" t="s">
        <v>46</v>
      </c>
      <c r="E2514" t="s">
        <v>1025</v>
      </c>
      <c r="F2514" t="s">
        <v>1028</v>
      </c>
      <c r="H2514" s="3">
        <v>-7439</v>
      </c>
      <c r="I2514" s="4">
        <v>0</v>
      </c>
    </row>
    <row r="2515" spans="1:9" x14ac:dyDescent="0.25">
      <c r="A2515" s="6">
        <v>41</v>
      </c>
      <c r="B2515" t="s">
        <v>1960</v>
      </c>
      <c r="C2515" t="s">
        <v>107</v>
      </c>
      <c r="D2515" t="s">
        <v>46</v>
      </c>
      <c r="E2515" t="s">
        <v>1025</v>
      </c>
      <c r="F2515" t="s">
        <v>1028</v>
      </c>
      <c r="G2515" s="3">
        <v>1</v>
      </c>
      <c r="H2515" s="3">
        <v>3000</v>
      </c>
      <c r="I2515" s="4">
        <v>3000</v>
      </c>
    </row>
    <row r="2516" spans="1:9" x14ac:dyDescent="0.25">
      <c r="A2516" s="6">
        <v>41</v>
      </c>
      <c r="B2516" t="s">
        <v>1489</v>
      </c>
      <c r="C2516" t="s">
        <v>107</v>
      </c>
      <c r="D2516" t="s">
        <v>46</v>
      </c>
      <c r="E2516" t="s">
        <v>1025</v>
      </c>
      <c r="F2516" t="s">
        <v>1028</v>
      </c>
      <c r="G2516" s="3">
        <v>4</v>
      </c>
      <c r="H2516" s="3">
        <v>51002.653100000003</v>
      </c>
      <c r="I2516" s="4">
        <v>12750.663275000001</v>
      </c>
    </row>
    <row r="2517" spans="1:9" x14ac:dyDescent="0.25">
      <c r="A2517" s="6">
        <v>41</v>
      </c>
      <c r="B2517" t="s">
        <v>1498</v>
      </c>
      <c r="C2517" t="s">
        <v>107</v>
      </c>
      <c r="D2517" t="s">
        <v>46</v>
      </c>
      <c r="E2517" t="s">
        <v>1025</v>
      </c>
      <c r="F2517" t="s">
        <v>1028</v>
      </c>
      <c r="G2517" s="3">
        <v>13</v>
      </c>
      <c r="H2517" s="3">
        <v>186970.37</v>
      </c>
      <c r="I2517" s="4">
        <v>14382.336153846154</v>
      </c>
    </row>
    <row r="2518" spans="1:9" x14ac:dyDescent="0.25">
      <c r="A2518" s="6">
        <v>41</v>
      </c>
      <c r="B2518" t="s">
        <v>1382</v>
      </c>
      <c r="C2518" t="s">
        <v>107</v>
      </c>
      <c r="D2518" t="s">
        <v>46</v>
      </c>
      <c r="E2518" t="s">
        <v>1025</v>
      </c>
      <c r="F2518" t="s">
        <v>1028</v>
      </c>
      <c r="G2518" s="3">
        <v>4</v>
      </c>
      <c r="H2518" s="3">
        <v>76877</v>
      </c>
      <c r="I2518" s="4">
        <v>19219.25</v>
      </c>
    </row>
    <row r="2519" spans="1:9" x14ac:dyDescent="0.25">
      <c r="A2519" s="6">
        <v>41</v>
      </c>
      <c r="B2519" t="s">
        <v>1757</v>
      </c>
      <c r="C2519" t="s">
        <v>985</v>
      </c>
      <c r="D2519" t="s">
        <v>1003</v>
      </c>
      <c r="E2519" t="s">
        <v>1764</v>
      </c>
      <c r="F2519" t="s">
        <v>1764</v>
      </c>
      <c r="G2519" s="3">
        <v>18</v>
      </c>
      <c r="H2519" s="3">
        <v>148562.12</v>
      </c>
      <c r="I2519" s="4">
        <v>8253.4511111111115</v>
      </c>
    </row>
    <row r="2520" spans="1:9" x14ac:dyDescent="0.25">
      <c r="A2520" s="6">
        <v>41</v>
      </c>
      <c r="B2520" t="s">
        <v>553</v>
      </c>
      <c r="C2520" t="s">
        <v>41</v>
      </c>
      <c r="D2520" t="s">
        <v>63</v>
      </c>
      <c r="E2520" t="s">
        <v>1025</v>
      </c>
      <c r="F2520" t="s">
        <v>1028</v>
      </c>
      <c r="H2520" s="3">
        <v>-9429</v>
      </c>
      <c r="I2520" s="4">
        <v>0</v>
      </c>
    </row>
    <row r="2521" spans="1:9" x14ac:dyDescent="0.25">
      <c r="A2521" s="6">
        <v>41</v>
      </c>
      <c r="B2521" t="s">
        <v>1825</v>
      </c>
      <c r="C2521" t="s">
        <v>41</v>
      </c>
      <c r="D2521" t="s">
        <v>63</v>
      </c>
      <c r="E2521" t="s">
        <v>1025</v>
      </c>
      <c r="F2521" t="s">
        <v>1028</v>
      </c>
      <c r="G2521" s="3">
        <v>90</v>
      </c>
      <c r="H2521" s="3">
        <v>861424.04</v>
      </c>
      <c r="I2521" s="4">
        <v>9571.3782222222235</v>
      </c>
    </row>
    <row r="2522" spans="1:9" x14ac:dyDescent="0.25">
      <c r="A2522" s="6">
        <v>41</v>
      </c>
      <c r="B2522" t="s">
        <v>1448</v>
      </c>
      <c r="C2522" t="s">
        <v>24</v>
      </c>
      <c r="D2522" t="s">
        <v>63</v>
      </c>
      <c r="E2522" t="s">
        <v>1025</v>
      </c>
      <c r="F2522" t="s">
        <v>1028</v>
      </c>
      <c r="G2522" s="3">
        <v>22</v>
      </c>
      <c r="H2522" s="3">
        <v>442152.04000000004</v>
      </c>
      <c r="I2522" s="4">
        <v>20097.820000000003</v>
      </c>
    </row>
    <row r="2523" spans="1:9" x14ac:dyDescent="0.25">
      <c r="A2523" s="6">
        <v>41</v>
      </c>
      <c r="B2523" t="s">
        <v>1316</v>
      </c>
      <c r="C2523" t="s">
        <v>24</v>
      </c>
      <c r="D2523" t="s">
        <v>63</v>
      </c>
      <c r="E2523" t="s">
        <v>1025</v>
      </c>
      <c r="F2523" t="s">
        <v>1028</v>
      </c>
      <c r="G2523" s="3">
        <v>6</v>
      </c>
      <c r="H2523" s="3">
        <v>151355.1</v>
      </c>
      <c r="I2523" s="4">
        <v>25225.850000000002</v>
      </c>
    </row>
    <row r="2524" spans="1:9" x14ac:dyDescent="0.25">
      <c r="A2524" s="6">
        <v>41</v>
      </c>
      <c r="B2524" t="s">
        <v>1197</v>
      </c>
      <c r="C2524" t="s">
        <v>24</v>
      </c>
      <c r="D2524" t="s">
        <v>63</v>
      </c>
      <c r="E2524" t="s">
        <v>1025</v>
      </c>
      <c r="F2524" t="s">
        <v>1028</v>
      </c>
      <c r="G2524" s="3">
        <v>4</v>
      </c>
      <c r="H2524" s="3">
        <v>113036.86</v>
      </c>
      <c r="I2524" s="4">
        <v>28259.215</v>
      </c>
    </row>
    <row r="2525" spans="1:9" x14ac:dyDescent="0.25">
      <c r="A2525" s="6">
        <v>41</v>
      </c>
      <c r="B2525" t="s">
        <v>692</v>
      </c>
      <c r="C2525" t="s">
        <v>107</v>
      </c>
      <c r="D2525" t="s">
        <v>63</v>
      </c>
      <c r="E2525" t="s">
        <v>1025</v>
      </c>
      <c r="F2525" t="s">
        <v>1028</v>
      </c>
      <c r="H2525" s="3">
        <v>-18137.958500000001</v>
      </c>
      <c r="I2525" s="4">
        <v>0</v>
      </c>
    </row>
    <row r="2526" spans="1:9" x14ac:dyDescent="0.25">
      <c r="A2526" s="6">
        <v>41</v>
      </c>
      <c r="B2526" t="s">
        <v>1491</v>
      </c>
      <c r="C2526" t="s">
        <v>107</v>
      </c>
      <c r="D2526" t="s">
        <v>63</v>
      </c>
      <c r="E2526" t="s">
        <v>1025</v>
      </c>
      <c r="F2526" t="s">
        <v>1028</v>
      </c>
      <c r="G2526" s="3">
        <v>10</v>
      </c>
      <c r="H2526" s="3">
        <v>162122.85999999999</v>
      </c>
      <c r="I2526" s="4">
        <v>16212.285999999998</v>
      </c>
    </row>
    <row r="2527" spans="1:9" x14ac:dyDescent="0.25">
      <c r="A2527" s="6">
        <v>41</v>
      </c>
      <c r="B2527" t="s">
        <v>1289</v>
      </c>
      <c r="C2527" t="s">
        <v>59</v>
      </c>
      <c r="D2527" t="s">
        <v>63</v>
      </c>
      <c r="E2527" t="s">
        <v>1025</v>
      </c>
      <c r="F2527" t="s">
        <v>1028</v>
      </c>
      <c r="G2527" s="3">
        <v>4</v>
      </c>
      <c r="H2527" s="3">
        <v>97776</v>
      </c>
      <c r="I2527" s="4">
        <v>24444</v>
      </c>
    </row>
    <row r="2528" spans="1:9" x14ac:dyDescent="0.25">
      <c r="A2528" s="6">
        <v>41</v>
      </c>
      <c r="B2528" t="s">
        <v>1444</v>
      </c>
      <c r="C2528" t="s">
        <v>24</v>
      </c>
      <c r="D2528" t="s">
        <v>63</v>
      </c>
      <c r="E2528" t="s">
        <v>1025</v>
      </c>
      <c r="F2528" t="s">
        <v>1028</v>
      </c>
      <c r="G2528" s="3">
        <v>73</v>
      </c>
      <c r="H2528" s="3">
        <v>995801</v>
      </c>
      <c r="I2528" s="4">
        <v>13641.109589041096</v>
      </c>
    </row>
    <row r="2529" spans="1:9" x14ac:dyDescent="0.25">
      <c r="A2529" s="6">
        <v>41</v>
      </c>
      <c r="B2529" t="s">
        <v>1076</v>
      </c>
      <c r="C2529" t="s">
        <v>24</v>
      </c>
      <c r="D2529" t="s">
        <v>63</v>
      </c>
      <c r="E2529" t="s">
        <v>1025</v>
      </c>
      <c r="F2529" t="s">
        <v>1028</v>
      </c>
      <c r="G2529" s="3">
        <v>74</v>
      </c>
      <c r="H2529" s="3">
        <v>1057971</v>
      </c>
      <c r="I2529" s="4">
        <v>14296.905405405405</v>
      </c>
    </row>
    <row r="2530" spans="1:9" x14ac:dyDescent="0.25">
      <c r="A2530" s="6">
        <v>41</v>
      </c>
      <c r="B2530" t="s">
        <v>1119</v>
      </c>
      <c r="C2530" t="s">
        <v>24</v>
      </c>
      <c r="D2530" t="s">
        <v>63</v>
      </c>
      <c r="E2530" t="s">
        <v>1025</v>
      </c>
      <c r="F2530" t="s">
        <v>1028</v>
      </c>
      <c r="G2530" s="3">
        <v>7</v>
      </c>
      <c r="H2530" s="3">
        <v>106774.24</v>
      </c>
      <c r="I2530" s="4">
        <v>15253.462857142858</v>
      </c>
    </row>
    <row r="2531" spans="1:9" x14ac:dyDescent="0.25">
      <c r="A2531" s="6">
        <v>41</v>
      </c>
      <c r="B2531" t="s">
        <v>1426</v>
      </c>
      <c r="C2531" t="s">
        <v>107</v>
      </c>
      <c r="D2531" t="s">
        <v>68</v>
      </c>
      <c r="E2531" t="s">
        <v>1025</v>
      </c>
      <c r="F2531" t="s">
        <v>1028</v>
      </c>
      <c r="G2531" s="3">
        <v>3</v>
      </c>
      <c r="H2531" s="3">
        <v>44877.04</v>
      </c>
      <c r="I2531" s="4">
        <v>14959.013333333334</v>
      </c>
    </row>
    <row r="2532" spans="1:9" x14ac:dyDescent="0.25">
      <c r="A2532" s="6">
        <v>41</v>
      </c>
      <c r="B2532" t="s">
        <v>1396</v>
      </c>
      <c r="C2532" t="s">
        <v>107</v>
      </c>
      <c r="D2532" t="s">
        <v>68</v>
      </c>
      <c r="E2532" t="s">
        <v>1025</v>
      </c>
      <c r="F2532" t="s">
        <v>1028</v>
      </c>
      <c r="G2532" s="3">
        <v>8</v>
      </c>
      <c r="H2532" s="3">
        <v>182274.06</v>
      </c>
      <c r="I2532" s="4">
        <v>22784.2575</v>
      </c>
    </row>
    <row r="2533" spans="1:9" x14ac:dyDescent="0.25">
      <c r="A2533" s="6">
        <v>41</v>
      </c>
      <c r="B2533" t="s">
        <v>1348</v>
      </c>
      <c r="C2533" t="s">
        <v>24</v>
      </c>
      <c r="D2533" t="s">
        <v>22</v>
      </c>
      <c r="E2533" t="s">
        <v>1025</v>
      </c>
      <c r="F2533" t="s">
        <v>1028</v>
      </c>
      <c r="G2533" s="3">
        <v>3</v>
      </c>
      <c r="H2533" s="3">
        <v>48397.440000000002</v>
      </c>
      <c r="I2533" s="4">
        <v>16132.480000000001</v>
      </c>
    </row>
    <row r="2534" spans="1:9" x14ac:dyDescent="0.25">
      <c r="A2534" s="6">
        <v>41</v>
      </c>
      <c r="B2534" t="s">
        <v>617</v>
      </c>
      <c r="C2534" t="s">
        <v>41</v>
      </c>
      <c r="D2534" t="s">
        <v>42</v>
      </c>
      <c r="E2534" t="s">
        <v>1025</v>
      </c>
      <c r="F2534" t="s">
        <v>1028</v>
      </c>
      <c r="G2534" s="3">
        <v>13</v>
      </c>
      <c r="H2534" s="3">
        <v>179902</v>
      </c>
      <c r="I2534" s="4">
        <v>13838.615384615385</v>
      </c>
    </row>
    <row r="2535" spans="1:9" x14ac:dyDescent="0.25">
      <c r="A2535" s="6">
        <v>41</v>
      </c>
      <c r="B2535" t="s">
        <v>1266</v>
      </c>
      <c r="C2535" t="s">
        <v>24</v>
      </c>
      <c r="D2535" t="s">
        <v>42</v>
      </c>
      <c r="E2535" t="s">
        <v>1025</v>
      </c>
      <c r="F2535" t="s">
        <v>1028</v>
      </c>
      <c r="G2535" s="3">
        <v>3</v>
      </c>
      <c r="H2535" s="3">
        <v>103197.59999999999</v>
      </c>
      <c r="I2535" s="4">
        <v>34399.199999999997</v>
      </c>
    </row>
    <row r="2536" spans="1:9" x14ac:dyDescent="0.25">
      <c r="A2536" s="6">
        <v>41</v>
      </c>
      <c r="B2536" t="s">
        <v>1355</v>
      </c>
      <c r="C2536" t="s">
        <v>24</v>
      </c>
      <c r="D2536" t="s">
        <v>42</v>
      </c>
      <c r="E2536" t="s">
        <v>1025</v>
      </c>
      <c r="F2536" t="s">
        <v>1140</v>
      </c>
      <c r="G2536" s="3">
        <v>4</v>
      </c>
      <c r="H2536" s="3">
        <v>249596.88</v>
      </c>
      <c r="I2536" s="4">
        <v>62399.22</v>
      </c>
    </row>
    <row r="2537" spans="1:9" x14ac:dyDescent="0.25">
      <c r="A2537" s="6">
        <v>41</v>
      </c>
      <c r="B2537" t="s">
        <v>1023</v>
      </c>
      <c r="C2537" t="s">
        <v>107</v>
      </c>
      <c r="D2537" t="s">
        <v>42</v>
      </c>
      <c r="E2537" t="s">
        <v>1025</v>
      </c>
      <c r="F2537" t="s">
        <v>1028</v>
      </c>
      <c r="G2537" s="3">
        <v>7</v>
      </c>
      <c r="H2537" s="3">
        <v>106262.06</v>
      </c>
      <c r="I2537" s="4">
        <v>15180.294285714286</v>
      </c>
    </row>
    <row r="2538" spans="1:9" x14ac:dyDescent="0.25">
      <c r="A2538" s="6">
        <v>41</v>
      </c>
      <c r="B2538" t="s">
        <v>1666</v>
      </c>
      <c r="C2538" t="s">
        <v>107</v>
      </c>
      <c r="D2538" t="s">
        <v>42</v>
      </c>
      <c r="E2538" t="s">
        <v>1025</v>
      </c>
      <c r="F2538" t="s">
        <v>1028</v>
      </c>
      <c r="G2538" s="3">
        <v>3</v>
      </c>
      <c r="H2538" s="3">
        <v>77397.040000000008</v>
      </c>
      <c r="I2538" s="4">
        <v>25799.013333333336</v>
      </c>
    </row>
    <row r="2539" spans="1:9" x14ac:dyDescent="0.25">
      <c r="A2539" s="6">
        <v>41</v>
      </c>
      <c r="B2539" t="s">
        <v>1415</v>
      </c>
      <c r="C2539" t="s">
        <v>107</v>
      </c>
      <c r="D2539" t="s">
        <v>42</v>
      </c>
      <c r="E2539" t="s">
        <v>1025</v>
      </c>
      <c r="F2539" t="s">
        <v>1028</v>
      </c>
      <c r="G2539" s="3">
        <v>2</v>
      </c>
      <c r="H2539" s="3">
        <v>61918</v>
      </c>
      <c r="I2539" s="4">
        <v>30959</v>
      </c>
    </row>
    <row r="2540" spans="1:9" x14ac:dyDescent="0.25">
      <c r="A2540" s="6">
        <v>41</v>
      </c>
      <c r="B2540" t="s">
        <v>1279</v>
      </c>
      <c r="C2540" t="s">
        <v>24</v>
      </c>
      <c r="D2540" t="s">
        <v>42</v>
      </c>
      <c r="E2540" t="s">
        <v>1025</v>
      </c>
      <c r="F2540" t="s">
        <v>1028</v>
      </c>
      <c r="G2540" s="3">
        <v>1</v>
      </c>
      <c r="H2540" s="3">
        <v>23239</v>
      </c>
      <c r="I2540" s="4">
        <v>23239</v>
      </c>
    </row>
    <row r="2541" spans="1:9" x14ac:dyDescent="0.25">
      <c r="A2541" s="6">
        <v>41</v>
      </c>
      <c r="B2541" t="s">
        <v>1431</v>
      </c>
      <c r="C2541" t="s">
        <v>107</v>
      </c>
      <c r="D2541" t="s">
        <v>192</v>
      </c>
      <c r="E2541" t="s">
        <v>1025</v>
      </c>
      <c r="F2541" t="s">
        <v>1028</v>
      </c>
      <c r="G2541" s="3">
        <v>1</v>
      </c>
      <c r="H2541" s="3">
        <v>25558</v>
      </c>
      <c r="I2541" s="4">
        <v>25558</v>
      </c>
    </row>
    <row r="2542" spans="1:9" x14ac:dyDescent="0.25">
      <c r="A2542" s="6">
        <v>41</v>
      </c>
      <c r="B2542" t="s">
        <v>1375</v>
      </c>
      <c r="C2542" t="s">
        <v>107</v>
      </c>
      <c r="D2542" t="s">
        <v>192</v>
      </c>
      <c r="E2542" t="s">
        <v>1025</v>
      </c>
      <c r="F2542" t="s">
        <v>1028</v>
      </c>
      <c r="G2542" s="3">
        <v>1</v>
      </c>
      <c r="H2542" s="3">
        <v>34628.03</v>
      </c>
      <c r="I2542" s="4">
        <v>34628.03</v>
      </c>
    </row>
    <row r="2543" spans="1:9" x14ac:dyDescent="0.25">
      <c r="A2543" s="6">
        <v>41</v>
      </c>
      <c r="B2543" t="s">
        <v>1186</v>
      </c>
      <c r="C2543" t="s">
        <v>24</v>
      </c>
      <c r="D2543" t="s">
        <v>192</v>
      </c>
      <c r="E2543" t="s">
        <v>1025</v>
      </c>
      <c r="F2543" t="s">
        <v>1028</v>
      </c>
      <c r="G2543" s="3">
        <v>1</v>
      </c>
      <c r="H2543" s="3">
        <v>29879</v>
      </c>
      <c r="I2543" s="4">
        <v>29879</v>
      </c>
    </row>
    <row r="2544" spans="1:9" x14ac:dyDescent="0.25">
      <c r="A2544" s="6">
        <v>41</v>
      </c>
      <c r="B2544" t="s">
        <v>1758</v>
      </c>
      <c r="C2544" t="s">
        <v>107</v>
      </c>
      <c r="D2544" t="s">
        <v>44</v>
      </c>
      <c r="E2544" t="s">
        <v>1025</v>
      </c>
      <c r="F2544" t="s">
        <v>1028</v>
      </c>
      <c r="G2544" s="3">
        <v>1</v>
      </c>
      <c r="H2544" s="3">
        <v>36666</v>
      </c>
      <c r="I2544" s="4">
        <v>36666</v>
      </c>
    </row>
    <row r="2545" spans="1:9" x14ac:dyDescent="0.25">
      <c r="A2545" s="6">
        <v>41</v>
      </c>
      <c r="B2545" t="s">
        <v>1374</v>
      </c>
      <c r="C2545" t="s">
        <v>24</v>
      </c>
      <c r="D2545" t="s">
        <v>44</v>
      </c>
      <c r="E2545" t="s">
        <v>1025</v>
      </c>
      <c r="F2545" t="s">
        <v>1028</v>
      </c>
      <c r="G2545" s="3">
        <v>5</v>
      </c>
      <c r="H2545" s="3">
        <v>195996</v>
      </c>
      <c r="I2545" s="4">
        <v>39199.199999999997</v>
      </c>
    </row>
    <row r="2546" spans="1:9" x14ac:dyDescent="0.25">
      <c r="A2546" s="6">
        <v>41</v>
      </c>
      <c r="B2546" t="s">
        <v>1467</v>
      </c>
      <c r="C2546" t="s">
        <v>24</v>
      </c>
      <c r="D2546" t="s">
        <v>180</v>
      </c>
      <c r="E2546" t="s">
        <v>1025</v>
      </c>
      <c r="F2546" t="s">
        <v>1028</v>
      </c>
      <c r="G2546" s="3">
        <v>2</v>
      </c>
      <c r="H2546" s="3">
        <v>231998.4</v>
      </c>
      <c r="I2546" s="4">
        <v>115999.2</v>
      </c>
    </row>
    <row r="2547" spans="1:9" x14ac:dyDescent="0.25">
      <c r="A2547" s="6">
        <v>41</v>
      </c>
      <c r="B2547" t="s">
        <v>701</v>
      </c>
      <c r="C2547" t="s">
        <v>59</v>
      </c>
      <c r="D2547" t="s">
        <v>9</v>
      </c>
      <c r="E2547" t="s">
        <v>1511</v>
      </c>
      <c r="F2547" t="s">
        <v>15</v>
      </c>
      <c r="H2547" s="3">
        <v>-2699</v>
      </c>
      <c r="I2547" s="4">
        <v>0</v>
      </c>
    </row>
    <row r="2548" spans="1:9" x14ac:dyDescent="0.25">
      <c r="A2548" s="6">
        <v>41</v>
      </c>
      <c r="B2548" t="s">
        <v>656</v>
      </c>
      <c r="C2548" t="s">
        <v>59</v>
      </c>
      <c r="D2548" t="s">
        <v>7</v>
      </c>
      <c r="E2548" t="s">
        <v>1025</v>
      </c>
      <c r="F2548" t="s">
        <v>1028</v>
      </c>
      <c r="G2548" s="3">
        <v>1</v>
      </c>
      <c r="H2548" s="3">
        <v>7681.43</v>
      </c>
      <c r="I2548" s="4">
        <v>7681.43</v>
      </c>
    </row>
    <row r="2549" spans="1:9" x14ac:dyDescent="0.25">
      <c r="A2549" s="6">
        <v>41</v>
      </c>
      <c r="B2549" t="s">
        <v>1017</v>
      </c>
      <c r="C2549" t="s">
        <v>41</v>
      </c>
      <c r="D2549" t="s">
        <v>1003</v>
      </c>
      <c r="E2549" t="s">
        <v>1764</v>
      </c>
      <c r="F2549" t="s">
        <v>1764</v>
      </c>
      <c r="G2549" s="3">
        <v>1</v>
      </c>
      <c r="H2549" s="3">
        <v>5000</v>
      </c>
      <c r="I2549" s="4">
        <v>5000</v>
      </c>
    </row>
    <row r="2550" spans="1:9" x14ac:dyDescent="0.25">
      <c r="A2550" s="6">
        <v>41</v>
      </c>
      <c r="B2550" t="s">
        <v>477</v>
      </c>
      <c r="C2550" t="s">
        <v>41</v>
      </c>
      <c r="D2550" t="s">
        <v>1003</v>
      </c>
      <c r="E2550" t="s">
        <v>1764</v>
      </c>
      <c r="F2550" t="s">
        <v>1764</v>
      </c>
      <c r="H2550" s="3">
        <v>-5114</v>
      </c>
      <c r="I2550" s="4">
        <v>0</v>
      </c>
    </row>
    <row r="2551" spans="1:9" x14ac:dyDescent="0.25">
      <c r="A2551" s="6">
        <v>41</v>
      </c>
      <c r="B2551" t="s">
        <v>408</v>
      </c>
      <c r="C2551" t="s">
        <v>41</v>
      </c>
      <c r="D2551" t="s">
        <v>9</v>
      </c>
      <c r="E2551" t="s">
        <v>1511</v>
      </c>
      <c r="F2551" t="s">
        <v>15</v>
      </c>
      <c r="H2551" s="3">
        <v>-2501.6109000000001</v>
      </c>
      <c r="I2551" s="4">
        <v>0</v>
      </c>
    </row>
    <row r="2552" spans="1:9" x14ac:dyDescent="0.25">
      <c r="A2552" s="6">
        <v>41</v>
      </c>
      <c r="B2552" t="s">
        <v>158</v>
      </c>
      <c r="C2552" t="s">
        <v>41</v>
      </c>
      <c r="D2552" t="s">
        <v>12</v>
      </c>
      <c r="E2552" t="s">
        <v>1511</v>
      </c>
      <c r="F2552" t="s">
        <v>10</v>
      </c>
      <c r="H2552" s="3">
        <v>-5632.7843000000003</v>
      </c>
      <c r="I2552" s="4">
        <v>0</v>
      </c>
    </row>
    <row r="2553" spans="1:9" x14ac:dyDescent="0.25">
      <c r="A2553" s="6">
        <v>41</v>
      </c>
      <c r="B2553" t="s">
        <v>504</v>
      </c>
      <c r="C2553" t="s">
        <v>41</v>
      </c>
      <c r="D2553" t="s">
        <v>7</v>
      </c>
      <c r="E2553" t="s">
        <v>1025</v>
      </c>
      <c r="F2553" t="s">
        <v>10</v>
      </c>
      <c r="H2553" s="3">
        <v>-6100</v>
      </c>
      <c r="I2553" s="4">
        <v>0</v>
      </c>
    </row>
    <row r="2554" spans="1:9" x14ac:dyDescent="0.25">
      <c r="A2554" s="6">
        <v>41</v>
      </c>
      <c r="B2554" t="s">
        <v>1370</v>
      </c>
      <c r="C2554" t="s">
        <v>24</v>
      </c>
      <c r="D2554" t="s">
        <v>63</v>
      </c>
      <c r="E2554" t="s">
        <v>1025</v>
      </c>
      <c r="F2554" t="s">
        <v>1028</v>
      </c>
      <c r="G2554" s="3">
        <v>8</v>
      </c>
      <c r="H2554" s="3">
        <v>353643.4</v>
      </c>
      <c r="I2554" s="4">
        <v>44205.425000000003</v>
      </c>
    </row>
    <row r="2555" spans="1:9" x14ac:dyDescent="0.25">
      <c r="A2555" s="6">
        <v>41</v>
      </c>
      <c r="B2555" t="s">
        <v>1293</v>
      </c>
      <c r="C2555" t="s">
        <v>24</v>
      </c>
      <c r="D2555" t="s">
        <v>42</v>
      </c>
      <c r="E2555" t="s">
        <v>1025</v>
      </c>
      <c r="F2555" t="s">
        <v>1028</v>
      </c>
      <c r="G2555" s="3">
        <v>7</v>
      </c>
      <c r="H2555" s="3">
        <v>447994.39999999997</v>
      </c>
      <c r="I2555" s="4">
        <v>63999.199999999997</v>
      </c>
    </row>
    <row r="2556" spans="1:9" x14ac:dyDescent="0.25">
      <c r="A2556" s="6">
        <v>41</v>
      </c>
      <c r="B2556" t="s">
        <v>1653</v>
      </c>
      <c r="C2556" t="s">
        <v>6</v>
      </c>
      <c r="D2556" t="s">
        <v>9</v>
      </c>
      <c r="E2556" t="s">
        <v>1025</v>
      </c>
      <c r="F2556" t="s">
        <v>1028</v>
      </c>
      <c r="G2556" s="3">
        <v>2</v>
      </c>
      <c r="H2556" s="3">
        <v>28019.200000000001</v>
      </c>
      <c r="I2556" s="4">
        <v>14009.6</v>
      </c>
    </row>
    <row r="2557" spans="1:9" x14ac:dyDescent="0.25">
      <c r="A2557" s="6">
        <v>41</v>
      </c>
      <c r="B2557" t="s">
        <v>1599</v>
      </c>
      <c r="C2557" t="s">
        <v>6</v>
      </c>
      <c r="D2557" t="s">
        <v>7</v>
      </c>
      <c r="E2557" t="s">
        <v>1025</v>
      </c>
      <c r="F2557" t="s">
        <v>1028</v>
      </c>
      <c r="G2557" s="3">
        <v>3</v>
      </c>
      <c r="H2557" s="3">
        <v>51231</v>
      </c>
      <c r="I2557" s="4">
        <v>17077</v>
      </c>
    </row>
    <row r="2558" spans="1:9" x14ac:dyDescent="0.25">
      <c r="A2558" s="6">
        <v>41</v>
      </c>
      <c r="B2558" t="s">
        <v>1591</v>
      </c>
      <c r="C2558" t="s">
        <v>6</v>
      </c>
      <c r="D2558" t="s">
        <v>38</v>
      </c>
      <c r="E2558" t="s">
        <v>1025</v>
      </c>
      <c r="F2558" t="s">
        <v>1028</v>
      </c>
      <c r="G2558" s="3">
        <v>1</v>
      </c>
      <c r="H2558" s="3">
        <v>28161</v>
      </c>
      <c r="I2558" s="4">
        <v>28161</v>
      </c>
    </row>
    <row r="2559" spans="1:9" x14ac:dyDescent="0.25">
      <c r="A2559" s="6">
        <v>41</v>
      </c>
      <c r="B2559" t="s">
        <v>1612</v>
      </c>
      <c r="C2559" t="s">
        <v>6</v>
      </c>
      <c r="D2559" t="s">
        <v>46</v>
      </c>
      <c r="E2559" t="s">
        <v>1025</v>
      </c>
      <c r="F2559" t="s">
        <v>1028</v>
      </c>
      <c r="G2559" s="3">
        <v>3</v>
      </c>
      <c r="H2559" s="3">
        <v>60680.000000000007</v>
      </c>
      <c r="I2559" s="4">
        <v>20226.666666666668</v>
      </c>
    </row>
    <row r="2560" spans="1:9" x14ac:dyDescent="0.25">
      <c r="A2560" s="6">
        <v>41</v>
      </c>
      <c r="B2560" t="s">
        <v>1608</v>
      </c>
      <c r="C2560" t="s">
        <v>6</v>
      </c>
      <c r="D2560" t="s">
        <v>46</v>
      </c>
      <c r="E2560" t="s">
        <v>1025</v>
      </c>
      <c r="F2560" t="s">
        <v>1028</v>
      </c>
      <c r="G2560" s="3">
        <v>8</v>
      </c>
      <c r="H2560" s="3">
        <v>165288</v>
      </c>
      <c r="I2560" s="4">
        <v>20661</v>
      </c>
    </row>
    <row r="2561" spans="1:9" x14ac:dyDescent="0.25">
      <c r="A2561" s="6">
        <v>41</v>
      </c>
      <c r="B2561" t="s">
        <v>1620</v>
      </c>
      <c r="C2561" t="s">
        <v>6</v>
      </c>
      <c r="D2561" t="s">
        <v>63</v>
      </c>
      <c r="E2561" t="s">
        <v>1025</v>
      </c>
      <c r="F2561" t="s">
        <v>1028</v>
      </c>
      <c r="G2561" s="3">
        <v>1</v>
      </c>
      <c r="H2561" s="3">
        <v>33550</v>
      </c>
      <c r="I2561" s="4">
        <v>33550</v>
      </c>
    </row>
    <row r="2562" spans="1:9" x14ac:dyDescent="0.25">
      <c r="A2562" s="6">
        <v>41</v>
      </c>
      <c r="B2562" t="s">
        <v>1613</v>
      </c>
      <c r="C2562" t="s">
        <v>6</v>
      </c>
      <c r="D2562" t="s">
        <v>63</v>
      </c>
      <c r="E2562" t="s">
        <v>1025</v>
      </c>
      <c r="F2562" t="s">
        <v>1028</v>
      </c>
      <c r="G2562" s="3">
        <v>2</v>
      </c>
      <c r="H2562" s="3">
        <v>69013</v>
      </c>
      <c r="I2562" s="4">
        <v>34506.5</v>
      </c>
    </row>
    <row r="2563" spans="1:9" x14ac:dyDescent="0.25">
      <c r="A2563" s="6">
        <v>41</v>
      </c>
      <c r="B2563" t="s">
        <v>1614</v>
      </c>
      <c r="C2563" t="s">
        <v>6</v>
      </c>
      <c r="D2563" t="s">
        <v>63</v>
      </c>
      <c r="E2563" t="s">
        <v>1025</v>
      </c>
      <c r="F2563" t="s">
        <v>1028</v>
      </c>
      <c r="G2563" s="3">
        <v>14</v>
      </c>
      <c r="H2563" s="3">
        <v>310474</v>
      </c>
      <c r="I2563" s="4">
        <v>22176.714285714286</v>
      </c>
    </row>
    <row r="2564" spans="1:9" x14ac:dyDescent="0.25">
      <c r="A2564" s="6">
        <v>41</v>
      </c>
      <c r="B2564" t="s">
        <v>1621</v>
      </c>
      <c r="C2564" t="s">
        <v>6</v>
      </c>
      <c r="D2564" t="s">
        <v>63</v>
      </c>
      <c r="E2564" t="s">
        <v>1025</v>
      </c>
      <c r="F2564" t="s">
        <v>1028</v>
      </c>
      <c r="G2564" s="3">
        <v>4</v>
      </c>
      <c r="H2564" s="3">
        <v>106016</v>
      </c>
      <c r="I2564" s="4">
        <v>26504</v>
      </c>
    </row>
    <row r="2565" spans="1:9" x14ac:dyDescent="0.25">
      <c r="A2565" s="6">
        <v>41</v>
      </c>
      <c r="B2565" t="s">
        <v>1630</v>
      </c>
      <c r="C2565" t="s">
        <v>6</v>
      </c>
      <c r="D2565" t="s">
        <v>63</v>
      </c>
      <c r="E2565" t="s">
        <v>1025</v>
      </c>
      <c r="F2565" t="s">
        <v>1028</v>
      </c>
      <c r="H2565" s="3">
        <v>-32799</v>
      </c>
      <c r="I2565" s="4">
        <v>0</v>
      </c>
    </row>
    <row r="2566" spans="1:9" x14ac:dyDescent="0.25">
      <c r="A2566" s="6">
        <v>41</v>
      </c>
      <c r="B2566" t="s">
        <v>1622</v>
      </c>
      <c r="C2566" t="s">
        <v>6</v>
      </c>
      <c r="D2566" t="s">
        <v>63</v>
      </c>
      <c r="E2566" t="s">
        <v>1025</v>
      </c>
      <c r="F2566" t="s">
        <v>1028</v>
      </c>
      <c r="G2566" s="3">
        <v>1</v>
      </c>
      <c r="H2566" s="3">
        <v>48707</v>
      </c>
      <c r="I2566" s="4">
        <v>48707</v>
      </c>
    </row>
    <row r="2567" spans="1:9" x14ac:dyDescent="0.25">
      <c r="A2567" s="6">
        <v>41</v>
      </c>
      <c r="B2567" t="s">
        <v>1615</v>
      </c>
      <c r="C2567" t="s">
        <v>6</v>
      </c>
      <c r="D2567" t="s">
        <v>68</v>
      </c>
      <c r="E2567" t="s">
        <v>1025</v>
      </c>
      <c r="F2567" t="s">
        <v>1028</v>
      </c>
      <c r="G2567" s="3">
        <v>6</v>
      </c>
      <c r="H2567" s="3">
        <v>142227</v>
      </c>
      <c r="I2567" s="4">
        <v>23704.5</v>
      </c>
    </row>
    <row r="2568" spans="1:9" x14ac:dyDescent="0.25">
      <c r="A2568" s="6">
        <v>41</v>
      </c>
      <c r="B2568" t="s">
        <v>1600</v>
      </c>
      <c r="C2568" t="s">
        <v>6</v>
      </c>
      <c r="D2568" t="s">
        <v>42</v>
      </c>
      <c r="E2568" t="s">
        <v>1025</v>
      </c>
      <c r="F2568" t="s">
        <v>1028</v>
      </c>
      <c r="G2568" s="3">
        <v>3</v>
      </c>
      <c r="H2568" s="3">
        <v>98265</v>
      </c>
      <c r="I2568" s="4">
        <v>32755</v>
      </c>
    </row>
    <row r="2569" spans="1:9" x14ac:dyDescent="0.25">
      <c r="A2569" s="6">
        <v>41</v>
      </c>
      <c r="B2569" t="s">
        <v>1616</v>
      </c>
      <c r="C2569" t="s">
        <v>6</v>
      </c>
      <c r="D2569" t="s">
        <v>42</v>
      </c>
      <c r="E2569" t="s">
        <v>1025</v>
      </c>
      <c r="F2569" t="s">
        <v>1028</v>
      </c>
      <c r="G2569" s="3">
        <v>1</v>
      </c>
      <c r="H2569" s="3">
        <v>38339</v>
      </c>
      <c r="I2569" s="4">
        <v>38339</v>
      </c>
    </row>
    <row r="2570" spans="1:9" x14ac:dyDescent="0.25">
      <c r="A2570" s="6">
        <v>41</v>
      </c>
      <c r="B2570" t="s">
        <v>1655</v>
      </c>
      <c r="C2570" t="s">
        <v>6</v>
      </c>
      <c r="D2570" t="s">
        <v>42</v>
      </c>
      <c r="E2570" t="s">
        <v>1025</v>
      </c>
      <c r="F2570" t="s">
        <v>1140</v>
      </c>
      <c r="G2570" s="3">
        <v>2</v>
      </c>
      <c r="H2570" s="3">
        <v>277940</v>
      </c>
      <c r="I2570" s="4">
        <v>138970</v>
      </c>
    </row>
    <row r="2571" spans="1:9" x14ac:dyDescent="0.25">
      <c r="A2571" s="6">
        <v>41</v>
      </c>
      <c r="B2571" t="s">
        <v>1618</v>
      </c>
      <c r="C2571" t="s">
        <v>6</v>
      </c>
      <c r="D2571" t="s">
        <v>44</v>
      </c>
      <c r="E2571" t="s">
        <v>1025</v>
      </c>
      <c r="F2571" t="s">
        <v>1028</v>
      </c>
      <c r="G2571" s="3">
        <v>5</v>
      </c>
      <c r="H2571" s="3">
        <v>285000</v>
      </c>
      <c r="I2571" s="4">
        <v>57000</v>
      </c>
    </row>
    <row r="2572" spans="1:9" x14ac:dyDescent="0.25">
      <c r="A2572" s="6">
        <v>41</v>
      </c>
      <c r="B2572" t="s">
        <v>1623</v>
      </c>
      <c r="C2572" t="s">
        <v>6</v>
      </c>
      <c r="D2572" t="s">
        <v>44</v>
      </c>
      <c r="E2572" t="s">
        <v>1025</v>
      </c>
      <c r="F2572" t="s">
        <v>1028</v>
      </c>
      <c r="G2572" s="3">
        <v>1</v>
      </c>
      <c r="H2572" s="3">
        <v>73800</v>
      </c>
      <c r="I2572" s="4">
        <v>73800</v>
      </c>
    </row>
    <row r="2573" spans="1:9" x14ac:dyDescent="0.25">
      <c r="A2573" s="6">
        <v>41</v>
      </c>
      <c r="B2573" t="s">
        <v>1567</v>
      </c>
      <c r="C2573" t="s">
        <v>6</v>
      </c>
      <c r="D2573" t="s">
        <v>25</v>
      </c>
      <c r="E2573" t="s">
        <v>1025</v>
      </c>
      <c r="F2573" t="s">
        <v>15</v>
      </c>
      <c r="G2573" s="3">
        <v>1</v>
      </c>
      <c r="H2573" s="3">
        <v>5160</v>
      </c>
      <c r="I2573" s="4">
        <v>5160</v>
      </c>
    </row>
    <row r="2574" spans="1:9" x14ac:dyDescent="0.25">
      <c r="A2574" s="6">
        <v>41</v>
      </c>
      <c r="B2574" t="s">
        <v>1595</v>
      </c>
      <c r="C2574" t="s">
        <v>6</v>
      </c>
      <c r="D2574" t="s">
        <v>66</v>
      </c>
      <c r="E2574" t="s">
        <v>1025</v>
      </c>
      <c r="F2574" t="s">
        <v>15</v>
      </c>
      <c r="G2574" s="3">
        <v>9</v>
      </c>
      <c r="H2574" s="3">
        <v>51376</v>
      </c>
      <c r="I2574" s="4">
        <v>5708.4444444444443</v>
      </c>
    </row>
    <row r="2575" spans="1:9" x14ac:dyDescent="0.25">
      <c r="A2575" s="6">
        <v>41</v>
      </c>
      <c r="B2575" t="s">
        <v>1540</v>
      </c>
      <c r="C2575" t="s">
        <v>6</v>
      </c>
      <c r="D2575" t="s">
        <v>9</v>
      </c>
      <c r="E2575" t="s">
        <v>1025</v>
      </c>
      <c r="F2575" t="s">
        <v>10</v>
      </c>
      <c r="G2575" s="3">
        <v>19</v>
      </c>
      <c r="H2575" s="3">
        <v>174851</v>
      </c>
      <c r="I2575" s="4">
        <v>9202.6842105263149</v>
      </c>
    </row>
    <row r="2576" spans="1:9" x14ac:dyDescent="0.25">
      <c r="A2576" s="6">
        <v>41</v>
      </c>
      <c r="B2576" t="s">
        <v>1515</v>
      </c>
      <c r="C2576" t="s">
        <v>6</v>
      </c>
      <c r="D2576" t="s">
        <v>9</v>
      </c>
      <c r="E2576" t="s">
        <v>1025</v>
      </c>
      <c r="F2576" t="s">
        <v>10</v>
      </c>
      <c r="G2576" s="3">
        <v>5</v>
      </c>
      <c r="H2576" s="3">
        <v>1073</v>
      </c>
      <c r="I2576" s="4">
        <v>214.6</v>
      </c>
    </row>
    <row r="2577" spans="1:9" x14ac:dyDescent="0.25">
      <c r="A2577" s="6">
        <v>41</v>
      </c>
      <c r="B2577" t="s">
        <v>1541</v>
      </c>
      <c r="C2577" t="s">
        <v>6</v>
      </c>
      <c r="D2577" t="s">
        <v>9</v>
      </c>
      <c r="E2577" t="s">
        <v>1025</v>
      </c>
      <c r="F2577" t="s">
        <v>10</v>
      </c>
      <c r="G2577" s="3">
        <v>1</v>
      </c>
      <c r="H2577" s="3">
        <v>-49</v>
      </c>
      <c r="I2577" s="4">
        <v>-49</v>
      </c>
    </row>
    <row r="2578" spans="1:9" x14ac:dyDescent="0.25">
      <c r="A2578" s="6">
        <v>41</v>
      </c>
      <c r="B2578" t="s">
        <v>1624</v>
      </c>
      <c r="C2578" t="s">
        <v>6</v>
      </c>
      <c r="D2578" t="s">
        <v>9</v>
      </c>
      <c r="E2578" t="s">
        <v>1025</v>
      </c>
      <c r="F2578" t="s">
        <v>15</v>
      </c>
      <c r="G2578" s="3">
        <v>78</v>
      </c>
      <c r="H2578" s="3">
        <v>429312</v>
      </c>
      <c r="I2578" s="4">
        <v>5504</v>
      </c>
    </row>
    <row r="2579" spans="1:9" x14ac:dyDescent="0.25">
      <c r="A2579" s="6">
        <v>41</v>
      </c>
      <c r="B2579" t="s">
        <v>1648</v>
      </c>
      <c r="C2579" t="s">
        <v>6</v>
      </c>
      <c r="D2579" t="s">
        <v>9</v>
      </c>
      <c r="E2579" t="s">
        <v>1025</v>
      </c>
      <c r="F2579" t="s">
        <v>15</v>
      </c>
      <c r="G2579" s="3">
        <v>38</v>
      </c>
      <c r="H2579" s="3">
        <v>203648</v>
      </c>
      <c r="I2579" s="4">
        <v>5359.1578947368425</v>
      </c>
    </row>
    <row r="2580" spans="1:9" x14ac:dyDescent="0.25">
      <c r="A2580" s="6">
        <v>41</v>
      </c>
      <c r="B2580" t="s">
        <v>1625</v>
      </c>
      <c r="C2580" t="s">
        <v>6</v>
      </c>
      <c r="D2580" t="s">
        <v>9</v>
      </c>
      <c r="E2580" t="s">
        <v>1025</v>
      </c>
      <c r="F2580" t="s">
        <v>10</v>
      </c>
      <c r="G2580" s="3">
        <v>70</v>
      </c>
      <c r="H2580" s="3">
        <v>436540</v>
      </c>
      <c r="I2580" s="4">
        <v>6236.2857142857147</v>
      </c>
    </row>
    <row r="2581" spans="1:9" x14ac:dyDescent="0.25">
      <c r="A2581" s="6">
        <v>41</v>
      </c>
      <c r="B2581" t="s">
        <v>1604</v>
      </c>
      <c r="C2581" t="s">
        <v>6</v>
      </c>
      <c r="D2581" t="s">
        <v>7</v>
      </c>
      <c r="E2581" t="s">
        <v>1025</v>
      </c>
      <c r="F2581" t="s">
        <v>10</v>
      </c>
      <c r="G2581" s="3">
        <v>67</v>
      </c>
      <c r="H2581" s="3">
        <v>516672</v>
      </c>
      <c r="I2581" s="4">
        <v>7711.5223880597014</v>
      </c>
    </row>
    <row r="2582" spans="1:9" x14ac:dyDescent="0.25">
      <c r="A2582" s="6">
        <v>41</v>
      </c>
      <c r="B2582" t="s">
        <v>1643</v>
      </c>
      <c r="C2582" t="s">
        <v>6</v>
      </c>
      <c r="D2582" t="s">
        <v>7</v>
      </c>
      <c r="E2582" t="s">
        <v>1025</v>
      </c>
      <c r="F2582" t="s">
        <v>1028</v>
      </c>
      <c r="G2582" s="3">
        <v>28</v>
      </c>
      <c r="H2582" s="3">
        <v>282576</v>
      </c>
      <c r="I2582" s="4">
        <v>10092</v>
      </c>
    </row>
    <row r="2583" spans="1:9" x14ac:dyDescent="0.25">
      <c r="A2583" s="6">
        <v>41</v>
      </c>
      <c r="B2583" t="s">
        <v>1601</v>
      </c>
      <c r="C2583" t="s">
        <v>6</v>
      </c>
      <c r="D2583" t="s">
        <v>7</v>
      </c>
      <c r="E2583" t="s">
        <v>1025</v>
      </c>
      <c r="F2583" t="s">
        <v>1028</v>
      </c>
      <c r="G2583" s="3">
        <v>26</v>
      </c>
      <c r="H2583" s="3">
        <v>330363</v>
      </c>
      <c r="I2583" s="4">
        <v>12706.26923076923</v>
      </c>
    </row>
    <row r="2584" spans="1:9" x14ac:dyDescent="0.25">
      <c r="A2584" s="6">
        <v>41</v>
      </c>
      <c r="B2584" t="s">
        <v>1642</v>
      </c>
      <c r="C2584" t="s">
        <v>6</v>
      </c>
      <c r="D2584" t="s">
        <v>7</v>
      </c>
      <c r="E2584" t="s">
        <v>1025</v>
      </c>
      <c r="F2584" t="s">
        <v>1028</v>
      </c>
      <c r="G2584" s="3">
        <v>8</v>
      </c>
      <c r="H2584" s="3">
        <v>115382.6</v>
      </c>
      <c r="I2584" s="4">
        <v>14422.825000000001</v>
      </c>
    </row>
    <row r="2585" spans="1:9" x14ac:dyDescent="0.25">
      <c r="A2585" s="6">
        <v>41</v>
      </c>
      <c r="B2585" t="s">
        <v>1652</v>
      </c>
      <c r="C2585" t="s">
        <v>6</v>
      </c>
      <c r="D2585" t="s">
        <v>7</v>
      </c>
      <c r="E2585" t="s">
        <v>1025</v>
      </c>
      <c r="F2585" t="s">
        <v>1028</v>
      </c>
      <c r="G2585" s="3">
        <v>5</v>
      </c>
      <c r="H2585" s="3">
        <v>72130.45</v>
      </c>
      <c r="I2585" s="4">
        <v>14426.09</v>
      </c>
    </row>
    <row r="2586" spans="1:9" x14ac:dyDescent="0.25">
      <c r="A2586" s="6">
        <v>41</v>
      </c>
      <c r="B2586" t="s">
        <v>1547</v>
      </c>
      <c r="C2586" t="s">
        <v>6</v>
      </c>
      <c r="D2586" t="s">
        <v>46</v>
      </c>
      <c r="E2586" t="s">
        <v>1025</v>
      </c>
      <c r="F2586" t="s">
        <v>1028</v>
      </c>
      <c r="G2586" s="3">
        <v>9</v>
      </c>
      <c r="H2586" s="3">
        <v>55045</v>
      </c>
      <c r="I2586" s="4">
        <v>6116.1111111111113</v>
      </c>
    </row>
    <row r="2587" spans="1:9" x14ac:dyDescent="0.25">
      <c r="A2587" s="6">
        <v>41</v>
      </c>
      <c r="B2587" t="s">
        <v>1961</v>
      </c>
      <c r="C2587" t="s">
        <v>6</v>
      </c>
      <c r="D2587" t="s">
        <v>46</v>
      </c>
      <c r="E2587" t="s">
        <v>1025</v>
      </c>
      <c r="F2587" t="s">
        <v>1028</v>
      </c>
      <c r="G2587" s="3">
        <v>4</v>
      </c>
      <c r="H2587" s="3">
        <v>44036</v>
      </c>
      <c r="I2587" s="4">
        <v>11009</v>
      </c>
    </row>
    <row r="2588" spans="1:9" x14ac:dyDescent="0.25">
      <c r="A2588" s="6">
        <v>41</v>
      </c>
      <c r="B2588" t="s">
        <v>1645</v>
      </c>
      <c r="C2588" t="s">
        <v>6</v>
      </c>
      <c r="D2588" t="s">
        <v>46</v>
      </c>
      <c r="E2588" t="s">
        <v>1025</v>
      </c>
      <c r="F2588" t="s">
        <v>1028</v>
      </c>
      <c r="G2588" s="3">
        <v>51</v>
      </c>
      <c r="H2588" s="3">
        <v>590403</v>
      </c>
      <c r="I2588" s="4">
        <v>11576.529411764706</v>
      </c>
    </row>
    <row r="2589" spans="1:9" x14ac:dyDescent="0.25">
      <c r="A2589" s="6">
        <v>41</v>
      </c>
      <c r="B2589" t="s">
        <v>1602</v>
      </c>
      <c r="C2589" t="s">
        <v>6</v>
      </c>
      <c r="D2589" t="s">
        <v>46</v>
      </c>
      <c r="E2589" t="s">
        <v>1025</v>
      </c>
      <c r="F2589" t="s">
        <v>1028</v>
      </c>
      <c r="G2589" s="3">
        <v>19</v>
      </c>
      <c r="H2589" s="3">
        <v>288102</v>
      </c>
      <c r="I2589" s="4">
        <v>15163.263157894737</v>
      </c>
    </row>
    <row r="2590" spans="1:9" x14ac:dyDescent="0.25">
      <c r="A2590" s="6">
        <v>41</v>
      </c>
      <c r="B2590" t="s">
        <v>1605</v>
      </c>
      <c r="C2590" t="s">
        <v>6</v>
      </c>
      <c r="D2590" t="s">
        <v>46</v>
      </c>
      <c r="E2590" t="s">
        <v>1025</v>
      </c>
      <c r="F2590" t="s">
        <v>1028</v>
      </c>
      <c r="G2590" s="3">
        <v>14</v>
      </c>
      <c r="H2590" s="3">
        <v>239552.79</v>
      </c>
      <c r="I2590" s="4">
        <v>17110.913571428573</v>
      </c>
    </row>
    <row r="2591" spans="1:9" x14ac:dyDescent="0.25">
      <c r="A2591" s="6">
        <v>41</v>
      </c>
      <c r="B2591" t="s">
        <v>1553</v>
      </c>
      <c r="C2591" t="s">
        <v>6</v>
      </c>
      <c r="D2591" t="s">
        <v>63</v>
      </c>
      <c r="E2591" t="s">
        <v>1025</v>
      </c>
      <c r="F2591" t="s">
        <v>1028</v>
      </c>
      <c r="G2591" s="3">
        <v>1</v>
      </c>
      <c r="H2591" s="3">
        <v>8000</v>
      </c>
      <c r="I2591" s="4">
        <v>8000</v>
      </c>
    </row>
    <row r="2592" spans="1:9" x14ac:dyDescent="0.25">
      <c r="A2592" s="6">
        <v>41</v>
      </c>
      <c r="B2592" t="s">
        <v>1626</v>
      </c>
      <c r="C2592" t="s">
        <v>6</v>
      </c>
      <c r="D2592" t="s">
        <v>63</v>
      </c>
      <c r="E2592" t="s">
        <v>1025</v>
      </c>
      <c r="F2592" t="s">
        <v>1028</v>
      </c>
      <c r="G2592" s="3">
        <v>43</v>
      </c>
      <c r="H2592" s="3">
        <v>554619</v>
      </c>
      <c r="I2592" s="4">
        <v>12898.116279069767</v>
      </c>
    </row>
    <row r="2593" spans="1:9" x14ac:dyDescent="0.25">
      <c r="A2593" s="6">
        <v>41</v>
      </c>
      <c r="B2593" t="s">
        <v>1592</v>
      </c>
      <c r="C2593" t="s">
        <v>6</v>
      </c>
      <c r="D2593" t="s">
        <v>63</v>
      </c>
      <c r="E2593" t="s">
        <v>1025</v>
      </c>
      <c r="F2593" t="s">
        <v>1028</v>
      </c>
      <c r="G2593" s="3">
        <v>13</v>
      </c>
      <c r="H2593" s="3">
        <v>207146.9</v>
      </c>
      <c r="I2593" s="4">
        <v>15934.376923076923</v>
      </c>
    </row>
    <row r="2594" spans="1:9" x14ac:dyDescent="0.25">
      <c r="A2594" s="6">
        <v>41</v>
      </c>
      <c r="B2594" t="s">
        <v>1593</v>
      </c>
      <c r="C2594" t="s">
        <v>6</v>
      </c>
      <c r="D2594" t="s">
        <v>63</v>
      </c>
      <c r="E2594" t="s">
        <v>1025</v>
      </c>
      <c r="F2594" t="s">
        <v>1028</v>
      </c>
      <c r="G2594" s="3">
        <v>118</v>
      </c>
      <c r="H2594" s="3">
        <v>2032305.95</v>
      </c>
      <c r="I2594" s="4">
        <v>17222.931779661016</v>
      </c>
    </row>
    <row r="2595" spans="1:9" x14ac:dyDescent="0.25">
      <c r="A2595" s="6">
        <v>41</v>
      </c>
      <c r="B2595" t="s">
        <v>1596</v>
      </c>
      <c r="C2595" t="s">
        <v>6</v>
      </c>
      <c r="D2595" t="s">
        <v>68</v>
      </c>
      <c r="E2595" t="s">
        <v>1025</v>
      </c>
      <c r="F2595" t="s">
        <v>1028</v>
      </c>
      <c r="G2595" s="3">
        <v>8</v>
      </c>
      <c r="H2595" s="3">
        <v>121104</v>
      </c>
      <c r="I2595" s="4">
        <v>15138</v>
      </c>
    </row>
    <row r="2596" spans="1:9" x14ac:dyDescent="0.25">
      <c r="A2596" s="6">
        <v>41</v>
      </c>
      <c r="B2596" t="s">
        <v>1597</v>
      </c>
      <c r="C2596" t="s">
        <v>6</v>
      </c>
      <c r="D2596" t="s">
        <v>42</v>
      </c>
      <c r="E2596" t="s">
        <v>1025</v>
      </c>
      <c r="F2596" t="s">
        <v>1028</v>
      </c>
      <c r="G2596" s="3">
        <v>4</v>
      </c>
      <c r="H2596" s="3">
        <v>92580</v>
      </c>
      <c r="I2596" s="4">
        <v>23145</v>
      </c>
    </row>
    <row r="2597" spans="1:9" x14ac:dyDescent="0.25">
      <c r="A2597" s="6">
        <v>41</v>
      </c>
      <c r="B2597" t="s">
        <v>1589</v>
      </c>
      <c r="C2597" t="s">
        <v>6</v>
      </c>
      <c r="D2597" t="s">
        <v>42</v>
      </c>
      <c r="E2597" t="s">
        <v>1025</v>
      </c>
      <c r="F2597" t="s">
        <v>1028</v>
      </c>
      <c r="G2597" s="3">
        <v>4</v>
      </c>
      <c r="H2597" s="3">
        <v>98450</v>
      </c>
      <c r="I2597" s="4">
        <v>24612.5</v>
      </c>
    </row>
    <row r="2598" spans="1:9" x14ac:dyDescent="0.25">
      <c r="A2598" s="6">
        <v>41</v>
      </c>
      <c r="B2598" t="s">
        <v>1631</v>
      </c>
      <c r="C2598" t="s">
        <v>6</v>
      </c>
      <c r="D2598" t="s">
        <v>42</v>
      </c>
      <c r="E2598" t="s">
        <v>1025</v>
      </c>
      <c r="F2598" t="s">
        <v>1028</v>
      </c>
      <c r="G2598" s="3">
        <v>6</v>
      </c>
      <c r="H2598" s="3">
        <v>168344</v>
      </c>
      <c r="I2598" s="4">
        <v>28057.333333333332</v>
      </c>
    </row>
    <row r="2599" spans="1:9" x14ac:dyDescent="0.25">
      <c r="A2599" s="6">
        <v>41</v>
      </c>
      <c r="B2599" t="s">
        <v>1627</v>
      </c>
      <c r="C2599" t="s">
        <v>6</v>
      </c>
      <c r="D2599" t="s">
        <v>192</v>
      </c>
      <c r="E2599" t="s">
        <v>1025</v>
      </c>
      <c r="F2599" t="s">
        <v>1028</v>
      </c>
      <c r="G2599" s="3">
        <v>2</v>
      </c>
      <c r="H2599" s="3">
        <v>-624</v>
      </c>
      <c r="I2599" s="4">
        <v>-312</v>
      </c>
    </row>
    <row r="2600" spans="1:9" x14ac:dyDescent="0.25">
      <c r="A2600" s="6">
        <v>41</v>
      </c>
      <c r="B2600" t="s">
        <v>1646</v>
      </c>
      <c r="C2600" t="s">
        <v>6</v>
      </c>
      <c r="D2600" t="s">
        <v>44</v>
      </c>
      <c r="E2600" t="s">
        <v>1025</v>
      </c>
      <c r="F2600" t="s">
        <v>1028</v>
      </c>
      <c r="G2600" s="3">
        <v>2</v>
      </c>
      <c r="H2600" s="3">
        <v>73426</v>
      </c>
      <c r="I2600" s="4">
        <v>36713</v>
      </c>
    </row>
    <row r="2601" spans="1:9" x14ac:dyDescent="0.25">
      <c r="A2601" s="6">
        <v>41</v>
      </c>
      <c r="B2601" t="s">
        <v>1603</v>
      </c>
      <c r="C2601" t="s">
        <v>6</v>
      </c>
      <c r="D2601" t="s">
        <v>44</v>
      </c>
      <c r="E2601" t="s">
        <v>1025</v>
      </c>
      <c r="F2601" t="s">
        <v>1028</v>
      </c>
      <c r="G2601" s="3">
        <v>3</v>
      </c>
      <c r="H2601" s="3">
        <v>120823</v>
      </c>
      <c r="I2601" s="4">
        <v>40274.333333333336</v>
      </c>
    </row>
    <row r="2602" spans="1:9" x14ac:dyDescent="0.25">
      <c r="A2602" s="6">
        <v>41</v>
      </c>
      <c r="B2602" t="s">
        <v>1760</v>
      </c>
      <c r="C2602" t="s">
        <v>6</v>
      </c>
      <c r="D2602" t="s">
        <v>182</v>
      </c>
      <c r="E2602" t="s">
        <v>1025</v>
      </c>
      <c r="F2602" t="s">
        <v>1028</v>
      </c>
      <c r="G2602" s="3">
        <v>1</v>
      </c>
      <c r="H2602" s="3">
        <v>56819</v>
      </c>
      <c r="I2602" s="4">
        <v>56819</v>
      </c>
    </row>
    <row r="2603" spans="1:9" x14ac:dyDescent="0.25">
      <c r="A2603" s="6">
        <v>42</v>
      </c>
      <c r="B2603" t="s">
        <v>1632</v>
      </c>
      <c r="C2603" t="s">
        <v>59</v>
      </c>
      <c r="D2603" t="s">
        <v>12</v>
      </c>
      <c r="E2603" t="s">
        <v>1025</v>
      </c>
      <c r="F2603" t="s">
        <v>10</v>
      </c>
      <c r="G2603" s="3">
        <v>35</v>
      </c>
      <c r="H2603" s="3">
        <v>195334</v>
      </c>
      <c r="I2603" s="4">
        <v>5580.971428571429</v>
      </c>
    </row>
    <row r="2604" spans="1:9" x14ac:dyDescent="0.25">
      <c r="A2604" s="6">
        <v>42</v>
      </c>
      <c r="B2604" t="s">
        <v>1508</v>
      </c>
      <c r="C2604" t="s">
        <v>59</v>
      </c>
      <c r="D2604" t="s">
        <v>63</v>
      </c>
      <c r="E2604" t="s">
        <v>1025</v>
      </c>
      <c r="F2604" t="s">
        <v>1028</v>
      </c>
      <c r="G2604" s="3">
        <v>1</v>
      </c>
      <c r="H2604" s="3">
        <v>10387.73</v>
      </c>
      <c r="I2604" s="4">
        <v>10387.73</v>
      </c>
    </row>
    <row r="2605" spans="1:9" x14ac:dyDescent="0.25">
      <c r="A2605" s="6">
        <v>42</v>
      </c>
      <c r="B2605" t="s">
        <v>1633</v>
      </c>
      <c r="C2605" t="s">
        <v>59</v>
      </c>
      <c r="D2605" t="s">
        <v>9</v>
      </c>
      <c r="E2605" t="s">
        <v>1025</v>
      </c>
      <c r="F2605" t="s">
        <v>15</v>
      </c>
      <c r="G2605" s="3">
        <v>401</v>
      </c>
      <c r="H2605" s="3">
        <v>1729209.21</v>
      </c>
      <c r="I2605" s="4">
        <v>4312.2424189526182</v>
      </c>
    </row>
    <row r="2606" spans="1:9" x14ac:dyDescent="0.25">
      <c r="A2606" s="6">
        <v>42</v>
      </c>
      <c r="B2606" t="s">
        <v>1634</v>
      </c>
      <c r="C2606" t="s">
        <v>59</v>
      </c>
      <c r="D2606" t="s">
        <v>12</v>
      </c>
      <c r="E2606" t="s">
        <v>1025</v>
      </c>
      <c r="F2606" t="s">
        <v>10</v>
      </c>
      <c r="G2606" s="3">
        <v>262</v>
      </c>
      <c r="H2606" s="3">
        <v>1600042.074</v>
      </c>
      <c r="I2606" s="4">
        <v>6107.0308167938929</v>
      </c>
    </row>
    <row r="2607" spans="1:9" x14ac:dyDescent="0.25">
      <c r="A2607" s="6">
        <v>42</v>
      </c>
      <c r="B2607" t="s">
        <v>1521</v>
      </c>
      <c r="C2607" t="s">
        <v>59</v>
      </c>
      <c r="D2607" t="s">
        <v>46</v>
      </c>
      <c r="E2607" t="s">
        <v>1025</v>
      </c>
      <c r="F2607" t="s">
        <v>1028</v>
      </c>
      <c r="G2607" s="3">
        <v>10</v>
      </c>
      <c r="H2607" s="3">
        <v>95632.299999999988</v>
      </c>
      <c r="I2607" s="4">
        <v>9563.23</v>
      </c>
    </row>
    <row r="2608" spans="1:9" x14ac:dyDescent="0.25">
      <c r="A2608" s="6">
        <v>42</v>
      </c>
      <c r="B2608" t="s">
        <v>1635</v>
      </c>
      <c r="C2608" t="s">
        <v>59</v>
      </c>
      <c r="D2608" t="s">
        <v>9</v>
      </c>
      <c r="E2608" t="s">
        <v>1025</v>
      </c>
      <c r="F2608" t="s">
        <v>15</v>
      </c>
      <c r="G2608" s="3">
        <v>3</v>
      </c>
      <c r="H2608" s="3">
        <v>12897</v>
      </c>
      <c r="I2608" s="4">
        <v>4299</v>
      </c>
    </row>
    <row r="2609" spans="1:9" x14ac:dyDescent="0.25">
      <c r="A2609" s="6">
        <v>42</v>
      </c>
      <c r="B2609" t="s">
        <v>1637</v>
      </c>
      <c r="C2609" t="s">
        <v>59</v>
      </c>
      <c r="D2609" t="s">
        <v>7</v>
      </c>
      <c r="E2609" t="s">
        <v>1025</v>
      </c>
      <c r="F2609" t="s">
        <v>1028</v>
      </c>
      <c r="G2609" s="3">
        <v>53</v>
      </c>
      <c r="H2609" s="3">
        <v>476588.86440000002</v>
      </c>
      <c r="I2609" s="4">
        <v>8992.2427245283016</v>
      </c>
    </row>
    <row r="2610" spans="1:9" x14ac:dyDescent="0.25">
      <c r="A2610" s="6">
        <v>42</v>
      </c>
      <c r="B2610" t="s">
        <v>1638</v>
      </c>
      <c r="C2610" t="s">
        <v>59</v>
      </c>
      <c r="D2610" t="s">
        <v>46</v>
      </c>
      <c r="E2610" t="s">
        <v>1025</v>
      </c>
      <c r="F2610" t="s">
        <v>1028</v>
      </c>
      <c r="G2610" s="3">
        <v>114</v>
      </c>
      <c r="H2610" s="3">
        <v>1084081</v>
      </c>
      <c r="I2610" s="4">
        <v>9509.4824561403511</v>
      </c>
    </row>
    <row r="2611" spans="1:9" x14ac:dyDescent="0.25">
      <c r="A2611" s="6">
        <v>42</v>
      </c>
      <c r="B2611" t="s">
        <v>1639</v>
      </c>
      <c r="C2611" t="s">
        <v>59</v>
      </c>
      <c r="D2611" t="s">
        <v>63</v>
      </c>
      <c r="E2611" t="s">
        <v>1025</v>
      </c>
      <c r="F2611" t="s">
        <v>1028</v>
      </c>
      <c r="G2611" s="3">
        <v>36</v>
      </c>
      <c r="H2611" s="3">
        <v>366011.9</v>
      </c>
      <c r="I2611" s="4">
        <v>10166.997222222222</v>
      </c>
    </row>
    <row r="2612" spans="1:9" x14ac:dyDescent="0.25">
      <c r="A2612" s="6">
        <v>42</v>
      </c>
      <c r="B2612" t="s">
        <v>1650</v>
      </c>
      <c r="C2612" t="s">
        <v>59</v>
      </c>
      <c r="D2612" t="s">
        <v>42</v>
      </c>
      <c r="E2612" t="s">
        <v>1025</v>
      </c>
      <c r="F2612" t="s">
        <v>1028</v>
      </c>
      <c r="G2612" s="3">
        <v>11</v>
      </c>
      <c r="H2612" s="3">
        <v>187521.08000000002</v>
      </c>
      <c r="I2612" s="4">
        <v>17047.370909090911</v>
      </c>
    </row>
    <row r="2613" spans="1:9" x14ac:dyDescent="0.25">
      <c r="A2613" s="6">
        <v>42</v>
      </c>
      <c r="B2613" t="s">
        <v>1640</v>
      </c>
      <c r="C2613" t="s">
        <v>59</v>
      </c>
      <c r="D2613" t="s">
        <v>38</v>
      </c>
      <c r="E2613" t="s">
        <v>1025</v>
      </c>
      <c r="F2613" t="s">
        <v>10</v>
      </c>
      <c r="G2613" s="3">
        <v>5</v>
      </c>
      <c r="H2613" s="3">
        <v>42309</v>
      </c>
      <c r="I2613" s="4">
        <v>8461.7999999999993</v>
      </c>
    </row>
    <row r="2614" spans="1:9" x14ac:dyDescent="0.25">
      <c r="A2614" s="6">
        <v>42</v>
      </c>
      <c r="B2614" t="s">
        <v>1951</v>
      </c>
      <c r="C2614" t="s">
        <v>59</v>
      </c>
      <c r="D2614" t="s">
        <v>46</v>
      </c>
      <c r="E2614" t="s">
        <v>1025</v>
      </c>
      <c r="F2614" t="s">
        <v>1028</v>
      </c>
      <c r="G2614" s="3">
        <v>15</v>
      </c>
      <c r="H2614" s="3">
        <v>160925</v>
      </c>
      <c r="I2614" s="4">
        <v>10728.333333333334</v>
      </c>
    </row>
    <row r="2615" spans="1:9" x14ac:dyDescent="0.25">
      <c r="A2615" s="6">
        <v>42</v>
      </c>
      <c r="B2615" t="s">
        <v>1952</v>
      </c>
      <c r="C2615" t="s">
        <v>59</v>
      </c>
      <c r="D2615" t="s">
        <v>46</v>
      </c>
      <c r="E2615" t="s">
        <v>1025</v>
      </c>
      <c r="F2615" t="s">
        <v>1028</v>
      </c>
      <c r="G2615" s="3">
        <v>9</v>
      </c>
      <c r="H2615" s="3">
        <v>95754.75</v>
      </c>
      <c r="I2615" s="4">
        <v>10639.416666666666</v>
      </c>
    </row>
    <row r="2616" spans="1:9" x14ac:dyDescent="0.25">
      <c r="A2616" s="6">
        <v>42</v>
      </c>
      <c r="B2616" t="s">
        <v>1663</v>
      </c>
      <c r="C2616" t="s">
        <v>107</v>
      </c>
      <c r="D2616" t="s">
        <v>25</v>
      </c>
      <c r="E2616" t="s">
        <v>1511</v>
      </c>
      <c r="F2616" t="s">
        <v>10</v>
      </c>
      <c r="G2616" s="3">
        <v>29</v>
      </c>
      <c r="H2616" s="3">
        <v>108462</v>
      </c>
      <c r="I2616" s="4">
        <v>3740.0689655172414</v>
      </c>
    </row>
    <row r="2617" spans="1:9" x14ac:dyDescent="0.25">
      <c r="A2617" s="6">
        <v>42</v>
      </c>
      <c r="B2617" t="s">
        <v>1664</v>
      </c>
      <c r="C2617" t="s">
        <v>107</v>
      </c>
      <c r="D2617" t="s">
        <v>25</v>
      </c>
      <c r="E2617" t="s">
        <v>1511</v>
      </c>
      <c r="F2617" t="s">
        <v>1764</v>
      </c>
      <c r="G2617" s="3">
        <v>9</v>
      </c>
      <c r="H2617" s="3">
        <v>36423</v>
      </c>
      <c r="I2617" s="4">
        <v>4047</v>
      </c>
    </row>
    <row r="2618" spans="1:9" x14ac:dyDescent="0.25">
      <c r="A2618" s="6">
        <v>42</v>
      </c>
      <c r="B2618" t="s">
        <v>1333</v>
      </c>
      <c r="C2618" t="s">
        <v>107</v>
      </c>
      <c r="D2618" t="s">
        <v>25</v>
      </c>
      <c r="E2618" t="s">
        <v>1025</v>
      </c>
      <c r="F2618" t="s">
        <v>10</v>
      </c>
      <c r="G2618" s="3">
        <v>2</v>
      </c>
      <c r="H2618" s="3">
        <v>9326.0400000000009</v>
      </c>
      <c r="I2618" s="4">
        <v>4663.0200000000004</v>
      </c>
    </row>
    <row r="2619" spans="1:9" x14ac:dyDescent="0.25">
      <c r="A2619" s="6">
        <v>42</v>
      </c>
      <c r="B2619" t="s">
        <v>1957</v>
      </c>
      <c r="C2619" t="s">
        <v>24</v>
      </c>
      <c r="D2619" t="s">
        <v>25</v>
      </c>
      <c r="E2619" t="s">
        <v>1025</v>
      </c>
      <c r="F2619" t="s">
        <v>15</v>
      </c>
      <c r="G2619" s="3">
        <v>34</v>
      </c>
      <c r="H2619" s="3">
        <v>179608.36000000002</v>
      </c>
      <c r="I2619" s="4">
        <v>5282.5988235294126</v>
      </c>
    </row>
    <row r="2620" spans="1:9" x14ac:dyDescent="0.25">
      <c r="A2620" s="6">
        <v>42</v>
      </c>
      <c r="B2620" t="s">
        <v>951</v>
      </c>
      <c r="C2620" t="s">
        <v>361</v>
      </c>
      <c r="D2620" t="s">
        <v>9</v>
      </c>
      <c r="E2620" t="s">
        <v>1511</v>
      </c>
      <c r="F2620" t="s">
        <v>15</v>
      </c>
      <c r="G2620" s="3">
        <v>42</v>
      </c>
      <c r="H2620" s="3">
        <v>148718.15</v>
      </c>
      <c r="I2620" s="4">
        <v>3540.9083333333333</v>
      </c>
    </row>
    <row r="2621" spans="1:9" x14ac:dyDescent="0.25">
      <c r="A2621" s="6">
        <v>42</v>
      </c>
      <c r="B2621" t="s">
        <v>680</v>
      </c>
      <c r="C2621" t="s">
        <v>59</v>
      </c>
      <c r="D2621" t="s">
        <v>9</v>
      </c>
      <c r="E2621" t="s">
        <v>1025</v>
      </c>
      <c r="F2621" t="s">
        <v>15</v>
      </c>
      <c r="G2621" s="3">
        <v>4</v>
      </c>
      <c r="H2621" s="3">
        <v>16385.240000000002</v>
      </c>
      <c r="I2621" s="4">
        <v>4096.3100000000004</v>
      </c>
    </row>
    <row r="2622" spans="1:9" x14ac:dyDescent="0.25">
      <c r="A2622" s="6">
        <v>42</v>
      </c>
      <c r="B2622" t="s">
        <v>579</v>
      </c>
      <c r="C2622" t="s">
        <v>41</v>
      </c>
      <c r="D2622" t="s">
        <v>9</v>
      </c>
      <c r="E2622" t="s">
        <v>1511</v>
      </c>
      <c r="F2622" t="s">
        <v>15</v>
      </c>
      <c r="G2622" s="3">
        <v>39</v>
      </c>
      <c r="H2622" s="3">
        <v>105671.81999999999</v>
      </c>
      <c r="I2622" s="4">
        <v>2709.5338461538458</v>
      </c>
    </row>
    <row r="2623" spans="1:9" x14ac:dyDescent="0.25">
      <c r="A2623" s="6">
        <v>42</v>
      </c>
      <c r="B2623" t="s">
        <v>859</v>
      </c>
      <c r="C2623" t="s">
        <v>41</v>
      </c>
      <c r="D2623" t="s">
        <v>9</v>
      </c>
      <c r="E2623" t="s">
        <v>1025</v>
      </c>
      <c r="F2623" t="s">
        <v>15</v>
      </c>
      <c r="G2623" s="3">
        <v>20</v>
      </c>
      <c r="H2623" s="3">
        <v>60655.560799999992</v>
      </c>
      <c r="I2623" s="4">
        <v>3032.7780399999997</v>
      </c>
    </row>
    <row r="2624" spans="1:9" x14ac:dyDescent="0.25">
      <c r="A2624" s="6">
        <v>42</v>
      </c>
      <c r="B2624" t="s">
        <v>1607</v>
      </c>
      <c r="C2624" t="s">
        <v>41</v>
      </c>
      <c r="D2624" t="s">
        <v>9</v>
      </c>
      <c r="E2624" t="s">
        <v>1025</v>
      </c>
      <c r="F2624" t="s">
        <v>15</v>
      </c>
      <c r="G2624" s="3">
        <v>2</v>
      </c>
      <c r="H2624" s="3">
        <v>2600</v>
      </c>
      <c r="I2624" s="4">
        <v>1300</v>
      </c>
    </row>
    <row r="2625" spans="1:9" x14ac:dyDescent="0.25">
      <c r="A2625" s="6">
        <v>42</v>
      </c>
      <c r="B2625" t="s">
        <v>1754</v>
      </c>
      <c r="C2625" t="s">
        <v>41</v>
      </c>
      <c r="D2625" t="s">
        <v>1003</v>
      </c>
      <c r="E2625" t="s">
        <v>1764</v>
      </c>
      <c r="F2625" t="s">
        <v>1764</v>
      </c>
      <c r="G2625" s="3">
        <v>14</v>
      </c>
      <c r="H2625" s="3">
        <v>45346</v>
      </c>
      <c r="I2625" s="4">
        <v>3239</v>
      </c>
    </row>
    <row r="2626" spans="1:9" x14ac:dyDescent="0.25">
      <c r="A2626" s="6">
        <v>42</v>
      </c>
      <c r="B2626" t="s">
        <v>1824</v>
      </c>
      <c r="C2626" t="s">
        <v>41</v>
      </c>
      <c r="D2626" t="s">
        <v>9</v>
      </c>
      <c r="E2626" t="s">
        <v>1025</v>
      </c>
      <c r="F2626" t="s">
        <v>15</v>
      </c>
      <c r="G2626" s="3">
        <v>149</v>
      </c>
      <c r="H2626" s="3">
        <v>633882.6</v>
      </c>
      <c r="I2626" s="4">
        <v>4254.2456375838929</v>
      </c>
    </row>
    <row r="2627" spans="1:9" x14ac:dyDescent="0.25">
      <c r="A2627" s="6">
        <v>42</v>
      </c>
      <c r="B2627" t="s">
        <v>474</v>
      </c>
      <c r="C2627" t="s">
        <v>205</v>
      </c>
      <c r="D2627" t="s">
        <v>9</v>
      </c>
      <c r="E2627" t="s">
        <v>1511</v>
      </c>
      <c r="F2627" t="s">
        <v>15</v>
      </c>
      <c r="H2627" s="3">
        <v>-4364.0725000000002</v>
      </c>
      <c r="I2627" s="4">
        <v>0</v>
      </c>
    </row>
    <row r="2628" spans="1:9" x14ac:dyDescent="0.25">
      <c r="A2628" s="6">
        <v>42</v>
      </c>
      <c r="B2628" t="s">
        <v>1756</v>
      </c>
      <c r="C2628" t="s">
        <v>985</v>
      </c>
      <c r="D2628" t="s">
        <v>1003</v>
      </c>
      <c r="E2628" t="s">
        <v>1764</v>
      </c>
      <c r="F2628" t="s">
        <v>1764</v>
      </c>
      <c r="G2628" s="3">
        <v>56</v>
      </c>
      <c r="H2628" s="3">
        <v>191107</v>
      </c>
      <c r="I2628" s="4">
        <v>3412.625</v>
      </c>
    </row>
    <row r="2629" spans="1:9" x14ac:dyDescent="0.25">
      <c r="A2629" s="6">
        <v>42</v>
      </c>
      <c r="B2629" t="s">
        <v>1677</v>
      </c>
      <c r="C2629" t="s">
        <v>985</v>
      </c>
      <c r="D2629" t="s">
        <v>1003</v>
      </c>
      <c r="E2629" t="s">
        <v>1764</v>
      </c>
      <c r="F2629" t="s">
        <v>1764</v>
      </c>
      <c r="G2629" s="3">
        <v>182</v>
      </c>
      <c r="H2629" s="3">
        <v>498404.28</v>
      </c>
      <c r="I2629" s="4">
        <v>2738.4850549450553</v>
      </c>
    </row>
    <row r="2630" spans="1:9" x14ac:dyDescent="0.25">
      <c r="A2630" s="6">
        <v>42</v>
      </c>
      <c r="B2630" t="s">
        <v>1046</v>
      </c>
      <c r="C2630" t="s">
        <v>24</v>
      </c>
      <c r="D2630" t="s">
        <v>9</v>
      </c>
      <c r="E2630" t="s">
        <v>1025</v>
      </c>
      <c r="F2630" t="s">
        <v>15</v>
      </c>
      <c r="G2630" s="3">
        <v>34</v>
      </c>
      <c r="H2630" s="3">
        <v>196398.88</v>
      </c>
      <c r="I2630" s="4">
        <v>5776.437647058824</v>
      </c>
    </row>
    <row r="2631" spans="1:9" x14ac:dyDescent="0.25">
      <c r="A2631" s="6">
        <v>42</v>
      </c>
      <c r="B2631" t="s">
        <v>671</v>
      </c>
      <c r="C2631" t="s">
        <v>24</v>
      </c>
      <c r="D2631" t="s">
        <v>9</v>
      </c>
      <c r="E2631" t="s">
        <v>1025</v>
      </c>
      <c r="F2631" t="s">
        <v>10</v>
      </c>
      <c r="G2631" s="3">
        <v>55</v>
      </c>
      <c r="H2631" s="3">
        <v>356554.8</v>
      </c>
      <c r="I2631" s="4">
        <v>6482.8145454545456</v>
      </c>
    </row>
    <row r="2632" spans="1:9" x14ac:dyDescent="0.25">
      <c r="A2632" s="6">
        <v>42</v>
      </c>
      <c r="B2632" t="s">
        <v>273</v>
      </c>
      <c r="C2632" t="s">
        <v>107</v>
      </c>
      <c r="D2632" t="s">
        <v>9</v>
      </c>
      <c r="E2632" t="s">
        <v>1025</v>
      </c>
      <c r="F2632" t="s">
        <v>10</v>
      </c>
      <c r="G2632" s="3">
        <v>1</v>
      </c>
      <c r="H2632" s="3">
        <v>5939</v>
      </c>
      <c r="I2632" s="4">
        <v>5939</v>
      </c>
    </row>
    <row r="2633" spans="1:9" x14ac:dyDescent="0.25">
      <c r="A2633" s="6">
        <v>42</v>
      </c>
      <c r="B2633" t="s">
        <v>225</v>
      </c>
      <c r="C2633" t="s">
        <v>107</v>
      </c>
      <c r="D2633" t="s">
        <v>9</v>
      </c>
      <c r="E2633" t="s">
        <v>1025</v>
      </c>
      <c r="F2633" t="s">
        <v>10</v>
      </c>
      <c r="G2633" s="3">
        <v>2</v>
      </c>
      <c r="H2633" s="3">
        <v>12318</v>
      </c>
      <c r="I2633" s="4">
        <v>6159</v>
      </c>
    </row>
    <row r="2634" spans="1:9" x14ac:dyDescent="0.25">
      <c r="A2634" s="6">
        <v>42</v>
      </c>
      <c r="B2634" t="s">
        <v>106</v>
      </c>
      <c r="C2634" t="s">
        <v>107</v>
      </c>
      <c r="D2634" t="s">
        <v>9</v>
      </c>
      <c r="E2634" t="s">
        <v>1025</v>
      </c>
      <c r="F2634" t="s">
        <v>10</v>
      </c>
      <c r="G2634" s="3">
        <v>14</v>
      </c>
      <c r="H2634" s="3">
        <v>104507.702</v>
      </c>
      <c r="I2634" s="4">
        <v>7464.8358571428571</v>
      </c>
    </row>
    <row r="2635" spans="1:9" x14ac:dyDescent="0.25">
      <c r="A2635" s="6">
        <v>42</v>
      </c>
      <c r="B2635" t="s">
        <v>1480</v>
      </c>
      <c r="C2635" t="s">
        <v>107</v>
      </c>
      <c r="D2635" t="s">
        <v>9</v>
      </c>
      <c r="E2635" t="s">
        <v>1025</v>
      </c>
      <c r="F2635" t="s">
        <v>10</v>
      </c>
      <c r="G2635" s="3">
        <v>4</v>
      </c>
      <c r="H2635" s="3">
        <v>25627.77</v>
      </c>
      <c r="I2635" s="4">
        <v>6406.9425000000001</v>
      </c>
    </row>
    <row r="2636" spans="1:9" x14ac:dyDescent="0.25">
      <c r="A2636" s="6">
        <v>42</v>
      </c>
      <c r="B2636" t="s">
        <v>1659</v>
      </c>
      <c r="C2636" t="s">
        <v>107</v>
      </c>
      <c r="D2636" t="s">
        <v>9</v>
      </c>
      <c r="E2636" t="s">
        <v>1511</v>
      </c>
      <c r="F2636" t="s">
        <v>15</v>
      </c>
      <c r="G2636" s="3">
        <v>2</v>
      </c>
      <c r="H2636" s="3">
        <v>9186</v>
      </c>
      <c r="I2636" s="4">
        <v>4593</v>
      </c>
    </row>
    <row r="2637" spans="1:9" x14ac:dyDescent="0.25">
      <c r="A2637" s="6">
        <v>42</v>
      </c>
      <c r="B2637" t="s">
        <v>1660</v>
      </c>
      <c r="C2637" t="s">
        <v>107</v>
      </c>
      <c r="D2637" t="s">
        <v>9</v>
      </c>
      <c r="E2637" t="s">
        <v>1025</v>
      </c>
      <c r="F2637" t="s">
        <v>15</v>
      </c>
      <c r="G2637" s="3">
        <v>3</v>
      </c>
      <c r="H2637" s="3">
        <v>15837</v>
      </c>
      <c r="I2637" s="4">
        <v>5279</v>
      </c>
    </row>
    <row r="2638" spans="1:9" x14ac:dyDescent="0.25">
      <c r="A2638" s="6">
        <v>42</v>
      </c>
      <c r="B2638" t="s">
        <v>993</v>
      </c>
      <c r="C2638" t="s">
        <v>985</v>
      </c>
      <c r="D2638" t="s">
        <v>9</v>
      </c>
      <c r="E2638" t="s">
        <v>1511</v>
      </c>
      <c r="F2638" t="s">
        <v>15</v>
      </c>
      <c r="H2638" s="3">
        <v>-2379</v>
      </c>
      <c r="I2638" s="4">
        <v>0</v>
      </c>
    </row>
    <row r="2639" spans="1:9" x14ac:dyDescent="0.25">
      <c r="A2639" s="6">
        <v>42</v>
      </c>
      <c r="B2639" t="s">
        <v>984</v>
      </c>
      <c r="C2639" t="s">
        <v>985</v>
      </c>
      <c r="D2639" t="s">
        <v>9</v>
      </c>
      <c r="E2639" t="s">
        <v>1025</v>
      </c>
      <c r="F2639" t="s">
        <v>15</v>
      </c>
      <c r="G2639" s="3">
        <v>14</v>
      </c>
      <c r="H2639" s="3">
        <v>47586</v>
      </c>
      <c r="I2639" s="4">
        <v>3399</v>
      </c>
    </row>
    <row r="2640" spans="1:9" x14ac:dyDescent="0.25">
      <c r="A2640" s="6">
        <v>42</v>
      </c>
      <c r="B2640" t="s">
        <v>686</v>
      </c>
      <c r="C2640" t="s">
        <v>59</v>
      </c>
      <c r="D2640" t="s">
        <v>12</v>
      </c>
      <c r="E2640" t="s">
        <v>1025</v>
      </c>
      <c r="F2640" t="s">
        <v>10</v>
      </c>
      <c r="G2640" s="3">
        <v>1</v>
      </c>
      <c r="H2640" s="3">
        <v>3000</v>
      </c>
      <c r="I2640" s="4">
        <v>3000</v>
      </c>
    </row>
    <row r="2641" spans="1:9" x14ac:dyDescent="0.25">
      <c r="A2641" s="6">
        <v>42</v>
      </c>
      <c r="B2641" t="s">
        <v>905</v>
      </c>
      <c r="C2641" t="s">
        <v>41</v>
      </c>
      <c r="D2641" t="s">
        <v>12</v>
      </c>
      <c r="E2641" t="s">
        <v>1511</v>
      </c>
      <c r="F2641" t="s">
        <v>10</v>
      </c>
      <c r="G2641" s="3">
        <v>11</v>
      </c>
      <c r="H2641" s="3">
        <v>44324.229999999996</v>
      </c>
      <c r="I2641" s="4">
        <v>4029.4754545454543</v>
      </c>
    </row>
    <row r="2642" spans="1:9" x14ac:dyDescent="0.25">
      <c r="A2642" s="6">
        <v>42</v>
      </c>
      <c r="B2642" t="s">
        <v>895</v>
      </c>
      <c r="C2642" t="s">
        <v>41</v>
      </c>
      <c r="D2642" t="s">
        <v>12</v>
      </c>
      <c r="E2642" t="s">
        <v>1025</v>
      </c>
      <c r="F2642" t="s">
        <v>10</v>
      </c>
      <c r="G2642" s="3">
        <v>2</v>
      </c>
      <c r="H2642" s="3">
        <v>1866.2660999999998</v>
      </c>
      <c r="I2642" s="4">
        <v>933.13304999999991</v>
      </c>
    </row>
    <row r="2643" spans="1:9" x14ac:dyDescent="0.25">
      <c r="A2643" s="6">
        <v>42</v>
      </c>
      <c r="B2643" t="s">
        <v>740</v>
      </c>
      <c r="C2643" t="s">
        <v>41</v>
      </c>
      <c r="D2643" t="s">
        <v>12</v>
      </c>
      <c r="E2643" t="s">
        <v>1025</v>
      </c>
      <c r="F2643" t="s">
        <v>10</v>
      </c>
      <c r="G2643" s="3">
        <v>3</v>
      </c>
      <c r="H2643" s="3">
        <v>7199</v>
      </c>
      <c r="I2643" s="4">
        <v>2399.6666666666665</v>
      </c>
    </row>
    <row r="2644" spans="1:9" x14ac:dyDescent="0.25">
      <c r="A2644" s="6">
        <v>42</v>
      </c>
      <c r="B2644" t="s">
        <v>1259</v>
      </c>
      <c r="C2644" t="s">
        <v>41</v>
      </c>
      <c r="D2644" t="s">
        <v>12</v>
      </c>
      <c r="E2644" t="s">
        <v>1025</v>
      </c>
      <c r="F2644" t="s">
        <v>10</v>
      </c>
      <c r="G2644" s="3">
        <v>7</v>
      </c>
      <c r="H2644" s="3">
        <v>29157.18</v>
      </c>
      <c r="I2644" s="4">
        <v>4165.3114285714282</v>
      </c>
    </row>
    <row r="2645" spans="1:9" x14ac:dyDescent="0.25">
      <c r="A2645" s="6">
        <v>42</v>
      </c>
      <c r="B2645" t="s">
        <v>1755</v>
      </c>
      <c r="C2645" t="s">
        <v>41</v>
      </c>
      <c r="D2645" t="s">
        <v>1003</v>
      </c>
      <c r="E2645" t="s">
        <v>1764</v>
      </c>
      <c r="F2645" t="s">
        <v>1764</v>
      </c>
      <c r="G2645" s="3">
        <v>102</v>
      </c>
      <c r="H2645" s="3">
        <v>519871.89</v>
      </c>
      <c r="I2645" s="4">
        <v>5096.7832352941177</v>
      </c>
    </row>
    <row r="2646" spans="1:9" x14ac:dyDescent="0.25">
      <c r="A2646" s="6">
        <v>42</v>
      </c>
      <c r="B2646" t="s">
        <v>991</v>
      </c>
      <c r="C2646" t="s">
        <v>985</v>
      </c>
      <c r="D2646" t="s">
        <v>12</v>
      </c>
      <c r="E2646" t="s">
        <v>1025</v>
      </c>
      <c r="F2646" t="s">
        <v>10</v>
      </c>
      <c r="H2646" s="3">
        <v>-8773</v>
      </c>
      <c r="I2646" s="4">
        <v>0</v>
      </c>
    </row>
    <row r="2647" spans="1:9" x14ac:dyDescent="0.25">
      <c r="A2647" s="6">
        <v>42</v>
      </c>
      <c r="B2647" t="s">
        <v>1822</v>
      </c>
      <c r="C2647" t="s">
        <v>41</v>
      </c>
      <c r="D2647" t="s">
        <v>7</v>
      </c>
      <c r="E2647" t="s">
        <v>1025</v>
      </c>
      <c r="F2647" t="s">
        <v>10</v>
      </c>
      <c r="G2647" s="3">
        <v>90</v>
      </c>
      <c r="H2647" s="3">
        <v>563395.80000000005</v>
      </c>
      <c r="I2647" s="4">
        <v>6259.9533333333338</v>
      </c>
    </row>
    <row r="2648" spans="1:9" x14ac:dyDescent="0.25">
      <c r="A2648" s="6">
        <v>42</v>
      </c>
      <c r="B2648" t="s">
        <v>1823</v>
      </c>
      <c r="C2648" t="s">
        <v>41</v>
      </c>
      <c r="D2648" t="s">
        <v>7</v>
      </c>
      <c r="E2648" t="s">
        <v>1511</v>
      </c>
      <c r="F2648" t="s">
        <v>10</v>
      </c>
      <c r="G2648" s="3">
        <v>101</v>
      </c>
      <c r="H2648" s="3">
        <v>528556.24</v>
      </c>
      <c r="I2648" s="4">
        <v>5233.2300990099011</v>
      </c>
    </row>
    <row r="2649" spans="1:9" x14ac:dyDescent="0.25">
      <c r="A2649" s="6">
        <v>42</v>
      </c>
      <c r="B2649" t="s">
        <v>528</v>
      </c>
      <c r="C2649" t="s">
        <v>41</v>
      </c>
      <c r="D2649" t="s">
        <v>7</v>
      </c>
      <c r="E2649" t="s">
        <v>1025</v>
      </c>
      <c r="F2649" t="s">
        <v>1028</v>
      </c>
      <c r="G2649" s="3">
        <v>22</v>
      </c>
      <c r="H2649" s="3">
        <v>135226.23000000001</v>
      </c>
      <c r="I2649" s="4">
        <v>6146.6468181818191</v>
      </c>
    </row>
    <row r="2650" spans="1:9" x14ac:dyDescent="0.25">
      <c r="A2650" s="6">
        <v>42</v>
      </c>
      <c r="B2650" t="s">
        <v>1814</v>
      </c>
      <c r="C2650" t="s">
        <v>41</v>
      </c>
      <c r="D2650" t="s">
        <v>7</v>
      </c>
      <c r="E2650" t="s">
        <v>1025</v>
      </c>
      <c r="F2650" t="s">
        <v>1028</v>
      </c>
      <c r="G2650" s="3">
        <v>231</v>
      </c>
      <c r="H2650" s="3">
        <v>1491132.4</v>
      </c>
      <c r="I2650" s="4">
        <v>6455.1186147186145</v>
      </c>
    </row>
    <row r="2651" spans="1:9" x14ac:dyDescent="0.25">
      <c r="A2651" s="6">
        <v>42</v>
      </c>
      <c r="B2651" t="s">
        <v>1840</v>
      </c>
      <c r="C2651" t="s">
        <v>41</v>
      </c>
      <c r="D2651" t="s">
        <v>7</v>
      </c>
      <c r="E2651" t="s">
        <v>1025</v>
      </c>
      <c r="F2651" t="s">
        <v>1028</v>
      </c>
      <c r="G2651" s="3">
        <v>17</v>
      </c>
      <c r="H2651" s="3">
        <v>124024</v>
      </c>
      <c r="I2651" s="4">
        <v>7295.5294117647063</v>
      </c>
    </row>
    <row r="2652" spans="1:9" x14ac:dyDescent="0.25">
      <c r="A2652" s="6">
        <v>42</v>
      </c>
      <c r="B2652" t="s">
        <v>776</v>
      </c>
      <c r="C2652" t="s">
        <v>24</v>
      </c>
      <c r="D2652" t="s">
        <v>7</v>
      </c>
      <c r="E2652" t="s">
        <v>1025</v>
      </c>
      <c r="F2652" t="s">
        <v>10</v>
      </c>
      <c r="G2652" s="3">
        <v>359</v>
      </c>
      <c r="H2652" s="3">
        <v>2881328.52</v>
      </c>
      <c r="I2652" s="4">
        <v>8025.9847353760442</v>
      </c>
    </row>
    <row r="2653" spans="1:9" x14ac:dyDescent="0.25">
      <c r="A2653" s="6">
        <v>42</v>
      </c>
      <c r="B2653" t="s">
        <v>1315</v>
      </c>
      <c r="C2653" t="s">
        <v>107</v>
      </c>
      <c r="D2653" t="s">
        <v>7</v>
      </c>
      <c r="E2653" t="s">
        <v>1511</v>
      </c>
      <c r="F2653" t="s">
        <v>10</v>
      </c>
      <c r="G2653" s="3">
        <v>18</v>
      </c>
      <c r="H2653" s="3">
        <v>123638.62119999999</v>
      </c>
      <c r="I2653" s="4">
        <v>6868.8122888888884</v>
      </c>
    </row>
    <row r="2654" spans="1:9" x14ac:dyDescent="0.25">
      <c r="A2654" s="6">
        <v>42</v>
      </c>
      <c r="B2654" t="s">
        <v>1341</v>
      </c>
      <c r="C2654" t="s">
        <v>107</v>
      </c>
      <c r="D2654" t="s">
        <v>55</v>
      </c>
      <c r="E2654" t="s">
        <v>1025</v>
      </c>
      <c r="F2654" t="s">
        <v>10</v>
      </c>
      <c r="G2654" s="3">
        <v>7</v>
      </c>
      <c r="H2654" s="3">
        <v>55433</v>
      </c>
      <c r="I2654" s="4">
        <v>7919</v>
      </c>
    </row>
    <row r="2655" spans="1:9" x14ac:dyDescent="0.25">
      <c r="A2655" s="6">
        <v>42</v>
      </c>
      <c r="B2655" t="s">
        <v>877</v>
      </c>
      <c r="C2655" t="s">
        <v>107</v>
      </c>
      <c r="D2655" t="s">
        <v>7</v>
      </c>
      <c r="E2655" t="s">
        <v>1025</v>
      </c>
      <c r="F2655" t="s">
        <v>1028</v>
      </c>
      <c r="G2655" s="3">
        <v>7</v>
      </c>
      <c r="H2655" s="3">
        <v>70174.02</v>
      </c>
      <c r="I2655" s="4">
        <v>10024.86</v>
      </c>
    </row>
    <row r="2656" spans="1:9" x14ac:dyDescent="0.25">
      <c r="A2656" s="6">
        <v>42</v>
      </c>
      <c r="B2656" t="s">
        <v>745</v>
      </c>
      <c r="C2656" t="s">
        <v>107</v>
      </c>
      <c r="D2656" t="s">
        <v>7</v>
      </c>
      <c r="E2656" t="s">
        <v>1025</v>
      </c>
      <c r="F2656" t="s">
        <v>1028</v>
      </c>
      <c r="G2656" s="3">
        <v>5</v>
      </c>
      <c r="H2656" s="3">
        <v>52564.468999999997</v>
      </c>
      <c r="I2656" s="4">
        <v>10512.8938</v>
      </c>
    </row>
    <row r="2657" spans="1:9" x14ac:dyDescent="0.25">
      <c r="A2657" s="6">
        <v>42</v>
      </c>
      <c r="B2657" t="s">
        <v>908</v>
      </c>
      <c r="C2657" t="s">
        <v>107</v>
      </c>
      <c r="D2657" t="s">
        <v>7</v>
      </c>
      <c r="E2657" t="s">
        <v>1025</v>
      </c>
      <c r="F2657" t="s">
        <v>1028</v>
      </c>
      <c r="G2657" s="3">
        <v>1</v>
      </c>
      <c r="H2657" s="3">
        <v>12803.0339</v>
      </c>
      <c r="I2657" s="4">
        <v>12803.0339</v>
      </c>
    </row>
    <row r="2658" spans="1:9" x14ac:dyDescent="0.25">
      <c r="A2658" s="6">
        <v>42</v>
      </c>
      <c r="B2658" t="s">
        <v>690</v>
      </c>
      <c r="C2658" t="s">
        <v>107</v>
      </c>
      <c r="D2658" t="s">
        <v>7</v>
      </c>
      <c r="E2658" t="s">
        <v>1025</v>
      </c>
      <c r="F2658" t="s">
        <v>1028</v>
      </c>
      <c r="G2658" s="3">
        <v>1</v>
      </c>
      <c r="H2658" s="3">
        <v>13059.1139</v>
      </c>
      <c r="I2658" s="4">
        <v>13059.1139</v>
      </c>
    </row>
    <row r="2659" spans="1:9" x14ac:dyDescent="0.25">
      <c r="A2659" s="6">
        <v>42</v>
      </c>
      <c r="B2659" t="s">
        <v>1490</v>
      </c>
      <c r="C2659" t="s">
        <v>107</v>
      </c>
      <c r="D2659" t="s">
        <v>7</v>
      </c>
      <c r="E2659" t="s">
        <v>1025</v>
      </c>
      <c r="F2659" t="s">
        <v>1028</v>
      </c>
      <c r="G2659" s="3">
        <v>14</v>
      </c>
      <c r="H2659" s="3">
        <v>131511.82</v>
      </c>
      <c r="I2659" s="4">
        <v>9393.7014285714286</v>
      </c>
    </row>
    <row r="2660" spans="1:9" x14ac:dyDescent="0.25">
      <c r="A2660" s="6">
        <v>42</v>
      </c>
      <c r="B2660" t="s">
        <v>1499</v>
      </c>
      <c r="C2660" t="s">
        <v>107</v>
      </c>
      <c r="D2660" t="s">
        <v>7</v>
      </c>
      <c r="E2660" t="s">
        <v>1025</v>
      </c>
      <c r="F2660" t="s">
        <v>1028</v>
      </c>
      <c r="G2660" s="3">
        <v>8</v>
      </c>
      <c r="H2660" s="3">
        <v>99784.02</v>
      </c>
      <c r="I2660" s="4">
        <v>12473.002500000001</v>
      </c>
    </row>
    <row r="2661" spans="1:9" x14ac:dyDescent="0.25">
      <c r="A2661" s="6">
        <v>42</v>
      </c>
      <c r="B2661" t="s">
        <v>1401</v>
      </c>
      <c r="C2661" t="s">
        <v>107</v>
      </c>
      <c r="D2661" t="s">
        <v>7</v>
      </c>
      <c r="E2661" t="s">
        <v>1025</v>
      </c>
      <c r="F2661" t="s">
        <v>1028</v>
      </c>
      <c r="G2661" s="3">
        <v>3</v>
      </c>
      <c r="H2661" s="3">
        <v>33263.550000000003</v>
      </c>
      <c r="I2661" s="4">
        <v>11087.85</v>
      </c>
    </row>
    <row r="2662" spans="1:9" x14ac:dyDescent="0.25">
      <c r="A2662" s="6">
        <v>42</v>
      </c>
      <c r="B2662" t="s">
        <v>1317</v>
      </c>
      <c r="C2662" t="s">
        <v>24</v>
      </c>
      <c r="D2662" t="s">
        <v>7</v>
      </c>
      <c r="E2662" t="s">
        <v>1025</v>
      </c>
      <c r="F2662" t="s">
        <v>1028</v>
      </c>
      <c r="G2662" s="3">
        <v>22</v>
      </c>
      <c r="H2662" s="3">
        <v>230208</v>
      </c>
      <c r="I2662" s="4">
        <v>10464</v>
      </c>
    </row>
    <row r="2663" spans="1:9" x14ac:dyDescent="0.25">
      <c r="A2663" s="6">
        <v>42</v>
      </c>
      <c r="B2663" t="s">
        <v>1083</v>
      </c>
      <c r="C2663" t="s">
        <v>24</v>
      </c>
      <c r="D2663" t="s">
        <v>7</v>
      </c>
      <c r="E2663" t="s">
        <v>1025</v>
      </c>
      <c r="F2663" t="s">
        <v>1028</v>
      </c>
      <c r="G2663" s="3">
        <v>3</v>
      </c>
      <c r="H2663" s="3">
        <v>35859</v>
      </c>
      <c r="I2663" s="4">
        <v>11953</v>
      </c>
    </row>
    <row r="2664" spans="1:9" x14ac:dyDescent="0.25">
      <c r="A2664" s="6">
        <v>42</v>
      </c>
      <c r="B2664" t="s">
        <v>1308</v>
      </c>
      <c r="C2664" t="s">
        <v>24</v>
      </c>
      <c r="D2664" t="s">
        <v>7</v>
      </c>
      <c r="E2664" t="s">
        <v>1025</v>
      </c>
      <c r="F2664" t="s">
        <v>1028</v>
      </c>
      <c r="G2664" s="3">
        <v>122</v>
      </c>
      <c r="H2664" s="3">
        <v>1369463.32</v>
      </c>
      <c r="I2664" s="4">
        <v>11225.109180327869</v>
      </c>
    </row>
    <row r="2665" spans="1:9" x14ac:dyDescent="0.25">
      <c r="A2665" s="6">
        <v>42</v>
      </c>
      <c r="B2665" t="s">
        <v>1858</v>
      </c>
      <c r="C2665" t="s">
        <v>985</v>
      </c>
      <c r="D2665" t="s">
        <v>1003</v>
      </c>
      <c r="E2665" t="s">
        <v>1764</v>
      </c>
      <c r="F2665" t="s">
        <v>1764</v>
      </c>
      <c r="G2665" s="3">
        <v>2</v>
      </c>
      <c r="H2665" s="3">
        <v>13198</v>
      </c>
      <c r="I2665" s="4">
        <v>6599</v>
      </c>
    </row>
    <row r="2666" spans="1:9" x14ac:dyDescent="0.25">
      <c r="A2666" s="6">
        <v>42</v>
      </c>
      <c r="B2666" t="s">
        <v>1008</v>
      </c>
      <c r="C2666" t="s">
        <v>41</v>
      </c>
      <c r="D2666" t="s">
        <v>38</v>
      </c>
      <c r="E2666" t="s">
        <v>1025</v>
      </c>
      <c r="F2666" t="s">
        <v>1028</v>
      </c>
      <c r="H2666" s="3">
        <v>-11699</v>
      </c>
      <c r="I2666" s="4">
        <v>0</v>
      </c>
    </row>
    <row r="2667" spans="1:9" x14ac:dyDescent="0.25">
      <c r="A2667" s="6">
        <v>42</v>
      </c>
      <c r="B2667" t="s">
        <v>461</v>
      </c>
      <c r="C2667" t="s">
        <v>41</v>
      </c>
      <c r="D2667" t="s">
        <v>38</v>
      </c>
      <c r="E2667" t="s">
        <v>1025</v>
      </c>
      <c r="F2667" t="s">
        <v>1028</v>
      </c>
      <c r="G2667" s="3">
        <v>6</v>
      </c>
      <c r="H2667" s="3">
        <v>26396</v>
      </c>
      <c r="I2667" s="4">
        <v>4399.333333333333</v>
      </c>
    </row>
    <row r="2668" spans="1:9" x14ac:dyDescent="0.25">
      <c r="A2668" s="6">
        <v>42</v>
      </c>
      <c r="B2668" t="s">
        <v>682</v>
      </c>
      <c r="C2668" t="s">
        <v>41</v>
      </c>
      <c r="D2668" t="s">
        <v>38</v>
      </c>
      <c r="E2668" t="s">
        <v>1025</v>
      </c>
      <c r="F2668" t="s">
        <v>1028</v>
      </c>
      <c r="G2668" s="3">
        <v>4</v>
      </c>
      <c r="H2668" s="3">
        <v>25647</v>
      </c>
      <c r="I2668" s="4">
        <v>6411.75</v>
      </c>
    </row>
    <row r="2669" spans="1:9" x14ac:dyDescent="0.25">
      <c r="A2669" s="6">
        <v>42</v>
      </c>
      <c r="B2669" t="s">
        <v>1334</v>
      </c>
      <c r="C2669" t="s">
        <v>24</v>
      </c>
      <c r="D2669" t="s">
        <v>38</v>
      </c>
      <c r="E2669" t="s">
        <v>1025</v>
      </c>
      <c r="F2669" t="s">
        <v>1028</v>
      </c>
      <c r="G2669" s="3">
        <v>5</v>
      </c>
      <c r="H2669" s="3">
        <v>95995.200000000012</v>
      </c>
      <c r="I2669" s="4">
        <v>19199.04</v>
      </c>
    </row>
    <row r="2670" spans="1:9" x14ac:dyDescent="0.25">
      <c r="A2670" s="6">
        <v>42</v>
      </c>
      <c r="B2670" t="s">
        <v>1168</v>
      </c>
      <c r="C2670" t="s">
        <v>24</v>
      </c>
      <c r="D2670" t="s">
        <v>38</v>
      </c>
      <c r="E2670" t="s">
        <v>1025</v>
      </c>
      <c r="F2670" t="s">
        <v>1028</v>
      </c>
      <c r="G2670" s="3">
        <v>15</v>
      </c>
      <c r="H2670" s="3">
        <v>327588.30000000005</v>
      </c>
      <c r="I2670" s="4">
        <v>21839.220000000005</v>
      </c>
    </row>
    <row r="2671" spans="1:9" x14ac:dyDescent="0.25">
      <c r="A2671" s="6">
        <v>42</v>
      </c>
      <c r="B2671" t="s">
        <v>1445</v>
      </c>
      <c r="C2671" t="s">
        <v>24</v>
      </c>
      <c r="D2671" t="s">
        <v>38</v>
      </c>
      <c r="E2671" t="s">
        <v>1025</v>
      </c>
      <c r="F2671" t="s">
        <v>1028</v>
      </c>
      <c r="G2671" s="3">
        <v>206</v>
      </c>
      <c r="H2671" s="3">
        <v>2466043.3200000003</v>
      </c>
      <c r="I2671" s="4">
        <v>11971.084077669904</v>
      </c>
    </row>
    <row r="2672" spans="1:9" x14ac:dyDescent="0.25">
      <c r="A2672" s="6">
        <v>42</v>
      </c>
      <c r="B2672" t="s">
        <v>1111</v>
      </c>
      <c r="C2672" t="s">
        <v>24</v>
      </c>
      <c r="D2672" t="s">
        <v>38</v>
      </c>
      <c r="E2672" t="s">
        <v>1025</v>
      </c>
      <c r="F2672" t="s">
        <v>1028</v>
      </c>
      <c r="G2672" s="3">
        <v>45</v>
      </c>
      <c r="H2672" s="3">
        <v>600551.4</v>
      </c>
      <c r="I2672" s="4">
        <v>13345.586666666668</v>
      </c>
    </row>
    <row r="2673" spans="1:9" x14ac:dyDescent="0.25">
      <c r="A2673" s="6">
        <v>42</v>
      </c>
      <c r="B2673" t="s">
        <v>817</v>
      </c>
      <c r="C2673" t="s">
        <v>107</v>
      </c>
      <c r="D2673" t="s">
        <v>46</v>
      </c>
      <c r="E2673" t="s">
        <v>1025</v>
      </c>
      <c r="F2673" t="s">
        <v>1028</v>
      </c>
      <c r="G2673" s="3">
        <v>1</v>
      </c>
      <c r="H2673" s="3">
        <v>12803.0339</v>
      </c>
      <c r="I2673" s="4">
        <v>12803.0339</v>
      </c>
    </row>
    <row r="2674" spans="1:9" x14ac:dyDescent="0.25">
      <c r="A2674" s="6">
        <v>42</v>
      </c>
      <c r="B2674" t="s">
        <v>689</v>
      </c>
      <c r="C2674" t="s">
        <v>107</v>
      </c>
      <c r="D2674" t="s">
        <v>46</v>
      </c>
      <c r="E2674" t="s">
        <v>1025</v>
      </c>
      <c r="F2674" t="s">
        <v>1028</v>
      </c>
      <c r="G2674" s="3">
        <v>2</v>
      </c>
      <c r="H2674" s="3">
        <v>31581.252199999999</v>
      </c>
      <c r="I2674" s="4">
        <v>15790.626099999999</v>
      </c>
    </row>
    <row r="2675" spans="1:9" x14ac:dyDescent="0.25">
      <c r="A2675" s="6">
        <v>42</v>
      </c>
      <c r="B2675" t="s">
        <v>1498</v>
      </c>
      <c r="C2675" t="s">
        <v>107</v>
      </c>
      <c r="D2675" t="s">
        <v>46</v>
      </c>
      <c r="E2675" t="s">
        <v>1025</v>
      </c>
      <c r="F2675" t="s">
        <v>1028</v>
      </c>
      <c r="G2675" s="3">
        <v>1</v>
      </c>
      <c r="H2675" s="3">
        <v>14607</v>
      </c>
      <c r="I2675" s="4">
        <v>14607</v>
      </c>
    </row>
    <row r="2676" spans="1:9" x14ac:dyDescent="0.25">
      <c r="A2676" s="6">
        <v>42</v>
      </c>
      <c r="B2676" t="s">
        <v>1382</v>
      </c>
      <c r="C2676" t="s">
        <v>107</v>
      </c>
      <c r="D2676" t="s">
        <v>46</v>
      </c>
      <c r="E2676" t="s">
        <v>1025</v>
      </c>
      <c r="F2676" t="s">
        <v>1028</v>
      </c>
      <c r="G2676" s="3">
        <v>16</v>
      </c>
      <c r="H2676" s="3">
        <v>307786.26240000001</v>
      </c>
      <c r="I2676" s="4">
        <v>19236.6414</v>
      </c>
    </row>
    <row r="2677" spans="1:9" x14ac:dyDescent="0.25">
      <c r="A2677" s="6">
        <v>42</v>
      </c>
      <c r="B2677" t="s">
        <v>1185</v>
      </c>
      <c r="C2677" t="s">
        <v>24</v>
      </c>
      <c r="D2677" t="s">
        <v>46</v>
      </c>
      <c r="E2677" t="s">
        <v>1025</v>
      </c>
      <c r="F2677" t="s">
        <v>1028</v>
      </c>
      <c r="G2677" s="3">
        <v>90</v>
      </c>
      <c r="H2677" s="3">
        <v>1254526.2</v>
      </c>
      <c r="I2677" s="4">
        <v>13939.18</v>
      </c>
    </row>
    <row r="2678" spans="1:9" x14ac:dyDescent="0.25">
      <c r="A2678" s="6">
        <v>42</v>
      </c>
      <c r="B2678" t="s">
        <v>1757</v>
      </c>
      <c r="C2678" t="s">
        <v>985</v>
      </c>
      <c r="D2678" t="s">
        <v>1003</v>
      </c>
      <c r="E2678" t="s">
        <v>1764</v>
      </c>
      <c r="F2678" t="s">
        <v>1764</v>
      </c>
      <c r="G2678" s="3">
        <v>8</v>
      </c>
      <c r="H2678" s="3">
        <v>67992</v>
      </c>
      <c r="I2678" s="4">
        <v>8499</v>
      </c>
    </row>
    <row r="2679" spans="1:9" x14ac:dyDescent="0.25">
      <c r="A2679" s="6">
        <v>42</v>
      </c>
      <c r="B2679" t="s">
        <v>553</v>
      </c>
      <c r="C2679" t="s">
        <v>41</v>
      </c>
      <c r="D2679" t="s">
        <v>63</v>
      </c>
      <c r="E2679" t="s">
        <v>1025</v>
      </c>
      <c r="F2679" t="s">
        <v>1028</v>
      </c>
      <c r="G2679" s="3">
        <v>3</v>
      </c>
      <c r="H2679" s="3">
        <v>17460.830000000002</v>
      </c>
      <c r="I2679" s="4">
        <v>5820.2766666666676</v>
      </c>
    </row>
    <row r="2680" spans="1:9" x14ac:dyDescent="0.25">
      <c r="A2680" s="6">
        <v>42</v>
      </c>
      <c r="B2680" t="s">
        <v>1825</v>
      </c>
      <c r="C2680" t="s">
        <v>41</v>
      </c>
      <c r="D2680" t="s">
        <v>63</v>
      </c>
      <c r="E2680" t="s">
        <v>1025</v>
      </c>
      <c r="F2680" t="s">
        <v>1028</v>
      </c>
      <c r="G2680" s="3">
        <v>51</v>
      </c>
      <c r="H2680" s="3">
        <v>495109.12</v>
      </c>
      <c r="I2680" s="4">
        <v>9708.0219607843137</v>
      </c>
    </row>
    <row r="2681" spans="1:9" x14ac:dyDescent="0.25">
      <c r="A2681" s="6">
        <v>42</v>
      </c>
      <c r="B2681" t="s">
        <v>1448</v>
      </c>
      <c r="C2681" t="s">
        <v>24</v>
      </c>
      <c r="D2681" t="s">
        <v>63</v>
      </c>
      <c r="E2681" t="s">
        <v>1025</v>
      </c>
      <c r="F2681" t="s">
        <v>1028</v>
      </c>
      <c r="G2681" s="3">
        <v>22</v>
      </c>
      <c r="H2681" s="3">
        <v>431482.4</v>
      </c>
      <c r="I2681" s="4">
        <v>19612.836363636365</v>
      </c>
    </row>
    <row r="2682" spans="1:9" x14ac:dyDescent="0.25">
      <c r="A2682" s="6">
        <v>42</v>
      </c>
      <c r="B2682" t="s">
        <v>1316</v>
      </c>
      <c r="C2682" t="s">
        <v>24</v>
      </c>
      <c r="D2682" t="s">
        <v>63</v>
      </c>
      <c r="E2682" t="s">
        <v>1025</v>
      </c>
      <c r="F2682" t="s">
        <v>1028</v>
      </c>
      <c r="G2682" s="3">
        <v>5</v>
      </c>
      <c r="H2682" s="3">
        <v>127675.44</v>
      </c>
      <c r="I2682" s="4">
        <v>25535.088</v>
      </c>
    </row>
    <row r="2683" spans="1:9" x14ac:dyDescent="0.25">
      <c r="A2683" s="6">
        <v>42</v>
      </c>
      <c r="B2683" t="s">
        <v>1491</v>
      </c>
      <c r="C2683" t="s">
        <v>107</v>
      </c>
      <c r="D2683" t="s">
        <v>63</v>
      </c>
      <c r="E2683" t="s">
        <v>1025</v>
      </c>
      <c r="F2683" t="s">
        <v>1028</v>
      </c>
      <c r="G2683" s="3">
        <v>6</v>
      </c>
      <c r="H2683" s="3">
        <v>100006</v>
      </c>
      <c r="I2683" s="4">
        <v>16667.666666666668</v>
      </c>
    </row>
    <row r="2684" spans="1:9" x14ac:dyDescent="0.25">
      <c r="A2684" s="6">
        <v>42</v>
      </c>
      <c r="B2684" t="s">
        <v>1665</v>
      </c>
      <c r="C2684" t="s">
        <v>107</v>
      </c>
      <c r="D2684" t="s">
        <v>63</v>
      </c>
      <c r="E2684" t="s">
        <v>1025</v>
      </c>
      <c r="F2684" t="s">
        <v>1028</v>
      </c>
      <c r="G2684" s="3">
        <v>1</v>
      </c>
      <c r="H2684" s="3">
        <v>36119</v>
      </c>
      <c r="I2684" s="4">
        <v>36119</v>
      </c>
    </row>
    <row r="2685" spans="1:9" x14ac:dyDescent="0.25">
      <c r="A2685" s="6">
        <v>42</v>
      </c>
      <c r="B2685" t="s">
        <v>1289</v>
      </c>
      <c r="C2685" t="s">
        <v>59</v>
      </c>
      <c r="D2685" t="s">
        <v>63</v>
      </c>
      <c r="E2685" t="s">
        <v>1025</v>
      </c>
      <c r="F2685" t="s">
        <v>1028</v>
      </c>
      <c r="G2685" s="3">
        <v>2</v>
      </c>
      <c r="H2685" s="3">
        <v>50398</v>
      </c>
      <c r="I2685" s="4">
        <v>25199</v>
      </c>
    </row>
    <row r="2686" spans="1:9" x14ac:dyDescent="0.25">
      <c r="A2686" s="6">
        <v>42</v>
      </c>
      <c r="B2686" t="s">
        <v>1444</v>
      </c>
      <c r="C2686" t="s">
        <v>24</v>
      </c>
      <c r="D2686" t="s">
        <v>63</v>
      </c>
      <c r="E2686" t="s">
        <v>1025</v>
      </c>
      <c r="F2686" t="s">
        <v>1028</v>
      </c>
      <c r="G2686" s="3">
        <v>11</v>
      </c>
      <c r="H2686" s="3">
        <v>160809</v>
      </c>
      <c r="I2686" s="4">
        <v>14619</v>
      </c>
    </row>
    <row r="2687" spans="1:9" x14ac:dyDescent="0.25">
      <c r="A2687" s="6">
        <v>42</v>
      </c>
      <c r="B2687" t="s">
        <v>1076</v>
      </c>
      <c r="C2687" t="s">
        <v>24</v>
      </c>
      <c r="D2687" t="s">
        <v>63</v>
      </c>
      <c r="E2687" t="s">
        <v>1025</v>
      </c>
      <c r="F2687" t="s">
        <v>1028</v>
      </c>
      <c r="G2687" s="3">
        <v>21</v>
      </c>
      <c r="H2687" s="3">
        <v>305963.18</v>
      </c>
      <c r="I2687" s="4">
        <v>14569.675238095238</v>
      </c>
    </row>
    <row r="2688" spans="1:9" x14ac:dyDescent="0.25">
      <c r="A2688" s="6">
        <v>42</v>
      </c>
      <c r="B2688" t="s">
        <v>1119</v>
      </c>
      <c r="C2688" t="s">
        <v>24</v>
      </c>
      <c r="D2688" t="s">
        <v>63</v>
      </c>
      <c r="E2688" t="s">
        <v>1025</v>
      </c>
      <c r="F2688" t="s">
        <v>1028</v>
      </c>
      <c r="G2688" s="3">
        <v>4</v>
      </c>
      <c r="H2688" s="3">
        <v>63076.08</v>
      </c>
      <c r="I2688" s="4">
        <v>15769.02</v>
      </c>
    </row>
    <row r="2689" spans="1:9" x14ac:dyDescent="0.25">
      <c r="A2689" s="6">
        <v>42</v>
      </c>
      <c r="B2689" t="s">
        <v>1426</v>
      </c>
      <c r="C2689" t="s">
        <v>107</v>
      </c>
      <c r="D2689" t="s">
        <v>68</v>
      </c>
      <c r="E2689" t="s">
        <v>1025</v>
      </c>
      <c r="F2689" t="s">
        <v>1028</v>
      </c>
      <c r="G2689" s="3">
        <v>3</v>
      </c>
      <c r="H2689" s="3">
        <v>44044</v>
      </c>
      <c r="I2689" s="4">
        <v>14681.333333333334</v>
      </c>
    </row>
    <row r="2690" spans="1:9" x14ac:dyDescent="0.25">
      <c r="A2690" s="6">
        <v>42</v>
      </c>
      <c r="B2690" t="s">
        <v>1396</v>
      </c>
      <c r="C2690" t="s">
        <v>107</v>
      </c>
      <c r="D2690" t="s">
        <v>68</v>
      </c>
      <c r="E2690" t="s">
        <v>1025</v>
      </c>
      <c r="F2690" t="s">
        <v>1028</v>
      </c>
      <c r="G2690" s="3">
        <v>12</v>
      </c>
      <c r="H2690" s="3">
        <v>269397.36210000003</v>
      </c>
      <c r="I2690" s="4">
        <v>22449.780175000004</v>
      </c>
    </row>
    <row r="2691" spans="1:9" x14ac:dyDescent="0.25">
      <c r="A2691" s="6">
        <v>42</v>
      </c>
      <c r="B2691" t="s">
        <v>1348</v>
      </c>
      <c r="C2691" t="s">
        <v>24</v>
      </c>
      <c r="D2691" t="s">
        <v>22</v>
      </c>
      <c r="E2691" t="s">
        <v>1025</v>
      </c>
      <c r="F2691" t="s">
        <v>1028</v>
      </c>
      <c r="G2691" s="3">
        <v>3</v>
      </c>
      <c r="H2691" s="3">
        <v>49797</v>
      </c>
      <c r="I2691" s="4">
        <v>16599</v>
      </c>
    </row>
    <row r="2692" spans="1:9" x14ac:dyDescent="0.25">
      <c r="A2692" s="6">
        <v>42</v>
      </c>
      <c r="B2692" t="s">
        <v>617</v>
      </c>
      <c r="C2692" t="s">
        <v>41</v>
      </c>
      <c r="D2692" t="s">
        <v>42</v>
      </c>
      <c r="E2692" t="s">
        <v>1025</v>
      </c>
      <c r="F2692" t="s">
        <v>1028</v>
      </c>
      <c r="G2692" s="3">
        <v>5</v>
      </c>
      <c r="H2692" s="3">
        <v>62820.033900000002</v>
      </c>
      <c r="I2692" s="4">
        <v>12564.00678</v>
      </c>
    </row>
    <row r="2693" spans="1:9" x14ac:dyDescent="0.25">
      <c r="A2693" s="6">
        <v>42</v>
      </c>
      <c r="B2693" t="s">
        <v>1266</v>
      </c>
      <c r="C2693" t="s">
        <v>24</v>
      </c>
      <c r="D2693" t="s">
        <v>42</v>
      </c>
      <c r="E2693" t="s">
        <v>1025</v>
      </c>
      <c r="F2693" t="s">
        <v>1028</v>
      </c>
      <c r="G2693" s="3">
        <v>5</v>
      </c>
      <c r="H2693" s="3">
        <v>171996</v>
      </c>
      <c r="I2693" s="4">
        <v>34399.199999999997</v>
      </c>
    </row>
    <row r="2694" spans="1:9" x14ac:dyDescent="0.25">
      <c r="A2694" s="6">
        <v>42</v>
      </c>
      <c r="B2694" t="s">
        <v>1264</v>
      </c>
      <c r="C2694" t="s">
        <v>24</v>
      </c>
      <c r="D2694" t="s">
        <v>42</v>
      </c>
      <c r="E2694" t="s">
        <v>1025</v>
      </c>
      <c r="F2694" t="s">
        <v>1028</v>
      </c>
      <c r="G2694" s="3">
        <v>3</v>
      </c>
      <c r="H2694" s="3">
        <v>124017.66</v>
      </c>
      <c r="I2694" s="4">
        <v>41339.22</v>
      </c>
    </row>
    <row r="2695" spans="1:9" x14ac:dyDescent="0.25">
      <c r="A2695" s="6">
        <v>42</v>
      </c>
      <c r="B2695" t="s">
        <v>1355</v>
      </c>
      <c r="C2695" t="s">
        <v>24</v>
      </c>
      <c r="D2695" t="s">
        <v>42</v>
      </c>
      <c r="E2695" t="s">
        <v>1025</v>
      </c>
      <c r="F2695" t="s">
        <v>1140</v>
      </c>
      <c r="G2695" s="3">
        <v>3</v>
      </c>
      <c r="H2695" s="3">
        <v>191997.59999999998</v>
      </c>
      <c r="I2695" s="4">
        <v>63999.19999999999</v>
      </c>
    </row>
    <row r="2696" spans="1:9" x14ac:dyDescent="0.25">
      <c r="A2696" s="6">
        <v>42</v>
      </c>
      <c r="B2696" t="s">
        <v>1023</v>
      </c>
      <c r="C2696" t="s">
        <v>107</v>
      </c>
      <c r="D2696" t="s">
        <v>42</v>
      </c>
      <c r="E2696" t="s">
        <v>1025</v>
      </c>
      <c r="F2696" t="s">
        <v>1028</v>
      </c>
      <c r="G2696" s="3">
        <v>5</v>
      </c>
      <c r="H2696" s="3">
        <v>88649</v>
      </c>
      <c r="I2696" s="4">
        <v>17729.8</v>
      </c>
    </row>
    <row r="2697" spans="1:9" x14ac:dyDescent="0.25">
      <c r="A2697" s="6">
        <v>42</v>
      </c>
      <c r="B2697" t="s">
        <v>1666</v>
      </c>
      <c r="C2697" t="s">
        <v>107</v>
      </c>
      <c r="D2697" t="s">
        <v>42</v>
      </c>
      <c r="E2697" t="s">
        <v>1025</v>
      </c>
      <c r="F2697" t="s">
        <v>1028</v>
      </c>
      <c r="G2697" s="3">
        <v>3</v>
      </c>
      <c r="H2697" s="3">
        <v>76623.11</v>
      </c>
      <c r="I2697" s="4">
        <v>25541.036666666667</v>
      </c>
    </row>
    <row r="2698" spans="1:9" x14ac:dyDescent="0.25">
      <c r="A2698" s="6">
        <v>42</v>
      </c>
      <c r="B2698" t="s">
        <v>1415</v>
      </c>
      <c r="C2698" t="s">
        <v>107</v>
      </c>
      <c r="D2698" t="s">
        <v>42</v>
      </c>
      <c r="E2698" t="s">
        <v>1025</v>
      </c>
      <c r="F2698" t="s">
        <v>1028</v>
      </c>
      <c r="G2698" s="3">
        <v>3</v>
      </c>
      <c r="H2698" s="3">
        <v>94180.330300000001</v>
      </c>
      <c r="I2698" s="4">
        <v>31393.443433333334</v>
      </c>
    </row>
    <row r="2699" spans="1:9" x14ac:dyDescent="0.25">
      <c r="A2699" s="6">
        <v>42</v>
      </c>
      <c r="B2699" t="s">
        <v>1279</v>
      </c>
      <c r="C2699" t="s">
        <v>24</v>
      </c>
      <c r="D2699" t="s">
        <v>42</v>
      </c>
      <c r="E2699" t="s">
        <v>1025</v>
      </c>
      <c r="F2699" t="s">
        <v>1028</v>
      </c>
      <c r="G2699" s="3">
        <v>25</v>
      </c>
      <c r="H2699" s="3">
        <v>545980.5</v>
      </c>
      <c r="I2699" s="4">
        <v>21839.22</v>
      </c>
    </row>
    <row r="2700" spans="1:9" x14ac:dyDescent="0.25">
      <c r="A2700" s="6">
        <v>42</v>
      </c>
      <c r="B2700" t="s">
        <v>1431</v>
      </c>
      <c r="C2700" t="s">
        <v>107</v>
      </c>
      <c r="D2700" t="s">
        <v>192</v>
      </c>
      <c r="E2700" t="s">
        <v>1025</v>
      </c>
      <c r="F2700" t="s">
        <v>1028</v>
      </c>
      <c r="G2700" s="3">
        <v>29</v>
      </c>
      <c r="H2700" s="3">
        <v>712523.21580000024</v>
      </c>
      <c r="I2700" s="4">
        <v>24569.766062068975</v>
      </c>
    </row>
    <row r="2701" spans="1:9" x14ac:dyDescent="0.25">
      <c r="A2701" s="6">
        <v>42</v>
      </c>
      <c r="B2701" t="s">
        <v>1661</v>
      </c>
      <c r="C2701" t="s">
        <v>107</v>
      </c>
      <c r="D2701" t="s">
        <v>192</v>
      </c>
      <c r="E2701" t="s">
        <v>1025</v>
      </c>
      <c r="F2701" t="s">
        <v>1028</v>
      </c>
      <c r="G2701" s="3">
        <v>1</v>
      </c>
      <c r="H2701" s="3">
        <v>29681.03</v>
      </c>
      <c r="I2701" s="4">
        <v>29681.03</v>
      </c>
    </row>
    <row r="2702" spans="1:9" x14ac:dyDescent="0.25">
      <c r="A2702" s="6">
        <v>42</v>
      </c>
      <c r="B2702" t="s">
        <v>1375</v>
      </c>
      <c r="C2702" t="s">
        <v>107</v>
      </c>
      <c r="D2702" t="s">
        <v>192</v>
      </c>
      <c r="E2702" t="s">
        <v>1025</v>
      </c>
      <c r="F2702" t="s">
        <v>1028</v>
      </c>
      <c r="G2702" s="3">
        <v>1</v>
      </c>
      <c r="H2702" s="3">
        <v>34627.970200000003</v>
      </c>
      <c r="I2702" s="4">
        <v>34627.970200000003</v>
      </c>
    </row>
    <row r="2703" spans="1:9" x14ac:dyDescent="0.25">
      <c r="A2703" s="6">
        <v>42</v>
      </c>
      <c r="B2703" t="s">
        <v>1758</v>
      </c>
      <c r="C2703" t="s">
        <v>107</v>
      </c>
      <c r="D2703" t="s">
        <v>44</v>
      </c>
      <c r="E2703" t="s">
        <v>1025</v>
      </c>
      <c r="F2703" t="s">
        <v>1028</v>
      </c>
      <c r="G2703" s="3">
        <v>1</v>
      </c>
      <c r="H2703" s="3">
        <v>36665.03</v>
      </c>
      <c r="I2703" s="4">
        <v>36665.03</v>
      </c>
    </row>
    <row r="2704" spans="1:9" x14ac:dyDescent="0.25">
      <c r="A2704" s="6">
        <v>42</v>
      </c>
      <c r="B2704" t="s">
        <v>656</v>
      </c>
      <c r="C2704" t="s">
        <v>59</v>
      </c>
      <c r="D2704" t="s">
        <v>7</v>
      </c>
      <c r="E2704" t="s">
        <v>1025</v>
      </c>
      <c r="F2704" t="s">
        <v>1028</v>
      </c>
      <c r="G2704" s="3">
        <v>1</v>
      </c>
      <c r="H2704" s="3">
        <v>7681.43</v>
      </c>
      <c r="I2704" s="4">
        <v>7681.43</v>
      </c>
    </row>
    <row r="2705" spans="1:9" x14ac:dyDescent="0.25">
      <c r="A2705" s="6">
        <v>42</v>
      </c>
      <c r="B2705" t="s">
        <v>501</v>
      </c>
      <c r="C2705" t="s">
        <v>41</v>
      </c>
      <c r="D2705" t="s">
        <v>104</v>
      </c>
      <c r="E2705" t="s">
        <v>1511</v>
      </c>
      <c r="F2705" t="s">
        <v>15</v>
      </c>
      <c r="G2705" s="3">
        <v>1</v>
      </c>
      <c r="H2705" s="3">
        <v>500</v>
      </c>
      <c r="I2705" s="4">
        <v>500</v>
      </c>
    </row>
    <row r="2706" spans="1:9" x14ac:dyDescent="0.25">
      <c r="A2706" s="6">
        <v>42</v>
      </c>
      <c r="B2706" t="s">
        <v>1017</v>
      </c>
      <c r="C2706" t="s">
        <v>41</v>
      </c>
      <c r="D2706" t="s">
        <v>1003</v>
      </c>
      <c r="E2706" t="s">
        <v>1764</v>
      </c>
      <c r="F2706" t="s">
        <v>1764</v>
      </c>
      <c r="G2706" s="3">
        <v>8</v>
      </c>
      <c r="H2706" s="3">
        <v>6396</v>
      </c>
      <c r="I2706" s="4">
        <v>799.5</v>
      </c>
    </row>
    <row r="2707" spans="1:9" x14ac:dyDescent="0.25">
      <c r="A2707" s="6">
        <v>42</v>
      </c>
      <c r="B2707" t="s">
        <v>1407</v>
      </c>
      <c r="C2707" t="s">
        <v>41</v>
      </c>
      <c r="D2707" t="s">
        <v>9</v>
      </c>
      <c r="E2707" t="s">
        <v>1511</v>
      </c>
      <c r="F2707" t="s">
        <v>15</v>
      </c>
      <c r="G2707" s="3">
        <v>2</v>
      </c>
      <c r="H2707" s="3">
        <v>2200</v>
      </c>
      <c r="I2707" s="4">
        <v>1100</v>
      </c>
    </row>
    <row r="2708" spans="1:9" x14ac:dyDescent="0.25">
      <c r="A2708" s="6">
        <v>42</v>
      </c>
      <c r="B2708" t="s">
        <v>477</v>
      </c>
      <c r="C2708" t="s">
        <v>41</v>
      </c>
      <c r="D2708" t="s">
        <v>1003</v>
      </c>
      <c r="E2708" t="s">
        <v>1764</v>
      </c>
      <c r="F2708" t="s">
        <v>1764</v>
      </c>
      <c r="G2708" s="3">
        <v>1</v>
      </c>
      <c r="H2708" s="3">
        <v>-2740.1080999999999</v>
      </c>
      <c r="I2708" s="4">
        <v>-2740.1080999999999</v>
      </c>
    </row>
    <row r="2709" spans="1:9" x14ac:dyDescent="0.25">
      <c r="A2709" s="6">
        <v>42</v>
      </c>
      <c r="B2709" t="s">
        <v>408</v>
      </c>
      <c r="C2709" t="s">
        <v>41</v>
      </c>
      <c r="D2709" t="s">
        <v>9</v>
      </c>
      <c r="E2709" t="s">
        <v>1511</v>
      </c>
      <c r="F2709" t="s">
        <v>15</v>
      </c>
      <c r="G2709" s="3">
        <v>1</v>
      </c>
      <c r="H2709" s="3">
        <v>900</v>
      </c>
      <c r="I2709" s="4">
        <v>900</v>
      </c>
    </row>
    <row r="2710" spans="1:9" x14ac:dyDescent="0.25">
      <c r="A2710" s="6">
        <v>42</v>
      </c>
      <c r="B2710" t="s">
        <v>1019</v>
      </c>
      <c r="C2710" t="s">
        <v>41</v>
      </c>
      <c r="D2710" t="s">
        <v>9</v>
      </c>
      <c r="E2710" t="s">
        <v>1025</v>
      </c>
      <c r="F2710" t="s">
        <v>15</v>
      </c>
      <c r="G2710" s="3">
        <v>2</v>
      </c>
      <c r="H2710" s="3">
        <v>-3347.6409000000003</v>
      </c>
      <c r="I2710" s="4">
        <v>-1673.8204500000002</v>
      </c>
    </row>
    <row r="2711" spans="1:9" x14ac:dyDescent="0.25">
      <c r="A2711" s="6">
        <v>42</v>
      </c>
      <c r="B2711" t="s">
        <v>112</v>
      </c>
      <c r="C2711" t="s">
        <v>41</v>
      </c>
      <c r="D2711" t="s">
        <v>9</v>
      </c>
      <c r="E2711" t="s">
        <v>1025</v>
      </c>
      <c r="F2711" t="s">
        <v>10</v>
      </c>
      <c r="G2711" s="3">
        <v>2</v>
      </c>
      <c r="H2711" s="3">
        <v>7768.35</v>
      </c>
      <c r="I2711" s="4">
        <v>3884.1750000000002</v>
      </c>
    </row>
    <row r="2712" spans="1:9" x14ac:dyDescent="0.25">
      <c r="A2712" s="6">
        <v>42</v>
      </c>
      <c r="B2712" t="s">
        <v>629</v>
      </c>
      <c r="C2712" t="s">
        <v>41</v>
      </c>
      <c r="D2712" t="s">
        <v>1003</v>
      </c>
      <c r="E2712" t="s">
        <v>1764</v>
      </c>
      <c r="F2712" t="s">
        <v>1764</v>
      </c>
      <c r="G2712" s="3">
        <v>1</v>
      </c>
      <c r="H2712" s="3">
        <v>1100</v>
      </c>
      <c r="I2712" s="4">
        <v>1100</v>
      </c>
    </row>
    <row r="2713" spans="1:9" x14ac:dyDescent="0.25">
      <c r="A2713" s="6">
        <v>42</v>
      </c>
      <c r="B2713" t="s">
        <v>158</v>
      </c>
      <c r="C2713" t="s">
        <v>41</v>
      </c>
      <c r="D2713" t="s">
        <v>12</v>
      </c>
      <c r="E2713" t="s">
        <v>1511</v>
      </c>
      <c r="F2713" t="s">
        <v>10</v>
      </c>
      <c r="G2713" s="3">
        <v>2</v>
      </c>
      <c r="H2713" s="3">
        <v>7855.0677999999998</v>
      </c>
      <c r="I2713" s="4">
        <v>3927.5338999999999</v>
      </c>
    </row>
    <row r="2714" spans="1:9" x14ac:dyDescent="0.25">
      <c r="A2714" s="6">
        <v>42</v>
      </c>
      <c r="B2714" t="s">
        <v>457</v>
      </c>
      <c r="C2714" t="s">
        <v>41</v>
      </c>
      <c r="D2714" t="s">
        <v>63</v>
      </c>
      <c r="E2714" t="s">
        <v>1025</v>
      </c>
      <c r="F2714" t="s">
        <v>1028</v>
      </c>
      <c r="G2714" s="3">
        <v>1</v>
      </c>
      <c r="H2714" s="3">
        <v>3400</v>
      </c>
      <c r="I2714" s="4">
        <v>3400</v>
      </c>
    </row>
    <row r="2715" spans="1:9" x14ac:dyDescent="0.25">
      <c r="A2715" s="6">
        <v>42</v>
      </c>
      <c r="B2715" t="s">
        <v>1370</v>
      </c>
      <c r="C2715" t="s">
        <v>24</v>
      </c>
      <c r="D2715" t="s">
        <v>63</v>
      </c>
      <c r="E2715" t="s">
        <v>1025</v>
      </c>
      <c r="F2715" t="s">
        <v>1028</v>
      </c>
      <c r="G2715" s="3">
        <v>12</v>
      </c>
      <c r="H2715" s="3">
        <v>529639.29999999993</v>
      </c>
      <c r="I2715" s="4">
        <v>44136.60833333333</v>
      </c>
    </row>
    <row r="2716" spans="1:9" x14ac:dyDescent="0.25">
      <c r="A2716" s="6">
        <v>42</v>
      </c>
      <c r="B2716" t="s">
        <v>1293</v>
      </c>
      <c r="C2716" t="s">
        <v>24</v>
      </c>
      <c r="D2716" t="s">
        <v>42</v>
      </c>
      <c r="E2716" t="s">
        <v>1025</v>
      </c>
      <c r="F2716" t="s">
        <v>1028</v>
      </c>
      <c r="G2716" s="3">
        <v>7</v>
      </c>
      <c r="H2716" s="3">
        <v>450394.19999999995</v>
      </c>
      <c r="I2716" s="4">
        <v>64342.028571428564</v>
      </c>
    </row>
    <row r="2717" spans="1:9" x14ac:dyDescent="0.25">
      <c r="A2717" s="6">
        <v>42</v>
      </c>
      <c r="B2717" t="s">
        <v>1599</v>
      </c>
      <c r="C2717" t="s">
        <v>6</v>
      </c>
      <c r="D2717" t="s">
        <v>7</v>
      </c>
      <c r="E2717" t="s">
        <v>1025</v>
      </c>
      <c r="F2717" t="s">
        <v>1028</v>
      </c>
      <c r="G2717" s="3">
        <v>5</v>
      </c>
      <c r="H2717" s="3">
        <v>85913</v>
      </c>
      <c r="I2717" s="4">
        <v>17182.599999999999</v>
      </c>
    </row>
    <row r="2718" spans="1:9" x14ac:dyDescent="0.25">
      <c r="A2718" s="6">
        <v>42</v>
      </c>
      <c r="B2718" t="s">
        <v>1591</v>
      </c>
      <c r="C2718" t="s">
        <v>6</v>
      </c>
      <c r="D2718" t="s">
        <v>38</v>
      </c>
      <c r="E2718" t="s">
        <v>1025</v>
      </c>
      <c r="F2718" t="s">
        <v>1028</v>
      </c>
      <c r="G2718" s="3">
        <v>1</v>
      </c>
      <c r="H2718" s="3">
        <v>28161</v>
      </c>
      <c r="I2718" s="4">
        <v>28161</v>
      </c>
    </row>
    <row r="2719" spans="1:9" x14ac:dyDescent="0.25">
      <c r="A2719" s="6">
        <v>42</v>
      </c>
      <c r="B2719" t="s">
        <v>1612</v>
      </c>
      <c r="C2719" t="s">
        <v>6</v>
      </c>
      <c r="D2719" t="s">
        <v>46</v>
      </c>
      <c r="E2719" t="s">
        <v>1025</v>
      </c>
      <c r="F2719" t="s">
        <v>1028</v>
      </c>
      <c r="G2719" s="3">
        <v>1</v>
      </c>
      <c r="H2719" s="3">
        <v>30290</v>
      </c>
      <c r="I2719" s="4">
        <v>30290</v>
      </c>
    </row>
    <row r="2720" spans="1:9" x14ac:dyDescent="0.25">
      <c r="A2720" s="6">
        <v>42</v>
      </c>
      <c r="B2720" t="s">
        <v>1608</v>
      </c>
      <c r="C2720" t="s">
        <v>6</v>
      </c>
      <c r="D2720" t="s">
        <v>46</v>
      </c>
      <c r="E2720" t="s">
        <v>1025</v>
      </c>
      <c r="F2720" t="s">
        <v>1028</v>
      </c>
      <c r="G2720" s="3">
        <v>23</v>
      </c>
      <c r="H2720" s="3">
        <v>471409</v>
      </c>
      <c r="I2720" s="4">
        <v>20496.043478260868</v>
      </c>
    </row>
    <row r="2721" spans="1:9" x14ac:dyDescent="0.25">
      <c r="A2721" s="6">
        <v>42</v>
      </c>
      <c r="B2721" t="s">
        <v>1614</v>
      </c>
      <c r="C2721" t="s">
        <v>6</v>
      </c>
      <c r="D2721" t="s">
        <v>63</v>
      </c>
      <c r="E2721" t="s">
        <v>1025</v>
      </c>
      <c r="F2721" t="s">
        <v>1028</v>
      </c>
      <c r="G2721" s="3">
        <v>6</v>
      </c>
      <c r="H2721" s="3">
        <v>135449</v>
      </c>
      <c r="I2721" s="4">
        <v>22574.833333333332</v>
      </c>
    </row>
    <row r="2722" spans="1:9" x14ac:dyDescent="0.25">
      <c r="A2722" s="6">
        <v>42</v>
      </c>
      <c r="B2722" t="s">
        <v>1621</v>
      </c>
      <c r="C2722" t="s">
        <v>6</v>
      </c>
      <c r="D2722" t="s">
        <v>63</v>
      </c>
      <c r="E2722" t="s">
        <v>1025</v>
      </c>
      <c r="F2722" t="s">
        <v>1028</v>
      </c>
      <c r="G2722" s="3">
        <v>3</v>
      </c>
      <c r="H2722" s="3">
        <v>79630</v>
      </c>
      <c r="I2722" s="4">
        <v>26543.333333333332</v>
      </c>
    </row>
    <row r="2723" spans="1:9" x14ac:dyDescent="0.25">
      <c r="A2723" s="6">
        <v>42</v>
      </c>
      <c r="B2723" t="s">
        <v>1615</v>
      </c>
      <c r="C2723" t="s">
        <v>6</v>
      </c>
      <c r="D2723" t="s">
        <v>68</v>
      </c>
      <c r="E2723" t="s">
        <v>1025</v>
      </c>
      <c r="F2723" t="s">
        <v>1028</v>
      </c>
      <c r="G2723" s="3">
        <v>3</v>
      </c>
      <c r="H2723" s="3">
        <v>70990</v>
      </c>
      <c r="I2723" s="4">
        <v>23663.333333333332</v>
      </c>
    </row>
    <row r="2724" spans="1:9" x14ac:dyDescent="0.25">
      <c r="A2724" s="6">
        <v>42</v>
      </c>
      <c r="B2724" t="s">
        <v>1609</v>
      </c>
      <c r="C2724" t="s">
        <v>6</v>
      </c>
      <c r="D2724" t="s">
        <v>42</v>
      </c>
      <c r="E2724" t="s">
        <v>1025</v>
      </c>
      <c r="F2724" t="s">
        <v>1028</v>
      </c>
      <c r="G2724" s="3">
        <v>1</v>
      </c>
      <c r="H2724" s="3">
        <v>52770</v>
      </c>
      <c r="I2724" s="4">
        <v>52770</v>
      </c>
    </row>
    <row r="2725" spans="1:9" x14ac:dyDescent="0.25">
      <c r="A2725" s="6">
        <v>42</v>
      </c>
      <c r="B2725" t="s">
        <v>1600</v>
      </c>
      <c r="C2725" t="s">
        <v>6</v>
      </c>
      <c r="D2725" t="s">
        <v>42</v>
      </c>
      <c r="E2725" t="s">
        <v>1025</v>
      </c>
      <c r="F2725" t="s">
        <v>1028</v>
      </c>
      <c r="G2725" s="3">
        <v>1</v>
      </c>
      <c r="H2725" s="3">
        <v>32529</v>
      </c>
      <c r="I2725" s="4">
        <v>32529</v>
      </c>
    </row>
    <row r="2726" spans="1:9" x14ac:dyDescent="0.25">
      <c r="A2726" s="6">
        <v>42</v>
      </c>
      <c r="B2726" t="s">
        <v>1595</v>
      </c>
      <c r="C2726" t="s">
        <v>6</v>
      </c>
      <c r="D2726" t="s">
        <v>66</v>
      </c>
      <c r="E2726" t="s">
        <v>1025</v>
      </c>
      <c r="F2726" t="s">
        <v>15</v>
      </c>
      <c r="G2726" s="3">
        <v>5</v>
      </c>
      <c r="H2726" s="3">
        <v>29041</v>
      </c>
      <c r="I2726" s="4">
        <v>5808.2</v>
      </c>
    </row>
    <row r="2727" spans="1:9" x14ac:dyDescent="0.25">
      <c r="A2727" s="6">
        <v>42</v>
      </c>
      <c r="B2727" t="s">
        <v>1540</v>
      </c>
      <c r="C2727" t="s">
        <v>6</v>
      </c>
      <c r="D2727" t="s">
        <v>9</v>
      </c>
      <c r="E2727" t="s">
        <v>1025</v>
      </c>
      <c r="F2727" t="s">
        <v>10</v>
      </c>
      <c r="G2727" s="3">
        <v>18</v>
      </c>
      <c r="H2727" s="3">
        <v>164704</v>
      </c>
      <c r="I2727" s="4">
        <v>9150.2222222222226</v>
      </c>
    </row>
    <row r="2728" spans="1:9" x14ac:dyDescent="0.25">
      <c r="A2728" s="6">
        <v>42</v>
      </c>
      <c r="B2728" t="s">
        <v>1515</v>
      </c>
      <c r="C2728" t="s">
        <v>6</v>
      </c>
      <c r="D2728" t="s">
        <v>9</v>
      </c>
      <c r="E2728" t="s">
        <v>1025</v>
      </c>
      <c r="F2728" t="s">
        <v>10</v>
      </c>
      <c r="G2728" s="3">
        <v>1</v>
      </c>
      <c r="H2728" s="3">
        <v>5393</v>
      </c>
      <c r="I2728" s="4">
        <v>5393</v>
      </c>
    </row>
    <row r="2729" spans="1:9" x14ac:dyDescent="0.25">
      <c r="A2729" s="6">
        <v>42</v>
      </c>
      <c r="B2729" t="s">
        <v>1541</v>
      </c>
      <c r="C2729" t="s">
        <v>6</v>
      </c>
      <c r="D2729" t="s">
        <v>9</v>
      </c>
      <c r="E2729" t="s">
        <v>1025</v>
      </c>
      <c r="F2729" t="s">
        <v>10</v>
      </c>
      <c r="G2729" s="3">
        <v>1</v>
      </c>
      <c r="H2729" s="3">
        <v>6112</v>
      </c>
      <c r="I2729" s="4">
        <v>6112</v>
      </c>
    </row>
    <row r="2730" spans="1:9" x14ac:dyDescent="0.25">
      <c r="A2730" s="6">
        <v>42</v>
      </c>
      <c r="B2730" t="s">
        <v>1624</v>
      </c>
      <c r="C2730" t="s">
        <v>6</v>
      </c>
      <c r="D2730" t="s">
        <v>9</v>
      </c>
      <c r="E2730" t="s">
        <v>1025</v>
      </c>
      <c r="F2730" t="s">
        <v>15</v>
      </c>
      <c r="G2730" s="3">
        <v>93</v>
      </c>
      <c r="H2730" s="3">
        <v>511872</v>
      </c>
      <c r="I2730" s="4">
        <v>5504</v>
      </c>
    </row>
    <row r="2731" spans="1:9" x14ac:dyDescent="0.25">
      <c r="A2731" s="6">
        <v>42</v>
      </c>
      <c r="B2731" t="s">
        <v>1648</v>
      </c>
      <c r="C2731" t="s">
        <v>6</v>
      </c>
      <c r="D2731" t="s">
        <v>9</v>
      </c>
      <c r="E2731" t="s">
        <v>1025</v>
      </c>
      <c r="F2731" t="s">
        <v>15</v>
      </c>
      <c r="G2731" s="3">
        <v>38</v>
      </c>
      <c r="H2731" s="3">
        <v>203869</v>
      </c>
      <c r="I2731" s="4">
        <v>5364.9736842105267</v>
      </c>
    </row>
    <row r="2732" spans="1:9" x14ac:dyDescent="0.25">
      <c r="A2732" s="6">
        <v>42</v>
      </c>
      <c r="B2732" t="s">
        <v>1625</v>
      </c>
      <c r="C2732" t="s">
        <v>6</v>
      </c>
      <c r="D2732" t="s">
        <v>9</v>
      </c>
      <c r="E2732" t="s">
        <v>1025</v>
      </c>
      <c r="F2732" t="s">
        <v>10</v>
      </c>
      <c r="G2732" s="3">
        <v>63</v>
      </c>
      <c r="H2732" s="3">
        <v>393004</v>
      </c>
      <c r="I2732" s="4">
        <v>6238.1587301587306</v>
      </c>
    </row>
    <row r="2733" spans="1:9" x14ac:dyDescent="0.25">
      <c r="A2733" s="6">
        <v>42</v>
      </c>
      <c r="B2733" t="s">
        <v>1604</v>
      </c>
      <c r="C2733" t="s">
        <v>6</v>
      </c>
      <c r="D2733" t="s">
        <v>7</v>
      </c>
      <c r="E2733" t="s">
        <v>1025</v>
      </c>
      <c r="F2733" t="s">
        <v>10</v>
      </c>
      <c r="G2733" s="3">
        <v>56</v>
      </c>
      <c r="H2733" s="3">
        <v>452088</v>
      </c>
      <c r="I2733" s="4">
        <v>8073</v>
      </c>
    </row>
    <row r="2734" spans="1:9" x14ac:dyDescent="0.25">
      <c r="A2734" s="6">
        <v>42</v>
      </c>
      <c r="B2734" t="s">
        <v>1643</v>
      </c>
      <c r="C2734" t="s">
        <v>6</v>
      </c>
      <c r="D2734" t="s">
        <v>7</v>
      </c>
      <c r="E2734" t="s">
        <v>1025</v>
      </c>
      <c r="F2734" t="s">
        <v>1028</v>
      </c>
      <c r="G2734" s="3">
        <v>67</v>
      </c>
      <c r="H2734" s="3">
        <v>676164</v>
      </c>
      <c r="I2734" s="4">
        <v>10092</v>
      </c>
    </row>
    <row r="2735" spans="1:9" x14ac:dyDescent="0.25">
      <c r="A2735" s="6">
        <v>42</v>
      </c>
      <c r="B2735" t="s">
        <v>1601</v>
      </c>
      <c r="C2735" t="s">
        <v>6</v>
      </c>
      <c r="D2735" t="s">
        <v>7</v>
      </c>
      <c r="E2735" t="s">
        <v>1025</v>
      </c>
      <c r="F2735" t="s">
        <v>1028</v>
      </c>
      <c r="G2735" s="3">
        <v>22</v>
      </c>
      <c r="H2735" s="3">
        <v>283453.14</v>
      </c>
      <c r="I2735" s="4">
        <v>12884.233636363637</v>
      </c>
    </row>
    <row r="2736" spans="1:9" x14ac:dyDescent="0.25">
      <c r="A2736" s="6">
        <v>42</v>
      </c>
      <c r="B2736" t="s">
        <v>1642</v>
      </c>
      <c r="C2736" t="s">
        <v>6</v>
      </c>
      <c r="D2736" t="s">
        <v>7</v>
      </c>
      <c r="E2736" t="s">
        <v>1025</v>
      </c>
      <c r="F2736" t="s">
        <v>1028</v>
      </c>
      <c r="G2736" s="3">
        <v>13</v>
      </c>
      <c r="H2736" s="3">
        <v>187214</v>
      </c>
      <c r="I2736" s="4">
        <v>14401.076923076924</v>
      </c>
    </row>
    <row r="2737" spans="1:9" x14ac:dyDescent="0.25">
      <c r="A2737" s="6">
        <v>42</v>
      </c>
      <c r="B2737" t="s">
        <v>1652</v>
      </c>
      <c r="C2737" t="s">
        <v>6</v>
      </c>
      <c r="D2737" t="s">
        <v>7</v>
      </c>
      <c r="E2737" t="s">
        <v>1025</v>
      </c>
      <c r="F2737" t="s">
        <v>1028</v>
      </c>
      <c r="G2737" s="3">
        <v>4</v>
      </c>
      <c r="H2737" s="3">
        <v>58137</v>
      </c>
      <c r="I2737" s="4">
        <v>14534.25</v>
      </c>
    </row>
    <row r="2738" spans="1:9" x14ac:dyDescent="0.25">
      <c r="A2738" s="6">
        <v>42</v>
      </c>
      <c r="B2738" t="s">
        <v>1547</v>
      </c>
      <c r="C2738" t="s">
        <v>6</v>
      </c>
      <c r="D2738" t="s">
        <v>46</v>
      </c>
      <c r="E2738" t="s">
        <v>1025</v>
      </c>
      <c r="F2738" t="s">
        <v>1028</v>
      </c>
      <c r="G2738" s="3">
        <v>1</v>
      </c>
      <c r="H2738" s="3">
        <v>11009</v>
      </c>
      <c r="I2738" s="4">
        <v>11009</v>
      </c>
    </row>
    <row r="2739" spans="1:9" x14ac:dyDescent="0.25">
      <c r="A2739" s="6">
        <v>42</v>
      </c>
      <c r="B2739" t="s">
        <v>1645</v>
      </c>
      <c r="C2739" t="s">
        <v>6</v>
      </c>
      <c r="D2739" t="s">
        <v>46</v>
      </c>
      <c r="E2739" t="s">
        <v>1025</v>
      </c>
      <c r="F2739" t="s">
        <v>1028</v>
      </c>
      <c r="G2739" s="3">
        <v>25</v>
      </c>
      <c r="H2739" s="3">
        <v>298058</v>
      </c>
      <c r="I2739" s="4">
        <v>11922.32</v>
      </c>
    </row>
    <row r="2740" spans="1:9" x14ac:dyDescent="0.25">
      <c r="A2740" s="6">
        <v>42</v>
      </c>
      <c r="B2740" t="s">
        <v>1602</v>
      </c>
      <c r="C2740" t="s">
        <v>6</v>
      </c>
      <c r="D2740" t="s">
        <v>46</v>
      </c>
      <c r="E2740" t="s">
        <v>1025</v>
      </c>
      <c r="F2740" t="s">
        <v>1028</v>
      </c>
      <c r="G2740" s="3">
        <v>14</v>
      </c>
      <c r="H2740" s="3">
        <v>214882</v>
      </c>
      <c r="I2740" s="4">
        <v>15348.714285714286</v>
      </c>
    </row>
    <row r="2741" spans="1:9" x14ac:dyDescent="0.25">
      <c r="A2741" s="6">
        <v>42</v>
      </c>
      <c r="B2741" t="s">
        <v>1605</v>
      </c>
      <c r="C2741" t="s">
        <v>6</v>
      </c>
      <c r="D2741" t="s">
        <v>46</v>
      </c>
      <c r="E2741" t="s">
        <v>1025</v>
      </c>
      <c r="F2741" t="s">
        <v>1028</v>
      </c>
      <c r="G2741" s="3">
        <v>24</v>
      </c>
      <c r="H2741" s="3">
        <v>413740</v>
      </c>
      <c r="I2741" s="4">
        <v>17239.166666666668</v>
      </c>
    </row>
    <row r="2742" spans="1:9" x14ac:dyDescent="0.25">
      <c r="A2742" s="6">
        <v>42</v>
      </c>
      <c r="B2742" t="s">
        <v>1626</v>
      </c>
      <c r="C2742" t="s">
        <v>6</v>
      </c>
      <c r="D2742" t="s">
        <v>63</v>
      </c>
      <c r="E2742" t="s">
        <v>1025</v>
      </c>
      <c r="F2742" t="s">
        <v>1028</v>
      </c>
      <c r="G2742" s="3">
        <v>41</v>
      </c>
      <c r="H2742" s="3">
        <v>583061</v>
      </c>
      <c r="I2742" s="4">
        <v>14221</v>
      </c>
    </row>
    <row r="2743" spans="1:9" x14ac:dyDescent="0.25">
      <c r="A2743" s="6">
        <v>42</v>
      </c>
      <c r="B2743" t="s">
        <v>1592</v>
      </c>
      <c r="C2743" t="s">
        <v>6</v>
      </c>
      <c r="D2743" t="s">
        <v>63</v>
      </c>
      <c r="E2743" t="s">
        <v>1025</v>
      </c>
      <c r="F2743" t="s">
        <v>1028</v>
      </c>
      <c r="G2743" s="3">
        <v>12</v>
      </c>
      <c r="H2743" s="3">
        <v>190764</v>
      </c>
      <c r="I2743" s="4">
        <v>15897</v>
      </c>
    </row>
    <row r="2744" spans="1:9" x14ac:dyDescent="0.25">
      <c r="A2744" s="6">
        <v>42</v>
      </c>
      <c r="B2744" t="s">
        <v>1593</v>
      </c>
      <c r="C2744" t="s">
        <v>6</v>
      </c>
      <c r="D2744" t="s">
        <v>63</v>
      </c>
      <c r="E2744" t="s">
        <v>1025</v>
      </c>
      <c r="F2744" t="s">
        <v>1028</v>
      </c>
      <c r="G2744" s="3">
        <v>7</v>
      </c>
      <c r="H2744" s="3">
        <v>122422</v>
      </c>
      <c r="I2744" s="4">
        <v>17488.857142857141</v>
      </c>
    </row>
    <row r="2745" spans="1:9" x14ac:dyDescent="0.25">
      <c r="A2745" s="6">
        <v>42</v>
      </c>
      <c r="B2745" t="s">
        <v>1596</v>
      </c>
      <c r="C2745" t="s">
        <v>6</v>
      </c>
      <c r="D2745" t="s">
        <v>68</v>
      </c>
      <c r="E2745" t="s">
        <v>1025</v>
      </c>
      <c r="F2745" t="s">
        <v>1028</v>
      </c>
      <c r="G2745" s="3">
        <v>3</v>
      </c>
      <c r="H2745" s="3">
        <v>45414</v>
      </c>
      <c r="I2745" s="4">
        <v>15138</v>
      </c>
    </row>
    <row r="2746" spans="1:9" x14ac:dyDescent="0.25">
      <c r="A2746" s="6">
        <v>42</v>
      </c>
      <c r="B2746" t="s">
        <v>1597</v>
      </c>
      <c r="C2746" t="s">
        <v>6</v>
      </c>
      <c r="D2746" t="s">
        <v>42</v>
      </c>
      <c r="E2746" t="s">
        <v>1025</v>
      </c>
      <c r="F2746" t="s">
        <v>1028</v>
      </c>
      <c r="G2746" s="3">
        <v>20</v>
      </c>
      <c r="H2746" s="3">
        <v>457927</v>
      </c>
      <c r="I2746" s="4">
        <v>22896.35</v>
      </c>
    </row>
    <row r="2747" spans="1:9" x14ac:dyDescent="0.25">
      <c r="A2747" s="6">
        <v>42</v>
      </c>
      <c r="B2747" t="s">
        <v>1589</v>
      </c>
      <c r="C2747" t="s">
        <v>6</v>
      </c>
      <c r="D2747" t="s">
        <v>42</v>
      </c>
      <c r="E2747" t="s">
        <v>1025</v>
      </c>
      <c r="F2747" t="s">
        <v>1028</v>
      </c>
      <c r="G2747" s="3">
        <v>9</v>
      </c>
      <c r="H2747" s="3">
        <v>221325</v>
      </c>
      <c r="I2747" s="4">
        <v>24591.666666666668</v>
      </c>
    </row>
    <row r="2748" spans="1:9" x14ac:dyDescent="0.25">
      <c r="A2748" s="6">
        <v>42</v>
      </c>
      <c r="B2748" t="s">
        <v>1631</v>
      </c>
      <c r="C2748" t="s">
        <v>6</v>
      </c>
      <c r="D2748" t="s">
        <v>42</v>
      </c>
      <c r="E2748" t="s">
        <v>1025</v>
      </c>
      <c r="F2748" t="s">
        <v>1028</v>
      </c>
      <c r="G2748" s="3">
        <v>4</v>
      </c>
      <c r="H2748" s="3">
        <v>111448</v>
      </c>
      <c r="I2748" s="4">
        <v>27862</v>
      </c>
    </row>
    <row r="2749" spans="1:9" x14ac:dyDescent="0.25">
      <c r="A2749" s="6">
        <v>42</v>
      </c>
      <c r="B2749" t="s">
        <v>1627</v>
      </c>
      <c r="C2749" t="s">
        <v>6</v>
      </c>
      <c r="D2749" t="s">
        <v>192</v>
      </c>
      <c r="E2749" t="s">
        <v>1025</v>
      </c>
      <c r="F2749" t="s">
        <v>1028</v>
      </c>
      <c r="G2749" s="3">
        <v>5</v>
      </c>
      <c r="H2749" s="3">
        <v>146375</v>
      </c>
      <c r="I2749" s="4">
        <v>29275</v>
      </c>
    </row>
    <row r="2750" spans="1:9" x14ac:dyDescent="0.25">
      <c r="A2750" s="6">
        <v>42</v>
      </c>
      <c r="B2750" t="s">
        <v>1603</v>
      </c>
      <c r="C2750" t="s">
        <v>6</v>
      </c>
      <c r="D2750" t="s">
        <v>44</v>
      </c>
      <c r="E2750" t="s">
        <v>1025</v>
      </c>
      <c r="F2750" t="s">
        <v>1028</v>
      </c>
      <c r="G2750" s="3">
        <v>2</v>
      </c>
      <c r="H2750" s="3">
        <v>80000</v>
      </c>
      <c r="I2750" s="4">
        <v>40000</v>
      </c>
    </row>
    <row r="2751" spans="1:9" x14ac:dyDescent="0.25">
      <c r="A2751" s="6">
        <v>43</v>
      </c>
      <c r="B2751" t="s">
        <v>1002</v>
      </c>
      <c r="C2751" t="s">
        <v>1572</v>
      </c>
      <c r="D2751" t="s">
        <v>1002</v>
      </c>
      <c r="E2751" t="s">
        <v>1002</v>
      </c>
      <c r="F2751" t="s">
        <v>1765</v>
      </c>
      <c r="G2751" s="3">
        <v>11</v>
      </c>
      <c r="H2751" s="3">
        <v>5238</v>
      </c>
      <c r="I2751" s="4">
        <v>476.18181818181819</v>
      </c>
    </row>
    <row r="2752" spans="1:9" x14ac:dyDescent="0.25">
      <c r="A2752" s="6">
        <v>43</v>
      </c>
      <c r="B2752" t="s">
        <v>1632</v>
      </c>
      <c r="C2752" t="s">
        <v>59</v>
      </c>
      <c r="D2752" t="s">
        <v>12</v>
      </c>
      <c r="E2752" t="s">
        <v>1025</v>
      </c>
      <c r="F2752" t="s">
        <v>10</v>
      </c>
      <c r="G2752" s="3">
        <v>11</v>
      </c>
      <c r="H2752" s="3">
        <v>64860</v>
      </c>
      <c r="I2752" s="4">
        <v>5896.363636363636</v>
      </c>
    </row>
    <row r="2753" spans="1:9" x14ac:dyDescent="0.25">
      <c r="A2753" s="6">
        <v>43</v>
      </c>
      <c r="B2753" t="s">
        <v>1508</v>
      </c>
      <c r="C2753" t="s">
        <v>59</v>
      </c>
      <c r="D2753" t="s">
        <v>63</v>
      </c>
      <c r="E2753" t="s">
        <v>1025</v>
      </c>
      <c r="F2753" t="s">
        <v>1028</v>
      </c>
      <c r="G2753" s="3">
        <v>4</v>
      </c>
      <c r="H2753" s="3">
        <v>46168.104399999997</v>
      </c>
      <c r="I2753" s="4">
        <v>11542.026099999999</v>
      </c>
    </row>
    <row r="2754" spans="1:9" x14ac:dyDescent="0.25">
      <c r="A2754" s="6">
        <v>43</v>
      </c>
      <c r="B2754" t="s">
        <v>1633</v>
      </c>
      <c r="C2754" t="s">
        <v>59</v>
      </c>
      <c r="D2754" t="s">
        <v>9</v>
      </c>
      <c r="E2754" t="s">
        <v>1025</v>
      </c>
      <c r="F2754" t="s">
        <v>15</v>
      </c>
      <c r="G2754" s="3">
        <v>484</v>
      </c>
      <c r="H2754" s="3">
        <v>2133515.3014000002</v>
      </c>
      <c r="I2754" s="4">
        <v>4408.0894657024801</v>
      </c>
    </row>
    <row r="2755" spans="1:9" x14ac:dyDescent="0.25">
      <c r="A2755" s="6">
        <v>43</v>
      </c>
      <c r="B2755" t="s">
        <v>1634</v>
      </c>
      <c r="C2755" t="s">
        <v>59</v>
      </c>
      <c r="D2755" t="s">
        <v>12</v>
      </c>
      <c r="E2755" t="s">
        <v>1025</v>
      </c>
      <c r="F2755" t="s">
        <v>10</v>
      </c>
      <c r="G2755" s="3">
        <v>243</v>
      </c>
      <c r="H2755" s="3">
        <v>1503308.06</v>
      </c>
      <c r="I2755" s="4">
        <v>6186.4529218107</v>
      </c>
    </row>
    <row r="2756" spans="1:9" x14ac:dyDescent="0.25">
      <c r="A2756" s="6">
        <v>43</v>
      </c>
      <c r="B2756" t="s">
        <v>1521</v>
      </c>
      <c r="C2756" t="s">
        <v>59</v>
      </c>
      <c r="D2756" t="s">
        <v>46</v>
      </c>
      <c r="E2756" t="s">
        <v>1025</v>
      </c>
      <c r="F2756" t="s">
        <v>1028</v>
      </c>
      <c r="G2756" s="3">
        <v>7</v>
      </c>
      <c r="H2756" s="3">
        <v>75022.710000000006</v>
      </c>
      <c r="I2756" s="4">
        <v>10717.53</v>
      </c>
    </row>
    <row r="2757" spans="1:9" x14ac:dyDescent="0.25">
      <c r="A2757" s="6">
        <v>43</v>
      </c>
      <c r="B2757" t="s">
        <v>1635</v>
      </c>
      <c r="C2757" t="s">
        <v>59</v>
      </c>
      <c r="D2757" t="s">
        <v>9</v>
      </c>
      <c r="E2757" t="s">
        <v>1025</v>
      </c>
      <c r="F2757" t="s">
        <v>15</v>
      </c>
      <c r="G2757" s="3">
        <v>203</v>
      </c>
      <c r="H2757" s="3">
        <v>858556</v>
      </c>
      <c r="I2757" s="4">
        <v>4229.3399014778324</v>
      </c>
    </row>
    <row r="2758" spans="1:9" x14ac:dyDescent="0.25">
      <c r="A2758" s="6">
        <v>43</v>
      </c>
      <c r="B2758" t="s">
        <v>1637</v>
      </c>
      <c r="C2758" t="s">
        <v>59</v>
      </c>
      <c r="D2758" t="s">
        <v>7</v>
      </c>
      <c r="E2758" t="s">
        <v>1025</v>
      </c>
      <c r="F2758" t="s">
        <v>1028</v>
      </c>
      <c r="G2758" s="3">
        <v>28</v>
      </c>
      <c r="H2758" s="3">
        <v>243903.53</v>
      </c>
      <c r="I2758" s="4">
        <v>8710.8403571428571</v>
      </c>
    </row>
    <row r="2759" spans="1:9" x14ac:dyDescent="0.25">
      <c r="A2759" s="6">
        <v>43</v>
      </c>
      <c r="B2759" t="s">
        <v>1638</v>
      </c>
      <c r="C2759" t="s">
        <v>59</v>
      </c>
      <c r="D2759" t="s">
        <v>46</v>
      </c>
      <c r="E2759" t="s">
        <v>1025</v>
      </c>
      <c r="F2759" t="s">
        <v>1028</v>
      </c>
      <c r="G2759" s="3">
        <v>36</v>
      </c>
      <c r="H2759" s="3">
        <v>352026.33999999997</v>
      </c>
      <c r="I2759" s="4">
        <v>9778.5094444444439</v>
      </c>
    </row>
    <row r="2760" spans="1:9" x14ac:dyDescent="0.25">
      <c r="A2760" s="6">
        <v>43</v>
      </c>
      <c r="B2760" t="s">
        <v>1639</v>
      </c>
      <c r="C2760" t="s">
        <v>59</v>
      </c>
      <c r="D2760" t="s">
        <v>63</v>
      </c>
      <c r="E2760" t="s">
        <v>1025</v>
      </c>
      <c r="F2760" t="s">
        <v>1028</v>
      </c>
      <c r="G2760" s="3">
        <v>31</v>
      </c>
      <c r="H2760" s="3">
        <v>330024</v>
      </c>
      <c r="I2760" s="4">
        <v>10645.935483870968</v>
      </c>
    </row>
    <row r="2761" spans="1:9" x14ac:dyDescent="0.25">
      <c r="A2761" s="6">
        <v>43</v>
      </c>
      <c r="B2761" t="s">
        <v>1962</v>
      </c>
      <c r="C2761" t="s">
        <v>59</v>
      </c>
      <c r="D2761" t="s">
        <v>68</v>
      </c>
      <c r="E2761" t="s">
        <v>1025</v>
      </c>
      <c r="F2761" t="s">
        <v>1028</v>
      </c>
      <c r="G2761" s="3">
        <v>11</v>
      </c>
      <c r="H2761" s="3">
        <v>130317.15</v>
      </c>
      <c r="I2761" s="4">
        <v>11847.013636363636</v>
      </c>
    </row>
    <row r="2762" spans="1:9" x14ac:dyDescent="0.25">
      <c r="A2762" s="6">
        <v>43</v>
      </c>
      <c r="B2762" t="s">
        <v>1650</v>
      </c>
      <c r="C2762" t="s">
        <v>59</v>
      </c>
      <c r="D2762" t="s">
        <v>42</v>
      </c>
      <c r="E2762" t="s">
        <v>1025</v>
      </c>
      <c r="F2762" t="s">
        <v>1028</v>
      </c>
      <c r="G2762" s="3">
        <v>6</v>
      </c>
      <c r="H2762" s="3">
        <v>105496</v>
      </c>
      <c r="I2762" s="4">
        <v>17582.666666666668</v>
      </c>
    </row>
    <row r="2763" spans="1:9" x14ac:dyDescent="0.25">
      <c r="A2763" s="6">
        <v>43</v>
      </c>
      <c r="B2763" t="s">
        <v>1640</v>
      </c>
      <c r="C2763" t="s">
        <v>59</v>
      </c>
      <c r="D2763" t="s">
        <v>38</v>
      </c>
      <c r="E2763" t="s">
        <v>1025</v>
      </c>
      <c r="F2763" t="s">
        <v>10</v>
      </c>
      <c r="G2763" s="3">
        <v>1</v>
      </c>
      <c r="H2763" s="3">
        <v>8341</v>
      </c>
      <c r="I2763" s="4">
        <v>8341</v>
      </c>
    </row>
    <row r="2764" spans="1:9" x14ac:dyDescent="0.25">
      <c r="A2764" s="6">
        <v>43</v>
      </c>
      <c r="B2764" t="s">
        <v>1951</v>
      </c>
      <c r="C2764" t="s">
        <v>59</v>
      </c>
      <c r="D2764" t="s">
        <v>46</v>
      </c>
      <c r="E2764" t="s">
        <v>1025</v>
      </c>
      <c r="F2764" t="s">
        <v>1028</v>
      </c>
      <c r="G2764" s="3">
        <v>10</v>
      </c>
      <c r="H2764" s="3">
        <v>107034.53</v>
      </c>
      <c r="I2764" s="4">
        <v>10703.453</v>
      </c>
    </row>
    <row r="2765" spans="1:9" x14ac:dyDescent="0.25">
      <c r="A2765" s="6">
        <v>43</v>
      </c>
      <c r="B2765" t="s">
        <v>1952</v>
      </c>
      <c r="C2765" t="s">
        <v>59</v>
      </c>
      <c r="D2765" t="s">
        <v>46</v>
      </c>
      <c r="E2765" t="s">
        <v>1025</v>
      </c>
      <c r="F2765" t="s">
        <v>1028</v>
      </c>
      <c r="G2765" s="3">
        <v>19</v>
      </c>
      <c r="H2765" s="3">
        <v>215348.29610000001</v>
      </c>
      <c r="I2765" s="4">
        <v>11334.120847368422</v>
      </c>
    </row>
    <row r="2766" spans="1:9" x14ac:dyDescent="0.25">
      <c r="A2766" s="6">
        <v>43</v>
      </c>
      <c r="B2766" t="s">
        <v>893</v>
      </c>
      <c r="C2766" t="s">
        <v>19</v>
      </c>
      <c r="D2766" t="s">
        <v>1003</v>
      </c>
      <c r="E2766" t="s">
        <v>1764</v>
      </c>
      <c r="F2766" t="s">
        <v>1764</v>
      </c>
      <c r="H2766" s="3">
        <v>-2486.42</v>
      </c>
      <c r="I2766" s="4">
        <v>0</v>
      </c>
    </row>
    <row r="2767" spans="1:9" x14ac:dyDescent="0.25">
      <c r="A2767" s="6">
        <v>43</v>
      </c>
      <c r="B2767" t="s">
        <v>912</v>
      </c>
      <c r="C2767" t="s">
        <v>41</v>
      </c>
      <c r="D2767" t="s">
        <v>25</v>
      </c>
      <c r="E2767" t="s">
        <v>1025</v>
      </c>
      <c r="F2767" t="s">
        <v>15</v>
      </c>
      <c r="H2767" s="3">
        <v>-2429.04</v>
      </c>
      <c r="I2767" s="4">
        <v>0</v>
      </c>
    </row>
    <row r="2768" spans="1:9" x14ac:dyDescent="0.25">
      <c r="A2768" s="6">
        <v>43</v>
      </c>
      <c r="B2768" t="s">
        <v>1664</v>
      </c>
      <c r="C2768" t="s">
        <v>107</v>
      </c>
      <c r="D2768" t="s">
        <v>25</v>
      </c>
      <c r="E2768" t="s">
        <v>1511</v>
      </c>
      <c r="F2768" t="s">
        <v>1764</v>
      </c>
      <c r="G2768" s="3">
        <v>13</v>
      </c>
      <c r="H2768" s="3">
        <v>51955.770000000004</v>
      </c>
      <c r="I2768" s="4">
        <v>3996.5976923076928</v>
      </c>
    </row>
    <row r="2769" spans="1:9" x14ac:dyDescent="0.25">
      <c r="A2769" s="6">
        <v>43</v>
      </c>
      <c r="B2769" t="s">
        <v>1333</v>
      </c>
      <c r="C2769" t="s">
        <v>107</v>
      </c>
      <c r="D2769" t="s">
        <v>25</v>
      </c>
      <c r="E2769" t="s">
        <v>1025</v>
      </c>
      <c r="F2769" t="s">
        <v>10</v>
      </c>
      <c r="G2769" s="3">
        <v>36</v>
      </c>
      <c r="H2769" s="3">
        <v>165908.40000000002</v>
      </c>
      <c r="I2769" s="4">
        <v>4608.5666666666675</v>
      </c>
    </row>
    <row r="2770" spans="1:9" x14ac:dyDescent="0.25">
      <c r="A2770" s="6">
        <v>43</v>
      </c>
      <c r="B2770" t="s">
        <v>669</v>
      </c>
      <c r="C2770" t="s">
        <v>24</v>
      </c>
      <c r="D2770" t="s">
        <v>25</v>
      </c>
      <c r="E2770" t="s">
        <v>1025</v>
      </c>
      <c r="F2770" t="s">
        <v>15</v>
      </c>
      <c r="G2770" s="3">
        <v>1</v>
      </c>
      <c r="H2770" s="3">
        <v>5159</v>
      </c>
      <c r="I2770" s="4">
        <v>5159</v>
      </c>
    </row>
    <row r="2771" spans="1:9" x14ac:dyDescent="0.25">
      <c r="A2771" s="6">
        <v>43</v>
      </c>
      <c r="B2771" t="s">
        <v>1957</v>
      </c>
      <c r="C2771" t="s">
        <v>24</v>
      </c>
      <c r="D2771" t="s">
        <v>25</v>
      </c>
      <c r="E2771" t="s">
        <v>1025</v>
      </c>
      <c r="F2771" t="s">
        <v>15</v>
      </c>
      <c r="G2771" s="3">
        <v>47</v>
      </c>
      <c r="H2771" s="3">
        <v>238398.43999999997</v>
      </c>
      <c r="I2771" s="4">
        <v>5072.3072340425524</v>
      </c>
    </row>
    <row r="2772" spans="1:9" x14ac:dyDescent="0.25">
      <c r="A2772" s="6">
        <v>43</v>
      </c>
      <c r="B2772" t="s">
        <v>1958</v>
      </c>
      <c r="C2772" t="s">
        <v>24</v>
      </c>
      <c r="D2772" t="s">
        <v>66</v>
      </c>
      <c r="E2772" t="s">
        <v>1025</v>
      </c>
      <c r="F2772" t="s">
        <v>15</v>
      </c>
      <c r="G2772" s="3">
        <v>30</v>
      </c>
      <c r="H2772" s="3">
        <v>172014</v>
      </c>
      <c r="I2772" s="4">
        <v>5733.8</v>
      </c>
    </row>
    <row r="2773" spans="1:9" x14ac:dyDescent="0.25">
      <c r="A2773" s="6">
        <v>43</v>
      </c>
      <c r="B2773" t="s">
        <v>951</v>
      </c>
      <c r="C2773" t="s">
        <v>361</v>
      </c>
      <c r="D2773" t="s">
        <v>9</v>
      </c>
      <c r="E2773" t="s">
        <v>1511</v>
      </c>
      <c r="F2773" t="s">
        <v>15</v>
      </c>
      <c r="G2773" s="3">
        <v>17</v>
      </c>
      <c r="H2773" s="3">
        <v>43049.96</v>
      </c>
      <c r="I2773" s="4">
        <v>2532.3505882352943</v>
      </c>
    </row>
    <row r="2774" spans="1:9" x14ac:dyDescent="0.25">
      <c r="A2774" s="6">
        <v>43</v>
      </c>
      <c r="B2774" t="s">
        <v>680</v>
      </c>
      <c r="C2774" t="s">
        <v>59</v>
      </c>
      <c r="D2774" t="s">
        <v>9</v>
      </c>
      <c r="E2774" t="s">
        <v>1025</v>
      </c>
      <c r="F2774" t="s">
        <v>15</v>
      </c>
      <c r="G2774" s="3">
        <v>5</v>
      </c>
      <c r="H2774" s="3">
        <v>20481.550000000003</v>
      </c>
      <c r="I2774" s="4">
        <v>4096.3100000000004</v>
      </c>
    </row>
    <row r="2775" spans="1:9" x14ac:dyDescent="0.25">
      <c r="A2775" s="6">
        <v>43</v>
      </c>
      <c r="B2775" t="s">
        <v>579</v>
      </c>
      <c r="C2775" t="s">
        <v>41</v>
      </c>
      <c r="D2775" t="s">
        <v>9</v>
      </c>
      <c r="E2775" t="s">
        <v>1511</v>
      </c>
      <c r="F2775" t="s">
        <v>15</v>
      </c>
      <c r="G2775" s="3">
        <v>29</v>
      </c>
      <c r="H2775" s="3">
        <v>79804.81</v>
      </c>
      <c r="I2775" s="4">
        <v>2751.89</v>
      </c>
    </row>
    <row r="2776" spans="1:9" x14ac:dyDescent="0.25">
      <c r="A2776" s="6">
        <v>43</v>
      </c>
      <c r="B2776" t="s">
        <v>774</v>
      </c>
      <c r="C2776" t="s">
        <v>41</v>
      </c>
      <c r="D2776" t="s">
        <v>9</v>
      </c>
      <c r="E2776" t="s">
        <v>1511</v>
      </c>
      <c r="F2776" t="s">
        <v>15</v>
      </c>
      <c r="G2776" s="3">
        <v>1</v>
      </c>
      <c r="H2776" s="3">
        <v>1000</v>
      </c>
      <c r="I2776" s="4">
        <v>1000</v>
      </c>
    </row>
    <row r="2777" spans="1:9" x14ac:dyDescent="0.25">
      <c r="A2777" s="6">
        <v>43</v>
      </c>
      <c r="B2777" t="s">
        <v>1606</v>
      </c>
      <c r="C2777" t="s">
        <v>41</v>
      </c>
      <c r="D2777" t="s">
        <v>9</v>
      </c>
      <c r="E2777" t="s">
        <v>1511</v>
      </c>
      <c r="F2777" t="s">
        <v>15</v>
      </c>
      <c r="H2777" s="3">
        <v>-2350.02</v>
      </c>
      <c r="I2777" s="4">
        <v>0</v>
      </c>
    </row>
    <row r="2778" spans="1:9" x14ac:dyDescent="0.25">
      <c r="A2778" s="6">
        <v>43</v>
      </c>
      <c r="B2778" t="s">
        <v>859</v>
      </c>
      <c r="C2778" t="s">
        <v>41</v>
      </c>
      <c r="D2778" t="s">
        <v>9</v>
      </c>
      <c r="E2778" t="s">
        <v>1025</v>
      </c>
      <c r="F2778" t="s">
        <v>15</v>
      </c>
      <c r="G2778" s="3">
        <v>17</v>
      </c>
      <c r="H2778" s="3">
        <v>47775.31</v>
      </c>
      <c r="I2778" s="4">
        <v>2810.3123529411764</v>
      </c>
    </row>
    <row r="2779" spans="1:9" x14ac:dyDescent="0.25">
      <c r="A2779" s="6">
        <v>43</v>
      </c>
      <c r="B2779" t="s">
        <v>1607</v>
      </c>
      <c r="C2779" t="s">
        <v>41</v>
      </c>
      <c r="D2779" t="s">
        <v>9</v>
      </c>
      <c r="E2779" t="s">
        <v>1025</v>
      </c>
      <c r="F2779" t="s">
        <v>15</v>
      </c>
      <c r="G2779" s="3">
        <v>1</v>
      </c>
      <c r="H2779" s="3">
        <v>-17880.175600000002</v>
      </c>
      <c r="I2779" s="4">
        <v>-17880.175600000002</v>
      </c>
    </row>
    <row r="2780" spans="1:9" x14ac:dyDescent="0.25">
      <c r="A2780" s="6">
        <v>43</v>
      </c>
      <c r="B2780" t="s">
        <v>1754</v>
      </c>
      <c r="C2780" t="s">
        <v>41</v>
      </c>
      <c r="D2780" t="s">
        <v>1003</v>
      </c>
      <c r="E2780" t="s">
        <v>1764</v>
      </c>
      <c r="F2780" t="s">
        <v>1764</v>
      </c>
      <c r="G2780" s="3">
        <v>13</v>
      </c>
      <c r="H2780" s="3">
        <v>37193.1247</v>
      </c>
      <c r="I2780" s="4">
        <v>2861.0095923076924</v>
      </c>
    </row>
    <row r="2781" spans="1:9" x14ac:dyDescent="0.25">
      <c r="A2781" s="6">
        <v>43</v>
      </c>
      <c r="B2781" t="s">
        <v>1824</v>
      </c>
      <c r="C2781" t="s">
        <v>41</v>
      </c>
      <c r="D2781" t="s">
        <v>9</v>
      </c>
      <c r="E2781" t="s">
        <v>1025</v>
      </c>
      <c r="F2781" t="s">
        <v>15</v>
      </c>
      <c r="G2781" s="3">
        <v>424</v>
      </c>
      <c r="H2781" s="3">
        <v>1814037.44</v>
      </c>
      <c r="I2781" s="4">
        <v>4278.3901886792455</v>
      </c>
    </row>
    <row r="2782" spans="1:9" x14ac:dyDescent="0.25">
      <c r="A2782" s="6">
        <v>43</v>
      </c>
      <c r="B2782" t="s">
        <v>1756</v>
      </c>
      <c r="C2782" t="s">
        <v>985</v>
      </c>
      <c r="D2782" t="s">
        <v>1003</v>
      </c>
      <c r="E2782" t="s">
        <v>1764</v>
      </c>
      <c r="F2782" t="s">
        <v>1764</v>
      </c>
      <c r="G2782" s="3">
        <v>1080</v>
      </c>
      <c r="H2782" s="3">
        <v>3709542.12</v>
      </c>
      <c r="I2782" s="4">
        <v>3434.7612222222224</v>
      </c>
    </row>
    <row r="2783" spans="1:9" x14ac:dyDescent="0.25">
      <c r="A2783" s="6">
        <v>43</v>
      </c>
      <c r="B2783" t="s">
        <v>1677</v>
      </c>
      <c r="C2783" t="s">
        <v>985</v>
      </c>
      <c r="D2783" t="s">
        <v>1003</v>
      </c>
      <c r="E2783" t="s">
        <v>1764</v>
      </c>
      <c r="F2783" t="s">
        <v>1764</v>
      </c>
      <c r="G2783" s="3">
        <v>474</v>
      </c>
      <c r="H2783" s="3">
        <v>1282927.8799999999</v>
      </c>
      <c r="I2783" s="4">
        <v>2706.5989029535863</v>
      </c>
    </row>
    <row r="2784" spans="1:9" x14ac:dyDescent="0.25">
      <c r="A2784" s="6">
        <v>43</v>
      </c>
      <c r="B2784" t="s">
        <v>1046</v>
      </c>
      <c r="C2784" t="s">
        <v>24</v>
      </c>
      <c r="D2784" t="s">
        <v>9</v>
      </c>
      <c r="E2784" t="s">
        <v>1025</v>
      </c>
      <c r="F2784" t="s">
        <v>15</v>
      </c>
      <c r="G2784" s="3">
        <v>94</v>
      </c>
      <c r="H2784" s="3">
        <v>538376.80000000005</v>
      </c>
      <c r="I2784" s="4">
        <v>5727.4127659574469</v>
      </c>
    </row>
    <row r="2785" spans="1:9" x14ac:dyDescent="0.25">
      <c r="A2785" s="6">
        <v>43</v>
      </c>
      <c r="B2785" t="s">
        <v>671</v>
      </c>
      <c r="C2785" t="s">
        <v>24</v>
      </c>
      <c r="D2785" t="s">
        <v>9</v>
      </c>
      <c r="E2785" t="s">
        <v>1025</v>
      </c>
      <c r="F2785" t="s">
        <v>10</v>
      </c>
      <c r="G2785" s="3">
        <v>166</v>
      </c>
      <c r="H2785" s="3">
        <v>1076306.3999999999</v>
      </c>
      <c r="I2785" s="4">
        <v>6483.773493975903</v>
      </c>
    </row>
    <row r="2786" spans="1:9" x14ac:dyDescent="0.25">
      <c r="A2786" s="6">
        <v>43</v>
      </c>
      <c r="B2786" t="s">
        <v>273</v>
      </c>
      <c r="C2786" t="s">
        <v>107</v>
      </c>
      <c r="D2786" t="s">
        <v>9</v>
      </c>
      <c r="E2786" t="s">
        <v>1025</v>
      </c>
      <c r="F2786" t="s">
        <v>10</v>
      </c>
      <c r="G2786" s="3">
        <v>1</v>
      </c>
      <c r="H2786" s="3">
        <v>5939</v>
      </c>
      <c r="I2786" s="4">
        <v>5939</v>
      </c>
    </row>
    <row r="2787" spans="1:9" x14ac:dyDescent="0.25">
      <c r="A2787" s="6">
        <v>43</v>
      </c>
      <c r="B2787" t="s">
        <v>225</v>
      </c>
      <c r="C2787" t="s">
        <v>107</v>
      </c>
      <c r="D2787" t="s">
        <v>9</v>
      </c>
      <c r="E2787" t="s">
        <v>1025</v>
      </c>
      <c r="F2787" t="s">
        <v>10</v>
      </c>
      <c r="G2787" s="3">
        <v>7</v>
      </c>
      <c r="H2787" s="3">
        <v>43113</v>
      </c>
      <c r="I2787" s="4">
        <v>6159</v>
      </c>
    </row>
    <row r="2788" spans="1:9" x14ac:dyDescent="0.25">
      <c r="A2788" s="6">
        <v>43</v>
      </c>
      <c r="B2788" t="s">
        <v>106</v>
      </c>
      <c r="C2788" t="s">
        <v>107</v>
      </c>
      <c r="D2788" t="s">
        <v>9</v>
      </c>
      <c r="E2788" t="s">
        <v>1025</v>
      </c>
      <c r="F2788" t="s">
        <v>10</v>
      </c>
      <c r="G2788" s="3">
        <v>40</v>
      </c>
      <c r="H2788" s="3">
        <v>290438.299</v>
      </c>
      <c r="I2788" s="4">
        <v>7260.9574750000002</v>
      </c>
    </row>
    <row r="2789" spans="1:9" x14ac:dyDescent="0.25">
      <c r="A2789" s="6">
        <v>43</v>
      </c>
      <c r="B2789" t="s">
        <v>1953</v>
      </c>
      <c r="C2789" t="s">
        <v>107</v>
      </c>
      <c r="D2789" t="s">
        <v>9</v>
      </c>
      <c r="E2789" t="s">
        <v>1025</v>
      </c>
      <c r="F2789" t="s">
        <v>10</v>
      </c>
      <c r="G2789" s="3">
        <v>7</v>
      </c>
      <c r="H2789" s="3">
        <v>44724</v>
      </c>
      <c r="I2789" s="4">
        <v>6389.1428571428569</v>
      </c>
    </row>
    <row r="2790" spans="1:9" x14ac:dyDescent="0.25">
      <c r="A2790" s="6">
        <v>43</v>
      </c>
      <c r="B2790" t="s">
        <v>1480</v>
      </c>
      <c r="C2790" t="s">
        <v>107</v>
      </c>
      <c r="D2790" t="s">
        <v>9</v>
      </c>
      <c r="E2790" t="s">
        <v>1025</v>
      </c>
      <c r="F2790" t="s">
        <v>10</v>
      </c>
      <c r="G2790" s="3">
        <v>13</v>
      </c>
      <c r="H2790" s="3">
        <v>82642.929999999993</v>
      </c>
      <c r="I2790" s="4">
        <v>6357.1484615384607</v>
      </c>
    </row>
    <row r="2791" spans="1:9" x14ac:dyDescent="0.25">
      <c r="A2791" s="6">
        <v>43</v>
      </c>
      <c r="B2791" t="s">
        <v>1659</v>
      </c>
      <c r="C2791" t="s">
        <v>107</v>
      </c>
      <c r="D2791" t="s">
        <v>9</v>
      </c>
      <c r="E2791" t="s">
        <v>1511</v>
      </c>
      <c r="F2791" t="s">
        <v>15</v>
      </c>
      <c r="G2791" s="3">
        <v>7</v>
      </c>
      <c r="H2791" s="3">
        <v>32641.02</v>
      </c>
      <c r="I2791" s="4">
        <v>4663.0028571428575</v>
      </c>
    </row>
    <row r="2792" spans="1:9" x14ac:dyDescent="0.25">
      <c r="A2792" s="6">
        <v>43</v>
      </c>
      <c r="B2792" t="s">
        <v>1660</v>
      </c>
      <c r="C2792" t="s">
        <v>107</v>
      </c>
      <c r="D2792" t="s">
        <v>9</v>
      </c>
      <c r="E2792" t="s">
        <v>1025</v>
      </c>
      <c r="F2792" t="s">
        <v>15</v>
      </c>
      <c r="G2792" s="3">
        <v>57</v>
      </c>
      <c r="H2792" s="3">
        <v>293254</v>
      </c>
      <c r="I2792" s="4">
        <v>5144.8070175438597</v>
      </c>
    </row>
    <row r="2793" spans="1:9" x14ac:dyDescent="0.25">
      <c r="A2793" s="6">
        <v>43</v>
      </c>
      <c r="B2793" t="s">
        <v>686</v>
      </c>
      <c r="C2793" t="s">
        <v>59</v>
      </c>
      <c r="D2793" t="s">
        <v>12</v>
      </c>
      <c r="E2793" t="s">
        <v>1025</v>
      </c>
      <c r="F2793" t="s">
        <v>10</v>
      </c>
      <c r="G2793" s="3">
        <v>1</v>
      </c>
      <c r="H2793" s="3">
        <v>3000</v>
      </c>
      <c r="I2793" s="4">
        <v>3000</v>
      </c>
    </row>
    <row r="2794" spans="1:9" x14ac:dyDescent="0.25">
      <c r="A2794" s="6">
        <v>43</v>
      </c>
      <c r="B2794" t="s">
        <v>882</v>
      </c>
      <c r="C2794" t="s">
        <v>19</v>
      </c>
      <c r="D2794" t="s">
        <v>1003</v>
      </c>
      <c r="E2794" t="s">
        <v>1764</v>
      </c>
      <c r="F2794" t="s">
        <v>1764</v>
      </c>
      <c r="H2794" s="3">
        <v>-3794.69</v>
      </c>
      <c r="I2794" s="4">
        <v>0</v>
      </c>
    </row>
    <row r="2795" spans="1:9" x14ac:dyDescent="0.25">
      <c r="A2795" s="6">
        <v>43</v>
      </c>
      <c r="B2795" t="s">
        <v>905</v>
      </c>
      <c r="C2795" t="s">
        <v>41</v>
      </c>
      <c r="D2795" t="s">
        <v>12</v>
      </c>
      <c r="E2795" t="s">
        <v>1511</v>
      </c>
      <c r="F2795" t="s">
        <v>10</v>
      </c>
      <c r="G2795" s="3">
        <v>6</v>
      </c>
      <c r="H2795" s="3">
        <v>23437.14</v>
      </c>
      <c r="I2795" s="4">
        <v>3906.19</v>
      </c>
    </row>
    <row r="2796" spans="1:9" x14ac:dyDescent="0.25">
      <c r="A2796" s="6">
        <v>43</v>
      </c>
      <c r="B2796" t="s">
        <v>1259</v>
      </c>
      <c r="C2796" t="s">
        <v>41</v>
      </c>
      <c r="D2796" t="s">
        <v>12</v>
      </c>
      <c r="E2796" t="s">
        <v>1025</v>
      </c>
      <c r="F2796" t="s">
        <v>10</v>
      </c>
      <c r="G2796" s="3">
        <v>7</v>
      </c>
      <c r="H2796" s="3">
        <v>26637.71</v>
      </c>
      <c r="I2796" s="4">
        <v>3805.3871428571429</v>
      </c>
    </row>
    <row r="2797" spans="1:9" x14ac:dyDescent="0.25">
      <c r="A2797" s="6">
        <v>43</v>
      </c>
      <c r="B2797" t="s">
        <v>1755</v>
      </c>
      <c r="C2797" t="s">
        <v>41</v>
      </c>
      <c r="D2797" t="s">
        <v>1003</v>
      </c>
      <c r="E2797" t="s">
        <v>1764</v>
      </c>
      <c r="F2797" t="s">
        <v>1764</v>
      </c>
      <c r="G2797" s="3">
        <v>187</v>
      </c>
      <c r="H2797" s="3">
        <v>948013.33900000004</v>
      </c>
      <c r="I2797" s="4">
        <v>5069.5900481283425</v>
      </c>
    </row>
    <row r="2798" spans="1:9" x14ac:dyDescent="0.25">
      <c r="A2798" s="6">
        <v>43</v>
      </c>
      <c r="B2798" t="s">
        <v>1822</v>
      </c>
      <c r="C2798" t="s">
        <v>41</v>
      </c>
      <c r="D2798" t="s">
        <v>7</v>
      </c>
      <c r="E2798" t="s">
        <v>1025</v>
      </c>
      <c r="F2798" t="s">
        <v>10</v>
      </c>
      <c r="G2798" s="3">
        <v>156</v>
      </c>
      <c r="H2798" s="3">
        <v>1012300.632</v>
      </c>
      <c r="I2798" s="4">
        <v>6489.106615384615</v>
      </c>
    </row>
    <row r="2799" spans="1:9" x14ac:dyDescent="0.25">
      <c r="A2799" s="6">
        <v>43</v>
      </c>
      <c r="B2799" t="s">
        <v>1823</v>
      </c>
      <c r="C2799" t="s">
        <v>41</v>
      </c>
      <c r="D2799" t="s">
        <v>7</v>
      </c>
      <c r="E2799" t="s">
        <v>1511</v>
      </c>
      <c r="F2799" t="s">
        <v>10</v>
      </c>
      <c r="G2799" s="3">
        <v>112</v>
      </c>
      <c r="H2799" s="3">
        <v>603008.75</v>
      </c>
      <c r="I2799" s="4">
        <v>5384.0066964285716</v>
      </c>
    </row>
    <row r="2800" spans="1:9" x14ac:dyDescent="0.25">
      <c r="A2800" s="6">
        <v>43</v>
      </c>
      <c r="B2800" t="s">
        <v>528</v>
      </c>
      <c r="C2800" t="s">
        <v>41</v>
      </c>
      <c r="D2800" t="s">
        <v>7</v>
      </c>
      <c r="E2800" t="s">
        <v>1025</v>
      </c>
      <c r="F2800" t="s">
        <v>1028</v>
      </c>
      <c r="G2800" s="3">
        <v>7</v>
      </c>
      <c r="H2800" s="3">
        <v>39509.879999999997</v>
      </c>
      <c r="I2800" s="4">
        <v>5644.2685714285708</v>
      </c>
    </row>
    <row r="2801" spans="1:9" x14ac:dyDescent="0.25">
      <c r="A2801" s="6">
        <v>43</v>
      </c>
      <c r="B2801" t="s">
        <v>1814</v>
      </c>
      <c r="C2801" t="s">
        <v>41</v>
      </c>
      <c r="D2801" t="s">
        <v>7</v>
      </c>
      <c r="E2801" t="s">
        <v>1025</v>
      </c>
      <c r="F2801" t="s">
        <v>1028</v>
      </c>
      <c r="G2801" s="3">
        <v>130</v>
      </c>
      <c r="H2801" s="3">
        <v>841517.46500000008</v>
      </c>
      <c r="I2801" s="4">
        <v>6473.2112692307701</v>
      </c>
    </row>
    <row r="2802" spans="1:9" x14ac:dyDescent="0.25">
      <c r="A2802" s="6">
        <v>43</v>
      </c>
      <c r="B2802" t="s">
        <v>1840</v>
      </c>
      <c r="C2802" t="s">
        <v>41</v>
      </c>
      <c r="D2802" t="s">
        <v>7</v>
      </c>
      <c r="E2802" t="s">
        <v>1025</v>
      </c>
      <c r="F2802" t="s">
        <v>1028</v>
      </c>
      <c r="G2802" s="3">
        <v>109</v>
      </c>
      <c r="H2802" s="3">
        <v>777479.04</v>
      </c>
      <c r="I2802" s="4">
        <v>7132.8352293577982</v>
      </c>
    </row>
    <row r="2803" spans="1:9" x14ac:dyDescent="0.25">
      <c r="A2803" s="6">
        <v>43</v>
      </c>
      <c r="B2803" t="s">
        <v>1963</v>
      </c>
      <c r="C2803" t="s">
        <v>205</v>
      </c>
      <c r="D2803" t="s">
        <v>7</v>
      </c>
      <c r="E2803" t="s">
        <v>1025</v>
      </c>
      <c r="F2803" t="s">
        <v>10</v>
      </c>
      <c r="H2803" s="3">
        <v>-9399</v>
      </c>
      <c r="I2803" s="4">
        <v>0</v>
      </c>
    </row>
    <row r="2804" spans="1:9" x14ac:dyDescent="0.25">
      <c r="A2804" s="6">
        <v>43</v>
      </c>
      <c r="B2804" t="s">
        <v>776</v>
      </c>
      <c r="C2804" t="s">
        <v>24</v>
      </c>
      <c r="D2804" t="s">
        <v>7</v>
      </c>
      <c r="E2804" t="s">
        <v>1025</v>
      </c>
      <c r="F2804" t="s">
        <v>10</v>
      </c>
      <c r="G2804" s="3">
        <v>222</v>
      </c>
      <c r="H2804" s="3">
        <v>1807619.4</v>
      </c>
      <c r="I2804" s="4">
        <v>8142.4297297297289</v>
      </c>
    </row>
    <row r="2805" spans="1:9" x14ac:dyDescent="0.25">
      <c r="A2805" s="6">
        <v>43</v>
      </c>
      <c r="B2805" t="s">
        <v>1315</v>
      </c>
      <c r="C2805" t="s">
        <v>107</v>
      </c>
      <c r="D2805" t="s">
        <v>7</v>
      </c>
      <c r="E2805" t="s">
        <v>1511</v>
      </c>
      <c r="F2805" t="s">
        <v>10</v>
      </c>
      <c r="G2805" s="3">
        <v>20</v>
      </c>
      <c r="H2805" s="3">
        <v>133350.77169999998</v>
      </c>
      <c r="I2805" s="4">
        <v>6667.5385849999993</v>
      </c>
    </row>
    <row r="2806" spans="1:9" x14ac:dyDescent="0.25">
      <c r="A2806" s="6">
        <v>43</v>
      </c>
      <c r="B2806" t="s">
        <v>1964</v>
      </c>
      <c r="C2806" t="s">
        <v>107</v>
      </c>
      <c r="D2806" t="s">
        <v>7</v>
      </c>
      <c r="E2806" t="s">
        <v>1025</v>
      </c>
      <c r="F2806" t="s">
        <v>10</v>
      </c>
      <c r="G2806" s="3">
        <v>22</v>
      </c>
      <c r="H2806" s="3">
        <v>169458</v>
      </c>
      <c r="I2806" s="4">
        <v>7702.636363636364</v>
      </c>
    </row>
    <row r="2807" spans="1:9" x14ac:dyDescent="0.25">
      <c r="A2807" s="6">
        <v>43</v>
      </c>
      <c r="B2807" t="s">
        <v>1341</v>
      </c>
      <c r="C2807" t="s">
        <v>107</v>
      </c>
      <c r="D2807" t="s">
        <v>55</v>
      </c>
      <c r="E2807" t="s">
        <v>1025</v>
      </c>
      <c r="F2807" t="s">
        <v>10</v>
      </c>
      <c r="G2807" s="3">
        <v>2</v>
      </c>
      <c r="H2807" s="3">
        <v>15838</v>
      </c>
      <c r="I2807" s="4">
        <v>7919</v>
      </c>
    </row>
    <row r="2808" spans="1:9" x14ac:dyDescent="0.25">
      <c r="A2808" s="6">
        <v>43</v>
      </c>
      <c r="B2808" t="s">
        <v>677</v>
      </c>
      <c r="C2808" t="s">
        <v>107</v>
      </c>
      <c r="D2808" t="s">
        <v>7</v>
      </c>
      <c r="E2808" t="s">
        <v>1025</v>
      </c>
      <c r="F2808" t="s">
        <v>1028</v>
      </c>
      <c r="G2808" s="3">
        <v>1</v>
      </c>
      <c r="H2808" s="3">
        <v>5000</v>
      </c>
      <c r="I2808" s="4">
        <v>5000</v>
      </c>
    </row>
    <row r="2809" spans="1:9" x14ac:dyDescent="0.25">
      <c r="A2809" s="6">
        <v>43</v>
      </c>
      <c r="B2809" t="s">
        <v>877</v>
      </c>
      <c r="C2809" t="s">
        <v>107</v>
      </c>
      <c r="D2809" t="s">
        <v>7</v>
      </c>
      <c r="E2809" t="s">
        <v>1025</v>
      </c>
      <c r="F2809" t="s">
        <v>1028</v>
      </c>
      <c r="G2809" s="3">
        <v>4</v>
      </c>
      <c r="H2809" s="3">
        <v>39596.04</v>
      </c>
      <c r="I2809" s="4">
        <v>9899.01</v>
      </c>
    </row>
    <row r="2810" spans="1:9" x14ac:dyDescent="0.25">
      <c r="A2810" s="6">
        <v>43</v>
      </c>
      <c r="B2810" t="s">
        <v>745</v>
      </c>
      <c r="C2810" t="s">
        <v>107</v>
      </c>
      <c r="D2810" t="s">
        <v>7</v>
      </c>
      <c r="E2810" t="s">
        <v>1025</v>
      </c>
      <c r="F2810" t="s">
        <v>1028</v>
      </c>
      <c r="G2810" s="3">
        <v>4</v>
      </c>
      <c r="H2810" s="3">
        <v>41381.020000000004</v>
      </c>
      <c r="I2810" s="4">
        <v>10345.255000000001</v>
      </c>
    </row>
    <row r="2811" spans="1:9" x14ac:dyDescent="0.25">
      <c r="A2811" s="6">
        <v>43</v>
      </c>
      <c r="B2811" t="s">
        <v>690</v>
      </c>
      <c r="C2811" t="s">
        <v>107</v>
      </c>
      <c r="D2811" t="s">
        <v>7</v>
      </c>
      <c r="E2811" t="s">
        <v>1025</v>
      </c>
      <c r="F2811" t="s">
        <v>1028</v>
      </c>
      <c r="G2811" s="3">
        <v>2</v>
      </c>
      <c r="H2811" s="3">
        <v>26118.227800000001</v>
      </c>
      <c r="I2811" s="4">
        <v>13059.1139</v>
      </c>
    </row>
    <row r="2812" spans="1:9" x14ac:dyDescent="0.25">
      <c r="A2812" s="6">
        <v>43</v>
      </c>
      <c r="B2812" t="s">
        <v>1965</v>
      </c>
      <c r="C2812" t="s">
        <v>107</v>
      </c>
      <c r="D2812" t="s">
        <v>7</v>
      </c>
      <c r="E2812" t="s">
        <v>1025</v>
      </c>
      <c r="F2812" t="s">
        <v>1028</v>
      </c>
      <c r="G2812" s="3">
        <v>11</v>
      </c>
      <c r="H2812" s="3">
        <v>103028</v>
      </c>
      <c r="I2812" s="4">
        <v>9366.181818181818</v>
      </c>
    </row>
    <row r="2813" spans="1:9" x14ac:dyDescent="0.25">
      <c r="A2813" s="6">
        <v>43</v>
      </c>
      <c r="B2813" t="s">
        <v>1490</v>
      </c>
      <c r="C2813" t="s">
        <v>107</v>
      </c>
      <c r="D2813" t="s">
        <v>7</v>
      </c>
      <c r="E2813" t="s">
        <v>1025</v>
      </c>
      <c r="F2813" t="s">
        <v>1028</v>
      </c>
      <c r="G2813" s="3">
        <v>4</v>
      </c>
      <c r="H2813" s="3">
        <v>37777</v>
      </c>
      <c r="I2813" s="4">
        <v>9444.25</v>
      </c>
    </row>
    <row r="2814" spans="1:9" x14ac:dyDescent="0.25">
      <c r="A2814" s="6">
        <v>43</v>
      </c>
      <c r="B2814" t="s">
        <v>1499</v>
      </c>
      <c r="C2814" t="s">
        <v>107</v>
      </c>
      <c r="D2814" t="s">
        <v>7</v>
      </c>
      <c r="E2814" t="s">
        <v>1025</v>
      </c>
      <c r="F2814" t="s">
        <v>1028</v>
      </c>
      <c r="G2814" s="3">
        <v>4</v>
      </c>
      <c r="H2814" s="3">
        <v>49640.06</v>
      </c>
      <c r="I2814" s="4">
        <v>12410.014999999999</v>
      </c>
    </row>
    <row r="2815" spans="1:9" x14ac:dyDescent="0.25">
      <c r="A2815" s="6">
        <v>43</v>
      </c>
      <c r="B2815" t="s">
        <v>1966</v>
      </c>
      <c r="C2815" t="s">
        <v>107</v>
      </c>
      <c r="D2815" t="s">
        <v>7</v>
      </c>
      <c r="E2815" t="s">
        <v>1025</v>
      </c>
      <c r="F2815" t="s">
        <v>1028</v>
      </c>
      <c r="G2815" s="3">
        <v>248</v>
      </c>
      <c r="H2815" s="3">
        <v>3491592</v>
      </c>
      <c r="I2815" s="4">
        <v>14079</v>
      </c>
    </row>
    <row r="2816" spans="1:9" x14ac:dyDescent="0.25">
      <c r="A2816" s="6">
        <v>43</v>
      </c>
      <c r="B2816" t="s">
        <v>1401</v>
      </c>
      <c r="C2816" t="s">
        <v>107</v>
      </c>
      <c r="D2816" t="s">
        <v>7</v>
      </c>
      <c r="E2816" t="s">
        <v>1025</v>
      </c>
      <c r="F2816" t="s">
        <v>1028</v>
      </c>
      <c r="G2816" s="3">
        <v>7</v>
      </c>
      <c r="H2816" s="3">
        <v>111586.18000000001</v>
      </c>
      <c r="I2816" s="4">
        <v>15940.882857142858</v>
      </c>
    </row>
    <row r="2817" spans="1:9" x14ac:dyDescent="0.25">
      <c r="A2817" s="6">
        <v>43</v>
      </c>
      <c r="B2817" t="s">
        <v>1317</v>
      </c>
      <c r="C2817" t="s">
        <v>24</v>
      </c>
      <c r="D2817" t="s">
        <v>7</v>
      </c>
      <c r="E2817" t="s">
        <v>1025</v>
      </c>
      <c r="F2817" t="s">
        <v>1028</v>
      </c>
      <c r="G2817" s="3">
        <v>131</v>
      </c>
      <c r="H2817" s="3">
        <v>1349877.2000000002</v>
      </c>
      <c r="I2817" s="4">
        <v>10304.40610687023</v>
      </c>
    </row>
    <row r="2818" spans="1:9" x14ac:dyDescent="0.25">
      <c r="A2818" s="6">
        <v>43</v>
      </c>
      <c r="B2818" t="s">
        <v>1083</v>
      </c>
      <c r="C2818" t="s">
        <v>24</v>
      </c>
      <c r="D2818" t="s">
        <v>7</v>
      </c>
      <c r="E2818" t="s">
        <v>1025</v>
      </c>
      <c r="F2818" t="s">
        <v>1028</v>
      </c>
      <c r="G2818" s="3">
        <v>7</v>
      </c>
      <c r="H2818" s="3">
        <v>81586.100000000006</v>
      </c>
      <c r="I2818" s="4">
        <v>11655.157142857144</v>
      </c>
    </row>
    <row r="2819" spans="1:9" x14ac:dyDescent="0.25">
      <c r="A2819" s="6">
        <v>43</v>
      </c>
      <c r="B2819" t="s">
        <v>1308</v>
      </c>
      <c r="C2819" t="s">
        <v>24</v>
      </c>
      <c r="D2819" t="s">
        <v>7</v>
      </c>
      <c r="E2819" t="s">
        <v>1025</v>
      </c>
      <c r="F2819" t="s">
        <v>1028</v>
      </c>
      <c r="G2819" s="3">
        <v>111</v>
      </c>
      <c r="H2819" s="3">
        <v>1244233.08</v>
      </c>
      <c r="I2819" s="4">
        <v>11209.307027027027</v>
      </c>
    </row>
    <row r="2820" spans="1:9" x14ac:dyDescent="0.25">
      <c r="A2820" s="6">
        <v>43</v>
      </c>
      <c r="B2820" t="s">
        <v>1858</v>
      </c>
      <c r="C2820" t="s">
        <v>985</v>
      </c>
      <c r="D2820" t="s">
        <v>1003</v>
      </c>
      <c r="E2820" t="s">
        <v>1764</v>
      </c>
      <c r="F2820" t="s">
        <v>1764</v>
      </c>
      <c r="G2820" s="3">
        <v>10</v>
      </c>
      <c r="H2820" s="3">
        <v>65990</v>
      </c>
      <c r="I2820" s="4">
        <v>6599</v>
      </c>
    </row>
    <row r="2821" spans="1:9" x14ac:dyDescent="0.25">
      <c r="A2821" s="6">
        <v>43</v>
      </c>
      <c r="B2821" t="s">
        <v>461</v>
      </c>
      <c r="C2821" t="s">
        <v>41</v>
      </c>
      <c r="D2821" t="s">
        <v>38</v>
      </c>
      <c r="E2821" t="s">
        <v>1025</v>
      </c>
      <c r="F2821" t="s">
        <v>1028</v>
      </c>
      <c r="G2821" s="3">
        <v>10</v>
      </c>
      <c r="H2821" s="3">
        <v>34001</v>
      </c>
      <c r="I2821" s="4">
        <v>3400.1</v>
      </c>
    </row>
    <row r="2822" spans="1:9" x14ac:dyDescent="0.25">
      <c r="A2822" s="6">
        <v>43</v>
      </c>
      <c r="B2822" t="s">
        <v>682</v>
      </c>
      <c r="C2822" t="s">
        <v>41</v>
      </c>
      <c r="D2822" t="s">
        <v>38</v>
      </c>
      <c r="E2822" t="s">
        <v>1025</v>
      </c>
      <c r="F2822" t="s">
        <v>1028</v>
      </c>
      <c r="G2822" s="3">
        <v>2</v>
      </c>
      <c r="H2822" s="3">
        <v>17098</v>
      </c>
      <c r="I2822" s="4">
        <v>8549</v>
      </c>
    </row>
    <row r="2823" spans="1:9" x14ac:dyDescent="0.25">
      <c r="A2823" s="6">
        <v>43</v>
      </c>
      <c r="B2823" t="s">
        <v>1334</v>
      </c>
      <c r="C2823" t="s">
        <v>24</v>
      </c>
      <c r="D2823" t="s">
        <v>38</v>
      </c>
      <c r="E2823" t="s">
        <v>1025</v>
      </c>
      <c r="F2823" t="s">
        <v>1028</v>
      </c>
      <c r="G2823" s="3">
        <v>31</v>
      </c>
      <c r="H2823" s="3">
        <v>581495.60000000009</v>
      </c>
      <c r="I2823" s="4">
        <v>18757.922580645165</v>
      </c>
    </row>
    <row r="2824" spans="1:9" x14ac:dyDescent="0.25">
      <c r="A2824" s="6">
        <v>43</v>
      </c>
      <c r="B2824" t="s">
        <v>1168</v>
      </c>
      <c r="C2824" t="s">
        <v>24</v>
      </c>
      <c r="D2824" t="s">
        <v>38</v>
      </c>
      <c r="E2824" t="s">
        <v>1025</v>
      </c>
      <c r="F2824" t="s">
        <v>1028</v>
      </c>
      <c r="G2824" s="3">
        <v>6</v>
      </c>
      <c r="H2824" s="3">
        <v>134769.1</v>
      </c>
      <c r="I2824" s="4">
        <v>22461.516666666666</v>
      </c>
    </row>
    <row r="2825" spans="1:9" x14ac:dyDescent="0.25">
      <c r="A2825" s="6">
        <v>43</v>
      </c>
      <c r="B2825" t="s">
        <v>1445</v>
      </c>
      <c r="C2825" t="s">
        <v>24</v>
      </c>
      <c r="D2825" t="s">
        <v>38</v>
      </c>
      <c r="E2825" t="s">
        <v>1025</v>
      </c>
      <c r="F2825" t="s">
        <v>1028</v>
      </c>
      <c r="G2825" s="3">
        <v>134</v>
      </c>
      <c r="H2825" s="3">
        <v>1604708.0000000002</v>
      </c>
      <c r="I2825" s="4">
        <v>11975.432835820897</v>
      </c>
    </row>
    <row r="2826" spans="1:9" x14ac:dyDescent="0.25">
      <c r="A2826" s="6">
        <v>43</v>
      </c>
      <c r="B2826" t="s">
        <v>1127</v>
      </c>
      <c r="C2826" t="s">
        <v>24</v>
      </c>
      <c r="D2826" t="s">
        <v>38</v>
      </c>
      <c r="E2826" t="s">
        <v>1025</v>
      </c>
      <c r="F2826" t="s">
        <v>1028</v>
      </c>
      <c r="G2826" s="3">
        <v>1</v>
      </c>
      <c r="H2826" s="3">
        <v>13276</v>
      </c>
      <c r="I2826" s="4">
        <v>13276</v>
      </c>
    </row>
    <row r="2827" spans="1:9" x14ac:dyDescent="0.25">
      <c r="A2827" s="6">
        <v>43</v>
      </c>
      <c r="B2827" t="s">
        <v>1111</v>
      </c>
      <c r="C2827" t="s">
        <v>24</v>
      </c>
      <c r="D2827" t="s">
        <v>38</v>
      </c>
      <c r="E2827" t="s">
        <v>1025</v>
      </c>
      <c r="F2827" t="s">
        <v>1028</v>
      </c>
      <c r="G2827" s="3">
        <v>85</v>
      </c>
      <c r="H2827" s="3">
        <v>1132217.06</v>
      </c>
      <c r="I2827" s="4">
        <v>13320.200705882353</v>
      </c>
    </row>
    <row r="2828" spans="1:9" x14ac:dyDescent="0.25">
      <c r="A2828" s="6">
        <v>43</v>
      </c>
      <c r="B2828" t="s">
        <v>519</v>
      </c>
      <c r="C2828" t="s">
        <v>41</v>
      </c>
      <c r="D2828" t="s">
        <v>46</v>
      </c>
      <c r="E2828" t="s">
        <v>1025</v>
      </c>
      <c r="F2828" t="s">
        <v>1028</v>
      </c>
      <c r="H2828" s="3">
        <v>-8099</v>
      </c>
      <c r="I2828" s="4">
        <v>0</v>
      </c>
    </row>
    <row r="2829" spans="1:9" x14ac:dyDescent="0.25">
      <c r="A2829" s="6">
        <v>43</v>
      </c>
      <c r="B2829" t="s">
        <v>689</v>
      </c>
      <c r="C2829" t="s">
        <v>107</v>
      </c>
      <c r="D2829" t="s">
        <v>46</v>
      </c>
      <c r="E2829" t="s">
        <v>1025</v>
      </c>
      <c r="F2829" t="s">
        <v>1028</v>
      </c>
      <c r="G2829" s="3">
        <v>2</v>
      </c>
      <c r="H2829" s="3">
        <v>31581.252199999999</v>
      </c>
      <c r="I2829" s="4">
        <v>15790.626099999999</v>
      </c>
    </row>
    <row r="2830" spans="1:9" x14ac:dyDescent="0.25">
      <c r="A2830" s="6">
        <v>43</v>
      </c>
      <c r="B2830" t="s">
        <v>1967</v>
      </c>
      <c r="C2830" t="s">
        <v>107</v>
      </c>
      <c r="D2830" t="s">
        <v>46</v>
      </c>
      <c r="E2830" t="s">
        <v>1025</v>
      </c>
      <c r="F2830" t="s">
        <v>1028</v>
      </c>
      <c r="G2830" s="3">
        <v>70</v>
      </c>
      <c r="H2830" s="3">
        <v>755930</v>
      </c>
      <c r="I2830" s="4">
        <v>10799</v>
      </c>
    </row>
    <row r="2831" spans="1:9" x14ac:dyDescent="0.25">
      <c r="A2831" s="6">
        <v>43</v>
      </c>
      <c r="B2831" t="s">
        <v>1489</v>
      </c>
      <c r="C2831" t="s">
        <v>107</v>
      </c>
      <c r="D2831" t="s">
        <v>46</v>
      </c>
      <c r="E2831" t="s">
        <v>1025</v>
      </c>
      <c r="F2831" t="s">
        <v>1028</v>
      </c>
      <c r="G2831" s="3">
        <v>3</v>
      </c>
      <c r="H2831" s="3">
        <v>38541.040000000001</v>
      </c>
      <c r="I2831" s="4">
        <v>12847.013333333334</v>
      </c>
    </row>
    <row r="2832" spans="1:9" x14ac:dyDescent="0.25">
      <c r="A2832" s="6">
        <v>43</v>
      </c>
      <c r="B2832" t="s">
        <v>1498</v>
      </c>
      <c r="C2832" t="s">
        <v>107</v>
      </c>
      <c r="D2832" t="s">
        <v>46</v>
      </c>
      <c r="E2832" t="s">
        <v>1025</v>
      </c>
      <c r="F2832" t="s">
        <v>1028</v>
      </c>
      <c r="G2832" s="3">
        <v>8</v>
      </c>
      <c r="H2832" s="3">
        <v>112474.95000000001</v>
      </c>
      <c r="I2832" s="4">
        <v>14059.368750000001</v>
      </c>
    </row>
    <row r="2833" spans="1:9" x14ac:dyDescent="0.25">
      <c r="A2833" s="6">
        <v>43</v>
      </c>
      <c r="B2833" t="s">
        <v>1968</v>
      </c>
      <c r="C2833" t="s">
        <v>107</v>
      </c>
      <c r="D2833" t="s">
        <v>46</v>
      </c>
      <c r="E2833" t="s">
        <v>1025</v>
      </c>
      <c r="F2833" t="s">
        <v>1028</v>
      </c>
      <c r="G2833" s="3">
        <v>25</v>
      </c>
      <c r="H2833" s="3">
        <v>395975</v>
      </c>
      <c r="I2833" s="4">
        <v>15839</v>
      </c>
    </row>
    <row r="2834" spans="1:9" x14ac:dyDescent="0.25">
      <c r="A2834" s="6">
        <v>43</v>
      </c>
      <c r="B2834" t="s">
        <v>1382</v>
      </c>
      <c r="C2834" t="s">
        <v>107</v>
      </c>
      <c r="D2834" t="s">
        <v>46</v>
      </c>
      <c r="E2834" t="s">
        <v>1025</v>
      </c>
      <c r="F2834" t="s">
        <v>1028</v>
      </c>
      <c r="G2834" s="3">
        <v>16</v>
      </c>
      <c r="H2834" s="3">
        <v>306225.06</v>
      </c>
      <c r="I2834" s="4">
        <v>19139.06625</v>
      </c>
    </row>
    <row r="2835" spans="1:9" x14ac:dyDescent="0.25">
      <c r="A2835" s="6">
        <v>43</v>
      </c>
      <c r="B2835" t="s">
        <v>1185</v>
      </c>
      <c r="C2835" t="s">
        <v>24</v>
      </c>
      <c r="D2835" t="s">
        <v>46</v>
      </c>
      <c r="E2835" t="s">
        <v>1025</v>
      </c>
      <c r="F2835" t="s">
        <v>1028</v>
      </c>
      <c r="G2835" s="3">
        <v>2</v>
      </c>
      <c r="H2835" s="3">
        <v>29238</v>
      </c>
      <c r="I2835" s="4">
        <v>14619</v>
      </c>
    </row>
    <row r="2836" spans="1:9" x14ac:dyDescent="0.25">
      <c r="A2836" s="6">
        <v>43</v>
      </c>
      <c r="B2836" t="s">
        <v>1757</v>
      </c>
      <c r="C2836" t="s">
        <v>985</v>
      </c>
      <c r="D2836" t="s">
        <v>1003</v>
      </c>
      <c r="E2836" t="s">
        <v>1764</v>
      </c>
      <c r="F2836" t="s">
        <v>1764</v>
      </c>
      <c r="G2836" s="3">
        <v>3</v>
      </c>
      <c r="H2836" s="3">
        <v>25497</v>
      </c>
      <c r="I2836" s="4">
        <v>8499</v>
      </c>
    </row>
    <row r="2837" spans="1:9" x14ac:dyDescent="0.25">
      <c r="A2837" s="6">
        <v>43</v>
      </c>
      <c r="B2837" t="s">
        <v>553</v>
      </c>
      <c r="C2837" t="s">
        <v>41</v>
      </c>
      <c r="D2837" t="s">
        <v>63</v>
      </c>
      <c r="E2837" t="s">
        <v>1025</v>
      </c>
      <c r="F2837" t="s">
        <v>1028</v>
      </c>
      <c r="G2837" s="3">
        <v>3</v>
      </c>
      <c r="H2837" s="3">
        <v>17923.654599999998</v>
      </c>
      <c r="I2837" s="4">
        <v>5974.5515333333324</v>
      </c>
    </row>
    <row r="2838" spans="1:9" x14ac:dyDescent="0.25">
      <c r="A2838" s="6">
        <v>43</v>
      </c>
      <c r="B2838" t="s">
        <v>1825</v>
      </c>
      <c r="C2838" t="s">
        <v>41</v>
      </c>
      <c r="D2838" t="s">
        <v>63</v>
      </c>
      <c r="E2838" t="s">
        <v>1025</v>
      </c>
      <c r="F2838" t="s">
        <v>1028</v>
      </c>
      <c r="G2838" s="3">
        <v>83</v>
      </c>
      <c r="H2838" s="3">
        <v>824795.22</v>
      </c>
      <c r="I2838" s="4">
        <v>9937.2918072289158</v>
      </c>
    </row>
    <row r="2839" spans="1:9" x14ac:dyDescent="0.25">
      <c r="A2839" s="6">
        <v>43</v>
      </c>
      <c r="B2839" t="s">
        <v>1448</v>
      </c>
      <c r="C2839" t="s">
        <v>24</v>
      </c>
      <c r="D2839" t="s">
        <v>63</v>
      </c>
      <c r="E2839" t="s">
        <v>1025</v>
      </c>
      <c r="F2839" t="s">
        <v>1028</v>
      </c>
      <c r="G2839" s="3">
        <v>45</v>
      </c>
      <c r="H2839" s="3">
        <v>886463.66</v>
      </c>
      <c r="I2839" s="4">
        <v>19699.192444444445</v>
      </c>
    </row>
    <row r="2840" spans="1:9" x14ac:dyDescent="0.25">
      <c r="A2840" s="6">
        <v>43</v>
      </c>
      <c r="B2840" t="s">
        <v>1316</v>
      </c>
      <c r="C2840" t="s">
        <v>24</v>
      </c>
      <c r="D2840" t="s">
        <v>63</v>
      </c>
      <c r="E2840" t="s">
        <v>1025</v>
      </c>
      <c r="F2840" t="s">
        <v>1028</v>
      </c>
      <c r="G2840" s="3">
        <v>3</v>
      </c>
      <c r="H2840" s="3">
        <v>75517.440000000002</v>
      </c>
      <c r="I2840" s="4">
        <v>25172.48</v>
      </c>
    </row>
    <row r="2841" spans="1:9" x14ac:dyDescent="0.25">
      <c r="A2841" s="6">
        <v>43</v>
      </c>
      <c r="B2841" t="s">
        <v>655</v>
      </c>
      <c r="C2841" t="s">
        <v>107</v>
      </c>
      <c r="D2841" t="s">
        <v>63</v>
      </c>
      <c r="E2841" t="s">
        <v>1025</v>
      </c>
      <c r="F2841" t="s">
        <v>1028</v>
      </c>
      <c r="H2841" s="3">
        <v>-12258</v>
      </c>
      <c r="I2841" s="4">
        <v>0</v>
      </c>
    </row>
    <row r="2842" spans="1:9" x14ac:dyDescent="0.25">
      <c r="A2842" s="6">
        <v>43</v>
      </c>
      <c r="B2842" t="s">
        <v>692</v>
      </c>
      <c r="C2842" t="s">
        <v>107</v>
      </c>
      <c r="D2842" t="s">
        <v>63</v>
      </c>
      <c r="E2842" t="s">
        <v>1025</v>
      </c>
      <c r="F2842" t="s">
        <v>1028</v>
      </c>
      <c r="G2842" s="3">
        <v>2</v>
      </c>
      <c r="H2842" s="3">
        <v>36276.06</v>
      </c>
      <c r="I2842" s="4">
        <v>18138.03</v>
      </c>
    </row>
    <row r="2843" spans="1:9" x14ac:dyDescent="0.25">
      <c r="A2843" s="6">
        <v>43</v>
      </c>
      <c r="B2843" t="s">
        <v>1491</v>
      </c>
      <c r="C2843" t="s">
        <v>107</v>
      </c>
      <c r="D2843" t="s">
        <v>63</v>
      </c>
      <c r="E2843" t="s">
        <v>1025</v>
      </c>
      <c r="F2843" t="s">
        <v>1028</v>
      </c>
      <c r="G2843" s="3">
        <v>12</v>
      </c>
      <c r="H2843" s="3">
        <v>195108</v>
      </c>
      <c r="I2843" s="4">
        <v>16259</v>
      </c>
    </row>
    <row r="2844" spans="1:9" x14ac:dyDescent="0.25">
      <c r="A2844" s="6">
        <v>43</v>
      </c>
      <c r="B2844" t="s">
        <v>1665</v>
      </c>
      <c r="C2844" t="s">
        <v>107</v>
      </c>
      <c r="D2844" t="s">
        <v>63</v>
      </c>
      <c r="E2844" t="s">
        <v>1025</v>
      </c>
      <c r="F2844" t="s">
        <v>1028</v>
      </c>
      <c r="G2844" s="3">
        <v>1</v>
      </c>
      <c r="H2844" s="3">
        <v>36119.040000000001</v>
      </c>
      <c r="I2844" s="4">
        <v>36119.040000000001</v>
      </c>
    </row>
    <row r="2845" spans="1:9" x14ac:dyDescent="0.25">
      <c r="A2845" s="6">
        <v>43</v>
      </c>
      <c r="B2845" t="s">
        <v>1289</v>
      </c>
      <c r="C2845" t="s">
        <v>59</v>
      </c>
      <c r="D2845" t="s">
        <v>63</v>
      </c>
      <c r="E2845" t="s">
        <v>1025</v>
      </c>
      <c r="F2845" t="s">
        <v>1028</v>
      </c>
      <c r="G2845" s="3">
        <v>1</v>
      </c>
      <c r="H2845" s="3">
        <v>25499.040000000001</v>
      </c>
      <c r="I2845" s="4">
        <v>25499.040000000001</v>
      </c>
    </row>
    <row r="2846" spans="1:9" x14ac:dyDescent="0.25">
      <c r="A2846" s="6">
        <v>43</v>
      </c>
      <c r="B2846" t="s">
        <v>1444</v>
      </c>
      <c r="C2846" t="s">
        <v>24</v>
      </c>
      <c r="D2846" t="s">
        <v>63</v>
      </c>
      <c r="E2846" t="s">
        <v>1025</v>
      </c>
      <c r="F2846" t="s">
        <v>1028</v>
      </c>
      <c r="G2846" s="3">
        <v>126</v>
      </c>
      <c r="H2846" s="3">
        <v>1727091.6999999997</v>
      </c>
      <c r="I2846" s="4">
        <v>13707.076984126981</v>
      </c>
    </row>
    <row r="2847" spans="1:9" x14ac:dyDescent="0.25">
      <c r="A2847" s="6">
        <v>43</v>
      </c>
      <c r="B2847" t="s">
        <v>1076</v>
      </c>
      <c r="C2847" t="s">
        <v>24</v>
      </c>
      <c r="D2847" t="s">
        <v>63</v>
      </c>
      <c r="E2847" t="s">
        <v>1025</v>
      </c>
      <c r="F2847" t="s">
        <v>1028</v>
      </c>
      <c r="G2847" s="3">
        <v>53</v>
      </c>
      <c r="H2847" s="3">
        <v>758197.04</v>
      </c>
      <c r="I2847" s="4">
        <v>14305.604528301887</v>
      </c>
    </row>
    <row r="2848" spans="1:9" x14ac:dyDescent="0.25">
      <c r="A2848" s="6">
        <v>43</v>
      </c>
      <c r="B2848" t="s">
        <v>1426</v>
      </c>
      <c r="C2848" t="s">
        <v>107</v>
      </c>
      <c r="D2848" t="s">
        <v>68</v>
      </c>
      <c r="E2848" t="s">
        <v>1025</v>
      </c>
      <c r="F2848" t="s">
        <v>1028</v>
      </c>
      <c r="G2848" s="3">
        <v>1</v>
      </c>
      <c r="H2848" s="3">
        <v>14959.02</v>
      </c>
      <c r="I2848" s="4">
        <v>14959.02</v>
      </c>
    </row>
    <row r="2849" spans="1:9" x14ac:dyDescent="0.25">
      <c r="A2849" s="6">
        <v>43</v>
      </c>
      <c r="B2849" t="s">
        <v>1396</v>
      </c>
      <c r="C2849" t="s">
        <v>107</v>
      </c>
      <c r="D2849" t="s">
        <v>68</v>
      </c>
      <c r="E2849" t="s">
        <v>1025</v>
      </c>
      <c r="F2849" t="s">
        <v>1028</v>
      </c>
      <c r="G2849" s="3">
        <v>15</v>
      </c>
      <c r="H2849" s="3">
        <v>313511.14</v>
      </c>
      <c r="I2849" s="4">
        <v>20900.742666666669</v>
      </c>
    </row>
    <row r="2850" spans="1:9" x14ac:dyDescent="0.25">
      <c r="A2850" s="6">
        <v>43</v>
      </c>
      <c r="B2850" t="s">
        <v>1348</v>
      </c>
      <c r="C2850" t="s">
        <v>24</v>
      </c>
      <c r="D2850" t="s">
        <v>22</v>
      </c>
      <c r="E2850" t="s">
        <v>1025</v>
      </c>
      <c r="F2850" t="s">
        <v>1028</v>
      </c>
      <c r="G2850" s="3">
        <v>10</v>
      </c>
      <c r="H2850" s="3">
        <v>162391.32</v>
      </c>
      <c r="I2850" s="4">
        <v>16239.132000000001</v>
      </c>
    </row>
    <row r="2851" spans="1:9" x14ac:dyDescent="0.25">
      <c r="A2851" s="6">
        <v>43</v>
      </c>
      <c r="B2851" t="s">
        <v>617</v>
      </c>
      <c r="C2851" t="s">
        <v>41</v>
      </c>
      <c r="D2851" t="s">
        <v>42</v>
      </c>
      <c r="E2851" t="s">
        <v>1025</v>
      </c>
      <c r="F2851" t="s">
        <v>1028</v>
      </c>
      <c r="G2851" s="3">
        <v>18</v>
      </c>
      <c r="H2851" s="3">
        <v>263203</v>
      </c>
      <c r="I2851" s="4">
        <v>14622.388888888889</v>
      </c>
    </row>
    <row r="2852" spans="1:9" x14ac:dyDescent="0.25">
      <c r="A2852" s="6">
        <v>43</v>
      </c>
      <c r="B2852" t="s">
        <v>1494</v>
      </c>
      <c r="C2852" t="s">
        <v>24</v>
      </c>
      <c r="D2852" t="s">
        <v>42</v>
      </c>
      <c r="E2852" t="s">
        <v>1025</v>
      </c>
      <c r="F2852" t="s">
        <v>1028</v>
      </c>
      <c r="G2852" s="3">
        <v>4</v>
      </c>
      <c r="H2852" s="3">
        <v>124796.88</v>
      </c>
      <c r="I2852" s="4">
        <v>31199.22</v>
      </c>
    </row>
    <row r="2853" spans="1:9" x14ac:dyDescent="0.25">
      <c r="A2853" s="6">
        <v>43</v>
      </c>
      <c r="B2853" t="s">
        <v>1023</v>
      </c>
      <c r="C2853" t="s">
        <v>107</v>
      </c>
      <c r="D2853" t="s">
        <v>42</v>
      </c>
      <c r="E2853" t="s">
        <v>1025</v>
      </c>
      <c r="F2853" t="s">
        <v>1028</v>
      </c>
      <c r="G2853" s="3">
        <v>1</v>
      </c>
      <c r="H2853" s="3">
        <v>18049</v>
      </c>
      <c r="I2853" s="4">
        <v>18049</v>
      </c>
    </row>
    <row r="2854" spans="1:9" x14ac:dyDescent="0.25">
      <c r="A2854" s="6">
        <v>43</v>
      </c>
      <c r="B2854" t="s">
        <v>1666</v>
      </c>
      <c r="C2854" t="s">
        <v>107</v>
      </c>
      <c r="D2854" t="s">
        <v>42</v>
      </c>
      <c r="E2854" t="s">
        <v>1025</v>
      </c>
      <c r="F2854" t="s">
        <v>1028</v>
      </c>
      <c r="G2854" s="3">
        <v>1</v>
      </c>
      <c r="H2854" s="3">
        <v>25025.03</v>
      </c>
      <c r="I2854" s="4">
        <v>25025.03</v>
      </c>
    </row>
    <row r="2855" spans="1:9" x14ac:dyDescent="0.25">
      <c r="A2855" s="6">
        <v>43</v>
      </c>
      <c r="B2855" t="s">
        <v>1279</v>
      </c>
      <c r="C2855" t="s">
        <v>24</v>
      </c>
      <c r="D2855" t="s">
        <v>42</v>
      </c>
      <c r="E2855" t="s">
        <v>1025</v>
      </c>
      <c r="F2855" t="s">
        <v>1028</v>
      </c>
      <c r="G2855" s="3">
        <v>3</v>
      </c>
      <c r="H2855" s="3">
        <v>66917.440000000002</v>
      </c>
      <c r="I2855" s="4">
        <v>22305.813333333335</v>
      </c>
    </row>
    <row r="2856" spans="1:9" x14ac:dyDescent="0.25">
      <c r="A2856" s="6">
        <v>43</v>
      </c>
      <c r="B2856" t="s">
        <v>1431</v>
      </c>
      <c r="C2856" t="s">
        <v>107</v>
      </c>
      <c r="D2856" t="s">
        <v>192</v>
      </c>
      <c r="E2856" t="s">
        <v>1025</v>
      </c>
      <c r="F2856" t="s">
        <v>1028</v>
      </c>
      <c r="G2856" s="3">
        <v>1</v>
      </c>
      <c r="H2856" s="3">
        <v>24523.931499999999</v>
      </c>
      <c r="I2856" s="4">
        <v>24523.931499999999</v>
      </c>
    </row>
    <row r="2857" spans="1:9" x14ac:dyDescent="0.25">
      <c r="A2857" s="6">
        <v>43</v>
      </c>
      <c r="B2857" t="s">
        <v>1186</v>
      </c>
      <c r="C2857" t="s">
        <v>24</v>
      </c>
      <c r="D2857" t="s">
        <v>192</v>
      </c>
      <c r="E2857" t="s">
        <v>1025</v>
      </c>
      <c r="F2857" t="s">
        <v>1028</v>
      </c>
      <c r="G2857" s="3">
        <v>6</v>
      </c>
      <c r="H2857" s="3">
        <v>170275.1</v>
      </c>
      <c r="I2857" s="4">
        <v>28379.183333333334</v>
      </c>
    </row>
    <row r="2858" spans="1:9" x14ac:dyDescent="0.25">
      <c r="A2858" s="6">
        <v>43</v>
      </c>
      <c r="B2858" t="s">
        <v>1894</v>
      </c>
      <c r="C2858" t="s">
        <v>24</v>
      </c>
      <c r="D2858" t="s">
        <v>44</v>
      </c>
      <c r="E2858" t="s">
        <v>1025</v>
      </c>
      <c r="F2858" t="s">
        <v>1140</v>
      </c>
      <c r="G2858" s="3">
        <v>1</v>
      </c>
      <c r="H2858" s="3">
        <v>127999.2</v>
      </c>
      <c r="I2858" s="4">
        <v>127999.2</v>
      </c>
    </row>
    <row r="2859" spans="1:9" x14ac:dyDescent="0.25">
      <c r="A2859" s="6">
        <v>43</v>
      </c>
      <c r="B2859" t="s">
        <v>1482</v>
      </c>
      <c r="C2859" t="s">
        <v>24</v>
      </c>
      <c r="D2859" t="s">
        <v>44</v>
      </c>
      <c r="E2859" t="s">
        <v>1025</v>
      </c>
      <c r="F2859" t="s">
        <v>1028</v>
      </c>
      <c r="G2859" s="3">
        <v>1</v>
      </c>
      <c r="H2859" s="3">
        <v>37349.040000000001</v>
      </c>
      <c r="I2859" s="4">
        <v>37349.040000000001</v>
      </c>
    </row>
    <row r="2860" spans="1:9" x14ac:dyDescent="0.25">
      <c r="A2860" s="6">
        <v>43</v>
      </c>
      <c r="B2860" t="s">
        <v>1467</v>
      </c>
      <c r="C2860" t="s">
        <v>24</v>
      </c>
      <c r="D2860" t="s">
        <v>180</v>
      </c>
      <c r="E2860" t="s">
        <v>1025</v>
      </c>
      <c r="F2860" t="s">
        <v>1028</v>
      </c>
      <c r="G2860" s="3">
        <v>1</v>
      </c>
      <c r="H2860" s="3">
        <v>115999.2</v>
      </c>
      <c r="I2860" s="4">
        <v>115999.2</v>
      </c>
    </row>
    <row r="2861" spans="1:9" x14ac:dyDescent="0.25">
      <c r="A2861" s="6">
        <v>43</v>
      </c>
      <c r="B2861" t="s">
        <v>656</v>
      </c>
      <c r="C2861" t="s">
        <v>59</v>
      </c>
      <c r="D2861" t="s">
        <v>7</v>
      </c>
      <c r="E2861" t="s">
        <v>1025</v>
      </c>
      <c r="F2861" t="s">
        <v>1028</v>
      </c>
      <c r="G2861" s="3">
        <v>2</v>
      </c>
      <c r="H2861" s="3">
        <v>15362.86</v>
      </c>
      <c r="I2861" s="4">
        <v>7681.43</v>
      </c>
    </row>
    <row r="2862" spans="1:9" x14ac:dyDescent="0.25">
      <c r="A2862" s="6">
        <v>43</v>
      </c>
      <c r="B2862" t="s">
        <v>477</v>
      </c>
      <c r="C2862" t="s">
        <v>41</v>
      </c>
      <c r="D2862" t="s">
        <v>1003</v>
      </c>
      <c r="E2862" t="s">
        <v>1764</v>
      </c>
      <c r="F2862" t="s">
        <v>1764</v>
      </c>
      <c r="H2862" s="3">
        <v>-4180</v>
      </c>
      <c r="I2862" s="4">
        <v>0</v>
      </c>
    </row>
    <row r="2863" spans="1:9" x14ac:dyDescent="0.25">
      <c r="A2863" s="6">
        <v>43</v>
      </c>
      <c r="B2863" t="s">
        <v>1019</v>
      </c>
      <c r="C2863" t="s">
        <v>41</v>
      </c>
      <c r="D2863" t="s">
        <v>9</v>
      </c>
      <c r="E2863" t="s">
        <v>1025</v>
      </c>
      <c r="F2863" t="s">
        <v>15</v>
      </c>
      <c r="H2863" s="3">
        <v>-4928</v>
      </c>
      <c r="I2863" s="4">
        <v>0</v>
      </c>
    </row>
    <row r="2864" spans="1:9" x14ac:dyDescent="0.25">
      <c r="A2864" s="6">
        <v>43</v>
      </c>
      <c r="B2864" t="s">
        <v>112</v>
      </c>
      <c r="C2864" t="s">
        <v>41</v>
      </c>
      <c r="D2864" t="s">
        <v>9</v>
      </c>
      <c r="E2864" t="s">
        <v>1025</v>
      </c>
      <c r="F2864" t="s">
        <v>10</v>
      </c>
      <c r="G2864" s="3">
        <v>1</v>
      </c>
      <c r="H2864" s="3">
        <v>3932</v>
      </c>
      <c r="I2864" s="4">
        <v>3932</v>
      </c>
    </row>
    <row r="2865" spans="1:9" x14ac:dyDescent="0.25">
      <c r="A2865" s="6">
        <v>43</v>
      </c>
      <c r="B2865" t="s">
        <v>476</v>
      </c>
      <c r="C2865" t="s">
        <v>41</v>
      </c>
      <c r="D2865" t="s">
        <v>1003</v>
      </c>
      <c r="E2865" t="s">
        <v>1764</v>
      </c>
      <c r="F2865" t="s">
        <v>1764</v>
      </c>
      <c r="H2865" s="3">
        <v>-5699</v>
      </c>
      <c r="I2865" s="4">
        <v>0</v>
      </c>
    </row>
    <row r="2866" spans="1:9" x14ac:dyDescent="0.25">
      <c r="A2866" s="6">
        <v>43</v>
      </c>
      <c r="B2866" t="s">
        <v>158</v>
      </c>
      <c r="C2866" t="s">
        <v>41</v>
      </c>
      <c r="D2866" t="s">
        <v>12</v>
      </c>
      <c r="E2866" t="s">
        <v>1511</v>
      </c>
      <c r="F2866" t="s">
        <v>10</v>
      </c>
      <c r="G2866" s="3">
        <v>1</v>
      </c>
      <c r="H2866" s="3">
        <v>3927.5338999999999</v>
      </c>
      <c r="I2866" s="4">
        <v>3927.5338999999999</v>
      </c>
    </row>
    <row r="2867" spans="1:9" x14ac:dyDescent="0.25">
      <c r="A2867" s="6">
        <v>43</v>
      </c>
      <c r="B2867" t="s">
        <v>1370</v>
      </c>
      <c r="C2867" t="s">
        <v>24</v>
      </c>
      <c r="D2867" t="s">
        <v>63</v>
      </c>
      <c r="E2867" t="s">
        <v>1025</v>
      </c>
      <c r="F2867" t="s">
        <v>1028</v>
      </c>
      <c r="G2867" s="3">
        <v>13</v>
      </c>
      <c r="H2867" s="3">
        <v>573540.1</v>
      </c>
      <c r="I2867" s="4">
        <v>44118.469230769231</v>
      </c>
    </row>
    <row r="2868" spans="1:9" x14ac:dyDescent="0.25">
      <c r="A2868" s="6">
        <v>43</v>
      </c>
      <c r="B2868" t="s">
        <v>1293</v>
      </c>
      <c r="C2868" t="s">
        <v>24</v>
      </c>
      <c r="D2868" t="s">
        <v>42</v>
      </c>
      <c r="E2868" t="s">
        <v>1025</v>
      </c>
      <c r="F2868" t="s">
        <v>1028</v>
      </c>
      <c r="G2868" s="3">
        <v>8</v>
      </c>
      <c r="H2868" s="3">
        <v>511993</v>
      </c>
      <c r="I2868" s="4">
        <v>63999.125</v>
      </c>
    </row>
    <row r="2869" spans="1:9" x14ac:dyDescent="0.25">
      <c r="A2869" s="6">
        <v>43</v>
      </c>
      <c r="B2869" t="s">
        <v>1599</v>
      </c>
      <c r="C2869" t="s">
        <v>6</v>
      </c>
      <c r="D2869" t="s">
        <v>7</v>
      </c>
      <c r="E2869" t="s">
        <v>1025</v>
      </c>
      <c r="F2869" t="s">
        <v>1028</v>
      </c>
      <c r="G2869" s="3">
        <v>7</v>
      </c>
      <c r="H2869" s="3">
        <v>120785</v>
      </c>
      <c r="I2869" s="4">
        <v>17255</v>
      </c>
    </row>
    <row r="2870" spans="1:9" x14ac:dyDescent="0.25">
      <c r="A2870" s="6">
        <v>43</v>
      </c>
      <c r="B2870" t="s">
        <v>1591</v>
      </c>
      <c r="C2870" t="s">
        <v>6</v>
      </c>
      <c r="D2870" t="s">
        <v>38</v>
      </c>
      <c r="E2870" t="s">
        <v>1025</v>
      </c>
      <c r="F2870" t="s">
        <v>1028</v>
      </c>
      <c r="G2870" s="3">
        <v>2</v>
      </c>
      <c r="H2870" s="3">
        <v>55480</v>
      </c>
      <c r="I2870" s="4">
        <v>27740</v>
      </c>
    </row>
    <row r="2871" spans="1:9" x14ac:dyDescent="0.25">
      <c r="A2871" s="6">
        <v>43</v>
      </c>
      <c r="B2871" t="s">
        <v>1608</v>
      </c>
      <c r="C2871" t="s">
        <v>6</v>
      </c>
      <c r="D2871" t="s">
        <v>46</v>
      </c>
      <c r="E2871" t="s">
        <v>1025</v>
      </c>
      <c r="F2871" t="s">
        <v>1028</v>
      </c>
      <c r="G2871" s="3">
        <v>5</v>
      </c>
      <c r="H2871" s="3">
        <v>103562</v>
      </c>
      <c r="I2871" s="4">
        <v>20712.400000000001</v>
      </c>
    </row>
    <row r="2872" spans="1:9" x14ac:dyDescent="0.25">
      <c r="A2872" s="6">
        <v>43</v>
      </c>
      <c r="B2872" t="s">
        <v>1620</v>
      </c>
      <c r="C2872" t="s">
        <v>6</v>
      </c>
      <c r="D2872" t="s">
        <v>63</v>
      </c>
      <c r="E2872" t="s">
        <v>1025</v>
      </c>
      <c r="F2872" t="s">
        <v>1028</v>
      </c>
      <c r="G2872" s="3">
        <v>1</v>
      </c>
      <c r="H2872" s="3">
        <v>33282</v>
      </c>
      <c r="I2872" s="4">
        <v>33282</v>
      </c>
    </row>
    <row r="2873" spans="1:9" x14ac:dyDescent="0.25">
      <c r="A2873" s="6">
        <v>43</v>
      </c>
      <c r="B2873" t="s">
        <v>1614</v>
      </c>
      <c r="C2873" t="s">
        <v>6</v>
      </c>
      <c r="D2873" t="s">
        <v>63</v>
      </c>
      <c r="E2873" t="s">
        <v>1025</v>
      </c>
      <c r="F2873" t="s">
        <v>1028</v>
      </c>
      <c r="G2873" s="3">
        <v>15</v>
      </c>
      <c r="H2873" s="3">
        <v>333808.92</v>
      </c>
      <c r="I2873" s="4">
        <v>22253.928</v>
      </c>
    </row>
    <row r="2874" spans="1:9" x14ac:dyDescent="0.25">
      <c r="A2874" s="6">
        <v>43</v>
      </c>
      <c r="B2874" t="s">
        <v>1621</v>
      </c>
      <c r="C2874" t="s">
        <v>6</v>
      </c>
      <c r="D2874" t="s">
        <v>63</v>
      </c>
      <c r="E2874" t="s">
        <v>1025</v>
      </c>
      <c r="F2874" t="s">
        <v>1028</v>
      </c>
      <c r="G2874" s="3">
        <v>3</v>
      </c>
      <c r="H2874" s="3">
        <v>77126.64</v>
      </c>
      <c r="I2874" s="4">
        <v>25708.880000000001</v>
      </c>
    </row>
    <row r="2875" spans="1:9" x14ac:dyDescent="0.25">
      <c r="A2875" s="6">
        <v>43</v>
      </c>
      <c r="B2875" t="s">
        <v>1622</v>
      </c>
      <c r="C2875" t="s">
        <v>6</v>
      </c>
      <c r="D2875" t="s">
        <v>63</v>
      </c>
      <c r="E2875" t="s">
        <v>1025</v>
      </c>
      <c r="F2875" t="s">
        <v>1028</v>
      </c>
      <c r="G2875" s="3">
        <v>2</v>
      </c>
      <c r="H2875" s="3">
        <v>97410</v>
      </c>
      <c r="I2875" s="4">
        <v>48705</v>
      </c>
    </row>
    <row r="2876" spans="1:9" x14ac:dyDescent="0.25">
      <c r="A2876" s="6">
        <v>43</v>
      </c>
      <c r="B2876" t="s">
        <v>1615</v>
      </c>
      <c r="C2876" t="s">
        <v>6</v>
      </c>
      <c r="D2876" t="s">
        <v>68</v>
      </c>
      <c r="E2876" t="s">
        <v>1025</v>
      </c>
      <c r="F2876" t="s">
        <v>1028</v>
      </c>
      <c r="G2876" s="3">
        <v>7</v>
      </c>
      <c r="H2876" s="3">
        <v>168002.64</v>
      </c>
      <c r="I2876" s="4">
        <v>24000.377142857145</v>
      </c>
    </row>
    <row r="2877" spans="1:9" x14ac:dyDescent="0.25">
      <c r="A2877" s="6">
        <v>43</v>
      </c>
      <c r="B2877" t="s">
        <v>1600</v>
      </c>
      <c r="C2877" t="s">
        <v>6</v>
      </c>
      <c r="D2877" t="s">
        <v>42</v>
      </c>
      <c r="E2877" t="s">
        <v>1025</v>
      </c>
      <c r="F2877" t="s">
        <v>1028</v>
      </c>
      <c r="G2877" s="3">
        <v>1</v>
      </c>
      <c r="H2877" s="3">
        <v>33535</v>
      </c>
      <c r="I2877" s="4">
        <v>33535</v>
      </c>
    </row>
    <row r="2878" spans="1:9" x14ac:dyDescent="0.25">
      <c r="A2878" s="6">
        <v>43</v>
      </c>
      <c r="B2878" t="s">
        <v>1617</v>
      </c>
      <c r="C2878" t="s">
        <v>6</v>
      </c>
      <c r="D2878" t="s">
        <v>42</v>
      </c>
      <c r="E2878" t="s">
        <v>1025</v>
      </c>
      <c r="F2878" t="s">
        <v>1764</v>
      </c>
      <c r="G2878" s="3">
        <v>1</v>
      </c>
      <c r="H2878" s="3">
        <v>64943</v>
      </c>
      <c r="I2878" s="4">
        <v>64943</v>
      </c>
    </row>
    <row r="2879" spans="1:9" x14ac:dyDescent="0.25">
      <c r="A2879" s="6">
        <v>43</v>
      </c>
      <c r="B2879" t="s">
        <v>1567</v>
      </c>
      <c r="C2879" t="s">
        <v>6</v>
      </c>
      <c r="D2879" t="s">
        <v>25</v>
      </c>
      <c r="E2879" t="s">
        <v>1025</v>
      </c>
      <c r="F2879" t="s">
        <v>15</v>
      </c>
      <c r="G2879" s="3">
        <v>20</v>
      </c>
      <c r="H2879" s="3">
        <v>107532</v>
      </c>
      <c r="I2879" s="4">
        <v>5376.6</v>
      </c>
    </row>
    <row r="2880" spans="1:9" x14ac:dyDescent="0.25">
      <c r="A2880" s="6">
        <v>43</v>
      </c>
      <c r="B2880" t="s">
        <v>1595</v>
      </c>
      <c r="C2880" t="s">
        <v>6</v>
      </c>
      <c r="D2880" t="s">
        <v>66</v>
      </c>
      <c r="E2880" t="s">
        <v>1025</v>
      </c>
      <c r="F2880" t="s">
        <v>15</v>
      </c>
      <c r="G2880" s="3">
        <v>4</v>
      </c>
      <c r="H2880" s="3">
        <v>23703</v>
      </c>
      <c r="I2880" s="4">
        <v>5925.75</v>
      </c>
    </row>
    <row r="2881" spans="1:9" x14ac:dyDescent="0.25">
      <c r="A2881" s="6">
        <v>43</v>
      </c>
      <c r="B2881" t="s">
        <v>1540</v>
      </c>
      <c r="C2881" t="s">
        <v>6</v>
      </c>
      <c r="D2881" t="s">
        <v>9</v>
      </c>
      <c r="E2881" t="s">
        <v>1025</v>
      </c>
      <c r="F2881" t="s">
        <v>10</v>
      </c>
      <c r="G2881" s="3">
        <v>24</v>
      </c>
      <c r="H2881" s="3">
        <v>220003</v>
      </c>
      <c r="I2881" s="4">
        <v>9166.7916666666661</v>
      </c>
    </row>
    <row r="2882" spans="1:9" x14ac:dyDescent="0.25">
      <c r="A2882" s="6">
        <v>43</v>
      </c>
      <c r="B2882" t="s">
        <v>1515</v>
      </c>
      <c r="C2882" t="s">
        <v>6</v>
      </c>
      <c r="D2882" t="s">
        <v>9</v>
      </c>
      <c r="E2882" t="s">
        <v>1025</v>
      </c>
      <c r="F2882" t="s">
        <v>10</v>
      </c>
      <c r="G2882" s="3">
        <v>3</v>
      </c>
      <c r="H2882" s="3">
        <v>16023</v>
      </c>
      <c r="I2882" s="4">
        <v>5341</v>
      </c>
    </row>
    <row r="2883" spans="1:9" x14ac:dyDescent="0.25">
      <c r="A2883" s="6">
        <v>43</v>
      </c>
      <c r="B2883" t="s">
        <v>1541</v>
      </c>
      <c r="C2883" t="s">
        <v>6</v>
      </c>
      <c r="D2883" t="s">
        <v>9</v>
      </c>
      <c r="E2883" t="s">
        <v>1025</v>
      </c>
      <c r="F2883" t="s">
        <v>10</v>
      </c>
      <c r="G2883" s="3">
        <v>36</v>
      </c>
      <c r="H2883" s="3">
        <v>216228</v>
      </c>
      <c r="I2883" s="4">
        <v>6006.333333333333</v>
      </c>
    </row>
    <row r="2884" spans="1:9" x14ac:dyDescent="0.25">
      <c r="A2884" s="6">
        <v>43</v>
      </c>
      <c r="B2884" t="s">
        <v>1624</v>
      </c>
      <c r="C2884" t="s">
        <v>6</v>
      </c>
      <c r="D2884" t="s">
        <v>9</v>
      </c>
      <c r="E2884" t="s">
        <v>1025</v>
      </c>
      <c r="F2884" t="s">
        <v>15</v>
      </c>
      <c r="G2884" s="3">
        <v>72</v>
      </c>
      <c r="H2884" s="3">
        <v>404813.02</v>
      </c>
      <c r="I2884" s="4">
        <v>5622.4030555555555</v>
      </c>
    </row>
    <row r="2885" spans="1:9" x14ac:dyDescent="0.25">
      <c r="A2885" s="6">
        <v>43</v>
      </c>
      <c r="B2885" t="s">
        <v>1648</v>
      </c>
      <c r="C2885" t="s">
        <v>6</v>
      </c>
      <c r="D2885" t="s">
        <v>9</v>
      </c>
      <c r="E2885" t="s">
        <v>1025</v>
      </c>
      <c r="F2885" t="s">
        <v>15</v>
      </c>
      <c r="G2885" s="3">
        <v>62</v>
      </c>
      <c r="H2885" s="3">
        <v>350006.15</v>
      </c>
      <c r="I2885" s="4">
        <v>5645.2604838709685</v>
      </c>
    </row>
    <row r="2886" spans="1:9" x14ac:dyDescent="0.25">
      <c r="A2886" s="6">
        <v>43</v>
      </c>
      <c r="B2886" t="s">
        <v>1625</v>
      </c>
      <c r="C2886" t="s">
        <v>6</v>
      </c>
      <c r="D2886" t="s">
        <v>9</v>
      </c>
      <c r="E2886" t="s">
        <v>1025</v>
      </c>
      <c r="F2886" t="s">
        <v>10</v>
      </c>
      <c r="G2886" s="3">
        <v>67</v>
      </c>
      <c r="H2886" s="3">
        <v>429421</v>
      </c>
      <c r="I2886" s="4">
        <v>6409.2686567164183</v>
      </c>
    </row>
    <row r="2887" spans="1:9" x14ac:dyDescent="0.25">
      <c r="A2887" s="6">
        <v>43</v>
      </c>
      <c r="B2887" t="s">
        <v>1604</v>
      </c>
      <c r="C2887" t="s">
        <v>6</v>
      </c>
      <c r="D2887" t="s">
        <v>7</v>
      </c>
      <c r="E2887" t="s">
        <v>1025</v>
      </c>
      <c r="F2887" t="s">
        <v>10</v>
      </c>
      <c r="G2887" s="3">
        <v>86</v>
      </c>
      <c r="H2887" s="3">
        <v>738002</v>
      </c>
      <c r="I2887" s="4">
        <v>8581.4186046511622</v>
      </c>
    </row>
    <row r="2888" spans="1:9" x14ac:dyDescent="0.25">
      <c r="A2888" s="6">
        <v>43</v>
      </c>
      <c r="B2888" t="s">
        <v>1643</v>
      </c>
      <c r="C2888" t="s">
        <v>6</v>
      </c>
      <c r="D2888" t="s">
        <v>7</v>
      </c>
      <c r="E2888" t="s">
        <v>1025</v>
      </c>
      <c r="F2888" t="s">
        <v>1028</v>
      </c>
      <c r="G2888" s="3">
        <v>42</v>
      </c>
      <c r="H2888" s="3">
        <v>434421</v>
      </c>
      <c r="I2888" s="4">
        <v>10343.357142857143</v>
      </c>
    </row>
    <row r="2889" spans="1:9" x14ac:dyDescent="0.25">
      <c r="A2889" s="6">
        <v>43</v>
      </c>
      <c r="B2889" t="s">
        <v>1601</v>
      </c>
      <c r="C2889" t="s">
        <v>6</v>
      </c>
      <c r="D2889" t="s">
        <v>7</v>
      </c>
      <c r="E2889" t="s">
        <v>1025</v>
      </c>
      <c r="F2889" t="s">
        <v>1028</v>
      </c>
      <c r="G2889" s="3">
        <v>20</v>
      </c>
      <c r="H2889" s="3">
        <v>262662.07</v>
      </c>
      <c r="I2889" s="4">
        <v>13133.103500000001</v>
      </c>
    </row>
    <row r="2890" spans="1:9" x14ac:dyDescent="0.25">
      <c r="A2890" s="6">
        <v>43</v>
      </c>
      <c r="B2890" t="s">
        <v>1642</v>
      </c>
      <c r="C2890" t="s">
        <v>6</v>
      </c>
      <c r="D2890" t="s">
        <v>7</v>
      </c>
      <c r="E2890" t="s">
        <v>1025</v>
      </c>
      <c r="F2890" t="s">
        <v>1028</v>
      </c>
      <c r="G2890" s="3">
        <v>18</v>
      </c>
      <c r="H2890" s="3">
        <v>263728.28000000003</v>
      </c>
      <c r="I2890" s="4">
        <v>14651.571111111112</v>
      </c>
    </row>
    <row r="2891" spans="1:9" x14ac:dyDescent="0.25">
      <c r="A2891" s="6">
        <v>43</v>
      </c>
      <c r="B2891" t="s">
        <v>1547</v>
      </c>
      <c r="C2891" t="s">
        <v>6</v>
      </c>
      <c r="D2891" t="s">
        <v>46</v>
      </c>
      <c r="E2891" t="s">
        <v>1025</v>
      </c>
      <c r="F2891" t="s">
        <v>1028</v>
      </c>
      <c r="G2891" s="3">
        <v>4</v>
      </c>
      <c r="H2891" s="3">
        <v>44036</v>
      </c>
      <c r="I2891" s="4">
        <v>11009</v>
      </c>
    </row>
    <row r="2892" spans="1:9" x14ac:dyDescent="0.25">
      <c r="A2892" s="6">
        <v>43</v>
      </c>
      <c r="B2892" t="s">
        <v>1961</v>
      </c>
      <c r="C2892" t="s">
        <v>6</v>
      </c>
      <c r="D2892" t="s">
        <v>46</v>
      </c>
      <c r="E2892" t="s">
        <v>1025</v>
      </c>
      <c r="F2892" t="s">
        <v>1028</v>
      </c>
      <c r="G2892" s="3">
        <v>33</v>
      </c>
      <c r="H2892" s="3">
        <v>363297</v>
      </c>
      <c r="I2892" s="4">
        <v>11009</v>
      </c>
    </row>
    <row r="2893" spans="1:9" x14ac:dyDescent="0.25">
      <c r="A2893" s="6">
        <v>43</v>
      </c>
      <c r="B2893" t="s">
        <v>1645</v>
      </c>
      <c r="C2893" t="s">
        <v>6</v>
      </c>
      <c r="D2893" t="s">
        <v>46</v>
      </c>
      <c r="E2893" t="s">
        <v>1025</v>
      </c>
      <c r="F2893" t="s">
        <v>1028</v>
      </c>
      <c r="G2893" s="3">
        <v>35</v>
      </c>
      <c r="H2893" s="3">
        <v>417445</v>
      </c>
      <c r="I2893" s="4">
        <v>11927</v>
      </c>
    </row>
    <row r="2894" spans="1:9" x14ac:dyDescent="0.25">
      <c r="A2894" s="6">
        <v>43</v>
      </c>
      <c r="B2894" t="s">
        <v>1602</v>
      </c>
      <c r="C2894" t="s">
        <v>6</v>
      </c>
      <c r="D2894" t="s">
        <v>46</v>
      </c>
      <c r="E2894" t="s">
        <v>1025</v>
      </c>
      <c r="F2894" t="s">
        <v>1028</v>
      </c>
      <c r="G2894" s="3">
        <v>10</v>
      </c>
      <c r="H2894" s="3">
        <v>153820.06</v>
      </c>
      <c r="I2894" s="4">
        <v>15382.005999999999</v>
      </c>
    </row>
    <row r="2895" spans="1:9" x14ac:dyDescent="0.25">
      <c r="A2895" s="6">
        <v>43</v>
      </c>
      <c r="B2895" t="s">
        <v>1605</v>
      </c>
      <c r="C2895" t="s">
        <v>6</v>
      </c>
      <c r="D2895" t="s">
        <v>46</v>
      </c>
      <c r="E2895" t="s">
        <v>1025</v>
      </c>
      <c r="F2895" t="s">
        <v>1028</v>
      </c>
      <c r="G2895" s="3">
        <v>6</v>
      </c>
      <c r="H2895" s="3">
        <v>104424.37</v>
      </c>
      <c r="I2895" s="4">
        <v>17404.061666666665</v>
      </c>
    </row>
    <row r="2896" spans="1:9" x14ac:dyDescent="0.25">
      <c r="A2896" s="6">
        <v>43</v>
      </c>
      <c r="B2896" t="s">
        <v>1626</v>
      </c>
      <c r="C2896" t="s">
        <v>6</v>
      </c>
      <c r="D2896" t="s">
        <v>63</v>
      </c>
      <c r="E2896" t="s">
        <v>1025</v>
      </c>
      <c r="F2896" t="s">
        <v>1028</v>
      </c>
      <c r="G2896" s="3">
        <v>25</v>
      </c>
      <c r="H2896" s="3">
        <v>355525</v>
      </c>
      <c r="I2896" s="4">
        <v>14221</v>
      </c>
    </row>
    <row r="2897" spans="1:9" x14ac:dyDescent="0.25">
      <c r="A2897" s="6">
        <v>43</v>
      </c>
      <c r="B2897" t="s">
        <v>1592</v>
      </c>
      <c r="C2897" t="s">
        <v>6</v>
      </c>
      <c r="D2897" t="s">
        <v>63</v>
      </c>
      <c r="E2897" t="s">
        <v>1025</v>
      </c>
      <c r="F2897" t="s">
        <v>1028</v>
      </c>
      <c r="G2897" s="3">
        <v>8</v>
      </c>
      <c r="H2897" s="3">
        <v>128018.9</v>
      </c>
      <c r="I2897" s="4">
        <v>16002.362499999999</v>
      </c>
    </row>
    <row r="2898" spans="1:9" x14ac:dyDescent="0.25">
      <c r="A2898" s="6">
        <v>43</v>
      </c>
      <c r="B2898" t="s">
        <v>1593</v>
      </c>
      <c r="C2898" t="s">
        <v>6</v>
      </c>
      <c r="D2898" t="s">
        <v>63</v>
      </c>
      <c r="E2898" t="s">
        <v>1025</v>
      </c>
      <c r="F2898" t="s">
        <v>1028</v>
      </c>
      <c r="G2898" s="3">
        <v>8</v>
      </c>
      <c r="H2898" s="3">
        <v>138623.70000000001</v>
      </c>
      <c r="I2898" s="4">
        <v>17327.962500000001</v>
      </c>
    </row>
    <row r="2899" spans="1:9" x14ac:dyDescent="0.25">
      <c r="A2899" s="6">
        <v>43</v>
      </c>
      <c r="B2899" t="s">
        <v>1596</v>
      </c>
      <c r="C2899" t="s">
        <v>6</v>
      </c>
      <c r="D2899" t="s">
        <v>68</v>
      </c>
      <c r="E2899" t="s">
        <v>1025</v>
      </c>
      <c r="F2899" t="s">
        <v>1028</v>
      </c>
      <c r="G2899" s="3">
        <v>13</v>
      </c>
      <c r="H2899" s="3">
        <v>196794</v>
      </c>
      <c r="I2899" s="4">
        <v>15138</v>
      </c>
    </row>
    <row r="2900" spans="1:9" x14ac:dyDescent="0.25">
      <c r="A2900" s="6">
        <v>43</v>
      </c>
      <c r="B2900" t="s">
        <v>1597</v>
      </c>
      <c r="C2900" t="s">
        <v>6</v>
      </c>
      <c r="D2900" t="s">
        <v>42</v>
      </c>
      <c r="E2900" t="s">
        <v>1025</v>
      </c>
      <c r="F2900" t="s">
        <v>1028</v>
      </c>
      <c r="G2900" s="3">
        <v>8</v>
      </c>
      <c r="H2900" s="3">
        <v>184239</v>
      </c>
      <c r="I2900" s="4">
        <v>23029.875</v>
      </c>
    </row>
    <row r="2901" spans="1:9" x14ac:dyDescent="0.25">
      <c r="A2901" s="6">
        <v>43</v>
      </c>
      <c r="B2901" t="s">
        <v>1589</v>
      </c>
      <c r="C2901" t="s">
        <v>6</v>
      </c>
      <c r="D2901" t="s">
        <v>42</v>
      </c>
      <c r="E2901" t="s">
        <v>1025</v>
      </c>
      <c r="F2901" t="s">
        <v>1028</v>
      </c>
      <c r="G2901" s="3">
        <v>5</v>
      </c>
      <c r="H2901" s="3">
        <v>123494</v>
      </c>
      <c r="I2901" s="4">
        <v>24698.799999999999</v>
      </c>
    </row>
    <row r="2902" spans="1:9" x14ac:dyDescent="0.25">
      <c r="A2902" s="6">
        <v>43</v>
      </c>
      <c r="B2902" t="s">
        <v>1631</v>
      </c>
      <c r="C2902" t="s">
        <v>6</v>
      </c>
      <c r="D2902" t="s">
        <v>42</v>
      </c>
      <c r="E2902" t="s">
        <v>1025</v>
      </c>
      <c r="F2902" t="s">
        <v>1028</v>
      </c>
      <c r="G2902" s="3">
        <v>13</v>
      </c>
      <c r="H2902" s="3">
        <v>364504</v>
      </c>
      <c r="I2902" s="4">
        <v>28038.76923076923</v>
      </c>
    </row>
    <row r="2903" spans="1:9" x14ac:dyDescent="0.25">
      <c r="A2903" s="6">
        <v>43</v>
      </c>
      <c r="B2903" t="s">
        <v>1627</v>
      </c>
      <c r="C2903" t="s">
        <v>6</v>
      </c>
      <c r="D2903" t="s">
        <v>192</v>
      </c>
      <c r="E2903" t="s">
        <v>1025</v>
      </c>
      <c r="F2903" t="s">
        <v>1028</v>
      </c>
      <c r="G2903" s="3">
        <v>4</v>
      </c>
      <c r="H2903" s="3">
        <v>118310.33</v>
      </c>
      <c r="I2903" s="4">
        <v>29577.5825</v>
      </c>
    </row>
    <row r="2904" spans="1:9" x14ac:dyDescent="0.25">
      <c r="A2904" s="6">
        <v>43</v>
      </c>
      <c r="B2904" t="s">
        <v>1603</v>
      </c>
      <c r="C2904" t="s">
        <v>6</v>
      </c>
      <c r="D2904" t="s">
        <v>44</v>
      </c>
      <c r="E2904" t="s">
        <v>1025</v>
      </c>
      <c r="F2904" t="s">
        <v>1028</v>
      </c>
      <c r="G2904" s="3">
        <v>1</v>
      </c>
      <c r="H2904" s="3">
        <v>40179.15</v>
      </c>
      <c r="I2904" s="4">
        <v>40179.15</v>
      </c>
    </row>
    <row r="2905" spans="1:9" x14ac:dyDescent="0.25">
      <c r="A2905" s="6">
        <v>44</v>
      </c>
      <c r="B2905" t="s">
        <v>1632</v>
      </c>
      <c r="C2905" t="s">
        <v>59</v>
      </c>
      <c r="D2905" t="s">
        <v>12</v>
      </c>
      <c r="E2905" t="s">
        <v>1025</v>
      </c>
      <c r="F2905" t="s">
        <v>10</v>
      </c>
      <c r="G2905" s="3">
        <v>2</v>
      </c>
      <c r="H2905" s="3">
        <v>6195.5299999999988</v>
      </c>
      <c r="I2905" s="4">
        <v>3097.7649999999994</v>
      </c>
    </row>
    <row r="2906" spans="1:9" x14ac:dyDescent="0.25">
      <c r="A2906" s="6">
        <v>44</v>
      </c>
      <c r="B2906" t="s">
        <v>1508</v>
      </c>
      <c r="C2906" t="s">
        <v>59</v>
      </c>
      <c r="D2906" t="s">
        <v>63</v>
      </c>
      <c r="E2906" t="s">
        <v>1025</v>
      </c>
      <c r="F2906" t="s">
        <v>1028</v>
      </c>
      <c r="G2906" s="3">
        <v>2</v>
      </c>
      <c r="H2906" s="3">
        <v>23084.052199999998</v>
      </c>
      <c r="I2906" s="4">
        <v>11542.026099999999</v>
      </c>
    </row>
    <row r="2907" spans="1:9" x14ac:dyDescent="0.25">
      <c r="A2907" s="6">
        <v>44</v>
      </c>
      <c r="B2907" t="s">
        <v>1633</v>
      </c>
      <c r="C2907" t="s">
        <v>59</v>
      </c>
      <c r="D2907" t="s">
        <v>9</v>
      </c>
      <c r="E2907" t="s">
        <v>1025</v>
      </c>
      <c r="F2907" t="s">
        <v>15</v>
      </c>
      <c r="G2907" s="3">
        <v>757</v>
      </c>
      <c r="H2907" s="3">
        <v>3366435.9472000003</v>
      </c>
      <c r="I2907" s="4">
        <v>4447.0752274768829</v>
      </c>
    </row>
    <row r="2908" spans="1:9" x14ac:dyDescent="0.25">
      <c r="A2908" s="6">
        <v>44</v>
      </c>
      <c r="B2908" t="s">
        <v>1634</v>
      </c>
      <c r="C2908" t="s">
        <v>59</v>
      </c>
      <c r="D2908" t="s">
        <v>12</v>
      </c>
      <c r="E2908" t="s">
        <v>1025</v>
      </c>
      <c r="F2908" t="s">
        <v>10</v>
      </c>
      <c r="G2908" s="3">
        <v>209</v>
      </c>
      <c r="H2908" s="3">
        <v>1261979.5117000001</v>
      </c>
      <c r="I2908" s="4">
        <v>6038.1794818181825</v>
      </c>
    </row>
    <row r="2909" spans="1:9" x14ac:dyDescent="0.25">
      <c r="A2909" s="6">
        <v>44</v>
      </c>
      <c r="B2909" t="s">
        <v>1521</v>
      </c>
      <c r="C2909" t="s">
        <v>59</v>
      </c>
      <c r="D2909" t="s">
        <v>46</v>
      </c>
      <c r="E2909" t="s">
        <v>1025</v>
      </c>
      <c r="F2909" t="s">
        <v>1028</v>
      </c>
      <c r="G2909" s="3">
        <v>5</v>
      </c>
      <c r="H2909" s="3">
        <v>53587.65</v>
      </c>
      <c r="I2909" s="4">
        <v>10717.53</v>
      </c>
    </row>
    <row r="2910" spans="1:9" x14ac:dyDescent="0.25">
      <c r="A2910" s="6">
        <v>44</v>
      </c>
      <c r="B2910" t="s">
        <v>1635</v>
      </c>
      <c r="C2910" t="s">
        <v>59</v>
      </c>
      <c r="D2910" t="s">
        <v>9</v>
      </c>
      <c r="E2910" t="s">
        <v>1025</v>
      </c>
      <c r="F2910" t="s">
        <v>15</v>
      </c>
      <c r="G2910" s="3">
        <v>121</v>
      </c>
      <c r="H2910" s="3">
        <v>510077.15390000003</v>
      </c>
      <c r="I2910" s="4">
        <v>4215.513668595042</v>
      </c>
    </row>
    <row r="2911" spans="1:9" x14ac:dyDescent="0.25">
      <c r="A2911" s="6">
        <v>44</v>
      </c>
      <c r="B2911" t="s">
        <v>1637</v>
      </c>
      <c r="C2911" t="s">
        <v>59</v>
      </c>
      <c r="D2911" t="s">
        <v>7</v>
      </c>
      <c r="E2911" t="s">
        <v>1025</v>
      </c>
      <c r="F2911" t="s">
        <v>1028</v>
      </c>
      <c r="G2911" s="3">
        <v>53</v>
      </c>
      <c r="H2911" s="3">
        <v>469991.6</v>
      </c>
      <c r="I2911" s="4">
        <v>8867.7660377358479</v>
      </c>
    </row>
    <row r="2912" spans="1:9" x14ac:dyDescent="0.25">
      <c r="A2912" s="6">
        <v>44</v>
      </c>
      <c r="B2912" t="s">
        <v>1638</v>
      </c>
      <c r="C2912" t="s">
        <v>59</v>
      </c>
      <c r="D2912" t="s">
        <v>46</v>
      </c>
      <c r="E2912" t="s">
        <v>1025</v>
      </c>
      <c r="F2912" t="s">
        <v>1028</v>
      </c>
      <c r="G2912" s="3">
        <v>47</v>
      </c>
      <c r="H2912" s="3">
        <v>461713</v>
      </c>
      <c r="I2912" s="4">
        <v>9823.6808510638293</v>
      </c>
    </row>
    <row r="2913" spans="1:9" x14ac:dyDescent="0.25">
      <c r="A2913" s="6">
        <v>44</v>
      </c>
      <c r="B2913" t="s">
        <v>1639</v>
      </c>
      <c r="C2913" t="s">
        <v>59</v>
      </c>
      <c r="D2913" t="s">
        <v>63</v>
      </c>
      <c r="E2913" t="s">
        <v>1025</v>
      </c>
      <c r="F2913" t="s">
        <v>1028</v>
      </c>
      <c r="G2913" s="3">
        <v>34</v>
      </c>
      <c r="H2913" s="3">
        <v>346910</v>
      </c>
      <c r="I2913" s="4">
        <v>10203.235294117647</v>
      </c>
    </row>
    <row r="2914" spans="1:9" x14ac:dyDescent="0.25">
      <c r="A2914" s="6">
        <v>44</v>
      </c>
      <c r="B2914" t="s">
        <v>1962</v>
      </c>
      <c r="C2914" t="s">
        <v>59</v>
      </c>
      <c r="D2914" t="s">
        <v>68</v>
      </c>
      <c r="E2914" t="s">
        <v>1025</v>
      </c>
      <c r="F2914" t="s">
        <v>1028</v>
      </c>
      <c r="G2914" s="3">
        <v>6</v>
      </c>
      <c r="H2914" s="3">
        <v>72474</v>
      </c>
      <c r="I2914" s="4">
        <v>12079</v>
      </c>
    </row>
    <row r="2915" spans="1:9" x14ac:dyDescent="0.25">
      <c r="A2915" s="6">
        <v>44</v>
      </c>
      <c r="B2915" t="s">
        <v>1650</v>
      </c>
      <c r="C2915" t="s">
        <v>59</v>
      </c>
      <c r="D2915" t="s">
        <v>42</v>
      </c>
      <c r="E2915" t="s">
        <v>1025</v>
      </c>
      <c r="F2915" t="s">
        <v>1028</v>
      </c>
      <c r="G2915" s="3">
        <v>5</v>
      </c>
      <c r="H2915" s="3">
        <v>86236</v>
      </c>
      <c r="I2915" s="4">
        <v>17247.2</v>
      </c>
    </row>
    <row r="2916" spans="1:9" x14ac:dyDescent="0.25">
      <c r="A2916" s="6">
        <v>44</v>
      </c>
      <c r="B2916" t="s">
        <v>1951</v>
      </c>
      <c r="C2916" t="s">
        <v>59</v>
      </c>
      <c r="D2916" t="s">
        <v>46</v>
      </c>
      <c r="E2916" t="s">
        <v>1025</v>
      </c>
      <c r="F2916" t="s">
        <v>1028</v>
      </c>
      <c r="G2916" s="3">
        <v>13</v>
      </c>
      <c r="H2916" s="3">
        <v>139183.30000000002</v>
      </c>
      <c r="I2916" s="4">
        <v>10706.407692307694</v>
      </c>
    </row>
    <row r="2917" spans="1:9" x14ac:dyDescent="0.25">
      <c r="A2917" s="6">
        <v>44</v>
      </c>
      <c r="B2917" t="s">
        <v>1952</v>
      </c>
      <c r="C2917" t="s">
        <v>59</v>
      </c>
      <c r="D2917" t="s">
        <v>46</v>
      </c>
      <c r="E2917" t="s">
        <v>1025</v>
      </c>
      <c r="F2917" t="s">
        <v>1028</v>
      </c>
      <c r="G2917" s="3">
        <v>17</v>
      </c>
      <c r="H2917" s="3">
        <v>179538.69</v>
      </c>
      <c r="I2917" s="4">
        <v>10561.099411764706</v>
      </c>
    </row>
    <row r="2918" spans="1:9" x14ac:dyDescent="0.25">
      <c r="A2918" s="6">
        <v>44</v>
      </c>
      <c r="B2918" t="s">
        <v>1664</v>
      </c>
      <c r="C2918" t="s">
        <v>107</v>
      </c>
      <c r="D2918" t="s">
        <v>25</v>
      </c>
      <c r="E2918" t="s">
        <v>1511</v>
      </c>
      <c r="F2918" t="s">
        <v>1764</v>
      </c>
      <c r="G2918" s="3">
        <v>9</v>
      </c>
      <c r="H2918" s="3">
        <v>31768.95</v>
      </c>
      <c r="I2918" s="4">
        <v>3529.8833333333332</v>
      </c>
    </row>
    <row r="2919" spans="1:9" x14ac:dyDescent="0.25">
      <c r="A2919" s="6">
        <v>44</v>
      </c>
      <c r="B2919" t="s">
        <v>1957</v>
      </c>
      <c r="C2919" t="s">
        <v>24</v>
      </c>
      <c r="D2919" t="s">
        <v>25</v>
      </c>
      <c r="E2919" t="s">
        <v>1025</v>
      </c>
      <c r="F2919" t="s">
        <v>15</v>
      </c>
      <c r="G2919" s="3">
        <v>8</v>
      </c>
      <c r="H2919" s="3">
        <v>36113</v>
      </c>
      <c r="I2919" s="4">
        <v>4514.125</v>
      </c>
    </row>
    <row r="2920" spans="1:9" x14ac:dyDescent="0.25">
      <c r="A2920" s="6">
        <v>44</v>
      </c>
      <c r="B2920" t="s">
        <v>1958</v>
      </c>
      <c r="C2920" t="s">
        <v>24</v>
      </c>
      <c r="D2920" t="s">
        <v>66</v>
      </c>
      <c r="E2920" t="s">
        <v>1025</v>
      </c>
      <c r="F2920" t="s">
        <v>15</v>
      </c>
      <c r="G2920" s="3">
        <v>12</v>
      </c>
      <c r="H2920" s="3">
        <v>70164</v>
      </c>
      <c r="I2920" s="4">
        <v>5847</v>
      </c>
    </row>
    <row r="2921" spans="1:9" x14ac:dyDescent="0.25">
      <c r="A2921" s="6">
        <v>44</v>
      </c>
      <c r="B2921" t="s">
        <v>951</v>
      </c>
      <c r="C2921" t="s">
        <v>361</v>
      </c>
      <c r="D2921" t="s">
        <v>9</v>
      </c>
      <c r="E2921" t="s">
        <v>1511</v>
      </c>
      <c r="F2921" t="s">
        <v>15</v>
      </c>
      <c r="G2921" s="3">
        <v>32</v>
      </c>
      <c r="H2921" s="3">
        <v>109031.95600000001</v>
      </c>
      <c r="I2921" s="4">
        <v>3407.2486250000002</v>
      </c>
    </row>
    <row r="2922" spans="1:9" x14ac:dyDescent="0.25">
      <c r="A2922" s="6">
        <v>44</v>
      </c>
      <c r="B2922" t="s">
        <v>680</v>
      </c>
      <c r="C2922" t="s">
        <v>59</v>
      </c>
      <c r="D2922" t="s">
        <v>9</v>
      </c>
      <c r="E2922" t="s">
        <v>1025</v>
      </c>
      <c r="F2922" t="s">
        <v>15</v>
      </c>
      <c r="G2922" s="3">
        <v>9</v>
      </c>
      <c r="H2922" s="3">
        <v>19625.605600000003</v>
      </c>
      <c r="I2922" s="4">
        <v>2180.6228444444446</v>
      </c>
    </row>
    <row r="2923" spans="1:9" x14ac:dyDescent="0.25">
      <c r="A2923" s="6">
        <v>44</v>
      </c>
      <c r="B2923" t="s">
        <v>579</v>
      </c>
      <c r="C2923" t="s">
        <v>41</v>
      </c>
      <c r="D2923" t="s">
        <v>9</v>
      </c>
      <c r="E2923" t="s">
        <v>1511</v>
      </c>
      <c r="F2923" t="s">
        <v>15</v>
      </c>
      <c r="G2923" s="3">
        <v>36</v>
      </c>
      <c r="H2923" s="3">
        <v>96477.040000000008</v>
      </c>
      <c r="I2923" s="4">
        <v>2679.9177777777782</v>
      </c>
    </row>
    <row r="2924" spans="1:9" x14ac:dyDescent="0.25">
      <c r="A2924" s="6">
        <v>44</v>
      </c>
      <c r="B2924" t="s">
        <v>1606</v>
      </c>
      <c r="C2924" t="s">
        <v>41</v>
      </c>
      <c r="D2924" t="s">
        <v>9</v>
      </c>
      <c r="E2924" t="s">
        <v>1511</v>
      </c>
      <c r="F2924" t="s">
        <v>15</v>
      </c>
      <c r="H2924" s="3">
        <v>-2350.02</v>
      </c>
      <c r="I2924" s="4">
        <v>0</v>
      </c>
    </row>
    <row r="2925" spans="1:9" x14ac:dyDescent="0.25">
      <c r="A2925" s="6">
        <v>44</v>
      </c>
      <c r="B2925" t="s">
        <v>859</v>
      </c>
      <c r="C2925" t="s">
        <v>41</v>
      </c>
      <c r="D2925" t="s">
        <v>9</v>
      </c>
      <c r="E2925" t="s">
        <v>1025</v>
      </c>
      <c r="F2925" t="s">
        <v>15</v>
      </c>
      <c r="G2925" s="3">
        <v>19</v>
      </c>
      <c r="H2925" s="3">
        <v>59004.4</v>
      </c>
      <c r="I2925" s="4">
        <v>3105.4947368421053</v>
      </c>
    </row>
    <row r="2926" spans="1:9" x14ac:dyDescent="0.25">
      <c r="A2926" s="6">
        <v>44</v>
      </c>
      <c r="B2926" t="s">
        <v>1607</v>
      </c>
      <c r="C2926" t="s">
        <v>41</v>
      </c>
      <c r="D2926" t="s">
        <v>9</v>
      </c>
      <c r="E2926" t="s">
        <v>1025</v>
      </c>
      <c r="F2926" t="s">
        <v>15</v>
      </c>
      <c r="H2926" s="3">
        <v>-6273</v>
      </c>
      <c r="I2926" s="4">
        <v>0</v>
      </c>
    </row>
    <row r="2927" spans="1:9" x14ac:dyDescent="0.25">
      <c r="A2927" s="6">
        <v>44</v>
      </c>
      <c r="B2927" t="s">
        <v>1824</v>
      </c>
      <c r="C2927" t="s">
        <v>41</v>
      </c>
      <c r="D2927" t="s">
        <v>9</v>
      </c>
      <c r="E2927" t="s">
        <v>1025</v>
      </c>
      <c r="F2927" t="s">
        <v>15</v>
      </c>
      <c r="G2927" s="3">
        <v>671</v>
      </c>
      <c r="H2927" s="3">
        <v>2757961.4072000002</v>
      </c>
      <c r="I2927" s="4">
        <v>4110.225644113264</v>
      </c>
    </row>
    <row r="2928" spans="1:9" x14ac:dyDescent="0.25">
      <c r="A2928" s="6">
        <v>44</v>
      </c>
      <c r="B2928" t="s">
        <v>1756</v>
      </c>
      <c r="C2928" t="s">
        <v>985</v>
      </c>
      <c r="D2928" t="s">
        <v>1003</v>
      </c>
      <c r="E2928" t="s">
        <v>1764</v>
      </c>
      <c r="F2928" t="s">
        <v>1764</v>
      </c>
      <c r="G2928" s="3">
        <v>76</v>
      </c>
      <c r="H2928" s="3">
        <v>268135</v>
      </c>
      <c r="I2928" s="4">
        <v>3528.0921052631579</v>
      </c>
    </row>
    <row r="2929" spans="1:9" x14ac:dyDescent="0.25">
      <c r="A2929" s="6">
        <v>44</v>
      </c>
      <c r="B2929" t="s">
        <v>1677</v>
      </c>
      <c r="C2929" t="s">
        <v>985</v>
      </c>
      <c r="D2929" t="s">
        <v>1003</v>
      </c>
      <c r="E2929" t="s">
        <v>1764</v>
      </c>
      <c r="F2929" t="s">
        <v>1764</v>
      </c>
      <c r="G2929" s="3">
        <v>707</v>
      </c>
      <c r="H2929" s="3">
        <v>1883433.56</v>
      </c>
      <c r="I2929" s="4">
        <v>2663.9795756718531</v>
      </c>
    </row>
    <row r="2930" spans="1:9" x14ac:dyDescent="0.25">
      <c r="A2930" s="6">
        <v>44</v>
      </c>
      <c r="B2930" t="s">
        <v>1046</v>
      </c>
      <c r="C2930" t="s">
        <v>24</v>
      </c>
      <c r="D2930" t="s">
        <v>9</v>
      </c>
      <c r="E2930" t="s">
        <v>1025</v>
      </c>
      <c r="F2930" t="s">
        <v>15</v>
      </c>
      <c r="G2930" s="3">
        <v>182</v>
      </c>
      <c r="H2930" s="3">
        <v>1059588.8799999999</v>
      </c>
      <c r="I2930" s="4">
        <v>5821.9169230769221</v>
      </c>
    </row>
    <row r="2931" spans="1:9" x14ac:dyDescent="0.25">
      <c r="A2931" s="6">
        <v>44</v>
      </c>
      <c r="B2931" t="s">
        <v>671</v>
      </c>
      <c r="C2931" t="s">
        <v>24</v>
      </c>
      <c r="D2931" t="s">
        <v>9</v>
      </c>
      <c r="E2931" t="s">
        <v>1025</v>
      </c>
      <c r="F2931" t="s">
        <v>10</v>
      </c>
      <c r="G2931" s="3">
        <v>132</v>
      </c>
      <c r="H2931" s="3">
        <v>859452.48</v>
      </c>
      <c r="I2931" s="4">
        <v>6511.0036363636364</v>
      </c>
    </row>
    <row r="2932" spans="1:9" x14ac:dyDescent="0.25">
      <c r="A2932" s="6">
        <v>44</v>
      </c>
      <c r="B2932" t="s">
        <v>273</v>
      </c>
      <c r="C2932" t="s">
        <v>107</v>
      </c>
      <c r="D2932" t="s">
        <v>9</v>
      </c>
      <c r="E2932" t="s">
        <v>1025</v>
      </c>
      <c r="F2932" t="s">
        <v>10</v>
      </c>
      <c r="G2932" s="3">
        <v>1</v>
      </c>
      <c r="H2932" s="3">
        <v>5800</v>
      </c>
      <c r="I2932" s="4">
        <v>5800</v>
      </c>
    </row>
    <row r="2933" spans="1:9" x14ac:dyDescent="0.25">
      <c r="A2933" s="6">
        <v>44</v>
      </c>
      <c r="B2933" t="s">
        <v>225</v>
      </c>
      <c r="C2933" t="s">
        <v>107</v>
      </c>
      <c r="D2933" t="s">
        <v>9</v>
      </c>
      <c r="E2933" t="s">
        <v>1025</v>
      </c>
      <c r="F2933" t="s">
        <v>10</v>
      </c>
      <c r="G2933" s="3">
        <v>15</v>
      </c>
      <c r="H2933" s="3">
        <v>89351.2258</v>
      </c>
      <c r="I2933" s="4">
        <v>5956.7483866666671</v>
      </c>
    </row>
    <row r="2934" spans="1:9" x14ac:dyDescent="0.25">
      <c r="A2934" s="6">
        <v>44</v>
      </c>
      <c r="B2934" t="s">
        <v>106</v>
      </c>
      <c r="C2934" t="s">
        <v>107</v>
      </c>
      <c r="D2934" t="s">
        <v>9</v>
      </c>
      <c r="E2934" t="s">
        <v>1025</v>
      </c>
      <c r="F2934" t="s">
        <v>10</v>
      </c>
      <c r="G2934" s="3">
        <v>22</v>
      </c>
      <c r="H2934" s="3">
        <v>165950.76</v>
      </c>
      <c r="I2934" s="4">
        <v>7543.2163636363639</v>
      </c>
    </row>
    <row r="2935" spans="1:9" x14ac:dyDescent="0.25">
      <c r="A2935" s="6">
        <v>44</v>
      </c>
      <c r="B2935" t="s">
        <v>1953</v>
      </c>
      <c r="C2935" t="s">
        <v>107</v>
      </c>
      <c r="D2935" t="s">
        <v>9</v>
      </c>
      <c r="E2935" t="s">
        <v>1025</v>
      </c>
      <c r="F2935" t="s">
        <v>10</v>
      </c>
      <c r="G2935" s="3">
        <v>7</v>
      </c>
      <c r="H2935" s="3">
        <v>44575</v>
      </c>
      <c r="I2935" s="4">
        <v>6367.8571428571431</v>
      </c>
    </row>
    <row r="2936" spans="1:9" x14ac:dyDescent="0.25">
      <c r="A2936" s="6">
        <v>44</v>
      </c>
      <c r="B2936" t="s">
        <v>1480</v>
      </c>
      <c r="C2936" t="s">
        <v>107</v>
      </c>
      <c r="D2936" t="s">
        <v>9</v>
      </c>
      <c r="E2936" t="s">
        <v>1025</v>
      </c>
      <c r="F2936" t="s">
        <v>10</v>
      </c>
      <c r="G2936" s="3">
        <v>4</v>
      </c>
      <c r="H2936" s="3">
        <v>25692</v>
      </c>
      <c r="I2936" s="4">
        <v>6423</v>
      </c>
    </row>
    <row r="2937" spans="1:9" x14ac:dyDescent="0.25">
      <c r="A2937" s="6">
        <v>44</v>
      </c>
      <c r="B2937" t="s">
        <v>1659</v>
      </c>
      <c r="C2937" t="s">
        <v>107</v>
      </c>
      <c r="D2937" t="s">
        <v>9</v>
      </c>
      <c r="E2937" t="s">
        <v>1511</v>
      </c>
      <c r="F2937" t="s">
        <v>15</v>
      </c>
      <c r="G2937" s="3">
        <v>12</v>
      </c>
      <c r="H2937" s="3">
        <v>57012.119999999995</v>
      </c>
      <c r="I2937" s="4">
        <v>4751.0099999999993</v>
      </c>
    </row>
    <row r="2938" spans="1:9" x14ac:dyDescent="0.25">
      <c r="A2938" s="6">
        <v>44</v>
      </c>
      <c r="B2938" t="s">
        <v>1660</v>
      </c>
      <c r="C2938" t="s">
        <v>107</v>
      </c>
      <c r="D2938" t="s">
        <v>9</v>
      </c>
      <c r="E2938" t="s">
        <v>1025</v>
      </c>
      <c r="F2938" t="s">
        <v>15</v>
      </c>
      <c r="G2938" s="3">
        <v>15</v>
      </c>
      <c r="H2938" s="3">
        <v>79185</v>
      </c>
      <c r="I2938" s="4">
        <v>5279</v>
      </c>
    </row>
    <row r="2939" spans="1:9" x14ac:dyDescent="0.25">
      <c r="A2939" s="6">
        <v>44</v>
      </c>
      <c r="B2939" t="s">
        <v>993</v>
      </c>
      <c r="C2939" t="s">
        <v>985</v>
      </c>
      <c r="D2939" t="s">
        <v>9</v>
      </c>
      <c r="E2939" t="s">
        <v>1511</v>
      </c>
      <c r="F2939" t="s">
        <v>15</v>
      </c>
      <c r="H2939" s="3">
        <v>-2125</v>
      </c>
      <c r="I2939" s="4">
        <v>0</v>
      </c>
    </row>
    <row r="2940" spans="1:9" x14ac:dyDescent="0.25">
      <c r="A2940" s="6">
        <v>44</v>
      </c>
      <c r="B2940" t="s">
        <v>686</v>
      </c>
      <c r="C2940" t="s">
        <v>59</v>
      </c>
      <c r="D2940" t="s">
        <v>12</v>
      </c>
      <c r="E2940" t="s">
        <v>1025</v>
      </c>
      <c r="F2940" t="s">
        <v>10</v>
      </c>
      <c r="H2940" s="3">
        <v>-6375</v>
      </c>
      <c r="I2940" s="4">
        <v>0</v>
      </c>
    </row>
    <row r="2941" spans="1:9" x14ac:dyDescent="0.25">
      <c r="A2941" s="6">
        <v>44</v>
      </c>
      <c r="B2941" t="s">
        <v>905</v>
      </c>
      <c r="C2941" t="s">
        <v>41</v>
      </c>
      <c r="D2941" t="s">
        <v>12</v>
      </c>
      <c r="E2941" t="s">
        <v>1511</v>
      </c>
      <c r="F2941" t="s">
        <v>10</v>
      </c>
      <c r="G2941" s="3">
        <v>7</v>
      </c>
      <c r="H2941" s="3">
        <v>27455.1322</v>
      </c>
      <c r="I2941" s="4">
        <v>3922.1617428571431</v>
      </c>
    </row>
    <row r="2942" spans="1:9" x14ac:dyDescent="0.25">
      <c r="A2942" s="6">
        <v>44</v>
      </c>
      <c r="B2942" t="s">
        <v>895</v>
      </c>
      <c r="C2942" t="s">
        <v>41</v>
      </c>
      <c r="D2942" t="s">
        <v>12</v>
      </c>
      <c r="E2942" t="s">
        <v>1025</v>
      </c>
      <c r="F2942" t="s">
        <v>10</v>
      </c>
      <c r="G2942" s="3">
        <v>1</v>
      </c>
      <c r="H2942" s="3">
        <v>36.266099999999824</v>
      </c>
      <c r="I2942" s="4">
        <v>36.266099999999824</v>
      </c>
    </row>
    <row r="2943" spans="1:9" x14ac:dyDescent="0.25">
      <c r="A2943" s="6">
        <v>44</v>
      </c>
      <c r="B2943" t="s">
        <v>1259</v>
      </c>
      <c r="C2943" t="s">
        <v>41</v>
      </c>
      <c r="D2943" t="s">
        <v>12</v>
      </c>
      <c r="E2943" t="s">
        <v>1025</v>
      </c>
      <c r="F2943" t="s">
        <v>10</v>
      </c>
      <c r="G2943" s="3">
        <v>5</v>
      </c>
      <c r="H2943" s="3">
        <v>22547.65</v>
      </c>
      <c r="I2943" s="4">
        <v>4509.5300000000007</v>
      </c>
    </row>
    <row r="2944" spans="1:9" x14ac:dyDescent="0.25">
      <c r="A2944" s="6">
        <v>44</v>
      </c>
      <c r="B2944" t="s">
        <v>1755</v>
      </c>
      <c r="C2944" t="s">
        <v>41</v>
      </c>
      <c r="D2944" t="s">
        <v>1003</v>
      </c>
      <c r="E2944" t="s">
        <v>1764</v>
      </c>
      <c r="F2944" t="s">
        <v>1764</v>
      </c>
      <c r="G2944" s="3">
        <v>75</v>
      </c>
      <c r="H2944" s="3">
        <v>385243.68000000005</v>
      </c>
      <c r="I2944" s="4">
        <v>5136.5824000000002</v>
      </c>
    </row>
    <row r="2945" spans="1:9" x14ac:dyDescent="0.25">
      <c r="A2945" s="6">
        <v>44</v>
      </c>
      <c r="B2945" t="s">
        <v>1822</v>
      </c>
      <c r="C2945" t="s">
        <v>41</v>
      </c>
      <c r="D2945" t="s">
        <v>7</v>
      </c>
      <c r="E2945" t="s">
        <v>1025</v>
      </c>
      <c r="F2945" t="s">
        <v>10</v>
      </c>
      <c r="G2945" s="3">
        <v>131</v>
      </c>
      <c r="H2945" s="3">
        <v>834074.4</v>
      </c>
      <c r="I2945" s="4">
        <v>6366.9801526717556</v>
      </c>
    </row>
    <row r="2946" spans="1:9" x14ac:dyDescent="0.25">
      <c r="A2946" s="6">
        <v>44</v>
      </c>
      <c r="B2946" t="s">
        <v>1823</v>
      </c>
      <c r="C2946" t="s">
        <v>41</v>
      </c>
      <c r="D2946" t="s">
        <v>7</v>
      </c>
      <c r="E2946" t="s">
        <v>1511</v>
      </c>
      <c r="F2946" t="s">
        <v>10</v>
      </c>
      <c r="G2946" s="3">
        <v>276</v>
      </c>
      <c r="H2946" s="3">
        <v>1480441.34</v>
      </c>
      <c r="I2946" s="4">
        <v>5363.9178985507251</v>
      </c>
    </row>
    <row r="2947" spans="1:9" x14ac:dyDescent="0.25">
      <c r="A2947" s="6">
        <v>44</v>
      </c>
      <c r="B2947" t="s">
        <v>528</v>
      </c>
      <c r="C2947" t="s">
        <v>41</v>
      </c>
      <c r="D2947" t="s">
        <v>7</v>
      </c>
      <c r="E2947" t="s">
        <v>1025</v>
      </c>
      <c r="F2947" t="s">
        <v>1028</v>
      </c>
      <c r="G2947" s="3">
        <v>10</v>
      </c>
      <c r="H2947" s="3">
        <v>59752.3</v>
      </c>
      <c r="I2947" s="4">
        <v>5975.2300000000005</v>
      </c>
    </row>
    <row r="2948" spans="1:9" x14ac:dyDescent="0.25">
      <c r="A2948" s="6">
        <v>44</v>
      </c>
      <c r="B2948" t="s">
        <v>1814</v>
      </c>
      <c r="C2948" t="s">
        <v>41</v>
      </c>
      <c r="D2948" t="s">
        <v>7</v>
      </c>
      <c r="E2948" t="s">
        <v>1025</v>
      </c>
      <c r="F2948" t="s">
        <v>1028</v>
      </c>
      <c r="G2948" s="3">
        <v>49</v>
      </c>
      <c r="H2948" s="3">
        <v>327541.82</v>
      </c>
      <c r="I2948" s="4">
        <v>6684.5269387755106</v>
      </c>
    </row>
    <row r="2949" spans="1:9" x14ac:dyDescent="0.25">
      <c r="A2949" s="6">
        <v>44</v>
      </c>
      <c r="B2949" t="s">
        <v>1840</v>
      </c>
      <c r="C2949" t="s">
        <v>41</v>
      </c>
      <c r="D2949" t="s">
        <v>7</v>
      </c>
      <c r="E2949" t="s">
        <v>1025</v>
      </c>
      <c r="F2949" t="s">
        <v>1028</v>
      </c>
      <c r="G2949" s="3">
        <v>228</v>
      </c>
      <c r="H2949" s="3">
        <v>1561391.04</v>
      </c>
      <c r="I2949" s="4">
        <v>6848.2063157894736</v>
      </c>
    </row>
    <row r="2950" spans="1:9" x14ac:dyDescent="0.25">
      <c r="A2950" s="6">
        <v>44</v>
      </c>
      <c r="B2950" t="s">
        <v>776</v>
      </c>
      <c r="C2950" t="s">
        <v>24</v>
      </c>
      <c r="D2950" t="s">
        <v>7</v>
      </c>
      <c r="E2950" t="s">
        <v>1025</v>
      </c>
      <c r="F2950" t="s">
        <v>10</v>
      </c>
      <c r="G2950" s="3">
        <v>363</v>
      </c>
      <c r="H2950" s="3">
        <v>2901866.8</v>
      </c>
      <c r="I2950" s="4">
        <v>7994.1234159779606</v>
      </c>
    </row>
    <row r="2951" spans="1:9" x14ac:dyDescent="0.25">
      <c r="A2951" s="6">
        <v>44</v>
      </c>
      <c r="B2951" t="s">
        <v>1315</v>
      </c>
      <c r="C2951" t="s">
        <v>107</v>
      </c>
      <c r="D2951" t="s">
        <v>7</v>
      </c>
      <c r="E2951" t="s">
        <v>1511</v>
      </c>
      <c r="F2951" t="s">
        <v>10</v>
      </c>
      <c r="G2951" s="3">
        <v>19</v>
      </c>
      <c r="H2951" s="3">
        <v>128012.65</v>
      </c>
      <c r="I2951" s="4">
        <v>6737.507894736842</v>
      </c>
    </row>
    <row r="2952" spans="1:9" x14ac:dyDescent="0.25">
      <c r="A2952" s="6">
        <v>44</v>
      </c>
      <c r="B2952" t="s">
        <v>1964</v>
      </c>
      <c r="C2952" t="s">
        <v>107</v>
      </c>
      <c r="D2952" t="s">
        <v>7</v>
      </c>
      <c r="E2952" t="s">
        <v>1025</v>
      </c>
      <c r="F2952" t="s">
        <v>10</v>
      </c>
      <c r="G2952" s="3">
        <v>21</v>
      </c>
      <c r="H2952" s="3">
        <v>170408</v>
      </c>
      <c r="I2952" s="4">
        <v>8114.666666666667</v>
      </c>
    </row>
    <row r="2953" spans="1:9" x14ac:dyDescent="0.25">
      <c r="A2953" s="6">
        <v>44</v>
      </c>
      <c r="B2953" t="s">
        <v>877</v>
      </c>
      <c r="C2953" t="s">
        <v>107</v>
      </c>
      <c r="D2953" t="s">
        <v>7</v>
      </c>
      <c r="E2953" t="s">
        <v>1025</v>
      </c>
      <c r="F2953" t="s">
        <v>1028</v>
      </c>
      <c r="G2953" s="3">
        <v>73</v>
      </c>
      <c r="H2953" s="3">
        <v>705850.02</v>
      </c>
      <c r="I2953" s="4">
        <v>9669.1783561643842</v>
      </c>
    </row>
    <row r="2954" spans="1:9" x14ac:dyDescent="0.25">
      <c r="A2954" s="6">
        <v>44</v>
      </c>
      <c r="B2954" t="s">
        <v>745</v>
      </c>
      <c r="C2954" t="s">
        <v>107</v>
      </c>
      <c r="D2954" t="s">
        <v>7</v>
      </c>
      <c r="E2954" t="s">
        <v>1025</v>
      </c>
      <c r="F2954" t="s">
        <v>1028</v>
      </c>
      <c r="G2954" s="3">
        <v>12</v>
      </c>
      <c r="H2954" s="3">
        <v>118421.51000000001</v>
      </c>
      <c r="I2954" s="4">
        <v>9868.4591666666674</v>
      </c>
    </row>
    <row r="2955" spans="1:9" x14ac:dyDescent="0.25">
      <c r="A2955" s="6">
        <v>44</v>
      </c>
      <c r="B2955" t="s">
        <v>1965</v>
      </c>
      <c r="C2955" t="s">
        <v>107</v>
      </c>
      <c r="D2955" t="s">
        <v>7</v>
      </c>
      <c r="E2955" t="s">
        <v>1025</v>
      </c>
      <c r="F2955" t="s">
        <v>1028</v>
      </c>
      <c r="G2955" s="3">
        <v>92</v>
      </c>
      <c r="H2955" s="3">
        <v>895748.46</v>
      </c>
      <c r="I2955" s="4">
        <v>9736.3963043478252</v>
      </c>
    </row>
    <row r="2956" spans="1:9" x14ac:dyDescent="0.25">
      <c r="A2956" s="6">
        <v>44</v>
      </c>
      <c r="B2956" t="s">
        <v>1490</v>
      </c>
      <c r="C2956" t="s">
        <v>107</v>
      </c>
      <c r="D2956" t="s">
        <v>7</v>
      </c>
      <c r="E2956" t="s">
        <v>1025</v>
      </c>
      <c r="F2956" t="s">
        <v>1028</v>
      </c>
      <c r="G2956" s="3">
        <v>6</v>
      </c>
      <c r="H2956" s="3">
        <v>47295</v>
      </c>
      <c r="I2956" s="4">
        <v>7882.5</v>
      </c>
    </row>
    <row r="2957" spans="1:9" x14ac:dyDescent="0.25">
      <c r="A2957" s="6">
        <v>44</v>
      </c>
      <c r="B2957" t="s">
        <v>1499</v>
      </c>
      <c r="C2957" t="s">
        <v>107</v>
      </c>
      <c r="D2957" t="s">
        <v>7</v>
      </c>
      <c r="E2957" t="s">
        <v>1025</v>
      </c>
      <c r="F2957" t="s">
        <v>1028</v>
      </c>
      <c r="G2957" s="3">
        <v>6</v>
      </c>
      <c r="H2957" s="3">
        <v>57332.14</v>
      </c>
      <c r="I2957" s="4">
        <v>9555.3566666666666</v>
      </c>
    </row>
    <row r="2958" spans="1:9" x14ac:dyDescent="0.25">
      <c r="A2958" s="6">
        <v>44</v>
      </c>
      <c r="B2958" t="s">
        <v>1966</v>
      </c>
      <c r="C2958" t="s">
        <v>107</v>
      </c>
      <c r="D2958" t="s">
        <v>7</v>
      </c>
      <c r="E2958" t="s">
        <v>1025</v>
      </c>
      <c r="F2958" t="s">
        <v>1028</v>
      </c>
      <c r="G2958" s="3">
        <v>47</v>
      </c>
      <c r="H2958" s="3">
        <v>661713</v>
      </c>
      <c r="I2958" s="4">
        <v>14079</v>
      </c>
    </row>
    <row r="2959" spans="1:9" x14ac:dyDescent="0.25">
      <c r="A2959" s="6">
        <v>44</v>
      </c>
      <c r="B2959" t="s">
        <v>1401</v>
      </c>
      <c r="C2959" t="s">
        <v>107</v>
      </c>
      <c r="D2959" t="s">
        <v>7</v>
      </c>
      <c r="E2959" t="s">
        <v>1025</v>
      </c>
      <c r="F2959" t="s">
        <v>1028</v>
      </c>
      <c r="G2959" s="3">
        <v>6</v>
      </c>
      <c r="H2959" s="3">
        <v>82191.610000000015</v>
      </c>
      <c r="I2959" s="4">
        <v>13698.601666666669</v>
      </c>
    </row>
    <row r="2960" spans="1:9" x14ac:dyDescent="0.25">
      <c r="A2960" s="6">
        <v>44</v>
      </c>
      <c r="B2960" t="s">
        <v>32</v>
      </c>
      <c r="C2960" t="s">
        <v>24</v>
      </c>
      <c r="D2960" t="s">
        <v>7</v>
      </c>
      <c r="E2960" t="s">
        <v>1025</v>
      </c>
      <c r="F2960" t="s">
        <v>1028</v>
      </c>
      <c r="H2960" s="3">
        <v>-9599.2000000000007</v>
      </c>
      <c r="I2960" s="4">
        <v>0</v>
      </c>
    </row>
    <row r="2961" spans="1:9" x14ac:dyDescent="0.25">
      <c r="A2961" s="6">
        <v>44</v>
      </c>
      <c r="B2961" t="s">
        <v>693</v>
      </c>
      <c r="C2961" t="s">
        <v>24</v>
      </c>
      <c r="D2961" t="s">
        <v>7</v>
      </c>
      <c r="E2961" t="s">
        <v>1025</v>
      </c>
      <c r="F2961" t="s">
        <v>1028</v>
      </c>
      <c r="H2961" s="3">
        <v>-11855.24</v>
      </c>
      <c r="I2961" s="4">
        <v>0</v>
      </c>
    </row>
    <row r="2962" spans="1:9" x14ac:dyDescent="0.25">
      <c r="A2962" s="6">
        <v>44</v>
      </c>
      <c r="B2962" t="s">
        <v>697</v>
      </c>
      <c r="C2962" t="s">
        <v>24</v>
      </c>
      <c r="D2962" t="s">
        <v>7</v>
      </c>
      <c r="E2962" t="s">
        <v>1025</v>
      </c>
      <c r="F2962" t="s">
        <v>1028</v>
      </c>
      <c r="H2962" s="3">
        <v>-10719.2</v>
      </c>
      <c r="I2962" s="4">
        <v>0</v>
      </c>
    </row>
    <row r="2963" spans="1:9" x14ac:dyDescent="0.25">
      <c r="A2963" s="6">
        <v>44</v>
      </c>
      <c r="B2963" t="s">
        <v>1317</v>
      </c>
      <c r="C2963" t="s">
        <v>24</v>
      </c>
      <c r="D2963" t="s">
        <v>7</v>
      </c>
      <c r="E2963" t="s">
        <v>1025</v>
      </c>
      <c r="F2963" t="s">
        <v>1028</v>
      </c>
      <c r="G2963" s="3">
        <v>328</v>
      </c>
      <c r="H2963" s="3">
        <v>3311366.4000000004</v>
      </c>
      <c r="I2963" s="4">
        <v>10095.629268292683</v>
      </c>
    </row>
    <row r="2964" spans="1:9" x14ac:dyDescent="0.25">
      <c r="A2964" s="6">
        <v>44</v>
      </c>
      <c r="B2964" t="s">
        <v>1083</v>
      </c>
      <c r="C2964" t="s">
        <v>24</v>
      </c>
      <c r="D2964" t="s">
        <v>7</v>
      </c>
      <c r="E2964" t="s">
        <v>1025</v>
      </c>
      <c r="F2964" t="s">
        <v>1028</v>
      </c>
      <c r="G2964" s="3">
        <v>8</v>
      </c>
      <c r="H2964" s="3">
        <v>91502</v>
      </c>
      <c r="I2964" s="4">
        <v>11437.75</v>
      </c>
    </row>
    <row r="2965" spans="1:9" x14ac:dyDescent="0.25">
      <c r="A2965" s="6">
        <v>44</v>
      </c>
      <c r="B2965" t="s">
        <v>1308</v>
      </c>
      <c r="C2965" t="s">
        <v>24</v>
      </c>
      <c r="D2965" t="s">
        <v>7</v>
      </c>
      <c r="E2965" t="s">
        <v>1025</v>
      </c>
      <c r="F2965" t="s">
        <v>1028</v>
      </c>
      <c r="G2965" s="3">
        <v>200</v>
      </c>
      <c r="H2965" s="3">
        <v>2248853.2000000002</v>
      </c>
      <c r="I2965" s="4">
        <v>11244.266000000001</v>
      </c>
    </row>
    <row r="2966" spans="1:9" x14ac:dyDescent="0.25">
      <c r="A2966" s="6">
        <v>44</v>
      </c>
      <c r="B2966" t="s">
        <v>1858</v>
      </c>
      <c r="C2966" t="s">
        <v>985</v>
      </c>
      <c r="D2966" t="s">
        <v>1003</v>
      </c>
      <c r="E2966" t="s">
        <v>1764</v>
      </c>
      <c r="F2966" t="s">
        <v>1764</v>
      </c>
      <c r="G2966" s="3">
        <v>704</v>
      </c>
      <c r="H2966" s="3">
        <v>4071886.0260000001</v>
      </c>
      <c r="I2966" s="4">
        <v>5783.9290142045456</v>
      </c>
    </row>
    <row r="2967" spans="1:9" x14ac:dyDescent="0.25">
      <c r="A2967" s="6">
        <v>44</v>
      </c>
      <c r="B2967" t="s">
        <v>682</v>
      </c>
      <c r="C2967" t="s">
        <v>41</v>
      </c>
      <c r="D2967" t="s">
        <v>38</v>
      </c>
      <c r="E2967" t="s">
        <v>1025</v>
      </c>
      <c r="F2967" t="s">
        <v>1028</v>
      </c>
      <c r="G2967" s="3">
        <v>1</v>
      </c>
      <c r="H2967" s="3">
        <v>-9618.1661000000004</v>
      </c>
      <c r="I2967" s="4">
        <v>-9618.1661000000004</v>
      </c>
    </row>
    <row r="2968" spans="1:9" x14ac:dyDescent="0.25">
      <c r="A2968" s="6">
        <v>44</v>
      </c>
      <c r="B2968" t="s">
        <v>1334</v>
      </c>
      <c r="C2968" t="s">
        <v>24</v>
      </c>
      <c r="D2968" t="s">
        <v>38</v>
      </c>
      <c r="E2968" t="s">
        <v>1025</v>
      </c>
      <c r="F2968" t="s">
        <v>1028</v>
      </c>
      <c r="G2968" s="3">
        <v>40</v>
      </c>
      <c r="H2968" s="3">
        <v>748768.8</v>
      </c>
      <c r="I2968" s="4">
        <v>18719.22</v>
      </c>
    </row>
    <row r="2969" spans="1:9" x14ac:dyDescent="0.25">
      <c r="A2969" s="6">
        <v>44</v>
      </c>
      <c r="B2969" t="s">
        <v>1168</v>
      </c>
      <c r="C2969" t="s">
        <v>24</v>
      </c>
      <c r="D2969" t="s">
        <v>38</v>
      </c>
      <c r="E2969" t="s">
        <v>1025</v>
      </c>
      <c r="F2969" t="s">
        <v>1028</v>
      </c>
      <c r="G2969" s="3">
        <v>17</v>
      </c>
      <c r="H2969" s="3">
        <v>376679.92000000004</v>
      </c>
      <c r="I2969" s="4">
        <v>22157.64235294118</v>
      </c>
    </row>
    <row r="2970" spans="1:9" x14ac:dyDescent="0.25">
      <c r="A2970" s="6">
        <v>44</v>
      </c>
      <c r="B2970" t="s">
        <v>1445</v>
      </c>
      <c r="C2970" t="s">
        <v>24</v>
      </c>
      <c r="D2970" t="s">
        <v>38</v>
      </c>
      <c r="E2970" t="s">
        <v>1025</v>
      </c>
      <c r="F2970" t="s">
        <v>1028</v>
      </c>
      <c r="G2970" s="3">
        <v>115</v>
      </c>
      <c r="H2970" s="3">
        <v>1376220.8</v>
      </c>
      <c r="I2970" s="4">
        <v>11967.137391304348</v>
      </c>
    </row>
    <row r="2971" spans="1:9" x14ac:dyDescent="0.25">
      <c r="A2971" s="6">
        <v>44</v>
      </c>
      <c r="B2971" t="s">
        <v>1127</v>
      </c>
      <c r="C2971" t="s">
        <v>24</v>
      </c>
      <c r="D2971" t="s">
        <v>38</v>
      </c>
      <c r="E2971" t="s">
        <v>1025</v>
      </c>
      <c r="F2971" t="s">
        <v>1028</v>
      </c>
      <c r="G2971" s="3">
        <v>6</v>
      </c>
      <c r="H2971" s="3">
        <v>82330.899999999994</v>
      </c>
      <c r="I2971" s="4">
        <v>13721.816666666666</v>
      </c>
    </row>
    <row r="2972" spans="1:9" x14ac:dyDescent="0.25">
      <c r="A2972" s="6">
        <v>44</v>
      </c>
      <c r="B2972" t="s">
        <v>1111</v>
      </c>
      <c r="C2972" t="s">
        <v>24</v>
      </c>
      <c r="D2972" t="s">
        <v>38</v>
      </c>
      <c r="E2972" t="s">
        <v>1025</v>
      </c>
      <c r="F2972" t="s">
        <v>1028</v>
      </c>
      <c r="G2972" s="3">
        <v>109</v>
      </c>
      <c r="H2972" s="3">
        <v>1456252.2</v>
      </c>
      <c r="I2972" s="4">
        <v>13360.111926605505</v>
      </c>
    </row>
    <row r="2973" spans="1:9" x14ac:dyDescent="0.25">
      <c r="A2973" s="6">
        <v>44</v>
      </c>
      <c r="B2973" t="s">
        <v>519</v>
      </c>
      <c r="C2973" t="s">
        <v>41</v>
      </c>
      <c r="D2973" t="s">
        <v>46</v>
      </c>
      <c r="E2973" t="s">
        <v>1025</v>
      </c>
      <c r="F2973" t="s">
        <v>1028</v>
      </c>
      <c r="H2973" s="3">
        <v>-15368.04</v>
      </c>
      <c r="I2973" s="4">
        <v>0</v>
      </c>
    </row>
    <row r="2974" spans="1:9" x14ac:dyDescent="0.25">
      <c r="A2974" s="6">
        <v>44</v>
      </c>
      <c r="B2974" t="s">
        <v>817</v>
      </c>
      <c r="C2974" t="s">
        <v>107</v>
      </c>
      <c r="D2974" t="s">
        <v>46</v>
      </c>
      <c r="E2974" t="s">
        <v>1025</v>
      </c>
      <c r="F2974" t="s">
        <v>1028</v>
      </c>
      <c r="G2974" s="3">
        <v>9</v>
      </c>
      <c r="H2974" s="3">
        <v>118791</v>
      </c>
      <c r="I2974" s="4">
        <v>13199</v>
      </c>
    </row>
    <row r="2975" spans="1:9" x14ac:dyDescent="0.25">
      <c r="A2975" s="6">
        <v>44</v>
      </c>
      <c r="B2975" t="s">
        <v>689</v>
      </c>
      <c r="C2975" t="s">
        <v>107</v>
      </c>
      <c r="D2975" t="s">
        <v>46</v>
      </c>
      <c r="E2975" t="s">
        <v>1025</v>
      </c>
      <c r="F2975" t="s">
        <v>1028</v>
      </c>
      <c r="G2975" s="3">
        <v>3</v>
      </c>
      <c r="H2975" s="3">
        <v>47371.878299999997</v>
      </c>
      <c r="I2975" s="4">
        <v>15790.626099999999</v>
      </c>
    </row>
    <row r="2976" spans="1:9" x14ac:dyDescent="0.25">
      <c r="A2976" s="6">
        <v>44</v>
      </c>
      <c r="B2976" t="s">
        <v>1489</v>
      </c>
      <c r="C2976" t="s">
        <v>107</v>
      </c>
      <c r="D2976" t="s">
        <v>46</v>
      </c>
      <c r="E2976" t="s">
        <v>1025</v>
      </c>
      <c r="F2976" t="s">
        <v>1028</v>
      </c>
      <c r="G2976" s="3">
        <v>6</v>
      </c>
      <c r="H2976" s="3">
        <v>75283.77</v>
      </c>
      <c r="I2976" s="4">
        <v>12547.295</v>
      </c>
    </row>
    <row r="2977" spans="1:9" x14ac:dyDescent="0.25">
      <c r="A2977" s="6">
        <v>44</v>
      </c>
      <c r="B2977" t="s">
        <v>1970</v>
      </c>
      <c r="C2977" t="s">
        <v>107</v>
      </c>
      <c r="D2977" t="s">
        <v>46</v>
      </c>
      <c r="E2977" t="s">
        <v>1025</v>
      </c>
      <c r="F2977" t="s">
        <v>1028</v>
      </c>
      <c r="G2977" s="3">
        <v>1</v>
      </c>
      <c r="H2977" s="3">
        <v>14607</v>
      </c>
      <c r="I2977" s="4">
        <v>14607</v>
      </c>
    </row>
    <row r="2978" spans="1:9" x14ac:dyDescent="0.25">
      <c r="A2978" s="6">
        <v>44</v>
      </c>
      <c r="B2978" t="s">
        <v>1498</v>
      </c>
      <c r="C2978" t="s">
        <v>107</v>
      </c>
      <c r="D2978" t="s">
        <v>46</v>
      </c>
      <c r="E2978" t="s">
        <v>1025</v>
      </c>
      <c r="F2978" t="s">
        <v>1028</v>
      </c>
      <c r="G2978" s="3">
        <v>3</v>
      </c>
      <c r="H2978" s="3">
        <v>43821</v>
      </c>
      <c r="I2978" s="4">
        <v>14607</v>
      </c>
    </row>
    <row r="2979" spans="1:9" x14ac:dyDescent="0.25">
      <c r="A2979" s="6">
        <v>44</v>
      </c>
      <c r="B2979" t="s">
        <v>1968</v>
      </c>
      <c r="C2979" t="s">
        <v>107</v>
      </c>
      <c r="D2979" t="s">
        <v>46</v>
      </c>
      <c r="E2979" t="s">
        <v>1025</v>
      </c>
      <c r="F2979" t="s">
        <v>1028</v>
      </c>
      <c r="G2979" s="3">
        <v>24</v>
      </c>
      <c r="H2979" s="3">
        <v>380136</v>
      </c>
      <c r="I2979" s="4">
        <v>15839</v>
      </c>
    </row>
    <row r="2980" spans="1:9" x14ac:dyDescent="0.25">
      <c r="A2980" s="6">
        <v>44</v>
      </c>
      <c r="B2980" t="s">
        <v>1382</v>
      </c>
      <c r="C2980" t="s">
        <v>107</v>
      </c>
      <c r="D2980" t="s">
        <v>46</v>
      </c>
      <c r="E2980" t="s">
        <v>1025</v>
      </c>
      <c r="F2980" t="s">
        <v>1028</v>
      </c>
      <c r="G2980" s="3">
        <v>23</v>
      </c>
      <c r="H2980" s="3">
        <v>429370.29999999993</v>
      </c>
      <c r="I2980" s="4">
        <v>18668.273913043475</v>
      </c>
    </row>
    <row r="2981" spans="1:9" x14ac:dyDescent="0.25">
      <c r="A2981" s="6">
        <v>44</v>
      </c>
      <c r="B2981" t="s">
        <v>1185</v>
      </c>
      <c r="C2981" t="s">
        <v>24</v>
      </c>
      <c r="D2981" t="s">
        <v>46</v>
      </c>
      <c r="E2981" t="s">
        <v>1025</v>
      </c>
      <c r="F2981" t="s">
        <v>1028</v>
      </c>
      <c r="G2981" s="3">
        <v>8</v>
      </c>
      <c r="H2981" s="3">
        <v>112872</v>
      </c>
      <c r="I2981" s="4">
        <v>14109</v>
      </c>
    </row>
    <row r="2982" spans="1:9" x14ac:dyDescent="0.25">
      <c r="A2982" s="6">
        <v>44</v>
      </c>
      <c r="B2982" t="s">
        <v>1136</v>
      </c>
      <c r="C2982" t="s">
        <v>24</v>
      </c>
      <c r="D2982" t="s">
        <v>46</v>
      </c>
      <c r="E2982" t="s">
        <v>1025</v>
      </c>
      <c r="F2982" t="s">
        <v>1028</v>
      </c>
      <c r="G2982" s="3">
        <v>15</v>
      </c>
      <c r="H2982" s="3">
        <v>214788</v>
      </c>
      <c r="I2982" s="4">
        <v>14319.2</v>
      </c>
    </row>
    <row r="2983" spans="1:9" x14ac:dyDescent="0.25">
      <c r="A2983" s="6">
        <v>44</v>
      </c>
      <c r="B2983" t="s">
        <v>1757</v>
      </c>
      <c r="C2983" t="s">
        <v>985</v>
      </c>
      <c r="D2983" t="s">
        <v>1003</v>
      </c>
      <c r="E2983" t="s">
        <v>1764</v>
      </c>
      <c r="F2983" t="s">
        <v>1764</v>
      </c>
      <c r="G2983" s="3">
        <v>6</v>
      </c>
      <c r="H2983" s="3">
        <v>41146</v>
      </c>
      <c r="I2983" s="4">
        <v>6857.666666666667</v>
      </c>
    </row>
    <row r="2984" spans="1:9" x14ac:dyDescent="0.25">
      <c r="A2984" s="6">
        <v>44</v>
      </c>
      <c r="B2984" t="s">
        <v>302</v>
      </c>
      <c r="C2984" t="s">
        <v>41</v>
      </c>
      <c r="D2984" t="s">
        <v>63</v>
      </c>
      <c r="E2984" t="s">
        <v>1025</v>
      </c>
      <c r="F2984" t="s">
        <v>1028</v>
      </c>
      <c r="G2984" s="3">
        <v>2</v>
      </c>
      <c r="H2984" s="3">
        <v>12939.9537</v>
      </c>
      <c r="I2984" s="4">
        <v>6469.97685</v>
      </c>
    </row>
    <row r="2985" spans="1:9" x14ac:dyDescent="0.25">
      <c r="A2985" s="6">
        <v>44</v>
      </c>
      <c r="B2985" t="s">
        <v>553</v>
      </c>
      <c r="C2985" t="s">
        <v>41</v>
      </c>
      <c r="D2985" t="s">
        <v>63</v>
      </c>
      <c r="E2985" t="s">
        <v>1025</v>
      </c>
      <c r="F2985" t="s">
        <v>1028</v>
      </c>
      <c r="G2985" s="3">
        <v>9</v>
      </c>
      <c r="H2985" s="3">
        <v>80656.47</v>
      </c>
      <c r="I2985" s="4">
        <v>8961.83</v>
      </c>
    </row>
    <row r="2986" spans="1:9" x14ac:dyDescent="0.25">
      <c r="A2986" s="6">
        <v>44</v>
      </c>
      <c r="B2986" t="s">
        <v>1825</v>
      </c>
      <c r="C2986" t="s">
        <v>41</v>
      </c>
      <c r="D2986" t="s">
        <v>63</v>
      </c>
      <c r="E2986" t="s">
        <v>1025</v>
      </c>
      <c r="F2986" t="s">
        <v>1028</v>
      </c>
      <c r="G2986" s="3">
        <v>54</v>
      </c>
      <c r="H2986" s="3">
        <v>547057.19999999995</v>
      </c>
      <c r="I2986" s="4">
        <v>10130.688888888888</v>
      </c>
    </row>
    <row r="2987" spans="1:9" x14ac:dyDescent="0.25">
      <c r="A2987" s="6">
        <v>44</v>
      </c>
      <c r="B2987" t="s">
        <v>1448</v>
      </c>
      <c r="C2987" t="s">
        <v>24</v>
      </c>
      <c r="D2987" t="s">
        <v>63</v>
      </c>
      <c r="E2987" t="s">
        <v>1025</v>
      </c>
      <c r="F2987" t="s">
        <v>1028</v>
      </c>
      <c r="G2987" s="3">
        <v>49</v>
      </c>
      <c r="H2987" s="3">
        <v>973210.3600000001</v>
      </c>
      <c r="I2987" s="4">
        <v>19861.435918367348</v>
      </c>
    </row>
    <row r="2988" spans="1:9" x14ac:dyDescent="0.25">
      <c r="A2988" s="6">
        <v>44</v>
      </c>
      <c r="B2988" t="s">
        <v>1316</v>
      </c>
      <c r="C2988" t="s">
        <v>24</v>
      </c>
      <c r="D2988" t="s">
        <v>63</v>
      </c>
      <c r="E2988" t="s">
        <v>1025</v>
      </c>
      <c r="F2988" t="s">
        <v>1028</v>
      </c>
      <c r="G2988" s="3">
        <v>5</v>
      </c>
      <c r="H2988" s="3">
        <v>126715.44</v>
      </c>
      <c r="I2988" s="4">
        <v>25343.088</v>
      </c>
    </row>
    <row r="2989" spans="1:9" x14ac:dyDescent="0.25">
      <c r="A2989" s="6">
        <v>44</v>
      </c>
      <c r="B2989" t="s">
        <v>1971</v>
      </c>
      <c r="C2989" t="s">
        <v>107</v>
      </c>
      <c r="D2989" t="s">
        <v>63</v>
      </c>
      <c r="E2989" t="s">
        <v>1025</v>
      </c>
      <c r="F2989" t="s">
        <v>1028</v>
      </c>
      <c r="G2989" s="3">
        <v>2</v>
      </c>
      <c r="H2989" s="3">
        <v>111798</v>
      </c>
      <c r="I2989" s="4">
        <v>55899</v>
      </c>
    </row>
    <row r="2990" spans="1:9" x14ac:dyDescent="0.25">
      <c r="A2990" s="6">
        <v>44</v>
      </c>
      <c r="B2990" t="s">
        <v>692</v>
      </c>
      <c r="C2990" t="s">
        <v>107</v>
      </c>
      <c r="D2990" t="s">
        <v>63</v>
      </c>
      <c r="E2990" t="s">
        <v>1025</v>
      </c>
      <c r="F2990" t="s">
        <v>1028</v>
      </c>
      <c r="G2990" s="3">
        <v>2</v>
      </c>
      <c r="H2990" s="3">
        <v>36276.06</v>
      </c>
      <c r="I2990" s="4">
        <v>18138.03</v>
      </c>
    </row>
    <row r="2991" spans="1:9" x14ac:dyDescent="0.25">
      <c r="A2991" s="6">
        <v>44</v>
      </c>
      <c r="B2991" t="s">
        <v>1491</v>
      </c>
      <c r="C2991" t="s">
        <v>107</v>
      </c>
      <c r="D2991" t="s">
        <v>63</v>
      </c>
      <c r="E2991" t="s">
        <v>1025</v>
      </c>
      <c r="F2991" t="s">
        <v>1028</v>
      </c>
      <c r="G2991" s="3">
        <v>25</v>
      </c>
      <c r="H2991" s="3">
        <v>403932.83399999992</v>
      </c>
      <c r="I2991" s="4">
        <v>16157.313359999996</v>
      </c>
    </row>
    <row r="2992" spans="1:9" x14ac:dyDescent="0.25">
      <c r="A2992" s="6">
        <v>44</v>
      </c>
      <c r="B2992" t="s">
        <v>1665</v>
      </c>
      <c r="C2992" t="s">
        <v>107</v>
      </c>
      <c r="D2992" t="s">
        <v>63</v>
      </c>
      <c r="E2992" t="s">
        <v>1025</v>
      </c>
      <c r="F2992" t="s">
        <v>1028</v>
      </c>
      <c r="G2992" s="3">
        <v>1</v>
      </c>
      <c r="H2992" s="3">
        <v>0</v>
      </c>
      <c r="I2992" s="4">
        <v>0</v>
      </c>
    </row>
    <row r="2993" spans="1:9" x14ac:dyDescent="0.25">
      <c r="A2993" s="6">
        <v>44</v>
      </c>
      <c r="B2993" t="s">
        <v>1444</v>
      </c>
      <c r="C2993" t="s">
        <v>24</v>
      </c>
      <c r="D2993" t="s">
        <v>63</v>
      </c>
      <c r="E2993" t="s">
        <v>1025</v>
      </c>
      <c r="F2993" t="s">
        <v>1028</v>
      </c>
      <c r="G2993" s="3">
        <v>96</v>
      </c>
      <c r="H2993" s="3">
        <v>1229705</v>
      </c>
      <c r="I2993" s="4">
        <v>12809.427083333334</v>
      </c>
    </row>
    <row r="2994" spans="1:9" x14ac:dyDescent="0.25">
      <c r="A2994" s="6">
        <v>44</v>
      </c>
      <c r="B2994" t="s">
        <v>1076</v>
      </c>
      <c r="C2994" t="s">
        <v>24</v>
      </c>
      <c r="D2994" t="s">
        <v>63</v>
      </c>
      <c r="E2994" t="s">
        <v>1025</v>
      </c>
      <c r="F2994" t="s">
        <v>1028</v>
      </c>
      <c r="G2994" s="3">
        <v>69</v>
      </c>
      <c r="H2994" s="3">
        <v>991046.40000000014</v>
      </c>
      <c r="I2994" s="4">
        <v>14362.991304347828</v>
      </c>
    </row>
    <row r="2995" spans="1:9" x14ac:dyDescent="0.25">
      <c r="A2995" s="6">
        <v>44</v>
      </c>
      <c r="B2995" t="s">
        <v>1426</v>
      </c>
      <c r="C2995" t="s">
        <v>107</v>
      </c>
      <c r="D2995" t="s">
        <v>68</v>
      </c>
      <c r="E2995" t="s">
        <v>1025</v>
      </c>
      <c r="F2995" t="s">
        <v>1028</v>
      </c>
      <c r="G2995" s="3">
        <v>3</v>
      </c>
      <c r="H2995" s="3">
        <v>43295</v>
      </c>
      <c r="I2995" s="4">
        <v>14431.666666666666</v>
      </c>
    </row>
    <row r="2996" spans="1:9" x14ac:dyDescent="0.25">
      <c r="A2996" s="6">
        <v>44</v>
      </c>
      <c r="B2996" t="s">
        <v>1396</v>
      </c>
      <c r="C2996" t="s">
        <v>107</v>
      </c>
      <c r="D2996" t="s">
        <v>68</v>
      </c>
      <c r="E2996" t="s">
        <v>1025</v>
      </c>
      <c r="F2996" t="s">
        <v>1028</v>
      </c>
      <c r="G2996" s="3">
        <v>12</v>
      </c>
      <c r="H2996" s="3">
        <v>266539.14</v>
      </c>
      <c r="I2996" s="4">
        <v>22211.595000000001</v>
      </c>
    </row>
    <row r="2997" spans="1:9" x14ac:dyDescent="0.25">
      <c r="A2997" s="6">
        <v>44</v>
      </c>
      <c r="B2997" t="s">
        <v>1348</v>
      </c>
      <c r="C2997" t="s">
        <v>24</v>
      </c>
      <c r="D2997" t="s">
        <v>22</v>
      </c>
      <c r="E2997" t="s">
        <v>1025</v>
      </c>
      <c r="F2997" t="s">
        <v>1028</v>
      </c>
      <c r="G2997" s="3">
        <v>2</v>
      </c>
      <c r="H2997" s="3">
        <v>31198.44</v>
      </c>
      <c r="I2997" s="4">
        <v>15599.22</v>
      </c>
    </row>
    <row r="2998" spans="1:9" x14ac:dyDescent="0.25">
      <c r="A2998" s="6">
        <v>44</v>
      </c>
      <c r="B2998" t="s">
        <v>617</v>
      </c>
      <c r="C2998" t="s">
        <v>41</v>
      </c>
      <c r="D2998" t="s">
        <v>42</v>
      </c>
      <c r="E2998" t="s">
        <v>1025</v>
      </c>
      <c r="F2998" t="s">
        <v>1028</v>
      </c>
      <c r="G2998" s="3">
        <v>6</v>
      </c>
      <c r="H2998" s="3">
        <v>80801.101699999999</v>
      </c>
      <c r="I2998" s="4">
        <v>13466.850283333333</v>
      </c>
    </row>
    <row r="2999" spans="1:9" x14ac:dyDescent="0.25">
      <c r="A2999" s="6">
        <v>44</v>
      </c>
      <c r="B2999" t="s">
        <v>1494</v>
      </c>
      <c r="C2999" t="s">
        <v>24</v>
      </c>
      <c r="D2999" t="s">
        <v>42</v>
      </c>
      <c r="E2999" t="s">
        <v>1025</v>
      </c>
      <c r="F2999" t="s">
        <v>1028</v>
      </c>
      <c r="G2999" s="3">
        <v>2</v>
      </c>
      <c r="H2999" s="3">
        <v>62398.44</v>
      </c>
      <c r="I2999" s="4">
        <v>31199.22</v>
      </c>
    </row>
    <row r="3000" spans="1:9" x14ac:dyDescent="0.25">
      <c r="A3000" s="6">
        <v>44</v>
      </c>
      <c r="B3000" t="s">
        <v>1266</v>
      </c>
      <c r="C3000" t="s">
        <v>24</v>
      </c>
      <c r="D3000" t="s">
        <v>42</v>
      </c>
      <c r="E3000" t="s">
        <v>1025</v>
      </c>
      <c r="F3000" t="s">
        <v>1028</v>
      </c>
      <c r="G3000" s="3">
        <v>3</v>
      </c>
      <c r="H3000" s="3">
        <v>103197.06</v>
      </c>
      <c r="I3000" s="4">
        <v>34399.019999999997</v>
      </c>
    </row>
    <row r="3001" spans="1:9" x14ac:dyDescent="0.25">
      <c r="A3001" s="6">
        <v>44</v>
      </c>
      <c r="B3001" t="s">
        <v>914</v>
      </c>
      <c r="C3001" t="s">
        <v>107</v>
      </c>
      <c r="D3001" t="s">
        <v>42</v>
      </c>
      <c r="E3001" t="s">
        <v>1025</v>
      </c>
      <c r="F3001" t="s">
        <v>1028</v>
      </c>
      <c r="G3001" s="3">
        <v>1</v>
      </c>
      <c r="H3001" s="3">
        <v>63500</v>
      </c>
      <c r="I3001" s="4">
        <v>63500</v>
      </c>
    </row>
    <row r="3002" spans="1:9" x14ac:dyDescent="0.25">
      <c r="A3002" s="6">
        <v>44</v>
      </c>
      <c r="B3002" t="s">
        <v>1023</v>
      </c>
      <c r="C3002" t="s">
        <v>107</v>
      </c>
      <c r="D3002" t="s">
        <v>42</v>
      </c>
      <c r="E3002" t="s">
        <v>1025</v>
      </c>
      <c r="F3002" t="s">
        <v>1028</v>
      </c>
      <c r="G3002" s="3">
        <v>7</v>
      </c>
      <c r="H3002" s="3">
        <v>126343</v>
      </c>
      <c r="I3002" s="4">
        <v>18049</v>
      </c>
    </row>
    <row r="3003" spans="1:9" x14ac:dyDescent="0.25">
      <c r="A3003" s="6">
        <v>44</v>
      </c>
      <c r="B3003" t="s">
        <v>1666</v>
      </c>
      <c r="C3003" t="s">
        <v>107</v>
      </c>
      <c r="D3003" t="s">
        <v>42</v>
      </c>
      <c r="E3003" t="s">
        <v>1025</v>
      </c>
      <c r="F3003" t="s">
        <v>1028</v>
      </c>
      <c r="G3003" s="3">
        <v>1</v>
      </c>
      <c r="H3003" s="3">
        <v>25025</v>
      </c>
      <c r="I3003" s="4">
        <v>25025</v>
      </c>
    </row>
    <row r="3004" spans="1:9" x14ac:dyDescent="0.25">
      <c r="A3004" s="6">
        <v>44</v>
      </c>
      <c r="B3004" t="s">
        <v>1279</v>
      </c>
      <c r="C3004" t="s">
        <v>24</v>
      </c>
      <c r="D3004" t="s">
        <v>42</v>
      </c>
      <c r="E3004" t="s">
        <v>1025</v>
      </c>
      <c r="F3004" t="s">
        <v>1028</v>
      </c>
      <c r="G3004" s="3">
        <v>17</v>
      </c>
      <c r="H3004" s="3">
        <v>371266.74000000005</v>
      </c>
      <c r="I3004" s="4">
        <v>21839.22</v>
      </c>
    </row>
    <row r="3005" spans="1:9" x14ac:dyDescent="0.25">
      <c r="A3005" s="6">
        <v>44</v>
      </c>
      <c r="B3005" t="s">
        <v>1972</v>
      </c>
      <c r="C3005" t="s">
        <v>107</v>
      </c>
      <c r="D3005" t="s">
        <v>192</v>
      </c>
      <c r="E3005" t="s">
        <v>1025</v>
      </c>
      <c r="F3005" t="s">
        <v>1028</v>
      </c>
      <c r="G3005" s="3">
        <v>1</v>
      </c>
      <c r="H3005" s="3">
        <v>29100</v>
      </c>
      <c r="I3005" s="4">
        <v>29100</v>
      </c>
    </row>
    <row r="3006" spans="1:9" x14ac:dyDescent="0.25">
      <c r="A3006" s="6">
        <v>44</v>
      </c>
      <c r="B3006" t="s">
        <v>1375</v>
      </c>
      <c r="C3006" t="s">
        <v>107</v>
      </c>
      <c r="D3006" t="s">
        <v>192</v>
      </c>
      <c r="E3006" t="s">
        <v>1025</v>
      </c>
      <c r="F3006" t="s">
        <v>1028</v>
      </c>
      <c r="G3006" s="3">
        <v>3</v>
      </c>
      <c r="H3006" s="3">
        <v>105427.03</v>
      </c>
      <c r="I3006" s="4">
        <v>35142.343333333331</v>
      </c>
    </row>
    <row r="3007" spans="1:9" x14ac:dyDescent="0.25">
      <c r="A3007" s="6">
        <v>44</v>
      </c>
      <c r="B3007" t="s">
        <v>1186</v>
      </c>
      <c r="C3007" t="s">
        <v>24</v>
      </c>
      <c r="D3007" t="s">
        <v>192</v>
      </c>
      <c r="E3007" t="s">
        <v>1025</v>
      </c>
      <c r="F3007" t="s">
        <v>1028</v>
      </c>
      <c r="G3007" s="3">
        <v>11</v>
      </c>
      <c r="H3007" s="3">
        <v>308871.42000000004</v>
      </c>
      <c r="I3007" s="4">
        <v>28079.220000000005</v>
      </c>
    </row>
    <row r="3008" spans="1:9" x14ac:dyDescent="0.25">
      <c r="A3008" s="6">
        <v>44</v>
      </c>
      <c r="B3008" t="s">
        <v>1894</v>
      </c>
      <c r="C3008" t="s">
        <v>24</v>
      </c>
      <c r="D3008" t="s">
        <v>44</v>
      </c>
      <c r="E3008" t="s">
        <v>1025</v>
      </c>
      <c r="F3008" t="s">
        <v>1140</v>
      </c>
      <c r="G3008" s="3">
        <v>1</v>
      </c>
      <c r="H3008" s="3">
        <v>0</v>
      </c>
      <c r="I3008" s="4">
        <v>0</v>
      </c>
    </row>
    <row r="3009" spans="1:9" x14ac:dyDescent="0.25">
      <c r="A3009" s="6">
        <v>44</v>
      </c>
      <c r="B3009" t="s">
        <v>1758</v>
      </c>
      <c r="C3009" t="s">
        <v>107</v>
      </c>
      <c r="D3009" t="s">
        <v>44</v>
      </c>
      <c r="E3009" t="s">
        <v>1025</v>
      </c>
      <c r="F3009" t="s">
        <v>1028</v>
      </c>
      <c r="G3009" s="3">
        <v>1</v>
      </c>
      <c r="H3009" s="3">
        <v>37200</v>
      </c>
      <c r="I3009" s="4">
        <v>37200</v>
      </c>
    </row>
    <row r="3010" spans="1:9" x14ac:dyDescent="0.25">
      <c r="A3010" s="6">
        <v>44</v>
      </c>
      <c r="B3010" t="s">
        <v>1374</v>
      </c>
      <c r="C3010" t="s">
        <v>24</v>
      </c>
      <c r="D3010" t="s">
        <v>44</v>
      </c>
      <c r="E3010" t="s">
        <v>1025</v>
      </c>
      <c r="F3010" t="s">
        <v>1028</v>
      </c>
      <c r="G3010" s="3">
        <v>3</v>
      </c>
      <c r="H3010" s="3">
        <v>117597.59999999999</v>
      </c>
      <c r="I3010" s="4">
        <v>39199.199999999997</v>
      </c>
    </row>
    <row r="3011" spans="1:9" x14ac:dyDescent="0.25">
      <c r="A3011" s="6">
        <v>44</v>
      </c>
      <c r="B3011" t="s">
        <v>701</v>
      </c>
      <c r="C3011" t="s">
        <v>59</v>
      </c>
      <c r="D3011" t="s">
        <v>9</v>
      </c>
      <c r="E3011" t="s">
        <v>1511</v>
      </c>
      <c r="F3011" t="s">
        <v>15</v>
      </c>
      <c r="H3011" s="3">
        <v>-5002.04</v>
      </c>
      <c r="I3011" s="4">
        <v>0</v>
      </c>
    </row>
    <row r="3012" spans="1:9" x14ac:dyDescent="0.25">
      <c r="A3012" s="6">
        <v>44</v>
      </c>
      <c r="B3012" t="s">
        <v>779</v>
      </c>
      <c r="C3012" t="s">
        <v>59</v>
      </c>
      <c r="D3012" t="s">
        <v>7</v>
      </c>
      <c r="E3012" t="s">
        <v>1025</v>
      </c>
      <c r="F3012" t="s">
        <v>1028</v>
      </c>
      <c r="H3012" s="3">
        <v>-6649</v>
      </c>
      <c r="I3012" s="4">
        <v>0</v>
      </c>
    </row>
    <row r="3013" spans="1:9" x14ac:dyDescent="0.25">
      <c r="A3013" s="6">
        <v>44</v>
      </c>
      <c r="B3013" t="s">
        <v>656</v>
      </c>
      <c r="C3013" t="s">
        <v>59</v>
      </c>
      <c r="D3013" t="s">
        <v>7</v>
      </c>
      <c r="E3013" t="s">
        <v>1025</v>
      </c>
      <c r="F3013" t="s">
        <v>1028</v>
      </c>
      <c r="G3013" s="3">
        <v>10</v>
      </c>
      <c r="H3013" s="3">
        <v>76814.3</v>
      </c>
      <c r="I3013" s="4">
        <v>7681.43</v>
      </c>
    </row>
    <row r="3014" spans="1:9" x14ac:dyDescent="0.25">
      <c r="A3014" s="6">
        <v>44</v>
      </c>
      <c r="B3014" t="s">
        <v>237</v>
      </c>
      <c r="C3014" t="s">
        <v>41</v>
      </c>
      <c r="D3014" t="s">
        <v>9</v>
      </c>
      <c r="E3014" t="s">
        <v>1511</v>
      </c>
      <c r="F3014" t="s">
        <v>15</v>
      </c>
      <c r="H3014" s="3">
        <v>-3710</v>
      </c>
      <c r="I3014" s="4">
        <v>0</v>
      </c>
    </row>
    <row r="3015" spans="1:9" x14ac:dyDescent="0.25">
      <c r="A3015" s="6">
        <v>44</v>
      </c>
      <c r="B3015" t="s">
        <v>1407</v>
      </c>
      <c r="C3015" t="s">
        <v>41</v>
      </c>
      <c r="D3015" t="s">
        <v>9</v>
      </c>
      <c r="E3015" t="s">
        <v>1511</v>
      </c>
      <c r="F3015" t="s">
        <v>15</v>
      </c>
      <c r="G3015" s="3">
        <v>2</v>
      </c>
      <c r="H3015" s="3">
        <v>2353.0673999999999</v>
      </c>
      <c r="I3015" s="4">
        <v>1176.5337</v>
      </c>
    </row>
    <row r="3016" spans="1:9" x14ac:dyDescent="0.25">
      <c r="A3016" s="6">
        <v>44</v>
      </c>
      <c r="B3016" t="s">
        <v>408</v>
      </c>
      <c r="C3016" t="s">
        <v>41</v>
      </c>
      <c r="D3016" t="s">
        <v>9</v>
      </c>
      <c r="E3016" t="s">
        <v>1511</v>
      </c>
      <c r="F3016" t="s">
        <v>15</v>
      </c>
      <c r="G3016" s="3">
        <v>3</v>
      </c>
      <c r="H3016" s="3">
        <v>6789.63</v>
      </c>
      <c r="I3016" s="4">
        <v>2263.21</v>
      </c>
    </row>
    <row r="3017" spans="1:9" x14ac:dyDescent="0.25">
      <c r="A3017" s="6">
        <v>44</v>
      </c>
      <c r="B3017" t="s">
        <v>1019</v>
      </c>
      <c r="C3017" t="s">
        <v>41</v>
      </c>
      <c r="D3017" t="s">
        <v>9</v>
      </c>
      <c r="E3017" t="s">
        <v>1025</v>
      </c>
      <c r="F3017" t="s">
        <v>15</v>
      </c>
      <c r="H3017" s="3">
        <v>-6150</v>
      </c>
      <c r="I3017" s="4">
        <v>0</v>
      </c>
    </row>
    <row r="3018" spans="1:9" x14ac:dyDescent="0.25">
      <c r="A3018" s="6">
        <v>44</v>
      </c>
      <c r="B3018" t="s">
        <v>112</v>
      </c>
      <c r="C3018" t="s">
        <v>41</v>
      </c>
      <c r="D3018" t="s">
        <v>9</v>
      </c>
      <c r="E3018" t="s">
        <v>1025</v>
      </c>
      <c r="F3018" t="s">
        <v>10</v>
      </c>
      <c r="G3018" s="3">
        <v>2</v>
      </c>
      <c r="H3018" s="3">
        <v>2819.3500000000004</v>
      </c>
      <c r="I3018" s="4">
        <v>1409.6750000000002</v>
      </c>
    </row>
    <row r="3019" spans="1:9" x14ac:dyDescent="0.25">
      <c r="A3019" s="6">
        <v>44</v>
      </c>
      <c r="B3019" t="s">
        <v>476</v>
      </c>
      <c r="C3019" t="s">
        <v>41</v>
      </c>
      <c r="D3019" t="s">
        <v>1003</v>
      </c>
      <c r="E3019" t="s">
        <v>1764</v>
      </c>
      <c r="F3019" t="s">
        <v>1764</v>
      </c>
      <c r="H3019" s="3">
        <v>-5400</v>
      </c>
      <c r="I3019" s="4">
        <v>0</v>
      </c>
    </row>
    <row r="3020" spans="1:9" x14ac:dyDescent="0.25">
      <c r="A3020" s="6">
        <v>44</v>
      </c>
      <c r="B3020" t="s">
        <v>158</v>
      </c>
      <c r="C3020" t="s">
        <v>41</v>
      </c>
      <c r="D3020" t="s">
        <v>12</v>
      </c>
      <c r="E3020" t="s">
        <v>1511</v>
      </c>
      <c r="F3020" t="s">
        <v>10</v>
      </c>
      <c r="G3020" s="3">
        <v>4</v>
      </c>
      <c r="H3020" s="3">
        <v>15710.1356</v>
      </c>
      <c r="I3020" s="4">
        <v>3927.5338999999999</v>
      </c>
    </row>
    <row r="3021" spans="1:9" x14ac:dyDescent="0.25">
      <c r="A3021" s="6">
        <v>44</v>
      </c>
      <c r="B3021" t="s">
        <v>1370</v>
      </c>
      <c r="C3021" t="s">
        <v>24</v>
      </c>
      <c r="D3021" t="s">
        <v>63</v>
      </c>
      <c r="E3021" t="s">
        <v>1025</v>
      </c>
      <c r="F3021" t="s">
        <v>1028</v>
      </c>
      <c r="G3021" s="3">
        <v>15</v>
      </c>
      <c r="H3021" s="3">
        <v>563189.76000000001</v>
      </c>
      <c r="I3021" s="4">
        <v>37545.984000000004</v>
      </c>
    </row>
    <row r="3022" spans="1:9" x14ac:dyDescent="0.25">
      <c r="A3022" s="6">
        <v>44</v>
      </c>
      <c r="B3022" t="s">
        <v>1293</v>
      </c>
      <c r="C3022" t="s">
        <v>24</v>
      </c>
      <c r="D3022" t="s">
        <v>42</v>
      </c>
      <c r="E3022" t="s">
        <v>1025</v>
      </c>
      <c r="F3022" t="s">
        <v>1028</v>
      </c>
      <c r="G3022" s="3">
        <v>2</v>
      </c>
      <c r="H3022" s="3">
        <v>0</v>
      </c>
      <c r="I3022" s="4">
        <v>0</v>
      </c>
    </row>
    <row r="3023" spans="1:9" x14ac:dyDescent="0.25">
      <c r="A3023" s="6">
        <v>44</v>
      </c>
      <c r="B3023" t="s">
        <v>1653</v>
      </c>
      <c r="C3023" t="s">
        <v>6</v>
      </c>
      <c r="D3023" t="s">
        <v>9</v>
      </c>
      <c r="E3023" t="s">
        <v>1025</v>
      </c>
      <c r="F3023" t="s">
        <v>1028</v>
      </c>
      <c r="G3023" s="3">
        <v>1</v>
      </c>
      <c r="H3023" s="3">
        <v>13800</v>
      </c>
      <c r="I3023" s="4">
        <v>13800</v>
      </c>
    </row>
    <row r="3024" spans="1:9" x14ac:dyDescent="0.25">
      <c r="A3024" s="6">
        <v>44</v>
      </c>
      <c r="B3024" t="s">
        <v>1599</v>
      </c>
      <c r="C3024" t="s">
        <v>6</v>
      </c>
      <c r="D3024" t="s">
        <v>7</v>
      </c>
      <c r="E3024" t="s">
        <v>1025</v>
      </c>
      <c r="F3024" t="s">
        <v>1028</v>
      </c>
      <c r="G3024" s="3">
        <v>7</v>
      </c>
      <c r="H3024" s="3">
        <v>121301.9</v>
      </c>
      <c r="I3024" s="4">
        <v>17328.842857142856</v>
      </c>
    </row>
    <row r="3025" spans="1:9" x14ac:dyDescent="0.25">
      <c r="A3025" s="6">
        <v>44</v>
      </c>
      <c r="B3025" t="s">
        <v>1654</v>
      </c>
      <c r="C3025" t="s">
        <v>6</v>
      </c>
      <c r="D3025" t="s">
        <v>38</v>
      </c>
      <c r="E3025" t="s">
        <v>1025</v>
      </c>
      <c r="F3025" t="s">
        <v>1028</v>
      </c>
      <c r="G3025" s="3">
        <v>1</v>
      </c>
      <c r="H3025" s="3">
        <v>28412</v>
      </c>
      <c r="I3025" s="4">
        <v>28412</v>
      </c>
    </row>
    <row r="3026" spans="1:9" x14ac:dyDescent="0.25">
      <c r="A3026" s="6">
        <v>44</v>
      </c>
      <c r="B3026" t="s">
        <v>1612</v>
      </c>
      <c r="C3026" t="s">
        <v>6</v>
      </c>
      <c r="D3026" t="s">
        <v>46</v>
      </c>
      <c r="E3026" t="s">
        <v>1025</v>
      </c>
      <c r="F3026" t="s">
        <v>1028</v>
      </c>
      <c r="G3026" s="3">
        <v>1</v>
      </c>
      <c r="H3026" s="3">
        <v>30036</v>
      </c>
      <c r="I3026" s="4">
        <v>30036</v>
      </c>
    </row>
    <row r="3027" spans="1:9" x14ac:dyDescent="0.25">
      <c r="A3027" s="6">
        <v>44</v>
      </c>
      <c r="B3027" t="s">
        <v>1608</v>
      </c>
      <c r="C3027" t="s">
        <v>6</v>
      </c>
      <c r="D3027" t="s">
        <v>46</v>
      </c>
      <c r="E3027" t="s">
        <v>1025</v>
      </c>
      <c r="F3027" t="s">
        <v>1028</v>
      </c>
      <c r="G3027" s="3">
        <v>17</v>
      </c>
      <c r="H3027" s="3">
        <v>355049</v>
      </c>
      <c r="I3027" s="4">
        <v>20885.235294117647</v>
      </c>
    </row>
    <row r="3028" spans="1:9" x14ac:dyDescent="0.25">
      <c r="A3028" s="6">
        <v>44</v>
      </c>
      <c r="B3028" t="s">
        <v>1973</v>
      </c>
      <c r="C3028" t="s">
        <v>6</v>
      </c>
      <c r="D3028" t="s">
        <v>46</v>
      </c>
      <c r="E3028" t="s">
        <v>1025</v>
      </c>
      <c r="F3028" t="s">
        <v>1028</v>
      </c>
      <c r="G3028" s="3">
        <v>20</v>
      </c>
      <c r="H3028" s="3">
        <v>572317</v>
      </c>
      <c r="I3028" s="4">
        <v>28615.85</v>
      </c>
    </row>
    <row r="3029" spans="1:9" x14ac:dyDescent="0.25">
      <c r="A3029" s="6">
        <v>44</v>
      </c>
      <c r="B3029" t="s">
        <v>1614</v>
      </c>
      <c r="C3029" t="s">
        <v>6</v>
      </c>
      <c r="D3029" t="s">
        <v>63</v>
      </c>
      <c r="E3029" t="s">
        <v>1025</v>
      </c>
      <c r="F3029" t="s">
        <v>1028</v>
      </c>
      <c r="G3029" s="3">
        <v>1</v>
      </c>
      <c r="H3029" s="3">
        <v>22636</v>
      </c>
      <c r="I3029" s="4">
        <v>22636</v>
      </c>
    </row>
    <row r="3030" spans="1:9" x14ac:dyDescent="0.25">
      <c r="A3030" s="6">
        <v>44</v>
      </c>
      <c r="B3030" t="s">
        <v>1621</v>
      </c>
      <c r="C3030" t="s">
        <v>6</v>
      </c>
      <c r="D3030" t="s">
        <v>63</v>
      </c>
      <c r="E3030" t="s">
        <v>1025</v>
      </c>
      <c r="F3030" t="s">
        <v>1028</v>
      </c>
      <c r="G3030" s="3">
        <v>2</v>
      </c>
      <c r="H3030" s="3">
        <v>51416</v>
      </c>
      <c r="I3030" s="4">
        <v>25708</v>
      </c>
    </row>
    <row r="3031" spans="1:9" x14ac:dyDescent="0.25">
      <c r="A3031" s="6">
        <v>44</v>
      </c>
      <c r="B3031" t="s">
        <v>1630</v>
      </c>
      <c r="C3031" t="s">
        <v>6</v>
      </c>
      <c r="D3031" t="s">
        <v>63</v>
      </c>
      <c r="E3031" t="s">
        <v>1025</v>
      </c>
      <c r="F3031" t="s">
        <v>1028</v>
      </c>
      <c r="G3031" s="3">
        <v>2</v>
      </c>
      <c r="H3031" s="3">
        <v>64942</v>
      </c>
      <c r="I3031" s="4">
        <v>32471</v>
      </c>
    </row>
    <row r="3032" spans="1:9" x14ac:dyDescent="0.25">
      <c r="A3032" s="6">
        <v>44</v>
      </c>
      <c r="B3032" t="s">
        <v>1600</v>
      </c>
      <c r="C3032" t="s">
        <v>6</v>
      </c>
      <c r="D3032" t="s">
        <v>42</v>
      </c>
      <c r="E3032" t="s">
        <v>1025</v>
      </c>
      <c r="F3032" t="s">
        <v>1028</v>
      </c>
      <c r="G3032" s="3">
        <v>1</v>
      </c>
      <c r="H3032" s="3">
        <v>32868</v>
      </c>
      <c r="I3032" s="4">
        <v>32868</v>
      </c>
    </row>
    <row r="3033" spans="1:9" x14ac:dyDescent="0.25">
      <c r="A3033" s="6">
        <v>44</v>
      </c>
      <c r="B3033" t="s">
        <v>1616</v>
      </c>
      <c r="C3033" t="s">
        <v>6</v>
      </c>
      <c r="D3033" t="s">
        <v>42</v>
      </c>
      <c r="E3033" t="s">
        <v>1025</v>
      </c>
      <c r="F3033" t="s">
        <v>1028</v>
      </c>
      <c r="G3033" s="3">
        <v>4</v>
      </c>
      <c r="H3033" s="3">
        <v>151040</v>
      </c>
      <c r="I3033" s="4">
        <v>37760</v>
      </c>
    </row>
    <row r="3034" spans="1:9" x14ac:dyDescent="0.25">
      <c r="A3034" s="6">
        <v>44</v>
      </c>
      <c r="B3034" t="s">
        <v>1617</v>
      </c>
      <c r="C3034" t="s">
        <v>6</v>
      </c>
      <c r="D3034" t="s">
        <v>42</v>
      </c>
      <c r="E3034" t="s">
        <v>1025</v>
      </c>
      <c r="F3034" t="s">
        <v>1764</v>
      </c>
      <c r="G3034" s="3">
        <v>5</v>
      </c>
      <c r="H3034" s="3">
        <v>326386</v>
      </c>
      <c r="I3034" s="4">
        <v>65277.2</v>
      </c>
    </row>
    <row r="3035" spans="1:9" x14ac:dyDescent="0.25">
      <c r="A3035" s="6">
        <v>44</v>
      </c>
      <c r="B3035" t="s">
        <v>1618</v>
      </c>
      <c r="C3035" t="s">
        <v>6</v>
      </c>
      <c r="D3035" t="s">
        <v>44</v>
      </c>
      <c r="E3035" t="s">
        <v>1025</v>
      </c>
      <c r="F3035" t="s">
        <v>1028</v>
      </c>
      <c r="G3035" s="3">
        <v>15</v>
      </c>
      <c r="H3035" s="3">
        <v>852000</v>
      </c>
      <c r="I3035" s="4">
        <v>56800</v>
      </c>
    </row>
    <row r="3036" spans="1:9" x14ac:dyDescent="0.25">
      <c r="A3036" s="6">
        <v>44</v>
      </c>
      <c r="B3036" t="s">
        <v>1623</v>
      </c>
      <c r="C3036" t="s">
        <v>6</v>
      </c>
      <c r="D3036" t="s">
        <v>44</v>
      </c>
      <c r="E3036" t="s">
        <v>1025</v>
      </c>
      <c r="F3036" t="s">
        <v>1028</v>
      </c>
      <c r="G3036" s="3">
        <v>1</v>
      </c>
      <c r="H3036" s="3">
        <v>72308</v>
      </c>
      <c r="I3036" s="4">
        <v>72308</v>
      </c>
    </row>
    <row r="3037" spans="1:9" x14ac:dyDescent="0.25">
      <c r="A3037" s="6">
        <v>44</v>
      </c>
      <c r="B3037" t="s">
        <v>1567</v>
      </c>
      <c r="C3037" t="s">
        <v>6</v>
      </c>
      <c r="D3037" t="s">
        <v>25</v>
      </c>
      <c r="E3037" t="s">
        <v>1025</v>
      </c>
      <c r="F3037" t="s">
        <v>15</v>
      </c>
      <c r="G3037" s="3">
        <v>64</v>
      </c>
      <c r="H3037" s="3">
        <v>345495</v>
      </c>
      <c r="I3037" s="4">
        <v>5398.359375</v>
      </c>
    </row>
    <row r="3038" spans="1:9" x14ac:dyDescent="0.25">
      <c r="A3038" s="6">
        <v>44</v>
      </c>
      <c r="B3038" t="s">
        <v>1595</v>
      </c>
      <c r="C3038" t="s">
        <v>6</v>
      </c>
      <c r="D3038" t="s">
        <v>66</v>
      </c>
      <c r="E3038" t="s">
        <v>1025</v>
      </c>
      <c r="F3038" t="s">
        <v>15</v>
      </c>
      <c r="G3038" s="3">
        <v>10</v>
      </c>
      <c r="H3038" s="3">
        <v>59740</v>
      </c>
      <c r="I3038" s="4">
        <v>5974</v>
      </c>
    </row>
    <row r="3039" spans="1:9" x14ac:dyDescent="0.25">
      <c r="A3039" s="6">
        <v>44</v>
      </c>
      <c r="B3039" t="s">
        <v>1540</v>
      </c>
      <c r="C3039" t="s">
        <v>6</v>
      </c>
      <c r="D3039" t="s">
        <v>9</v>
      </c>
      <c r="E3039" t="s">
        <v>1025</v>
      </c>
      <c r="F3039" t="s">
        <v>10</v>
      </c>
      <c r="G3039" s="3">
        <v>18</v>
      </c>
      <c r="H3039" s="3">
        <v>163949</v>
      </c>
      <c r="I3039" s="4">
        <v>9108.2777777777774</v>
      </c>
    </row>
    <row r="3040" spans="1:9" x14ac:dyDescent="0.25">
      <c r="A3040" s="6">
        <v>44</v>
      </c>
      <c r="B3040" t="s">
        <v>1515</v>
      </c>
      <c r="C3040" t="s">
        <v>6</v>
      </c>
      <c r="D3040" t="s">
        <v>9</v>
      </c>
      <c r="E3040" t="s">
        <v>1025</v>
      </c>
      <c r="F3040" t="s">
        <v>10</v>
      </c>
      <c r="G3040" s="3">
        <v>9</v>
      </c>
      <c r="H3040" s="3">
        <v>47979</v>
      </c>
      <c r="I3040" s="4">
        <v>5331</v>
      </c>
    </row>
    <row r="3041" spans="1:9" x14ac:dyDescent="0.25">
      <c r="A3041" s="6">
        <v>44</v>
      </c>
      <c r="B3041" t="s">
        <v>1541</v>
      </c>
      <c r="C3041" t="s">
        <v>6</v>
      </c>
      <c r="D3041" t="s">
        <v>9</v>
      </c>
      <c r="E3041" t="s">
        <v>1025</v>
      </c>
      <c r="F3041" t="s">
        <v>10</v>
      </c>
      <c r="G3041" s="3">
        <v>117</v>
      </c>
      <c r="H3041" s="3">
        <v>701278</v>
      </c>
      <c r="I3041" s="4">
        <v>5993.8290598290596</v>
      </c>
    </row>
    <row r="3042" spans="1:9" x14ac:dyDescent="0.25">
      <c r="A3042" s="6">
        <v>44</v>
      </c>
      <c r="B3042" t="s">
        <v>1624</v>
      </c>
      <c r="C3042" t="s">
        <v>6</v>
      </c>
      <c r="D3042" t="s">
        <v>9</v>
      </c>
      <c r="E3042" t="s">
        <v>1025</v>
      </c>
      <c r="F3042" t="s">
        <v>15</v>
      </c>
      <c r="G3042" s="3">
        <v>68</v>
      </c>
      <c r="H3042" s="3">
        <v>391569.1</v>
      </c>
      <c r="I3042" s="4">
        <v>5758.3691176470584</v>
      </c>
    </row>
    <row r="3043" spans="1:9" x14ac:dyDescent="0.25">
      <c r="A3043" s="6">
        <v>44</v>
      </c>
      <c r="B3043" t="s">
        <v>1648</v>
      </c>
      <c r="C3043" t="s">
        <v>6</v>
      </c>
      <c r="D3043" t="s">
        <v>9</v>
      </c>
      <c r="E3043" t="s">
        <v>1025</v>
      </c>
      <c r="F3043" t="s">
        <v>15</v>
      </c>
      <c r="G3043" s="3">
        <v>21</v>
      </c>
      <c r="H3043" s="3">
        <v>121359</v>
      </c>
      <c r="I3043" s="4">
        <v>5779</v>
      </c>
    </row>
    <row r="3044" spans="1:9" x14ac:dyDescent="0.25">
      <c r="A3044" s="6">
        <v>44</v>
      </c>
      <c r="B3044" t="s">
        <v>1625</v>
      </c>
      <c r="C3044" t="s">
        <v>6</v>
      </c>
      <c r="D3044" t="s">
        <v>9</v>
      </c>
      <c r="E3044" t="s">
        <v>1025</v>
      </c>
      <c r="F3044" t="s">
        <v>10</v>
      </c>
      <c r="G3044" s="3">
        <v>42</v>
      </c>
      <c r="H3044" s="3">
        <v>281274</v>
      </c>
      <c r="I3044" s="4">
        <v>6697</v>
      </c>
    </row>
    <row r="3045" spans="1:9" x14ac:dyDescent="0.25">
      <c r="A3045" s="6">
        <v>44</v>
      </c>
      <c r="B3045" t="s">
        <v>1604</v>
      </c>
      <c r="C3045" t="s">
        <v>6</v>
      </c>
      <c r="D3045" t="s">
        <v>7</v>
      </c>
      <c r="E3045" t="s">
        <v>1025</v>
      </c>
      <c r="F3045" t="s">
        <v>10</v>
      </c>
      <c r="G3045" s="3">
        <v>69</v>
      </c>
      <c r="H3045" s="3">
        <v>596217.19999999995</v>
      </c>
      <c r="I3045" s="4">
        <v>8640.8289855072453</v>
      </c>
    </row>
    <row r="3046" spans="1:9" x14ac:dyDescent="0.25">
      <c r="A3046" s="6">
        <v>44</v>
      </c>
      <c r="B3046" t="s">
        <v>1643</v>
      </c>
      <c r="C3046" t="s">
        <v>6</v>
      </c>
      <c r="D3046" t="s">
        <v>7</v>
      </c>
      <c r="E3046" t="s">
        <v>1025</v>
      </c>
      <c r="F3046" t="s">
        <v>1028</v>
      </c>
      <c r="G3046" s="3">
        <v>35</v>
      </c>
      <c r="H3046" s="3">
        <v>364557.9</v>
      </c>
      <c r="I3046" s="4">
        <v>10415.94</v>
      </c>
    </row>
    <row r="3047" spans="1:9" x14ac:dyDescent="0.25">
      <c r="A3047" s="6">
        <v>44</v>
      </c>
      <c r="B3047" t="s">
        <v>1601</v>
      </c>
      <c r="C3047" t="s">
        <v>6</v>
      </c>
      <c r="D3047" t="s">
        <v>7</v>
      </c>
      <c r="E3047" t="s">
        <v>1025</v>
      </c>
      <c r="F3047" t="s">
        <v>1028</v>
      </c>
      <c r="G3047" s="3">
        <v>21</v>
      </c>
      <c r="H3047" s="3">
        <v>275451.45999999996</v>
      </c>
      <c r="I3047" s="4">
        <v>13116.736190476189</v>
      </c>
    </row>
    <row r="3048" spans="1:9" x14ac:dyDescent="0.25">
      <c r="A3048" s="6">
        <v>44</v>
      </c>
      <c r="B3048" t="s">
        <v>1642</v>
      </c>
      <c r="C3048" t="s">
        <v>6</v>
      </c>
      <c r="D3048" t="s">
        <v>7</v>
      </c>
      <c r="E3048" t="s">
        <v>1025</v>
      </c>
      <c r="F3048" t="s">
        <v>1028</v>
      </c>
      <c r="G3048" s="3">
        <v>5</v>
      </c>
      <c r="H3048" s="3">
        <v>74451</v>
      </c>
      <c r="I3048" s="4">
        <v>14890.2</v>
      </c>
    </row>
    <row r="3049" spans="1:9" x14ac:dyDescent="0.25">
      <c r="A3049" s="6">
        <v>44</v>
      </c>
      <c r="B3049" t="s">
        <v>1652</v>
      </c>
      <c r="C3049" t="s">
        <v>6</v>
      </c>
      <c r="D3049" t="s">
        <v>7</v>
      </c>
      <c r="E3049" t="s">
        <v>1025</v>
      </c>
      <c r="F3049" t="s">
        <v>1028</v>
      </c>
      <c r="G3049" s="3">
        <v>9</v>
      </c>
      <c r="H3049" s="3">
        <v>135808</v>
      </c>
      <c r="I3049" s="4">
        <v>15089.777777777777</v>
      </c>
    </row>
    <row r="3050" spans="1:9" x14ac:dyDescent="0.25">
      <c r="A3050" s="6">
        <v>44</v>
      </c>
      <c r="B3050" t="s">
        <v>1961</v>
      </c>
      <c r="C3050" t="s">
        <v>6</v>
      </c>
      <c r="D3050" t="s">
        <v>46</v>
      </c>
      <c r="E3050" t="s">
        <v>1025</v>
      </c>
      <c r="F3050" t="s">
        <v>1028</v>
      </c>
      <c r="G3050" s="3">
        <v>28</v>
      </c>
      <c r="H3050" s="3">
        <v>308252</v>
      </c>
      <c r="I3050" s="4">
        <v>11009</v>
      </c>
    </row>
    <row r="3051" spans="1:9" x14ac:dyDescent="0.25">
      <c r="A3051" s="6">
        <v>44</v>
      </c>
      <c r="B3051" t="s">
        <v>1645</v>
      </c>
      <c r="C3051" t="s">
        <v>6</v>
      </c>
      <c r="D3051" t="s">
        <v>46</v>
      </c>
      <c r="E3051" t="s">
        <v>1025</v>
      </c>
      <c r="F3051" t="s">
        <v>1028</v>
      </c>
      <c r="G3051" s="3">
        <v>36</v>
      </c>
      <c r="H3051" s="3">
        <v>429372</v>
      </c>
      <c r="I3051" s="4">
        <v>11927</v>
      </c>
    </row>
    <row r="3052" spans="1:9" x14ac:dyDescent="0.25">
      <c r="A3052" s="6">
        <v>44</v>
      </c>
      <c r="B3052" t="s">
        <v>1602</v>
      </c>
      <c r="C3052" t="s">
        <v>6</v>
      </c>
      <c r="D3052" t="s">
        <v>46</v>
      </c>
      <c r="E3052" t="s">
        <v>1025</v>
      </c>
      <c r="F3052" t="s">
        <v>1028</v>
      </c>
      <c r="G3052" s="3">
        <v>23</v>
      </c>
      <c r="H3052" s="3">
        <v>352035</v>
      </c>
      <c r="I3052" s="4">
        <v>15305.869565217392</v>
      </c>
    </row>
    <row r="3053" spans="1:9" x14ac:dyDescent="0.25">
      <c r="A3053" s="6">
        <v>44</v>
      </c>
      <c r="B3053" t="s">
        <v>1605</v>
      </c>
      <c r="C3053" t="s">
        <v>6</v>
      </c>
      <c r="D3053" t="s">
        <v>46</v>
      </c>
      <c r="E3053" t="s">
        <v>1025</v>
      </c>
      <c r="F3053" t="s">
        <v>1028</v>
      </c>
      <c r="G3053" s="3">
        <v>22</v>
      </c>
      <c r="H3053" s="3">
        <v>384591</v>
      </c>
      <c r="I3053" s="4">
        <v>17481.409090909092</v>
      </c>
    </row>
    <row r="3054" spans="1:9" x14ac:dyDescent="0.25">
      <c r="A3054" s="6">
        <v>44</v>
      </c>
      <c r="B3054" t="s">
        <v>1657</v>
      </c>
      <c r="C3054" t="s">
        <v>6</v>
      </c>
      <c r="D3054" t="s">
        <v>46</v>
      </c>
      <c r="E3054" t="s">
        <v>1025</v>
      </c>
      <c r="F3054" t="s">
        <v>1028</v>
      </c>
      <c r="G3054" s="3">
        <v>2</v>
      </c>
      <c r="H3054" s="3">
        <v>34847</v>
      </c>
      <c r="I3054" s="4">
        <v>17423.5</v>
      </c>
    </row>
    <row r="3055" spans="1:9" x14ac:dyDescent="0.25">
      <c r="A3055" s="6">
        <v>44</v>
      </c>
      <c r="B3055" t="s">
        <v>1626</v>
      </c>
      <c r="C3055" t="s">
        <v>6</v>
      </c>
      <c r="D3055" t="s">
        <v>63</v>
      </c>
      <c r="E3055" t="s">
        <v>1025</v>
      </c>
      <c r="F3055" t="s">
        <v>1028</v>
      </c>
      <c r="G3055" s="3">
        <v>30</v>
      </c>
      <c r="H3055" s="3">
        <v>426630</v>
      </c>
      <c r="I3055" s="4">
        <v>14221</v>
      </c>
    </row>
    <row r="3056" spans="1:9" x14ac:dyDescent="0.25">
      <c r="A3056" s="6">
        <v>44</v>
      </c>
      <c r="B3056" t="s">
        <v>1592</v>
      </c>
      <c r="C3056" t="s">
        <v>6</v>
      </c>
      <c r="D3056" t="s">
        <v>63</v>
      </c>
      <c r="E3056" t="s">
        <v>1025</v>
      </c>
      <c r="F3056" t="s">
        <v>1028</v>
      </c>
      <c r="G3056" s="3">
        <v>38</v>
      </c>
      <c r="H3056" s="3">
        <v>600907.4</v>
      </c>
      <c r="I3056" s="4">
        <v>15813.352631578948</v>
      </c>
    </row>
    <row r="3057" spans="1:9" x14ac:dyDescent="0.25">
      <c r="A3057" s="6">
        <v>44</v>
      </c>
      <c r="B3057" t="s">
        <v>1593</v>
      </c>
      <c r="C3057" t="s">
        <v>6</v>
      </c>
      <c r="D3057" t="s">
        <v>63</v>
      </c>
      <c r="E3057" t="s">
        <v>1025</v>
      </c>
      <c r="F3057" t="s">
        <v>1028</v>
      </c>
      <c r="G3057" s="3">
        <v>59</v>
      </c>
      <c r="H3057" s="3">
        <v>1019496.9</v>
      </c>
      <c r="I3057" s="4">
        <v>17279.608474576271</v>
      </c>
    </row>
    <row r="3058" spans="1:9" x14ac:dyDescent="0.25">
      <c r="A3058" s="6">
        <v>44</v>
      </c>
      <c r="B3058" t="s">
        <v>1596</v>
      </c>
      <c r="C3058" t="s">
        <v>6</v>
      </c>
      <c r="D3058" t="s">
        <v>68</v>
      </c>
      <c r="E3058" t="s">
        <v>1025</v>
      </c>
      <c r="F3058" t="s">
        <v>1028</v>
      </c>
      <c r="G3058" s="3">
        <v>13</v>
      </c>
      <c r="H3058" s="3">
        <v>196794</v>
      </c>
      <c r="I3058" s="4">
        <v>15138</v>
      </c>
    </row>
    <row r="3059" spans="1:9" x14ac:dyDescent="0.25">
      <c r="A3059" s="6">
        <v>44</v>
      </c>
      <c r="B3059" t="s">
        <v>1597</v>
      </c>
      <c r="C3059" t="s">
        <v>6</v>
      </c>
      <c r="D3059" t="s">
        <v>42</v>
      </c>
      <c r="E3059" t="s">
        <v>1025</v>
      </c>
      <c r="F3059" t="s">
        <v>1028</v>
      </c>
      <c r="G3059" s="3">
        <v>5</v>
      </c>
      <c r="H3059" s="3">
        <v>115028</v>
      </c>
      <c r="I3059" s="4">
        <v>23005.599999999999</v>
      </c>
    </row>
    <row r="3060" spans="1:9" x14ac:dyDescent="0.25">
      <c r="A3060" s="6">
        <v>44</v>
      </c>
      <c r="B3060" t="s">
        <v>1589</v>
      </c>
      <c r="C3060" t="s">
        <v>6</v>
      </c>
      <c r="D3060" t="s">
        <v>42</v>
      </c>
      <c r="E3060" t="s">
        <v>1025</v>
      </c>
      <c r="F3060" t="s">
        <v>1028</v>
      </c>
      <c r="G3060" s="3">
        <v>5</v>
      </c>
      <c r="H3060" s="3">
        <v>123997</v>
      </c>
      <c r="I3060" s="4">
        <v>24799.4</v>
      </c>
    </row>
    <row r="3061" spans="1:9" x14ac:dyDescent="0.25">
      <c r="A3061" s="6">
        <v>44</v>
      </c>
      <c r="B3061" t="s">
        <v>1631</v>
      </c>
      <c r="C3061" t="s">
        <v>6</v>
      </c>
      <c r="D3061" t="s">
        <v>42</v>
      </c>
      <c r="E3061" t="s">
        <v>1025</v>
      </c>
      <c r="F3061" t="s">
        <v>1028</v>
      </c>
      <c r="G3061" s="3">
        <v>1</v>
      </c>
      <c r="H3061" s="3">
        <v>28504</v>
      </c>
      <c r="I3061" s="4">
        <v>28504</v>
      </c>
    </row>
    <row r="3062" spans="1:9" x14ac:dyDescent="0.25">
      <c r="A3062" s="6">
        <v>45</v>
      </c>
      <c r="B3062" t="s">
        <v>1002</v>
      </c>
      <c r="C3062" t="s">
        <v>1572</v>
      </c>
      <c r="D3062" t="s">
        <v>1002</v>
      </c>
      <c r="E3062" t="s">
        <v>1002</v>
      </c>
      <c r="F3062" t="s">
        <v>1765</v>
      </c>
      <c r="G3062" s="3">
        <v>2</v>
      </c>
      <c r="H3062" s="3">
        <v>1309.5</v>
      </c>
      <c r="I3062" s="4">
        <v>654.75</v>
      </c>
    </row>
    <row r="3063" spans="1:9" x14ac:dyDescent="0.25">
      <c r="A3063" s="6">
        <v>45</v>
      </c>
      <c r="B3063" t="s">
        <v>1632</v>
      </c>
      <c r="C3063" t="s">
        <v>59</v>
      </c>
      <c r="D3063" t="s">
        <v>12</v>
      </c>
      <c r="E3063" t="s">
        <v>1025</v>
      </c>
      <c r="F3063" t="s">
        <v>10</v>
      </c>
      <c r="G3063" s="3">
        <v>1</v>
      </c>
      <c r="H3063" s="3">
        <v>6742</v>
      </c>
      <c r="I3063" s="4">
        <v>6742</v>
      </c>
    </row>
    <row r="3064" spans="1:9" x14ac:dyDescent="0.25">
      <c r="A3064" s="6">
        <v>45</v>
      </c>
      <c r="B3064" t="s">
        <v>1633</v>
      </c>
      <c r="C3064" t="s">
        <v>59</v>
      </c>
      <c r="D3064" t="s">
        <v>9</v>
      </c>
      <c r="E3064" t="s">
        <v>1025</v>
      </c>
      <c r="F3064" t="s">
        <v>15</v>
      </c>
      <c r="G3064" s="3">
        <v>149</v>
      </c>
      <c r="H3064" s="3">
        <v>665917</v>
      </c>
      <c r="I3064" s="4">
        <v>4469.2416107382551</v>
      </c>
    </row>
    <row r="3065" spans="1:9" x14ac:dyDescent="0.25">
      <c r="A3065" s="6">
        <v>45</v>
      </c>
      <c r="B3065" t="s">
        <v>1634</v>
      </c>
      <c r="C3065" t="s">
        <v>59</v>
      </c>
      <c r="D3065" t="s">
        <v>12</v>
      </c>
      <c r="E3065" t="s">
        <v>1025</v>
      </c>
      <c r="F3065" t="s">
        <v>10</v>
      </c>
      <c r="G3065" s="3">
        <v>12</v>
      </c>
      <c r="H3065" s="3">
        <v>79428</v>
      </c>
      <c r="I3065" s="4">
        <v>6619</v>
      </c>
    </row>
    <row r="3066" spans="1:9" x14ac:dyDescent="0.25">
      <c r="A3066" s="6">
        <v>45</v>
      </c>
      <c r="B3066" t="s">
        <v>1635</v>
      </c>
      <c r="C3066" t="s">
        <v>59</v>
      </c>
      <c r="D3066" t="s">
        <v>9</v>
      </c>
      <c r="E3066" t="s">
        <v>1025</v>
      </c>
      <c r="F3066" t="s">
        <v>15</v>
      </c>
      <c r="G3066" s="3">
        <v>147</v>
      </c>
      <c r="H3066" s="3">
        <v>632316.348</v>
      </c>
      <c r="I3066" s="4">
        <v>4301.4717551020412</v>
      </c>
    </row>
    <row r="3067" spans="1:9" x14ac:dyDescent="0.25">
      <c r="A3067" s="6">
        <v>45</v>
      </c>
      <c r="B3067" t="s">
        <v>1637</v>
      </c>
      <c r="C3067" t="s">
        <v>59</v>
      </c>
      <c r="D3067" t="s">
        <v>7</v>
      </c>
      <c r="E3067" t="s">
        <v>1025</v>
      </c>
      <c r="F3067" t="s">
        <v>1028</v>
      </c>
      <c r="G3067" s="3">
        <v>32</v>
      </c>
      <c r="H3067" s="3">
        <v>299811.69</v>
      </c>
      <c r="I3067" s="4">
        <v>9369.1153125000001</v>
      </c>
    </row>
    <row r="3068" spans="1:9" x14ac:dyDescent="0.25">
      <c r="A3068" s="6">
        <v>45</v>
      </c>
      <c r="B3068" t="s">
        <v>1638</v>
      </c>
      <c r="C3068" t="s">
        <v>59</v>
      </c>
      <c r="D3068" t="s">
        <v>46</v>
      </c>
      <c r="E3068" t="s">
        <v>1025</v>
      </c>
      <c r="F3068" t="s">
        <v>1028</v>
      </c>
      <c r="G3068" s="3">
        <v>5</v>
      </c>
      <c r="H3068" s="3">
        <v>50066</v>
      </c>
      <c r="I3068" s="4">
        <v>10013.200000000001</v>
      </c>
    </row>
    <row r="3069" spans="1:9" x14ac:dyDescent="0.25">
      <c r="A3069" s="6">
        <v>45</v>
      </c>
      <c r="B3069" t="s">
        <v>1639</v>
      </c>
      <c r="C3069" t="s">
        <v>59</v>
      </c>
      <c r="D3069" t="s">
        <v>63</v>
      </c>
      <c r="E3069" t="s">
        <v>1025</v>
      </c>
      <c r="F3069" t="s">
        <v>1028</v>
      </c>
      <c r="G3069" s="3">
        <v>4</v>
      </c>
      <c r="H3069" s="3">
        <v>43676</v>
      </c>
      <c r="I3069" s="4">
        <v>10919</v>
      </c>
    </row>
    <row r="3070" spans="1:9" x14ac:dyDescent="0.25">
      <c r="A3070" s="6">
        <v>45</v>
      </c>
      <c r="B3070" t="s">
        <v>1962</v>
      </c>
      <c r="C3070" t="s">
        <v>59</v>
      </c>
      <c r="D3070" t="s">
        <v>68</v>
      </c>
      <c r="E3070" t="s">
        <v>1025</v>
      </c>
      <c r="F3070" t="s">
        <v>1028</v>
      </c>
      <c r="G3070" s="3">
        <v>54</v>
      </c>
      <c r="H3070" s="3">
        <v>608757.80000000005</v>
      </c>
      <c r="I3070" s="4">
        <v>11273.292592592594</v>
      </c>
    </row>
    <row r="3071" spans="1:9" x14ac:dyDescent="0.25">
      <c r="A3071" s="6">
        <v>45</v>
      </c>
      <c r="B3071" t="s">
        <v>1650</v>
      </c>
      <c r="C3071" t="s">
        <v>59</v>
      </c>
      <c r="D3071" t="s">
        <v>42</v>
      </c>
      <c r="E3071" t="s">
        <v>1025</v>
      </c>
      <c r="F3071" t="s">
        <v>1028</v>
      </c>
      <c r="G3071" s="3">
        <v>5</v>
      </c>
      <c r="H3071" s="3">
        <v>86256</v>
      </c>
      <c r="I3071" s="4">
        <v>17251.2</v>
      </c>
    </row>
    <row r="3072" spans="1:9" x14ac:dyDescent="0.25">
      <c r="A3072" s="6">
        <v>45</v>
      </c>
      <c r="B3072" t="s">
        <v>1951</v>
      </c>
      <c r="C3072" t="s">
        <v>59</v>
      </c>
      <c r="D3072" t="s">
        <v>46</v>
      </c>
      <c r="E3072" t="s">
        <v>1025</v>
      </c>
      <c r="F3072" t="s">
        <v>1028</v>
      </c>
      <c r="G3072" s="3">
        <v>1</v>
      </c>
      <c r="H3072" s="3">
        <v>10919</v>
      </c>
      <c r="I3072" s="4">
        <v>10919</v>
      </c>
    </row>
    <row r="3073" spans="1:9" x14ac:dyDescent="0.25">
      <c r="A3073" s="6">
        <v>45</v>
      </c>
      <c r="B3073" t="s">
        <v>1952</v>
      </c>
      <c r="C3073" t="s">
        <v>59</v>
      </c>
      <c r="D3073" t="s">
        <v>46</v>
      </c>
      <c r="E3073" t="s">
        <v>1025</v>
      </c>
      <c r="F3073" t="s">
        <v>1028</v>
      </c>
      <c r="G3073" s="3">
        <v>2</v>
      </c>
      <c r="H3073" s="3">
        <v>22758</v>
      </c>
      <c r="I3073" s="4">
        <v>11379</v>
      </c>
    </row>
    <row r="3074" spans="1:9" x14ac:dyDescent="0.25">
      <c r="A3074" s="6">
        <v>45</v>
      </c>
      <c r="B3074" t="s">
        <v>888</v>
      </c>
      <c r="C3074" t="s">
        <v>19</v>
      </c>
      <c r="D3074" t="s">
        <v>1003</v>
      </c>
      <c r="E3074" t="s">
        <v>1764</v>
      </c>
      <c r="F3074" t="s">
        <v>1764</v>
      </c>
      <c r="H3074" s="3">
        <v>-1713</v>
      </c>
      <c r="I3074" s="4">
        <v>0</v>
      </c>
    </row>
    <row r="3075" spans="1:9" x14ac:dyDescent="0.25">
      <c r="A3075" s="6">
        <v>45</v>
      </c>
      <c r="B3075" t="s">
        <v>893</v>
      </c>
      <c r="C3075" t="s">
        <v>19</v>
      </c>
      <c r="D3075" t="s">
        <v>1003</v>
      </c>
      <c r="E3075" t="s">
        <v>1764</v>
      </c>
      <c r="F3075" t="s">
        <v>1764</v>
      </c>
      <c r="H3075" s="3">
        <v>-2460.67</v>
      </c>
      <c r="I3075" s="4">
        <v>0</v>
      </c>
    </row>
    <row r="3076" spans="1:9" x14ac:dyDescent="0.25">
      <c r="A3076" s="6">
        <v>45</v>
      </c>
      <c r="B3076" t="s">
        <v>1664</v>
      </c>
      <c r="C3076" t="s">
        <v>107</v>
      </c>
      <c r="D3076" t="s">
        <v>25</v>
      </c>
      <c r="E3076" t="s">
        <v>1511</v>
      </c>
      <c r="F3076" t="s">
        <v>1764</v>
      </c>
      <c r="G3076" s="3">
        <v>1</v>
      </c>
      <c r="H3076" s="3">
        <v>3925.59</v>
      </c>
      <c r="I3076" s="4">
        <v>3925.59</v>
      </c>
    </row>
    <row r="3077" spans="1:9" x14ac:dyDescent="0.25">
      <c r="A3077" s="6">
        <v>45</v>
      </c>
      <c r="B3077" t="s">
        <v>1333</v>
      </c>
      <c r="C3077" t="s">
        <v>107</v>
      </c>
      <c r="D3077" t="s">
        <v>25</v>
      </c>
      <c r="E3077" t="s">
        <v>1025</v>
      </c>
      <c r="F3077" t="s">
        <v>10</v>
      </c>
      <c r="G3077" s="3">
        <v>36</v>
      </c>
      <c r="H3077" s="3">
        <v>171059.3</v>
      </c>
      <c r="I3077" s="4">
        <v>4751.6472222222219</v>
      </c>
    </row>
    <row r="3078" spans="1:9" x14ac:dyDescent="0.25">
      <c r="A3078" s="6">
        <v>45</v>
      </c>
      <c r="B3078" t="s">
        <v>1957</v>
      </c>
      <c r="C3078" t="s">
        <v>24</v>
      </c>
      <c r="D3078" t="s">
        <v>25</v>
      </c>
      <c r="E3078" t="s">
        <v>1025</v>
      </c>
      <c r="F3078" t="s">
        <v>15</v>
      </c>
      <c r="G3078" s="3">
        <v>30</v>
      </c>
      <c r="H3078" s="3">
        <v>152373.20000000001</v>
      </c>
      <c r="I3078" s="4">
        <v>5079.1066666666675</v>
      </c>
    </row>
    <row r="3079" spans="1:9" x14ac:dyDescent="0.25">
      <c r="A3079" s="6">
        <v>45</v>
      </c>
      <c r="B3079" t="s">
        <v>1958</v>
      </c>
      <c r="C3079" t="s">
        <v>24</v>
      </c>
      <c r="D3079" t="s">
        <v>66</v>
      </c>
      <c r="E3079" t="s">
        <v>1025</v>
      </c>
      <c r="F3079" t="s">
        <v>15</v>
      </c>
      <c r="G3079" s="3">
        <v>14</v>
      </c>
      <c r="H3079" s="3">
        <v>81858</v>
      </c>
      <c r="I3079" s="4">
        <v>5847</v>
      </c>
    </row>
    <row r="3080" spans="1:9" x14ac:dyDescent="0.25">
      <c r="A3080" s="6">
        <v>45</v>
      </c>
      <c r="B3080" t="s">
        <v>951</v>
      </c>
      <c r="C3080" t="s">
        <v>361</v>
      </c>
      <c r="D3080" t="s">
        <v>9</v>
      </c>
      <c r="E3080" t="s">
        <v>1511</v>
      </c>
      <c r="F3080" t="s">
        <v>15</v>
      </c>
      <c r="G3080" s="3">
        <v>33</v>
      </c>
      <c r="H3080" s="3">
        <v>110702.95999999999</v>
      </c>
      <c r="I3080" s="4">
        <v>3354.6351515151514</v>
      </c>
    </row>
    <row r="3081" spans="1:9" x14ac:dyDescent="0.25">
      <c r="A3081" s="6">
        <v>45</v>
      </c>
      <c r="B3081" t="s">
        <v>898</v>
      </c>
      <c r="C3081" t="s">
        <v>19</v>
      </c>
      <c r="D3081" t="s">
        <v>1003</v>
      </c>
      <c r="E3081" t="s">
        <v>1764</v>
      </c>
      <c r="F3081" t="s">
        <v>1764</v>
      </c>
      <c r="H3081" s="3">
        <v>-2927.4</v>
      </c>
      <c r="I3081" s="4">
        <v>0</v>
      </c>
    </row>
    <row r="3082" spans="1:9" x14ac:dyDescent="0.25">
      <c r="A3082" s="6">
        <v>45</v>
      </c>
      <c r="B3082" t="s">
        <v>859</v>
      </c>
      <c r="C3082" t="s">
        <v>41</v>
      </c>
      <c r="D3082" t="s">
        <v>9</v>
      </c>
      <c r="E3082" t="s">
        <v>1025</v>
      </c>
      <c r="F3082" t="s">
        <v>15</v>
      </c>
      <c r="H3082" s="3">
        <v>-10852</v>
      </c>
      <c r="I3082" s="4">
        <v>0</v>
      </c>
    </row>
    <row r="3083" spans="1:9" x14ac:dyDescent="0.25">
      <c r="A3083" s="6">
        <v>45</v>
      </c>
      <c r="B3083" t="s">
        <v>1607</v>
      </c>
      <c r="C3083" t="s">
        <v>41</v>
      </c>
      <c r="D3083" t="s">
        <v>9</v>
      </c>
      <c r="E3083" t="s">
        <v>1025</v>
      </c>
      <c r="F3083" t="s">
        <v>15</v>
      </c>
      <c r="H3083" s="3">
        <v>-6288</v>
      </c>
      <c r="I3083" s="4">
        <v>0</v>
      </c>
    </row>
    <row r="3084" spans="1:9" x14ac:dyDescent="0.25">
      <c r="A3084" s="6">
        <v>45</v>
      </c>
      <c r="B3084" t="s">
        <v>1885</v>
      </c>
      <c r="C3084" t="s">
        <v>41</v>
      </c>
      <c r="D3084" t="s">
        <v>9</v>
      </c>
      <c r="E3084" t="s">
        <v>1025</v>
      </c>
      <c r="F3084" t="s">
        <v>15</v>
      </c>
      <c r="G3084" s="3">
        <v>890</v>
      </c>
      <c r="H3084" s="3">
        <v>3441069</v>
      </c>
      <c r="I3084" s="4">
        <v>3866.3696629213482</v>
      </c>
    </row>
    <row r="3085" spans="1:9" x14ac:dyDescent="0.25">
      <c r="A3085" s="6">
        <v>45</v>
      </c>
      <c r="B3085" t="s">
        <v>1824</v>
      </c>
      <c r="C3085" t="s">
        <v>41</v>
      </c>
      <c r="D3085" t="s">
        <v>9</v>
      </c>
      <c r="E3085" t="s">
        <v>1025</v>
      </c>
      <c r="F3085" t="s">
        <v>15</v>
      </c>
      <c r="G3085" s="3">
        <v>55</v>
      </c>
      <c r="H3085" s="3">
        <v>211447</v>
      </c>
      <c r="I3085" s="4">
        <v>3844.4909090909091</v>
      </c>
    </row>
    <row r="3086" spans="1:9" x14ac:dyDescent="0.25">
      <c r="A3086" s="6">
        <v>45</v>
      </c>
      <c r="B3086" t="s">
        <v>204</v>
      </c>
      <c r="C3086" t="s">
        <v>205</v>
      </c>
      <c r="D3086" t="s">
        <v>9</v>
      </c>
      <c r="E3086" t="s">
        <v>1511</v>
      </c>
      <c r="F3086" t="s">
        <v>15</v>
      </c>
      <c r="H3086" s="3">
        <v>-4649</v>
      </c>
      <c r="I3086" s="4">
        <v>0</v>
      </c>
    </row>
    <row r="3087" spans="1:9" x14ac:dyDescent="0.25">
      <c r="A3087" s="6">
        <v>45</v>
      </c>
      <c r="B3087" t="s">
        <v>1756</v>
      </c>
      <c r="C3087" t="s">
        <v>985</v>
      </c>
      <c r="D3087" t="s">
        <v>1003</v>
      </c>
      <c r="E3087" t="s">
        <v>1764</v>
      </c>
      <c r="F3087" t="s">
        <v>1764</v>
      </c>
      <c r="G3087" s="3">
        <v>1664</v>
      </c>
      <c r="H3087" s="3">
        <v>5685856</v>
      </c>
      <c r="I3087" s="4">
        <v>3416.9807692307691</v>
      </c>
    </row>
    <row r="3088" spans="1:9" x14ac:dyDescent="0.25">
      <c r="A3088" s="6">
        <v>45</v>
      </c>
      <c r="B3088" t="s">
        <v>1677</v>
      </c>
      <c r="C3088" t="s">
        <v>985</v>
      </c>
      <c r="D3088" t="s">
        <v>1003</v>
      </c>
      <c r="E3088" t="s">
        <v>1764</v>
      </c>
      <c r="F3088" t="s">
        <v>1764</v>
      </c>
      <c r="G3088" s="3">
        <v>22</v>
      </c>
      <c r="H3088" s="3">
        <v>61578</v>
      </c>
      <c r="I3088" s="4">
        <v>2799</v>
      </c>
    </row>
    <row r="3089" spans="1:9" x14ac:dyDescent="0.25">
      <c r="A3089" s="6">
        <v>45</v>
      </c>
      <c r="B3089" t="s">
        <v>1046</v>
      </c>
      <c r="C3089" t="s">
        <v>24</v>
      </c>
      <c r="D3089" t="s">
        <v>9</v>
      </c>
      <c r="E3089" t="s">
        <v>1025</v>
      </c>
      <c r="F3089" t="s">
        <v>15</v>
      </c>
      <c r="G3089" s="3">
        <v>126</v>
      </c>
      <c r="H3089" s="3">
        <v>725676</v>
      </c>
      <c r="I3089" s="4">
        <v>5759.333333333333</v>
      </c>
    </row>
    <row r="3090" spans="1:9" x14ac:dyDescent="0.25">
      <c r="A3090" s="6">
        <v>45</v>
      </c>
      <c r="B3090" t="s">
        <v>671</v>
      </c>
      <c r="C3090" t="s">
        <v>24</v>
      </c>
      <c r="D3090" t="s">
        <v>9</v>
      </c>
      <c r="E3090" t="s">
        <v>1025</v>
      </c>
      <c r="F3090" t="s">
        <v>10</v>
      </c>
      <c r="G3090" s="3">
        <v>175</v>
      </c>
      <c r="H3090" s="3">
        <v>1129956</v>
      </c>
      <c r="I3090" s="4">
        <v>6456.8914285714282</v>
      </c>
    </row>
    <row r="3091" spans="1:9" x14ac:dyDescent="0.25">
      <c r="A3091" s="6">
        <v>45</v>
      </c>
      <c r="B3091" t="s">
        <v>273</v>
      </c>
      <c r="C3091" t="s">
        <v>107</v>
      </c>
      <c r="D3091" t="s">
        <v>9</v>
      </c>
      <c r="E3091" t="s">
        <v>1025</v>
      </c>
      <c r="F3091" t="s">
        <v>10</v>
      </c>
      <c r="G3091" s="3">
        <v>1</v>
      </c>
      <c r="H3091" s="3">
        <v>5800</v>
      </c>
      <c r="I3091" s="4">
        <v>5800</v>
      </c>
    </row>
    <row r="3092" spans="1:9" x14ac:dyDescent="0.25">
      <c r="A3092" s="6">
        <v>45</v>
      </c>
      <c r="B3092" t="s">
        <v>1953</v>
      </c>
      <c r="C3092" t="s">
        <v>107</v>
      </c>
      <c r="D3092" t="s">
        <v>9</v>
      </c>
      <c r="E3092" t="s">
        <v>1025</v>
      </c>
      <c r="F3092" t="s">
        <v>10</v>
      </c>
      <c r="G3092" s="3">
        <v>4</v>
      </c>
      <c r="H3092" s="3">
        <v>25468</v>
      </c>
      <c r="I3092" s="4">
        <v>6367</v>
      </c>
    </row>
    <row r="3093" spans="1:9" x14ac:dyDescent="0.25">
      <c r="A3093" s="6">
        <v>45</v>
      </c>
      <c r="B3093" t="s">
        <v>1659</v>
      </c>
      <c r="C3093" t="s">
        <v>107</v>
      </c>
      <c r="D3093" t="s">
        <v>9</v>
      </c>
      <c r="E3093" t="s">
        <v>1511</v>
      </c>
      <c r="F3093" t="s">
        <v>15</v>
      </c>
      <c r="G3093" s="3">
        <v>10</v>
      </c>
      <c r="H3093" s="3">
        <v>47138.080000000002</v>
      </c>
      <c r="I3093" s="4">
        <v>4713.808</v>
      </c>
    </row>
    <row r="3094" spans="1:9" x14ac:dyDescent="0.25">
      <c r="A3094" s="6">
        <v>45</v>
      </c>
      <c r="B3094" t="s">
        <v>1660</v>
      </c>
      <c r="C3094" t="s">
        <v>107</v>
      </c>
      <c r="D3094" t="s">
        <v>9</v>
      </c>
      <c r="E3094" t="s">
        <v>1025</v>
      </c>
      <c r="F3094" t="s">
        <v>15</v>
      </c>
      <c r="G3094" s="3">
        <v>78</v>
      </c>
      <c r="H3094" s="3">
        <v>425490</v>
      </c>
      <c r="I3094" s="4">
        <v>5455</v>
      </c>
    </row>
    <row r="3095" spans="1:9" x14ac:dyDescent="0.25">
      <c r="A3095" s="6">
        <v>45</v>
      </c>
      <c r="B3095" t="s">
        <v>993</v>
      </c>
      <c r="C3095" t="s">
        <v>985</v>
      </c>
      <c r="D3095" t="s">
        <v>9</v>
      </c>
      <c r="E3095" t="s">
        <v>1511</v>
      </c>
      <c r="F3095" t="s">
        <v>15</v>
      </c>
      <c r="H3095" s="3">
        <v>-2100</v>
      </c>
      <c r="I3095" s="4">
        <v>0</v>
      </c>
    </row>
    <row r="3096" spans="1:9" x14ac:dyDescent="0.25">
      <c r="A3096" s="6">
        <v>45</v>
      </c>
      <c r="B3096" t="s">
        <v>885</v>
      </c>
      <c r="C3096" t="s">
        <v>19</v>
      </c>
      <c r="D3096" t="s">
        <v>1003</v>
      </c>
      <c r="E3096" t="s">
        <v>1764</v>
      </c>
      <c r="F3096" t="s">
        <v>1764</v>
      </c>
      <c r="H3096" s="3">
        <v>-4538.32</v>
      </c>
      <c r="I3096" s="4">
        <v>0</v>
      </c>
    </row>
    <row r="3097" spans="1:9" x14ac:dyDescent="0.25">
      <c r="A3097" s="6">
        <v>45</v>
      </c>
      <c r="B3097" t="s">
        <v>905</v>
      </c>
      <c r="C3097" t="s">
        <v>41</v>
      </c>
      <c r="D3097" t="s">
        <v>12</v>
      </c>
      <c r="E3097" t="s">
        <v>1511</v>
      </c>
      <c r="F3097" t="s">
        <v>10</v>
      </c>
      <c r="G3097" s="3">
        <v>1</v>
      </c>
      <c r="H3097" s="3">
        <v>4162</v>
      </c>
      <c r="I3097" s="4">
        <v>4162</v>
      </c>
    </row>
    <row r="3098" spans="1:9" x14ac:dyDescent="0.25">
      <c r="A3098" s="6">
        <v>45</v>
      </c>
      <c r="B3098" t="s">
        <v>1755</v>
      </c>
      <c r="C3098" t="s">
        <v>41</v>
      </c>
      <c r="D3098" t="s">
        <v>1003</v>
      </c>
      <c r="E3098" t="s">
        <v>1764</v>
      </c>
      <c r="F3098" t="s">
        <v>1764</v>
      </c>
      <c r="G3098" s="3">
        <v>2</v>
      </c>
      <c r="H3098" s="3">
        <v>-5089.2381999999998</v>
      </c>
      <c r="I3098" s="4">
        <v>-2544.6190999999999</v>
      </c>
    </row>
    <row r="3099" spans="1:9" x14ac:dyDescent="0.25">
      <c r="A3099" s="6">
        <v>45</v>
      </c>
      <c r="B3099" t="s">
        <v>1822</v>
      </c>
      <c r="C3099" t="s">
        <v>41</v>
      </c>
      <c r="D3099" t="s">
        <v>7</v>
      </c>
      <c r="E3099" t="s">
        <v>1025</v>
      </c>
      <c r="F3099" t="s">
        <v>10</v>
      </c>
      <c r="G3099" s="3">
        <v>124</v>
      </c>
      <c r="H3099" s="3">
        <v>793261</v>
      </c>
      <c r="I3099" s="4">
        <v>6397.2661290322585</v>
      </c>
    </row>
    <row r="3100" spans="1:9" x14ac:dyDescent="0.25">
      <c r="A3100" s="6">
        <v>45</v>
      </c>
      <c r="B3100" t="s">
        <v>1823</v>
      </c>
      <c r="C3100" t="s">
        <v>41</v>
      </c>
      <c r="D3100" t="s">
        <v>7</v>
      </c>
      <c r="E3100" t="s">
        <v>1511</v>
      </c>
      <c r="F3100" t="s">
        <v>10</v>
      </c>
      <c r="G3100" s="3">
        <v>32</v>
      </c>
      <c r="H3100" s="3">
        <v>188621.04</v>
      </c>
      <c r="I3100" s="4">
        <v>5894.4075000000003</v>
      </c>
    </row>
    <row r="3101" spans="1:9" x14ac:dyDescent="0.25">
      <c r="A3101" s="6">
        <v>45</v>
      </c>
      <c r="B3101" t="s">
        <v>1814</v>
      </c>
      <c r="C3101" t="s">
        <v>41</v>
      </c>
      <c r="D3101" t="s">
        <v>7</v>
      </c>
      <c r="E3101" t="s">
        <v>1025</v>
      </c>
      <c r="F3101" t="s">
        <v>1028</v>
      </c>
      <c r="G3101" s="3">
        <v>16</v>
      </c>
      <c r="H3101" s="3">
        <v>92466</v>
      </c>
      <c r="I3101" s="4">
        <v>5779.125</v>
      </c>
    </row>
    <row r="3102" spans="1:9" x14ac:dyDescent="0.25">
      <c r="A3102" s="6">
        <v>45</v>
      </c>
      <c r="B3102" t="s">
        <v>1840</v>
      </c>
      <c r="C3102" t="s">
        <v>41</v>
      </c>
      <c r="D3102" t="s">
        <v>7</v>
      </c>
      <c r="E3102" t="s">
        <v>1025</v>
      </c>
      <c r="F3102" t="s">
        <v>1028</v>
      </c>
      <c r="G3102" s="3">
        <v>147</v>
      </c>
      <c r="H3102" s="3">
        <v>1022267.2779999999</v>
      </c>
      <c r="I3102" s="4">
        <v>6954.1991700680264</v>
      </c>
    </row>
    <row r="3103" spans="1:9" x14ac:dyDescent="0.25">
      <c r="A3103" s="6">
        <v>45</v>
      </c>
      <c r="B3103" t="s">
        <v>776</v>
      </c>
      <c r="C3103" t="s">
        <v>24</v>
      </c>
      <c r="D3103" t="s">
        <v>7</v>
      </c>
      <c r="E3103" t="s">
        <v>1025</v>
      </c>
      <c r="F3103" t="s">
        <v>10</v>
      </c>
      <c r="G3103" s="3">
        <v>656</v>
      </c>
      <c r="H3103" s="3">
        <v>5469665.0000000009</v>
      </c>
      <c r="I3103" s="4">
        <v>8337.9039634146357</v>
      </c>
    </row>
    <row r="3104" spans="1:9" x14ac:dyDescent="0.25">
      <c r="A3104" s="6">
        <v>45</v>
      </c>
      <c r="B3104" t="s">
        <v>1315</v>
      </c>
      <c r="C3104" t="s">
        <v>107</v>
      </c>
      <c r="D3104" t="s">
        <v>7</v>
      </c>
      <c r="E3104" t="s">
        <v>1511</v>
      </c>
      <c r="F3104" t="s">
        <v>10</v>
      </c>
      <c r="G3104" s="3">
        <v>20</v>
      </c>
      <c r="H3104" s="3">
        <v>138969.24550000002</v>
      </c>
      <c r="I3104" s="4">
        <v>6948.4622750000008</v>
      </c>
    </row>
    <row r="3105" spans="1:9" x14ac:dyDescent="0.25">
      <c r="A3105" s="6">
        <v>45</v>
      </c>
      <c r="B3105" t="s">
        <v>1964</v>
      </c>
      <c r="C3105" t="s">
        <v>107</v>
      </c>
      <c r="D3105" t="s">
        <v>7</v>
      </c>
      <c r="E3105" t="s">
        <v>1025</v>
      </c>
      <c r="F3105" t="s">
        <v>10</v>
      </c>
      <c r="G3105" s="3">
        <v>10</v>
      </c>
      <c r="H3105" s="3">
        <v>80582.539799999999</v>
      </c>
      <c r="I3105" s="4">
        <v>8058.2539799999995</v>
      </c>
    </row>
    <row r="3106" spans="1:9" x14ac:dyDescent="0.25">
      <c r="A3106" s="6">
        <v>45</v>
      </c>
      <c r="B3106" t="s">
        <v>1341</v>
      </c>
      <c r="C3106" t="s">
        <v>107</v>
      </c>
      <c r="D3106" t="s">
        <v>55</v>
      </c>
      <c r="E3106" t="s">
        <v>1025</v>
      </c>
      <c r="F3106" t="s">
        <v>10</v>
      </c>
      <c r="G3106" s="3">
        <v>1</v>
      </c>
      <c r="H3106" s="3">
        <v>7919</v>
      </c>
      <c r="I3106" s="4">
        <v>7919</v>
      </c>
    </row>
    <row r="3107" spans="1:9" x14ac:dyDescent="0.25">
      <c r="A3107" s="6">
        <v>45</v>
      </c>
      <c r="B3107" t="s">
        <v>877</v>
      </c>
      <c r="C3107" t="s">
        <v>107</v>
      </c>
      <c r="D3107" t="s">
        <v>7</v>
      </c>
      <c r="E3107" t="s">
        <v>1025</v>
      </c>
      <c r="F3107" t="s">
        <v>1028</v>
      </c>
      <c r="G3107" s="3">
        <v>2</v>
      </c>
      <c r="H3107" s="3">
        <v>20238</v>
      </c>
      <c r="I3107" s="4">
        <v>10119</v>
      </c>
    </row>
    <row r="3108" spans="1:9" x14ac:dyDescent="0.25">
      <c r="A3108" s="6">
        <v>45</v>
      </c>
      <c r="B3108" t="s">
        <v>1965</v>
      </c>
      <c r="C3108" t="s">
        <v>107</v>
      </c>
      <c r="D3108" t="s">
        <v>7</v>
      </c>
      <c r="E3108" t="s">
        <v>1025</v>
      </c>
      <c r="F3108" t="s">
        <v>1028</v>
      </c>
      <c r="G3108" s="3">
        <v>99</v>
      </c>
      <c r="H3108" s="3">
        <v>921401.47720000008</v>
      </c>
      <c r="I3108" s="4">
        <v>9307.0856282828299</v>
      </c>
    </row>
    <row r="3109" spans="1:9" x14ac:dyDescent="0.25">
      <c r="A3109" s="6">
        <v>45</v>
      </c>
      <c r="B3109" t="s">
        <v>1974</v>
      </c>
      <c r="C3109" t="s">
        <v>107</v>
      </c>
      <c r="D3109" t="s">
        <v>7</v>
      </c>
      <c r="E3109" t="s">
        <v>1025</v>
      </c>
      <c r="F3109" t="s">
        <v>1028</v>
      </c>
      <c r="G3109" s="3">
        <v>88</v>
      </c>
      <c r="H3109" s="3">
        <v>975604</v>
      </c>
      <c r="I3109" s="4">
        <v>11086.40909090909</v>
      </c>
    </row>
    <row r="3110" spans="1:9" x14ac:dyDescent="0.25">
      <c r="A3110" s="6">
        <v>45</v>
      </c>
      <c r="B3110" t="s">
        <v>1966</v>
      </c>
      <c r="C3110" t="s">
        <v>107</v>
      </c>
      <c r="D3110" t="s">
        <v>7</v>
      </c>
      <c r="E3110" t="s">
        <v>1025</v>
      </c>
      <c r="F3110" t="s">
        <v>1028</v>
      </c>
      <c r="G3110" s="3">
        <v>24</v>
      </c>
      <c r="H3110" s="3">
        <v>337896</v>
      </c>
      <c r="I3110" s="4">
        <v>14079</v>
      </c>
    </row>
    <row r="3111" spans="1:9" x14ac:dyDescent="0.25">
      <c r="A3111" s="6">
        <v>45</v>
      </c>
      <c r="B3111" t="s">
        <v>1401</v>
      </c>
      <c r="C3111" t="s">
        <v>107</v>
      </c>
      <c r="D3111" t="s">
        <v>7</v>
      </c>
      <c r="E3111" t="s">
        <v>1025</v>
      </c>
      <c r="F3111" t="s">
        <v>1028</v>
      </c>
      <c r="G3111" s="3">
        <v>23</v>
      </c>
      <c r="H3111" s="3">
        <v>393161.67999999993</v>
      </c>
      <c r="I3111" s="4">
        <v>17093.98608695652</v>
      </c>
    </row>
    <row r="3112" spans="1:9" x14ac:dyDescent="0.25">
      <c r="A3112" s="6">
        <v>45</v>
      </c>
      <c r="B3112" t="s">
        <v>1317</v>
      </c>
      <c r="C3112" t="s">
        <v>24</v>
      </c>
      <c r="D3112" t="s">
        <v>7</v>
      </c>
      <c r="E3112" t="s">
        <v>1025</v>
      </c>
      <c r="F3112" t="s">
        <v>1028</v>
      </c>
      <c r="G3112" s="3">
        <v>252</v>
      </c>
      <c r="H3112" s="3">
        <v>2550708</v>
      </c>
      <c r="I3112" s="4">
        <v>10121.857142857143</v>
      </c>
    </row>
    <row r="3113" spans="1:9" x14ac:dyDescent="0.25">
      <c r="A3113" s="6">
        <v>45</v>
      </c>
      <c r="B3113" t="s">
        <v>1083</v>
      </c>
      <c r="C3113" t="s">
        <v>24</v>
      </c>
      <c r="D3113" t="s">
        <v>7</v>
      </c>
      <c r="E3113" t="s">
        <v>1025</v>
      </c>
      <c r="F3113" t="s">
        <v>1028</v>
      </c>
      <c r="G3113" s="3">
        <v>7</v>
      </c>
      <c r="H3113" s="3">
        <v>78668.200000000012</v>
      </c>
      <c r="I3113" s="4">
        <v>11238.314285714287</v>
      </c>
    </row>
    <row r="3114" spans="1:9" x14ac:dyDescent="0.25">
      <c r="A3114" s="6">
        <v>45</v>
      </c>
      <c r="B3114" t="s">
        <v>1308</v>
      </c>
      <c r="C3114" t="s">
        <v>24</v>
      </c>
      <c r="D3114" t="s">
        <v>7</v>
      </c>
      <c r="E3114" t="s">
        <v>1025</v>
      </c>
      <c r="F3114" t="s">
        <v>1028</v>
      </c>
      <c r="G3114" s="3">
        <v>248</v>
      </c>
      <c r="H3114" s="3">
        <v>2763398.2</v>
      </c>
      <c r="I3114" s="4">
        <v>11142.734677419356</v>
      </c>
    </row>
    <row r="3115" spans="1:9" x14ac:dyDescent="0.25">
      <c r="A3115" s="6">
        <v>45</v>
      </c>
      <c r="B3115" t="s">
        <v>1858</v>
      </c>
      <c r="C3115" t="s">
        <v>985</v>
      </c>
      <c r="D3115" t="s">
        <v>1003</v>
      </c>
      <c r="E3115" t="s">
        <v>1764</v>
      </c>
      <c r="F3115" t="s">
        <v>1764</v>
      </c>
      <c r="G3115" s="3">
        <v>331</v>
      </c>
      <c r="H3115" s="3">
        <v>1925207</v>
      </c>
      <c r="I3115" s="4">
        <v>5816.3353474320238</v>
      </c>
    </row>
    <row r="3116" spans="1:9" x14ac:dyDescent="0.25">
      <c r="A3116" s="6">
        <v>45</v>
      </c>
      <c r="B3116" t="s">
        <v>461</v>
      </c>
      <c r="C3116" t="s">
        <v>41</v>
      </c>
      <c r="D3116" t="s">
        <v>38</v>
      </c>
      <c r="E3116" t="s">
        <v>1025</v>
      </c>
      <c r="F3116" t="s">
        <v>1028</v>
      </c>
      <c r="H3116" s="3">
        <v>-11764</v>
      </c>
      <c r="I3116" s="4">
        <v>0</v>
      </c>
    </row>
    <row r="3117" spans="1:9" x14ac:dyDescent="0.25">
      <c r="A3117" s="6">
        <v>45</v>
      </c>
      <c r="B3117" t="s">
        <v>1334</v>
      </c>
      <c r="C3117" t="s">
        <v>24</v>
      </c>
      <c r="D3117" t="s">
        <v>38</v>
      </c>
      <c r="E3117" t="s">
        <v>1025</v>
      </c>
      <c r="F3117" t="s">
        <v>1028</v>
      </c>
      <c r="G3117" s="3">
        <v>226</v>
      </c>
      <c r="H3117" s="3">
        <v>4231743.5</v>
      </c>
      <c r="I3117" s="4">
        <v>18724.528761061945</v>
      </c>
    </row>
    <row r="3118" spans="1:9" x14ac:dyDescent="0.25">
      <c r="A3118" s="6">
        <v>45</v>
      </c>
      <c r="B3118" t="s">
        <v>1168</v>
      </c>
      <c r="C3118" t="s">
        <v>24</v>
      </c>
      <c r="D3118" t="s">
        <v>38</v>
      </c>
      <c r="E3118" t="s">
        <v>1025</v>
      </c>
      <c r="F3118" t="s">
        <v>1028</v>
      </c>
      <c r="G3118" s="3">
        <v>13</v>
      </c>
      <c r="H3118" s="3">
        <v>285309.64</v>
      </c>
      <c r="I3118" s="4">
        <v>21946.895384615385</v>
      </c>
    </row>
    <row r="3119" spans="1:9" x14ac:dyDescent="0.25">
      <c r="A3119" s="6">
        <v>45</v>
      </c>
      <c r="B3119" t="s">
        <v>787</v>
      </c>
      <c r="C3119" t="s">
        <v>24</v>
      </c>
      <c r="D3119" t="s">
        <v>38</v>
      </c>
      <c r="E3119" t="s">
        <v>1025</v>
      </c>
      <c r="F3119" t="s">
        <v>1028</v>
      </c>
      <c r="H3119" s="3">
        <v>-11999.2</v>
      </c>
      <c r="I3119" s="4">
        <v>0</v>
      </c>
    </row>
    <row r="3120" spans="1:9" x14ac:dyDescent="0.25">
      <c r="A3120" s="6">
        <v>45</v>
      </c>
      <c r="B3120" t="s">
        <v>1445</v>
      </c>
      <c r="C3120" t="s">
        <v>24</v>
      </c>
      <c r="D3120" t="s">
        <v>38</v>
      </c>
      <c r="E3120" t="s">
        <v>1025</v>
      </c>
      <c r="F3120" t="s">
        <v>1028</v>
      </c>
      <c r="G3120" s="3">
        <v>629</v>
      </c>
      <c r="H3120" s="3">
        <v>7894094</v>
      </c>
      <c r="I3120" s="4">
        <v>12550.228934817171</v>
      </c>
    </row>
    <row r="3121" spans="1:9" x14ac:dyDescent="0.25">
      <c r="A3121" s="6">
        <v>45</v>
      </c>
      <c r="B3121" t="s">
        <v>1127</v>
      </c>
      <c r="C3121" t="s">
        <v>24</v>
      </c>
      <c r="D3121" t="s">
        <v>38</v>
      </c>
      <c r="E3121" t="s">
        <v>1025</v>
      </c>
      <c r="F3121" t="s">
        <v>1028</v>
      </c>
      <c r="G3121" s="3">
        <v>10</v>
      </c>
      <c r="H3121" s="3">
        <v>139391.79999999999</v>
      </c>
      <c r="I3121" s="4">
        <v>13939.179999999998</v>
      </c>
    </row>
    <row r="3122" spans="1:9" x14ac:dyDescent="0.25">
      <c r="A3122" s="6">
        <v>45</v>
      </c>
      <c r="B3122" t="s">
        <v>1111</v>
      </c>
      <c r="C3122" t="s">
        <v>24</v>
      </c>
      <c r="D3122" t="s">
        <v>38</v>
      </c>
      <c r="E3122" t="s">
        <v>1025</v>
      </c>
      <c r="F3122" t="s">
        <v>1028</v>
      </c>
      <c r="G3122" s="3">
        <v>96</v>
      </c>
      <c r="H3122" s="3">
        <v>1306874.8</v>
      </c>
      <c r="I3122" s="4">
        <v>13613.279166666667</v>
      </c>
    </row>
    <row r="3123" spans="1:9" x14ac:dyDescent="0.25">
      <c r="A3123" s="6">
        <v>45</v>
      </c>
      <c r="B3123" t="s">
        <v>1967</v>
      </c>
      <c r="C3123" t="s">
        <v>107</v>
      </c>
      <c r="D3123" t="s">
        <v>46</v>
      </c>
      <c r="E3123" t="s">
        <v>1025</v>
      </c>
      <c r="F3123" t="s">
        <v>1028</v>
      </c>
      <c r="G3123" s="3">
        <v>40</v>
      </c>
      <c r="H3123" s="3">
        <v>431960</v>
      </c>
      <c r="I3123" s="4">
        <v>10799</v>
      </c>
    </row>
    <row r="3124" spans="1:9" x14ac:dyDescent="0.25">
      <c r="A3124" s="6">
        <v>45</v>
      </c>
      <c r="B3124" t="s">
        <v>1489</v>
      </c>
      <c r="C3124" t="s">
        <v>107</v>
      </c>
      <c r="D3124" t="s">
        <v>46</v>
      </c>
      <c r="E3124" t="s">
        <v>1025</v>
      </c>
      <c r="F3124" t="s">
        <v>1028</v>
      </c>
      <c r="G3124" s="3">
        <v>3</v>
      </c>
      <c r="H3124" s="3">
        <v>38541</v>
      </c>
      <c r="I3124" s="4">
        <v>12847</v>
      </c>
    </row>
    <row r="3125" spans="1:9" x14ac:dyDescent="0.25">
      <c r="A3125" s="6">
        <v>45</v>
      </c>
      <c r="B3125" t="s">
        <v>1970</v>
      </c>
      <c r="C3125" t="s">
        <v>107</v>
      </c>
      <c r="D3125" t="s">
        <v>46</v>
      </c>
      <c r="E3125" t="s">
        <v>1025</v>
      </c>
      <c r="F3125" t="s">
        <v>1028</v>
      </c>
      <c r="G3125" s="3">
        <v>104</v>
      </c>
      <c r="H3125" s="3">
        <v>1311699</v>
      </c>
      <c r="I3125" s="4">
        <v>12612.490384615385</v>
      </c>
    </row>
    <row r="3126" spans="1:9" x14ac:dyDescent="0.25">
      <c r="A3126" s="6">
        <v>45</v>
      </c>
      <c r="B3126" t="s">
        <v>1498</v>
      </c>
      <c r="C3126" t="s">
        <v>107</v>
      </c>
      <c r="D3126" t="s">
        <v>46</v>
      </c>
      <c r="E3126" t="s">
        <v>1025</v>
      </c>
      <c r="F3126" t="s">
        <v>1028</v>
      </c>
      <c r="G3126" s="3">
        <v>4</v>
      </c>
      <c r="H3126" s="3">
        <v>56761</v>
      </c>
      <c r="I3126" s="4">
        <v>14190.25</v>
      </c>
    </row>
    <row r="3127" spans="1:9" x14ac:dyDescent="0.25">
      <c r="A3127" s="6">
        <v>45</v>
      </c>
      <c r="B3127" t="s">
        <v>1968</v>
      </c>
      <c r="C3127" t="s">
        <v>107</v>
      </c>
      <c r="D3127" t="s">
        <v>46</v>
      </c>
      <c r="E3127" t="s">
        <v>1025</v>
      </c>
      <c r="F3127" t="s">
        <v>1028</v>
      </c>
      <c r="G3127" s="3">
        <v>60</v>
      </c>
      <c r="H3127" s="3">
        <v>950340</v>
      </c>
      <c r="I3127" s="4">
        <v>15839</v>
      </c>
    </row>
    <row r="3128" spans="1:9" x14ac:dyDescent="0.25">
      <c r="A3128" s="6">
        <v>45</v>
      </c>
      <c r="B3128" t="s">
        <v>1382</v>
      </c>
      <c r="C3128" t="s">
        <v>107</v>
      </c>
      <c r="D3128" t="s">
        <v>46</v>
      </c>
      <c r="E3128" t="s">
        <v>1025</v>
      </c>
      <c r="F3128" t="s">
        <v>1028</v>
      </c>
      <c r="G3128" s="3">
        <v>13</v>
      </c>
      <c r="H3128" s="3">
        <v>245867</v>
      </c>
      <c r="I3128" s="4">
        <v>18912.846153846152</v>
      </c>
    </row>
    <row r="3129" spans="1:9" x14ac:dyDescent="0.25">
      <c r="A3129" s="6">
        <v>45</v>
      </c>
      <c r="B3129" t="s">
        <v>1757</v>
      </c>
      <c r="C3129" t="s">
        <v>985</v>
      </c>
      <c r="D3129" t="s">
        <v>1003</v>
      </c>
      <c r="E3129" t="s">
        <v>1764</v>
      </c>
      <c r="F3129" t="s">
        <v>1764</v>
      </c>
      <c r="G3129" s="3">
        <v>136</v>
      </c>
      <c r="H3129" s="3">
        <v>1009420</v>
      </c>
      <c r="I3129" s="4">
        <v>7422.2058823529414</v>
      </c>
    </row>
    <row r="3130" spans="1:9" x14ac:dyDescent="0.25">
      <c r="A3130" s="6">
        <v>45</v>
      </c>
      <c r="B3130" t="s">
        <v>1825</v>
      </c>
      <c r="C3130" t="s">
        <v>41</v>
      </c>
      <c r="D3130" t="s">
        <v>63</v>
      </c>
      <c r="E3130" t="s">
        <v>1025</v>
      </c>
      <c r="F3130" t="s">
        <v>1028</v>
      </c>
      <c r="G3130" s="3">
        <v>46</v>
      </c>
      <c r="H3130" s="3">
        <v>467997.6</v>
      </c>
      <c r="I3130" s="4">
        <v>10173.860869565216</v>
      </c>
    </row>
    <row r="3131" spans="1:9" x14ac:dyDescent="0.25">
      <c r="A3131" s="6">
        <v>45</v>
      </c>
      <c r="B3131" t="s">
        <v>1448</v>
      </c>
      <c r="C3131" t="s">
        <v>24</v>
      </c>
      <c r="D3131" t="s">
        <v>63</v>
      </c>
      <c r="E3131" t="s">
        <v>1025</v>
      </c>
      <c r="F3131" t="s">
        <v>1028</v>
      </c>
      <c r="G3131" s="3">
        <v>27</v>
      </c>
      <c r="H3131" s="3">
        <v>553529.5</v>
      </c>
      <c r="I3131" s="4">
        <v>20501.092592592591</v>
      </c>
    </row>
    <row r="3132" spans="1:9" x14ac:dyDescent="0.25">
      <c r="A3132" s="6">
        <v>45</v>
      </c>
      <c r="B3132" t="s">
        <v>1316</v>
      </c>
      <c r="C3132" t="s">
        <v>24</v>
      </c>
      <c r="D3132" t="s">
        <v>63</v>
      </c>
      <c r="E3132" t="s">
        <v>1025</v>
      </c>
      <c r="F3132" t="s">
        <v>1028</v>
      </c>
      <c r="G3132" s="3">
        <v>32</v>
      </c>
      <c r="H3132" s="3">
        <v>798435.82000000007</v>
      </c>
      <c r="I3132" s="4">
        <v>24951.119375000002</v>
      </c>
    </row>
    <row r="3133" spans="1:9" x14ac:dyDescent="0.25">
      <c r="A3133" s="6">
        <v>45</v>
      </c>
      <c r="B3133" t="s">
        <v>924</v>
      </c>
      <c r="C3133" t="s">
        <v>107</v>
      </c>
      <c r="D3133" t="s">
        <v>63</v>
      </c>
      <c r="E3133" t="s">
        <v>1025</v>
      </c>
      <c r="F3133" t="s">
        <v>1028</v>
      </c>
      <c r="H3133" s="3">
        <v>-32399.040000000001</v>
      </c>
      <c r="I3133" s="4">
        <v>0</v>
      </c>
    </row>
    <row r="3134" spans="1:9" x14ac:dyDescent="0.25">
      <c r="A3134" s="6">
        <v>45</v>
      </c>
      <c r="B3134" t="s">
        <v>1971</v>
      </c>
      <c r="C3134" t="s">
        <v>107</v>
      </c>
      <c r="D3134" t="s">
        <v>63</v>
      </c>
      <c r="E3134" t="s">
        <v>1025</v>
      </c>
      <c r="F3134" t="s">
        <v>1028</v>
      </c>
      <c r="G3134" s="3">
        <v>1</v>
      </c>
      <c r="H3134" s="3">
        <v>55899</v>
      </c>
      <c r="I3134" s="4">
        <v>55899</v>
      </c>
    </row>
    <row r="3135" spans="1:9" x14ac:dyDescent="0.25">
      <c r="A3135" s="6">
        <v>45</v>
      </c>
      <c r="B3135" t="s">
        <v>1975</v>
      </c>
      <c r="C3135" t="s">
        <v>107</v>
      </c>
      <c r="D3135" t="s">
        <v>63</v>
      </c>
      <c r="E3135" t="s">
        <v>1025</v>
      </c>
      <c r="F3135" t="s">
        <v>1028</v>
      </c>
      <c r="G3135" s="3">
        <v>20</v>
      </c>
      <c r="H3135" s="3">
        <v>287980.40000000002</v>
      </c>
      <c r="I3135" s="4">
        <v>14399.02</v>
      </c>
    </row>
    <row r="3136" spans="1:9" x14ac:dyDescent="0.25">
      <c r="A3136" s="6">
        <v>45</v>
      </c>
      <c r="B3136" t="s">
        <v>1491</v>
      </c>
      <c r="C3136" t="s">
        <v>107</v>
      </c>
      <c r="D3136" t="s">
        <v>63</v>
      </c>
      <c r="E3136" t="s">
        <v>1025</v>
      </c>
      <c r="F3136" t="s">
        <v>1028</v>
      </c>
      <c r="G3136" s="3">
        <v>11</v>
      </c>
      <c r="H3136" s="3">
        <v>182069.86</v>
      </c>
      <c r="I3136" s="4">
        <v>16551.805454545454</v>
      </c>
    </row>
    <row r="3137" spans="1:9" x14ac:dyDescent="0.25">
      <c r="A3137" s="6">
        <v>45</v>
      </c>
      <c r="B3137" t="s">
        <v>1665</v>
      </c>
      <c r="C3137" t="s">
        <v>107</v>
      </c>
      <c r="D3137" t="s">
        <v>63</v>
      </c>
      <c r="E3137" t="s">
        <v>1025</v>
      </c>
      <c r="F3137" t="s">
        <v>1028</v>
      </c>
      <c r="G3137" s="3">
        <v>1</v>
      </c>
      <c r="H3137" s="3">
        <v>35000</v>
      </c>
      <c r="I3137" s="4">
        <v>35000</v>
      </c>
    </row>
    <row r="3138" spans="1:9" x14ac:dyDescent="0.25">
      <c r="A3138" s="6">
        <v>45</v>
      </c>
      <c r="B3138" t="s">
        <v>1289</v>
      </c>
      <c r="C3138" t="s">
        <v>59</v>
      </c>
      <c r="D3138" t="s">
        <v>63</v>
      </c>
      <c r="E3138" t="s">
        <v>1025</v>
      </c>
      <c r="F3138" t="s">
        <v>1028</v>
      </c>
      <c r="G3138" s="3">
        <v>1</v>
      </c>
      <c r="H3138" s="3">
        <v>25200</v>
      </c>
      <c r="I3138" s="4">
        <v>25200</v>
      </c>
    </row>
    <row r="3139" spans="1:9" x14ac:dyDescent="0.25">
      <c r="A3139" s="6">
        <v>45</v>
      </c>
      <c r="B3139" t="s">
        <v>1444</v>
      </c>
      <c r="C3139" t="s">
        <v>24</v>
      </c>
      <c r="D3139" t="s">
        <v>63</v>
      </c>
      <c r="E3139" t="s">
        <v>1025</v>
      </c>
      <c r="F3139" t="s">
        <v>1028</v>
      </c>
      <c r="G3139" s="3">
        <v>58</v>
      </c>
      <c r="H3139" s="3">
        <v>799843</v>
      </c>
      <c r="I3139" s="4">
        <v>13790.396551724138</v>
      </c>
    </row>
    <row r="3140" spans="1:9" x14ac:dyDescent="0.25">
      <c r="A3140" s="6">
        <v>45</v>
      </c>
      <c r="B3140" t="s">
        <v>1076</v>
      </c>
      <c r="C3140" t="s">
        <v>24</v>
      </c>
      <c r="D3140" t="s">
        <v>63</v>
      </c>
      <c r="E3140" t="s">
        <v>1025</v>
      </c>
      <c r="F3140" t="s">
        <v>1028</v>
      </c>
      <c r="G3140" s="3">
        <v>5</v>
      </c>
      <c r="H3140" s="3">
        <v>76535</v>
      </c>
      <c r="I3140" s="4">
        <v>15307</v>
      </c>
    </row>
    <row r="3141" spans="1:9" x14ac:dyDescent="0.25">
      <c r="A3141" s="6">
        <v>45</v>
      </c>
      <c r="B3141" t="s">
        <v>1976</v>
      </c>
      <c r="C3141" t="s">
        <v>107</v>
      </c>
      <c r="D3141" t="s">
        <v>68</v>
      </c>
      <c r="E3141" t="s">
        <v>1025</v>
      </c>
      <c r="F3141" t="s">
        <v>1028</v>
      </c>
      <c r="G3141" s="3">
        <v>10</v>
      </c>
      <c r="H3141" s="3">
        <v>134990</v>
      </c>
      <c r="I3141" s="4">
        <v>13499</v>
      </c>
    </row>
    <row r="3142" spans="1:9" x14ac:dyDescent="0.25">
      <c r="A3142" s="6">
        <v>45</v>
      </c>
      <c r="B3142" t="s">
        <v>1426</v>
      </c>
      <c r="C3142" t="s">
        <v>107</v>
      </c>
      <c r="D3142" t="s">
        <v>68</v>
      </c>
      <c r="E3142" t="s">
        <v>1025</v>
      </c>
      <c r="F3142" t="s">
        <v>1028</v>
      </c>
      <c r="G3142" s="3">
        <v>3</v>
      </c>
      <c r="H3142" s="3">
        <v>44727.020000000004</v>
      </c>
      <c r="I3142" s="4">
        <v>14909.006666666668</v>
      </c>
    </row>
    <row r="3143" spans="1:9" x14ac:dyDescent="0.25">
      <c r="A3143" s="6">
        <v>45</v>
      </c>
      <c r="B3143" t="s">
        <v>1396</v>
      </c>
      <c r="C3143" t="s">
        <v>107</v>
      </c>
      <c r="D3143" t="s">
        <v>68</v>
      </c>
      <c r="E3143" t="s">
        <v>1025</v>
      </c>
      <c r="F3143" t="s">
        <v>1028</v>
      </c>
      <c r="H3143" s="3">
        <v>-21647</v>
      </c>
      <c r="I3143" s="4">
        <v>0</v>
      </c>
    </row>
    <row r="3144" spans="1:9" x14ac:dyDescent="0.25">
      <c r="A3144" s="6">
        <v>45</v>
      </c>
      <c r="B3144" t="s">
        <v>617</v>
      </c>
      <c r="C3144" t="s">
        <v>41</v>
      </c>
      <c r="D3144" t="s">
        <v>42</v>
      </c>
      <c r="E3144" t="s">
        <v>1025</v>
      </c>
      <c r="F3144" t="s">
        <v>1028</v>
      </c>
      <c r="G3144" s="3">
        <v>15</v>
      </c>
      <c r="H3144" s="3">
        <v>206504.4</v>
      </c>
      <c r="I3144" s="4">
        <v>13766.96</v>
      </c>
    </row>
    <row r="3145" spans="1:9" x14ac:dyDescent="0.25">
      <c r="A3145" s="6">
        <v>45</v>
      </c>
      <c r="B3145" t="s">
        <v>1939</v>
      </c>
      <c r="C3145" t="s">
        <v>41</v>
      </c>
      <c r="D3145" t="s">
        <v>42</v>
      </c>
      <c r="E3145" t="s">
        <v>1025</v>
      </c>
      <c r="F3145" t="s">
        <v>1028</v>
      </c>
      <c r="G3145" s="3">
        <v>11</v>
      </c>
      <c r="H3145" s="3">
        <v>172354.2</v>
      </c>
      <c r="I3145" s="4">
        <v>15668.563636363637</v>
      </c>
    </row>
    <row r="3146" spans="1:9" x14ac:dyDescent="0.25">
      <c r="A3146" s="6">
        <v>45</v>
      </c>
      <c r="B3146" t="s">
        <v>1494</v>
      </c>
      <c r="C3146" t="s">
        <v>24</v>
      </c>
      <c r="D3146" t="s">
        <v>42</v>
      </c>
      <c r="E3146" t="s">
        <v>1025</v>
      </c>
      <c r="F3146" t="s">
        <v>1028</v>
      </c>
      <c r="G3146" s="3">
        <v>11</v>
      </c>
      <c r="H3146" s="3">
        <v>353191</v>
      </c>
      <c r="I3146" s="4">
        <v>32108.272727272728</v>
      </c>
    </row>
    <row r="3147" spans="1:9" x14ac:dyDescent="0.25">
      <c r="A3147" s="6">
        <v>45</v>
      </c>
      <c r="B3147" t="s">
        <v>1266</v>
      </c>
      <c r="C3147" t="s">
        <v>24</v>
      </c>
      <c r="D3147" t="s">
        <v>42</v>
      </c>
      <c r="E3147" t="s">
        <v>1025</v>
      </c>
      <c r="F3147" t="s">
        <v>1028</v>
      </c>
      <c r="G3147" s="3">
        <v>1</v>
      </c>
      <c r="H3147" s="3">
        <v>34399.199999999997</v>
      </c>
      <c r="I3147" s="4">
        <v>34399.199999999997</v>
      </c>
    </row>
    <row r="3148" spans="1:9" x14ac:dyDescent="0.25">
      <c r="A3148" s="6">
        <v>45</v>
      </c>
      <c r="B3148" t="s">
        <v>1264</v>
      </c>
      <c r="C3148" t="s">
        <v>24</v>
      </c>
      <c r="D3148" t="s">
        <v>42</v>
      </c>
      <c r="E3148" t="s">
        <v>1025</v>
      </c>
      <c r="F3148" t="s">
        <v>1028</v>
      </c>
      <c r="G3148" s="3">
        <v>2</v>
      </c>
      <c r="H3148" s="3">
        <v>85328.22</v>
      </c>
      <c r="I3148" s="4">
        <v>42664.11</v>
      </c>
    </row>
    <row r="3149" spans="1:9" x14ac:dyDescent="0.25">
      <c r="A3149" s="6">
        <v>45</v>
      </c>
      <c r="B3149" t="s">
        <v>1432</v>
      </c>
      <c r="C3149" t="s">
        <v>24</v>
      </c>
      <c r="D3149" t="s">
        <v>42</v>
      </c>
      <c r="E3149" t="s">
        <v>1025</v>
      </c>
      <c r="F3149" t="s">
        <v>1140</v>
      </c>
      <c r="G3149" s="3">
        <v>3</v>
      </c>
      <c r="H3149" s="3">
        <v>251997.59999999998</v>
      </c>
      <c r="I3149" s="4">
        <v>83999.2</v>
      </c>
    </row>
    <row r="3150" spans="1:9" x14ac:dyDescent="0.25">
      <c r="A3150" s="6">
        <v>45</v>
      </c>
      <c r="B3150" t="s">
        <v>1666</v>
      </c>
      <c r="C3150" t="s">
        <v>107</v>
      </c>
      <c r="D3150" t="s">
        <v>42</v>
      </c>
      <c r="E3150" t="s">
        <v>1025</v>
      </c>
      <c r="F3150" t="s">
        <v>1028</v>
      </c>
      <c r="G3150" s="3">
        <v>2</v>
      </c>
      <c r="H3150" s="3">
        <v>50308.03</v>
      </c>
      <c r="I3150" s="4">
        <v>25154.014999999999</v>
      </c>
    </row>
    <row r="3151" spans="1:9" x14ac:dyDescent="0.25">
      <c r="A3151" s="6">
        <v>45</v>
      </c>
      <c r="B3151" t="s">
        <v>1415</v>
      </c>
      <c r="C3151" t="s">
        <v>107</v>
      </c>
      <c r="D3151" t="s">
        <v>42</v>
      </c>
      <c r="E3151" t="s">
        <v>1025</v>
      </c>
      <c r="F3151" t="s">
        <v>1028</v>
      </c>
      <c r="G3151" s="3">
        <v>1</v>
      </c>
      <c r="H3151" s="3">
        <v>30300</v>
      </c>
      <c r="I3151" s="4">
        <v>30300</v>
      </c>
    </row>
    <row r="3152" spans="1:9" x14ac:dyDescent="0.25">
      <c r="A3152" s="6">
        <v>45</v>
      </c>
      <c r="B3152" t="s">
        <v>1972</v>
      </c>
      <c r="C3152" t="s">
        <v>107</v>
      </c>
      <c r="D3152" t="s">
        <v>192</v>
      </c>
      <c r="E3152" t="s">
        <v>1025</v>
      </c>
      <c r="F3152" t="s">
        <v>1028</v>
      </c>
      <c r="G3152" s="3">
        <v>28</v>
      </c>
      <c r="H3152" s="3">
        <v>814514.4</v>
      </c>
      <c r="I3152" s="4">
        <v>29089.8</v>
      </c>
    </row>
    <row r="3153" spans="1:9" x14ac:dyDescent="0.25">
      <c r="A3153" s="6">
        <v>45</v>
      </c>
      <c r="B3153" t="s">
        <v>1375</v>
      </c>
      <c r="C3153" t="s">
        <v>107</v>
      </c>
      <c r="D3153" t="s">
        <v>192</v>
      </c>
      <c r="E3153" t="s">
        <v>1025</v>
      </c>
      <c r="F3153" t="s">
        <v>1028</v>
      </c>
      <c r="G3153" s="3">
        <v>4</v>
      </c>
      <c r="H3153" s="3">
        <v>141725.03</v>
      </c>
      <c r="I3153" s="4">
        <v>35431.2575</v>
      </c>
    </row>
    <row r="3154" spans="1:9" x14ac:dyDescent="0.25">
      <c r="A3154" s="6">
        <v>45</v>
      </c>
      <c r="B3154" t="s">
        <v>1186</v>
      </c>
      <c r="C3154" t="s">
        <v>24</v>
      </c>
      <c r="D3154" t="s">
        <v>192</v>
      </c>
      <c r="E3154" t="s">
        <v>1025</v>
      </c>
      <c r="F3154" t="s">
        <v>1028</v>
      </c>
      <c r="G3154" s="3">
        <v>40</v>
      </c>
      <c r="H3154" s="3">
        <v>1137568.3999999999</v>
      </c>
      <c r="I3154" s="4">
        <v>28439.21</v>
      </c>
    </row>
    <row r="3155" spans="1:9" x14ac:dyDescent="0.25">
      <c r="A3155" s="6">
        <v>45</v>
      </c>
      <c r="B3155" t="s">
        <v>1758</v>
      </c>
      <c r="C3155" t="s">
        <v>107</v>
      </c>
      <c r="D3155" t="s">
        <v>44</v>
      </c>
      <c r="E3155" t="s">
        <v>1025</v>
      </c>
      <c r="F3155" t="s">
        <v>1028</v>
      </c>
      <c r="G3155" s="3">
        <v>2</v>
      </c>
      <c r="H3155" s="3">
        <v>75099</v>
      </c>
      <c r="I3155" s="4">
        <v>37549.5</v>
      </c>
    </row>
    <row r="3156" spans="1:9" x14ac:dyDescent="0.25">
      <c r="A3156" s="6">
        <v>45</v>
      </c>
      <c r="B3156" t="s">
        <v>1482</v>
      </c>
      <c r="C3156" t="s">
        <v>24</v>
      </c>
      <c r="D3156" t="s">
        <v>44</v>
      </c>
      <c r="E3156" t="s">
        <v>1025</v>
      </c>
      <c r="F3156" t="s">
        <v>1028</v>
      </c>
      <c r="G3156" s="3">
        <v>10</v>
      </c>
      <c r="H3156" s="3">
        <v>350992.2</v>
      </c>
      <c r="I3156" s="4">
        <v>35099.22</v>
      </c>
    </row>
    <row r="3157" spans="1:9" x14ac:dyDescent="0.25">
      <c r="A3157" s="6">
        <v>45</v>
      </c>
      <c r="B3157" t="s">
        <v>1374</v>
      </c>
      <c r="C3157" t="s">
        <v>24</v>
      </c>
      <c r="D3157" t="s">
        <v>44</v>
      </c>
      <c r="E3157" t="s">
        <v>1025</v>
      </c>
      <c r="F3157" t="s">
        <v>1028</v>
      </c>
      <c r="G3157" s="3">
        <v>5</v>
      </c>
      <c r="H3157" s="3">
        <v>195996</v>
      </c>
      <c r="I3157" s="4">
        <v>39199.199999999997</v>
      </c>
    </row>
    <row r="3158" spans="1:9" x14ac:dyDescent="0.25">
      <c r="A3158" s="6">
        <v>45</v>
      </c>
      <c r="B3158" t="s">
        <v>1467</v>
      </c>
      <c r="C3158" t="s">
        <v>24</v>
      </c>
      <c r="D3158" t="s">
        <v>180</v>
      </c>
      <c r="E3158" t="s">
        <v>1025</v>
      </c>
      <c r="F3158" t="s">
        <v>1028</v>
      </c>
      <c r="G3158" s="3">
        <v>3</v>
      </c>
      <c r="H3158" s="3">
        <v>345097.62</v>
      </c>
      <c r="I3158" s="4">
        <v>115032.54</v>
      </c>
    </row>
    <row r="3159" spans="1:9" x14ac:dyDescent="0.25">
      <c r="A3159" s="6">
        <v>45</v>
      </c>
      <c r="B3159" t="s">
        <v>701</v>
      </c>
      <c r="C3159" t="s">
        <v>59</v>
      </c>
      <c r="D3159" t="s">
        <v>9</v>
      </c>
      <c r="E3159" t="s">
        <v>1511</v>
      </c>
      <c r="F3159" t="s">
        <v>15</v>
      </c>
      <c r="H3159" s="3">
        <v>-2549</v>
      </c>
      <c r="I3159" s="4">
        <v>0</v>
      </c>
    </row>
    <row r="3160" spans="1:9" x14ac:dyDescent="0.25">
      <c r="A3160" s="6">
        <v>45</v>
      </c>
      <c r="B3160" t="s">
        <v>656</v>
      </c>
      <c r="C3160" t="s">
        <v>59</v>
      </c>
      <c r="D3160" t="s">
        <v>7</v>
      </c>
      <c r="E3160" t="s">
        <v>1025</v>
      </c>
      <c r="F3160" t="s">
        <v>1028</v>
      </c>
      <c r="G3160" s="3">
        <v>1</v>
      </c>
      <c r="H3160" s="3">
        <v>7800</v>
      </c>
      <c r="I3160" s="4">
        <v>7800</v>
      </c>
    </row>
    <row r="3161" spans="1:9" x14ac:dyDescent="0.25">
      <c r="A3161" s="6">
        <v>45</v>
      </c>
      <c r="B3161" t="s">
        <v>1977</v>
      </c>
      <c r="C3161" t="s">
        <v>41</v>
      </c>
      <c r="D3161" t="s">
        <v>1003</v>
      </c>
      <c r="E3161" t="s">
        <v>1764</v>
      </c>
      <c r="F3161" t="s">
        <v>1764</v>
      </c>
      <c r="H3161" s="3">
        <v>-3609</v>
      </c>
      <c r="I3161" s="4">
        <v>0</v>
      </c>
    </row>
    <row r="3162" spans="1:9" x14ac:dyDescent="0.25">
      <c r="A3162" s="6">
        <v>45</v>
      </c>
      <c r="B3162" t="s">
        <v>1017</v>
      </c>
      <c r="C3162" t="s">
        <v>41</v>
      </c>
      <c r="D3162" t="s">
        <v>1003</v>
      </c>
      <c r="E3162" t="s">
        <v>1764</v>
      </c>
      <c r="F3162" t="s">
        <v>1764</v>
      </c>
      <c r="H3162" s="3">
        <v>-4199</v>
      </c>
      <c r="I3162" s="4">
        <v>0</v>
      </c>
    </row>
    <row r="3163" spans="1:9" x14ac:dyDescent="0.25">
      <c r="A3163" s="6">
        <v>45</v>
      </c>
      <c r="B3163" t="s">
        <v>1407</v>
      </c>
      <c r="C3163" t="s">
        <v>41</v>
      </c>
      <c r="D3163" t="s">
        <v>9</v>
      </c>
      <c r="E3163" t="s">
        <v>1511</v>
      </c>
      <c r="F3163" t="s">
        <v>15</v>
      </c>
      <c r="H3163" s="3">
        <v>-4139</v>
      </c>
      <c r="I3163" s="4">
        <v>0</v>
      </c>
    </row>
    <row r="3164" spans="1:9" x14ac:dyDescent="0.25">
      <c r="A3164" s="6">
        <v>45</v>
      </c>
      <c r="B3164" t="s">
        <v>408</v>
      </c>
      <c r="C3164" t="s">
        <v>41</v>
      </c>
      <c r="D3164" t="s">
        <v>9</v>
      </c>
      <c r="E3164" t="s">
        <v>1511</v>
      </c>
      <c r="F3164" t="s">
        <v>15</v>
      </c>
      <c r="H3164" s="3">
        <v>-2999</v>
      </c>
      <c r="I3164" s="4">
        <v>0</v>
      </c>
    </row>
    <row r="3165" spans="1:9" x14ac:dyDescent="0.25">
      <c r="A3165" s="6">
        <v>45</v>
      </c>
      <c r="B3165" t="s">
        <v>1019</v>
      </c>
      <c r="C3165" t="s">
        <v>41</v>
      </c>
      <c r="D3165" t="s">
        <v>9</v>
      </c>
      <c r="E3165" t="s">
        <v>1025</v>
      </c>
      <c r="F3165" t="s">
        <v>15</v>
      </c>
      <c r="H3165" s="3">
        <v>-5547.45</v>
      </c>
      <c r="I3165" s="4">
        <v>0</v>
      </c>
    </row>
    <row r="3166" spans="1:9" x14ac:dyDescent="0.25">
      <c r="A3166" s="6">
        <v>45</v>
      </c>
      <c r="B3166" t="s">
        <v>43</v>
      </c>
      <c r="C3166" t="s">
        <v>41</v>
      </c>
      <c r="D3166" t="s">
        <v>12</v>
      </c>
      <c r="E3166" t="s">
        <v>1025</v>
      </c>
      <c r="F3166" t="s">
        <v>10</v>
      </c>
      <c r="H3166" s="3">
        <v>-6209</v>
      </c>
      <c r="I3166" s="4">
        <v>0</v>
      </c>
    </row>
    <row r="3167" spans="1:9" x14ac:dyDescent="0.25">
      <c r="A3167" s="6">
        <v>45</v>
      </c>
      <c r="B3167" t="s">
        <v>1370</v>
      </c>
      <c r="C3167" t="s">
        <v>24</v>
      </c>
      <c r="D3167" t="s">
        <v>63</v>
      </c>
      <c r="E3167" t="s">
        <v>1025</v>
      </c>
      <c r="F3167" t="s">
        <v>1028</v>
      </c>
      <c r="G3167" s="3">
        <v>25</v>
      </c>
      <c r="H3167" s="3">
        <v>1088980.2</v>
      </c>
      <c r="I3167" s="4">
        <v>43559.207999999999</v>
      </c>
    </row>
    <row r="3168" spans="1:9" x14ac:dyDescent="0.25">
      <c r="A3168" s="6">
        <v>45</v>
      </c>
      <c r="B3168" t="s">
        <v>1293</v>
      </c>
      <c r="C3168" t="s">
        <v>24</v>
      </c>
      <c r="D3168" t="s">
        <v>42</v>
      </c>
      <c r="E3168" t="s">
        <v>1025</v>
      </c>
      <c r="F3168" t="s">
        <v>1028</v>
      </c>
      <c r="G3168" s="3">
        <v>16</v>
      </c>
      <c r="H3168" s="3">
        <v>1007987.2</v>
      </c>
      <c r="I3168" s="4">
        <v>62999.199999999997</v>
      </c>
    </row>
    <row r="3169" spans="1:9" x14ac:dyDescent="0.25">
      <c r="A3169" s="6">
        <v>45</v>
      </c>
      <c r="B3169" t="s">
        <v>1662</v>
      </c>
      <c r="C3169" t="s">
        <v>24</v>
      </c>
      <c r="D3169" t="s">
        <v>42</v>
      </c>
      <c r="E3169" t="s">
        <v>1025</v>
      </c>
      <c r="F3169" t="s">
        <v>1028</v>
      </c>
      <c r="G3169" s="3">
        <v>5</v>
      </c>
      <c r="H3169" s="3">
        <v>567996</v>
      </c>
      <c r="I3169" s="4">
        <v>113599.2</v>
      </c>
    </row>
    <row r="3170" spans="1:9" x14ac:dyDescent="0.25">
      <c r="A3170" s="6">
        <v>45</v>
      </c>
      <c r="B3170" t="s">
        <v>1653</v>
      </c>
      <c r="C3170" t="s">
        <v>6</v>
      </c>
      <c r="D3170" t="s">
        <v>9</v>
      </c>
      <c r="E3170" t="s">
        <v>1025</v>
      </c>
      <c r="F3170" t="s">
        <v>1028</v>
      </c>
      <c r="G3170" s="3">
        <v>17</v>
      </c>
      <c r="H3170" s="3">
        <v>239359.88</v>
      </c>
      <c r="I3170" s="4">
        <v>14079.992941176472</v>
      </c>
    </row>
    <row r="3171" spans="1:9" x14ac:dyDescent="0.25">
      <c r="A3171" s="6">
        <v>45</v>
      </c>
      <c r="B3171" t="s">
        <v>1651</v>
      </c>
      <c r="C3171" t="s">
        <v>6</v>
      </c>
      <c r="D3171" t="s">
        <v>7</v>
      </c>
      <c r="E3171" t="s">
        <v>1025</v>
      </c>
      <c r="F3171" t="s">
        <v>1028</v>
      </c>
      <c r="G3171" s="3">
        <v>2</v>
      </c>
      <c r="H3171" s="3">
        <v>48950</v>
      </c>
      <c r="I3171" s="4">
        <v>24475</v>
      </c>
    </row>
    <row r="3172" spans="1:9" x14ac:dyDescent="0.25">
      <c r="A3172" s="6">
        <v>45</v>
      </c>
      <c r="B3172" t="s">
        <v>1598</v>
      </c>
      <c r="C3172" t="s">
        <v>6</v>
      </c>
      <c r="D3172" t="s">
        <v>7</v>
      </c>
      <c r="E3172" t="s">
        <v>1025</v>
      </c>
      <c r="F3172" t="s">
        <v>1028</v>
      </c>
      <c r="G3172" s="3">
        <v>1</v>
      </c>
      <c r="H3172" s="3">
        <v>26105</v>
      </c>
      <c r="I3172" s="4">
        <v>26105</v>
      </c>
    </row>
    <row r="3173" spans="1:9" x14ac:dyDescent="0.25">
      <c r="A3173" s="6">
        <v>45</v>
      </c>
      <c r="B3173" t="s">
        <v>1599</v>
      </c>
      <c r="C3173" t="s">
        <v>6</v>
      </c>
      <c r="D3173" t="s">
        <v>7</v>
      </c>
      <c r="E3173" t="s">
        <v>1025</v>
      </c>
      <c r="F3173" t="s">
        <v>1028</v>
      </c>
      <c r="G3173" s="3">
        <v>10</v>
      </c>
      <c r="H3173" s="3">
        <v>176281</v>
      </c>
      <c r="I3173" s="4">
        <v>17628.099999999999</v>
      </c>
    </row>
    <row r="3174" spans="1:9" x14ac:dyDescent="0.25">
      <c r="A3174" s="6">
        <v>45</v>
      </c>
      <c r="B3174" t="s">
        <v>1612</v>
      </c>
      <c r="C3174" t="s">
        <v>6</v>
      </c>
      <c r="D3174" t="s">
        <v>46</v>
      </c>
      <c r="E3174" t="s">
        <v>1025</v>
      </c>
      <c r="F3174" t="s">
        <v>1028</v>
      </c>
      <c r="G3174" s="3">
        <v>5</v>
      </c>
      <c r="H3174" s="3">
        <v>153228.20000000001</v>
      </c>
      <c r="I3174" s="4">
        <v>30645.640000000003</v>
      </c>
    </row>
    <row r="3175" spans="1:9" x14ac:dyDescent="0.25">
      <c r="A3175" s="6">
        <v>45</v>
      </c>
      <c r="B3175" t="s">
        <v>1608</v>
      </c>
      <c r="C3175" t="s">
        <v>6</v>
      </c>
      <c r="D3175" t="s">
        <v>46</v>
      </c>
      <c r="E3175" t="s">
        <v>1025</v>
      </c>
      <c r="F3175" t="s">
        <v>1028</v>
      </c>
      <c r="G3175" s="3">
        <v>83</v>
      </c>
      <c r="H3175" s="3">
        <v>1711402</v>
      </c>
      <c r="I3175" s="4">
        <v>20619.301204819276</v>
      </c>
    </row>
    <row r="3176" spans="1:9" x14ac:dyDescent="0.25">
      <c r="A3176" s="6">
        <v>45</v>
      </c>
      <c r="B3176" t="s">
        <v>1620</v>
      </c>
      <c r="C3176" t="s">
        <v>6</v>
      </c>
      <c r="D3176" t="s">
        <v>63</v>
      </c>
      <c r="E3176" t="s">
        <v>1025</v>
      </c>
      <c r="F3176" t="s">
        <v>1028</v>
      </c>
      <c r="G3176" s="3">
        <v>1</v>
      </c>
      <c r="H3176" s="3">
        <v>33550</v>
      </c>
      <c r="I3176" s="4">
        <v>33550</v>
      </c>
    </row>
    <row r="3177" spans="1:9" x14ac:dyDescent="0.25">
      <c r="A3177" s="6">
        <v>45</v>
      </c>
      <c r="B3177" t="s">
        <v>1613</v>
      </c>
      <c r="C3177" t="s">
        <v>6</v>
      </c>
      <c r="D3177" t="s">
        <v>63</v>
      </c>
      <c r="E3177" t="s">
        <v>1025</v>
      </c>
      <c r="F3177" t="s">
        <v>1028</v>
      </c>
      <c r="G3177" s="3">
        <v>8</v>
      </c>
      <c r="H3177" s="3">
        <v>284566.65000000002</v>
      </c>
      <c r="I3177" s="4">
        <v>35570.831250000003</v>
      </c>
    </row>
    <row r="3178" spans="1:9" x14ac:dyDescent="0.25">
      <c r="A3178" s="6">
        <v>45</v>
      </c>
      <c r="B3178" t="s">
        <v>1614</v>
      </c>
      <c r="C3178" t="s">
        <v>6</v>
      </c>
      <c r="D3178" t="s">
        <v>63</v>
      </c>
      <c r="E3178" t="s">
        <v>1025</v>
      </c>
      <c r="F3178" t="s">
        <v>1028</v>
      </c>
      <c r="G3178" s="3">
        <v>51</v>
      </c>
      <c r="H3178" s="3">
        <v>1140176</v>
      </c>
      <c r="I3178" s="4">
        <v>22356.392156862745</v>
      </c>
    </row>
    <row r="3179" spans="1:9" x14ac:dyDescent="0.25">
      <c r="A3179" s="6">
        <v>45</v>
      </c>
      <c r="B3179" t="s">
        <v>1621</v>
      </c>
      <c r="C3179" t="s">
        <v>6</v>
      </c>
      <c r="D3179" t="s">
        <v>63</v>
      </c>
      <c r="E3179" t="s">
        <v>1025</v>
      </c>
      <c r="F3179" t="s">
        <v>1028</v>
      </c>
      <c r="G3179" s="3">
        <v>1</v>
      </c>
      <c r="H3179" s="3">
        <v>26504</v>
      </c>
      <c r="I3179" s="4">
        <v>26504</v>
      </c>
    </row>
    <row r="3180" spans="1:9" x14ac:dyDescent="0.25">
      <c r="A3180" s="6">
        <v>45</v>
      </c>
      <c r="B3180" t="s">
        <v>1630</v>
      </c>
      <c r="C3180" t="s">
        <v>6</v>
      </c>
      <c r="D3180" t="s">
        <v>63</v>
      </c>
      <c r="E3180" t="s">
        <v>1025</v>
      </c>
      <c r="F3180" t="s">
        <v>1028</v>
      </c>
      <c r="G3180" s="3">
        <v>2</v>
      </c>
      <c r="H3180" s="3">
        <v>66260</v>
      </c>
      <c r="I3180" s="4">
        <v>33130</v>
      </c>
    </row>
    <row r="3181" spans="1:9" x14ac:dyDescent="0.25">
      <c r="A3181" s="6">
        <v>45</v>
      </c>
      <c r="B3181" t="s">
        <v>1622</v>
      </c>
      <c r="C3181" t="s">
        <v>6</v>
      </c>
      <c r="D3181" t="s">
        <v>63</v>
      </c>
      <c r="E3181" t="s">
        <v>1025</v>
      </c>
      <c r="F3181" t="s">
        <v>1028</v>
      </c>
      <c r="G3181" s="3">
        <v>2</v>
      </c>
      <c r="H3181" s="3">
        <v>97410</v>
      </c>
      <c r="I3181" s="4">
        <v>48705</v>
      </c>
    </row>
    <row r="3182" spans="1:9" x14ac:dyDescent="0.25">
      <c r="A3182" s="6">
        <v>45</v>
      </c>
      <c r="B3182" t="s">
        <v>1615</v>
      </c>
      <c r="C3182" t="s">
        <v>6</v>
      </c>
      <c r="D3182" t="s">
        <v>68</v>
      </c>
      <c r="E3182" t="s">
        <v>1025</v>
      </c>
      <c r="F3182" t="s">
        <v>1028</v>
      </c>
      <c r="G3182" s="3">
        <v>8</v>
      </c>
      <c r="H3182" s="3">
        <v>193070</v>
      </c>
      <c r="I3182" s="4">
        <v>24133.75</v>
      </c>
    </row>
    <row r="3183" spans="1:9" x14ac:dyDescent="0.25">
      <c r="A3183" s="6">
        <v>45</v>
      </c>
      <c r="B3183" t="s">
        <v>1600</v>
      </c>
      <c r="C3183" t="s">
        <v>6</v>
      </c>
      <c r="D3183" t="s">
        <v>42</v>
      </c>
      <c r="E3183" t="s">
        <v>1025</v>
      </c>
      <c r="F3183" t="s">
        <v>1028</v>
      </c>
      <c r="G3183" s="3">
        <v>1</v>
      </c>
      <c r="H3183" s="3">
        <v>33535</v>
      </c>
      <c r="I3183" s="4">
        <v>33535</v>
      </c>
    </row>
    <row r="3184" spans="1:9" x14ac:dyDescent="0.25">
      <c r="A3184" s="6">
        <v>45</v>
      </c>
      <c r="B3184" t="s">
        <v>1616</v>
      </c>
      <c r="C3184" t="s">
        <v>6</v>
      </c>
      <c r="D3184" t="s">
        <v>42</v>
      </c>
      <c r="E3184" t="s">
        <v>1025</v>
      </c>
      <c r="F3184" t="s">
        <v>1028</v>
      </c>
      <c r="G3184" s="3">
        <v>1</v>
      </c>
      <c r="H3184" s="3">
        <v>38153</v>
      </c>
      <c r="I3184" s="4">
        <v>38153</v>
      </c>
    </row>
    <row r="3185" spans="1:9" x14ac:dyDescent="0.25">
      <c r="A3185" s="6">
        <v>45</v>
      </c>
      <c r="B3185" t="s">
        <v>1610</v>
      </c>
      <c r="C3185" t="s">
        <v>6</v>
      </c>
      <c r="D3185" t="s">
        <v>42</v>
      </c>
      <c r="E3185" t="s">
        <v>1025</v>
      </c>
      <c r="F3185" t="s">
        <v>1028</v>
      </c>
      <c r="G3185" s="3">
        <v>1</v>
      </c>
      <c r="H3185" s="3">
        <v>49696</v>
      </c>
      <c r="I3185" s="4">
        <v>49696</v>
      </c>
    </row>
    <row r="3186" spans="1:9" x14ac:dyDescent="0.25">
      <c r="A3186" s="6">
        <v>45</v>
      </c>
      <c r="B3186" t="s">
        <v>1618</v>
      </c>
      <c r="C3186" t="s">
        <v>6</v>
      </c>
      <c r="D3186" t="s">
        <v>44</v>
      </c>
      <c r="E3186" t="s">
        <v>1025</v>
      </c>
      <c r="F3186" t="s">
        <v>1028</v>
      </c>
      <c r="G3186" s="3">
        <v>7</v>
      </c>
      <c r="H3186" s="3">
        <v>405273.82</v>
      </c>
      <c r="I3186" s="4">
        <v>57896.26</v>
      </c>
    </row>
    <row r="3187" spans="1:9" x14ac:dyDescent="0.25">
      <c r="A3187" s="6">
        <v>45</v>
      </c>
      <c r="B3187" t="s">
        <v>1656</v>
      </c>
      <c r="C3187" t="s">
        <v>6</v>
      </c>
      <c r="D3187" t="s">
        <v>44</v>
      </c>
      <c r="E3187" t="s">
        <v>1025</v>
      </c>
      <c r="F3187" t="s">
        <v>1140</v>
      </c>
      <c r="G3187" s="3">
        <v>1</v>
      </c>
      <c r="H3187" s="3">
        <v>131200</v>
      </c>
      <c r="I3187" s="4">
        <v>131200</v>
      </c>
    </row>
    <row r="3188" spans="1:9" x14ac:dyDescent="0.25">
      <c r="A3188" s="6">
        <v>45</v>
      </c>
      <c r="B3188" t="s">
        <v>1619</v>
      </c>
      <c r="C3188" t="s">
        <v>6</v>
      </c>
      <c r="D3188" t="s">
        <v>44</v>
      </c>
      <c r="E3188" t="s">
        <v>1025</v>
      </c>
      <c r="F3188" t="s">
        <v>1764</v>
      </c>
      <c r="G3188" s="3">
        <v>1</v>
      </c>
      <c r="H3188" s="3">
        <v>97840</v>
      </c>
      <c r="I3188" s="4">
        <v>97840</v>
      </c>
    </row>
    <row r="3189" spans="1:9" x14ac:dyDescent="0.25">
      <c r="A3189" s="6">
        <v>45</v>
      </c>
      <c r="B3189" t="s">
        <v>1567</v>
      </c>
      <c r="C3189" t="s">
        <v>6</v>
      </c>
      <c r="D3189" t="s">
        <v>25</v>
      </c>
      <c r="E3189" t="s">
        <v>1025</v>
      </c>
      <c r="F3189" t="s">
        <v>15</v>
      </c>
      <c r="G3189" s="3">
        <v>22</v>
      </c>
      <c r="H3189" s="3">
        <v>119251</v>
      </c>
      <c r="I3189" s="4">
        <v>5420.5</v>
      </c>
    </row>
    <row r="3190" spans="1:9" x14ac:dyDescent="0.25">
      <c r="A3190" s="6">
        <v>45</v>
      </c>
      <c r="B3190" t="s">
        <v>1595</v>
      </c>
      <c r="C3190" t="s">
        <v>6</v>
      </c>
      <c r="D3190" t="s">
        <v>66</v>
      </c>
      <c r="E3190" t="s">
        <v>1025</v>
      </c>
      <c r="F3190" t="s">
        <v>15</v>
      </c>
      <c r="G3190" s="3">
        <v>6</v>
      </c>
      <c r="H3190" s="3">
        <v>35954</v>
      </c>
      <c r="I3190" s="4">
        <v>5992.333333333333</v>
      </c>
    </row>
    <row r="3191" spans="1:9" x14ac:dyDescent="0.25">
      <c r="A3191" s="6">
        <v>45</v>
      </c>
      <c r="B3191" t="s">
        <v>1540</v>
      </c>
      <c r="C3191" t="s">
        <v>6</v>
      </c>
      <c r="D3191" t="s">
        <v>9</v>
      </c>
      <c r="E3191" t="s">
        <v>1025</v>
      </c>
      <c r="F3191" t="s">
        <v>10</v>
      </c>
      <c r="G3191" s="3">
        <v>33</v>
      </c>
      <c r="H3191" s="3">
        <v>301776</v>
      </c>
      <c r="I3191" s="4">
        <v>9144.7272727272721</v>
      </c>
    </row>
    <row r="3192" spans="1:9" x14ac:dyDescent="0.25">
      <c r="A3192" s="6">
        <v>45</v>
      </c>
      <c r="B3192" t="s">
        <v>1515</v>
      </c>
      <c r="C3192" t="s">
        <v>6</v>
      </c>
      <c r="D3192" t="s">
        <v>9</v>
      </c>
      <c r="E3192" t="s">
        <v>1025</v>
      </c>
      <c r="F3192" t="s">
        <v>10</v>
      </c>
      <c r="G3192" s="3">
        <v>17</v>
      </c>
      <c r="H3192" s="3">
        <v>80570</v>
      </c>
      <c r="I3192" s="4">
        <v>4739.411764705882</v>
      </c>
    </row>
    <row r="3193" spans="1:9" x14ac:dyDescent="0.25">
      <c r="A3193" s="6">
        <v>45</v>
      </c>
      <c r="B3193" t="s">
        <v>1541</v>
      </c>
      <c r="C3193" t="s">
        <v>6</v>
      </c>
      <c r="D3193" t="s">
        <v>9</v>
      </c>
      <c r="E3193" t="s">
        <v>1025</v>
      </c>
      <c r="F3193" t="s">
        <v>10</v>
      </c>
      <c r="G3193" s="3">
        <v>1</v>
      </c>
      <c r="H3193" s="3">
        <v>6112</v>
      </c>
      <c r="I3193" s="4">
        <v>6112</v>
      </c>
    </row>
    <row r="3194" spans="1:9" x14ac:dyDescent="0.25">
      <c r="A3194" s="6">
        <v>45</v>
      </c>
      <c r="B3194" t="s">
        <v>1624</v>
      </c>
      <c r="C3194" t="s">
        <v>6</v>
      </c>
      <c r="D3194" t="s">
        <v>9</v>
      </c>
      <c r="E3194" t="s">
        <v>1025</v>
      </c>
      <c r="F3194" t="s">
        <v>15</v>
      </c>
      <c r="G3194" s="3">
        <v>77</v>
      </c>
      <c r="H3194" s="3">
        <v>442710</v>
      </c>
      <c r="I3194" s="4">
        <v>5749.4805194805194</v>
      </c>
    </row>
    <row r="3195" spans="1:9" x14ac:dyDescent="0.25">
      <c r="A3195" s="6">
        <v>45</v>
      </c>
      <c r="B3195" t="s">
        <v>1648</v>
      </c>
      <c r="C3195" t="s">
        <v>6</v>
      </c>
      <c r="D3195" t="s">
        <v>9</v>
      </c>
      <c r="E3195" t="s">
        <v>1025</v>
      </c>
      <c r="F3195" t="s">
        <v>15</v>
      </c>
      <c r="G3195" s="3">
        <v>33</v>
      </c>
      <c r="H3195" s="3">
        <v>189837</v>
      </c>
      <c r="I3195" s="4">
        <v>5752.636363636364</v>
      </c>
    </row>
    <row r="3196" spans="1:9" x14ac:dyDescent="0.25">
      <c r="A3196" s="6">
        <v>45</v>
      </c>
      <c r="B3196" t="s">
        <v>1625</v>
      </c>
      <c r="C3196" t="s">
        <v>6</v>
      </c>
      <c r="D3196" t="s">
        <v>9</v>
      </c>
      <c r="E3196" t="s">
        <v>1025</v>
      </c>
      <c r="F3196" t="s">
        <v>10</v>
      </c>
      <c r="G3196" s="3">
        <v>50</v>
      </c>
      <c r="H3196" s="3">
        <v>324840</v>
      </c>
      <c r="I3196" s="4">
        <v>6496.8</v>
      </c>
    </row>
    <row r="3197" spans="1:9" x14ac:dyDescent="0.25">
      <c r="A3197" s="6">
        <v>45</v>
      </c>
      <c r="B3197" t="s">
        <v>1604</v>
      </c>
      <c r="C3197" t="s">
        <v>6</v>
      </c>
      <c r="D3197" t="s">
        <v>7</v>
      </c>
      <c r="E3197" t="s">
        <v>1025</v>
      </c>
      <c r="F3197" t="s">
        <v>10</v>
      </c>
      <c r="G3197" s="3">
        <v>54</v>
      </c>
      <c r="H3197" s="3">
        <v>461305</v>
      </c>
      <c r="I3197" s="4">
        <v>8542.6851851851843</v>
      </c>
    </row>
    <row r="3198" spans="1:9" x14ac:dyDescent="0.25">
      <c r="A3198" s="6">
        <v>45</v>
      </c>
      <c r="B3198" t="s">
        <v>1978</v>
      </c>
      <c r="C3198" t="s">
        <v>6</v>
      </c>
      <c r="D3198" t="s">
        <v>7</v>
      </c>
      <c r="E3198" t="s">
        <v>1025</v>
      </c>
      <c r="F3198" t="s">
        <v>1028</v>
      </c>
      <c r="G3198" s="3">
        <v>109</v>
      </c>
      <c r="H3198" s="3">
        <v>988739</v>
      </c>
      <c r="I3198" s="4">
        <v>9071</v>
      </c>
    </row>
    <row r="3199" spans="1:9" x14ac:dyDescent="0.25">
      <c r="A3199" s="6">
        <v>45</v>
      </c>
      <c r="B3199" t="s">
        <v>1643</v>
      </c>
      <c r="C3199" t="s">
        <v>6</v>
      </c>
      <c r="D3199" t="s">
        <v>7</v>
      </c>
      <c r="E3199" t="s">
        <v>1025</v>
      </c>
      <c r="F3199" t="s">
        <v>1028</v>
      </c>
      <c r="G3199" s="3">
        <v>35</v>
      </c>
      <c r="H3199" s="3">
        <v>365154</v>
      </c>
      <c r="I3199" s="4">
        <v>10432.971428571429</v>
      </c>
    </row>
    <row r="3200" spans="1:9" x14ac:dyDescent="0.25">
      <c r="A3200" s="6">
        <v>45</v>
      </c>
      <c r="B3200" t="s">
        <v>1601</v>
      </c>
      <c r="C3200" t="s">
        <v>6</v>
      </c>
      <c r="D3200" t="s">
        <v>7</v>
      </c>
      <c r="E3200" t="s">
        <v>1025</v>
      </c>
      <c r="F3200" t="s">
        <v>1028</v>
      </c>
      <c r="G3200" s="3">
        <v>17</v>
      </c>
      <c r="H3200" s="3">
        <v>226075</v>
      </c>
      <c r="I3200" s="4">
        <v>13298.529411764706</v>
      </c>
    </row>
    <row r="3201" spans="1:9" x14ac:dyDescent="0.25">
      <c r="A3201" s="6">
        <v>45</v>
      </c>
      <c r="B3201" t="s">
        <v>1642</v>
      </c>
      <c r="C3201" t="s">
        <v>6</v>
      </c>
      <c r="D3201" t="s">
        <v>7</v>
      </c>
      <c r="E3201" t="s">
        <v>1025</v>
      </c>
      <c r="F3201" t="s">
        <v>1028</v>
      </c>
      <c r="G3201" s="3">
        <v>10</v>
      </c>
      <c r="H3201" s="3">
        <v>148266</v>
      </c>
      <c r="I3201" s="4">
        <v>14826.6</v>
      </c>
    </row>
    <row r="3202" spans="1:9" x14ac:dyDescent="0.25">
      <c r="A3202" s="6">
        <v>45</v>
      </c>
      <c r="B3202" t="s">
        <v>1652</v>
      </c>
      <c r="C3202" t="s">
        <v>6</v>
      </c>
      <c r="D3202" t="s">
        <v>7</v>
      </c>
      <c r="E3202" t="s">
        <v>1025</v>
      </c>
      <c r="F3202" t="s">
        <v>1028</v>
      </c>
      <c r="G3202" s="3">
        <v>11</v>
      </c>
      <c r="H3202" s="3">
        <v>164736</v>
      </c>
      <c r="I3202" s="4">
        <v>14976</v>
      </c>
    </row>
    <row r="3203" spans="1:9" x14ac:dyDescent="0.25">
      <c r="A3203" s="6">
        <v>45</v>
      </c>
      <c r="B3203" t="s">
        <v>1547</v>
      </c>
      <c r="C3203" t="s">
        <v>6</v>
      </c>
      <c r="D3203" t="s">
        <v>46</v>
      </c>
      <c r="E3203" t="s">
        <v>1025</v>
      </c>
      <c r="F3203" t="s">
        <v>1028</v>
      </c>
      <c r="G3203" s="3">
        <v>2</v>
      </c>
      <c r="H3203" s="3">
        <v>22018</v>
      </c>
      <c r="I3203" s="4">
        <v>11009</v>
      </c>
    </row>
    <row r="3204" spans="1:9" x14ac:dyDescent="0.25">
      <c r="A3204" s="6">
        <v>45</v>
      </c>
      <c r="B3204" t="s">
        <v>1979</v>
      </c>
      <c r="C3204" t="s">
        <v>6</v>
      </c>
      <c r="D3204" t="s">
        <v>46</v>
      </c>
      <c r="E3204" t="s">
        <v>1025</v>
      </c>
      <c r="F3204" t="s">
        <v>1028</v>
      </c>
      <c r="G3204" s="3">
        <v>184</v>
      </c>
      <c r="H3204" s="3">
        <v>2002034</v>
      </c>
      <c r="I3204" s="4">
        <v>10880.619565217392</v>
      </c>
    </row>
    <row r="3205" spans="1:9" x14ac:dyDescent="0.25">
      <c r="A3205" s="6">
        <v>45</v>
      </c>
      <c r="B3205" t="s">
        <v>1645</v>
      </c>
      <c r="C3205" t="s">
        <v>6</v>
      </c>
      <c r="D3205" t="s">
        <v>46</v>
      </c>
      <c r="E3205" t="s">
        <v>1025</v>
      </c>
      <c r="F3205" t="s">
        <v>1028</v>
      </c>
      <c r="G3205" s="3">
        <v>18</v>
      </c>
      <c r="H3205" s="3">
        <v>214686</v>
      </c>
      <c r="I3205" s="4">
        <v>11927</v>
      </c>
    </row>
    <row r="3206" spans="1:9" x14ac:dyDescent="0.25">
      <c r="A3206" s="6">
        <v>45</v>
      </c>
      <c r="B3206" t="s">
        <v>1602</v>
      </c>
      <c r="C3206" t="s">
        <v>6</v>
      </c>
      <c r="D3206" t="s">
        <v>46</v>
      </c>
      <c r="E3206" t="s">
        <v>1025</v>
      </c>
      <c r="F3206" t="s">
        <v>1028</v>
      </c>
      <c r="G3206" s="3">
        <v>52</v>
      </c>
      <c r="H3206" s="3">
        <v>798115</v>
      </c>
      <c r="I3206" s="4">
        <v>15348.365384615385</v>
      </c>
    </row>
    <row r="3207" spans="1:9" x14ac:dyDescent="0.25">
      <c r="A3207" s="6">
        <v>45</v>
      </c>
      <c r="B3207" t="s">
        <v>1605</v>
      </c>
      <c r="C3207" t="s">
        <v>6</v>
      </c>
      <c r="D3207" t="s">
        <v>46</v>
      </c>
      <c r="E3207" t="s">
        <v>1025</v>
      </c>
      <c r="F3207" t="s">
        <v>1028</v>
      </c>
      <c r="G3207" s="3">
        <v>31</v>
      </c>
      <c r="H3207" s="3">
        <v>536099</v>
      </c>
      <c r="I3207" s="4">
        <v>17293.516129032258</v>
      </c>
    </row>
    <row r="3208" spans="1:9" x14ac:dyDescent="0.25">
      <c r="A3208" s="6">
        <v>45</v>
      </c>
      <c r="B3208" t="s">
        <v>1657</v>
      </c>
      <c r="C3208" t="s">
        <v>6</v>
      </c>
      <c r="D3208" t="s">
        <v>46</v>
      </c>
      <c r="E3208" t="s">
        <v>1025</v>
      </c>
      <c r="F3208" t="s">
        <v>1028</v>
      </c>
      <c r="G3208" s="3">
        <v>1</v>
      </c>
      <c r="H3208" s="3">
        <v>17337</v>
      </c>
      <c r="I3208" s="4">
        <v>17337</v>
      </c>
    </row>
    <row r="3209" spans="1:9" x14ac:dyDescent="0.25">
      <c r="A3209" s="6">
        <v>45</v>
      </c>
      <c r="B3209" t="s">
        <v>1980</v>
      </c>
      <c r="C3209" t="s">
        <v>6</v>
      </c>
      <c r="D3209" t="s">
        <v>63</v>
      </c>
      <c r="E3209" t="s">
        <v>1025</v>
      </c>
      <c r="F3209" t="s">
        <v>1028</v>
      </c>
      <c r="G3209" s="3">
        <v>67</v>
      </c>
      <c r="H3209" s="3">
        <v>850900</v>
      </c>
      <c r="I3209" s="4">
        <v>12700</v>
      </c>
    </row>
    <row r="3210" spans="1:9" x14ac:dyDescent="0.25">
      <c r="A3210" s="6">
        <v>45</v>
      </c>
      <c r="B3210" t="s">
        <v>1626</v>
      </c>
      <c r="C3210" t="s">
        <v>6</v>
      </c>
      <c r="D3210" t="s">
        <v>63</v>
      </c>
      <c r="E3210" t="s">
        <v>1025</v>
      </c>
      <c r="F3210" t="s">
        <v>1028</v>
      </c>
      <c r="G3210" s="3">
        <v>17</v>
      </c>
      <c r="H3210" s="3">
        <v>241473</v>
      </c>
      <c r="I3210" s="4">
        <v>14204.294117647059</v>
      </c>
    </row>
    <row r="3211" spans="1:9" x14ac:dyDescent="0.25">
      <c r="A3211" s="6">
        <v>45</v>
      </c>
      <c r="B3211" t="s">
        <v>1592</v>
      </c>
      <c r="C3211" t="s">
        <v>6</v>
      </c>
      <c r="D3211" t="s">
        <v>63</v>
      </c>
      <c r="E3211" t="s">
        <v>1025</v>
      </c>
      <c r="F3211" t="s">
        <v>1028</v>
      </c>
      <c r="G3211" s="3">
        <v>15</v>
      </c>
      <c r="H3211" s="3">
        <v>237531</v>
      </c>
      <c r="I3211" s="4">
        <v>15835.4</v>
      </c>
    </row>
    <row r="3212" spans="1:9" x14ac:dyDescent="0.25">
      <c r="A3212" s="6">
        <v>45</v>
      </c>
      <c r="B3212" t="s">
        <v>1593</v>
      </c>
      <c r="C3212" t="s">
        <v>6</v>
      </c>
      <c r="D3212" t="s">
        <v>63</v>
      </c>
      <c r="E3212" t="s">
        <v>1025</v>
      </c>
      <c r="F3212" t="s">
        <v>1028</v>
      </c>
      <c r="G3212" s="3">
        <v>9</v>
      </c>
      <c r="H3212" s="3">
        <v>157282</v>
      </c>
      <c r="I3212" s="4">
        <v>17475.777777777777</v>
      </c>
    </row>
    <row r="3213" spans="1:9" x14ac:dyDescent="0.25">
      <c r="A3213" s="6">
        <v>45</v>
      </c>
      <c r="B3213" t="s">
        <v>1596</v>
      </c>
      <c r="C3213" t="s">
        <v>6</v>
      </c>
      <c r="D3213" t="s">
        <v>68</v>
      </c>
      <c r="E3213" t="s">
        <v>1025</v>
      </c>
      <c r="F3213" t="s">
        <v>1028</v>
      </c>
      <c r="G3213" s="3">
        <v>7</v>
      </c>
      <c r="H3213" s="3">
        <v>104326</v>
      </c>
      <c r="I3213" s="4">
        <v>14903.714285714286</v>
      </c>
    </row>
    <row r="3214" spans="1:9" x14ac:dyDescent="0.25">
      <c r="A3214" s="6">
        <v>45</v>
      </c>
      <c r="B3214" t="s">
        <v>1597</v>
      </c>
      <c r="C3214" t="s">
        <v>6</v>
      </c>
      <c r="D3214" t="s">
        <v>42</v>
      </c>
      <c r="E3214" t="s">
        <v>1025</v>
      </c>
      <c r="F3214" t="s">
        <v>1028</v>
      </c>
      <c r="G3214" s="3">
        <v>7</v>
      </c>
      <c r="H3214" s="3">
        <v>162898</v>
      </c>
      <c r="I3214" s="4">
        <v>23271.142857142859</v>
      </c>
    </row>
    <row r="3215" spans="1:9" x14ac:dyDescent="0.25">
      <c r="A3215" s="6">
        <v>45</v>
      </c>
      <c r="B3215" t="s">
        <v>1589</v>
      </c>
      <c r="C3215" t="s">
        <v>6</v>
      </c>
      <c r="D3215" t="s">
        <v>42</v>
      </c>
      <c r="E3215" t="s">
        <v>1025</v>
      </c>
      <c r="F3215" t="s">
        <v>1028</v>
      </c>
      <c r="G3215" s="3">
        <v>19</v>
      </c>
      <c r="H3215" s="3">
        <v>472937</v>
      </c>
      <c r="I3215" s="4">
        <v>24891.42105263158</v>
      </c>
    </row>
    <row r="3216" spans="1:9" x14ac:dyDescent="0.25">
      <c r="A3216" s="6">
        <v>45</v>
      </c>
      <c r="B3216" t="s">
        <v>1631</v>
      </c>
      <c r="C3216" t="s">
        <v>6</v>
      </c>
      <c r="D3216" t="s">
        <v>42</v>
      </c>
      <c r="E3216" t="s">
        <v>1025</v>
      </c>
      <c r="F3216" t="s">
        <v>1028</v>
      </c>
      <c r="G3216" s="3">
        <v>8</v>
      </c>
      <c r="H3216" s="3">
        <v>225512</v>
      </c>
      <c r="I3216" s="4">
        <v>28189</v>
      </c>
    </row>
    <row r="3217" spans="1:9" x14ac:dyDescent="0.25">
      <c r="A3217" s="6">
        <v>45</v>
      </c>
      <c r="B3217" t="s">
        <v>1627</v>
      </c>
      <c r="C3217" t="s">
        <v>6</v>
      </c>
      <c r="D3217" t="s">
        <v>192</v>
      </c>
      <c r="E3217" t="s">
        <v>1025</v>
      </c>
      <c r="F3217" t="s">
        <v>1028</v>
      </c>
      <c r="G3217" s="3">
        <v>11</v>
      </c>
      <c r="H3217" s="3">
        <v>329485</v>
      </c>
      <c r="I3217" s="4">
        <v>29953.18181818182</v>
      </c>
    </row>
    <row r="3218" spans="1:9" x14ac:dyDescent="0.25">
      <c r="A3218" s="6">
        <v>45</v>
      </c>
      <c r="B3218" t="s">
        <v>1603</v>
      </c>
      <c r="C3218" t="s">
        <v>6</v>
      </c>
      <c r="D3218" t="s">
        <v>44</v>
      </c>
      <c r="E3218" t="s">
        <v>1025</v>
      </c>
      <c r="F3218" t="s">
        <v>1028</v>
      </c>
      <c r="G3218" s="3">
        <v>6</v>
      </c>
      <c r="H3218" s="3">
        <v>241085</v>
      </c>
      <c r="I3218" s="4">
        <v>40180.833333333336</v>
      </c>
    </row>
    <row r="3219" spans="1:9" x14ac:dyDescent="0.25">
      <c r="A3219" s="6">
        <v>45</v>
      </c>
      <c r="B3219" t="s">
        <v>1760</v>
      </c>
      <c r="C3219" t="s">
        <v>6</v>
      </c>
      <c r="D3219" t="s">
        <v>182</v>
      </c>
      <c r="E3219" t="s">
        <v>1025</v>
      </c>
      <c r="F3219" t="s">
        <v>1028</v>
      </c>
      <c r="G3219" s="3">
        <v>3</v>
      </c>
      <c r="H3219" s="3">
        <v>171660</v>
      </c>
      <c r="I3219" s="4">
        <v>57220</v>
      </c>
    </row>
    <row r="3220" spans="1:9" x14ac:dyDescent="0.25">
      <c r="A3220" s="6">
        <v>45</v>
      </c>
      <c r="B3220" t="s">
        <v>1981</v>
      </c>
      <c r="C3220" t="s">
        <v>6</v>
      </c>
      <c r="D3220" t="s">
        <v>1002</v>
      </c>
      <c r="E3220" t="s">
        <v>1002</v>
      </c>
      <c r="F3220" t="s">
        <v>1765</v>
      </c>
      <c r="G3220" s="3">
        <v>1</v>
      </c>
      <c r="H3220" s="3">
        <v>2666</v>
      </c>
      <c r="I3220" s="4">
        <v>2666</v>
      </c>
    </row>
    <row r="3221" spans="1:9" x14ac:dyDescent="0.25">
      <c r="A3221" s="6">
        <v>46</v>
      </c>
      <c r="B3221" t="s">
        <v>1632</v>
      </c>
      <c r="C3221" t="s">
        <v>59</v>
      </c>
      <c r="D3221" t="s">
        <v>12</v>
      </c>
      <c r="E3221" t="s">
        <v>1025</v>
      </c>
      <c r="F3221" t="s">
        <v>10</v>
      </c>
      <c r="G3221" s="3">
        <v>1</v>
      </c>
      <c r="H3221" s="3">
        <v>6879</v>
      </c>
      <c r="I3221" s="4">
        <v>6879</v>
      </c>
    </row>
    <row r="3222" spans="1:9" x14ac:dyDescent="0.25">
      <c r="A3222" s="6">
        <v>46</v>
      </c>
      <c r="B3222" t="s">
        <v>1508</v>
      </c>
      <c r="C3222" t="s">
        <v>59</v>
      </c>
      <c r="D3222" t="s">
        <v>63</v>
      </c>
      <c r="E3222" t="s">
        <v>1025</v>
      </c>
      <c r="F3222" t="s">
        <v>1028</v>
      </c>
      <c r="G3222" s="3">
        <v>3</v>
      </c>
      <c r="H3222" s="3">
        <v>34626.078299999994</v>
      </c>
      <c r="I3222" s="4">
        <v>11542.026099999997</v>
      </c>
    </row>
    <row r="3223" spans="1:9" x14ac:dyDescent="0.25">
      <c r="A3223" s="6">
        <v>46</v>
      </c>
      <c r="B3223" t="s">
        <v>1633</v>
      </c>
      <c r="C3223" t="s">
        <v>59</v>
      </c>
      <c r="D3223" t="s">
        <v>9</v>
      </c>
      <c r="E3223" t="s">
        <v>1025</v>
      </c>
      <c r="F3223" t="s">
        <v>15</v>
      </c>
      <c r="G3223" s="3">
        <v>69</v>
      </c>
      <c r="H3223" s="3">
        <v>316283.18</v>
      </c>
      <c r="I3223" s="4">
        <v>4583.8142028985503</v>
      </c>
    </row>
    <row r="3224" spans="1:9" x14ac:dyDescent="0.25">
      <c r="A3224" s="6">
        <v>46</v>
      </c>
      <c r="B3224" t="s">
        <v>1634</v>
      </c>
      <c r="C3224" t="s">
        <v>59</v>
      </c>
      <c r="D3224" t="s">
        <v>12</v>
      </c>
      <c r="E3224" t="s">
        <v>1025</v>
      </c>
      <c r="F3224" t="s">
        <v>10</v>
      </c>
      <c r="G3224" s="3">
        <v>18</v>
      </c>
      <c r="H3224" s="3">
        <v>112805.7</v>
      </c>
      <c r="I3224" s="4">
        <v>6266.9833333333336</v>
      </c>
    </row>
    <row r="3225" spans="1:9" x14ac:dyDescent="0.25">
      <c r="A3225" s="6">
        <v>46</v>
      </c>
      <c r="B3225" t="s">
        <v>1521</v>
      </c>
      <c r="C3225" t="s">
        <v>59</v>
      </c>
      <c r="D3225" t="s">
        <v>46</v>
      </c>
      <c r="E3225" t="s">
        <v>1025</v>
      </c>
      <c r="F3225" t="s">
        <v>1028</v>
      </c>
      <c r="G3225" s="3">
        <v>1</v>
      </c>
      <c r="H3225" s="3">
        <v>1206.5300000000007</v>
      </c>
      <c r="I3225" s="4">
        <v>1206.5300000000007</v>
      </c>
    </row>
    <row r="3226" spans="1:9" x14ac:dyDescent="0.25">
      <c r="A3226" s="6">
        <v>46</v>
      </c>
      <c r="B3226" t="s">
        <v>1635</v>
      </c>
      <c r="C3226" t="s">
        <v>59</v>
      </c>
      <c r="D3226" t="s">
        <v>9</v>
      </c>
      <c r="E3226" t="s">
        <v>1025</v>
      </c>
      <c r="F3226" t="s">
        <v>15</v>
      </c>
      <c r="G3226" s="3">
        <v>97</v>
      </c>
      <c r="H3226" s="3">
        <v>437216.6</v>
      </c>
      <c r="I3226" s="4">
        <v>4507.3876288659794</v>
      </c>
    </row>
    <row r="3227" spans="1:9" x14ac:dyDescent="0.25">
      <c r="A3227" s="6">
        <v>46</v>
      </c>
      <c r="B3227" t="s">
        <v>1637</v>
      </c>
      <c r="C3227" t="s">
        <v>59</v>
      </c>
      <c r="D3227" t="s">
        <v>7</v>
      </c>
      <c r="E3227" t="s">
        <v>1025</v>
      </c>
      <c r="F3227" t="s">
        <v>1028</v>
      </c>
      <c r="G3227" s="3">
        <v>37</v>
      </c>
      <c r="H3227" s="3">
        <v>335015.76</v>
      </c>
      <c r="I3227" s="4">
        <v>9054.48</v>
      </c>
    </row>
    <row r="3228" spans="1:9" x14ac:dyDescent="0.25">
      <c r="A3228" s="6">
        <v>46</v>
      </c>
      <c r="B3228" t="s">
        <v>1638</v>
      </c>
      <c r="C3228" t="s">
        <v>59</v>
      </c>
      <c r="D3228" t="s">
        <v>46</v>
      </c>
      <c r="E3228" t="s">
        <v>1025</v>
      </c>
      <c r="F3228" t="s">
        <v>1028</v>
      </c>
      <c r="G3228" s="3">
        <v>21</v>
      </c>
      <c r="H3228" s="3">
        <v>206461</v>
      </c>
      <c r="I3228" s="4">
        <v>9831.4761904761908</v>
      </c>
    </row>
    <row r="3229" spans="1:9" x14ac:dyDescent="0.25">
      <c r="A3229" s="6">
        <v>46</v>
      </c>
      <c r="B3229" t="s">
        <v>1639</v>
      </c>
      <c r="C3229" t="s">
        <v>59</v>
      </c>
      <c r="D3229" t="s">
        <v>63</v>
      </c>
      <c r="E3229" t="s">
        <v>1025</v>
      </c>
      <c r="F3229" t="s">
        <v>1028</v>
      </c>
      <c r="G3229" s="3">
        <v>36</v>
      </c>
      <c r="H3229" s="3">
        <v>373637</v>
      </c>
      <c r="I3229" s="4">
        <v>10378.805555555555</v>
      </c>
    </row>
    <row r="3230" spans="1:9" x14ac:dyDescent="0.25">
      <c r="A3230" s="6">
        <v>46</v>
      </c>
      <c r="B3230" t="s">
        <v>1962</v>
      </c>
      <c r="C3230" t="s">
        <v>59</v>
      </c>
      <c r="D3230" t="s">
        <v>68</v>
      </c>
      <c r="E3230" t="s">
        <v>1025</v>
      </c>
      <c r="F3230" t="s">
        <v>1028</v>
      </c>
      <c r="G3230" s="3">
        <v>66</v>
      </c>
      <c r="H3230" s="3">
        <v>730864</v>
      </c>
      <c r="I3230" s="4">
        <v>11073.69696969697</v>
      </c>
    </row>
    <row r="3231" spans="1:9" x14ac:dyDescent="0.25">
      <c r="A3231" s="6">
        <v>46</v>
      </c>
      <c r="B3231" t="s">
        <v>1951</v>
      </c>
      <c r="C3231" t="s">
        <v>59</v>
      </c>
      <c r="D3231" t="s">
        <v>46</v>
      </c>
      <c r="E3231" t="s">
        <v>1025</v>
      </c>
      <c r="F3231" t="s">
        <v>1028</v>
      </c>
      <c r="G3231" s="3">
        <v>4</v>
      </c>
      <c r="H3231" s="3">
        <v>42870.12</v>
      </c>
      <c r="I3231" s="4">
        <v>10717.53</v>
      </c>
    </row>
    <row r="3232" spans="1:9" x14ac:dyDescent="0.25">
      <c r="A3232" s="6">
        <v>46</v>
      </c>
      <c r="B3232" t="s">
        <v>1952</v>
      </c>
      <c r="C3232" t="s">
        <v>59</v>
      </c>
      <c r="D3232" t="s">
        <v>46</v>
      </c>
      <c r="E3232" t="s">
        <v>1025</v>
      </c>
      <c r="F3232" t="s">
        <v>1028</v>
      </c>
      <c r="G3232" s="3">
        <v>2</v>
      </c>
      <c r="H3232" s="3">
        <v>22259.56</v>
      </c>
      <c r="I3232" s="4">
        <v>11129.78</v>
      </c>
    </row>
    <row r="3233" spans="1:9" x14ac:dyDescent="0.25">
      <c r="A3233" s="6">
        <v>46</v>
      </c>
      <c r="B3233" t="s">
        <v>1907</v>
      </c>
      <c r="C3233" t="s">
        <v>41</v>
      </c>
      <c r="D3233" t="s">
        <v>25</v>
      </c>
      <c r="E3233" t="s">
        <v>1025</v>
      </c>
      <c r="F3233" t="s">
        <v>15</v>
      </c>
      <c r="G3233" s="3">
        <v>137</v>
      </c>
      <c r="H3233" s="3">
        <v>441901</v>
      </c>
      <c r="I3233" s="4">
        <v>3225.5547445255474</v>
      </c>
    </row>
    <row r="3234" spans="1:9" x14ac:dyDescent="0.25">
      <c r="A3234" s="6">
        <v>46</v>
      </c>
      <c r="B3234" t="s">
        <v>1664</v>
      </c>
      <c r="C3234" t="s">
        <v>107</v>
      </c>
      <c r="D3234" t="s">
        <v>25</v>
      </c>
      <c r="E3234" t="s">
        <v>1511</v>
      </c>
      <c r="F3234" t="s">
        <v>1764</v>
      </c>
      <c r="G3234" s="3">
        <v>1</v>
      </c>
      <c r="H3234" s="3">
        <v>4047</v>
      </c>
      <c r="I3234" s="4">
        <v>4047</v>
      </c>
    </row>
    <row r="3235" spans="1:9" x14ac:dyDescent="0.25">
      <c r="A3235" s="6">
        <v>46</v>
      </c>
      <c r="B3235" t="s">
        <v>643</v>
      </c>
      <c r="C3235" t="s">
        <v>107</v>
      </c>
      <c r="D3235" t="s">
        <v>25</v>
      </c>
      <c r="E3235" t="s">
        <v>1511</v>
      </c>
      <c r="F3235" t="s">
        <v>15</v>
      </c>
      <c r="G3235" s="3">
        <v>1</v>
      </c>
      <c r="H3235" s="3">
        <v>3697.6439</v>
      </c>
      <c r="I3235" s="4">
        <v>3697.6439</v>
      </c>
    </row>
    <row r="3236" spans="1:9" x14ac:dyDescent="0.25">
      <c r="A3236" s="6">
        <v>46</v>
      </c>
      <c r="B3236" t="s">
        <v>1957</v>
      </c>
      <c r="C3236" t="s">
        <v>24</v>
      </c>
      <c r="D3236" t="s">
        <v>25</v>
      </c>
      <c r="E3236" t="s">
        <v>1025</v>
      </c>
      <c r="F3236" t="s">
        <v>15</v>
      </c>
      <c r="G3236" s="3">
        <v>173</v>
      </c>
      <c r="H3236" s="3">
        <v>880532.8</v>
      </c>
      <c r="I3236" s="4">
        <v>5089.7849710982664</v>
      </c>
    </row>
    <row r="3237" spans="1:9" x14ac:dyDescent="0.25">
      <c r="A3237" s="6">
        <v>46</v>
      </c>
      <c r="B3237" t="s">
        <v>1958</v>
      </c>
      <c r="C3237" t="s">
        <v>24</v>
      </c>
      <c r="D3237" t="s">
        <v>66</v>
      </c>
      <c r="E3237" t="s">
        <v>1025</v>
      </c>
      <c r="F3237" t="s">
        <v>15</v>
      </c>
      <c r="G3237" s="3">
        <v>214</v>
      </c>
      <c r="H3237" s="3">
        <v>1204375</v>
      </c>
      <c r="I3237" s="4">
        <v>5627.9205607476633</v>
      </c>
    </row>
    <row r="3238" spans="1:9" x14ac:dyDescent="0.25">
      <c r="A3238" s="6">
        <v>46</v>
      </c>
      <c r="B3238" t="s">
        <v>951</v>
      </c>
      <c r="C3238" t="s">
        <v>361</v>
      </c>
      <c r="D3238" t="s">
        <v>9</v>
      </c>
      <c r="E3238" t="s">
        <v>1511</v>
      </c>
      <c r="F3238" t="s">
        <v>15</v>
      </c>
      <c r="G3238" s="3">
        <v>287</v>
      </c>
      <c r="H3238" s="3">
        <v>924402.4</v>
      </c>
      <c r="I3238" s="4">
        <v>3220.9142857142856</v>
      </c>
    </row>
    <row r="3239" spans="1:9" x14ac:dyDescent="0.25">
      <c r="A3239" s="6">
        <v>46</v>
      </c>
      <c r="B3239" t="s">
        <v>982</v>
      </c>
      <c r="C3239" t="s">
        <v>59</v>
      </c>
      <c r="D3239" t="s">
        <v>9</v>
      </c>
      <c r="E3239" t="s">
        <v>1025</v>
      </c>
      <c r="F3239" t="s">
        <v>15</v>
      </c>
      <c r="G3239" s="3">
        <v>2</v>
      </c>
      <c r="H3239" s="3">
        <v>4600</v>
      </c>
      <c r="I3239" s="4">
        <v>2300</v>
      </c>
    </row>
    <row r="3240" spans="1:9" x14ac:dyDescent="0.25">
      <c r="A3240" s="6">
        <v>46</v>
      </c>
      <c r="B3240" t="s">
        <v>579</v>
      </c>
      <c r="C3240" t="s">
        <v>41</v>
      </c>
      <c r="D3240" t="s">
        <v>9</v>
      </c>
      <c r="E3240" t="s">
        <v>1511</v>
      </c>
      <c r="F3240" t="s">
        <v>15</v>
      </c>
      <c r="G3240" s="3">
        <v>134</v>
      </c>
      <c r="H3240" s="3">
        <v>366001.48689999996</v>
      </c>
      <c r="I3240" s="4">
        <v>2731.3543798507458</v>
      </c>
    </row>
    <row r="3241" spans="1:9" x14ac:dyDescent="0.25">
      <c r="A3241" s="6">
        <v>46</v>
      </c>
      <c r="B3241" t="s">
        <v>859</v>
      </c>
      <c r="C3241" t="s">
        <v>41</v>
      </c>
      <c r="D3241" t="s">
        <v>9</v>
      </c>
      <c r="E3241" t="s">
        <v>1025</v>
      </c>
      <c r="F3241" t="s">
        <v>15</v>
      </c>
      <c r="G3241" s="3">
        <v>9</v>
      </c>
      <c r="H3241" s="3">
        <v>30020.87</v>
      </c>
      <c r="I3241" s="4">
        <v>3335.652222222222</v>
      </c>
    </row>
    <row r="3242" spans="1:9" x14ac:dyDescent="0.25">
      <c r="A3242" s="6">
        <v>46</v>
      </c>
      <c r="B3242" t="s">
        <v>739</v>
      </c>
      <c r="C3242" t="s">
        <v>41</v>
      </c>
      <c r="D3242" t="s">
        <v>9</v>
      </c>
      <c r="E3242" t="s">
        <v>1025</v>
      </c>
      <c r="F3242" t="s">
        <v>15</v>
      </c>
      <c r="G3242" s="3">
        <v>2</v>
      </c>
      <c r="H3242" s="3">
        <v>6671.6522000000004</v>
      </c>
      <c r="I3242" s="4">
        <v>3335.8261000000002</v>
      </c>
    </row>
    <row r="3243" spans="1:9" x14ac:dyDescent="0.25">
      <c r="A3243" s="6">
        <v>46</v>
      </c>
      <c r="B3243" t="s">
        <v>1607</v>
      </c>
      <c r="C3243" t="s">
        <v>41</v>
      </c>
      <c r="D3243" t="s">
        <v>9</v>
      </c>
      <c r="E3243" t="s">
        <v>1025</v>
      </c>
      <c r="F3243" t="s">
        <v>15</v>
      </c>
      <c r="G3243" s="3">
        <v>2</v>
      </c>
      <c r="H3243" s="3">
        <v>3800</v>
      </c>
      <c r="I3243" s="4">
        <v>1900</v>
      </c>
    </row>
    <row r="3244" spans="1:9" x14ac:dyDescent="0.25">
      <c r="A3244" s="6">
        <v>46</v>
      </c>
      <c r="B3244" t="s">
        <v>1885</v>
      </c>
      <c r="C3244" t="s">
        <v>41</v>
      </c>
      <c r="D3244" t="s">
        <v>9</v>
      </c>
      <c r="E3244" t="s">
        <v>1025</v>
      </c>
      <c r="F3244" t="s">
        <v>15</v>
      </c>
      <c r="G3244" s="3">
        <v>512</v>
      </c>
      <c r="H3244" s="3">
        <v>2005307</v>
      </c>
      <c r="I3244" s="4">
        <v>3916.615234375</v>
      </c>
    </row>
    <row r="3245" spans="1:9" x14ac:dyDescent="0.25">
      <c r="A3245" s="6">
        <v>46</v>
      </c>
      <c r="B3245" t="s">
        <v>1824</v>
      </c>
      <c r="C3245" t="s">
        <v>41</v>
      </c>
      <c r="D3245" t="s">
        <v>9</v>
      </c>
      <c r="E3245" t="s">
        <v>1025</v>
      </c>
      <c r="F3245" t="s">
        <v>15</v>
      </c>
      <c r="G3245" s="3">
        <v>247</v>
      </c>
      <c r="H3245" s="3">
        <v>1028355.0000000001</v>
      </c>
      <c r="I3245" s="4">
        <v>4163.3805668016203</v>
      </c>
    </row>
    <row r="3246" spans="1:9" x14ac:dyDescent="0.25">
      <c r="A3246" s="6">
        <v>46</v>
      </c>
      <c r="B3246" t="s">
        <v>1756</v>
      </c>
      <c r="C3246" t="s">
        <v>985</v>
      </c>
      <c r="D3246" t="s">
        <v>1003</v>
      </c>
      <c r="E3246" t="s">
        <v>1764</v>
      </c>
      <c r="F3246" t="s">
        <v>1764</v>
      </c>
      <c r="G3246" s="3">
        <v>83</v>
      </c>
      <c r="H3246" s="3">
        <v>292411.59999999998</v>
      </c>
      <c r="I3246" s="4">
        <v>3523.0313253012046</v>
      </c>
    </row>
    <row r="3247" spans="1:9" x14ac:dyDescent="0.25">
      <c r="A3247" s="6">
        <v>46</v>
      </c>
      <c r="B3247" t="s">
        <v>1677</v>
      </c>
      <c r="C3247" t="s">
        <v>985</v>
      </c>
      <c r="D3247" t="s">
        <v>1003</v>
      </c>
      <c r="E3247" t="s">
        <v>1764</v>
      </c>
      <c r="F3247" t="s">
        <v>1764</v>
      </c>
      <c r="G3247" s="3">
        <v>43</v>
      </c>
      <c r="H3247" s="3">
        <v>107278.12</v>
      </c>
      <c r="I3247" s="4">
        <v>2494.8399999999997</v>
      </c>
    </row>
    <row r="3248" spans="1:9" x14ac:dyDescent="0.25">
      <c r="A3248" s="6">
        <v>46</v>
      </c>
      <c r="B3248" t="s">
        <v>1046</v>
      </c>
      <c r="C3248" t="s">
        <v>24</v>
      </c>
      <c r="D3248" t="s">
        <v>9</v>
      </c>
      <c r="E3248" t="s">
        <v>1025</v>
      </c>
      <c r="F3248" t="s">
        <v>15</v>
      </c>
      <c r="G3248" s="3">
        <v>183</v>
      </c>
      <c r="H3248" s="3">
        <v>1049132.3999999999</v>
      </c>
      <c r="I3248" s="4">
        <v>5732.9639344262287</v>
      </c>
    </row>
    <row r="3249" spans="1:9" x14ac:dyDescent="0.25">
      <c r="A3249" s="6">
        <v>46</v>
      </c>
      <c r="B3249" t="s">
        <v>671</v>
      </c>
      <c r="C3249" t="s">
        <v>24</v>
      </c>
      <c r="D3249" t="s">
        <v>9</v>
      </c>
      <c r="E3249" t="s">
        <v>1025</v>
      </c>
      <c r="F3249" t="s">
        <v>10</v>
      </c>
      <c r="G3249" s="3">
        <v>80</v>
      </c>
      <c r="H3249" s="3">
        <v>516038.39999999997</v>
      </c>
      <c r="I3249" s="4">
        <v>6450.48</v>
      </c>
    </row>
    <row r="3250" spans="1:9" x14ac:dyDescent="0.25">
      <c r="A3250" s="6">
        <v>46</v>
      </c>
      <c r="B3250" t="s">
        <v>1953</v>
      </c>
      <c r="C3250" t="s">
        <v>107</v>
      </c>
      <c r="D3250" t="s">
        <v>9</v>
      </c>
      <c r="E3250" t="s">
        <v>1025</v>
      </c>
      <c r="F3250" t="s">
        <v>10</v>
      </c>
      <c r="G3250" s="3">
        <v>40</v>
      </c>
      <c r="H3250" s="3">
        <v>249789.85</v>
      </c>
      <c r="I3250" s="4">
        <v>6244.7462500000001</v>
      </c>
    </row>
    <row r="3251" spans="1:9" x14ac:dyDescent="0.25">
      <c r="A3251" s="6">
        <v>46</v>
      </c>
      <c r="B3251" t="s">
        <v>1659</v>
      </c>
      <c r="C3251" t="s">
        <v>107</v>
      </c>
      <c r="D3251" t="s">
        <v>9</v>
      </c>
      <c r="E3251" t="s">
        <v>1511</v>
      </c>
      <c r="F3251" t="s">
        <v>15</v>
      </c>
      <c r="G3251" s="3">
        <v>39</v>
      </c>
      <c r="H3251" s="3">
        <v>179918.45</v>
      </c>
      <c r="I3251" s="4">
        <v>4613.29358974359</v>
      </c>
    </row>
    <row r="3252" spans="1:9" x14ac:dyDescent="0.25">
      <c r="A3252" s="6">
        <v>46</v>
      </c>
      <c r="B3252" t="s">
        <v>1660</v>
      </c>
      <c r="C3252" t="s">
        <v>107</v>
      </c>
      <c r="D3252" t="s">
        <v>9</v>
      </c>
      <c r="E3252" t="s">
        <v>1025</v>
      </c>
      <c r="F3252" t="s">
        <v>15</v>
      </c>
      <c r="G3252" s="3">
        <v>13</v>
      </c>
      <c r="H3252" s="3">
        <v>70587.7</v>
      </c>
      <c r="I3252" s="4">
        <v>5429.8230769230768</v>
      </c>
    </row>
    <row r="3253" spans="1:9" x14ac:dyDescent="0.25">
      <c r="A3253" s="6">
        <v>46</v>
      </c>
      <c r="B3253" t="s">
        <v>885</v>
      </c>
      <c r="C3253" t="s">
        <v>19</v>
      </c>
      <c r="D3253" t="s">
        <v>1003</v>
      </c>
      <c r="E3253" t="s">
        <v>1764</v>
      </c>
      <c r="F3253" t="s">
        <v>1764</v>
      </c>
      <c r="H3253" s="3">
        <v>-8509.82</v>
      </c>
      <c r="I3253" s="4">
        <v>0</v>
      </c>
    </row>
    <row r="3254" spans="1:9" x14ac:dyDescent="0.25">
      <c r="A3254" s="6">
        <v>46</v>
      </c>
      <c r="B3254" t="s">
        <v>905</v>
      </c>
      <c r="C3254" t="s">
        <v>41</v>
      </c>
      <c r="D3254" t="s">
        <v>12</v>
      </c>
      <c r="E3254" t="s">
        <v>1511</v>
      </c>
      <c r="F3254" t="s">
        <v>10</v>
      </c>
      <c r="G3254" s="3">
        <v>3</v>
      </c>
      <c r="H3254" s="3">
        <v>11718.558300000001</v>
      </c>
      <c r="I3254" s="4">
        <v>3906.1861000000004</v>
      </c>
    </row>
    <row r="3255" spans="1:9" x14ac:dyDescent="0.25">
      <c r="A3255" s="6">
        <v>46</v>
      </c>
      <c r="B3255" t="s">
        <v>895</v>
      </c>
      <c r="C3255" t="s">
        <v>41</v>
      </c>
      <c r="D3255" t="s">
        <v>12</v>
      </c>
      <c r="E3255" t="s">
        <v>1025</v>
      </c>
      <c r="F3255" t="s">
        <v>10</v>
      </c>
      <c r="G3255" s="3">
        <v>14</v>
      </c>
      <c r="H3255" s="3">
        <v>64087.927100000001</v>
      </c>
      <c r="I3255" s="4">
        <v>4577.709078571429</v>
      </c>
    </row>
    <row r="3256" spans="1:9" x14ac:dyDescent="0.25">
      <c r="A3256" s="6">
        <v>46</v>
      </c>
      <c r="B3256" t="s">
        <v>1259</v>
      </c>
      <c r="C3256" t="s">
        <v>41</v>
      </c>
      <c r="D3256" t="s">
        <v>12</v>
      </c>
      <c r="E3256" t="s">
        <v>1025</v>
      </c>
      <c r="F3256" t="s">
        <v>10</v>
      </c>
      <c r="G3256" s="3">
        <v>5</v>
      </c>
      <c r="H3256" s="3">
        <v>9909.5299999999988</v>
      </c>
      <c r="I3256" s="4">
        <v>1981.9059999999997</v>
      </c>
    </row>
    <row r="3257" spans="1:9" x14ac:dyDescent="0.25">
      <c r="A3257" s="6">
        <v>46</v>
      </c>
      <c r="B3257" t="s">
        <v>1755</v>
      </c>
      <c r="C3257" t="s">
        <v>41</v>
      </c>
      <c r="D3257" t="s">
        <v>1003</v>
      </c>
      <c r="E3257" t="s">
        <v>1764</v>
      </c>
      <c r="F3257" t="s">
        <v>1764</v>
      </c>
      <c r="G3257" s="3">
        <v>23</v>
      </c>
      <c r="H3257" s="3">
        <v>108077.49</v>
      </c>
      <c r="I3257" s="4">
        <v>4699.0213043478261</v>
      </c>
    </row>
    <row r="3258" spans="1:9" x14ac:dyDescent="0.25">
      <c r="A3258" s="6">
        <v>46</v>
      </c>
      <c r="B3258" t="s">
        <v>1822</v>
      </c>
      <c r="C3258" t="s">
        <v>41</v>
      </c>
      <c r="D3258" t="s">
        <v>7</v>
      </c>
      <c r="E3258" t="s">
        <v>1025</v>
      </c>
      <c r="F3258" t="s">
        <v>10</v>
      </c>
      <c r="G3258" s="3">
        <v>63</v>
      </c>
      <c r="H3258" s="3">
        <v>426779</v>
      </c>
      <c r="I3258" s="4">
        <v>6774.269841269841</v>
      </c>
    </row>
    <row r="3259" spans="1:9" x14ac:dyDescent="0.25">
      <c r="A3259" s="6">
        <v>46</v>
      </c>
      <c r="B3259" t="s">
        <v>1823</v>
      </c>
      <c r="C3259" t="s">
        <v>41</v>
      </c>
      <c r="D3259" t="s">
        <v>7</v>
      </c>
      <c r="E3259" t="s">
        <v>1511</v>
      </c>
      <c r="F3259" t="s">
        <v>10</v>
      </c>
      <c r="G3259" s="3">
        <v>15</v>
      </c>
      <c r="H3259" s="3">
        <v>82766</v>
      </c>
      <c r="I3259" s="4">
        <v>5517.7333333333336</v>
      </c>
    </row>
    <row r="3260" spans="1:9" x14ac:dyDescent="0.25">
      <c r="A3260" s="6">
        <v>46</v>
      </c>
      <c r="B3260" t="s">
        <v>528</v>
      </c>
      <c r="C3260" t="s">
        <v>41</v>
      </c>
      <c r="D3260" t="s">
        <v>7</v>
      </c>
      <c r="E3260" t="s">
        <v>1025</v>
      </c>
      <c r="F3260" t="s">
        <v>1028</v>
      </c>
      <c r="G3260" s="3">
        <v>27</v>
      </c>
      <c r="H3260" s="3">
        <v>177487.38</v>
      </c>
      <c r="I3260" s="4">
        <v>6573.6066666666666</v>
      </c>
    </row>
    <row r="3261" spans="1:9" x14ac:dyDescent="0.25">
      <c r="A3261" s="6">
        <v>46</v>
      </c>
      <c r="B3261" t="s">
        <v>1814</v>
      </c>
      <c r="C3261" t="s">
        <v>41</v>
      </c>
      <c r="D3261" t="s">
        <v>7</v>
      </c>
      <c r="E3261" t="s">
        <v>1025</v>
      </c>
      <c r="F3261" t="s">
        <v>1028</v>
      </c>
      <c r="G3261" s="3">
        <v>115</v>
      </c>
      <c r="H3261" s="3">
        <v>779149.04</v>
      </c>
      <c r="I3261" s="4">
        <v>6775.2090434782613</v>
      </c>
    </row>
    <row r="3262" spans="1:9" x14ac:dyDescent="0.25">
      <c r="A3262" s="6">
        <v>46</v>
      </c>
      <c r="B3262" t="s">
        <v>1840</v>
      </c>
      <c r="C3262" t="s">
        <v>41</v>
      </c>
      <c r="D3262" t="s">
        <v>7</v>
      </c>
      <c r="E3262" t="s">
        <v>1025</v>
      </c>
      <c r="F3262" t="s">
        <v>1028</v>
      </c>
      <c r="G3262" s="3">
        <v>199</v>
      </c>
      <c r="H3262" s="3">
        <v>1369771</v>
      </c>
      <c r="I3262" s="4">
        <v>6883.2713567839191</v>
      </c>
    </row>
    <row r="3263" spans="1:9" x14ac:dyDescent="0.25">
      <c r="A3263" s="6">
        <v>46</v>
      </c>
      <c r="B3263" t="s">
        <v>776</v>
      </c>
      <c r="C3263" t="s">
        <v>24</v>
      </c>
      <c r="D3263" t="s">
        <v>7</v>
      </c>
      <c r="E3263" t="s">
        <v>1025</v>
      </c>
      <c r="F3263" t="s">
        <v>10</v>
      </c>
      <c r="G3263" s="3">
        <v>691</v>
      </c>
      <c r="H3263" s="3">
        <v>5786772.0000000009</v>
      </c>
      <c r="I3263" s="4">
        <v>8374.4891461649804</v>
      </c>
    </row>
    <row r="3264" spans="1:9" x14ac:dyDescent="0.25">
      <c r="A3264" s="6">
        <v>46</v>
      </c>
      <c r="B3264" t="s">
        <v>1315</v>
      </c>
      <c r="C3264" t="s">
        <v>107</v>
      </c>
      <c r="D3264" t="s">
        <v>7</v>
      </c>
      <c r="E3264" t="s">
        <v>1511</v>
      </c>
      <c r="F3264" t="s">
        <v>10</v>
      </c>
      <c r="G3264" s="3">
        <v>20</v>
      </c>
      <c r="H3264" s="3">
        <v>130151.11</v>
      </c>
      <c r="I3264" s="4">
        <v>6507.5555000000004</v>
      </c>
    </row>
    <row r="3265" spans="1:9" x14ac:dyDescent="0.25">
      <c r="A3265" s="6">
        <v>46</v>
      </c>
      <c r="B3265" t="s">
        <v>1964</v>
      </c>
      <c r="C3265" t="s">
        <v>107</v>
      </c>
      <c r="D3265" t="s">
        <v>7</v>
      </c>
      <c r="E3265" t="s">
        <v>1025</v>
      </c>
      <c r="F3265" t="s">
        <v>10</v>
      </c>
      <c r="G3265" s="3">
        <v>11</v>
      </c>
      <c r="H3265" s="3">
        <v>89284</v>
      </c>
      <c r="I3265" s="4">
        <v>8116.727272727273</v>
      </c>
    </row>
    <row r="3266" spans="1:9" x14ac:dyDescent="0.25">
      <c r="A3266" s="6">
        <v>46</v>
      </c>
      <c r="B3266" t="s">
        <v>877</v>
      </c>
      <c r="C3266" t="s">
        <v>107</v>
      </c>
      <c r="D3266" t="s">
        <v>7</v>
      </c>
      <c r="E3266" t="s">
        <v>1025</v>
      </c>
      <c r="F3266" t="s">
        <v>1028</v>
      </c>
      <c r="G3266" s="3">
        <v>1</v>
      </c>
      <c r="H3266" s="3">
        <v>10119</v>
      </c>
      <c r="I3266" s="4">
        <v>10119</v>
      </c>
    </row>
    <row r="3267" spans="1:9" x14ac:dyDescent="0.25">
      <c r="A3267" s="6">
        <v>46</v>
      </c>
      <c r="B3267" t="s">
        <v>745</v>
      </c>
      <c r="C3267" t="s">
        <v>107</v>
      </c>
      <c r="D3267" t="s">
        <v>7</v>
      </c>
      <c r="E3267" t="s">
        <v>1025</v>
      </c>
      <c r="F3267" t="s">
        <v>1028</v>
      </c>
      <c r="G3267" s="3">
        <v>3</v>
      </c>
      <c r="H3267" s="3">
        <v>30214.53</v>
      </c>
      <c r="I3267" s="4">
        <v>10071.51</v>
      </c>
    </row>
    <row r="3268" spans="1:9" x14ac:dyDescent="0.25">
      <c r="A3268" s="6">
        <v>46</v>
      </c>
      <c r="B3268" t="s">
        <v>690</v>
      </c>
      <c r="C3268" t="s">
        <v>107</v>
      </c>
      <c r="D3268" t="s">
        <v>7</v>
      </c>
      <c r="E3268" t="s">
        <v>1025</v>
      </c>
      <c r="F3268" t="s">
        <v>1028</v>
      </c>
      <c r="G3268" s="3">
        <v>2</v>
      </c>
      <c r="H3268" s="3">
        <v>26250.143900000003</v>
      </c>
      <c r="I3268" s="4">
        <v>13125.071950000001</v>
      </c>
    </row>
    <row r="3269" spans="1:9" x14ac:dyDescent="0.25">
      <c r="A3269" s="6">
        <v>46</v>
      </c>
      <c r="B3269" t="s">
        <v>1965</v>
      </c>
      <c r="C3269" t="s">
        <v>107</v>
      </c>
      <c r="D3269" t="s">
        <v>7</v>
      </c>
      <c r="E3269" t="s">
        <v>1025</v>
      </c>
      <c r="F3269" t="s">
        <v>1028</v>
      </c>
      <c r="G3269" s="3">
        <v>30</v>
      </c>
      <c r="H3269" s="3">
        <v>291510</v>
      </c>
      <c r="I3269" s="4">
        <v>9717</v>
      </c>
    </row>
    <row r="3270" spans="1:9" x14ac:dyDescent="0.25">
      <c r="A3270" s="6">
        <v>46</v>
      </c>
      <c r="B3270" t="s">
        <v>1490</v>
      </c>
      <c r="C3270" t="s">
        <v>107</v>
      </c>
      <c r="D3270" t="s">
        <v>7</v>
      </c>
      <c r="E3270" t="s">
        <v>1025</v>
      </c>
      <c r="F3270" t="s">
        <v>1028</v>
      </c>
      <c r="G3270" s="3">
        <v>1</v>
      </c>
      <c r="H3270" s="3">
        <v>9176</v>
      </c>
      <c r="I3270" s="4">
        <v>9176</v>
      </c>
    </row>
    <row r="3271" spans="1:9" x14ac:dyDescent="0.25">
      <c r="A3271" s="6">
        <v>46</v>
      </c>
      <c r="B3271" t="s">
        <v>1974</v>
      </c>
      <c r="C3271" t="s">
        <v>107</v>
      </c>
      <c r="D3271" t="s">
        <v>7</v>
      </c>
      <c r="E3271" t="s">
        <v>1025</v>
      </c>
      <c r="F3271" t="s">
        <v>1028</v>
      </c>
      <c r="G3271" s="3">
        <v>63</v>
      </c>
      <c r="H3271" s="3">
        <v>691797.5</v>
      </c>
      <c r="I3271" s="4">
        <v>10980.912698412698</v>
      </c>
    </row>
    <row r="3272" spans="1:9" x14ac:dyDescent="0.25">
      <c r="A3272" s="6">
        <v>46</v>
      </c>
      <c r="B3272" t="s">
        <v>1966</v>
      </c>
      <c r="C3272" t="s">
        <v>107</v>
      </c>
      <c r="D3272" t="s">
        <v>7</v>
      </c>
      <c r="E3272" t="s">
        <v>1025</v>
      </c>
      <c r="F3272" t="s">
        <v>1028</v>
      </c>
      <c r="G3272" s="3">
        <v>121</v>
      </c>
      <c r="H3272" s="3">
        <v>1703580</v>
      </c>
      <c r="I3272" s="4">
        <v>14079.173553719009</v>
      </c>
    </row>
    <row r="3273" spans="1:9" x14ac:dyDescent="0.25">
      <c r="A3273" s="6">
        <v>46</v>
      </c>
      <c r="B3273" t="s">
        <v>1317</v>
      </c>
      <c r="C3273" t="s">
        <v>24</v>
      </c>
      <c r="D3273" t="s">
        <v>7</v>
      </c>
      <c r="E3273" t="s">
        <v>1025</v>
      </c>
      <c r="F3273" t="s">
        <v>1028</v>
      </c>
      <c r="G3273" s="3">
        <v>322</v>
      </c>
      <c r="H3273" s="3">
        <v>2906721</v>
      </c>
      <c r="I3273" s="4">
        <v>9027.0838509316764</v>
      </c>
    </row>
    <row r="3274" spans="1:9" x14ac:dyDescent="0.25">
      <c r="A3274" s="6">
        <v>46</v>
      </c>
      <c r="B3274" t="s">
        <v>1083</v>
      </c>
      <c r="C3274" t="s">
        <v>24</v>
      </c>
      <c r="D3274" t="s">
        <v>7</v>
      </c>
      <c r="E3274" t="s">
        <v>1025</v>
      </c>
      <c r="F3274" t="s">
        <v>1028</v>
      </c>
      <c r="G3274" s="3">
        <v>96</v>
      </c>
      <c r="H3274" s="3">
        <v>1107180.7000000002</v>
      </c>
      <c r="I3274" s="4">
        <v>11533.132291666669</v>
      </c>
    </row>
    <row r="3275" spans="1:9" x14ac:dyDescent="0.25">
      <c r="A3275" s="6">
        <v>46</v>
      </c>
      <c r="B3275" t="s">
        <v>1308</v>
      </c>
      <c r="C3275" t="s">
        <v>24</v>
      </c>
      <c r="D3275" t="s">
        <v>7</v>
      </c>
      <c r="E3275" t="s">
        <v>1025</v>
      </c>
      <c r="F3275" t="s">
        <v>1028</v>
      </c>
      <c r="G3275" s="3">
        <v>405</v>
      </c>
      <c r="H3275" s="3">
        <v>3969425</v>
      </c>
      <c r="I3275" s="4">
        <v>9801.0493827160499</v>
      </c>
    </row>
    <row r="3276" spans="1:9" x14ac:dyDescent="0.25">
      <c r="A3276" s="6">
        <v>46</v>
      </c>
      <c r="B3276" t="s">
        <v>1858</v>
      </c>
      <c r="C3276" t="s">
        <v>985</v>
      </c>
      <c r="D3276" t="s">
        <v>1003</v>
      </c>
      <c r="E3276" t="s">
        <v>1764</v>
      </c>
      <c r="F3276" t="s">
        <v>1764</v>
      </c>
      <c r="G3276" s="3">
        <v>56</v>
      </c>
      <c r="H3276" s="3">
        <v>350839</v>
      </c>
      <c r="I3276" s="4">
        <v>6264.9821428571431</v>
      </c>
    </row>
    <row r="3277" spans="1:9" x14ac:dyDescent="0.25">
      <c r="A3277" s="6">
        <v>46</v>
      </c>
      <c r="B3277" t="s">
        <v>682</v>
      </c>
      <c r="C3277" t="s">
        <v>41</v>
      </c>
      <c r="D3277" t="s">
        <v>38</v>
      </c>
      <c r="E3277" t="s">
        <v>1025</v>
      </c>
      <c r="F3277" t="s">
        <v>1028</v>
      </c>
      <c r="G3277" s="3">
        <v>1</v>
      </c>
      <c r="H3277" s="3">
        <v>4800</v>
      </c>
      <c r="I3277" s="4">
        <v>4800</v>
      </c>
    </row>
    <row r="3278" spans="1:9" x14ac:dyDescent="0.25">
      <c r="A3278" s="6">
        <v>46</v>
      </c>
      <c r="B3278" t="s">
        <v>1334</v>
      </c>
      <c r="C3278" t="s">
        <v>24</v>
      </c>
      <c r="D3278" t="s">
        <v>38</v>
      </c>
      <c r="E3278" t="s">
        <v>1025</v>
      </c>
      <c r="F3278" t="s">
        <v>1028</v>
      </c>
      <c r="G3278" s="3">
        <v>53</v>
      </c>
      <c r="H3278" s="3">
        <v>838996</v>
      </c>
      <c r="I3278" s="4">
        <v>15830.113207547171</v>
      </c>
    </row>
    <row r="3279" spans="1:9" x14ac:dyDescent="0.25">
      <c r="A3279" s="6">
        <v>46</v>
      </c>
      <c r="B3279" t="s">
        <v>1168</v>
      </c>
      <c r="C3279" t="s">
        <v>24</v>
      </c>
      <c r="D3279" t="s">
        <v>38</v>
      </c>
      <c r="E3279" t="s">
        <v>1025</v>
      </c>
      <c r="F3279" t="s">
        <v>1028</v>
      </c>
      <c r="G3279" s="3">
        <v>55</v>
      </c>
      <c r="H3279" s="3">
        <v>1229156.1000000001</v>
      </c>
      <c r="I3279" s="4">
        <v>22348.292727272728</v>
      </c>
    </row>
    <row r="3280" spans="1:9" x14ac:dyDescent="0.25">
      <c r="A3280" s="6">
        <v>46</v>
      </c>
      <c r="B3280" t="s">
        <v>1445</v>
      </c>
      <c r="C3280" t="s">
        <v>24</v>
      </c>
      <c r="D3280" t="s">
        <v>38</v>
      </c>
      <c r="E3280" t="s">
        <v>1025</v>
      </c>
      <c r="F3280" t="s">
        <v>1028</v>
      </c>
      <c r="G3280" s="3">
        <v>316</v>
      </c>
      <c r="H3280" s="3">
        <v>3376658</v>
      </c>
      <c r="I3280" s="4">
        <v>10685.626582278481</v>
      </c>
    </row>
    <row r="3281" spans="1:9" x14ac:dyDescent="0.25">
      <c r="A3281" s="6">
        <v>46</v>
      </c>
      <c r="B3281" t="s">
        <v>1127</v>
      </c>
      <c r="C3281" t="s">
        <v>24</v>
      </c>
      <c r="D3281" t="s">
        <v>38</v>
      </c>
      <c r="E3281" t="s">
        <v>1025</v>
      </c>
      <c r="F3281" t="s">
        <v>1028</v>
      </c>
      <c r="G3281" s="3">
        <v>43</v>
      </c>
      <c r="H3281" s="3">
        <v>599041.56000000006</v>
      </c>
      <c r="I3281" s="4">
        <v>13931.199069767443</v>
      </c>
    </row>
    <row r="3282" spans="1:9" x14ac:dyDescent="0.25">
      <c r="A3282" s="6">
        <v>46</v>
      </c>
      <c r="B3282" t="s">
        <v>1111</v>
      </c>
      <c r="C3282" t="s">
        <v>24</v>
      </c>
      <c r="D3282" t="s">
        <v>38</v>
      </c>
      <c r="E3282" t="s">
        <v>1025</v>
      </c>
      <c r="F3282" t="s">
        <v>1028</v>
      </c>
      <c r="G3282" s="3">
        <v>1</v>
      </c>
      <c r="H3282" s="3">
        <v>14879.04</v>
      </c>
      <c r="I3282" s="4">
        <v>14879.04</v>
      </c>
    </row>
    <row r="3283" spans="1:9" x14ac:dyDescent="0.25">
      <c r="A3283" s="6">
        <v>46</v>
      </c>
      <c r="B3283" t="s">
        <v>689</v>
      </c>
      <c r="C3283" t="s">
        <v>107</v>
      </c>
      <c r="D3283" t="s">
        <v>46</v>
      </c>
      <c r="E3283" t="s">
        <v>1025</v>
      </c>
      <c r="F3283" t="s">
        <v>1028</v>
      </c>
      <c r="G3283" s="3">
        <v>1</v>
      </c>
      <c r="H3283" s="3">
        <v>-488.36989999999969</v>
      </c>
      <c r="I3283" s="4">
        <v>-488.36989999999969</v>
      </c>
    </row>
    <row r="3284" spans="1:9" x14ac:dyDescent="0.25">
      <c r="A3284" s="6">
        <v>46</v>
      </c>
      <c r="B3284" t="s">
        <v>1489</v>
      </c>
      <c r="C3284" t="s">
        <v>107</v>
      </c>
      <c r="D3284" t="s">
        <v>46</v>
      </c>
      <c r="E3284" t="s">
        <v>1025</v>
      </c>
      <c r="F3284" t="s">
        <v>1028</v>
      </c>
      <c r="G3284" s="3">
        <v>8</v>
      </c>
      <c r="H3284" s="3">
        <v>101621</v>
      </c>
      <c r="I3284" s="4">
        <v>12702.625</v>
      </c>
    </row>
    <row r="3285" spans="1:9" x14ac:dyDescent="0.25">
      <c r="A3285" s="6">
        <v>46</v>
      </c>
      <c r="B3285" t="s">
        <v>1970</v>
      </c>
      <c r="C3285" t="s">
        <v>107</v>
      </c>
      <c r="D3285" t="s">
        <v>46</v>
      </c>
      <c r="E3285" t="s">
        <v>1025</v>
      </c>
      <c r="F3285" t="s">
        <v>1028</v>
      </c>
      <c r="G3285" s="3">
        <v>30</v>
      </c>
      <c r="H3285" s="3">
        <v>371685.5</v>
      </c>
      <c r="I3285" s="4">
        <v>12389.516666666666</v>
      </c>
    </row>
    <row r="3286" spans="1:9" x14ac:dyDescent="0.25">
      <c r="A3286" s="6">
        <v>46</v>
      </c>
      <c r="B3286" t="s">
        <v>1498</v>
      </c>
      <c r="C3286" t="s">
        <v>107</v>
      </c>
      <c r="D3286" t="s">
        <v>46</v>
      </c>
      <c r="E3286" t="s">
        <v>1025</v>
      </c>
      <c r="F3286" t="s">
        <v>1028</v>
      </c>
      <c r="G3286" s="3">
        <v>8</v>
      </c>
      <c r="H3286" s="3">
        <v>115552</v>
      </c>
      <c r="I3286" s="4">
        <v>14444</v>
      </c>
    </row>
    <row r="3287" spans="1:9" x14ac:dyDescent="0.25">
      <c r="A3287" s="6">
        <v>46</v>
      </c>
      <c r="B3287" t="s">
        <v>1968</v>
      </c>
      <c r="C3287" t="s">
        <v>107</v>
      </c>
      <c r="D3287" t="s">
        <v>46</v>
      </c>
      <c r="E3287" t="s">
        <v>1025</v>
      </c>
      <c r="F3287" t="s">
        <v>1028</v>
      </c>
      <c r="G3287" s="3">
        <v>20</v>
      </c>
      <c r="H3287" s="3">
        <v>316442</v>
      </c>
      <c r="I3287" s="4">
        <v>15822.1</v>
      </c>
    </row>
    <row r="3288" spans="1:9" x14ac:dyDescent="0.25">
      <c r="A3288" s="6">
        <v>46</v>
      </c>
      <c r="B3288" t="s">
        <v>1382</v>
      </c>
      <c r="C3288" t="s">
        <v>107</v>
      </c>
      <c r="D3288" t="s">
        <v>46</v>
      </c>
      <c r="E3288" t="s">
        <v>1025</v>
      </c>
      <c r="F3288" t="s">
        <v>1028</v>
      </c>
      <c r="G3288" s="3">
        <v>4</v>
      </c>
      <c r="H3288" s="3">
        <v>72552.12</v>
      </c>
      <c r="I3288" s="4">
        <v>18138.03</v>
      </c>
    </row>
    <row r="3289" spans="1:9" x14ac:dyDescent="0.25">
      <c r="A3289" s="6">
        <v>46</v>
      </c>
      <c r="B3289" t="s">
        <v>1185</v>
      </c>
      <c r="C3289" t="s">
        <v>24</v>
      </c>
      <c r="D3289" t="s">
        <v>46</v>
      </c>
      <c r="E3289" t="s">
        <v>1025</v>
      </c>
      <c r="F3289" t="s">
        <v>1028</v>
      </c>
      <c r="G3289" s="3">
        <v>65</v>
      </c>
      <c r="H3289" s="3">
        <v>801060</v>
      </c>
      <c r="I3289" s="4">
        <v>12324</v>
      </c>
    </row>
    <row r="3290" spans="1:9" x14ac:dyDescent="0.25">
      <c r="A3290" s="6">
        <v>46</v>
      </c>
      <c r="B3290" t="s">
        <v>1136</v>
      </c>
      <c r="C3290" t="s">
        <v>24</v>
      </c>
      <c r="D3290" t="s">
        <v>46</v>
      </c>
      <c r="E3290" t="s">
        <v>1025</v>
      </c>
      <c r="F3290" t="s">
        <v>1028</v>
      </c>
      <c r="G3290" s="3">
        <v>5</v>
      </c>
      <c r="H3290" s="3">
        <v>77038.12</v>
      </c>
      <c r="I3290" s="4">
        <v>15407.624</v>
      </c>
    </row>
    <row r="3291" spans="1:9" x14ac:dyDescent="0.25">
      <c r="A3291" s="6">
        <v>46</v>
      </c>
      <c r="B3291" t="s">
        <v>1757</v>
      </c>
      <c r="C3291" t="s">
        <v>985</v>
      </c>
      <c r="D3291" t="s">
        <v>1003</v>
      </c>
      <c r="E3291" t="s">
        <v>1764</v>
      </c>
      <c r="F3291" t="s">
        <v>1764</v>
      </c>
      <c r="G3291" s="3">
        <v>138</v>
      </c>
      <c r="H3291" s="3">
        <v>1017822</v>
      </c>
      <c r="I3291" s="4">
        <v>7375.521739130435</v>
      </c>
    </row>
    <row r="3292" spans="1:9" x14ac:dyDescent="0.25">
      <c r="A3292" s="6">
        <v>46</v>
      </c>
      <c r="B3292" t="s">
        <v>302</v>
      </c>
      <c r="C3292" t="s">
        <v>41</v>
      </c>
      <c r="D3292" t="s">
        <v>63</v>
      </c>
      <c r="E3292" t="s">
        <v>1025</v>
      </c>
      <c r="F3292" t="s">
        <v>1028</v>
      </c>
      <c r="G3292" s="3">
        <v>1</v>
      </c>
      <c r="H3292" s="3">
        <v>7215.8338999999996</v>
      </c>
      <c r="I3292" s="4">
        <v>7215.8338999999996</v>
      </c>
    </row>
    <row r="3293" spans="1:9" x14ac:dyDescent="0.25">
      <c r="A3293" s="6">
        <v>46</v>
      </c>
      <c r="B3293" t="s">
        <v>553</v>
      </c>
      <c r="C3293" t="s">
        <v>41</v>
      </c>
      <c r="D3293" t="s">
        <v>63</v>
      </c>
      <c r="E3293" t="s">
        <v>1025</v>
      </c>
      <c r="F3293" t="s">
        <v>1028</v>
      </c>
      <c r="G3293" s="3">
        <v>22</v>
      </c>
      <c r="H3293" s="3">
        <v>195161.26</v>
      </c>
      <c r="I3293" s="4">
        <v>8870.9663636363639</v>
      </c>
    </row>
    <row r="3294" spans="1:9" x14ac:dyDescent="0.25">
      <c r="A3294" s="6">
        <v>46</v>
      </c>
      <c r="B3294" t="s">
        <v>1825</v>
      </c>
      <c r="C3294" t="s">
        <v>41</v>
      </c>
      <c r="D3294" t="s">
        <v>63</v>
      </c>
      <c r="E3294" t="s">
        <v>1025</v>
      </c>
      <c r="F3294" t="s">
        <v>1028</v>
      </c>
      <c r="G3294" s="3">
        <v>11</v>
      </c>
      <c r="H3294" s="3">
        <v>120309</v>
      </c>
      <c r="I3294" s="4">
        <v>10937.181818181818</v>
      </c>
    </row>
    <row r="3295" spans="1:9" x14ac:dyDescent="0.25">
      <c r="A3295" s="6">
        <v>46</v>
      </c>
      <c r="B3295" t="s">
        <v>1448</v>
      </c>
      <c r="C3295" t="s">
        <v>24</v>
      </c>
      <c r="D3295" t="s">
        <v>63</v>
      </c>
      <c r="E3295" t="s">
        <v>1025</v>
      </c>
      <c r="F3295" t="s">
        <v>1028</v>
      </c>
      <c r="G3295" s="3">
        <v>9</v>
      </c>
      <c r="H3295" s="3">
        <v>166307.44</v>
      </c>
      <c r="I3295" s="4">
        <v>18478.604444444445</v>
      </c>
    </row>
    <row r="3296" spans="1:9" x14ac:dyDescent="0.25">
      <c r="A3296" s="6">
        <v>46</v>
      </c>
      <c r="B3296" t="s">
        <v>1316</v>
      </c>
      <c r="C3296" t="s">
        <v>24</v>
      </c>
      <c r="D3296" t="s">
        <v>63</v>
      </c>
      <c r="E3296" t="s">
        <v>1025</v>
      </c>
      <c r="F3296" t="s">
        <v>1028</v>
      </c>
      <c r="G3296" s="3">
        <v>50</v>
      </c>
      <c r="H3296" s="3">
        <v>1247961.0000000002</v>
      </c>
      <c r="I3296" s="4">
        <v>24959.220000000005</v>
      </c>
    </row>
    <row r="3297" spans="1:9" x14ac:dyDescent="0.25">
      <c r="A3297" s="6">
        <v>46</v>
      </c>
      <c r="B3297" t="s">
        <v>839</v>
      </c>
      <c r="C3297" t="s">
        <v>107</v>
      </c>
      <c r="D3297" t="s">
        <v>63</v>
      </c>
      <c r="E3297" t="s">
        <v>1025</v>
      </c>
      <c r="F3297" t="s">
        <v>1028</v>
      </c>
      <c r="G3297" s="3">
        <v>2</v>
      </c>
      <c r="H3297" s="3">
        <v>26382.06</v>
      </c>
      <c r="I3297" s="4">
        <v>13191.03</v>
      </c>
    </row>
    <row r="3298" spans="1:9" x14ac:dyDescent="0.25">
      <c r="A3298" s="6">
        <v>46</v>
      </c>
      <c r="B3298" t="s">
        <v>1975</v>
      </c>
      <c r="C3298" t="s">
        <v>107</v>
      </c>
      <c r="D3298" t="s">
        <v>63</v>
      </c>
      <c r="E3298" t="s">
        <v>1025</v>
      </c>
      <c r="F3298" t="s">
        <v>1028</v>
      </c>
      <c r="G3298" s="3">
        <v>5</v>
      </c>
      <c r="H3298" s="3">
        <v>71995</v>
      </c>
      <c r="I3298" s="4">
        <v>14399</v>
      </c>
    </row>
    <row r="3299" spans="1:9" x14ac:dyDescent="0.25">
      <c r="A3299" s="6">
        <v>46</v>
      </c>
      <c r="B3299" t="s">
        <v>1491</v>
      </c>
      <c r="C3299" t="s">
        <v>107</v>
      </c>
      <c r="D3299" t="s">
        <v>63</v>
      </c>
      <c r="E3299" t="s">
        <v>1025</v>
      </c>
      <c r="F3299" t="s">
        <v>1028</v>
      </c>
      <c r="G3299" s="3">
        <v>6</v>
      </c>
      <c r="H3299" s="3">
        <v>100314</v>
      </c>
      <c r="I3299" s="4">
        <v>16719</v>
      </c>
    </row>
    <row r="3300" spans="1:9" x14ac:dyDescent="0.25">
      <c r="A3300" s="6">
        <v>46</v>
      </c>
      <c r="B3300" t="s">
        <v>1665</v>
      </c>
      <c r="C3300" t="s">
        <v>107</v>
      </c>
      <c r="D3300" t="s">
        <v>63</v>
      </c>
      <c r="E3300" t="s">
        <v>1025</v>
      </c>
      <c r="F3300" t="s">
        <v>1028</v>
      </c>
      <c r="G3300" s="3">
        <v>1</v>
      </c>
      <c r="H3300" s="3">
        <v>36119.040000000001</v>
      </c>
      <c r="I3300" s="4">
        <v>36119.040000000001</v>
      </c>
    </row>
    <row r="3301" spans="1:9" x14ac:dyDescent="0.25">
      <c r="A3301" s="6">
        <v>46</v>
      </c>
      <c r="B3301" t="s">
        <v>1289</v>
      </c>
      <c r="C3301" t="s">
        <v>59</v>
      </c>
      <c r="D3301" t="s">
        <v>63</v>
      </c>
      <c r="E3301" t="s">
        <v>1025</v>
      </c>
      <c r="F3301" t="s">
        <v>1028</v>
      </c>
      <c r="G3301" s="3">
        <v>3</v>
      </c>
      <c r="H3301" s="3">
        <v>73332</v>
      </c>
      <c r="I3301" s="4">
        <v>24444</v>
      </c>
    </row>
    <row r="3302" spans="1:9" x14ac:dyDescent="0.25">
      <c r="A3302" s="6">
        <v>46</v>
      </c>
      <c r="B3302" t="s">
        <v>1444</v>
      </c>
      <c r="C3302" t="s">
        <v>24</v>
      </c>
      <c r="D3302" t="s">
        <v>63</v>
      </c>
      <c r="E3302" t="s">
        <v>1025</v>
      </c>
      <c r="F3302" t="s">
        <v>1028</v>
      </c>
      <c r="G3302" s="3">
        <v>101</v>
      </c>
      <c r="H3302" s="3">
        <v>1225715.5</v>
      </c>
      <c r="I3302" s="4">
        <v>12135.79702970297</v>
      </c>
    </row>
    <row r="3303" spans="1:9" x14ac:dyDescent="0.25">
      <c r="A3303" s="6">
        <v>46</v>
      </c>
      <c r="B3303" t="s">
        <v>1076</v>
      </c>
      <c r="C3303" t="s">
        <v>24</v>
      </c>
      <c r="D3303" t="s">
        <v>63</v>
      </c>
      <c r="E3303" t="s">
        <v>1025</v>
      </c>
      <c r="F3303" t="s">
        <v>1028</v>
      </c>
      <c r="G3303" s="3">
        <v>100</v>
      </c>
      <c r="H3303" s="3">
        <v>1279118</v>
      </c>
      <c r="I3303" s="4">
        <v>12791.18</v>
      </c>
    </row>
    <row r="3304" spans="1:9" x14ac:dyDescent="0.25">
      <c r="A3304" s="6">
        <v>46</v>
      </c>
      <c r="B3304" t="s">
        <v>1119</v>
      </c>
      <c r="C3304" t="s">
        <v>24</v>
      </c>
      <c r="D3304" t="s">
        <v>63</v>
      </c>
      <c r="E3304" t="s">
        <v>1025</v>
      </c>
      <c r="F3304" t="s">
        <v>1028</v>
      </c>
      <c r="G3304" s="3">
        <v>5</v>
      </c>
      <c r="H3304" s="3">
        <v>78796</v>
      </c>
      <c r="I3304" s="4">
        <v>15759.2</v>
      </c>
    </row>
    <row r="3305" spans="1:9" x14ac:dyDescent="0.25">
      <c r="A3305" s="6">
        <v>46</v>
      </c>
      <c r="B3305" t="s">
        <v>1976</v>
      </c>
      <c r="C3305" t="s">
        <v>107</v>
      </c>
      <c r="D3305" t="s">
        <v>68</v>
      </c>
      <c r="E3305" t="s">
        <v>1025</v>
      </c>
      <c r="F3305" t="s">
        <v>1028</v>
      </c>
      <c r="G3305" s="3">
        <v>10</v>
      </c>
      <c r="H3305" s="3">
        <v>134990</v>
      </c>
      <c r="I3305" s="4">
        <v>13499</v>
      </c>
    </row>
    <row r="3306" spans="1:9" x14ac:dyDescent="0.25">
      <c r="A3306" s="6">
        <v>46</v>
      </c>
      <c r="B3306" t="s">
        <v>1426</v>
      </c>
      <c r="C3306" t="s">
        <v>107</v>
      </c>
      <c r="D3306" t="s">
        <v>68</v>
      </c>
      <c r="E3306" t="s">
        <v>1025</v>
      </c>
      <c r="F3306" t="s">
        <v>1028</v>
      </c>
      <c r="G3306" s="3">
        <v>9</v>
      </c>
      <c r="H3306" s="3">
        <v>132029.6893</v>
      </c>
      <c r="I3306" s="4">
        <v>14669.965477777778</v>
      </c>
    </row>
    <row r="3307" spans="1:9" x14ac:dyDescent="0.25">
      <c r="A3307" s="6">
        <v>46</v>
      </c>
      <c r="B3307" t="s">
        <v>1396</v>
      </c>
      <c r="C3307" t="s">
        <v>107</v>
      </c>
      <c r="D3307" t="s">
        <v>68</v>
      </c>
      <c r="E3307" t="s">
        <v>1025</v>
      </c>
      <c r="F3307" t="s">
        <v>1028</v>
      </c>
      <c r="G3307" s="3">
        <v>4</v>
      </c>
      <c r="H3307" s="3">
        <v>86708.09</v>
      </c>
      <c r="I3307" s="4">
        <v>21677.022499999999</v>
      </c>
    </row>
    <row r="3308" spans="1:9" x14ac:dyDescent="0.25">
      <c r="A3308" s="6">
        <v>46</v>
      </c>
      <c r="B3308" t="s">
        <v>1348</v>
      </c>
      <c r="C3308" t="s">
        <v>24</v>
      </c>
      <c r="D3308" t="s">
        <v>22</v>
      </c>
      <c r="E3308" t="s">
        <v>1025</v>
      </c>
      <c r="F3308" t="s">
        <v>1028</v>
      </c>
      <c r="G3308" s="3">
        <v>27</v>
      </c>
      <c r="H3308" s="3">
        <v>442775</v>
      </c>
      <c r="I3308" s="4">
        <v>16399.074074074073</v>
      </c>
    </row>
    <row r="3309" spans="1:9" x14ac:dyDescent="0.25">
      <c r="A3309" s="6">
        <v>46</v>
      </c>
      <c r="B3309" t="s">
        <v>617</v>
      </c>
      <c r="C3309" t="s">
        <v>41</v>
      </c>
      <c r="D3309" t="s">
        <v>42</v>
      </c>
      <c r="E3309" t="s">
        <v>1025</v>
      </c>
      <c r="F3309" t="s">
        <v>1028</v>
      </c>
      <c r="G3309" s="3">
        <v>3</v>
      </c>
      <c r="H3309" s="3">
        <v>27094.103799999997</v>
      </c>
      <c r="I3309" s="4">
        <v>9031.367933333333</v>
      </c>
    </row>
    <row r="3310" spans="1:9" x14ac:dyDescent="0.25">
      <c r="A3310" s="6">
        <v>46</v>
      </c>
      <c r="B3310" t="s">
        <v>1939</v>
      </c>
      <c r="C3310" t="s">
        <v>41</v>
      </c>
      <c r="D3310" t="s">
        <v>42</v>
      </c>
      <c r="E3310" t="s">
        <v>1025</v>
      </c>
      <c r="F3310" t="s">
        <v>1028</v>
      </c>
      <c r="G3310" s="3">
        <v>8</v>
      </c>
      <c r="H3310" s="3">
        <v>125756.28</v>
      </c>
      <c r="I3310" s="4">
        <v>15719.535</v>
      </c>
    </row>
    <row r="3311" spans="1:9" x14ac:dyDescent="0.25">
      <c r="A3311" s="6">
        <v>46</v>
      </c>
      <c r="B3311" t="s">
        <v>1494</v>
      </c>
      <c r="C3311" t="s">
        <v>24</v>
      </c>
      <c r="D3311" t="s">
        <v>42</v>
      </c>
      <c r="E3311" t="s">
        <v>1025</v>
      </c>
      <c r="F3311" t="s">
        <v>1028</v>
      </c>
      <c r="G3311" s="3">
        <v>6</v>
      </c>
      <c r="H3311" s="3">
        <v>163344.94999999998</v>
      </c>
      <c r="I3311" s="4">
        <v>27224.158333333329</v>
      </c>
    </row>
    <row r="3312" spans="1:9" x14ac:dyDescent="0.25">
      <c r="A3312" s="6">
        <v>46</v>
      </c>
      <c r="B3312" t="s">
        <v>1432</v>
      </c>
      <c r="C3312" t="s">
        <v>24</v>
      </c>
      <c r="D3312" t="s">
        <v>42</v>
      </c>
      <c r="E3312" t="s">
        <v>1025</v>
      </c>
      <c r="F3312" t="s">
        <v>1140</v>
      </c>
      <c r="G3312" s="3">
        <v>1</v>
      </c>
      <c r="H3312" s="3">
        <v>67999.199999999997</v>
      </c>
      <c r="I3312" s="4">
        <v>67999.199999999997</v>
      </c>
    </row>
    <row r="3313" spans="1:9" x14ac:dyDescent="0.25">
      <c r="A3313" s="6">
        <v>46</v>
      </c>
      <c r="B3313" t="s">
        <v>1666</v>
      </c>
      <c r="C3313" t="s">
        <v>107</v>
      </c>
      <c r="D3313" t="s">
        <v>42</v>
      </c>
      <c r="E3313" t="s">
        <v>1025</v>
      </c>
      <c r="F3313" t="s">
        <v>1028</v>
      </c>
      <c r="G3313" s="3">
        <v>2</v>
      </c>
      <c r="H3313" s="3">
        <v>51082</v>
      </c>
      <c r="I3313" s="4">
        <v>25541</v>
      </c>
    </row>
    <row r="3314" spans="1:9" x14ac:dyDescent="0.25">
      <c r="A3314" s="6">
        <v>46</v>
      </c>
      <c r="B3314" t="s">
        <v>1279</v>
      </c>
      <c r="C3314" t="s">
        <v>24</v>
      </c>
      <c r="D3314" t="s">
        <v>42</v>
      </c>
      <c r="E3314" t="s">
        <v>1025</v>
      </c>
      <c r="F3314" t="s">
        <v>1028</v>
      </c>
      <c r="G3314" s="3">
        <v>15</v>
      </c>
      <c r="H3314" s="3">
        <v>348585.3</v>
      </c>
      <c r="I3314" s="4">
        <v>23239.02</v>
      </c>
    </row>
    <row r="3315" spans="1:9" x14ac:dyDescent="0.25">
      <c r="A3315" s="6">
        <v>46</v>
      </c>
      <c r="B3315" t="s">
        <v>1431</v>
      </c>
      <c r="C3315" t="s">
        <v>107</v>
      </c>
      <c r="D3315" t="s">
        <v>192</v>
      </c>
      <c r="E3315" t="s">
        <v>1025</v>
      </c>
      <c r="F3315" t="s">
        <v>1028</v>
      </c>
      <c r="H3315" s="3">
        <v>-49998</v>
      </c>
      <c r="I3315" s="4">
        <v>0</v>
      </c>
    </row>
    <row r="3316" spans="1:9" x14ac:dyDescent="0.25">
      <c r="A3316" s="6">
        <v>46</v>
      </c>
      <c r="B3316" t="s">
        <v>1972</v>
      </c>
      <c r="C3316" t="s">
        <v>107</v>
      </c>
      <c r="D3316" t="s">
        <v>192</v>
      </c>
      <c r="E3316" t="s">
        <v>1025</v>
      </c>
      <c r="F3316" t="s">
        <v>1028</v>
      </c>
      <c r="G3316" s="3">
        <v>9</v>
      </c>
      <c r="H3316" s="3">
        <v>261412</v>
      </c>
      <c r="I3316" s="4">
        <v>29045.777777777777</v>
      </c>
    </row>
    <row r="3317" spans="1:9" x14ac:dyDescent="0.25">
      <c r="A3317" s="6">
        <v>46</v>
      </c>
      <c r="B3317" t="s">
        <v>1375</v>
      </c>
      <c r="C3317" t="s">
        <v>107</v>
      </c>
      <c r="D3317" t="s">
        <v>192</v>
      </c>
      <c r="E3317" t="s">
        <v>1025</v>
      </c>
      <c r="F3317" t="s">
        <v>1028</v>
      </c>
      <c r="G3317" s="3">
        <v>4</v>
      </c>
      <c r="H3317" s="3">
        <v>139955.1</v>
      </c>
      <c r="I3317" s="4">
        <v>34988.775000000001</v>
      </c>
    </row>
    <row r="3318" spans="1:9" x14ac:dyDescent="0.25">
      <c r="A3318" s="6">
        <v>46</v>
      </c>
      <c r="B3318" t="s">
        <v>1186</v>
      </c>
      <c r="C3318" t="s">
        <v>24</v>
      </c>
      <c r="D3318" t="s">
        <v>192</v>
      </c>
      <c r="E3318" t="s">
        <v>1025</v>
      </c>
      <c r="F3318" t="s">
        <v>1028</v>
      </c>
      <c r="G3318" s="3">
        <v>29</v>
      </c>
      <c r="H3318" s="3">
        <v>649576.80000000005</v>
      </c>
      <c r="I3318" s="4">
        <v>22399.200000000001</v>
      </c>
    </row>
    <row r="3319" spans="1:9" x14ac:dyDescent="0.25">
      <c r="A3319" s="6">
        <v>46</v>
      </c>
      <c r="B3319" t="s">
        <v>1894</v>
      </c>
      <c r="C3319" t="s">
        <v>24</v>
      </c>
      <c r="D3319" t="s">
        <v>44</v>
      </c>
      <c r="E3319" t="s">
        <v>1025</v>
      </c>
      <c r="F3319" t="s">
        <v>1140</v>
      </c>
      <c r="G3319" s="3">
        <v>3</v>
      </c>
      <c r="H3319" s="3">
        <v>311997.59999999998</v>
      </c>
      <c r="I3319" s="4">
        <v>103999.2</v>
      </c>
    </row>
    <row r="3320" spans="1:9" x14ac:dyDescent="0.25">
      <c r="A3320" s="6">
        <v>46</v>
      </c>
      <c r="B3320" t="s">
        <v>1758</v>
      </c>
      <c r="C3320" t="s">
        <v>107</v>
      </c>
      <c r="D3320" t="s">
        <v>44</v>
      </c>
      <c r="E3320" t="s">
        <v>1025</v>
      </c>
      <c r="F3320" t="s">
        <v>1028</v>
      </c>
      <c r="G3320" s="3">
        <v>2</v>
      </c>
      <c r="H3320" s="3">
        <v>73330.06</v>
      </c>
      <c r="I3320" s="4">
        <v>36665.03</v>
      </c>
    </row>
    <row r="3321" spans="1:9" x14ac:dyDescent="0.25">
      <c r="A3321" s="6">
        <v>46</v>
      </c>
      <c r="B3321" t="s">
        <v>917</v>
      </c>
      <c r="C3321" t="s">
        <v>24</v>
      </c>
      <c r="D3321" t="s">
        <v>44</v>
      </c>
      <c r="E3321" t="s">
        <v>1025</v>
      </c>
      <c r="F3321" t="s">
        <v>1028</v>
      </c>
      <c r="G3321" s="3">
        <v>1</v>
      </c>
      <c r="H3321" s="3">
        <v>74000</v>
      </c>
      <c r="I3321" s="4">
        <v>74000</v>
      </c>
    </row>
    <row r="3322" spans="1:9" x14ac:dyDescent="0.25">
      <c r="A3322" s="6">
        <v>46</v>
      </c>
      <c r="B3322" t="s">
        <v>1482</v>
      </c>
      <c r="C3322" t="s">
        <v>24</v>
      </c>
      <c r="D3322" t="s">
        <v>44</v>
      </c>
      <c r="E3322" t="s">
        <v>1025</v>
      </c>
      <c r="F3322" t="s">
        <v>1028</v>
      </c>
      <c r="G3322" s="3">
        <v>49</v>
      </c>
      <c r="H3322" s="3">
        <v>1324920.8</v>
      </c>
      <c r="I3322" s="4">
        <v>27039.200000000001</v>
      </c>
    </row>
    <row r="3323" spans="1:9" x14ac:dyDescent="0.25">
      <c r="A3323" s="6">
        <v>46</v>
      </c>
      <c r="B3323" t="s">
        <v>1374</v>
      </c>
      <c r="C3323" t="s">
        <v>24</v>
      </c>
      <c r="D3323" t="s">
        <v>44</v>
      </c>
      <c r="E3323" t="s">
        <v>1025</v>
      </c>
      <c r="F3323" t="s">
        <v>1028</v>
      </c>
      <c r="G3323" s="3">
        <v>1</v>
      </c>
      <c r="H3323" s="3">
        <v>39800</v>
      </c>
      <c r="I3323" s="4">
        <v>39800</v>
      </c>
    </row>
    <row r="3324" spans="1:9" x14ac:dyDescent="0.25">
      <c r="A3324" s="6">
        <v>46</v>
      </c>
      <c r="B3324" t="s">
        <v>1467</v>
      </c>
      <c r="C3324" t="s">
        <v>24</v>
      </c>
      <c r="D3324" t="s">
        <v>180</v>
      </c>
      <c r="E3324" t="s">
        <v>1025</v>
      </c>
      <c r="F3324" t="s">
        <v>1028</v>
      </c>
      <c r="G3324" s="3">
        <v>3</v>
      </c>
      <c r="H3324" s="3">
        <v>244797.59999999998</v>
      </c>
      <c r="I3324" s="4">
        <v>81599.199999999997</v>
      </c>
    </row>
    <row r="3325" spans="1:9" x14ac:dyDescent="0.25">
      <c r="A3325" s="6">
        <v>46</v>
      </c>
      <c r="B3325" t="s">
        <v>701</v>
      </c>
      <c r="C3325" t="s">
        <v>59</v>
      </c>
      <c r="D3325" t="s">
        <v>9</v>
      </c>
      <c r="E3325" t="s">
        <v>1511</v>
      </c>
      <c r="F3325" t="s">
        <v>15</v>
      </c>
      <c r="H3325" s="3">
        <v>-2483</v>
      </c>
      <c r="I3325" s="4">
        <v>0</v>
      </c>
    </row>
    <row r="3326" spans="1:9" x14ac:dyDescent="0.25">
      <c r="A3326" s="6">
        <v>46</v>
      </c>
      <c r="B3326" t="s">
        <v>656</v>
      </c>
      <c r="C3326" t="s">
        <v>59</v>
      </c>
      <c r="D3326" t="s">
        <v>7</v>
      </c>
      <c r="E3326" t="s">
        <v>1025</v>
      </c>
      <c r="F3326" t="s">
        <v>1028</v>
      </c>
      <c r="G3326" s="3">
        <v>7</v>
      </c>
      <c r="H3326" s="3">
        <v>53770.01</v>
      </c>
      <c r="I3326" s="4">
        <v>7681.43</v>
      </c>
    </row>
    <row r="3327" spans="1:9" x14ac:dyDescent="0.25">
      <c r="A3327" s="6">
        <v>46</v>
      </c>
      <c r="B3327" t="s">
        <v>1512</v>
      </c>
      <c r="C3327" t="s">
        <v>41</v>
      </c>
      <c r="D3327" t="s">
        <v>25</v>
      </c>
      <c r="E3327" t="s">
        <v>1511</v>
      </c>
      <c r="F3327" t="s">
        <v>15</v>
      </c>
      <c r="G3327" s="3">
        <v>3</v>
      </c>
      <c r="H3327" s="3">
        <v>6021.0810000000001</v>
      </c>
      <c r="I3327" s="4">
        <v>2007.027</v>
      </c>
    </row>
    <row r="3328" spans="1:9" x14ac:dyDescent="0.25">
      <c r="A3328" s="6">
        <v>46</v>
      </c>
      <c r="B3328" t="s">
        <v>1407</v>
      </c>
      <c r="C3328" t="s">
        <v>41</v>
      </c>
      <c r="D3328" t="s">
        <v>9</v>
      </c>
      <c r="E3328" t="s">
        <v>1511</v>
      </c>
      <c r="F3328" t="s">
        <v>15</v>
      </c>
      <c r="G3328" s="3">
        <v>1</v>
      </c>
      <c r="H3328" s="3">
        <v>2976.0337</v>
      </c>
      <c r="I3328" s="4">
        <v>2976.0337</v>
      </c>
    </row>
    <row r="3329" spans="1:9" x14ac:dyDescent="0.25">
      <c r="A3329" s="6">
        <v>46</v>
      </c>
      <c r="B3329" t="s">
        <v>408</v>
      </c>
      <c r="C3329" t="s">
        <v>41</v>
      </c>
      <c r="D3329" t="s">
        <v>9</v>
      </c>
      <c r="E3329" t="s">
        <v>1511</v>
      </c>
      <c r="F3329" t="s">
        <v>15</v>
      </c>
      <c r="G3329" s="3">
        <v>6</v>
      </c>
      <c r="H3329" s="3">
        <v>12430.780000000002</v>
      </c>
      <c r="I3329" s="4">
        <v>2071.7966666666671</v>
      </c>
    </row>
    <row r="3330" spans="1:9" x14ac:dyDescent="0.25">
      <c r="A3330" s="6">
        <v>46</v>
      </c>
      <c r="B3330" t="s">
        <v>112</v>
      </c>
      <c r="C3330" t="s">
        <v>41</v>
      </c>
      <c r="D3330" t="s">
        <v>9</v>
      </c>
      <c r="E3330" t="s">
        <v>1025</v>
      </c>
      <c r="F3330" t="s">
        <v>10</v>
      </c>
      <c r="G3330" s="3">
        <v>8</v>
      </c>
      <c r="H3330" s="3">
        <v>27425.439999999999</v>
      </c>
      <c r="I3330" s="4">
        <v>3428.18</v>
      </c>
    </row>
    <row r="3331" spans="1:9" x14ac:dyDescent="0.25">
      <c r="A3331" s="6">
        <v>46</v>
      </c>
      <c r="B3331" t="s">
        <v>476</v>
      </c>
      <c r="C3331" t="s">
        <v>41</v>
      </c>
      <c r="D3331" t="s">
        <v>1003</v>
      </c>
      <c r="E3331" t="s">
        <v>1764</v>
      </c>
      <c r="F3331" t="s">
        <v>1764</v>
      </c>
      <c r="G3331" s="3">
        <v>1</v>
      </c>
      <c r="H3331" s="3">
        <v>1599</v>
      </c>
      <c r="I3331" s="4">
        <v>1599</v>
      </c>
    </row>
    <row r="3332" spans="1:9" x14ac:dyDescent="0.25">
      <c r="A3332" s="6">
        <v>46</v>
      </c>
      <c r="B3332" t="s">
        <v>158</v>
      </c>
      <c r="C3332" t="s">
        <v>41</v>
      </c>
      <c r="D3332" t="s">
        <v>12</v>
      </c>
      <c r="E3332" t="s">
        <v>1511</v>
      </c>
      <c r="F3332" t="s">
        <v>10</v>
      </c>
      <c r="G3332" s="3">
        <v>16</v>
      </c>
      <c r="H3332" s="3">
        <v>58071.542399999998</v>
      </c>
      <c r="I3332" s="4">
        <v>3629.4713999999999</v>
      </c>
    </row>
    <row r="3333" spans="1:9" x14ac:dyDescent="0.25">
      <c r="A3333" s="6">
        <v>46</v>
      </c>
      <c r="B3333" t="s">
        <v>43</v>
      </c>
      <c r="C3333" t="s">
        <v>41</v>
      </c>
      <c r="D3333" t="s">
        <v>12</v>
      </c>
      <c r="E3333" t="s">
        <v>1025</v>
      </c>
      <c r="F3333" t="s">
        <v>10</v>
      </c>
      <c r="G3333" s="3">
        <v>2</v>
      </c>
      <c r="H3333" s="3">
        <v>11510.02</v>
      </c>
      <c r="I3333" s="4">
        <v>5755.01</v>
      </c>
    </row>
    <row r="3334" spans="1:9" x14ac:dyDescent="0.25">
      <c r="A3334" s="6">
        <v>46</v>
      </c>
      <c r="B3334" t="s">
        <v>473</v>
      </c>
      <c r="C3334" t="s">
        <v>41</v>
      </c>
      <c r="D3334" t="s">
        <v>7</v>
      </c>
      <c r="E3334" t="s">
        <v>1025</v>
      </c>
      <c r="F3334" t="s">
        <v>1028</v>
      </c>
      <c r="H3334" s="3">
        <v>-19240.144099999998</v>
      </c>
      <c r="I3334" s="4">
        <v>0</v>
      </c>
    </row>
    <row r="3335" spans="1:9" x14ac:dyDescent="0.25">
      <c r="A3335" s="6">
        <v>46</v>
      </c>
      <c r="B3335" t="s">
        <v>679</v>
      </c>
      <c r="C3335" t="s">
        <v>24</v>
      </c>
      <c r="D3335" t="s">
        <v>63</v>
      </c>
      <c r="E3335" t="s">
        <v>1025</v>
      </c>
      <c r="F3335" t="s">
        <v>1028</v>
      </c>
      <c r="G3335" s="3">
        <v>1</v>
      </c>
      <c r="H3335" s="3">
        <v>53949</v>
      </c>
      <c r="I3335" s="4">
        <v>53949</v>
      </c>
    </row>
    <row r="3336" spans="1:9" x14ac:dyDescent="0.25">
      <c r="A3336" s="6">
        <v>46</v>
      </c>
      <c r="B3336" t="s">
        <v>1370</v>
      </c>
      <c r="C3336" t="s">
        <v>24</v>
      </c>
      <c r="D3336" t="s">
        <v>63</v>
      </c>
      <c r="E3336" t="s">
        <v>1025</v>
      </c>
      <c r="F3336" t="s">
        <v>1028</v>
      </c>
      <c r="G3336" s="3">
        <v>26</v>
      </c>
      <c r="H3336" s="3">
        <v>968128.5</v>
      </c>
      <c r="I3336" s="4">
        <v>37235.711538461539</v>
      </c>
    </row>
    <row r="3337" spans="1:9" x14ac:dyDescent="0.25">
      <c r="A3337" s="6">
        <v>46</v>
      </c>
      <c r="B3337" t="s">
        <v>1293</v>
      </c>
      <c r="C3337" t="s">
        <v>24</v>
      </c>
      <c r="D3337" t="s">
        <v>42</v>
      </c>
      <c r="E3337" t="s">
        <v>1025</v>
      </c>
      <c r="F3337" t="s">
        <v>1028</v>
      </c>
      <c r="G3337" s="3">
        <v>61</v>
      </c>
      <c r="H3337" s="3">
        <v>3300648.44</v>
      </c>
      <c r="I3337" s="4">
        <v>54108.99081967213</v>
      </c>
    </row>
    <row r="3338" spans="1:9" x14ac:dyDescent="0.25">
      <c r="A3338" s="6">
        <v>46</v>
      </c>
      <c r="B3338" t="s">
        <v>1662</v>
      </c>
      <c r="C3338" t="s">
        <v>24</v>
      </c>
      <c r="D3338" t="s">
        <v>42</v>
      </c>
      <c r="E3338" t="s">
        <v>1025</v>
      </c>
      <c r="F3338" t="s">
        <v>1028</v>
      </c>
      <c r="G3338" s="3">
        <v>10</v>
      </c>
      <c r="H3338" s="3">
        <v>1133152.02</v>
      </c>
      <c r="I3338" s="4">
        <v>113315.202</v>
      </c>
    </row>
    <row r="3339" spans="1:9" x14ac:dyDescent="0.25">
      <c r="A3339" s="6">
        <v>46</v>
      </c>
      <c r="B3339" t="s">
        <v>1653</v>
      </c>
      <c r="C3339" t="s">
        <v>6</v>
      </c>
      <c r="D3339" t="s">
        <v>9</v>
      </c>
      <c r="E3339" t="s">
        <v>1025</v>
      </c>
      <c r="F3339" t="s">
        <v>1028</v>
      </c>
      <c r="G3339" s="3">
        <v>7</v>
      </c>
      <c r="H3339" s="3">
        <v>97788</v>
      </c>
      <c r="I3339" s="4">
        <v>13969.714285714286</v>
      </c>
    </row>
    <row r="3340" spans="1:9" x14ac:dyDescent="0.25">
      <c r="A3340" s="6">
        <v>46</v>
      </c>
      <c r="B3340" t="s">
        <v>1599</v>
      </c>
      <c r="C3340" t="s">
        <v>6</v>
      </c>
      <c r="D3340" t="s">
        <v>7</v>
      </c>
      <c r="E3340" t="s">
        <v>1025</v>
      </c>
      <c r="F3340" t="s">
        <v>1028</v>
      </c>
      <c r="G3340" s="3">
        <v>21</v>
      </c>
      <c r="H3340" s="3">
        <v>366674.8</v>
      </c>
      <c r="I3340" s="4">
        <v>17460.704761904763</v>
      </c>
    </row>
    <row r="3341" spans="1:9" x14ac:dyDescent="0.25">
      <c r="A3341" s="6">
        <v>46</v>
      </c>
      <c r="B3341" t="s">
        <v>1608</v>
      </c>
      <c r="C3341" t="s">
        <v>6</v>
      </c>
      <c r="D3341" t="s">
        <v>46</v>
      </c>
      <c r="E3341" t="s">
        <v>1025</v>
      </c>
      <c r="F3341" t="s">
        <v>1028</v>
      </c>
      <c r="G3341" s="3">
        <v>25</v>
      </c>
      <c r="H3341" s="3">
        <v>522824.76</v>
      </c>
      <c r="I3341" s="4">
        <v>20912.990399999999</v>
      </c>
    </row>
    <row r="3342" spans="1:9" x14ac:dyDescent="0.25">
      <c r="A3342" s="6">
        <v>46</v>
      </c>
      <c r="B3342" t="s">
        <v>1620</v>
      </c>
      <c r="C3342" t="s">
        <v>6</v>
      </c>
      <c r="D3342" t="s">
        <v>63</v>
      </c>
      <c r="E3342" t="s">
        <v>1025</v>
      </c>
      <c r="F3342" t="s">
        <v>1028</v>
      </c>
      <c r="G3342" s="3">
        <v>6</v>
      </c>
      <c r="H3342" s="3">
        <v>201300</v>
      </c>
      <c r="I3342" s="4">
        <v>33550</v>
      </c>
    </row>
    <row r="3343" spans="1:9" x14ac:dyDescent="0.25">
      <c r="A3343" s="6">
        <v>46</v>
      </c>
      <c r="B3343" t="s">
        <v>1613</v>
      </c>
      <c r="C3343" t="s">
        <v>6</v>
      </c>
      <c r="D3343" t="s">
        <v>63</v>
      </c>
      <c r="E3343" t="s">
        <v>1025</v>
      </c>
      <c r="F3343" t="s">
        <v>1028</v>
      </c>
      <c r="G3343" s="3">
        <v>5</v>
      </c>
      <c r="H3343" s="3">
        <v>174530</v>
      </c>
      <c r="I3343" s="4">
        <v>34906</v>
      </c>
    </row>
    <row r="3344" spans="1:9" x14ac:dyDescent="0.25">
      <c r="A3344" s="6">
        <v>46</v>
      </c>
      <c r="B3344" t="s">
        <v>1614</v>
      </c>
      <c r="C3344" t="s">
        <v>6</v>
      </c>
      <c r="D3344" t="s">
        <v>63</v>
      </c>
      <c r="E3344" t="s">
        <v>1025</v>
      </c>
      <c r="F3344" t="s">
        <v>1028</v>
      </c>
      <c r="G3344" s="3">
        <v>53</v>
      </c>
      <c r="H3344" s="3">
        <v>1190758.24</v>
      </c>
      <c r="I3344" s="4">
        <v>22467.136603773586</v>
      </c>
    </row>
    <row r="3345" spans="1:9" x14ac:dyDescent="0.25">
      <c r="A3345" s="6">
        <v>46</v>
      </c>
      <c r="B3345" t="s">
        <v>1621</v>
      </c>
      <c r="C3345" t="s">
        <v>6</v>
      </c>
      <c r="D3345" t="s">
        <v>63</v>
      </c>
      <c r="E3345" t="s">
        <v>1025</v>
      </c>
      <c r="F3345" t="s">
        <v>1028</v>
      </c>
      <c r="G3345" s="3">
        <v>10</v>
      </c>
      <c r="H3345" s="3">
        <v>259827</v>
      </c>
      <c r="I3345" s="4">
        <v>25982.7</v>
      </c>
    </row>
    <row r="3346" spans="1:9" x14ac:dyDescent="0.25">
      <c r="A3346" s="6">
        <v>46</v>
      </c>
      <c r="B3346" t="s">
        <v>1630</v>
      </c>
      <c r="C3346" t="s">
        <v>6</v>
      </c>
      <c r="D3346" t="s">
        <v>63</v>
      </c>
      <c r="E3346" t="s">
        <v>1025</v>
      </c>
      <c r="F3346" t="s">
        <v>1028</v>
      </c>
      <c r="G3346" s="3">
        <v>3</v>
      </c>
      <c r="H3346" s="3">
        <v>97405</v>
      </c>
      <c r="I3346" s="4">
        <v>32468.333333333332</v>
      </c>
    </row>
    <row r="3347" spans="1:9" x14ac:dyDescent="0.25">
      <c r="A3347" s="6">
        <v>46</v>
      </c>
      <c r="B3347" t="s">
        <v>1615</v>
      </c>
      <c r="C3347" t="s">
        <v>6</v>
      </c>
      <c r="D3347" t="s">
        <v>68</v>
      </c>
      <c r="E3347" t="s">
        <v>1025</v>
      </c>
      <c r="F3347" t="s">
        <v>1028</v>
      </c>
      <c r="G3347" s="3">
        <v>24</v>
      </c>
      <c r="H3347" s="3">
        <v>579609.09000000008</v>
      </c>
      <c r="I3347" s="4">
        <v>24150.378750000003</v>
      </c>
    </row>
    <row r="3348" spans="1:9" x14ac:dyDescent="0.25">
      <c r="A3348" s="6">
        <v>46</v>
      </c>
      <c r="B3348" t="s">
        <v>1609</v>
      </c>
      <c r="C3348" t="s">
        <v>6</v>
      </c>
      <c r="D3348" t="s">
        <v>42</v>
      </c>
      <c r="E3348" t="s">
        <v>1025</v>
      </c>
      <c r="F3348" t="s">
        <v>1028</v>
      </c>
      <c r="G3348" s="3">
        <v>1</v>
      </c>
      <c r="H3348" s="3">
        <v>52767</v>
      </c>
      <c r="I3348" s="4">
        <v>52767</v>
      </c>
    </row>
    <row r="3349" spans="1:9" x14ac:dyDescent="0.25">
      <c r="A3349" s="6">
        <v>46</v>
      </c>
      <c r="B3349" t="s">
        <v>1600</v>
      </c>
      <c r="C3349" t="s">
        <v>6</v>
      </c>
      <c r="D3349" t="s">
        <v>42</v>
      </c>
      <c r="E3349" t="s">
        <v>1025</v>
      </c>
      <c r="F3349" t="s">
        <v>1028</v>
      </c>
      <c r="G3349" s="3">
        <v>5</v>
      </c>
      <c r="H3349" s="3">
        <v>164324</v>
      </c>
      <c r="I3349" s="4">
        <v>32864.800000000003</v>
      </c>
    </row>
    <row r="3350" spans="1:9" x14ac:dyDescent="0.25">
      <c r="A3350" s="6">
        <v>46</v>
      </c>
      <c r="B3350" t="s">
        <v>1616</v>
      </c>
      <c r="C3350" t="s">
        <v>6</v>
      </c>
      <c r="D3350" t="s">
        <v>42</v>
      </c>
      <c r="E3350" t="s">
        <v>1025</v>
      </c>
      <c r="F3350" t="s">
        <v>1028</v>
      </c>
      <c r="G3350" s="3">
        <v>14</v>
      </c>
      <c r="H3350" s="3">
        <v>531778.88</v>
      </c>
      <c r="I3350" s="4">
        <v>37984.205714285716</v>
      </c>
    </row>
    <row r="3351" spans="1:9" x14ac:dyDescent="0.25">
      <c r="A3351" s="6">
        <v>46</v>
      </c>
      <c r="B3351" t="s">
        <v>1641</v>
      </c>
      <c r="C3351" t="s">
        <v>6</v>
      </c>
      <c r="D3351" t="s">
        <v>44</v>
      </c>
      <c r="E3351" t="s">
        <v>1025</v>
      </c>
      <c r="F3351" t="s">
        <v>1028</v>
      </c>
      <c r="G3351" s="3">
        <v>4</v>
      </c>
      <c r="H3351" s="3">
        <v>192820</v>
      </c>
      <c r="I3351" s="4">
        <v>48205</v>
      </c>
    </row>
    <row r="3352" spans="1:9" x14ac:dyDescent="0.25">
      <c r="A3352" s="6">
        <v>46</v>
      </c>
      <c r="B3352" t="s">
        <v>1567</v>
      </c>
      <c r="C3352" t="s">
        <v>6</v>
      </c>
      <c r="D3352" t="s">
        <v>25</v>
      </c>
      <c r="E3352" t="s">
        <v>1025</v>
      </c>
      <c r="F3352" t="s">
        <v>15</v>
      </c>
      <c r="G3352" s="3">
        <v>4</v>
      </c>
      <c r="H3352" s="3">
        <v>21731</v>
      </c>
      <c r="I3352" s="4">
        <v>5432.75</v>
      </c>
    </row>
    <row r="3353" spans="1:9" x14ac:dyDescent="0.25">
      <c r="A3353" s="6">
        <v>46</v>
      </c>
      <c r="B3353" t="s">
        <v>1595</v>
      </c>
      <c r="C3353" t="s">
        <v>6</v>
      </c>
      <c r="D3353" t="s">
        <v>66</v>
      </c>
      <c r="E3353" t="s">
        <v>1025</v>
      </c>
      <c r="F3353" t="s">
        <v>15</v>
      </c>
      <c r="G3353" s="3">
        <v>3</v>
      </c>
      <c r="H3353" s="3">
        <v>17935</v>
      </c>
      <c r="I3353" s="4">
        <v>5978.333333333333</v>
      </c>
    </row>
    <row r="3354" spans="1:9" x14ac:dyDescent="0.25">
      <c r="A3354" s="6">
        <v>46</v>
      </c>
      <c r="B3354" t="s">
        <v>1540</v>
      </c>
      <c r="C3354" t="s">
        <v>6</v>
      </c>
      <c r="D3354" t="s">
        <v>9</v>
      </c>
      <c r="E3354" t="s">
        <v>1025</v>
      </c>
      <c r="F3354" t="s">
        <v>10</v>
      </c>
      <c r="G3354" s="3">
        <v>7</v>
      </c>
      <c r="H3354" s="3">
        <v>64320</v>
      </c>
      <c r="I3354" s="4">
        <v>9188.5714285714294</v>
      </c>
    </row>
    <row r="3355" spans="1:9" x14ac:dyDescent="0.25">
      <c r="A3355" s="6">
        <v>46</v>
      </c>
      <c r="B3355" t="s">
        <v>1515</v>
      </c>
      <c r="C3355" t="s">
        <v>6</v>
      </c>
      <c r="D3355" t="s">
        <v>9</v>
      </c>
      <c r="E3355" t="s">
        <v>1025</v>
      </c>
      <c r="F3355" t="s">
        <v>10</v>
      </c>
      <c r="G3355" s="3">
        <v>39</v>
      </c>
      <c r="H3355" s="3">
        <v>207797</v>
      </c>
      <c r="I3355" s="4">
        <v>5328.1282051282051</v>
      </c>
    </row>
    <row r="3356" spans="1:9" x14ac:dyDescent="0.25">
      <c r="A3356" s="6">
        <v>46</v>
      </c>
      <c r="B3356" t="s">
        <v>1541</v>
      </c>
      <c r="C3356" t="s">
        <v>6</v>
      </c>
      <c r="D3356" t="s">
        <v>9</v>
      </c>
      <c r="E3356" t="s">
        <v>1025</v>
      </c>
      <c r="F3356" t="s">
        <v>10</v>
      </c>
      <c r="G3356" s="3">
        <v>12</v>
      </c>
      <c r="H3356" s="3">
        <v>70268</v>
      </c>
      <c r="I3356" s="4">
        <v>5855.666666666667</v>
      </c>
    </row>
    <row r="3357" spans="1:9" x14ac:dyDescent="0.25">
      <c r="A3357" s="6">
        <v>46</v>
      </c>
      <c r="B3357" t="s">
        <v>1624</v>
      </c>
      <c r="C3357" t="s">
        <v>6</v>
      </c>
      <c r="D3357" t="s">
        <v>9</v>
      </c>
      <c r="E3357" t="s">
        <v>1025</v>
      </c>
      <c r="F3357" t="s">
        <v>15</v>
      </c>
      <c r="G3357" s="3">
        <v>112</v>
      </c>
      <c r="H3357" s="3">
        <v>647161</v>
      </c>
      <c r="I3357" s="4">
        <v>5778.2232142857147</v>
      </c>
    </row>
    <row r="3358" spans="1:9" x14ac:dyDescent="0.25">
      <c r="A3358" s="6">
        <v>46</v>
      </c>
      <c r="B3358" t="s">
        <v>1648</v>
      </c>
      <c r="C3358" t="s">
        <v>6</v>
      </c>
      <c r="D3358" t="s">
        <v>9</v>
      </c>
      <c r="E3358" t="s">
        <v>1025</v>
      </c>
      <c r="F3358" t="s">
        <v>15</v>
      </c>
      <c r="G3358" s="3">
        <v>90</v>
      </c>
      <c r="H3358" s="3">
        <v>520110</v>
      </c>
      <c r="I3358" s="4">
        <v>5779</v>
      </c>
    </row>
    <row r="3359" spans="1:9" x14ac:dyDescent="0.25">
      <c r="A3359" s="6">
        <v>46</v>
      </c>
      <c r="B3359" t="s">
        <v>1625</v>
      </c>
      <c r="C3359" t="s">
        <v>6</v>
      </c>
      <c r="D3359" t="s">
        <v>9</v>
      </c>
      <c r="E3359" t="s">
        <v>1025</v>
      </c>
      <c r="F3359" t="s">
        <v>10</v>
      </c>
      <c r="G3359" s="3">
        <v>114</v>
      </c>
      <c r="H3359" s="3">
        <v>756570</v>
      </c>
      <c r="I3359" s="4">
        <v>6636.5789473684208</v>
      </c>
    </row>
    <row r="3360" spans="1:9" x14ac:dyDescent="0.25">
      <c r="A3360" s="6">
        <v>46</v>
      </c>
      <c r="B3360" t="s">
        <v>1604</v>
      </c>
      <c r="C3360" t="s">
        <v>6</v>
      </c>
      <c r="D3360" t="s">
        <v>7</v>
      </c>
      <c r="E3360" t="s">
        <v>1025</v>
      </c>
      <c r="F3360" t="s">
        <v>10</v>
      </c>
      <c r="G3360" s="3">
        <v>81</v>
      </c>
      <c r="H3360" s="3">
        <v>645681.6</v>
      </c>
      <c r="I3360" s="4">
        <v>7971.3777777777777</v>
      </c>
    </row>
    <row r="3361" spans="1:9" x14ac:dyDescent="0.25">
      <c r="A3361" s="6">
        <v>46</v>
      </c>
      <c r="B3361" t="s">
        <v>1978</v>
      </c>
      <c r="C3361" t="s">
        <v>6</v>
      </c>
      <c r="D3361" t="s">
        <v>7</v>
      </c>
      <c r="E3361" t="s">
        <v>1025</v>
      </c>
      <c r="F3361" t="s">
        <v>1028</v>
      </c>
      <c r="G3361" s="3">
        <v>202</v>
      </c>
      <c r="H3361" s="3">
        <v>1832342</v>
      </c>
      <c r="I3361" s="4">
        <v>9071</v>
      </c>
    </row>
    <row r="3362" spans="1:9" x14ac:dyDescent="0.25">
      <c r="A3362" s="6">
        <v>46</v>
      </c>
      <c r="B3362" t="s">
        <v>1643</v>
      </c>
      <c r="C3362" t="s">
        <v>6</v>
      </c>
      <c r="D3362" t="s">
        <v>7</v>
      </c>
      <c r="E3362" t="s">
        <v>1025</v>
      </c>
      <c r="F3362" t="s">
        <v>1028</v>
      </c>
      <c r="G3362" s="3">
        <v>21</v>
      </c>
      <c r="H3362" s="3">
        <v>221571</v>
      </c>
      <c r="I3362" s="4">
        <v>10551</v>
      </c>
    </row>
    <row r="3363" spans="1:9" x14ac:dyDescent="0.25">
      <c r="A3363" s="6">
        <v>46</v>
      </c>
      <c r="B3363" t="s">
        <v>1601</v>
      </c>
      <c r="C3363" t="s">
        <v>6</v>
      </c>
      <c r="D3363" t="s">
        <v>7</v>
      </c>
      <c r="E3363" t="s">
        <v>1025</v>
      </c>
      <c r="F3363" t="s">
        <v>1028</v>
      </c>
      <c r="G3363" s="3">
        <v>28</v>
      </c>
      <c r="H3363" s="3">
        <v>371522</v>
      </c>
      <c r="I3363" s="4">
        <v>13268.642857142857</v>
      </c>
    </row>
    <row r="3364" spans="1:9" x14ac:dyDescent="0.25">
      <c r="A3364" s="6">
        <v>46</v>
      </c>
      <c r="B3364" t="s">
        <v>1642</v>
      </c>
      <c r="C3364" t="s">
        <v>6</v>
      </c>
      <c r="D3364" t="s">
        <v>7</v>
      </c>
      <c r="E3364" t="s">
        <v>1025</v>
      </c>
      <c r="F3364" t="s">
        <v>1028</v>
      </c>
      <c r="G3364" s="3">
        <v>28</v>
      </c>
      <c r="H3364" s="3">
        <v>414060</v>
      </c>
      <c r="I3364" s="4">
        <v>14787.857142857143</v>
      </c>
    </row>
    <row r="3365" spans="1:9" x14ac:dyDescent="0.25">
      <c r="A3365" s="6">
        <v>46</v>
      </c>
      <c r="B3365" t="s">
        <v>1652</v>
      </c>
      <c r="C3365" t="s">
        <v>6</v>
      </c>
      <c r="D3365" t="s">
        <v>7</v>
      </c>
      <c r="E3365" t="s">
        <v>1025</v>
      </c>
      <c r="F3365" t="s">
        <v>1028</v>
      </c>
      <c r="G3365" s="3">
        <v>16</v>
      </c>
      <c r="H3365" s="3">
        <v>224308</v>
      </c>
      <c r="I3365" s="4">
        <v>14019.25</v>
      </c>
    </row>
    <row r="3366" spans="1:9" x14ac:dyDescent="0.25">
      <c r="A3366" s="6">
        <v>46</v>
      </c>
      <c r="B3366" t="s">
        <v>1961</v>
      </c>
      <c r="C3366" t="s">
        <v>6</v>
      </c>
      <c r="D3366" t="s">
        <v>46</v>
      </c>
      <c r="E3366" t="s">
        <v>1025</v>
      </c>
      <c r="F3366" t="s">
        <v>1028</v>
      </c>
      <c r="G3366" s="3">
        <v>38</v>
      </c>
      <c r="H3366" s="3">
        <v>418342</v>
      </c>
      <c r="I3366" s="4">
        <v>11009</v>
      </c>
    </row>
    <row r="3367" spans="1:9" x14ac:dyDescent="0.25">
      <c r="A3367" s="6">
        <v>46</v>
      </c>
      <c r="B3367" t="s">
        <v>1979</v>
      </c>
      <c r="C3367" t="s">
        <v>6</v>
      </c>
      <c r="D3367" t="s">
        <v>46</v>
      </c>
      <c r="E3367" t="s">
        <v>1025</v>
      </c>
      <c r="F3367" t="s">
        <v>1028</v>
      </c>
      <c r="G3367" s="3">
        <v>91</v>
      </c>
      <c r="H3367" s="3">
        <v>989636</v>
      </c>
      <c r="I3367" s="4">
        <v>10875.120879120879</v>
      </c>
    </row>
    <row r="3368" spans="1:9" x14ac:dyDescent="0.25">
      <c r="A3368" s="6">
        <v>46</v>
      </c>
      <c r="B3368" t="s">
        <v>1645</v>
      </c>
      <c r="C3368" t="s">
        <v>6</v>
      </c>
      <c r="D3368" t="s">
        <v>46</v>
      </c>
      <c r="E3368" t="s">
        <v>1025</v>
      </c>
      <c r="F3368" t="s">
        <v>1028</v>
      </c>
      <c r="G3368" s="3">
        <v>1</v>
      </c>
      <c r="H3368" s="3">
        <v>11927</v>
      </c>
      <c r="I3368" s="4">
        <v>11927</v>
      </c>
    </row>
    <row r="3369" spans="1:9" x14ac:dyDescent="0.25">
      <c r="A3369" s="6">
        <v>46</v>
      </c>
      <c r="B3369" t="s">
        <v>1602</v>
      </c>
      <c r="C3369" t="s">
        <v>6</v>
      </c>
      <c r="D3369" t="s">
        <v>46</v>
      </c>
      <c r="E3369" t="s">
        <v>1025</v>
      </c>
      <c r="F3369" t="s">
        <v>1028</v>
      </c>
      <c r="G3369" s="3">
        <v>38</v>
      </c>
      <c r="H3369" s="3">
        <v>584651</v>
      </c>
      <c r="I3369" s="4">
        <v>15385.552631578947</v>
      </c>
    </row>
    <row r="3370" spans="1:9" x14ac:dyDescent="0.25">
      <c r="A3370" s="6">
        <v>46</v>
      </c>
      <c r="B3370" t="s">
        <v>1605</v>
      </c>
      <c r="C3370" t="s">
        <v>6</v>
      </c>
      <c r="D3370" t="s">
        <v>46</v>
      </c>
      <c r="E3370" t="s">
        <v>1025</v>
      </c>
      <c r="F3370" t="s">
        <v>1028</v>
      </c>
      <c r="G3370" s="3">
        <v>11</v>
      </c>
      <c r="H3370" s="3">
        <v>191687</v>
      </c>
      <c r="I3370" s="4">
        <v>17426.090909090908</v>
      </c>
    </row>
    <row r="3371" spans="1:9" x14ac:dyDescent="0.25">
      <c r="A3371" s="6">
        <v>46</v>
      </c>
      <c r="B3371" t="s">
        <v>1657</v>
      </c>
      <c r="C3371" t="s">
        <v>6</v>
      </c>
      <c r="D3371" t="s">
        <v>46</v>
      </c>
      <c r="E3371" t="s">
        <v>1025</v>
      </c>
      <c r="F3371" t="s">
        <v>1028</v>
      </c>
      <c r="G3371" s="3">
        <v>2</v>
      </c>
      <c r="H3371" s="3">
        <v>34633</v>
      </c>
      <c r="I3371" s="4">
        <v>17316.5</v>
      </c>
    </row>
    <row r="3372" spans="1:9" x14ac:dyDescent="0.25">
      <c r="A3372" s="6">
        <v>46</v>
      </c>
      <c r="B3372" t="s">
        <v>1980</v>
      </c>
      <c r="C3372" t="s">
        <v>6</v>
      </c>
      <c r="D3372" t="s">
        <v>63</v>
      </c>
      <c r="E3372" t="s">
        <v>1025</v>
      </c>
      <c r="F3372" t="s">
        <v>1028</v>
      </c>
      <c r="G3372" s="3">
        <v>28</v>
      </c>
      <c r="H3372" s="3">
        <v>355600</v>
      </c>
      <c r="I3372" s="4">
        <v>12700</v>
      </c>
    </row>
    <row r="3373" spans="1:9" x14ac:dyDescent="0.25">
      <c r="A3373" s="6">
        <v>46</v>
      </c>
      <c r="B3373" t="s">
        <v>1626</v>
      </c>
      <c r="C3373" t="s">
        <v>6</v>
      </c>
      <c r="D3373" t="s">
        <v>63</v>
      </c>
      <c r="E3373" t="s">
        <v>1025</v>
      </c>
      <c r="F3373" t="s">
        <v>1028</v>
      </c>
      <c r="G3373" s="3">
        <v>2</v>
      </c>
      <c r="H3373" s="3">
        <v>28442</v>
      </c>
      <c r="I3373" s="4">
        <v>14221</v>
      </c>
    </row>
    <row r="3374" spans="1:9" x14ac:dyDescent="0.25">
      <c r="A3374" s="6">
        <v>46</v>
      </c>
      <c r="B3374" t="s">
        <v>1592</v>
      </c>
      <c r="C3374" t="s">
        <v>6</v>
      </c>
      <c r="D3374" t="s">
        <v>63</v>
      </c>
      <c r="E3374" t="s">
        <v>1025</v>
      </c>
      <c r="F3374" t="s">
        <v>1028</v>
      </c>
      <c r="G3374" s="3">
        <v>14</v>
      </c>
      <c r="H3374" s="3">
        <v>222908</v>
      </c>
      <c r="I3374" s="4">
        <v>15922</v>
      </c>
    </row>
    <row r="3375" spans="1:9" x14ac:dyDescent="0.25">
      <c r="A3375" s="6">
        <v>46</v>
      </c>
      <c r="B3375" t="s">
        <v>1593</v>
      </c>
      <c r="C3375" t="s">
        <v>6</v>
      </c>
      <c r="D3375" t="s">
        <v>63</v>
      </c>
      <c r="E3375" t="s">
        <v>1025</v>
      </c>
      <c r="F3375" t="s">
        <v>1028</v>
      </c>
      <c r="G3375" s="3">
        <v>22</v>
      </c>
      <c r="H3375" s="3">
        <v>381109</v>
      </c>
      <c r="I3375" s="4">
        <v>17323.136363636364</v>
      </c>
    </row>
    <row r="3376" spans="1:9" x14ac:dyDescent="0.25">
      <c r="A3376" s="6">
        <v>46</v>
      </c>
      <c r="B3376" t="s">
        <v>1596</v>
      </c>
      <c r="C3376" t="s">
        <v>6</v>
      </c>
      <c r="D3376" t="s">
        <v>68</v>
      </c>
      <c r="E3376" t="s">
        <v>1025</v>
      </c>
      <c r="F3376" t="s">
        <v>1028</v>
      </c>
      <c r="G3376" s="3">
        <v>7</v>
      </c>
      <c r="H3376" s="3">
        <v>105966</v>
      </c>
      <c r="I3376" s="4">
        <v>15138</v>
      </c>
    </row>
    <row r="3377" spans="1:9" x14ac:dyDescent="0.25">
      <c r="A3377" s="6">
        <v>46</v>
      </c>
      <c r="B3377" t="s">
        <v>1597</v>
      </c>
      <c r="C3377" t="s">
        <v>6</v>
      </c>
      <c r="D3377" t="s">
        <v>42</v>
      </c>
      <c r="E3377" t="s">
        <v>1025</v>
      </c>
      <c r="F3377" t="s">
        <v>1028</v>
      </c>
      <c r="G3377" s="3">
        <v>5</v>
      </c>
      <c r="H3377" s="3">
        <v>116434</v>
      </c>
      <c r="I3377" s="4">
        <v>23286.799999999999</v>
      </c>
    </row>
    <row r="3378" spans="1:9" x14ac:dyDescent="0.25">
      <c r="A3378" s="6">
        <v>46</v>
      </c>
      <c r="B3378" t="s">
        <v>1589</v>
      </c>
      <c r="C3378" t="s">
        <v>6</v>
      </c>
      <c r="D3378" t="s">
        <v>42</v>
      </c>
      <c r="E3378" t="s">
        <v>1025</v>
      </c>
      <c r="F3378" t="s">
        <v>1028</v>
      </c>
      <c r="G3378" s="3">
        <v>8</v>
      </c>
      <c r="H3378" s="3">
        <v>197064</v>
      </c>
      <c r="I3378" s="4">
        <v>24633</v>
      </c>
    </row>
    <row r="3379" spans="1:9" x14ac:dyDescent="0.25">
      <c r="A3379" s="6">
        <v>46</v>
      </c>
      <c r="B3379" t="s">
        <v>1631</v>
      </c>
      <c r="C3379" t="s">
        <v>6</v>
      </c>
      <c r="D3379" t="s">
        <v>42</v>
      </c>
      <c r="E3379" t="s">
        <v>1025</v>
      </c>
      <c r="F3379" t="s">
        <v>1028</v>
      </c>
      <c r="G3379" s="3">
        <v>2</v>
      </c>
      <c r="H3379" s="3">
        <v>57008</v>
      </c>
      <c r="I3379" s="4">
        <v>28504</v>
      </c>
    </row>
    <row r="3380" spans="1:9" x14ac:dyDescent="0.25">
      <c r="A3380" s="6">
        <v>46</v>
      </c>
      <c r="B3380" t="s">
        <v>1627</v>
      </c>
      <c r="C3380" t="s">
        <v>6</v>
      </c>
      <c r="D3380" t="s">
        <v>192</v>
      </c>
      <c r="E3380" t="s">
        <v>1025</v>
      </c>
      <c r="F3380" t="s">
        <v>1028</v>
      </c>
      <c r="G3380" s="3">
        <v>6</v>
      </c>
      <c r="H3380" s="3">
        <v>181786.38</v>
      </c>
      <c r="I3380" s="4">
        <v>30297.73</v>
      </c>
    </row>
    <row r="3381" spans="1:9" x14ac:dyDescent="0.25">
      <c r="A3381" s="6">
        <v>46</v>
      </c>
      <c r="B3381" t="s">
        <v>1603</v>
      </c>
      <c r="C3381" t="s">
        <v>6</v>
      </c>
      <c r="D3381" t="s">
        <v>44</v>
      </c>
      <c r="E3381" t="s">
        <v>1025</v>
      </c>
      <c r="F3381" t="s">
        <v>1028</v>
      </c>
      <c r="G3381" s="3">
        <v>1</v>
      </c>
      <c r="H3381" s="3">
        <v>40100</v>
      </c>
      <c r="I3381" s="4">
        <v>40100</v>
      </c>
    </row>
    <row r="3382" spans="1:9" x14ac:dyDescent="0.25">
      <c r="A3382" s="6">
        <v>47</v>
      </c>
      <c r="B3382" t="s">
        <v>1632</v>
      </c>
      <c r="C3382" t="s">
        <v>59</v>
      </c>
      <c r="D3382" t="s">
        <v>12</v>
      </c>
      <c r="E3382" t="s">
        <v>1025</v>
      </c>
      <c r="F3382" t="s">
        <v>10</v>
      </c>
      <c r="G3382" s="3">
        <v>27</v>
      </c>
      <c r="H3382" s="3">
        <v>182309.3</v>
      </c>
      <c r="I3382" s="4">
        <v>6752.1962962962962</v>
      </c>
    </row>
    <row r="3383" spans="1:9" x14ac:dyDescent="0.25">
      <c r="A3383" s="6">
        <v>47</v>
      </c>
      <c r="B3383" t="s">
        <v>1508</v>
      </c>
      <c r="C3383" t="s">
        <v>59</v>
      </c>
      <c r="D3383" t="s">
        <v>63</v>
      </c>
      <c r="E3383" t="s">
        <v>1025</v>
      </c>
      <c r="F3383" t="s">
        <v>1028</v>
      </c>
      <c r="G3383" s="3">
        <v>1</v>
      </c>
      <c r="H3383" s="3">
        <v>11542.026099999999</v>
      </c>
      <c r="I3383" s="4">
        <v>11542.026099999999</v>
      </c>
    </row>
    <row r="3384" spans="1:9" x14ac:dyDescent="0.25">
      <c r="A3384" s="6">
        <v>47</v>
      </c>
      <c r="B3384" t="s">
        <v>1633</v>
      </c>
      <c r="C3384" t="s">
        <v>59</v>
      </c>
      <c r="D3384" t="s">
        <v>9</v>
      </c>
      <c r="E3384" t="s">
        <v>1025</v>
      </c>
      <c r="F3384" t="s">
        <v>15</v>
      </c>
      <c r="G3384" s="3">
        <v>869</v>
      </c>
      <c r="H3384" s="3">
        <v>4134249.4</v>
      </c>
      <c r="I3384" s="4">
        <v>4757.4791714614503</v>
      </c>
    </row>
    <row r="3385" spans="1:9" x14ac:dyDescent="0.25">
      <c r="A3385" s="6">
        <v>47</v>
      </c>
      <c r="B3385" t="s">
        <v>1634</v>
      </c>
      <c r="C3385" t="s">
        <v>59</v>
      </c>
      <c r="D3385" t="s">
        <v>12</v>
      </c>
      <c r="E3385" t="s">
        <v>1025</v>
      </c>
      <c r="F3385" t="s">
        <v>10</v>
      </c>
      <c r="G3385" s="3">
        <v>9</v>
      </c>
      <c r="H3385" s="3">
        <v>46439.079999999994</v>
      </c>
      <c r="I3385" s="4">
        <v>5159.8977777777773</v>
      </c>
    </row>
    <row r="3386" spans="1:9" x14ac:dyDescent="0.25">
      <c r="A3386" s="6">
        <v>47</v>
      </c>
      <c r="B3386" t="s">
        <v>1635</v>
      </c>
      <c r="C3386" t="s">
        <v>59</v>
      </c>
      <c r="D3386" t="s">
        <v>9</v>
      </c>
      <c r="E3386" t="s">
        <v>1025</v>
      </c>
      <c r="F3386" t="s">
        <v>15</v>
      </c>
      <c r="G3386" s="3">
        <v>107</v>
      </c>
      <c r="H3386" s="3">
        <v>479154.3</v>
      </c>
      <c r="I3386" s="4">
        <v>4478.0775700934582</v>
      </c>
    </row>
    <row r="3387" spans="1:9" x14ac:dyDescent="0.25">
      <c r="A3387" s="6">
        <v>47</v>
      </c>
      <c r="B3387" t="s">
        <v>1637</v>
      </c>
      <c r="C3387" t="s">
        <v>59</v>
      </c>
      <c r="D3387" t="s">
        <v>7</v>
      </c>
      <c r="E3387" t="s">
        <v>1025</v>
      </c>
      <c r="F3387" t="s">
        <v>1028</v>
      </c>
      <c r="G3387" s="3">
        <v>9</v>
      </c>
      <c r="H3387" s="3">
        <v>82103.38</v>
      </c>
      <c r="I3387" s="4">
        <v>9122.5977777777789</v>
      </c>
    </row>
    <row r="3388" spans="1:9" x14ac:dyDescent="0.25">
      <c r="A3388" s="6">
        <v>47</v>
      </c>
      <c r="B3388" t="s">
        <v>1638</v>
      </c>
      <c r="C3388" t="s">
        <v>59</v>
      </c>
      <c r="D3388" t="s">
        <v>46</v>
      </c>
      <c r="E3388" t="s">
        <v>1025</v>
      </c>
      <c r="F3388" t="s">
        <v>1028</v>
      </c>
      <c r="G3388" s="3">
        <v>5</v>
      </c>
      <c r="H3388" s="3">
        <v>50092</v>
      </c>
      <c r="I3388" s="4">
        <v>10018.4</v>
      </c>
    </row>
    <row r="3389" spans="1:9" x14ac:dyDescent="0.25">
      <c r="A3389" s="6">
        <v>47</v>
      </c>
      <c r="B3389" t="s">
        <v>1639</v>
      </c>
      <c r="C3389" t="s">
        <v>59</v>
      </c>
      <c r="D3389" t="s">
        <v>63</v>
      </c>
      <c r="E3389" t="s">
        <v>1025</v>
      </c>
      <c r="F3389" t="s">
        <v>1028</v>
      </c>
      <c r="G3389" s="3">
        <v>2</v>
      </c>
      <c r="H3389" s="3">
        <v>20308</v>
      </c>
      <c r="I3389" s="4">
        <v>10154</v>
      </c>
    </row>
    <row r="3390" spans="1:9" x14ac:dyDescent="0.25">
      <c r="A3390" s="6">
        <v>47</v>
      </c>
      <c r="B3390" t="s">
        <v>1962</v>
      </c>
      <c r="C3390" t="s">
        <v>59</v>
      </c>
      <c r="D3390" t="s">
        <v>68</v>
      </c>
      <c r="E3390" t="s">
        <v>1025</v>
      </c>
      <c r="F3390" t="s">
        <v>1028</v>
      </c>
      <c r="G3390" s="3">
        <v>76</v>
      </c>
      <c r="H3390" s="3">
        <v>852610</v>
      </c>
      <c r="I3390" s="4">
        <v>11218.552631578947</v>
      </c>
    </row>
    <row r="3391" spans="1:9" x14ac:dyDescent="0.25">
      <c r="A3391" s="6">
        <v>47</v>
      </c>
      <c r="B3391" t="s">
        <v>1951</v>
      </c>
      <c r="C3391" t="s">
        <v>59</v>
      </c>
      <c r="D3391" t="s">
        <v>46</v>
      </c>
      <c r="E3391" t="s">
        <v>1025</v>
      </c>
      <c r="F3391" t="s">
        <v>1028</v>
      </c>
      <c r="G3391" s="3">
        <v>34</v>
      </c>
      <c r="H3391" s="3">
        <v>364553.3</v>
      </c>
      <c r="I3391" s="4">
        <v>10722.155882352941</v>
      </c>
    </row>
    <row r="3392" spans="1:9" x14ac:dyDescent="0.25">
      <c r="A3392" s="6">
        <v>47</v>
      </c>
      <c r="B3392" t="s">
        <v>1952</v>
      </c>
      <c r="C3392" t="s">
        <v>59</v>
      </c>
      <c r="D3392" t="s">
        <v>46</v>
      </c>
      <c r="E3392" t="s">
        <v>1025</v>
      </c>
      <c r="F3392" t="s">
        <v>1028</v>
      </c>
      <c r="G3392" s="3">
        <v>2</v>
      </c>
      <c r="H3392" s="3">
        <v>22259.56</v>
      </c>
      <c r="I3392" s="4">
        <v>11129.78</v>
      </c>
    </row>
    <row r="3393" spans="1:9" x14ac:dyDescent="0.25">
      <c r="A3393" s="6">
        <v>47</v>
      </c>
      <c r="B3393" t="s">
        <v>888</v>
      </c>
      <c r="C3393" t="s">
        <v>19</v>
      </c>
      <c r="D3393" t="s">
        <v>1003</v>
      </c>
      <c r="E3393" t="s">
        <v>1764</v>
      </c>
      <c r="F3393" t="s">
        <v>1764</v>
      </c>
      <c r="G3393" s="3">
        <v>1</v>
      </c>
      <c r="H3393" s="3">
        <v>900</v>
      </c>
      <c r="I3393" s="4">
        <v>900</v>
      </c>
    </row>
    <row r="3394" spans="1:9" x14ac:dyDescent="0.25">
      <c r="A3394" s="6">
        <v>47</v>
      </c>
      <c r="B3394" t="s">
        <v>893</v>
      </c>
      <c r="C3394" t="s">
        <v>19</v>
      </c>
      <c r="D3394" t="s">
        <v>1003</v>
      </c>
      <c r="E3394" t="s">
        <v>1764</v>
      </c>
      <c r="F3394" t="s">
        <v>1764</v>
      </c>
      <c r="G3394" s="3">
        <v>1</v>
      </c>
      <c r="H3394" s="3">
        <v>1500</v>
      </c>
      <c r="I3394" s="4">
        <v>1500</v>
      </c>
    </row>
    <row r="3395" spans="1:9" x14ac:dyDescent="0.25">
      <c r="A3395" s="6">
        <v>47</v>
      </c>
      <c r="B3395" t="s">
        <v>1907</v>
      </c>
      <c r="C3395" t="s">
        <v>41</v>
      </c>
      <c r="D3395" t="s">
        <v>25</v>
      </c>
      <c r="E3395" t="s">
        <v>1025</v>
      </c>
      <c r="F3395" t="s">
        <v>15</v>
      </c>
      <c r="G3395" s="3">
        <v>638</v>
      </c>
      <c r="H3395" s="3">
        <v>2040937</v>
      </c>
      <c r="I3395" s="4">
        <v>3198.9608150470222</v>
      </c>
    </row>
    <row r="3396" spans="1:9" x14ac:dyDescent="0.25">
      <c r="A3396" s="6">
        <v>47</v>
      </c>
      <c r="B3396" t="s">
        <v>1663</v>
      </c>
      <c r="C3396" t="s">
        <v>107</v>
      </c>
      <c r="D3396" t="s">
        <v>25</v>
      </c>
      <c r="E3396" t="s">
        <v>1511</v>
      </c>
      <c r="F3396" t="s">
        <v>10</v>
      </c>
      <c r="G3396" s="3">
        <v>62</v>
      </c>
      <c r="H3396" s="3">
        <v>236624</v>
      </c>
      <c r="I3396" s="4">
        <v>3816.516129032258</v>
      </c>
    </row>
    <row r="3397" spans="1:9" x14ac:dyDescent="0.25">
      <c r="A3397" s="6">
        <v>47</v>
      </c>
      <c r="B3397" t="s">
        <v>1664</v>
      </c>
      <c r="C3397" t="s">
        <v>107</v>
      </c>
      <c r="D3397" t="s">
        <v>25</v>
      </c>
      <c r="E3397" t="s">
        <v>1511</v>
      </c>
      <c r="F3397" t="s">
        <v>1764</v>
      </c>
      <c r="G3397" s="3">
        <v>32</v>
      </c>
      <c r="H3397" s="3">
        <v>121814.70000000001</v>
      </c>
      <c r="I3397" s="4">
        <v>3806.7093750000004</v>
      </c>
    </row>
    <row r="3398" spans="1:9" x14ac:dyDescent="0.25">
      <c r="A3398" s="6">
        <v>47</v>
      </c>
      <c r="B3398" t="s">
        <v>1333</v>
      </c>
      <c r="C3398" t="s">
        <v>107</v>
      </c>
      <c r="D3398" t="s">
        <v>25</v>
      </c>
      <c r="E3398" t="s">
        <v>1025</v>
      </c>
      <c r="F3398" t="s">
        <v>10</v>
      </c>
      <c r="G3398" s="3">
        <v>180</v>
      </c>
      <c r="H3398" s="3">
        <v>795063.60000000009</v>
      </c>
      <c r="I3398" s="4">
        <v>4417.0200000000004</v>
      </c>
    </row>
    <row r="3399" spans="1:9" x14ac:dyDescent="0.25">
      <c r="A3399" s="6">
        <v>47</v>
      </c>
      <c r="B3399" t="s">
        <v>623</v>
      </c>
      <c r="C3399" t="s">
        <v>107</v>
      </c>
      <c r="D3399" t="s">
        <v>25</v>
      </c>
      <c r="E3399" t="s">
        <v>1511</v>
      </c>
      <c r="F3399" t="s">
        <v>15</v>
      </c>
      <c r="G3399" s="3">
        <v>2</v>
      </c>
      <c r="H3399" s="3">
        <v>7339.02</v>
      </c>
      <c r="I3399" s="4">
        <v>3669.51</v>
      </c>
    </row>
    <row r="3400" spans="1:9" x14ac:dyDescent="0.25">
      <c r="A3400" s="6">
        <v>47</v>
      </c>
      <c r="B3400" t="s">
        <v>1957</v>
      </c>
      <c r="C3400" t="s">
        <v>24</v>
      </c>
      <c r="D3400" t="s">
        <v>25</v>
      </c>
      <c r="E3400" t="s">
        <v>1025</v>
      </c>
      <c r="F3400" t="s">
        <v>15</v>
      </c>
      <c r="G3400" s="3">
        <v>84</v>
      </c>
      <c r="H3400" s="3">
        <v>423409.27999999997</v>
      </c>
      <c r="I3400" s="4">
        <v>5040.5866666666661</v>
      </c>
    </row>
    <row r="3401" spans="1:9" x14ac:dyDescent="0.25">
      <c r="A3401" s="6">
        <v>47</v>
      </c>
      <c r="B3401" t="s">
        <v>1958</v>
      </c>
      <c r="C3401" t="s">
        <v>24</v>
      </c>
      <c r="D3401" t="s">
        <v>66</v>
      </c>
      <c r="E3401" t="s">
        <v>1025</v>
      </c>
      <c r="F3401" t="s">
        <v>15</v>
      </c>
      <c r="G3401" s="3">
        <v>100</v>
      </c>
      <c r="H3401" s="3">
        <v>571116</v>
      </c>
      <c r="I3401" s="4">
        <v>5711.16</v>
      </c>
    </row>
    <row r="3402" spans="1:9" x14ac:dyDescent="0.25">
      <c r="A3402" s="6">
        <v>47</v>
      </c>
      <c r="B3402" t="s">
        <v>579</v>
      </c>
      <c r="C3402" t="s">
        <v>41</v>
      </c>
      <c r="D3402" t="s">
        <v>9</v>
      </c>
      <c r="E3402" t="s">
        <v>1511</v>
      </c>
      <c r="F3402" t="s">
        <v>15</v>
      </c>
      <c r="G3402" s="3">
        <v>19</v>
      </c>
      <c r="H3402" s="3">
        <v>51985.91</v>
      </c>
      <c r="I3402" s="4">
        <v>2736.1005263157895</v>
      </c>
    </row>
    <row r="3403" spans="1:9" x14ac:dyDescent="0.25">
      <c r="A3403" s="6">
        <v>47</v>
      </c>
      <c r="B3403" t="s">
        <v>1606</v>
      </c>
      <c r="C3403" t="s">
        <v>41</v>
      </c>
      <c r="D3403" t="s">
        <v>9</v>
      </c>
      <c r="E3403" t="s">
        <v>1511</v>
      </c>
      <c r="F3403" t="s">
        <v>15</v>
      </c>
      <c r="G3403" s="3">
        <v>2</v>
      </c>
      <c r="H3403" s="3">
        <v>3998</v>
      </c>
      <c r="I3403" s="4">
        <v>1999</v>
      </c>
    </row>
    <row r="3404" spans="1:9" x14ac:dyDescent="0.25">
      <c r="A3404" s="6">
        <v>47</v>
      </c>
      <c r="B3404" t="s">
        <v>859</v>
      </c>
      <c r="C3404" t="s">
        <v>41</v>
      </c>
      <c r="D3404" t="s">
        <v>9</v>
      </c>
      <c r="E3404" t="s">
        <v>1025</v>
      </c>
      <c r="F3404" t="s">
        <v>15</v>
      </c>
      <c r="G3404" s="3">
        <v>5</v>
      </c>
      <c r="H3404" s="3">
        <v>6343.1499999999978</v>
      </c>
      <c r="I3404" s="4">
        <v>1268.6299999999997</v>
      </c>
    </row>
    <row r="3405" spans="1:9" x14ac:dyDescent="0.25">
      <c r="A3405" s="6">
        <v>47</v>
      </c>
      <c r="B3405" t="s">
        <v>1607</v>
      </c>
      <c r="C3405" t="s">
        <v>41</v>
      </c>
      <c r="D3405" t="s">
        <v>9</v>
      </c>
      <c r="E3405" t="s">
        <v>1025</v>
      </c>
      <c r="F3405" t="s">
        <v>15</v>
      </c>
      <c r="G3405" s="3">
        <v>8</v>
      </c>
      <c r="H3405" s="3">
        <v>7956</v>
      </c>
      <c r="I3405" s="4">
        <v>994.5</v>
      </c>
    </row>
    <row r="3406" spans="1:9" x14ac:dyDescent="0.25">
      <c r="A3406" s="6">
        <v>47</v>
      </c>
      <c r="B3406" t="s">
        <v>1885</v>
      </c>
      <c r="C3406" t="s">
        <v>41</v>
      </c>
      <c r="D3406" t="s">
        <v>9</v>
      </c>
      <c r="E3406" t="s">
        <v>1025</v>
      </c>
      <c r="F3406" t="s">
        <v>15</v>
      </c>
      <c r="G3406" s="3">
        <v>724</v>
      </c>
      <c r="H3406" s="3">
        <v>2721242.55</v>
      </c>
      <c r="I3406" s="4">
        <v>3758.6223066298339</v>
      </c>
    </row>
    <row r="3407" spans="1:9" x14ac:dyDescent="0.25">
      <c r="A3407" s="6">
        <v>47</v>
      </c>
      <c r="B3407" t="s">
        <v>1824</v>
      </c>
      <c r="C3407" t="s">
        <v>41</v>
      </c>
      <c r="D3407" t="s">
        <v>9</v>
      </c>
      <c r="E3407" t="s">
        <v>1025</v>
      </c>
      <c r="F3407" t="s">
        <v>15</v>
      </c>
      <c r="G3407" s="3">
        <v>861</v>
      </c>
      <c r="H3407" s="3">
        <v>3396511</v>
      </c>
      <c r="I3407" s="4">
        <v>3944.8443670150987</v>
      </c>
    </row>
    <row r="3408" spans="1:9" x14ac:dyDescent="0.25">
      <c r="A3408" s="6">
        <v>47</v>
      </c>
      <c r="B3408" t="s">
        <v>1756</v>
      </c>
      <c r="C3408" t="s">
        <v>985</v>
      </c>
      <c r="D3408" t="s">
        <v>1003</v>
      </c>
      <c r="E3408" t="s">
        <v>1764</v>
      </c>
      <c r="F3408" t="s">
        <v>1764</v>
      </c>
      <c r="G3408" s="3">
        <v>165</v>
      </c>
      <c r="H3408" s="3">
        <v>578991.30000000005</v>
      </c>
      <c r="I3408" s="4">
        <v>3509.0381818181822</v>
      </c>
    </row>
    <row r="3409" spans="1:9" x14ac:dyDescent="0.25">
      <c r="A3409" s="6">
        <v>47</v>
      </c>
      <c r="B3409" t="s">
        <v>1677</v>
      </c>
      <c r="C3409" t="s">
        <v>985</v>
      </c>
      <c r="D3409" t="s">
        <v>1003</v>
      </c>
      <c r="E3409" t="s">
        <v>1764</v>
      </c>
      <c r="F3409" t="s">
        <v>1764</v>
      </c>
      <c r="G3409" s="3">
        <v>52</v>
      </c>
      <c r="H3409" s="3">
        <v>126932.68000000001</v>
      </c>
      <c r="I3409" s="4">
        <v>2441.0130769230773</v>
      </c>
    </row>
    <row r="3410" spans="1:9" x14ac:dyDescent="0.25">
      <c r="A3410" s="6">
        <v>47</v>
      </c>
      <c r="B3410" t="s">
        <v>1046</v>
      </c>
      <c r="C3410" t="s">
        <v>24</v>
      </c>
      <c r="D3410" t="s">
        <v>9</v>
      </c>
      <c r="E3410" t="s">
        <v>1025</v>
      </c>
      <c r="F3410" t="s">
        <v>15</v>
      </c>
      <c r="G3410" s="3">
        <v>220</v>
      </c>
      <c r="H3410" s="3">
        <v>1261129.6000000001</v>
      </c>
      <c r="I3410" s="4">
        <v>5732.4072727272733</v>
      </c>
    </row>
    <row r="3411" spans="1:9" x14ac:dyDescent="0.25">
      <c r="A3411" s="6">
        <v>47</v>
      </c>
      <c r="B3411" t="s">
        <v>671</v>
      </c>
      <c r="C3411" t="s">
        <v>24</v>
      </c>
      <c r="D3411" t="s">
        <v>9</v>
      </c>
      <c r="E3411" t="s">
        <v>1025</v>
      </c>
      <c r="F3411" t="s">
        <v>10</v>
      </c>
      <c r="G3411" s="3">
        <v>4</v>
      </c>
      <c r="H3411" s="3">
        <v>26249</v>
      </c>
      <c r="I3411" s="4">
        <v>6562.25</v>
      </c>
    </row>
    <row r="3412" spans="1:9" x14ac:dyDescent="0.25">
      <c r="A3412" s="6">
        <v>47</v>
      </c>
      <c r="B3412" t="s">
        <v>106</v>
      </c>
      <c r="C3412" t="s">
        <v>107</v>
      </c>
      <c r="D3412" t="s">
        <v>9</v>
      </c>
      <c r="E3412" t="s">
        <v>1025</v>
      </c>
      <c r="F3412" t="s">
        <v>10</v>
      </c>
      <c r="G3412" s="3">
        <v>1</v>
      </c>
      <c r="H3412" s="3">
        <v>7419.53</v>
      </c>
      <c r="I3412" s="4">
        <v>7419.53</v>
      </c>
    </row>
    <row r="3413" spans="1:9" x14ac:dyDescent="0.25">
      <c r="A3413" s="6">
        <v>47</v>
      </c>
      <c r="B3413" t="s">
        <v>1953</v>
      </c>
      <c r="C3413" t="s">
        <v>107</v>
      </c>
      <c r="D3413" t="s">
        <v>9</v>
      </c>
      <c r="E3413" t="s">
        <v>1025</v>
      </c>
      <c r="F3413" t="s">
        <v>10</v>
      </c>
      <c r="G3413" s="3">
        <v>55</v>
      </c>
      <c r="H3413" s="3">
        <v>346618</v>
      </c>
      <c r="I3413" s="4">
        <v>6302.1454545454544</v>
      </c>
    </row>
    <row r="3414" spans="1:9" x14ac:dyDescent="0.25">
      <c r="A3414" s="6">
        <v>47</v>
      </c>
      <c r="B3414" t="s">
        <v>1480</v>
      </c>
      <c r="C3414" t="s">
        <v>107</v>
      </c>
      <c r="D3414" t="s">
        <v>9</v>
      </c>
      <c r="E3414" t="s">
        <v>1025</v>
      </c>
      <c r="F3414" t="s">
        <v>10</v>
      </c>
      <c r="G3414" s="3">
        <v>1</v>
      </c>
      <c r="H3414" s="3">
        <v>0</v>
      </c>
      <c r="I3414" s="4">
        <v>0</v>
      </c>
    </row>
    <row r="3415" spans="1:9" x14ac:dyDescent="0.25">
      <c r="A3415" s="6">
        <v>47</v>
      </c>
      <c r="B3415" t="s">
        <v>1659</v>
      </c>
      <c r="C3415" t="s">
        <v>107</v>
      </c>
      <c r="D3415" t="s">
        <v>9</v>
      </c>
      <c r="E3415" t="s">
        <v>1511</v>
      </c>
      <c r="F3415" t="s">
        <v>15</v>
      </c>
      <c r="G3415" s="3">
        <v>33</v>
      </c>
      <c r="H3415" s="3">
        <v>147844.08000000002</v>
      </c>
      <c r="I3415" s="4">
        <v>4480.1236363636372</v>
      </c>
    </row>
    <row r="3416" spans="1:9" x14ac:dyDescent="0.25">
      <c r="A3416" s="6">
        <v>47</v>
      </c>
      <c r="B3416" t="s">
        <v>1660</v>
      </c>
      <c r="C3416" t="s">
        <v>107</v>
      </c>
      <c r="D3416" t="s">
        <v>9</v>
      </c>
      <c r="E3416" t="s">
        <v>1025</v>
      </c>
      <c r="F3416" t="s">
        <v>15</v>
      </c>
      <c r="G3416" s="3">
        <v>35</v>
      </c>
      <c r="H3416" s="3">
        <v>190925.40000000002</v>
      </c>
      <c r="I3416" s="4">
        <v>5455.011428571429</v>
      </c>
    </row>
    <row r="3417" spans="1:9" x14ac:dyDescent="0.25">
      <c r="A3417" s="6">
        <v>47</v>
      </c>
      <c r="B3417" t="s">
        <v>993</v>
      </c>
      <c r="C3417" t="s">
        <v>985</v>
      </c>
      <c r="D3417" t="s">
        <v>9</v>
      </c>
      <c r="E3417" t="s">
        <v>1511</v>
      </c>
      <c r="F3417" t="s">
        <v>15</v>
      </c>
      <c r="H3417" s="3">
        <v>-2379</v>
      </c>
      <c r="I3417" s="4">
        <v>0</v>
      </c>
    </row>
    <row r="3418" spans="1:9" x14ac:dyDescent="0.25">
      <c r="A3418" s="6">
        <v>47</v>
      </c>
      <c r="B3418" t="s">
        <v>882</v>
      </c>
      <c r="C3418" t="s">
        <v>19</v>
      </c>
      <c r="D3418" t="s">
        <v>1003</v>
      </c>
      <c r="E3418" t="s">
        <v>1764</v>
      </c>
      <c r="F3418" t="s">
        <v>1764</v>
      </c>
      <c r="G3418" s="3">
        <v>1</v>
      </c>
      <c r="H3418" s="3">
        <v>1999</v>
      </c>
      <c r="I3418" s="4">
        <v>1999</v>
      </c>
    </row>
    <row r="3419" spans="1:9" x14ac:dyDescent="0.25">
      <c r="A3419" s="6">
        <v>47</v>
      </c>
      <c r="B3419" t="s">
        <v>905</v>
      </c>
      <c r="C3419" t="s">
        <v>41</v>
      </c>
      <c r="D3419" t="s">
        <v>12</v>
      </c>
      <c r="E3419" t="s">
        <v>1511</v>
      </c>
      <c r="F3419" t="s">
        <v>10</v>
      </c>
      <c r="G3419" s="3">
        <v>3</v>
      </c>
      <c r="H3419" s="3">
        <v>11830.3722</v>
      </c>
      <c r="I3419" s="4">
        <v>3943.4573999999998</v>
      </c>
    </row>
    <row r="3420" spans="1:9" x14ac:dyDescent="0.25">
      <c r="A3420" s="6">
        <v>47</v>
      </c>
      <c r="B3420" t="s">
        <v>895</v>
      </c>
      <c r="C3420" t="s">
        <v>41</v>
      </c>
      <c r="D3420" t="s">
        <v>12</v>
      </c>
      <c r="E3420" t="s">
        <v>1025</v>
      </c>
      <c r="F3420" t="s">
        <v>10</v>
      </c>
      <c r="G3420" s="3">
        <v>4</v>
      </c>
      <c r="H3420" s="3">
        <v>13597</v>
      </c>
      <c r="I3420" s="4">
        <v>3399.25</v>
      </c>
    </row>
    <row r="3421" spans="1:9" x14ac:dyDescent="0.25">
      <c r="A3421" s="6">
        <v>47</v>
      </c>
      <c r="B3421" t="s">
        <v>1755</v>
      </c>
      <c r="C3421" t="s">
        <v>41</v>
      </c>
      <c r="D3421" t="s">
        <v>1003</v>
      </c>
      <c r="E3421" t="s">
        <v>1764</v>
      </c>
      <c r="F3421" t="s">
        <v>1764</v>
      </c>
      <c r="G3421" s="3">
        <v>13</v>
      </c>
      <c r="H3421" s="3">
        <v>66568.19</v>
      </c>
      <c r="I3421" s="4">
        <v>5120.63</v>
      </c>
    </row>
    <row r="3422" spans="1:9" x14ac:dyDescent="0.25">
      <c r="A3422" s="6">
        <v>47</v>
      </c>
      <c r="B3422" t="s">
        <v>1323</v>
      </c>
      <c r="C3422" t="s">
        <v>59</v>
      </c>
      <c r="D3422" t="s">
        <v>7</v>
      </c>
      <c r="E3422" t="s">
        <v>1025</v>
      </c>
      <c r="F3422" t="s">
        <v>10</v>
      </c>
      <c r="G3422" s="3">
        <v>74</v>
      </c>
      <c r="H3422" s="3">
        <v>555605.9</v>
      </c>
      <c r="I3422" s="4">
        <v>7508.1878378378378</v>
      </c>
    </row>
    <row r="3423" spans="1:9" x14ac:dyDescent="0.25">
      <c r="A3423" s="6">
        <v>47</v>
      </c>
      <c r="B3423" t="s">
        <v>1006</v>
      </c>
      <c r="C3423" t="s">
        <v>41</v>
      </c>
      <c r="D3423" t="s">
        <v>7</v>
      </c>
      <c r="E3423" t="s">
        <v>1511</v>
      </c>
      <c r="F3423" t="s">
        <v>10</v>
      </c>
      <c r="G3423" s="3">
        <v>1</v>
      </c>
      <c r="H3423" s="3">
        <v>3599</v>
      </c>
      <c r="I3423" s="4">
        <v>3599</v>
      </c>
    </row>
    <row r="3424" spans="1:9" x14ac:dyDescent="0.25">
      <c r="A3424" s="6">
        <v>47</v>
      </c>
      <c r="B3424" t="s">
        <v>1822</v>
      </c>
      <c r="C3424" t="s">
        <v>41</v>
      </c>
      <c r="D3424" t="s">
        <v>7</v>
      </c>
      <c r="E3424" t="s">
        <v>1025</v>
      </c>
      <c r="F3424" t="s">
        <v>10</v>
      </c>
      <c r="G3424" s="3">
        <v>30</v>
      </c>
      <c r="H3424" s="3">
        <v>192669</v>
      </c>
      <c r="I3424" s="4">
        <v>6422.3</v>
      </c>
    </row>
    <row r="3425" spans="1:9" x14ac:dyDescent="0.25">
      <c r="A3425" s="6">
        <v>47</v>
      </c>
      <c r="B3425" t="s">
        <v>1823</v>
      </c>
      <c r="C3425" t="s">
        <v>41</v>
      </c>
      <c r="D3425" t="s">
        <v>7</v>
      </c>
      <c r="E3425" t="s">
        <v>1511</v>
      </c>
      <c r="F3425" t="s">
        <v>10</v>
      </c>
      <c r="G3425" s="3">
        <v>28</v>
      </c>
      <c r="H3425" s="3">
        <v>169952</v>
      </c>
      <c r="I3425" s="4">
        <v>6069.7142857142853</v>
      </c>
    </row>
    <row r="3426" spans="1:9" x14ac:dyDescent="0.25">
      <c r="A3426" s="6">
        <v>47</v>
      </c>
      <c r="B3426" t="s">
        <v>528</v>
      </c>
      <c r="C3426" t="s">
        <v>41</v>
      </c>
      <c r="D3426" t="s">
        <v>7</v>
      </c>
      <c r="E3426" t="s">
        <v>1025</v>
      </c>
      <c r="F3426" t="s">
        <v>1028</v>
      </c>
      <c r="G3426" s="3">
        <v>4</v>
      </c>
      <c r="H3426" s="3">
        <v>26690.52</v>
      </c>
      <c r="I3426" s="4">
        <v>6672.63</v>
      </c>
    </row>
    <row r="3427" spans="1:9" x14ac:dyDescent="0.25">
      <c r="A3427" s="6">
        <v>47</v>
      </c>
      <c r="B3427" t="s">
        <v>1814</v>
      </c>
      <c r="C3427" t="s">
        <v>41</v>
      </c>
      <c r="D3427" t="s">
        <v>7</v>
      </c>
      <c r="E3427" t="s">
        <v>1025</v>
      </c>
      <c r="F3427" t="s">
        <v>1028</v>
      </c>
      <c r="G3427" s="3">
        <v>581</v>
      </c>
      <c r="H3427" s="3">
        <v>3825286.98</v>
      </c>
      <c r="I3427" s="4">
        <v>6583.9707056798625</v>
      </c>
    </row>
    <row r="3428" spans="1:9" x14ac:dyDescent="0.25">
      <c r="A3428" s="6">
        <v>47</v>
      </c>
      <c r="B3428" t="s">
        <v>1840</v>
      </c>
      <c r="C3428" t="s">
        <v>41</v>
      </c>
      <c r="D3428" t="s">
        <v>7</v>
      </c>
      <c r="E3428" t="s">
        <v>1025</v>
      </c>
      <c r="F3428" t="s">
        <v>1028</v>
      </c>
      <c r="G3428" s="3">
        <v>581</v>
      </c>
      <c r="H3428" s="3">
        <v>4025017</v>
      </c>
      <c r="I3428" s="4">
        <v>6927.7401032702237</v>
      </c>
    </row>
    <row r="3429" spans="1:9" x14ac:dyDescent="0.25">
      <c r="A3429" s="6">
        <v>47</v>
      </c>
      <c r="B3429" t="s">
        <v>776</v>
      </c>
      <c r="C3429" t="s">
        <v>24</v>
      </c>
      <c r="D3429" t="s">
        <v>7</v>
      </c>
      <c r="E3429" t="s">
        <v>1025</v>
      </c>
      <c r="F3429" t="s">
        <v>10</v>
      </c>
      <c r="G3429" s="3">
        <v>230</v>
      </c>
      <c r="H3429" s="3">
        <v>1921393.8</v>
      </c>
      <c r="I3429" s="4">
        <v>8353.8860869565215</v>
      </c>
    </row>
    <row r="3430" spans="1:9" x14ac:dyDescent="0.25">
      <c r="A3430" s="6">
        <v>47</v>
      </c>
      <c r="B3430" t="s">
        <v>1315</v>
      </c>
      <c r="C3430" t="s">
        <v>107</v>
      </c>
      <c r="D3430" t="s">
        <v>7</v>
      </c>
      <c r="E3430" t="s">
        <v>1511</v>
      </c>
      <c r="F3430" t="s">
        <v>10</v>
      </c>
      <c r="G3430" s="3">
        <v>6</v>
      </c>
      <c r="H3430" s="3">
        <v>44258.429000000004</v>
      </c>
      <c r="I3430" s="4">
        <v>7376.404833333334</v>
      </c>
    </row>
    <row r="3431" spans="1:9" x14ac:dyDescent="0.25">
      <c r="A3431" s="6">
        <v>47</v>
      </c>
      <c r="B3431" t="s">
        <v>1964</v>
      </c>
      <c r="C3431" t="s">
        <v>107</v>
      </c>
      <c r="D3431" t="s">
        <v>7</v>
      </c>
      <c r="E3431" t="s">
        <v>1025</v>
      </c>
      <c r="F3431" t="s">
        <v>10</v>
      </c>
      <c r="G3431" s="3">
        <v>4</v>
      </c>
      <c r="H3431" s="3">
        <v>32566</v>
      </c>
      <c r="I3431" s="4">
        <v>8141.5</v>
      </c>
    </row>
    <row r="3432" spans="1:9" x14ac:dyDescent="0.25">
      <c r="A3432" s="6">
        <v>47</v>
      </c>
      <c r="B3432" t="s">
        <v>1341</v>
      </c>
      <c r="C3432" t="s">
        <v>107</v>
      </c>
      <c r="D3432" t="s">
        <v>55</v>
      </c>
      <c r="E3432" t="s">
        <v>1025</v>
      </c>
      <c r="F3432" t="s">
        <v>10</v>
      </c>
      <c r="G3432" s="3">
        <v>1</v>
      </c>
      <c r="H3432" s="3">
        <v>7919</v>
      </c>
      <c r="I3432" s="4">
        <v>7919</v>
      </c>
    </row>
    <row r="3433" spans="1:9" x14ac:dyDescent="0.25">
      <c r="A3433" s="6">
        <v>47</v>
      </c>
      <c r="B3433" t="s">
        <v>877</v>
      </c>
      <c r="C3433" t="s">
        <v>107</v>
      </c>
      <c r="D3433" t="s">
        <v>7</v>
      </c>
      <c r="E3433" t="s">
        <v>1025</v>
      </c>
      <c r="F3433" t="s">
        <v>1028</v>
      </c>
      <c r="H3433" s="3">
        <v>-10119</v>
      </c>
      <c r="I3433" s="4">
        <v>0</v>
      </c>
    </row>
    <row r="3434" spans="1:9" x14ac:dyDescent="0.25">
      <c r="A3434" s="6">
        <v>47</v>
      </c>
      <c r="B3434" t="s">
        <v>745</v>
      </c>
      <c r="C3434" t="s">
        <v>107</v>
      </c>
      <c r="D3434" t="s">
        <v>7</v>
      </c>
      <c r="E3434" t="s">
        <v>1025</v>
      </c>
      <c r="F3434" t="s">
        <v>1028</v>
      </c>
      <c r="G3434" s="3">
        <v>4</v>
      </c>
      <c r="H3434" s="3">
        <v>40833.53</v>
      </c>
      <c r="I3434" s="4">
        <v>10208.3825</v>
      </c>
    </row>
    <row r="3435" spans="1:9" x14ac:dyDescent="0.25">
      <c r="A3435" s="6">
        <v>47</v>
      </c>
      <c r="B3435" t="s">
        <v>1965</v>
      </c>
      <c r="C3435" t="s">
        <v>107</v>
      </c>
      <c r="D3435" t="s">
        <v>7</v>
      </c>
      <c r="E3435" t="s">
        <v>1025</v>
      </c>
      <c r="F3435" t="s">
        <v>1028</v>
      </c>
      <c r="G3435" s="3">
        <v>61</v>
      </c>
      <c r="H3435" s="3">
        <v>562929</v>
      </c>
      <c r="I3435" s="4">
        <v>9228.3442622950824</v>
      </c>
    </row>
    <row r="3436" spans="1:9" x14ac:dyDescent="0.25">
      <c r="A3436" s="6">
        <v>47</v>
      </c>
      <c r="B3436" t="s">
        <v>1974</v>
      </c>
      <c r="C3436" t="s">
        <v>107</v>
      </c>
      <c r="D3436" t="s">
        <v>7</v>
      </c>
      <c r="E3436" t="s">
        <v>1025</v>
      </c>
      <c r="F3436" t="s">
        <v>1028</v>
      </c>
      <c r="G3436" s="3">
        <v>21</v>
      </c>
      <c r="H3436" s="3">
        <v>233470.08000000002</v>
      </c>
      <c r="I3436" s="4">
        <v>11117.622857142858</v>
      </c>
    </row>
    <row r="3437" spans="1:9" x14ac:dyDescent="0.25">
      <c r="A3437" s="6">
        <v>47</v>
      </c>
      <c r="B3437" t="s">
        <v>1499</v>
      </c>
      <c r="C3437" t="s">
        <v>107</v>
      </c>
      <c r="D3437" t="s">
        <v>7</v>
      </c>
      <c r="E3437" t="s">
        <v>1025</v>
      </c>
      <c r="F3437" t="s">
        <v>1028</v>
      </c>
      <c r="G3437" s="3">
        <v>3</v>
      </c>
      <c r="H3437" s="3">
        <v>36740.07</v>
      </c>
      <c r="I3437" s="4">
        <v>12246.69</v>
      </c>
    </row>
    <row r="3438" spans="1:9" x14ac:dyDescent="0.25">
      <c r="A3438" s="6">
        <v>47</v>
      </c>
      <c r="B3438" t="s">
        <v>1966</v>
      </c>
      <c r="C3438" t="s">
        <v>107</v>
      </c>
      <c r="D3438" t="s">
        <v>7</v>
      </c>
      <c r="E3438" t="s">
        <v>1025</v>
      </c>
      <c r="F3438" t="s">
        <v>1028</v>
      </c>
      <c r="G3438" s="3">
        <v>161</v>
      </c>
      <c r="H3438" s="3">
        <v>2266719</v>
      </c>
      <c r="I3438" s="4">
        <v>14079</v>
      </c>
    </row>
    <row r="3439" spans="1:9" x14ac:dyDescent="0.25">
      <c r="A3439" s="6">
        <v>47</v>
      </c>
      <c r="B3439" t="s">
        <v>1401</v>
      </c>
      <c r="C3439" t="s">
        <v>107</v>
      </c>
      <c r="D3439" t="s">
        <v>7</v>
      </c>
      <c r="E3439" t="s">
        <v>1025</v>
      </c>
      <c r="F3439" t="s">
        <v>1028</v>
      </c>
      <c r="G3439" s="3">
        <v>6</v>
      </c>
      <c r="H3439" s="3">
        <v>105594.08</v>
      </c>
      <c r="I3439" s="4">
        <v>17599.013333333332</v>
      </c>
    </row>
    <row r="3440" spans="1:9" x14ac:dyDescent="0.25">
      <c r="A3440" s="6">
        <v>47</v>
      </c>
      <c r="B3440" t="s">
        <v>1317</v>
      </c>
      <c r="C3440" t="s">
        <v>24</v>
      </c>
      <c r="D3440" t="s">
        <v>7</v>
      </c>
      <c r="E3440" t="s">
        <v>1025</v>
      </c>
      <c r="F3440" t="s">
        <v>1028</v>
      </c>
      <c r="G3440" s="3">
        <v>1176</v>
      </c>
      <c r="H3440" s="3">
        <v>10549914</v>
      </c>
      <c r="I3440" s="4">
        <v>8971.0153061224482</v>
      </c>
    </row>
    <row r="3441" spans="1:9" x14ac:dyDescent="0.25">
      <c r="A3441" s="6">
        <v>47</v>
      </c>
      <c r="B3441" t="s">
        <v>1083</v>
      </c>
      <c r="C3441" t="s">
        <v>24</v>
      </c>
      <c r="D3441" t="s">
        <v>7</v>
      </c>
      <c r="E3441" t="s">
        <v>1025</v>
      </c>
      <c r="F3441" t="s">
        <v>1028</v>
      </c>
      <c r="G3441" s="3">
        <v>1</v>
      </c>
      <c r="H3441" s="3">
        <v>11953</v>
      </c>
      <c r="I3441" s="4">
        <v>11953</v>
      </c>
    </row>
    <row r="3442" spans="1:9" x14ac:dyDescent="0.25">
      <c r="A3442" s="6">
        <v>47</v>
      </c>
      <c r="B3442" t="s">
        <v>1308</v>
      </c>
      <c r="C3442" t="s">
        <v>24</v>
      </c>
      <c r="D3442" t="s">
        <v>7</v>
      </c>
      <c r="E3442" t="s">
        <v>1025</v>
      </c>
      <c r="F3442" t="s">
        <v>1028</v>
      </c>
      <c r="G3442" s="3">
        <v>371</v>
      </c>
      <c r="H3442" s="3">
        <v>3648023</v>
      </c>
      <c r="I3442" s="4">
        <v>9832.946091644204</v>
      </c>
    </row>
    <row r="3443" spans="1:9" x14ac:dyDescent="0.25">
      <c r="A3443" s="6">
        <v>47</v>
      </c>
      <c r="B3443" t="s">
        <v>1858</v>
      </c>
      <c r="C3443" t="s">
        <v>985</v>
      </c>
      <c r="D3443" t="s">
        <v>1003</v>
      </c>
      <c r="E3443" t="s">
        <v>1764</v>
      </c>
      <c r="F3443" t="s">
        <v>1764</v>
      </c>
      <c r="G3443" s="3">
        <v>196</v>
      </c>
      <c r="H3443" s="3">
        <v>1225888</v>
      </c>
      <c r="I3443" s="4">
        <v>6254.5306122448983</v>
      </c>
    </row>
    <row r="3444" spans="1:9" x14ac:dyDescent="0.25">
      <c r="A3444" s="6">
        <v>47</v>
      </c>
      <c r="B3444" t="s">
        <v>461</v>
      </c>
      <c r="C3444" t="s">
        <v>41</v>
      </c>
      <c r="D3444" t="s">
        <v>38</v>
      </c>
      <c r="E3444" t="s">
        <v>1025</v>
      </c>
      <c r="F3444" t="s">
        <v>1028</v>
      </c>
      <c r="G3444" s="3">
        <v>1</v>
      </c>
      <c r="H3444" s="3">
        <v>2999</v>
      </c>
      <c r="I3444" s="4">
        <v>2999</v>
      </c>
    </row>
    <row r="3445" spans="1:9" x14ac:dyDescent="0.25">
      <c r="A3445" s="6">
        <v>47</v>
      </c>
      <c r="B3445" t="s">
        <v>1334</v>
      </c>
      <c r="C3445" t="s">
        <v>24</v>
      </c>
      <c r="D3445" t="s">
        <v>38</v>
      </c>
      <c r="E3445" t="s">
        <v>1025</v>
      </c>
      <c r="F3445" t="s">
        <v>1028</v>
      </c>
      <c r="G3445" s="3">
        <v>57</v>
      </c>
      <c r="H3445" s="3">
        <v>908112.00000000012</v>
      </c>
      <c r="I3445" s="4">
        <v>15931.789473684212</v>
      </c>
    </row>
    <row r="3446" spans="1:9" x14ac:dyDescent="0.25">
      <c r="A3446" s="6">
        <v>47</v>
      </c>
      <c r="B3446" t="s">
        <v>1445</v>
      </c>
      <c r="C3446" t="s">
        <v>24</v>
      </c>
      <c r="D3446" t="s">
        <v>38</v>
      </c>
      <c r="E3446" t="s">
        <v>1025</v>
      </c>
      <c r="F3446" t="s">
        <v>1028</v>
      </c>
      <c r="G3446" s="3">
        <v>135</v>
      </c>
      <c r="H3446" s="3">
        <v>1503797.25</v>
      </c>
      <c r="I3446" s="4">
        <v>11139.238888888889</v>
      </c>
    </row>
    <row r="3447" spans="1:9" x14ac:dyDescent="0.25">
      <c r="A3447" s="6">
        <v>47</v>
      </c>
      <c r="B3447" t="s">
        <v>1127</v>
      </c>
      <c r="C3447" t="s">
        <v>24</v>
      </c>
      <c r="D3447" t="s">
        <v>38</v>
      </c>
      <c r="E3447" t="s">
        <v>1025</v>
      </c>
      <c r="F3447" t="s">
        <v>1028</v>
      </c>
      <c r="G3447" s="3">
        <v>30</v>
      </c>
      <c r="H3447" s="3">
        <v>407976</v>
      </c>
      <c r="I3447" s="4">
        <v>13599.2</v>
      </c>
    </row>
    <row r="3448" spans="1:9" x14ac:dyDescent="0.25">
      <c r="A3448" s="6">
        <v>47</v>
      </c>
      <c r="B3448" t="s">
        <v>1111</v>
      </c>
      <c r="C3448" t="s">
        <v>24</v>
      </c>
      <c r="D3448" t="s">
        <v>38</v>
      </c>
      <c r="E3448" t="s">
        <v>1025</v>
      </c>
      <c r="F3448" t="s">
        <v>1028</v>
      </c>
      <c r="G3448" s="3">
        <v>28</v>
      </c>
      <c r="H3448" s="3">
        <v>380777.60000000003</v>
      </c>
      <c r="I3448" s="4">
        <v>13599.2</v>
      </c>
    </row>
    <row r="3449" spans="1:9" x14ac:dyDescent="0.25">
      <c r="A3449" s="6">
        <v>47</v>
      </c>
      <c r="B3449" t="s">
        <v>519</v>
      </c>
      <c r="C3449" t="s">
        <v>41</v>
      </c>
      <c r="D3449" t="s">
        <v>46</v>
      </c>
      <c r="E3449" t="s">
        <v>1025</v>
      </c>
      <c r="F3449" t="s">
        <v>1028</v>
      </c>
      <c r="G3449" s="3">
        <v>3</v>
      </c>
      <c r="H3449" s="3">
        <v>-2123</v>
      </c>
      <c r="I3449" s="4">
        <v>-707.66666666666663</v>
      </c>
    </row>
    <row r="3450" spans="1:9" x14ac:dyDescent="0.25">
      <c r="A3450" s="6">
        <v>47</v>
      </c>
      <c r="B3450" t="s">
        <v>689</v>
      </c>
      <c r="C3450" t="s">
        <v>107</v>
      </c>
      <c r="D3450" t="s">
        <v>46</v>
      </c>
      <c r="E3450" t="s">
        <v>1025</v>
      </c>
      <c r="F3450" t="s">
        <v>1028</v>
      </c>
      <c r="G3450" s="3">
        <v>2</v>
      </c>
      <c r="H3450" s="3">
        <v>31581.252199999999</v>
      </c>
      <c r="I3450" s="4">
        <v>15790.626099999999</v>
      </c>
    </row>
    <row r="3451" spans="1:9" x14ac:dyDescent="0.25">
      <c r="A3451" s="6">
        <v>47</v>
      </c>
      <c r="B3451" t="s">
        <v>1970</v>
      </c>
      <c r="C3451" t="s">
        <v>107</v>
      </c>
      <c r="D3451" t="s">
        <v>46</v>
      </c>
      <c r="E3451" t="s">
        <v>1025</v>
      </c>
      <c r="F3451" t="s">
        <v>1028</v>
      </c>
      <c r="G3451" s="3">
        <v>13</v>
      </c>
      <c r="H3451" s="3">
        <v>163157.04</v>
      </c>
      <c r="I3451" s="4">
        <v>12550.541538461539</v>
      </c>
    </row>
    <row r="3452" spans="1:9" x14ac:dyDescent="0.25">
      <c r="A3452" s="6">
        <v>47</v>
      </c>
      <c r="B3452" t="s">
        <v>1498</v>
      </c>
      <c r="C3452" t="s">
        <v>107</v>
      </c>
      <c r="D3452" t="s">
        <v>46</v>
      </c>
      <c r="E3452" t="s">
        <v>1025</v>
      </c>
      <c r="F3452" t="s">
        <v>1028</v>
      </c>
      <c r="G3452" s="3">
        <v>6</v>
      </c>
      <c r="H3452" s="3">
        <v>86768</v>
      </c>
      <c r="I3452" s="4">
        <v>14461.333333333334</v>
      </c>
    </row>
    <row r="3453" spans="1:9" x14ac:dyDescent="0.25">
      <c r="A3453" s="6">
        <v>47</v>
      </c>
      <c r="B3453" t="s">
        <v>1968</v>
      </c>
      <c r="C3453" t="s">
        <v>107</v>
      </c>
      <c r="D3453" t="s">
        <v>46</v>
      </c>
      <c r="E3453" t="s">
        <v>1025</v>
      </c>
      <c r="F3453" t="s">
        <v>1028</v>
      </c>
      <c r="G3453" s="3">
        <v>158</v>
      </c>
      <c r="H3453" s="3">
        <v>2502562</v>
      </c>
      <c r="I3453" s="4">
        <v>15839</v>
      </c>
    </row>
    <row r="3454" spans="1:9" x14ac:dyDescent="0.25">
      <c r="A3454" s="6">
        <v>47</v>
      </c>
      <c r="B3454" t="s">
        <v>1382</v>
      </c>
      <c r="C3454" t="s">
        <v>107</v>
      </c>
      <c r="D3454" t="s">
        <v>46</v>
      </c>
      <c r="E3454" t="s">
        <v>1025</v>
      </c>
      <c r="F3454" t="s">
        <v>1028</v>
      </c>
      <c r="G3454" s="3">
        <v>1</v>
      </c>
      <c r="H3454" s="3">
        <v>18138.03</v>
      </c>
      <c r="I3454" s="4">
        <v>18138.03</v>
      </c>
    </row>
    <row r="3455" spans="1:9" x14ac:dyDescent="0.25">
      <c r="A3455" s="6">
        <v>47</v>
      </c>
      <c r="B3455" t="s">
        <v>1757</v>
      </c>
      <c r="C3455" t="s">
        <v>985</v>
      </c>
      <c r="D3455" t="s">
        <v>1003</v>
      </c>
      <c r="E3455" t="s">
        <v>1764</v>
      </c>
      <c r="F3455" t="s">
        <v>1764</v>
      </c>
      <c r="G3455" s="3">
        <v>174</v>
      </c>
      <c r="H3455" s="3">
        <v>1279703</v>
      </c>
      <c r="I3455" s="4">
        <v>7354.6149425287358</v>
      </c>
    </row>
    <row r="3456" spans="1:9" x14ac:dyDescent="0.25">
      <c r="A3456" s="6">
        <v>47</v>
      </c>
      <c r="B3456" t="s">
        <v>553</v>
      </c>
      <c r="C3456" t="s">
        <v>41</v>
      </c>
      <c r="D3456" t="s">
        <v>63</v>
      </c>
      <c r="E3456" t="s">
        <v>1025</v>
      </c>
      <c r="F3456" t="s">
        <v>1028</v>
      </c>
      <c r="G3456" s="3">
        <v>7</v>
      </c>
      <c r="H3456" s="3">
        <v>52249.98</v>
      </c>
      <c r="I3456" s="4">
        <v>7464.2828571428572</v>
      </c>
    </row>
    <row r="3457" spans="1:9" x14ac:dyDescent="0.25">
      <c r="A3457" s="6">
        <v>47</v>
      </c>
      <c r="B3457" t="s">
        <v>1825</v>
      </c>
      <c r="C3457" t="s">
        <v>41</v>
      </c>
      <c r="D3457" t="s">
        <v>63</v>
      </c>
      <c r="E3457" t="s">
        <v>1025</v>
      </c>
      <c r="F3457" t="s">
        <v>1028</v>
      </c>
      <c r="G3457" s="3">
        <v>27</v>
      </c>
      <c r="H3457" s="3">
        <v>259809</v>
      </c>
      <c r="I3457" s="4">
        <v>9622.5555555555547</v>
      </c>
    </row>
    <row r="3458" spans="1:9" x14ac:dyDescent="0.25">
      <c r="A3458" s="6">
        <v>47</v>
      </c>
      <c r="B3458" t="s">
        <v>1448</v>
      </c>
      <c r="C3458" t="s">
        <v>24</v>
      </c>
      <c r="D3458" t="s">
        <v>63</v>
      </c>
      <c r="E3458" t="s">
        <v>1025</v>
      </c>
      <c r="F3458" t="s">
        <v>1028</v>
      </c>
      <c r="G3458" s="3">
        <v>6</v>
      </c>
      <c r="H3458" s="3">
        <v>117034.18</v>
      </c>
      <c r="I3458" s="4">
        <v>19505.696666666667</v>
      </c>
    </row>
    <row r="3459" spans="1:9" x14ac:dyDescent="0.25">
      <c r="A3459" s="6">
        <v>47</v>
      </c>
      <c r="B3459" t="s">
        <v>1316</v>
      </c>
      <c r="C3459" t="s">
        <v>24</v>
      </c>
      <c r="D3459" t="s">
        <v>63</v>
      </c>
      <c r="E3459" t="s">
        <v>1025</v>
      </c>
      <c r="F3459" t="s">
        <v>1028</v>
      </c>
      <c r="G3459" s="3">
        <v>20</v>
      </c>
      <c r="H3459" s="3">
        <v>500784.18000000005</v>
      </c>
      <c r="I3459" s="4">
        <v>25039.209000000003</v>
      </c>
    </row>
    <row r="3460" spans="1:9" x14ac:dyDescent="0.25">
      <c r="A3460" s="6">
        <v>47</v>
      </c>
      <c r="B3460" t="s">
        <v>1197</v>
      </c>
      <c r="C3460" t="s">
        <v>24</v>
      </c>
      <c r="D3460" t="s">
        <v>63</v>
      </c>
      <c r="E3460" t="s">
        <v>1025</v>
      </c>
      <c r="F3460" t="s">
        <v>1028</v>
      </c>
      <c r="G3460" s="3">
        <v>25</v>
      </c>
      <c r="H3460" s="3">
        <v>569980</v>
      </c>
      <c r="I3460" s="4">
        <v>22799.200000000001</v>
      </c>
    </row>
    <row r="3461" spans="1:9" x14ac:dyDescent="0.25">
      <c r="A3461" s="6">
        <v>47</v>
      </c>
      <c r="B3461" t="s">
        <v>1971</v>
      </c>
      <c r="C3461" t="s">
        <v>107</v>
      </c>
      <c r="D3461" t="s">
        <v>63</v>
      </c>
      <c r="E3461" t="s">
        <v>1025</v>
      </c>
      <c r="F3461" t="s">
        <v>1028</v>
      </c>
      <c r="G3461" s="3">
        <v>1</v>
      </c>
      <c r="H3461" s="3">
        <v>55899</v>
      </c>
      <c r="I3461" s="4">
        <v>55899</v>
      </c>
    </row>
    <row r="3462" spans="1:9" x14ac:dyDescent="0.25">
      <c r="A3462" s="6">
        <v>47</v>
      </c>
      <c r="B3462" t="s">
        <v>692</v>
      </c>
      <c r="C3462" t="s">
        <v>107</v>
      </c>
      <c r="D3462" t="s">
        <v>63</v>
      </c>
      <c r="E3462" t="s">
        <v>1025</v>
      </c>
      <c r="F3462" t="s">
        <v>1028</v>
      </c>
      <c r="G3462" s="3">
        <v>1</v>
      </c>
      <c r="H3462" s="3">
        <v>18138.03</v>
      </c>
      <c r="I3462" s="4">
        <v>18138.03</v>
      </c>
    </row>
    <row r="3463" spans="1:9" x14ac:dyDescent="0.25">
      <c r="A3463" s="6">
        <v>47</v>
      </c>
      <c r="B3463" t="s">
        <v>1975</v>
      </c>
      <c r="C3463" t="s">
        <v>107</v>
      </c>
      <c r="D3463" t="s">
        <v>63</v>
      </c>
      <c r="E3463" t="s">
        <v>1025</v>
      </c>
      <c r="F3463" t="s">
        <v>1028</v>
      </c>
      <c r="G3463" s="3">
        <v>10</v>
      </c>
      <c r="H3463" s="3">
        <v>143390</v>
      </c>
      <c r="I3463" s="4">
        <v>14339</v>
      </c>
    </row>
    <row r="3464" spans="1:9" x14ac:dyDescent="0.25">
      <c r="A3464" s="6">
        <v>47</v>
      </c>
      <c r="B3464" t="s">
        <v>1491</v>
      </c>
      <c r="C3464" t="s">
        <v>107</v>
      </c>
      <c r="D3464" t="s">
        <v>63</v>
      </c>
      <c r="E3464" t="s">
        <v>1025</v>
      </c>
      <c r="F3464" t="s">
        <v>1028</v>
      </c>
      <c r="G3464" s="3">
        <v>8</v>
      </c>
      <c r="H3464" s="3">
        <v>130725</v>
      </c>
      <c r="I3464" s="4">
        <v>16340.625</v>
      </c>
    </row>
    <row r="3465" spans="1:9" x14ac:dyDescent="0.25">
      <c r="A3465" s="6">
        <v>47</v>
      </c>
      <c r="B3465" t="s">
        <v>1289</v>
      </c>
      <c r="C3465" t="s">
        <v>59</v>
      </c>
      <c r="D3465" t="s">
        <v>63</v>
      </c>
      <c r="E3465" t="s">
        <v>1025</v>
      </c>
      <c r="F3465" t="s">
        <v>1028</v>
      </c>
      <c r="G3465" s="3">
        <v>1</v>
      </c>
      <c r="H3465" s="3">
        <v>25199</v>
      </c>
      <c r="I3465" s="4">
        <v>25199</v>
      </c>
    </row>
    <row r="3466" spans="1:9" x14ac:dyDescent="0.25">
      <c r="A3466" s="6">
        <v>47</v>
      </c>
      <c r="B3466" t="s">
        <v>1444</v>
      </c>
      <c r="C3466" t="s">
        <v>24</v>
      </c>
      <c r="D3466" t="s">
        <v>63</v>
      </c>
      <c r="E3466" t="s">
        <v>1025</v>
      </c>
      <c r="F3466" t="s">
        <v>1028</v>
      </c>
      <c r="G3466" s="3">
        <v>153</v>
      </c>
      <c r="H3466" s="3">
        <v>1874245.0499999998</v>
      </c>
      <c r="I3466" s="4">
        <v>12249.967647058822</v>
      </c>
    </row>
    <row r="3467" spans="1:9" x14ac:dyDescent="0.25">
      <c r="A3467" s="6">
        <v>47</v>
      </c>
      <c r="B3467" t="s">
        <v>1076</v>
      </c>
      <c r="C3467" t="s">
        <v>24</v>
      </c>
      <c r="D3467" t="s">
        <v>63</v>
      </c>
      <c r="E3467" t="s">
        <v>1025</v>
      </c>
      <c r="F3467" t="s">
        <v>1028</v>
      </c>
      <c r="G3467" s="3">
        <v>254</v>
      </c>
      <c r="H3467" s="3">
        <v>3250831.6</v>
      </c>
      <c r="I3467" s="4">
        <v>12798.549606299213</v>
      </c>
    </row>
    <row r="3468" spans="1:9" x14ac:dyDescent="0.25">
      <c r="A3468" s="6">
        <v>47</v>
      </c>
      <c r="B3468" t="s">
        <v>1119</v>
      </c>
      <c r="C3468" t="s">
        <v>24</v>
      </c>
      <c r="D3468" t="s">
        <v>63</v>
      </c>
      <c r="E3468" t="s">
        <v>1025</v>
      </c>
      <c r="F3468" t="s">
        <v>1028</v>
      </c>
      <c r="G3468" s="3">
        <v>7</v>
      </c>
      <c r="H3468" s="3">
        <v>110314.40000000001</v>
      </c>
      <c r="I3468" s="4">
        <v>15759.2</v>
      </c>
    </row>
    <row r="3469" spans="1:9" x14ac:dyDescent="0.25">
      <c r="A3469" s="6">
        <v>47</v>
      </c>
      <c r="B3469" t="s">
        <v>1976</v>
      </c>
      <c r="C3469" t="s">
        <v>107</v>
      </c>
      <c r="D3469" t="s">
        <v>68</v>
      </c>
      <c r="E3469" t="s">
        <v>1025</v>
      </c>
      <c r="F3469" t="s">
        <v>1028</v>
      </c>
      <c r="G3469" s="3">
        <v>30</v>
      </c>
      <c r="H3469" s="3">
        <v>403080.14</v>
      </c>
      <c r="I3469" s="4">
        <v>13436.004666666668</v>
      </c>
    </row>
    <row r="3470" spans="1:9" x14ac:dyDescent="0.25">
      <c r="A3470" s="6">
        <v>47</v>
      </c>
      <c r="B3470" t="s">
        <v>1426</v>
      </c>
      <c r="C3470" t="s">
        <v>107</v>
      </c>
      <c r="D3470" t="s">
        <v>68</v>
      </c>
      <c r="E3470" t="s">
        <v>1025</v>
      </c>
      <c r="F3470" t="s">
        <v>1028</v>
      </c>
      <c r="G3470" s="3">
        <v>6</v>
      </c>
      <c r="H3470" s="3">
        <v>88856.48000000001</v>
      </c>
      <c r="I3470" s="4">
        <v>14809.413333333336</v>
      </c>
    </row>
    <row r="3471" spans="1:9" x14ac:dyDescent="0.25">
      <c r="A3471" s="6">
        <v>47</v>
      </c>
      <c r="B3471" t="s">
        <v>1983</v>
      </c>
      <c r="C3471" t="s">
        <v>107</v>
      </c>
      <c r="D3471" t="s">
        <v>68</v>
      </c>
      <c r="E3471" t="s">
        <v>1025</v>
      </c>
      <c r="F3471" t="s">
        <v>1028</v>
      </c>
      <c r="G3471" s="3">
        <v>20</v>
      </c>
      <c r="H3471" s="3">
        <v>378380</v>
      </c>
      <c r="I3471" s="4">
        <v>18919</v>
      </c>
    </row>
    <row r="3472" spans="1:9" x14ac:dyDescent="0.25">
      <c r="A3472" s="6">
        <v>47</v>
      </c>
      <c r="B3472" t="s">
        <v>1396</v>
      </c>
      <c r="C3472" t="s">
        <v>107</v>
      </c>
      <c r="D3472" t="s">
        <v>68</v>
      </c>
      <c r="E3472" t="s">
        <v>1025</v>
      </c>
      <c r="F3472" t="s">
        <v>1028</v>
      </c>
      <c r="G3472" s="3">
        <v>11</v>
      </c>
      <c r="H3472" s="3">
        <v>243975.25</v>
      </c>
      <c r="I3472" s="4">
        <v>22179.56818181818</v>
      </c>
    </row>
    <row r="3473" spans="1:9" x14ac:dyDescent="0.25">
      <c r="A3473" s="6">
        <v>47</v>
      </c>
      <c r="B3473" t="s">
        <v>1348</v>
      </c>
      <c r="C3473" t="s">
        <v>24</v>
      </c>
      <c r="D3473" t="s">
        <v>22</v>
      </c>
      <c r="E3473" t="s">
        <v>1025</v>
      </c>
      <c r="F3473" t="s">
        <v>1028</v>
      </c>
      <c r="G3473" s="3">
        <v>3</v>
      </c>
      <c r="H3473" s="3">
        <v>51597</v>
      </c>
      <c r="I3473" s="4">
        <v>17199</v>
      </c>
    </row>
    <row r="3474" spans="1:9" x14ac:dyDescent="0.25">
      <c r="A3474" s="6">
        <v>47</v>
      </c>
      <c r="B3474" t="s">
        <v>1939</v>
      </c>
      <c r="C3474" t="s">
        <v>41</v>
      </c>
      <c r="D3474" t="s">
        <v>42</v>
      </c>
      <c r="E3474" t="s">
        <v>1025</v>
      </c>
      <c r="F3474" t="s">
        <v>1028</v>
      </c>
      <c r="G3474" s="3">
        <v>44</v>
      </c>
      <c r="H3474" s="3">
        <v>667887.99479999999</v>
      </c>
      <c r="I3474" s="4">
        <v>15179.272609090909</v>
      </c>
    </row>
    <row r="3475" spans="1:9" x14ac:dyDescent="0.25">
      <c r="A3475" s="6">
        <v>47</v>
      </c>
      <c r="B3475" t="s">
        <v>1494</v>
      </c>
      <c r="C3475" t="s">
        <v>24</v>
      </c>
      <c r="D3475" t="s">
        <v>42</v>
      </c>
      <c r="E3475" t="s">
        <v>1025</v>
      </c>
      <c r="F3475" t="s">
        <v>1028</v>
      </c>
      <c r="G3475" s="3">
        <v>1</v>
      </c>
      <c r="H3475" s="3">
        <v>26000</v>
      </c>
      <c r="I3475" s="4">
        <v>26000</v>
      </c>
    </row>
    <row r="3476" spans="1:9" x14ac:dyDescent="0.25">
      <c r="A3476" s="6">
        <v>47</v>
      </c>
      <c r="B3476" t="s">
        <v>1266</v>
      </c>
      <c r="C3476" t="s">
        <v>24</v>
      </c>
      <c r="D3476" t="s">
        <v>42</v>
      </c>
      <c r="E3476" t="s">
        <v>1025</v>
      </c>
      <c r="F3476" t="s">
        <v>1028</v>
      </c>
      <c r="G3476" s="3">
        <v>12</v>
      </c>
      <c r="H3476" s="3">
        <v>408490.31999999995</v>
      </c>
      <c r="I3476" s="4">
        <v>34040.859999999993</v>
      </c>
    </row>
    <row r="3477" spans="1:9" x14ac:dyDescent="0.25">
      <c r="A3477" s="6">
        <v>47</v>
      </c>
      <c r="B3477" t="s">
        <v>1264</v>
      </c>
      <c r="C3477" t="s">
        <v>24</v>
      </c>
      <c r="D3477" t="s">
        <v>42</v>
      </c>
      <c r="E3477" t="s">
        <v>1025</v>
      </c>
      <c r="F3477" t="s">
        <v>1028</v>
      </c>
      <c r="G3477" s="3">
        <v>8</v>
      </c>
      <c r="H3477" s="3">
        <v>330713.76</v>
      </c>
      <c r="I3477" s="4">
        <v>41339.22</v>
      </c>
    </row>
    <row r="3478" spans="1:9" x14ac:dyDescent="0.25">
      <c r="A3478" s="6">
        <v>47</v>
      </c>
      <c r="B3478" t="s">
        <v>1023</v>
      </c>
      <c r="C3478" t="s">
        <v>107</v>
      </c>
      <c r="D3478" t="s">
        <v>42</v>
      </c>
      <c r="E3478" t="s">
        <v>1025</v>
      </c>
      <c r="F3478" t="s">
        <v>1028</v>
      </c>
      <c r="H3478" s="3">
        <v>-18049.02</v>
      </c>
      <c r="I3478" s="4">
        <v>0</v>
      </c>
    </row>
    <row r="3479" spans="1:9" x14ac:dyDescent="0.25">
      <c r="A3479" s="6">
        <v>47</v>
      </c>
      <c r="B3479" t="s">
        <v>1666</v>
      </c>
      <c r="C3479" t="s">
        <v>107</v>
      </c>
      <c r="D3479" t="s">
        <v>42</v>
      </c>
      <c r="E3479" t="s">
        <v>1025</v>
      </c>
      <c r="F3479" t="s">
        <v>1028</v>
      </c>
      <c r="G3479" s="3">
        <v>2</v>
      </c>
      <c r="H3479" s="3">
        <v>-258.04000000000087</v>
      </c>
      <c r="I3479" s="4">
        <v>-129.02000000000044</v>
      </c>
    </row>
    <row r="3480" spans="1:9" x14ac:dyDescent="0.25">
      <c r="A3480" s="6">
        <v>47</v>
      </c>
      <c r="B3480" t="s">
        <v>1415</v>
      </c>
      <c r="C3480" t="s">
        <v>107</v>
      </c>
      <c r="D3480" t="s">
        <v>42</v>
      </c>
      <c r="E3480" t="s">
        <v>1025</v>
      </c>
      <c r="F3480" t="s">
        <v>1028</v>
      </c>
      <c r="G3480" s="3">
        <v>7</v>
      </c>
      <c r="H3480" s="3">
        <v>216713</v>
      </c>
      <c r="I3480" s="4">
        <v>30959</v>
      </c>
    </row>
    <row r="3481" spans="1:9" x14ac:dyDescent="0.25">
      <c r="A3481" s="6">
        <v>47</v>
      </c>
      <c r="B3481" t="s">
        <v>1279</v>
      </c>
      <c r="C3481" t="s">
        <v>24</v>
      </c>
      <c r="D3481" t="s">
        <v>42</v>
      </c>
      <c r="E3481" t="s">
        <v>1025</v>
      </c>
      <c r="F3481" t="s">
        <v>1028</v>
      </c>
      <c r="G3481" s="3">
        <v>17</v>
      </c>
      <c r="H3481" s="3">
        <v>376866.54000000004</v>
      </c>
      <c r="I3481" s="4">
        <v>22168.620000000003</v>
      </c>
    </row>
    <row r="3482" spans="1:9" x14ac:dyDescent="0.25">
      <c r="A3482" s="6">
        <v>47</v>
      </c>
      <c r="B3482" t="s">
        <v>1431</v>
      </c>
      <c r="C3482" t="s">
        <v>107</v>
      </c>
      <c r="D3482" t="s">
        <v>192</v>
      </c>
      <c r="E3482" t="s">
        <v>1025</v>
      </c>
      <c r="F3482" t="s">
        <v>1028</v>
      </c>
      <c r="G3482" s="3">
        <v>1</v>
      </c>
      <c r="H3482" s="3">
        <v>25500</v>
      </c>
      <c r="I3482" s="4">
        <v>25500</v>
      </c>
    </row>
    <row r="3483" spans="1:9" x14ac:dyDescent="0.25">
      <c r="A3483" s="6">
        <v>47</v>
      </c>
      <c r="B3483" t="s">
        <v>1972</v>
      </c>
      <c r="C3483" t="s">
        <v>107</v>
      </c>
      <c r="D3483" t="s">
        <v>192</v>
      </c>
      <c r="E3483" t="s">
        <v>1025</v>
      </c>
      <c r="F3483" t="s">
        <v>1028</v>
      </c>
      <c r="G3483" s="3">
        <v>8</v>
      </c>
      <c r="H3483" s="3">
        <v>230277.66</v>
      </c>
      <c r="I3483" s="4">
        <v>28784.7075</v>
      </c>
    </row>
    <row r="3484" spans="1:9" x14ac:dyDescent="0.25">
      <c r="A3484" s="6">
        <v>47</v>
      </c>
      <c r="B3484" t="s">
        <v>1375</v>
      </c>
      <c r="C3484" t="s">
        <v>107</v>
      </c>
      <c r="D3484" t="s">
        <v>192</v>
      </c>
      <c r="E3484" t="s">
        <v>1025</v>
      </c>
      <c r="F3484" t="s">
        <v>1028</v>
      </c>
      <c r="G3484" s="3">
        <v>4</v>
      </c>
      <c r="H3484" s="3">
        <v>142796.08000000002</v>
      </c>
      <c r="I3484" s="4">
        <v>35699.020000000004</v>
      </c>
    </row>
    <row r="3485" spans="1:9" x14ac:dyDescent="0.25">
      <c r="A3485" s="6">
        <v>47</v>
      </c>
      <c r="B3485" t="s">
        <v>1186</v>
      </c>
      <c r="C3485" t="s">
        <v>24</v>
      </c>
      <c r="D3485" t="s">
        <v>192</v>
      </c>
      <c r="E3485" t="s">
        <v>1025</v>
      </c>
      <c r="F3485" t="s">
        <v>1028</v>
      </c>
      <c r="G3485" s="3">
        <v>15</v>
      </c>
      <c r="H3485" s="3">
        <v>341587.6</v>
      </c>
      <c r="I3485" s="4">
        <v>22772.506666666664</v>
      </c>
    </row>
    <row r="3486" spans="1:9" x14ac:dyDescent="0.25">
      <c r="A3486" s="6">
        <v>47</v>
      </c>
      <c r="B3486" t="s">
        <v>1482</v>
      </c>
      <c r="C3486" t="s">
        <v>24</v>
      </c>
      <c r="D3486" t="s">
        <v>44</v>
      </c>
      <c r="E3486" t="s">
        <v>1025</v>
      </c>
      <c r="F3486" t="s">
        <v>1028</v>
      </c>
      <c r="G3486" s="3">
        <v>1</v>
      </c>
      <c r="H3486" s="3">
        <v>27039.200000000001</v>
      </c>
      <c r="I3486" s="4">
        <v>27039.200000000001</v>
      </c>
    </row>
    <row r="3487" spans="1:9" x14ac:dyDescent="0.25">
      <c r="A3487" s="6">
        <v>47</v>
      </c>
      <c r="B3487" t="s">
        <v>1374</v>
      </c>
      <c r="C3487" t="s">
        <v>24</v>
      </c>
      <c r="D3487" t="s">
        <v>44</v>
      </c>
      <c r="E3487" t="s">
        <v>1025</v>
      </c>
      <c r="F3487" t="s">
        <v>1028</v>
      </c>
      <c r="G3487" s="3">
        <v>8</v>
      </c>
      <c r="H3487" s="3">
        <v>268793.59999999998</v>
      </c>
      <c r="I3487" s="4">
        <v>33599.199999999997</v>
      </c>
    </row>
    <row r="3488" spans="1:9" x14ac:dyDescent="0.25">
      <c r="A3488" s="6">
        <v>47</v>
      </c>
      <c r="B3488" t="s">
        <v>701</v>
      </c>
      <c r="C3488" t="s">
        <v>59</v>
      </c>
      <c r="D3488" t="s">
        <v>9</v>
      </c>
      <c r="E3488" t="s">
        <v>1511</v>
      </c>
      <c r="F3488" t="s">
        <v>15</v>
      </c>
      <c r="G3488" s="3">
        <v>1</v>
      </c>
      <c r="H3488" s="3">
        <v>-483</v>
      </c>
      <c r="I3488" s="4">
        <v>-483</v>
      </c>
    </row>
    <row r="3489" spans="1:9" x14ac:dyDescent="0.25">
      <c r="A3489" s="6">
        <v>47</v>
      </c>
      <c r="B3489" t="s">
        <v>656</v>
      </c>
      <c r="C3489" t="s">
        <v>59</v>
      </c>
      <c r="D3489" t="s">
        <v>7</v>
      </c>
      <c r="E3489" t="s">
        <v>1025</v>
      </c>
      <c r="F3489" t="s">
        <v>1028</v>
      </c>
      <c r="G3489" s="3">
        <v>5</v>
      </c>
      <c r="H3489" s="3">
        <v>38407.15</v>
      </c>
      <c r="I3489" s="4">
        <v>7681.43</v>
      </c>
    </row>
    <row r="3490" spans="1:9" x14ac:dyDescent="0.25">
      <c r="A3490" s="6">
        <v>47</v>
      </c>
      <c r="B3490" t="s">
        <v>1017</v>
      </c>
      <c r="C3490" t="s">
        <v>41</v>
      </c>
      <c r="D3490" t="s">
        <v>1003</v>
      </c>
      <c r="E3490" t="s">
        <v>1764</v>
      </c>
      <c r="F3490" t="s">
        <v>1764</v>
      </c>
      <c r="G3490" s="3">
        <v>1</v>
      </c>
      <c r="H3490" s="3">
        <v>700</v>
      </c>
      <c r="I3490" s="4">
        <v>700</v>
      </c>
    </row>
    <row r="3491" spans="1:9" x14ac:dyDescent="0.25">
      <c r="A3491" s="6">
        <v>47</v>
      </c>
      <c r="B3491" t="s">
        <v>237</v>
      </c>
      <c r="C3491" t="s">
        <v>41</v>
      </c>
      <c r="D3491" t="s">
        <v>9</v>
      </c>
      <c r="E3491" t="s">
        <v>1511</v>
      </c>
      <c r="F3491" t="s">
        <v>15</v>
      </c>
      <c r="G3491" s="3">
        <v>1</v>
      </c>
      <c r="H3491" s="3">
        <v>900</v>
      </c>
      <c r="I3491" s="4">
        <v>900</v>
      </c>
    </row>
    <row r="3492" spans="1:9" x14ac:dyDescent="0.25">
      <c r="A3492" s="6">
        <v>47</v>
      </c>
      <c r="B3492" t="s">
        <v>477</v>
      </c>
      <c r="C3492" t="s">
        <v>41</v>
      </c>
      <c r="D3492" t="s">
        <v>1003</v>
      </c>
      <c r="E3492" t="s">
        <v>1764</v>
      </c>
      <c r="F3492" t="s">
        <v>1764</v>
      </c>
      <c r="G3492" s="3">
        <v>2</v>
      </c>
      <c r="H3492" s="3">
        <v>3198</v>
      </c>
      <c r="I3492" s="4">
        <v>1599</v>
      </c>
    </row>
    <row r="3493" spans="1:9" x14ac:dyDescent="0.25">
      <c r="A3493" s="6">
        <v>47</v>
      </c>
      <c r="B3493" t="s">
        <v>408</v>
      </c>
      <c r="C3493" t="s">
        <v>41</v>
      </c>
      <c r="D3493" t="s">
        <v>9</v>
      </c>
      <c r="E3493" t="s">
        <v>1511</v>
      </c>
      <c r="F3493" t="s">
        <v>15</v>
      </c>
      <c r="G3493" s="3">
        <v>2</v>
      </c>
      <c r="H3493" s="3">
        <v>2214.2600000000002</v>
      </c>
      <c r="I3493" s="4">
        <v>1107.1300000000001</v>
      </c>
    </row>
    <row r="3494" spans="1:9" x14ac:dyDescent="0.25">
      <c r="A3494" s="6">
        <v>47</v>
      </c>
      <c r="B3494" t="s">
        <v>1019</v>
      </c>
      <c r="C3494" t="s">
        <v>41</v>
      </c>
      <c r="D3494" t="s">
        <v>9</v>
      </c>
      <c r="E3494" t="s">
        <v>1025</v>
      </c>
      <c r="F3494" t="s">
        <v>15</v>
      </c>
      <c r="G3494" s="3">
        <v>2</v>
      </c>
      <c r="H3494" s="3">
        <v>3099</v>
      </c>
      <c r="I3494" s="4">
        <v>1549.5</v>
      </c>
    </row>
    <row r="3495" spans="1:9" x14ac:dyDescent="0.25">
      <c r="A3495" s="6">
        <v>47</v>
      </c>
      <c r="B3495" t="s">
        <v>112</v>
      </c>
      <c r="C3495" t="s">
        <v>41</v>
      </c>
      <c r="D3495" t="s">
        <v>9</v>
      </c>
      <c r="E3495" t="s">
        <v>1025</v>
      </c>
      <c r="F3495" t="s">
        <v>10</v>
      </c>
      <c r="G3495" s="3">
        <v>1</v>
      </c>
      <c r="H3495" s="3">
        <v>1999</v>
      </c>
      <c r="I3495" s="4">
        <v>1999</v>
      </c>
    </row>
    <row r="3496" spans="1:9" x14ac:dyDescent="0.25">
      <c r="A3496" s="6">
        <v>47</v>
      </c>
      <c r="B3496" t="s">
        <v>476</v>
      </c>
      <c r="C3496" t="s">
        <v>41</v>
      </c>
      <c r="D3496" t="s">
        <v>1003</v>
      </c>
      <c r="E3496" t="s">
        <v>1764</v>
      </c>
      <c r="F3496" t="s">
        <v>1764</v>
      </c>
      <c r="G3496" s="3">
        <v>1</v>
      </c>
      <c r="H3496" s="3">
        <v>900</v>
      </c>
      <c r="I3496" s="4">
        <v>900</v>
      </c>
    </row>
    <row r="3497" spans="1:9" x14ac:dyDescent="0.25">
      <c r="A3497" s="6">
        <v>47</v>
      </c>
      <c r="B3497" t="s">
        <v>407</v>
      </c>
      <c r="C3497" t="s">
        <v>41</v>
      </c>
      <c r="D3497" t="s">
        <v>12</v>
      </c>
      <c r="E3497" t="s">
        <v>1025</v>
      </c>
      <c r="F3497" t="s">
        <v>10</v>
      </c>
      <c r="H3497" s="3">
        <v>-4928</v>
      </c>
      <c r="I3497" s="4">
        <v>0</v>
      </c>
    </row>
    <row r="3498" spans="1:9" x14ac:dyDescent="0.25">
      <c r="A3498" s="6">
        <v>47</v>
      </c>
      <c r="B3498" t="s">
        <v>43</v>
      </c>
      <c r="C3498" t="s">
        <v>41</v>
      </c>
      <c r="D3498" t="s">
        <v>12</v>
      </c>
      <c r="E3498" t="s">
        <v>1025</v>
      </c>
      <c r="F3498" t="s">
        <v>10</v>
      </c>
      <c r="G3498" s="3">
        <v>1</v>
      </c>
      <c r="H3498" s="3">
        <v>1600</v>
      </c>
      <c r="I3498" s="4">
        <v>1600</v>
      </c>
    </row>
    <row r="3499" spans="1:9" x14ac:dyDescent="0.25">
      <c r="A3499" s="6">
        <v>47</v>
      </c>
      <c r="B3499" t="s">
        <v>1133</v>
      </c>
      <c r="C3499" t="s">
        <v>24</v>
      </c>
      <c r="D3499" t="s">
        <v>63</v>
      </c>
      <c r="E3499" t="s">
        <v>1025</v>
      </c>
      <c r="F3499" t="s">
        <v>1028</v>
      </c>
      <c r="G3499" s="3">
        <v>1</v>
      </c>
      <c r="H3499" s="3">
        <v>40669</v>
      </c>
      <c r="I3499" s="4">
        <v>40669</v>
      </c>
    </row>
    <row r="3500" spans="1:9" x14ac:dyDescent="0.25">
      <c r="A3500" s="6">
        <v>47</v>
      </c>
      <c r="B3500" t="s">
        <v>1370</v>
      </c>
      <c r="C3500" t="s">
        <v>24</v>
      </c>
      <c r="D3500" t="s">
        <v>63</v>
      </c>
      <c r="E3500" t="s">
        <v>1025</v>
      </c>
      <c r="F3500" t="s">
        <v>1028</v>
      </c>
      <c r="G3500" s="3">
        <v>135</v>
      </c>
      <c r="H3500" s="3">
        <v>5004538.4000000004</v>
      </c>
      <c r="I3500" s="4">
        <v>37070.654814814814</v>
      </c>
    </row>
    <row r="3501" spans="1:9" x14ac:dyDescent="0.25">
      <c r="A3501" s="6">
        <v>47</v>
      </c>
      <c r="B3501" t="s">
        <v>1293</v>
      </c>
      <c r="C3501" t="s">
        <v>24</v>
      </c>
      <c r="D3501" t="s">
        <v>42</v>
      </c>
      <c r="E3501" t="s">
        <v>1025</v>
      </c>
      <c r="F3501" t="s">
        <v>1028</v>
      </c>
      <c r="G3501" s="3">
        <v>52</v>
      </c>
      <c r="H3501" s="3">
        <v>2776757.1799999997</v>
      </c>
      <c r="I3501" s="4">
        <v>53399.176538461536</v>
      </c>
    </row>
    <row r="3502" spans="1:9" x14ac:dyDescent="0.25">
      <c r="A3502" s="6">
        <v>47</v>
      </c>
      <c r="B3502" t="s">
        <v>1653</v>
      </c>
      <c r="C3502" t="s">
        <v>6</v>
      </c>
      <c r="D3502" t="s">
        <v>9</v>
      </c>
      <c r="E3502" t="s">
        <v>1025</v>
      </c>
      <c r="F3502" t="s">
        <v>1028</v>
      </c>
      <c r="G3502" s="3">
        <v>25</v>
      </c>
      <c r="H3502" s="3">
        <v>348831</v>
      </c>
      <c r="I3502" s="4">
        <v>13953.24</v>
      </c>
    </row>
    <row r="3503" spans="1:9" x14ac:dyDescent="0.25">
      <c r="A3503" s="6">
        <v>47</v>
      </c>
      <c r="B3503" t="s">
        <v>1598</v>
      </c>
      <c r="C3503" t="s">
        <v>6</v>
      </c>
      <c r="D3503" t="s">
        <v>7</v>
      </c>
      <c r="E3503" t="s">
        <v>1025</v>
      </c>
      <c r="F3503" t="s">
        <v>1028</v>
      </c>
      <c r="G3503" s="3">
        <v>3</v>
      </c>
      <c r="H3503" s="3">
        <v>78334.02</v>
      </c>
      <c r="I3503" s="4">
        <v>26111.34</v>
      </c>
    </row>
    <row r="3504" spans="1:9" x14ac:dyDescent="0.25">
      <c r="A3504" s="6">
        <v>47</v>
      </c>
      <c r="B3504" t="s">
        <v>1599</v>
      </c>
      <c r="C3504" t="s">
        <v>6</v>
      </c>
      <c r="D3504" t="s">
        <v>7</v>
      </c>
      <c r="E3504" t="s">
        <v>1025</v>
      </c>
      <c r="F3504" t="s">
        <v>1028</v>
      </c>
      <c r="G3504" s="3">
        <v>20</v>
      </c>
      <c r="H3504" s="3">
        <v>350601.44</v>
      </c>
      <c r="I3504" s="4">
        <v>17530.072</v>
      </c>
    </row>
    <row r="3505" spans="1:9" x14ac:dyDescent="0.25">
      <c r="A3505" s="6">
        <v>47</v>
      </c>
      <c r="B3505" t="s">
        <v>1654</v>
      </c>
      <c r="C3505" t="s">
        <v>6</v>
      </c>
      <c r="D3505" t="s">
        <v>38</v>
      </c>
      <c r="E3505" t="s">
        <v>1025</v>
      </c>
      <c r="F3505" t="s">
        <v>1028</v>
      </c>
      <c r="G3505" s="3">
        <v>1</v>
      </c>
      <c r="H3505" s="3">
        <v>28412</v>
      </c>
      <c r="I3505" s="4">
        <v>28412</v>
      </c>
    </row>
    <row r="3506" spans="1:9" x14ac:dyDescent="0.25">
      <c r="A3506" s="6">
        <v>47</v>
      </c>
      <c r="B3506" t="s">
        <v>1612</v>
      </c>
      <c r="C3506" t="s">
        <v>6</v>
      </c>
      <c r="D3506" t="s">
        <v>46</v>
      </c>
      <c r="E3506" t="s">
        <v>1025</v>
      </c>
      <c r="F3506" t="s">
        <v>1028</v>
      </c>
      <c r="G3506" s="3">
        <v>18</v>
      </c>
      <c r="H3506" s="3">
        <v>545521</v>
      </c>
      <c r="I3506" s="4">
        <v>30306.722222222223</v>
      </c>
    </row>
    <row r="3507" spans="1:9" x14ac:dyDescent="0.25">
      <c r="A3507" s="6">
        <v>47</v>
      </c>
      <c r="B3507" t="s">
        <v>1608</v>
      </c>
      <c r="C3507" t="s">
        <v>6</v>
      </c>
      <c r="D3507" t="s">
        <v>46</v>
      </c>
      <c r="E3507" t="s">
        <v>1025</v>
      </c>
      <c r="F3507" t="s">
        <v>1028</v>
      </c>
      <c r="G3507" s="3">
        <v>185</v>
      </c>
      <c r="H3507" s="3">
        <v>3823768</v>
      </c>
      <c r="I3507" s="4">
        <v>20669.016216216216</v>
      </c>
    </row>
    <row r="3508" spans="1:9" x14ac:dyDescent="0.25">
      <c r="A3508" s="6">
        <v>47</v>
      </c>
      <c r="B3508" t="s">
        <v>1973</v>
      </c>
      <c r="C3508" t="s">
        <v>6</v>
      </c>
      <c r="D3508" t="s">
        <v>46</v>
      </c>
      <c r="E3508" t="s">
        <v>1025</v>
      </c>
      <c r="F3508" t="s">
        <v>1028</v>
      </c>
      <c r="G3508" s="3">
        <v>2</v>
      </c>
      <c r="H3508" s="3">
        <v>57350</v>
      </c>
      <c r="I3508" s="4">
        <v>28675</v>
      </c>
    </row>
    <row r="3509" spans="1:9" x14ac:dyDescent="0.25">
      <c r="A3509" s="6">
        <v>47</v>
      </c>
      <c r="B3509" t="s">
        <v>1613</v>
      </c>
      <c r="C3509" t="s">
        <v>6</v>
      </c>
      <c r="D3509" t="s">
        <v>63</v>
      </c>
      <c r="E3509" t="s">
        <v>1025</v>
      </c>
      <c r="F3509" t="s">
        <v>1028</v>
      </c>
      <c r="G3509" s="3">
        <v>8</v>
      </c>
      <c r="H3509" s="3">
        <v>283140</v>
      </c>
      <c r="I3509" s="4">
        <v>35392.5</v>
      </c>
    </row>
    <row r="3510" spans="1:9" x14ac:dyDescent="0.25">
      <c r="A3510" s="6">
        <v>47</v>
      </c>
      <c r="B3510" t="s">
        <v>1614</v>
      </c>
      <c r="C3510" t="s">
        <v>6</v>
      </c>
      <c r="D3510" t="s">
        <v>63</v>
      </c>
      <c r="E3510" t="s">
        <v>1025</v>
      </c>
      <c r="F3510" t="s">
        <v>1028</v>
      </c>
      <c r="G3510" s="3">
        <v>186</v>
      </c>
      <c r="H3510" s="3">
        <v>4155686.15</v>
      </c>
      <c r="I3510" s="4">
        <v>22342.398655913978</v>
      </c>
    </row>
    <row r="3511" spans="1:9" x14ac:dyDescent="0.25">
      <c r="A3511" s="6">
        <v>47</v>
      </c>
      <c r="B3511" t="s">
        <v>1621</v>
      </c>
      <c r="C3511" t="s">
        <v>6</v>
      </c>
      <c r="D3511" t="s">
        <v>63</v>
      </c>
      <c r="E3511" t="s">
        <v>1025</v>
      </c>
      <c r="F3511" t="s">
        <v>1028</v>
      </c>
      <c r="G3511" s="3">
        <v>2</v>
      </c>
      <c r="H3511" s="3">
        <v>52604</v>
      </c>
      <c r="I3511" s="4">
        <v>26302</v>
      </c>
    </row>
    <row r="3512" spans="1:9" x14ac:dyDescent="0.25">
      <c r="A3512" s="6">
        <v>47</v>
      </c>
      <c r="B3512" t="s">
        <v>1622</v>
      </c>
      <c r="C3512" t="s">
        <v>6</v>
      </c>
      <c r="D3512" t="s">
        <v>63</v>
      </c>
      <c r="E3512" t="s">
        <v>1025</v>
      </c>
      <c r="F3512" t="s">
        <v>1028</v>
      </c>
      <c r="G3512" s="3">
        <v>2</v>
      </c>
      <c r="H3512" s="3">
        <v>97950</v>
      </c>
      <c r="I3512" s="4">
        <v>48975</v>
      </c>
    </row>
    <row r="3513" spans="1:9" x14ac:dyDescent="0.25">
      <c r="A3513" s="6">
        <v>47</v>
      </c>
      <c r="B3513" t="s">
        <v>1615</v>
      </c>
      <c r="C3513" t="s">
        <v>6</v>
      </c>
      <c r="D3513" t="s">
        <v>68</v>
      </c>
      <c r="E3513" t="s">
        <v>1025</v>
      </c>
      <c r="F3513" t="s">
        <v>1028</v>
      </c>
      <c r="G3513" s="3">
        <v>23</v>
      </c>
      <c r="H3513" s="3">
        <v>556275</v>
      </c>
      <c r="I3513" s="4">
        <v>24185.869565217392</v>
      </c>
    </row>
    <row r="3514" spans="1:9" x14ac:dyDescent="0.25">
      <c r="A3514" s="6">
        <v>47</v>
      </c>
      <c r="B3514" t="s">
        <v>1600</v>
      </c>
      <c r="C3514" t="s">
        <v>6</v>
      </c>
      <c r="D3514" t="s">
        <v>42</v>
      </c>
      <c r="E3514" t="s">
        <v>1025</v>
      </c>
      <c r="F3514" t="s">
        <v>1028</v>
      </c>
      <c r="G3514" s="3">
        <v>2</v>
      </c>
      <c r="H3514" s="3">
        <v>66068</v>
      </c>
      <c r="I3514" s="4">
        <v>33034</v>
      </c>
    </row>
    <row r="3515" spans="1:9" x14ac:dyDescent="0.25">
      <c r="A3515" s="6">
        <v>47</v>
      </c>
      <c r="B3515" t="s">
        <v>1616</v>
      </c>
      <c r="C3515" t="s">
        <v>6</v>
      </c>
      <c r="D3515" t="s">
        <v>42</v>
      </c>
      <c r="E3515" t="s">
        <v>1025</v>
      </c>
      <c r="F3515" t="s">
        <v>1028</v>
      </c>
      <c r="G3515" s="3">
        <v>20</v>
      </c>
      <c r="H3515" s="3">
        <v>774690</v>
      </c>
      <c r="I3515" s="4">
        <v>38734.5</v>
      </c>
    </row>
    <row r="3516" spans="1:9" x14ac:dyDescent="0.25">
      <c r="A3516" s="6">
        <v>47</v>
      </c>
      <c r="B3516" t="s">
        <v>1610</v>
      </c>
      <c r="C3516" t="s">
        <v>6</v>
      </c>
      <c r="D3516" t="s">
        <v>42</v>
      </c>
      <c r="E3516" t="s">
        <v>1025</v>
      </c>
      <c r="F3516" t="s">
        <v>1028</v>
      </c>
      <c r="G3516" s="3">
        <v>1</v>
      </c>
      <c r="H3516" s="3">
        <v>49696</v>
      </c>
      <c r="I3516" s="4">
        <v>49696</v>
      </c>
    </row>
    <row r="3517" spans="1:9" x14ac:dyDescent="0.25">
      <c r="A3517" s="6">
        <v>47</v>
      </c>
      <c r="B3517" t="s">
        <v>1617</v>
      </c>
      <c r="C3517" t="s">
        <v>6</v>
      </c>
      <c r="D3517" t="s">
        <v>42</v>
      </c>
      <c r="E3517" t="s">
        <v>1025</v>
      </c>
      <c r="F3517" t="s">
        <v>1764</v>
      </c>
      <c r="G3517" s="3">
        <v>11</v>
      </c>
      <c r="H3517" s="3">
        <v>717720</v>
      </c>
      <c r="I3517" s="4">
        <v>65247.272727272728</v>
      </c>
    </row>
    <row r="3518" spans="1:9" x14ac:dyDescent="0.25">
      <c r="A3518" s="6">
        <v>47</v>
      </c>
      <c r="B3518" t="s">
        <v>1641</v>
      </c>
      <c r="C3518" t="s">
        <v>6</v>
      </c>
      <c r="D3518" t="s">
        <v>44</v>
      </c>
      <c r="E3518" t="s">
        <v>1025</v>
      </c>
      <c r="F3518" t="s">
        <v>1028</v>
      </c>
      <c r="G3518" s="3">
        <v>2</v>
      </c>
      <c r="H3518" s="3">
        <v>97901</v>
      </c>
      <c r="I3518" s="4">
        <v>48950.5</v>
      </c>
    </row>
    <row r="3519" spans="1:9" x14ac:dyDescent="0.25">
      <c r="A3519" s="6">
        <v>47</v>
      </c>
      <c r="B3519" t="s">
        <v>1618</v>
      </c>
      <c r="C3519" t="s">
        <v>6</v>
      </c>
      <c r="D3519" t="s">
        <v>44</v>
      </c>
      <c r="E3519" t="s">
        <v>1025</v>
      </c>
      <c r="F3519" t="s">
        <v>1028</v>
      </c>
      <c r="G3519" s="3">
        <v>14</v>
      </c>
      <c r="H3519" s="3">
        <v>804782</v>
      </c>
      <c r="I3519" s="4">
        <v>57484.428571428572</v>
      </c>
    </row>
    <row r="3520" spans="1:9" x14ac:dyDescent="0.25">
      <c r="A3520" s="6">
        <v>47</v>
      </c>
      <c r="B3520" t="s">
        <v>1567</v>
      </c>
      <c r="C3520" t="s">
        <v>6</v>
      </c>
      <c r="D3520" t="s">
        <v>25</v>
      </c>
      <c r="E3520" t="s">
        <v>1025</v>
      </c>
      <c r="F3520" t="s">
        <v>15</v>
      </c>
      <c r="G3520" s="3">
        <v>10</v>
      </c>
      <c r="H3520" s="3">
        <v>53750</v>
      </c>
      <c r="I3520" s="4">
        <v>5375</v>
      </c>
    </row>
    <row r="3521" spans="1:9" x14ac:dyDescent="0.25">
      <c r="A3521" s="6">
        <v>47</v>
      </c>
      <c r="B3521" t="s">
        <v>1595</v>
      </c>
      <c r="C3521" t="s">
        <v>6</v>
      </c>
      <c r="D3521" t="s">
        <v>66</v>
      </c>
      <c r="E3521" t="s">
        <v>1025</v>
      </c>
      <c r="F3521" t="s">
        <v>15</v>
      </c>
      <c r="G3521" s="3">
        <v>6</v>
      </c>
      <c r="H3521" s="3">
        <v>35592</v>
      </c>
      <c r="I3521" s="4">
        <v>5932</v>
      </c>
    </row>
    <row r="3522" spans="1:9" x14ac:dyDescent="0.25">
      <c r="A3522" s="6">
        <v>47</v>
      </c>
      <c r="B3522" t="s">
        <v>1540</v>
      </c>
      <c r="C3522" t="s">
        <v>6</v>
      </c>
      <c r="D3522" t="s">
        <v>9</v>
      </c>
      <c r="E3522" t="s">
        <v>1025</v>
      </c>
      <c r="F3522" t="s">
        <v>10</v>
      </c>
      <c r="G3522" s="3">
        <v>35</v>
      </c>
      <c r="H3522" s="3">
        <v>319252</v>
      </c>
      <c r="I3522" s="4">
        <v>9121.4857142857145</v>
      </c>
    </row>
    <row r="3523" spans="1:9" x14ac:dyDescent="0.25">
      <c r="A3523" s="6">
        <v>47</v>
      </c>
      <c r="B3523" t="s">
        <v>1515</v>
      </c>
      <c r="C3523" t="s">
        <v>6</v>
      </c>
      <c r="D3523" t="s">
        <v>9</v>
      </c>
      <c r="E3523" t="s">
        <v>1025</v>
      </c>
      <c r="F3523" t="s">
        <v>10</v>
      </c>
      <c r="G3523" s="3">
        <v>22</v>
      </c>
      <c r="H3523" s="3">
        <v>117838</v>
      </c>
      <c r="I3523" s="4">
        <v>5356.272727272727</v>
      </c>
    </row>
    <row r="3524" spans="1:9" x14ac:dyDescent="0.25">
      <c r="A3524" s="6">
        <v>47</v>
      </c>
      <c r="B3524" t="s">
        <v>1541</v>
      </c>
      <c r="C3524" t="s">
        <v>6</v>
      </c>
      <c r="D3524" t="s">
        <v>9</v>
      </c>
      <c r="E3524" t="s">
        <v>1025</v>
      </c>
      <c r="F3524" t="s">
        <v>10</v>
      </c>
      <c r="G3524" s="3">
        <v>10</v>
      </c>
      <c r="H3524" s="3">
        <v>59900</v>
      </c>
      <c r="I3524" s="4">
        <v>5990</v>
      </c>
    </row>
    <row r="3525" spans="1:9" x14ac:dyDescent="0.25">
      <c r="A3525" s="6">
        <v>47</v>
      </c>
      <c r="B3525" t="s">
        <v>1624</v>
      </c>
      <c r="C3525" t="s">
        <v>6</v>
      </c>
      <c r="D3525" t="s">
        <v>9</v>
      </c>
      <c r="E3525" t="s">
        <v>1025</v>
      </c>
      <c r="F3525" t="s">
        <v>15</v>
      </c>
      <c r="G3525" s="3">
        <v>79</v>
      </c>
      <c r="H3525" s="3">
        <v>456561</v>
      </c>
      <c r="I3525" s="4">
        <v>5779.2531645569625</v>
      </c>
    </row>
    <row r="3526" spans="1:9" x14ac:dyDescent="0.25">
      <c r="A3526" s="6">
        <v>47</v>
      </c>
      <c r="B3526" t="s">
        <v>1648</v>
      </c>
      <c r="C3526" t="s">
        <v>6</v>
      </c>
      <c r="D3526" t="s">
        <v>9</v>
      </c>
      <c r="E3526" t="s">
        <v>1025</v>
      </c>
      <c r="F3526" t="s">
        <v>15</v>
      </c>
      <c r="G3526" s="3">
        <v>58</v>
      </c>
      <c r="H3526" s="3">
        <v>335182</v>
      </c>
      <c r="I3526" s="4">
        <v>5779</v>
      </c>
    </row>
    <row r="3527" spans="1:9" x14ac:dyDescent="0.25">
      <c r="A3527" s="6">
        <v>47</v>
      </c>
      <c r="B3527" t="s">
        <v>1625</v>
      </c>
      <c r="C3527" t="s">
        <v>6</v>
      </c>
      <c r="D3527" t="s">
        <v>9</v>
      </c>
      <c r="E3527" t="s">
        <v>1025</v>
      </c>
      <c r="F3527" t="s">
        <v>10</v>
      </c>
      <c r="G3527" s="3">
        <v>33</v>
      </c>
      <c r="H3527" s="3">
        <v>220904</v>
      </c>
      <c r="I3527" s="4">
        <v>6694.060606060606</v>
      </c>
    </row>
    <row r="3528" spans="1:9" x14ac:dyDescent="0.25">
      <c r="A3528" s="6">
        <v>47</v>
      </c>
      <c r="B3528" t="s">
        <v>1604</v>
      </c>
      <c r="C3528" t="s">
        <v>6</v>
      </c>
      <c r="D3528" t="s">
        <v>7</v>
      </c>
      <c r="E3528" t="s">
        <v>1025</v>
      </c>
      <c r="F3528" t="s">
        <v>10</v>
      </c>
      <c r="G3528" s="3">
        <v>44</v>
      </c>
      <c r="H3528" s="3">
        <v>383504</v>
      </c>
      <c r="I3528" s="4">
        <v>8716</v>
      </c>
    </row>
    <row r="3529" spans="1:9" x14ac:dyDescent="0.25">
      <c r="A3529" s="6">
        <v>47</v>
      </c>
      <c r="B3529" t="s">
        <v>1978</v>
      </c>
      <c r="C3529" t="s">
        <v>6</v>
      </c>
      <c r="D3529" t="s">
        <v>7</v>
      </c>
      <c r="E3529" t="s">
        <v>1025</v>
      </c>
      <c r="F3529" t="s">
        <v>1028</v>
      </c>
      <c r="G3529" s="3">
        <v>392</v>
      </c>
      <c r="H3529" s="3">
        <v>3555832</v>
      </c>
      <c r="I3529" s="4">
        <v>9071</v>
      </c>
    </row>
    <row r="3530" spans="1:9" x14ac:dyDescent="0.25">
      <c r="A3530" s="6">
        <v>47</v>
      </c>
      <c r="B3530" t="s">
        <v>1643</v>
      </c>
      <c r="C3530" t="s">
        <v>6</v>
      </c>
      <c r="D3530" t="s">
        <v>7</v>
      </c>
      <c r="E3530" t="s">
        <v>1025</v>
      </c>
      <c r="F3530" t="s">
        <v>1028</v>
      </c>
      <c r="G3530" s="3">
        <v>35</v>
      </c>
      <c r="H3530" s="3">
        <v>369285</v>
      </c>
      <c r="I3530" s="4">
        <v>10551</v>
      </c>
    </row>
    <row r="3531" spans="1:9" x14ac:dyDescent="0.25">
      <c r="A3531" s="6">
        <v>47</v>
      </c>
      <c r="B3531" t="s">
        <v>1601</v>
      </c>
      <c r="C3531" t="s">
        <v>6</v>
      </c>
      <c r="D3531" t="s">
        <v>7</v>
      </c>
      <c r="E3531" t="s">
        <v>1025</v>
      </c>
      <c r="F3531" t="s">
        <v>1028</v>
      </c>
      <c r="G3531" s="3">
        <v>28</v>
      </c>
      <c r="H3531" s="3">
        <v>370460</v>
      </c>
      <c r="I3531" s="4">
        <v>13230.714285714286</v>
      </c>
    </row>
    <row r="3532" spans="1:9" x14ac:dyDescent="0.25">
      <c r="A3532" s="6">
        <v>47</v>
      </c>
      <c r="B3532" t="s">
        <v>1642</v>
      </c>
      <c r="C3532" t="s">
        <v>6</v>
      </c>
      <c r="D3532" t="s">
        <v>7</v>
      </c>
      <c r="E3532" t="s">
        <v>1025</v>
      </c>
      <c r="F3532" t="s">
        <v>1028</v>
      </c>
      <c r="G3532" s="3">
        <v>12</v>
      </c>
      <c r="H3532" s="3">
        <v>178945</v>
      </c>
      <c r="I3532" s="4">
        <v>14912.083333333334</v>
      </c>
    </row>
    <row r="3533" spans="1:9" x14ac:dyDescent="0.25">
      <c r="A3533" s="6">
        <v>47</v>
      </c>
      <c r="B3533" t="s">
        <v>1652</v>
      </c>
      <c r="C3533" t="s">
        <v>6</v>
      </c>
      <c r="D3533" t="s">
        <v>7</v>
      </c>
      <c r="E3533" t="s">
        <v>1025</v>
      </c>
      <c r="F3533" t="s">
        <v>1028</v>
      </c>
      <c r="G3533" s="3">
        <v>6</v>
      </c>
      <c r="H3533" s="3">
        <v>89574</v>
      </c>
      <c r="I3533" s="4">
        <v>14929</v>
      </c>
    </row>
    <row r="3534" spans="1:9" x14ac:dyDescent="0.25">
      <c r="A3534" s="6">
        <v>47</v>
      </c>
      <c r="B3534" t="s">
        <v>1961</v>
      </c>
      <c r="C3534" t="s">
        <v>6</v>
      </c>
      <c r="D3534" t="s">
        <v>46</v>
      </c>
      <c r="E3534" t="s">
        <v>1025</v>
      </c>
      <c r="F3534" t="s">
        <v>1028</v>
      </c>
      <c r="G3534" s="3">
        <v>10</v>
      </c>
      <c r="H3534" s="3">
        <v>110090</v>
      </c>
      <c r="I3534" s="4">
        <v>11009</v>
      </c>
    </row>
    <row r="3535" spans="1:9" x14ac:dyDescent="0.25">
      <c r="A3535" s="6">
        <v>47</v>
      </c>
      <c r="B3535" t="s">
        <v>1979</v>
      </c>
      <c r="C3535" t="s">
        <v>6</v>
      </c>
      <c r="D3535" t="s">
        <v>46</v>
      </c>
      <c r="E3535" t="s">
        <v>1025</v>
      </c>
      <c r="F3535" t="s">
        <v>1028</v>
      </c>
      <c r="G3535" s="3">
        <v>350</v>
      </c>
      <c r="H3535" s="3">
        <v>3810100</v>
      </c>
      <c r="I3535" s="4">
        <v>10886</v>
      </c>
    </row>
    <row r="3536" spans="1:9" x14ac:dyDescent="0.25">
      <c r="A3536" s="6">
        <v>47</v>
      </c>
      <c r="B3536" t="s">
        <v>1602</v>
      </c>
      <c r="C3536" t="s">
        <v>6</v>
      </c>
      <c r="D3536" t="s">
        <v>46</v>
      </c>
      <c r="E3536" t="s">
        <v>1025</v>
      </c>
      <c r="F3536" t="s">
        <v>1028</v>
      </c>
      <c r="G3536" s="3">
        <v>17</v>
      </c>
      <c r="H3536" s="3">
        <v>261539</v>
      </c>
      <c r="I3536" s="4">
        <v>15384.64705882353</v>
      </c>
    </row>
    <row r="3537" spans="1:9" x14ac:dyDescent="0.25">
      <c r="A3537" s="6">
        <v>47</v>
      </c>
      <c r="B3537" t="s">
        <v>1605</v>
      </c>
      <c r="C3537" t="s">
        <v>6</v>
      </c>
      <c r="D3537" t="s">
        <v>46</v>
      </c>
      <c r="E3537" t="s">
        <v>1025</v>
      </c>
      <c r="F3537" t="s">
        <v>1028</v>
      </c>
      <c r="G3537" s="3">
        <v>3</v>
      </c>
      <c r="H3537" s="3">
        <v>52215</v>
      </c>
      <c r="I3537" s="4">
        <v>17405</v>
      </c>
    </row>
    <row r="3538" spans="1:9" x14ac:dyDescent="0.25">
      <c r="A3538" s="6">
        <v>47</v>
      </c>
      <c r="B3538" t="s">
        <v>1657</v>
      </c>
      <c r="C3538" t="s">
        <v>6</v>
      </c>
      <c r="D3538" t="s">
        <v>46</v>
      </c>
      <c r="E3538" t="s">
        <v>1025</v>
      </c>
      <c r="F3538" t="s">
        <v>1028</v>
      </c>
      <c r="G3538" s="3">
        <v>1</v>
      </c>
      <c r="H3538" s="3">
        <v>17689</v>
      </c>
      <c r="I3538" s="4">
        <v>17689</v>
      </c>
    </row>
    <row r="3539" spans="1:9" x14ac:dyDescent="0.25">
      <c r="A3539" s="6">
        <v>47</v>
      </c>
      <c r="B3539" t="s">
        <v>1980</v>
      </c>
      <c r="C3539" t="s">
        <v>6</v>
      </c>
      <c r="D3539" t="s">
        <v>63</v>
      </c>
      <c r="E3539" t="s">
        <v>1025</v>
      </c>
      <c r="F3539" t="s">
        <v>1028</v>
      </c>
      <c r="G3539" s="3">
        <v>44</v>
      </c>
      <c r="H3539" s="3">
        <v>558800</v>
      </c>
      <c r="I3539" s="4">
        <v>12700</v>
      </c>
    </row>
    <row r="3540" spans="1:9" x14ac:dyDescent="0.25">
      <c r="A3540" s="6">
        <v>47</v>
      </c>
      <c r="B3540" t="s">
        <v>1592</v>
      </c>
      <c r="C3540" t="s">
        <v>6</v>
      </c>
      <c r="D3540" t="s">
        <v>63</v>
      </c>
      <c r="E3540" t="s">
        <v>1025</v>
      </c>
      <c r="F3540" t="s">
        <v>1028</v>
      </c>
      <c r="G3540" s="3">
        <v>5</v>
      </c>
      <c r="H3540" s="3">
        <v>63807</v>
      </c>
      <c r="I3540" s="4">
        <v>12761.4</v>
      </c>
    </row>
    <row r="3541" spans="1:9" x14ac:dyDescent="0.25">
      <c r="A3541" s="6">
        <v>47</v>
      </c>
      <c r="B3541" t="s">
        <v>1593</v>
      </c>
      <c r="C3541" t="s">
        <v>6</v>
      </c>
      <c r="D3541" t="s">
        <v>63</v>
      </c>
      <c r="E3541" t="s">
        <v>1025</v>
      </c>
      <c r="F3541" t="s">
        <v>1028</v>
      </c>
      <c r="G3541" s="3">
        <v>66</v>
      </c>
      <c r="H3541" s="3">
        <v>1142602</v>
      </c>
      <c r="I3541" s="4">
        <v>17312.151515151516</v>
      </c>
    </row>
    <row r="3542" spans="1:9" x14ac:dyDescent="0.25">
      <c r="A3542" s="6">
        <v>47</v>
      </c>
      <c r="B3542" t="s">
        <v>1596</v>
      </c>
      <c r="C3542" t="s">
        <v>6</v>
      </c>
      <c r="D3542" t="s">
        <v>68</v>
      </c>
      <c r="E3542" t="s">
        <v>1025</v>
      </c>
      <c r="F3542" t="s">
        <v>1028</v>
      </c>
      <c r="G3542" s="3">
        <v>13</v>
      </c>
      <c r="H3542" s="3">
        <v>196794</v>
      </c>
      <c r="I3542" s="4">
        <v>15138</v>
      </c>
    </row>
    <row r="3543" spans="1:9" x14ac:dyDescent="0.25">
      <c r="A3543" s="6">
        <v>47</v>
      </c>
      <c r="B3543" t="s">
        <v>1589</v>
      </c>
      <c r="C3543" t="s">
        <v>6</v>
      </c>
      <c r="D3543" t="s">
        <v>42</v>
      </c>
      <c r="E3543" t="s">
        <v>1025</v>
      </c>
      <c r="F3543" t="s">
        <v>1028</v>
      </c>
      <c r="G3543" s="3">
        <v>2</v>
      </c>
      <c r="H3543" s="3">
        <v>49921</v>
      </c>
      <c r="I3543" s="4">
        <v>24960.5</v>
      </c>
    </row>
    <row r="3544" spans="1:9" x14ac:dyDescent="0.25">
      <c r="A3544" s="6">
        <v>47</v>
      </c>
      <c r="B3544" t="s">
        <v>1631</v>
      </c>
      <c r="C3544" t="s">
        <v>6</v>
      </c>
      <c r="D3544" t="s">
        <v>42</v>
      </c>
      <c r="E3544" t="s">
        <v>1025</v>
      </c>
      <c r="F3544" t="s">
        <v>1028</v>
      </c>
      <c r="G3544" s="3">
        <v>2</v>
      </c>
      <c r="H3544" s="3">
        <v>56000</v>
      </c>
      <c r="I3544" s="4">
        <v>28000</v>
      </c>
    </row>
    <row r="3545" spans="1:9" x14ac:dyDescent="0.25">
      <c r="A3545" s="6">
        <v>47</v>
      </c>
      <c r="B3545" t="s">
        <v>1984</v>
      </c>
      <c r="C3545" t="s">
        <v>6</v>
      </c>
      <c r="D3545" t="s">
        <v>192</v>
      </c>
      <c r="E3545" t="s">
        <v>1025</v>
      </c>
      <c r="F3545" t="s">
        <v>1028</v>
      </c>
      <c r="G3545" s="3">
        <v>11</v>
      </c>
      <c r="H3545" s="3">
        <v>264440</v>
      </c>
      <c r="I3545" s="4">
        <v>24040</v>
      </c>
    </row>
    <row r="3546" spans="1:9" x14ac:dyDescent="0.25">
      <c r="A3546" s="6">
        <v>47</v>
      </c>
      <c r="B3546" t="s">
        <v>1627</v>
      </c>
      <c r="C3546" t="s">
        <v>6</v>
      </c>
      <c r="D3546" t="s">
        <v>192</v>
      </c>
      <c r="E3546" t="s">
        <v>1025</v>
      </c>
      <c r="F3546" t="s">
        <v>1028</v>
      </c>
      <c r="G3546" s="3">
        <v>6</v>
      </c>
      <c r="H3546" s="3">
        <v>181790</v>
      </c>
      <c r="I3546" s="4">
        <v>30298.333333333332</v>
      </c>
    </row>
    <row r="3547" spans="1:9" x14ac:dyDescent="0.25">
      <c r="A3547" s="6">
        <v>47</v>
      </c>
      <c r="B3547" t="s">
        <v>1646</v>
      </c>
      <c r="C3547" t="s">
        <v>6</v>
      </c>
      <c r="D3547" t="s">
        <v>44</v>
      </c>
      <c r="E3547" t="s">
        <v>1025</v>
      </c>
      <c r="F3547" t="s">
        <v>1028</v>
      </c>
      <c r="G3547" s="3">
        <v>1</v>
      </c>
      <c r="H3547" s="3">
        <v>36900</v>
      </c>
      <c r="I3547" s="4">
        <v>36900</v>
      </c>
    </row>
    <row r="3548" spans="1:9" x14ac:dyDescent="0.25">
      <c r="A3548" s="6">
        <v>47</v>
      </c>
      <c r="B3548" t="s">
        <v>1985</v>
      </c>
      <c r="C3548" t="s">
        <v>6</v>
      </c>
      <c r="D3548" t="s">
        <v>1002</v>
      </c>
      <c r="E3548" t="s">
        <v>1002</v>
      </c>
      <c r="F3548" t="s">
        <v>1765</v>
      </c>
      <c r="G3548" s="3">
        <v>1</v>
      </c>
      <c r="H3548" s="3">
        <v>2666</v>
      </c>
      <c r="I3548" s="4">
        <v>2666</v>
      </c>
    </row>
    <row r="3549" spans="1:9" x14ac:dyDescent="0.25">
      <c r="A3549" s="6" t="s">
        <v>57</v>
      </c>
      <c r="B3549" t="s">
        <v>1632</v>
      </c>
      <c r="C3549" t="s">
        <v>59</v>
      </c>
      <c r="D3549" t="s">
        <v>12</v>
      </c>
      <c r="E3549" t="s">
        <v>1025</v>
      </c>
      <c r="F3549" t="s">
        <v>10</v>
      </c>
      <c r="G3549" s="3">
        <v>76</v>
      </c>
      <c r="H3549" s="3">
        <v>519706.61</v>
      </c>
      <c r="I3549" s="4">
        <v>6838.2448684210522</v>
      </c>
    </row>
    <row r="3550" spans="1:9" x14ac:dyDescent="0.25">
      <c r="A3550" s="6" t="s">
        <v>57</v>
      </c>
      <c r="B3550" t="s">
        <v>1508</v>
      </c>
      <c r="C3550" t="s">
        <v>59</v>
      </c>
      <c r="D3550" t="s">
        <v>63</v>
      </c>
      <c r="E3550" t="s">
        <v>1025</v>
      </c>
      <c r="F3550" t="s">
        <v>1028</v>
      </c>
      <c r="G3550" s="3">
        <v>7</v>
      </c>
      <c r="H3550" s="3">
        <v>50594.598199999993</v>
      </c>
      <c r="I3550" s="4">
        <v>7227.7997428571416</v>
      </c>
    </row>
    <row r="3551" spans="1:9" x14ac:dyDescent="0.25">
      <c r="A3551" s="6" t="s">
        <v>57</v>
      </c>
      <c r="B3551" t="s">
        <v>1633</v>
      </c>
      <c r="C3551" t="s">
        <v>59</v>
      </c>
      <c r="D3551" t="s">
        <v>9</v>
      </c>
      <c r="E3551" t="s">
        <v>1025</v>
      </c>
      <c r="F3551" t="s">
        <v>15</v>
      </c>
      <c r="G3551" s="3">
        <v>338</v>
      </c>
      <c r="H3551" s="3">
        <v>1522155.06</v>
      </c>
      <c r="I3551" s="4">
        <v>4503.417337278107</v>
      </c>
    </row>
    <row r="3552" spans="1:9" x14ac:dyDescent="0.25">
      <c r="A3552" s="6" t="s">
        <v>57</v>
      </c>
      <c r="B3552" t="s">
        <v>1634</v>
      </c>
      <c r="C3552" t="s">
        <v>59</v>
      </c>
      <c r="D3552" t="s">
        <v>12</v>
      </c>
      <c r="E3552" t="s">
        <v>1025</v>
      </c>
      <c r="F3552" t="s">
        <v>10</v>
      </c>
      <c r="G3552" s="3">
        <v>5</v>
      </c>
      <c r="H3552" s="3">
        <v>25580.12</v>
      </c>
      <c r="I3552" s="4">
        <v>5116.0239999999994</v>
      </c>
    </row>
    <row r="3553" spans="1:9" x14ac:dyDescent="0.25">
      <c r="A3553" s="6" t="s">
        <v>57</v>
      </c>
      <c r="B3553" t="s">
        <v>1521</v>
      </c>
      <c r="C3553" t="s">
        <v>59</v>
      </c>
      <c r="D3553" t="s">
        <v>46</v>
      </c>
      <c r="E3553" t="s">
        <v>1025</v>
      </c>
      <c r="F3553" t="s">
        <v>1028</v>
      </c>
      <c r="G3553" s="3">
        <v>6</v>
      </c>
      <c r="H3553" s="3">
        <v>38230.374000000003</v>
      </c>
      <c r="I3553" s="4">
        <v>6371.7290000000003</v>
      </c>
    </row>
    <row r="3554" spans="1:9" x14ac:dyDescent="0.25">
      <c r="A3554" s="6" t="s">
        <v>57</v>
      </c>
      <c r="B3554" t="s">
        <v>1635</v>
      </c>
      <c r="C3554" t="s">
        <v>59</v>
      </c>
      <c r="D3554" t="s">
        <v>9</v>
      </c>
      <c r="E3554" t="s">
        <v>1025</v>
      </c>
      <c r="F3554" t="s">
        <v>15</v>
      </c>
      <c r="G3554" s="3">
        <v>64</v>
      </c>
      <c r="H3554" s="3">
        <v>301384.09259999997</v>
      </c>
      <c r="I3554" s="4">
        <v>4709.1264468749996</v>
      </c>
    </row>
    <row r="3555" spans="1:9" x14ac:dyDescent="0.25">
      <c r="A3555" s="6" t="s">
        <v>57</v>
      </c>
      <c r="B3555" t="s">
        <v>1637</v>
      </c>
      <c r="C3555" t="s">
        <v>59</v>
      </c>
      <c r="D3555" t="s">
        <v>7</v>
      </c>
      <c r="E3555" t="s">
        <v>1025</v>
      </c>
      <c r="F3555" t="s">
        <v>1028</v>
      </c>
      <c r="G3555" s="3">
        <v>15</v>
      </c>
      <c r="H3555" s="3">
        <v>135460.60999999999</v>
      </c>
      <c r="I3555" s="4">
        <v>9030.7073333333319</v>
      </c>
    </row>
    <row r="3556" spans="1:9" x14ac:dyDescent="0.25">
      <c r="A3556" s="6" t="s">
        <v>57</v>
      </c>
      <c r="B3556" t="s">
        <v>1638</v>
      </c>
      <c r="C3556" t="s">
        <v>59</v>
      </c>
      <c r="D3556" t="s">
        <v>46</v>
      </c>
      <c r="E3556" t="s">
        <v>1025</v>
      </c>
      <c r="F3556" t="s">
        <v>1028</v>
      </c>
      <c r="G3556" s="3">
        <v>5</v>
      </c>
      <c r="H3556" s="3">
        <v>50875</v>
      </c>
      <c r="I3556" s="4">
        <v>10175</v>
      </c>
    </row>
    <row r="3557" spans="1:9" x14ac:dyDescent="0.25">
      <c r="A3557" s="6" t="s">
        <v>57</v>
      </c>
      <c r="B3557" t="s">
        <v>1962</v>
      </c>
      <c r="C3557" t="s">
        <v>59</v>
      </c>
      <c r="D3557" t="s">
        <v>68</v>
      </c>
      <c r="E3557" t="s">
        <v>1025</v>
      </c>
      <c r="F3557" t="s">
        <v>1028</v>
      </c>
      <c r="G3557" s="3">
        <v>71</v>
      </c>
      <c r="H3557" s="3">
        <v>765985.04</v>
      </c>
      <c r="I3557" s="4">
        <v>10788.521690140846</v>
      </c>
    </row>
    <row r="3558" spans="1:9" x14ac:dyDescent="0.25">
      <c r="A3558" s="6" t="s">
        <v>57</v>
      </c>
      <c r="B3558" t="s">
        <v>1650</v>
      </c>
      <c r="C3558" t="s">
        <v>59</v>
      </c>
      <c r="D3558" t="s">
        <v>42</v>
      </c>
      <c r="E3558" t="s">
        <v>1025</v>
      </c>
      <c r="F3558" t="s">
        <v>1028</v>
      </c>
      <c r="G3558" s="3">
        <v>1</v>
      </c>
      <c r="H3558" s="3">
        <v>1083.9599999999991</v>
      </c>
      <c r="I3558" s="4">
        <v>1083.9599999999991</v>
      </c>
    </row>
    <row r="3559" spans="1:9" x14ac:dyDescent="0.25">
      <c r="A3559" s="6" t="s">
        <v>57</v>
      </c>
      <c r="B3559" t="s">
        <v>1951</v>
      </c>
      <c r="C3559" t="s">
        <v>59</v>
      </c>
      <c r="D3559" t="s">
        <v>46</v>
      </c>
      <c r="E3559" t="s">
        <v>1025</v>
      </c>
      <c r="F3559" t="s">
        <v>1028</v>
      </c>
      <c r="G3559" s="3">
        <v>36</v>
      </c>
      <c r="H3559" s="3">
        <v>380234.86359999998</v>
      </c>
      <c r="I3559" s="4">
        <v>10562.079544444445</v>
      </c>
    </row>
    <row r="3560" spans="1:9" x14ac:dyDescent="0.25">
      <c r="A3560" s="6" t="s">
        <v>57</v>
      </c>
      <c r="B3560" t="s">
        <v>1952</v>
      </c>
      <c r="C3560" t="s">
        <v>59</v>
      </c>
      <c r="D3560" t="s">
        <v>46</v>
      </c>
      <c r="E3560" t="s">
        <v>1025</v>
      </c>
      <c r="F3560" t="s">
        <v>1028</v>
      </c>
      <c r="G3560" s="3">
        <v>2</v>
      </c>
      <c r="H3560" s="3">
        <v>23084.06</v>
      </c>
      <c r="I3560" s="4">
        <v>11542.03</v>
      </c>
    </row>
    <row r="3561" spans="1:9" x14ac:dyDescent="0.25">
      <c r="A3561" s="6" t="s">
        <v>57</v>
      </c>
      <c r="B3561" t="s">
        <v>1907</v>
      </c>
      <c r="C3561" t="s">
        <v>41</v>
      </c>
      <c r="D3561" t="s">
        <v>25</v>
      </c>
      <c r="E3561" t="s">
        <v>1025</v>
      </c>
      <c r="F3561" t="s">
        <v>15</v>
      </c>
      <c r="G3561" s="3">
        <v>269</v>
      </c>
      <c r="H3561" s="3">
        <v>871284.84660000005</v>
      </c>
      <c r="I3561" s="4">
        <v>3238.9771249070632</v>
      </c>
    </row>
    <row r="3562" spans="1:9" x14ac:dyDescent="0.25">
      <c r="A3562" s="6" t="s">
        <v>57</v>
      </c>
      <c r="B3562" t="s">
        <v>1663</v>
      </c>
      <c r="C3562" t="s">
        <v>107</v>
      </c>
      <c r="D3562" t="s">
        <v>25</v>
      </c>
      <c r="E3562" t="s">
        <v>1511</v>
      </c>
      <c r="F3562" t="s">
        <v>10</v>
      </c>
      <c r="G3562" s="3">
        <v>13</v>
      </c>
      <c r="H3562" s="3">
        <v>49161.7</v>
      </c>
      <c r="I3562" s="4">
        <v>3781.6692307692306</v>
      </c>
    </row>
    <row r="3563" spans="1:9" x14ac:dyDescent="0.25">
      <c r="A3563" s="6" t="s">
        <v>57</v>
      </c>
      <c r="B3563" t="s">
        <v>1664</v>
      </c>
      <c r="C3563" t="s">
        <v>107</v>
      </c>
      <c r="D3563" t="s">
        <v>25</v>
      </c>
      <c r="E3563" t="s">
        <v>1511</v>
      </c>
      <c r="F3563" t="s">
        <v>1764</v>
      </c>
      <c r="G3563" s="3">
        <v>5</v>
      </c>
      <c r="H3563" s="3">
        <v>19991</v>
      </c>
      <c r="I3563" s="4">
        <v>3998.2</v>
      </c>
    </row>
    <row r="3564" spans="1:9" x14ac:dyDescent="0.25">
      <c r="A3564" s="6" t="s">
        <v>57</v>
      </c>
      <c r="B3564" t="s">
        <v>1333</v>
      </c>
      <c r="C3564" t="s">
        <v>107</v>
      </c>
      <c r="D3564" t="s">
        <v>25</v>
      </c>
      <c r="E3564" t="s">
        <v>1025</v>
      </c>
      <c r="F3564" t="s">
        <v>10</v>
      </c>
      <c r="G3564" s="3">
        <v>249</v>
      </c>
      <c r="H3564" s="3">
        <v>1099837.9800000002</v>
      </c>
      <c r="I3564" s="4">
        <v>4417.0200000000004</v>
      </c>
    </row>
    <row r="3565" spans="1:9" x14ac:dyDescent="0.25">
      <c r="A3565" s="6" t="s">
        <v>57</v>
      </c>
      <c r="B3565" t="s">
        <v>1957</v>
      </c>
      <c r="C3565" t="s">
        <v>24</v>
      </c>
      <c r="D3565" t="s">
        <v>25</v>
      </c>
      <c r="E3565" t="s">
        <v>1025</v>
      </c>
      <c r="F3565" t="s">
        <v>15</v>
      </c>
      <c r="G3565" s="3">
        <v>2</v>
      </c>
      <c r="H3565" s="3">
        <v>10318</v>
      </c>
      <c r="I3565" s="4">
        <v>5159</v>
      </c>
    </row>
    <row r="3566" spans="1:9" x14ac:dyDescent="0.25">
      <c r="A3566" s="6" t="s">
        <v>57</v>
      </c>
      <c r="B3566" t="s">
        <v>1958</v>
      </c>
      <c r="C3566" t="s">
        <v>24</v>
      </c>
      <c r="D3566" t="s">
        <v>66</v>
      </c>
      <c r="E3566" t="s">
        <v>1025</v>
      </c>
      <c r="F3566" t="s">
        <v>15</v>
      </c>
      <c r="G3566" s="3">
        <v>6</v>
      </c>
      <c r="H3566" s="3">
        <v>35082</v>
      </c>
      <c r="I3566" s="4">
        <v>5847</v>
      </c>
    </row>
    <row r="3567" spans="1:9" x14ac:dyDescent="0.25">
      <c r="A3567" s="6" t="s">
        <v>57</v>
      </c>
      <c r="B3567" t="s">
        <v>951</v>
      </c>
      <c r="C3567" t="s">
        <v>361</v>
      </c>
      <c r="D3567" t="s">
        <v>9</v>
      </c>
      <c r="E3567" t="s">
        <v>1511</v>
      </c>
      <c r="F3567" t="s">
        <v>15</v>
      </c>
      <c r="G3567" s="3">
        <v>1</v>
      </c>
      <c r="H3567" s="3">
        <v>-2668.0239999999999</v>
      </c>
      <c r="I3567" s="4">
        <v>-2668.0239999999999</v>
      </c>
    </row>
    <row r="3568" spans="1:9" x14ac:dyDescent="0.25">
      <c r="A3568" s="6" t="s">
        <v>57</v>
      </c>
      <c r="B3568" t="s">
        <v>579</v>
      </c>
      <c r="C3568" t="s">
        <v>41</v>
      </c>
      <c r="D3568" t="s">
        <v>9</v>
      </c>
      <c r="E3568" t="s">
        <v>1511</v>
      </c>
      <c r="F3568" t="s">
        <v>15</v>
      </c>
      <c r="G3568" s="3">
        <v>10</v>
      </c>
      <c r="H3568" s="3">
        <v>27518.9</v>
      </c>
      <c r="I3568" s="4">
        <v>2751.8900000000003</v>
      </c>
    </row>
    <row r="3569" spans="1:9" x14ac:dyDescent="0.25">
      <c r="A3569" s="6" t="s">
        <v>57</v>
      </c>
      <c r="B3569" t="s">
        <v>859</v>
      </c>
      <c r="C3569" t="s">
        <v>41</v>
      </c>
      <c r="D3569" t="s">
        <v>9</v>
      </c>
      <c r="E3569" t="s">
        <v>1025</v>
      </c>
      <c r="F3569" t="s">
        <v>15</v>
      </c>
      <c r="G3569" s="3">
        <v>8</v>
      </c>
      <c r="H3569" s="3">
        <v>20307.924899999998</v>
      </c>
      <c r="I3569" s="4">
        <v>2538.4906124999998</v>
      </c>
    </row>
    <row r="3570" spans="1:9" x14ac:dyDescent="0.25">
      <c r="A3570" s="6" t="s">
        <v>57</v>
      </c>
      <c r="B3570" t="s">
        <v>1885</v>
      </c>
      <c r="C3570" t="s">
        <v>41</v>
      </c>
      <c r="D3570" t="s">
        <v>9</v>
      </c>
      <c r="E3570" t="s">
        <v>1025</v>
      </c>
      <c r="F3570" t="s">
        <v>15</v>
      </c>
      <c r="G3570" s="3">
        <v>474</v>
      </c>
      <c r="H3570" s="3">
        <v>1762828.57</v>
      </c>
      <c r="I3570" s="4">
        <v>3719.0476160337553</v>
      </c>
    </row>
    <row r="3571" spans="1:9" x14ac:dyDescent="0.25">
      <c r="A3571" s="6" t="s">
        <v>57</v>
      </c>
      <c r="B3571" t="s">
        <v>1824</v>
      </c>
      <c r="C3571" t="s">
        <v>41</v>
      </c>
      <c r="D3571" t="s">
        <v>9</v>
      </c>
      <c r="E3571" t="s">
        <v>1025</v>
      </c>
      <c r="F3571" t="s">
        <v>15</v>
      </c>
      <c r="G3571" s="3">
        <v>222</v>
      </c>
      <c r="H3571" s="3">
        <v>871041.12</v>
      </c>
      <c r="I3571" s="4">
        <v>3923.6086486486488</v>
      </c>
    </row>
    <row r="3572" spans="1:9" x14ac:dyDescent="0.25">
      <c r="A3572" s="6" t="s">
        <v>57</v>
      </c>
      <c r="B3572" t="s">
        <v>1756</v>
      </c>
      <c r="C3572" t="s">
        <v>985</v>
      </c>
      <c r="D3572" t="s">
        <v>1003</v>
      </c>
      <c r="E3572" t="s">
        <v>1764</v>
      </c>
      <c r="F3572" t="s">
        <v>1764</v>
      </c>
      <c r="G3572" s="3">
        <v>119</v>
      </c>
      <c r="H3572" s="3">
        <v>409892.5</v>
      </c>
      <c r="I3572" s="4">
        <v>3444.4747899159665</v>
      </c>
    </row>
    <row r="3573" spans="1:9" x14ac:dyDescent="0.25">
      <c r="A3573" s="6" t="s">
        <v>57</v>
      </c>
      <c r="B3573" t="s">
        <v>1677</v>
      </c>
      <c r="C3573" t="s">
        <v>985</v>
      </c>
      <c r="D3573" t="s">
        <v>1003</v>
      </c>
      <c r="E3573" t="s">
        <v>1764</v>
      </c>
      <c r="F3573" t="s">
        <v>1764</v>
      </c>
      <c r="G3573" s="3">
        <v>68</v>
      </c>
      <c r="H3573" s="3">
        <v>164345.28</v>
      </c>
      <c r="I3573" s="4">
        <v>2416.8423529411766</v>
      </c>
    </row>
    <row r="3574" spans="1:9" x14ac:dyDescent="0.25">
      <c r="A3574" s="6" t="s">
        <v>57</v>
      </c>
      <c r="B3574" t="s">
        <v>1046</v>
      </c>
      <c r="C3574" t="s">
        <v>24</v>
      </c>
      <c r="D3574" t="s">
        <v>9</v>
      </c>
      <c r="E3574" t="s">
        <v>1025</v>
      </c>
      <c r="F3574" t="s">
        <v>15</v>
      </c>
      <c r="G3574" s="3">
        <v>4</v>
      </c>
      <c r="H3574" s="3">
        <v>23656</v>
      </c>
      <c r="I3574" s="4">
        <v>5914</v>
      </c>
    </row>
    <row r="3575" spans="1:9" x14ac:dyDescent="0.25">
      <c r="A3575" s="6" t="s">
        <v>57</v>
      </c>
      <c r="B3575" t="s">
        <v>671</v>
      </c>
      <c r="C3575" t="s">
        <v>24</v>
      </c>
      <c r="D3575" t="s">
        <v>9</v>
      </c>
      <c r="E3575" t="s">
        <v>1025</v>
      </c>
      <c r="F3575" t="s">
        <v>10</v>
      </c>
      <c r="G3575" s="3">
        <v>121</v>
      </c>
      <c r="H3575" s="3">
        <v>781794</v>
      </c>
      <c r="I3575" s="4">
        <v>6461.1074380165292</v>
      </c>
    </row>
    <row r="3576" spans="1:9" x14ac:dyDescent="0.25">
      <c r="A3576" s="6" t="s">
        <v>57</v>
      </c>
      <c r="B3576" t="s">
        <v>1953</v>
      </c>
      <c r="C3576" t="s">
        <v>107</v>
      </c>
      <c r="D3576" t="s">
        <v>9</v>
      </c>
      <c r="E3576" t="s">
        <v>1025</v>
      </c>
      <c r="F3576" t="s">
        <v>10</v>
      </c>
      <c r="G3576" s="3">
        <v>125</v>
      </c>
      <c r="H3576" s="3">
        <v>772605.21509999991</v>
      </c>
      <c r="I3576" s="4">
        <v>6180.8417207999992</v>
      </c>
    </row>
    <row r="3577" spans="1:9" x14ac:dyDescent="0.25">
      <c r="A3577" s="6" t="s">
        <v>57</v>
      </c>
      <c r="B3577" t="s">
        <v>1659</v>
      </c>
      <c r="C3577" t="s">
        <v>107</v>
      </c>
      <c r="D3577" t="s">
        <v>9</v>
      </c>
      <c r="E3577" t="s">
        <v>1511</v>
      </c>
      <c r="F3577" t="s">
        <v>15</v>
      </c>
      <c r="G3577" s="3">
        <v>7</v>
      </c>
      <c r="H3577" s="3">
        <v>33257.040000000001</v>
      </c>
      <c r="I3577" s="4">
        <v>4751.005714285714</v>
      </c>
    </row>
    <row r="3578" spans="1:9" x14ac:dyDescent="0.25">
      <c r="A3578" s="6" t="s">
        <v>57</v>
      </c>
      <c r="B3578" t="s">
        <v>1660</v>
      </c>
      <c r="C3578" t="s">
        <v>107</v>
      </c>
      <c r="D3578" t="s">
        <v>9</v>
      </c>
      <c r="E3578" t="s">
        <v>1025</v>
      </c>
      <c r="F3578" t="s">
        <v>15</v>
      </c>
      <c r="G3578" s="3">
        <v>223</v>
      </c>
      <c r="H3578" s="3">
        <v>1169821.996</v>
      </c>
      <c r="I3578" s="4">
        <v>5245.8385470852018</v>
      </c>
    </row>
    <row r="3579" spans="1:9" x14ac:dyDescent="0.25">
      <c r="A3579" s="6" t="s">
        <v>57</v>
      </c>
      <c r="B3579" t="s">
        <v>686</v>
      </c>
      <c r="C3579" t="s">
        <v>59</v>
      </c>
      <c r="D3579" t="s">
        <v>12</v>
      </c>
      <c r="E3579" t="s">
        <v>1025</v>
      </c>
      <c r="F3579" t="s">
        <v>10</v>
      </c>
      <c r="H3579" s="3">
        <v>-5849</v>
      </c>
      <c r="I3579" s="4">
        <v>0</v>
      </c>
    </row>
    <row r="3580" spans="1:9" x14ac:dyDescent="0.25">
      <c r="A3580" s="6" t="s">
        <v>57</v>
      </c>
      <c r="B3580" t="s">
        <v>905</v>
      </c>
      <c r="C3580" t="s">
        <v>41</v>
      </c>
      <c r="D3580" t="s">
        <v>12</v>
      </c>
      <c r="E3580" t="s">
        <v>1511</v>
      </c>
      <c r="F3580" t="s">
        <v>10</v>
      </c>
      <c r="G3580" s="3">
        <v>3</v>
      </c>
      <c r="H3580" s="3">
        <v>11718.558300000001</v>
      </c>
      <c r="I3580" s="4">
        <v>3906.1861000000004</v>
      </c>
    </row>
    <row r="3581" spans="1:9" x14ac:dyDescent="0.25">
      <c r="A3581" s="6" t="s">
        <v>57</v>
      </c>
      <c r="B3581" t="s">
        <v>895</v>
      </c>
      <c r="C3581" t="s">
        <v>41</v>
      </c>
      <c r="D3581" t="s">
        <v>12</v>
      </c>
      <c r="E3581" t="s">
        <v>1025</v>
      </c>
      <c r="F3581" t="s">
        <v>10</v>
      </c>
      <c r="G3581" s="3">
        <v>2</v>
      </c>
      <c r="H3581" s="3">
        <v>10070.5322</v>
      </c>
      <c r="I3581" s="4">
        <v>5035.2660999999998</v>
      </c>
    </row>
    <row r="3582" spans="1:9" x14ac:dyDescent="0.25">
      <c r="A3582" s="6" t="s">
        <v>57</v>
      </c>
      <c r="B3582" t="s">
        <v>1755</v>
      </c>
      <c r="C3582" t="s">
        <v>41</v>
      </c>
      <c r="D3582" t="s">
        <v>1003</v>
      </c>
      <c r="E3582" t="s">
        <v>1764</v>
      </c>
      <c r="F3582" t="s">
        <v>1764</v>
      </c>
      <c r="G3582" s="3">
        <v>23</v>
      </c>
      <c r="H3582" s="3">
        <v>107576.49</v>
      </c>
      <c r="I3582" s="4">
        <v>4677.2386956521741</v>
      </c>
    </row>
    <row r="3583" spans="1:9" x14ac:dyDescent="0.25">
      <c r="A3583" s="6" t="s">
        <v>57</v>
      </c>
      <c r="B3583" t="s">
        <v>987</v>
      </c>
      <c r="C3583" t="s">
        <v>985</v>
      </c>
      <c r="D3583" t="s">
        <v>12</v>
      </c>
      <c r="E3583" t="s">
        <v>1511</v>
      </c>
      <c r="F3583" t="s">
        <v>10</v>
      </c>
      <c r="H3583" s="3">
        <v>-3759</v>
      </c>
      <c r="I3583" s="4">
        <v>0</v>
      </c>
    </row>
    <row r="3584" spans="1:9" x14ac:dyDescent="0.25">
      <c r="A3584" s="6" t="s">
        <v>57</v>
      </c>
      <c r="B3584" t="s">
        <v>1323</v>
      </c>
      <c r="C3584" t="s">
        <v>59</v>
      </c>
      <c r="D3584" t="s">
        <v>7</v>
      </c>
      <c r="E3584" t="s">
        <v>1025</v>
      </c>
      <c r="F3584" t="s">
        <v>10</v>
      </c>
      <c r="G3584" s="3">
        <v>75</v>
      </c>
      <c r="H3584" s="3">
        <v>550283</v>
      </c>
      <c r="I3584" s="4">
        <v>7337.1066666666666</v>
      </c>
    </row>
    <row r="3585" spans="1:9" x14ac:dyDescent="0.25">
      <c r="A3585" s="6" t="s">
        <v>57</v>
      </c>
      <c r="B3585" t="s">
        <v>1822</v>
      </c>
      <c r="C3585" t="s">
        <v>41</v>
      </c>
      <c r="D3585" t="s">
        <v>7</v>
      </c>
      <c r="E3585" t="s">
        <v>1025</v>
      </c>
      <c r="F3585" t="s">
        <v>10</v>
      </c>
      <c r="G3585" s="3">
        <v>42</v>
      </c>
      <c r="H3585" s="3">
        <v>249749.35759999999</v>
      </c>
      <c r="I3585" s="4">
        <v>5946.4132761904757</v>
      </c>
    </row>
    <row r="3586" spans="1:9" x14ac:dyDescent="0.25">
      <c r="A3586" s="6" t="s">
        <v>57</v>
      </c>
      <c r="B3586" t="s">
        <v>1823</v>
      </c>
      <c r="C3586" t="s">
        <v>41</v>
      </c>
      <c r="D3586" t="s">
        <v>7</v>
      </c>
      <c r="E3586" t="s">
        <v>1511</v>
      </c>
      <c r="F3586" t="s">
        <v>10</v>
      </c>
      <c r="G3586" s="3">
        <v>15</v>
      </c>
      <c r="H3586" s="3">
        <v>80155</v>
      </c>
      <c r="I3586" s="4">
        <v>5343.666666666667</v>
      </c>
    </row>
    <row r="3587" spans="1:9" x14ac:dyDescent="0.25">
      <c r="A3587" s="6" t="s">
        <v>57</v>
      </c>
      <c r="B3587" t="s">
        <v>528</v>
      </c>
      <c r="C3587" t="s">
        <v>41</v>
      </c>
      <c r="D3587" t="s">
        <v>7</v>
      </c>
      <c r="E3587" t="s">
        <v>1025</v>
      </c>
      <c r="F3587" t="s">
        <v>1028</v>
      </c>
      <c r="G3587" s="3">
        <v>6</v>
      </c>
      <c r="H3587" s="3">
        <v>40035.78</v>
      </c>
      <c r="I3587" s="4">
        <v>6672.63</v>
      </c>
    </row>
    <row r="3588" spans="1:9" x14ac:dyDescent="0.25">
      <c r="A3588" s="6" t="s">
        <v>57</v>
      </c>
      <c r="B3588" t="s">
        <v>1814</v>
      </c>
      <c r="C3588" t="s">
        <v>41</v>
      </c>
      <c r="D3588" t="s">
        <v>7</v>
      </c>
      <c r="E3588" t="s">
        <v>1025</v>
      </c>
      <c r="F3588" t="s">
        <v>1028</v>
      </c>
      <c r="G3588" s="3">
        <v>160</v>
      </c>
      <c r="H3588" s="3">
        <v>1004432.1491</v>
      </c>
      <c r="I3588" s="4">
        <v>6277.7009318750006</v>
      </c>
    </row>
    <row r="3589" spans="1:9" x14ac:dyDescent="0.25">
      <c r="A3589" s="6" t="s">
        <v>57</v>
      </c>
      <c r="B3589" t="s">
        <v>1840</v>
      </c>
      <c r="C3589" t="s">
        <v>41</v>
      </c>
      <c r="D3589" t="s">
        <v>7</v>
      </c>
      <c r="E3589" t="s">
        <v>1025</v>
      </c>
      <c r="F3589" t="s">
        <v>1028</v>
      </c>
      <c r="G3589" s="3">
        <v>401</v>
      </c>
      <c r="H3589" s="3">
        <v>2803046.24</v>
      </c>
      <c r="I3589" s="4">
        <v>6990.140249376559</v>
      </c>
    </row>
    <row r="3590" spans="1:9" x14ac:dyDescent="0.25">
      <c r="A3590" s="6" t="s">
        <v>57</v>
      </c>
      <c r="B3590" t="s">
        <v>776</v>
      </c>
      <c r="C3590" t="s">
        <v>24</v>
      </c>
      <c r="D3590" t="s">
        <v>7</v>
      </c>
      <c r="E3590" t="s">
        <v>1025</v>
      </c>
      <c r="F3590" t="s">
        <v>10</v>
      </c>
      <c r="G3590" s="3">
        <v>9</v>
      </c>
      <c r="H3590" s="3">
        <v>76886</v>
      </c>
      <c r="I3590" s="4">
        <v>8542.8888888888887</v>
      </c>
    </row>
    <row r="3591" spans="1:9" x14ac:dyDescent="0.25">
      <c r="A3591" s="6" t="s">
        <v>57</v>
      </c>
      <c r="B3591" t="s">
        <v>1315</v>
      </c>
      <c r="C3591" t="s">
        <v>107</v>
      </c>
      <c r="D3591" t="s">
        <v>7</v>
      </c>
      <c r="E3591" t="s">
        <v>1511</v>
      </c>
      <c r="F3591" t="s">
        <v>10</v>
      </c>
      <c r="G3591" s="3">
        <v>86</v>
      </c>
      <c r="H3591" s="3">
        <v>583182.49</v>
      </c>
      <c r="I3591" s="4">
        <v>6781.191744186046</v>
      </c>
    </row>
    <row r="3592" spans="1:9" x14ac:dyDescent="0.25">
      <c r="A3592" s="6" t="s">
        <v>57</v>
      </c>
      <c r="B3592" t="s">
        <v>1964</v>
      </c>
      <c r="C3592" t="s">
        <v>107</v>
      </c>
      <c r="D3592" t="s">
        <v>7</v>
      </c>
      <c r="E3592" t="s">
        <v>1025</v>
      </c>
      <c r="F3592" t="s">
        <v>10</v>
      </c>
      <c r="G3592" s="3">
        <v>3</v>
      </c>
      <c r="H3592" s="3">
        <v>24549</v>
      </c>
      <c r="I3592" s="4">
        <v>8183</v>
      </c>
    </row>
    <row r="3593" spans="1:9" x14ac:dyDescent="0.25">
      <c r="A3593" s="6" t="s">
        <v>57</v>
      </c>
      <c r="B3593" t="s">
        <v>877</v>
      </c>
      <c r="C3593" t="s">
        <v>107</v>
      </c>
      <c r="D3593" t="s">
        <v>7</v>
      </c>
      <c r="E3593" t="s">
        <v>1025</v>
      </c>
      <c r="F3593" t="s">
        <v>1028</v>
      </c>
      <c r="G3593" s="3">
        <v>5</v>
      </c>
      <c r="H3593" s="3">
        <v>49075</v>
      </c>
      <c r="I3593" s="4">
        <v>9815</v>
      </c>
    </row>
    <row r="3594" spans="1:9" x14ac:dyDescent="0.25">
      <c r="A3594" s="6" t="s">
        <v>57</v>
      </c>
      <c r="B3594" t="s">
        <v>745</v>
      </c>
      <c r="C3594" t="s">
        <v>107</v>
      </c>
      <c r="D3594" t="s">
        <v>7</v>
      </c>
      <c r="E3594" t="s">
        <v>1025</v>
      </c>
      <c r="F3594" t="s">
        <v>1028</v>
      </c>
      <c r="G3594" s="3">
        <v>1</v>
      </c>
      <c r="H3594" s="3">
        <v>10300</v>
      </c>
      <c r="I3594" s="4">
        <v>10300</v>
      </c>
    </row>
    <row r="3595" spans="1:9" x14ac:dyDescent="0.25">
      <c r="A3595" s="6" t="s">
        <v>57</v>
      </c>
      <c r="B3595" t="s">
        <v>1965</v>
      </c>
      <c r="C3595" t="s">
        <v>107</v>
      </c>
      <c r="D3595" t="s">
        <v>7</v>
      </c>
      <c r="E3595" t="s">
        <v>1025</v>
      </c>
      <c r="F3595" t="s">
        <v>1028</v>
      </c>
      <c r="G3595" s="3">
        <v>59</v>
      </c>
      <c r="H3595" s="3">
        <v>529813.89559999993</v>
      </c>
      <c r="I3595" s="4">
        <v>8979.8965355932196</v>
      </c>
    </row>
    <row r="3596" spans="1:9" x14ac:dyDescent="0.25">
      <c r="A3596" s="6" t="s">
        <v>57</v>
      </c>
      <c r="B3596" t="s">
        <v>1974</v>
      </c>
      <c r="C3596" t="s">
        <v>107</v>
      </c>
      <c r="D3596" t="s">
        <v>7</v>
      </c>
      <c r="E3596" t="s">
        <v>1025</v>
      </c>
      <c r="F3596" t="s">
        <v>1028</v>
      </c>
      <c r="G3596" s="3">
        <v>40</v>
      </c>
      <c r="H3596" s="3">
        <v>454052.84899999999</v>
      </c>
      <c r="I3596" s="4">
        <v>11351.321225</v>
      </c>
    </row>
    <row r="3597" spans="1:9" x14ac:dyDescent="0.25">
      <c r="A3597" s="6" t="s">
        <v>57</v>
      </c>
      <c r="B3597" t="s">
        <v>1499</v>
      </c>
      <c r="C3597" t="s">
        <v>107</v>
      </c>
      <c r="D3597" t="s">
        <v>7</v>
      </c>
      <c r="E3597" t="s">
        <v>1025</v>
      </c>
      <c r="F3597" t="s">
        <v>1028</v>
      </c>
      <c r="G3597" s="3">
        <v>3</v>
      </c>
      <c r="H3597" s="3">
        <v>36740.07</v>
      </c>
      <c r="I3597" s="4">
        <v>12246.69</v>
      </c>
    </row>
    <row r="3598" spans="1:9" x14ac:dyDescent="0.25">
      <c r="A3598" s="6" t="s">
        <v>57</v>
      </c>
      <c r="B3598" t="s">
        <v>1966</v>
      </c>
      <c r="C3598" t="s">
        <v>107</v>
      </c>
      <c r="D3598" t="s">
        <v>7</v>
      </c>
      <c r="E3598" t="s">
        <v>1025</v>
      </c>
      <c r="F3598" t="s">
        <v>1028</v>
      </c>
      <c r="G3598" s="3">
        <v>60</v>
      </c>
      <c r="H3598" s="3">
        <v>844740</v>
      </c>
      <c r="I3598" s="4">
        <v>14079</v>
      </c>
    </row>
    <row r="3599" spans="1:9" x14ac:dyDescent="0.25">
      <c r="A3599" s="6" t="s">
        <v>57</v>
      </c>
      <c r="B3599" t="s">
        <v>1401</v>
      </c>
      <c r="C3599" t="s">
        <v>107</v>
      </c>
      <c r="D3599" t="s">
        <v>7</v>
      </c>
      <c r="E3599" t="s">
        <v>1025</v>
      </c>
      <c r="F3599" t="s">
        <v>1028</v>
      </c>
      <c r="G3599" s="3">
        <v>3</v>
      </c>
      <c r="H3599" s="3">
        <v>47204.06</v>
      </c>
      <c r="I3599" s="4">
        <v>15734.686666666666</v>
      </c>
    </row>
    <row r="3600" spans="1:9" x14ac:dyDescent="0.25">
      <c r="A3600" s="6" t="s">
        <v>57</v>
      </c>
      <c r="B3600" t="s">
        <v>1317</v>
      </c>
      <c r="C3600" t="s">
        <v>24</v>
      </c>
      <c r="D3600" t="s">
        <v>7</v>
      </c>
      <c r="E3600" t="s">
        <v>1025</v>
      </c>
      <c r="F3600" t="s">
        <v>1028</v>
      </c>
      <c r="G3600" s="3">
        <v>193</v>
      </c>
      <c r="H3600" s="3">
        <v>1821837.85</v>
      </c>
      <c r="I3600" s="4">
        <v>9439.5743523316069</v>
      </c>
    </row>
    <row r="3601" spans="1:9" x14ac:dyDescent="0.25">
      <c r="A3601" s="6" t="s">
        <v>57</v>
      </c>
      <c r="B3601" t="s">
        <v>1083</v>
      </c>
      <c r="C3601" t="s">
        <v>24</v>
      </c>
      <c r="D3601" t="s">
        <v>7</v>
      </c>
      <c r="E3601" t="s">
        <v>1025</v>
      </c>
      <c r="F3601" t="s">
        <v>1028</v>
      </c>
      <c r="G3601" s="3">
        <v>1</v>
      </c>
      <c r="H3601" s="3">
        <v>11536.02</v>
      </c>
      <c r="I3601" s="4">
        <v>11536.02</v>
      </c>
    </row>
    <row r="3602" spans="1:9" x14ac:dyDescent="0.25">
      <c r="A3602" s="6" t="s">
        <v>57</v>
      </c>
      <c r="B3602" t="s">
        <v>1308</v>
      </c>
      <c r="C3602" t="s">
        <v>24</v>
      </c>
      <c r="D3602" t="s">
        <v>7</v>
      </c>
      <c r="E3602" t="s">
        <v>1025</v>
      </c>
      <c r="F3602" t="s">
        <v>1028</v>
      </c>
      <c r="G3602" s="3">
        <v>3</v>
      </c>
      <c r="H3602" s="3">
        <v>31047</v>
      </c>
      <c r="I3602" s="4">
        <v>10349</v>
      </c>
    </row>
    <row r="3603" spans="1:9" x14ac:dyDescent="0.25">
      <c r="A3603" s="6" t="s">
        <v>57</v>
      </c>
      <c r="B3603" t="s">
        <v>1858</v>
      </c>
      <c r="C3603" t="s">
        <v>985</v>
      </c>
      <c r="D3603" t="s">
        <v>1003</v>
      </c>
      <c r="E3603" t="s">
        <v>1764</v>
      </c>
      <c r="F3603" t="s">
        <v>1764</v>
      </c>
      <c r="G3603" s="3">
        <v>38</v>
      </c>
      <c r="H3603" s="3">
        <v>213037</v>
      </c>
      <c r="I3603" s="4">
        <v>5606.2368421052633</v>
      </c>
    </row>
    <row r="3604" spans="1:9" x14ac:dyDescent="0.25">
      <c r="A3604" s="6" t="s">
        <v>57</v>
      </c>
      <c r="B3604" t="s">
        <v>682</v>
      </c>
      <c r="C3604" t="s">
        <v>41</v>
      </c>
      <c r="D3604" t="s">
        <v>38</v>
      </c>
      <c r="E3604" t="s">
        <v>1025</v>
      </c>
      <c r="F3604" t="s">
        <v>1028</v>
      </c>
      <c r="G3604" s="3">
        <v>1</v>
      </c>
      <c r="H3604" s="3">
        <v>7588</v>
      </c>
      <c r="I3604" s="4">
        <v>7588</v>
      </c>
    </row>
    <row r="3605" spans="1:9" x14ac:dyDescent="0.25">
      <c r="A3605" s="6" t="s">
        <v>57</v>
      </c>
      <c r="B3605" t="s">
        <v>1334</v>
      </c>
      <c r="C3605" t="s">
        <v>24</v>
      </c>
      <c r="D3605" t="s">
        <v>38</v>
      </c>
      <c r="E3605" t="s">
        <v>1025</v>
      </c>
      <c r="F3605" t="s">
        <v>1028</v>
      </c>
      <c r="G3605" s="3">
        <v>8</v>
      </c>
      <c r="H3605" s="3">
        <v>137507</v>
      </c>
      <c r="I3605" s="4">
        <v>17188.375</v>
      </c>
    </row>
    <row r="3606" spans="1:9" x14ac:dyDescent="0.25">
      <c r="A3606" s="6" t="s">
        <v>57</v>
      </c>
      <c r="B3606" t="s">
        <v>1168</v>
      </c>
      <c r="C3606" t="s">
        <v>24</v>
      </c>
      <c r="D3606" t="s">
        <v>38</v>
      </c>
      <c r="E3606" t="s">
        <v>1025</v>
      </c>
      <c r="F3606" t="s">
        <v>1028</v>
      </c>
      <c r="G3606" s="3">
        <v>3</v>
      </c>
      <c r="H3606" s="3">
        <v>64428</v>
      </c>
      <c r="I3606" s="4">
        <v>21476</v>
      </c>
    </row>
    <row r="3607" spans="1:9" x14ac:dyDescent="0.25">
      <c r="A3607" s="6" t="s">
        <v>57</v>
      </c>
      <c r="B3607" t="s">
        <v>1445</v>
      </c>
      <c r="C3607" t="s">
        <v>24</v>
      </c>
      <c r="D3607" t="s">
        <v>38</v>
      </c>
      <c r="E3607" t="s">
        <v>1025</v>
      </c>
      <c r="F3607" t="s">
        <v>1028</v>
      </c>
      <c r="G3607" s="3">
        <v>15</v>
      </c>
      <c r="H3607" s="3">
        <v>168735</v>
      </c>
      <c r="I3607" s="4">
        <v>11249</v>
      </c>
    </row>
    <row r="3608" spans="1:9" x14ac:dyDescent="0.25">
      <c r="A3608" s="6" t="s">
        <v>57</v>
      </c>
      <c r="B3608" t="s">
        <v>1127</v>
      </c>
      <c r="C3608" t="s">
        <v>24</v>
      </c>
      <c r="D3608" t="s">
        <v>38</v>
      </c>
      <c r="E3608" t="s">
        <v>1025</v>
      </c>
      <c r="F3608" t="s">
        <v>1028</v>
      </c>
      <c r="G3608" s="3">
        <v>6</v>
      </c>
      <c r="H3608" s="3">
        <v>86354.36</v>
      </c>
      <c r="I3608" s="4">
        <v>14392.393333333333</v>
      </c>
    </row>
    <row r="3609" spans="1:9" x14ac:dyDescent="0.25">
      <c r="A3609" s="6" t="s">
        <v>57</v>
      </c>
      <c r="B3609" t="s">
        <v>519</v>
      </c>
      <c r="C3609" t="s">
        <v>41</v>
      </c>
      <c r="D3609" t="s">
        <v>46</v>
      </c>
      <c r="E3609" t="s">
        <v>1025</v>
      </c>
      <c r="F3609" t="s">
        <v>1028</v>
      </c>
      <c r="G3609" s="3">
        <v>3</v>
      </c>
      <c r="H3609" s="3">
        <v>2098</v>
      </c>
      <c r="I3609" s="4">
        <v>699.33333333333337</v>
      </c>
    </row>
    <row r="3610" spans="1:9" x14ac:dyDescent="0.25">
      <c r="A3610" s="6" t="s">
        <v>57</v>
      </c>
      <c r="B3610" t="s">
        <v>1967</v>
      </c>
      <c r="C3610" t="s">
        <v>107</v>
      </c>
      <c r="D3610" t="s">
        <v>46</v>
      </c>
      <c r="E3610" t="s">
        <v>1025</v>
      </c>
      <c r="F3610" t="s">
        <v>1028</v>
      </c>
      <c r="G3610" s="3">
        <v>79</v>
      </c>
      <c r="H3610" s="3">
        <v>853121</v>
      </c>
      <c r="I3610" s="4">
        <v>10799</v>
      </c>
    </row>
    <row r="3611" spans="1:9" x14ac:dyDescent="0.25">
      <c r="A3611" s="6" t="s">
        <v>57</v>
      </c>
      <c r="B3611" t="s">
        <v>1489</v>
      </c>
      <c r="C3611" t="s">
        <v>107</v>
      </c>
      <c r="D3611" t="s">
        <v>46</v>
      </c>
      <c r="E3611" t="s">
        <v>1025</v>
      </c>
      <c r="F3611" t="s">
        <v>1028</v>
      </c>
      <c r="G3611" s="3">
        <v>11</v>
      </c>
      <c r="H3611" s="3">
        <v>140160.87</v>
      </c>
      <c r="I3611" s="4">
        <v>12741.897272727272</v>
      </c>
    </row>
    <row r="3612" spans="1:9" x14ac:dyDescent="0.25">
      <c r="A3612" s="6" t="s">
        <v>57</v>
      </c>
      <c r="B3612" t="s">
        <v>1970</v>
      </c>
      <c r="C3612" t="s">
        <v>107</v>
      </c>
      <c r="D3612" t="s">
        <v>46</v>
      </c>
      <c r="E3612" t="s">
        <v>1025</v>
      </c>
      <c r="F3612" t="s">
        <v>1028</v>
      </c>
      <c r="G3612" s="3">
        <v>56</v>
      </c>
      <c r="H3612" s="3">
        <v>709730.23399999994</v>
      </c>
      <c r="I3612" s="4">
        <v>12673.754178571427</v>
      </c>
    </row>
    <row r="3613" spans="1:9" x14ac:dyDescent="0.25">
      <c r="A3613" s="6" t="s">
        <v>57</v>
      </c>
      <c r="B3613" t="s">
        <v>1498</v>
      </c>
      <c r="C3613" t="s">
        <v>107</v>
      </c>
      <c r="D3613" t="s">
        <v>46</v>
      </c>
      <c r="E3613" t="s">
        <v>1025</v>
      </c>
      <c r="F3613" t="s">
        <v>1028</v>
      </c>
      <c r="G3613" s="3">
        <v>10</v>
      </c>
      <c r="H3613" s="3">
        <v>144594.44</v>
      </c>
      <c r="I3613" s="4">
        <v>14459.444</v>
      </c>
    </row>
    <row r="3614" spans="1:9" x14ac:dyDescent="0.25">
      <c r="A3614" s="6" t="s">
        <v>57</v>
      </c>
      <c r="B3614" t="s">
        <v>1968</v>
      </c>
      <c r="C3614" t="s">
        <v>107</v>
      </c>
      <c r="D3614" t="s">
        <v>46</v>
      </c>
      <c r="E3614" t="s">
        <v>1025</v>
      </c>
      <c r="F3614" t="s">
        <v>1028</v>
      </c>
      <c r="G3614" s="3">
        <v>3</v>
      </c>
      <c r="H3614" s="3">
        <v>47039</v>
      </c>
      <c r="I3614" s="4">
        <v>15679.666666666666</v>
      </c>
    </row>
    <row r="3615" spans="1:9" x14ac:dyDescent="0.25">
      <c r="A3615" s="6" t="s">
        <v>57</v>
      </c>
      <c r="B3615" t="s">
        <v>1382</v>
      </c>
      <c r="C3615" t="s">
        <v>107</v>
      </c>
      <c r="D3615" t="s">
        <v>46</v>
      </c>
      <c r="E3615" t="s">
        <v>1025</v>
      </c>
      <c r="F3615" t="s">
        <v>1028</v>
      </c>
      <c r="G3615" s="3">
        <v>9</v>
      </c>
      <c r="H3615" s="3">
        <v>163242.26999999999</v>
      </c>
      <c r="I3615" s="4">
        <v>18138.03</v>
      </c>
    </row>
    <row r="3616" spans="1:9" x14ac:dyDescent="0.25">
      <c r="A3616" s="6" t="s">
        <v>57</v>
      </c>
      <c r="B3616" t="s">
        <v>1136</v>
      </c>
      <c r="C3616" t="s">
        <v>24</v>
      </c>
      <c r="D3616" t="s">
        <v>46</v>
      </c>
      <c r="E3616" t="s">
        <v>1025</v>
      </c>
      <c r="F3616" t="s">
        <v>1028</v>
      </c>
      <c r="H3616" s="3">
        <v>-15737</v>
      </c>
      <c r="I3616" s="4">
        <v>0</v>
      </c>
    </row>
    <row r="3617" spans="1:9" x14ac:dyDescent="0.25">
      <c r="A3617" s="6" t="s">
        <v>57</v>
      </c>
      <c r="B3617" t="s">
        <v>1757</v>
      </c>
      <c r="C3617" t="s">
        <v>985</v>
      </c>
      <c r="D3617" t="s">
        <v>1003</v>
      </c>
      <c r="E3617" t="s">
        <v>1764</v>
      </c>
      <c r="F3617" t="s">
        <v>1764</v>
      </c>
      <c r="G3617" s="3">
        <v>40</v>
      </c>
      <c r="H3617" s="3">
        <v>285566</v>
      </c>
      <c r="I3617" s="4">
        <v>7139.15</v>
      </c>
    </row>
    <row r="3618" spans="1:9" x14ac:dyDescent="0.25">
      <c r="A3618" s="6" t="s">
        <v>57</v>
      </c>
      <c r="B3618" t="s">
        <v>553</v>
      </c>
      <c r="C3618" t="s">
        <v>41</v>
      </c>
      <c r="D3618" t="s">
        <v>63</v>
      </c>
      <c r="E3618" t="s">
        <v>1025</v>
      </c>
      <c r="F3618" t="s">
        <v>1028</v>
      </c>
      <c r="G3618" s="3">
        <v>4</v>
      </c>
      <c r="H3618" s="3">
        <v>27469.32</v>
      </c>
      <c r="I3618" s="4">
        <v>6867.33</v>
      </c>
    </row>
    <row r="3619" spans="1:9" x14ac:dyDescent="0.25">
      <c r="A3619" s="6" t="s">
        <v>57</v>
      </c>
      <c r="B3619" t="s">
        <v>1825</v>
      </c>
      <c r="C3619" t="s">
        <v>41</v>
      </c>
      <c r="D3619" t="s">
        <v>63</v>
      </c>
      <c r="E3619" t="s">
        <v>1025</v>
      </c>
      <c r="F3619" t="s">
        <v>1028</v>
      </c>
      <c r="G3619" s="3">
        <v>79</v>
      </c>
      <c r="H3619" s="3">
        <v>834284.16409999994</v>
      </c>
      <c r="I3619" s="4">
        <v>10560.559039240505</v>
      </c>
    </row>
    <row r="3620" spans="1:9" x14ac:dyDescent="0.25">
      <c r="A3620" s="6" t="s">
        <v>57</v>
      </c>
      <c r="B3620" t="s">
        <v>1448</v>
      </c>
      <c r="C3620" t="s">
        <v>24</v>
      </c>
      <c r="D3620" t="s">
        <v>63</v>
      </c>
      <c r="E3620" t="s">
        <v>1025</v>
      </c>
      <c r="F3620" t="s">
        <v>1028</v>
      </c>
      <c r="G3620" s="3">
        <v>13</v>
      </c>
      <c r="H3620" s="3">
        <v>257387</v>
      </c>
      <c r="I3620" s="4">
        <v>19799</v>
      </c>
    </row>
    <row r="3621" spans="1:9" x14ac:dyDescent="0.25">
      <c r="A3621" s="6" t="s">
        <v>57</v>
      </c>
      <c r="B3621" t="s">
        <v>1197</v>
      </c>
      <c r="C3621" t="s">
        <v>24</v>
      </c>
      <c r="D3621" t="s">
        <v>63</v>
      </c>
      <c r="E3621" t="s">
        <v>1025</v>
      </c>
      <c r="F3621" t="s">
        <v>1028</v>
      </c>
      <c r="G3621" s="3">
        <v>11</v>
      </c>
      <c r="H3621" s="3">
        <v>273614</v>
      </c>
      <c r="I3621" s="4">
        <v>24874</v>
      </c>
    </row>
    <row r="3622" spans="1:9" x14ac:dyDescent="0.25">
      <c r="A3622" s="6" t="s">
        <v>57</v>
      </c>
      <c r="B3622" t="s">
        <v>2026</v>
      </c>
      <c r="C3622" t="s">
        <v>24</v>
      </c>
      <c r="D3622" t="s">
        <v>63</v>
      </c>
      <c r="E3622" t="s">
        <v>1025</v>
      </c>
      <c r="F3622" t="s">
        <v>1140</v>
      </c>
      <c r="G3622" s="3">
        <v>20</v>
      </c>
      <c r="H3622" s="3">
        <v>703984</v>
      </c>
      <c r="I3622" s="4">
        <v>35199.199999999997</v>
      </c>
    </row>
    <row r="3623" spans="1:9" x14ac:dyDescent="0.25">
      <c r="A3623" s="6" t="s">
        <v>57</v>
      </c>
      <c r="B3623" t="s">
        <v>1971</v>
      </c>
      <c r="C3623" t="s">
        <v>107</v>
      </c>
      <c r="D3623" t="s">
        <v>63</v>
      </c>
      <c r="E3623" t="s">
        <v>1025</v>
      </c>
      <c r="F3623" t="s">
        <v>1028</v>
      </c>
      <c r="G3623" s="3">
        <v>4</v>
      </c>
      <c r="H3623" s="3">
        <v>219981.03</v>
      </c>
      <c r="I3623" s="4">
        <v>54995.2575</v>
      </c>
    </row>
    <row r="3624" spans="1:9" x14ac:dyDescent="0.25">
      <c r="A3624" s="6" t="s">
        <v>57</v>
      </c>
      <c r="B3624" t="s">
        <v>692</v>
      </c>
      <c r="C3624" t="s">
        <v>107</v>
      </c>
      <c r="D3624" t="s">
        <v>63</v>
      </c>
      <c r="E3624" t="s">
        <v>1025</v>
      </c>
      <c r="F3624" t="s">
        <v>1028</v>
      </c>
      <c r="H3624" s="3">
        <v>-23219</v>
      </c>
      <c r="I3624" s="4">
        <v>0</v>
      </c>
    </row>
    <row r="3625" spans="1:9" x14ac:dyDescent="0.25">
      <c r="A3625" s="6" t="s">
        <v>57</v>
      </c>
      <c r="B3625" t="s">
        <v>1975</v>
      </c>
      <c r="C3625" t="s">
        <v>107</v>
      </c>
      <c r="D3625" t="s">
        <v>63</v>
      </c>
      <c r="E3625" t="s">
        <v>1025</v>
      </c>
      <c r="F3625" t="s">
        <v>1028</v>
      </c>
      <c r="G3625" s="3">
        <v>15</v>
      </c>
      <c r="H3625" s="3">
        <v>214545</v>
      </c>
      <c r="I3625" s="4">
        <v>14303</v>
      </c>
    </row>
    <row r="3626" spans="1:9" x14ac:dyDescent="0.25">
      <c r="A3626" s="6" t="s">
        <v>57</v>
      </c>
      <c r="B3626" t="s">
        <v>1491</v>
      </c>
      <c r="C3626" t="s">
        <v>107</v>
      </c>
      <c r="D3626" t="s">
        <v>63</v>
      </c>
      <c r="E3626" t="s">
        <v>1025</v>
      </c>
      <c r="F3626" t="s">
        <v>1028</v>
      </c>
      <c r="G3626" s="3">
        <v>50</v>
      </c>
      <c r="H3626" s="3">
        <v>785455.38</v>
      </c>
      <c r="I3626" s="4">
        <v>15709.107599999999</v>
      </c>
    </row>
    <row r="3627" spans="1:9" x14ac:dyDescent="0.25">
      <c r="A3627" s="6" t="s">
        <v>57</v>
      </c>
      <c r="B3627" t="s">
        <v>1665</v>
      </c>
      <c r="C3627" t="s">
        <v>107</v>
      </c>
      <c r="D3627" t="s">
        <v>63</v>
      </c>
      <c r="E3627" t="s">
        <v>1025</v>
      </c>
      <c r="F3627" t="s">
        <v>1028</v>
      </c>
      <c r="G3627" s="3">
        <v>2</v>
      </c>
      <c r="H3627" s="3">
        <v>70070.86</v>
      </c>
      <c r="I3627" s="4">
        <v>35035.43</v>
      </c>
    </row>
    <row r="3628" spans="1:9" x14ac:dyDescent="0.25">
      <c r="A3628" s="6" t="s">
        <v>57</v>
      </c>
      <c r="B3628" t="s">
        <v>1289</v>
      </c>
      <c r="C3628" t="s">
        <v>59</v>
      </c>
      <c r="D3628" t="s">
        <v>63</v>
      </c>
      <c r="E3628" t="s">
        <v>1025</v>
      </c>
      <c r="F3628" t="s">
        <v>1028</v>
      </c>
      <c r="H3628" s="3">
        <v>-25199</v>
      </c>
      <c r="I3628" s="4">
        <v>0</v>
      </c>
    </row>
    <row r="3629" spans="1:9" x14ac:dyDescent="0.25">
      <c r="A3629" s="6" t="s">
        <v>57</v>
      </c>
      <c r="B3629" t="s">
        <v>1444</v>
      </c>
      <c r="C3629" t="s">
        <v>24</v>
      </c>
      <c r="D3629" t="s">
        <v>63</v>
      </c>
      <c r="E3629" t="s">
        <v>1025</v>
      </c>
      <c r="F3629" t="s">
        <v>1028</v>
      </c>
      <c r="G3629" s="3">
        <v>46</v>
      </c>
      <c r="H3629" s="3">
        <v>597064</v>
      </c>
      <c r="I3629" s="4">
        <v>12979.652173913044</v>
      </c>
    </row>
    <row r="3630" spans="1:9" x14ac:dyDescent="0.25">
      <c r="A3630" s="6" t="s">
        <v>57</v>
      </c>
      <c r="B3630" t="s">
        <v>1076</v>
      </c>
      <c r="C3630" t="s">
        <v>24</v>
      </c>
      <c r="D3630" t="s">
        <v>63</v>
      </c>
      <c r="E3630" t="s">
        <v>1025</v>
      </c>
      <c r="F3630" t="s">
        <v>1028</v>
      </c>
      <c r="G3630" s="3">
        <v>80</v>
      </c>
      <c r="H3630" s="3">
        <v>1029533.5</v>
      </c>
      <c r="I3630" s="4">
        <v>12869.168750000001</v>
      </c>
    </row>
    <row r="3631" spans="1:9" x14ac:dyDescent="0.25">
      <c r="A3631" s="6" t="s">
        <v>57</v>
      </c>
      <c r="B3631" t="s">
        <v>1119</v>
      </c>
      <c r="C3631" t="s">
        <v>24</v>
      </c>
      <c r="D3631" t="s">
        <v>63</v>
      </c>
      <c r="E3631" t="s">
        <v>1025</v>
      </c>
      <c r="F3631" t="s">
        <v>1028</v>
      </c>
      <c r="G3631" s="3">
        <v>11</v>
      </c>
      <c r="H3631" s="3">
        <v>181477</v>
      </c>
      <c r="I3631" s="4">
        <v>16497.909090909092</v>
      </c>
    </row>
    <row r="3632" spans="1:9" x14ac:dyDescent="0.25">
      <c r="A3632" s="6" t="s">
        <v>57</v>
      </c>
      <c r="B3632" t="s">
        <v>1976</v>
      </c>
      <c r="C3632" t="s">
        <v>107</v>
      </c>
      <c r="D3632" t="s">
        <v>68</v>
      </c>
      <c r="E3632" t="s">
        <v>1025</v>
      </c>
      <c r="F3632" t="s">
        <v>1028</v>
      </c>
      <c r="G3632" s="3">
        <v>20</v>
      </c>
      <c r="H3632" s="3">
        <v>269170.46000000002</v>
      </c>
      <c r="I3632" s="4">
        <v>13458.523000000001</v>
      </c>
    </row>
    <row r="3633" spans="1:9" x14ac:dyDescent="0.25">
      <c r="A3633" s="6" t="s">
        <v>57</v>
      </c>
      <c r="B3633" t="s">
        <v>1426</v>
      </c>
      <c r="C3633" t="s">
        <v>107</v>
      </c>
      <c r="D3633" t="s">
        <v>68</v>
      </c>
      <c r="E3633" t="s">
        <v>1025</v>
      </c>
      <c r="F3633" t="s">
        <v>1028</v>
      </c>
      <c r="G3633" s="3">
        <v>17</v>
      </c>
      <c r="H3633" s="3">
        <v>253854.24000000002</v>
      </c>
      <c r="I3633" s="4">
        <v>14932.602352941178</v>
      </c>
    </row>
    <row r="3634" spans="1:9" x14ac:dyDescent="0.25">
      <c r="A3634" s="6" t="s">
        <v>57</v>
      </c>
      <c r="B3634" t="s">
        <v>1983</v>
      </c>
      <c r="C3634" t="s">
        <v>107</v>
      </c>
      <c r="D3634" t="s">
        <v>68</v>
      </c>
      <c r="E3634" t="s">
        <v>1025</v>
      </c>
      <c r="F3634" t="s">
        <v>1028</v>
      </c>
      <c r="G3634" s="3">
        <v>3</v>
      </c>
      <c r="H3634" s="3">
        <v>55437</v>
      </c>
      <c r="I3634" s="4">
        <v>18479</v>
      </c>
    </row>
    <row r="3635" spans="1:9" x14ac:dyDescent="0.25">
      <c r="A3635" s="6" t="s">
        <v>57</v>
      </c>
      <c r="B3635" t="s">
        <v>1396</v>
      </c>
      <c r="C3635" t="s">
        <v>107</v>
      </c>
      <c r="D3635" t="s">
        <v>68</v>
      </c>
      <c r="E3635" t="s">
        <v>1025</v>
      </c>
      <c r="F3635" t="s">
        <v>1028</v>
      </c>
      <c r="G3635" s="3">
        <v>7</v>
      </c>
      <c r="H3635" s="3">
        <v>152074.21000000002</v>
      </c>
      <c r="I3635" s="4">
        <v>21724.887142857147</v>
      </c>
    </row>
    <row r="3636" spans="1:9" x14ac:dyDescent="0.25">
      <c r="A3636" s="6" t="s">
        <v>57</v>
      </c>
      <c r="B3636" t="s">
        <v>1348</v>
      </c>
      <c r="C3636" t="s">
        <v>24</v>
      </c>
      <c r="D3636" t="s">
        <v>22</v>
      </c>
      <c r="E3636" t="s">
        <v>1025</v>
      </c>
      <c r="F3636" t="s">
        <v>1028</v>
      </c>
      <c r="G3636" s="3">
        <v>4</v>
      </c>
      <c r="H3636" s="3">
        <v>65596.44</v>
      </c>
      <c r="I3636" s="4">
        <v>16399.11</v>
      </c>
    </row>
    <row r="3637" spans="1:9" x14ac:dyDescent="0.25">
      <c r="A3637" s="6" t="s">
        <v>57</v>
      </c>
      <c r="B3637" t="s">
        <v>617</v>
      </c>
      <c r="C3637" t="s">
        <v>41</v>
      </c>
      <c r="D3637" t="s">
        <v>42</v>
      </c>
      <c r="E3637" t="s">
        <v>1025</v>
      </c>
      <c r="F3637" t="s">
        <v>1028</v>
      </c>
      <c r="G3637" s="3">
        <v>6</v>
      </c>
      <c r="H3637" s="3">
        <v>83606.187800000014</v>
      </c>
      <c r="I3637" s="4">
        <v>13934.364633333336</v>
      </c>
    </row>
    <row r="3638" spans="1:9" x14ac:dyDescent="0.25">
      <c r="A3638" s="6" t="s">
        <v>57</v>
      </c>
      <c r="B3638" t="s">
        <v>1939</v>
      </c>
      <c r="C3638" t="s">
        <v>41</v>
      </c>
      <c r="D3638" t="s">
        <v>42</v>
      </c>
      <c r="E3638" t="s">
        <v>1025</v>
      </c>
      <c r="F3638" t="s">
        <v>1028</v>
      </c>
      <c r="G3638" s="3">
        <v>11</v>
      </c>
      <c r="H3638" s="3">
        <v>141785.04139999999</v>
      </c>
      <c r="I3638" s="4">
        <v>12889.549218181817</v>
      </c>
    </row>
    <row r="3639" spans="1:9" x14ac:dyDescent="0.25">
      <c r="A3639" s="6" t="s">
        <v>57</v>
      </c>
      <c r="B3639" t="s">
        <v>1494</v>
      </c>
      <c r="C3639" t="s">
        <v>24</v>
      </c>
      <c r="D3639" t="s">
        <v>42</v>
      </c>
      <c r="E3639" t="s">
        <v>1025</v>
      </c>
      <c r="F3639" t="s">
        <v>1028</v>
      </c>
      <c r="G3639" s="3">
        <v>6</v>
      </c>
      <c r="H3639" s="3">
        <v>163344.94999999998</v>
      </c>
      <c r="I3639" s="4">
        <v>27224.158333333329</v>
      </c>
    </row>
    <row r="3640" spans="1:9" x14ac:dyDescent="0.25">
      <c r="A3640" s="6" t="s">
        <v>57</v>
      </c>
      <c r="B3640" t="s">
        <v>1266</v>
      </c>
      <c r="C3640" t="s">
        <v>24</v>
      </c>
      <c r="D3640" t="s">
        <v>42</v>
      </c>
      <c r="E3640" t="s">
        <v>1025</v>
      </c>
      <c r="F3640" t="s">
        <v>1028</v>
      </c>
      <c r="G3640" s="3">
        <v>1</v>
      </c>
      <c r="H3640" s="3">
        <v>35689</v>
      </c>
      <c r="I3640" s="4">
        <v>35689</v>
      </c>
    </row>
    <row r="3641" spans="1:9" x14ac:dyDescent="0.25">
      <c r="A3641" s="6" t="s">
        <v>57</v>
      </c>
      <c r="B3641" t="s">
        <v>2115</v>
      </c>
      <c r="C3641" t="s">
        <v>107</v>
      </c>
      <c r="D3641" t="s">
        <v>42</v>
      </c>
      <c r="E3641" t="s">
        <v>1025</v>
      </c>
      <c r="F3641" t="s">
        <v>1028</v>
      </c>
      <c r="G3641" s="3">
        <v>1</v>
      </c>
      <c r="H3641" s="3">
        <v>85000</v>
      </c>
      <c r="I3641" s="4">
        <v>85000</v>
      </c>
    </row>
    <row r="3642" spans="1:9" x14ac:dyDescent="0.25">
      <c r="A3642" s="6" t="s">
        <v>57</v>
      </c>
      <c r="B3642" t="s">
        <v>1023</v>
      </c>
      <c r="C3642" t="s">
        <v>107</v>
      </c>
      <c r="D3642" t="s">
        <v>42</v>
      </c>
      <c r="E3642" t="s">
        <v>1025</v>
      </c>
      <c r="F3642" t="s">
        <v>1028</v>
      </c>
      <c r="G3642" s="3">
        <v>1</v>
      </c>
      <c r="H3642" s="3">
        <v>17500</v>
      </c>
      <c r="I3642" s="4">
        <v>17500</v>
      </c>
    </row>
    <row r="3643" spans="1:9" x14ac:dyDescent="0.25">
      <c r="A3643" s="6" t="s">
        <v>57</v>
      </c>
      <c r="B3643" t="s">
        <v>2116</v>
      </c>
      <c r="C3643" t="s">
        <v>107</v>
      </c>
      <c r="D3643" t="s">
        <v>42</v>
      </c>
      <c r="E3643" t="s">
        <v>1025</v>
      </c>
      <c r="F3643" t="s">
        <v>1028</v>
      </c>
      <c r="G3643" s="3">
        <v>68</v>
      </c>
      <c r="H3643" s="3">
        <v>1795134.72</v>
      </c>
      <c r="I3643" s="4">
        <v>26399.040000000001</v>
      </c>
    </row>
    <row r="3644" spans="1:9" x14ac:dyDescent="0.25">
      <c r="A3644" s="6" t="s">
        <v>57</v>
      </c>
      <c r="B3644" t="s">
        <v>1666</v>
      </c>
      <c r="C3644" t="s">
        <v>107</v>
      </c>
      <c r="D3644" t="s">
        <v>42</v>
      </c>
      <c r="E3644" t="s">
        <v>1025</v>
      </c>
      <c r="F3644" t="s">
        <v>1028</v>
      </c>
      <c r="G3644" s="3">
        <v>5</v>
      </c>
      <c r="H3644" s="3">
        <v>100100.07999999999</v>
      </c>
      <c r="I3644" s="4">
        <v>20020.015999999996</v>
      </c>
    </row>
    <row r="3645" spans="1:9" x14ac:dyDescent="0.25">
      <c r="A3645" s="6" t="s">
        <v>57</v>
      </c>
      <c r="B3645" t="s">
        <v>2117</v>
      </c>
      <c r="C3645" t="s">
        <v>107</v>
      </c>
      <c r="D3645" t="s">
        <v>42</v>
      </c>
      <c r="E3645" t="s">
        <v>1025</v>
      </c>
      <c r="F3645" t="s">
        <v>1028</v>
      </c>
      <c r="G3645" s="3">
        <v>3</v>
      </c>
      <c r="H3645" s="3">
        <v>153798.08000000002</v>
      </c>
      <c r="I3645" s="4">
        <v>51266.026666666672</v>
      </c>
    </row>
    <row r="3646" spans="1:9" x14ac:dyDescent="0.25">
      <c r="A3646" s="6" t="s">
        <v>57</v>
      </c>
      <c r="B3646" t="s">
        <v>1661</v>
      </c>
      <c r="C3646" t="s">
        <v>107</v>
      </c>
      <c r="D3646" t="s">
        <v>192</v>
      </c>
      <c r="E3646" t="s">
        <v>1025</v>
      </c>
      <c r="F3646" t="s">
        <v>1028</v>
      </c>
      <c r="G3646" s="3">
        <v>1</v>
      </c>
      <c r="H3646" s="3">
        <v>29681.03</v>
      </c>
      <c r="I3646" s="4">
        <v>29681.03</v>
      </c>
    </row>
    <row r="3647" spans="1:9" x14ac:dyDescent="0.25">
      <c r="A3647" s="6" t="s">
        <v>57</v>
      </c>
      <c r="B3647" t="s">
        <v>1972</v>
      </c>
      <c r="C3647" t="s">
        <v>107</v>
      </c>
      <c r="D3647" t="s">
        <v>192</v>
      </c>
      <c r="E3647" t="s">
        <v>1025</v>
      </c>
      <c r="F3647" t="s">
        <v>1028</v>
      </c>
      <c r="G3647" s="3">
        <v>41</v>
      </c>
      <c r="H3647" s="3">
        <v>1132043.92</v>
      </c>
      <c r="I3647" s="4">
        <v>27610.82731707317</v>
      </c>
    </row>
    <row r="3648" spans="1:9" x14ac:dyDescent="0.25">
      <c r="A3648" s="6" t="s">
        <v>57</v>
      </c>
      <c r="B3648" t="s">
        <v>1186</v>
      </c>
      <c r="C3648" t="s">
        <v>24</v>
      </c>
      <c r="D3648" t="s">
        <v>192</v>
      </c>
      <c r="E3648" t="s">
        <v>1025</v>
      </c>
      <c r="F3648" t="s">
        <v>1028</v>
      </c>
      <c r="G3648" s="3">
        <v>10</v>
      </c>
      <c r="H3648" s="3">
        <v>253170</v>
      </c>
      <c r="I3648" s="4">
        <v>25317</v>
      </c>
    </row>
    <row r="3649" spans="1:9" x14ac:dyDescent="0.25">
      <c r="A3649" s="6" t="s">
        <v>57</v>
      </c>
      <c r="B3649" t="s">
        <v>1758</v>
      </c>
      <c r="C3649" t="s">
        <v>107</v>
      </c>
      <c r="D3649" t="s">
        <v>44</v>
      </c>
      <c r="E3649" t="s">
        <v>1025</v>
      </c>
      <c r="F3649" t="s">
        <v>1028</v>
      </c>
      <c r="G3649" s="3">
        <v>2</v>
      </c>
      <c r="H3649" s="3">
        <v>73330.06</v>
      </c>
      <c r="I3649" s="4">
        <v>36665.03</v>
      </c>
    </row>
    <row r="3650" spans="1:9" x14ac:dyDescent="0.25">
      <c r="A3650" s="6" t="s">
        <v>57</v>
      </c>
      <c r="B3650" t="s">
        <v>2118</v>
      </c>
      <c r="C3650" t="s">
        <v>107</v>
      </c>
      <c r="D3650" t="s">
        <v>44</v>
      </c>
      <c r="E3650" t="s">
        <v>1025</v>
      </c>
      <c r="F3650" t="s">
        <v>1028</v>
      </c>
      <c r="G3650" s="3">
        <v>2</v>
      </c>
      <c r="H3650" s="3">
        <v>81478.06</v>
      </c>
      <c r="I3650" s="4">
        <v>40739.03</v>
      </c>
    </row>
    <row r="3651" spans="1:9" x14ac:dyDescent="0.25">
      <c r="A3651" s="6" t="s">
        <v>57</v>
      </c>
      <c r="B3651" t="s">
        <v>917</v>
      </c>
      <c r="C3651" t="s">
        <v>24</v>
      </c>
      <c r="D3651" t="s">
        <v>44</v>
      </c>
      <c r="E3651" t="s">
        <v>1025</v>
      </c>
      <c r="F3651" t="s">
        <v>1028</v>
      </c>
      <c r="G3651" s="3">
        <v>1</v>
      </c>
      <c r="H3651" s="3">
        <v>75999</v>
      </c>
      <c r="I3651" s="4">
        <v>75999</v>
      </c>
    </row>
    <row r="3652" spans="1:9" x14ac:dyDescent="0.25">
      <c r="A3652" s="6" t="s">
        <v>57</v>
      </c>
      <c r="B3652" t="s">
        <v>1482</v>
      </c>
      <c r="C3652" t="s">
        <v>24</v>
      </c>
      <c r="D3652" t="s">
        <v>44</v>
      </c>
      <c r="E3652" t="s">
        <v>1025</v>
      </c>
      <c r="F3652" t="s">
        <v>1028</v>
      </c>
      <c r="G3652" s="3">
        <v>2</v>
      </c>
      <c r="H3652" s="3">
        <v>60838</v>
      </c>
      <c r="I3652" s="4">
        <v>30419</v>
      </c>
    </row>
    <row r="3653" spans="1:9" x14ac:dyDescent="0.25">
      <c r="A3653" s="6" t="s">
        <v>57</v>
      </c>
      <c r="B3653" t="s">
        <v>701</v>
      </c>
      <c r="C3653" t="s">
        <v>59</v>
      </c>
      <c r="D3653" t="s">
        <v>9</v>
      </c>
      <c r="E3653" t="s">
        <v>1511</v>
      </c>
      <c r="F3653" t="s">
        <v>15</v>
      </c>
      <c r="G3653" s="3">
        <v>2</v>
      </c>
      <c r="H3653" s="3">
        <v>1517</v>
      </c>
      <c r="I3653" s="4">
        <v>758.5</v>
      </c>
    </row>
    <row r="3654" spans="1:9" x14ac:dyDescent="0.25">
      <c r="A3654" s="6" t="s">
        <v>57</v>
      </c>
      <c r="B3654" t="s">
        <v>656</v>
      </c>
      <c r="C3654" t="s">
        <v>59</v>
      </c>
      <c r="D3654" t="s">
        <v>7</v>
      </c>
      <c r="E3654" t="s">
        <v>1025</v>
      </c>
      <c r="F3654" t="s">
        <v>1028</v>
      </c>
      <c r="G3654" s="3">
        <v>5</v>
      </c>
      <c r="H3654" s="3">
        <v>38407.15</v>
      </c>
      <c r="I3654" s="4">
        <v>7681.43</v>
      </c>
    </row>
    <row r="3655" spans="1:9" x14ac:dyDescent="0.25">
      <c r="A3655" s="6" t="s">
        <v>57</v>
      </c>
      <c r="B3655" t="s">
        <v>1014</v>
      </c>
      <c r="C3655" t="s">
        <v>361</v>
      </c>
      <c r="D3655" t="s">
        <v>12</v>
      </c>
      <c r="E3655" t="s">
        <v>1511</v>
      </c>
      <c r="F3655" t="s">
        <v>10</v>
      </c>
      <c r="H3655" s="3">
        <v>-5399</v>
      </c>
      <c r="I3655" s="4">
        <v>0</v>
      </c>
    </row>
    <row r="3656" spans="1:9" x14ac:dyDescent="0.25">
      <c r="A3656" s="6" t="s">
        <v>57</v>
      </c>
      <c r="B3656" t="s">
        <v>1533</v>
      </c>
      <c r="C3656" t="s">
        <v>41</v>
      </c>
      <c r="D3656" t="s">
        <v>66</v>
      </c>
      <c r="E3656" t="s">
        <v>1511</v>
      </c>
      <c r="F3656" t="s">
        <v>15</v>
      </c>
      <c r="H3656" s="3">
        <v>-3800</v>
      </c>
      <c r="I3656" s="4">
        <v>0</v>
      </c>
    </row>
    <row r="3657" spans="1:9" x14ac:dyDescent="0.25">
      <c r="A3657" s="6" t="s">
        <v>57</v>
      </c>
      <c r="B3657" t="s">
        <v>1407</v>
      </c>
      <c r="C3657" t="s">
        <v>41</v>
      </c>
      <c r="D3657" t="s">
        <v>9</v>
      </c>
      <c r="E3657" t="s">
        <v>1511</v>
      </c>
      <c r="F3657" t="s">
        <v>15</v>
      </c>
      <c r="G3657" s="3">
        <v>1</v>
      </c>
      <c r="H3657" s="3">
        <v>2976.0337</v>
      </c>
      <c r="I3657" s="4">
        <v>2976.0337</v>
      </c>
    </row>
    <row r="3658" spans="1:9" x14ac:dyDescent="0.25">
      <c r="A3658" s="6" t="s">
        <v>57</v>
      </c>
      <c r="B3658" t="s">
        <v>408</v>
      </c>
      <c r="C3658" t="s">
        <v>41</v>
      </c>
      <c r="D3658" t="s">
        <v>9</v>
      </c>
      <c r="E3658" t="s">
        <v>1511</v>
      </c>
      <c r="F3658" t="s">
        <v>15</v>
      </c>
      <c r="G3658" s="3">
        <v>1</v>
      </c>
      <c r="H3658" s="3">
        <v>2501.63</v>
      </c>
      <c r="I3658" s="4">
        <v>2501.63</v>
      </c>
    </row>
    <row r="3659" spans="1:9" x14ac:dyDescent="0.25">
      <c r="A3659" s="6" t="s">
        <v>57</v>
      </c>
      <c r="B3659" t="s">
        <v>112</v>
      </c>
      <c r="C3659" t="s">
        <v>41</v>
      </c>
      <c r="D3659" t="s">
        <v>9</v>
      </c>
      <c r="E3659" t="s">
        <v>1025</v>
      </c>
      <c r="F3659" t="s">
        <v>10</v>
      </c>
      <c r="H3659" s="3">
        <v>-3869</v>
      </c>
      <c r="I3659" s="4">
        <v>0</v>
      </c>
    </row>
    <row r="3660" spans="1:9" x14ac:dyDescent="0.25">
      <c r="A3660" s="6" t="s">
        <v>57</v>
      </c>
      <c r="B3660" t="s">
        <v>158</v>
      </c>
      <c r="C3660" t="s">
        <v>41</v>
      </c>
      <c r="D3660" t="s">
        <v>12</v>
      </c>
      <c r="E3660" t="s">
        <v>1511</v>
      </c>
      <c r="F3660" t="s">
        <v>10</v>
      </c>
      <c r="G3660" s="3">
        <v>1</v>
      </c>
      <c r="H3660" s="3">
        <v>3927.5338999999999</v>
      </c>
      <c r="I3660" s="4">
        <v>3927.5338999999999</v>
      </c>
    </row>
    <row r="3661" spans="1:9" x14ac:dyDescent="0.25">
      <c r="A3661" s="6" t="s">
        <v>57</v>
      </c>
      <c r="B3661" t="s">
        <v>504</v>
      </c>
      <c r="C3661" t="s">
        <v>41</v>
      </c>
      <c r="D3661" t="s">
        <v>7</v>
      </c>
      <c r="E3661" t="s">
        <v>1025</v>
      </c>
      <c r="F3661" t="s">
        <v>10</v>
      </c>
      <c r="H3661" s="3">
        <v>-5399</v>
      </c>
      <c r="I3661" s="4">
        <v>0</v>
      </c>
    </row>
    <row r="3662" spans="1:9" x14ac:dyDescent="0.25">
      <c r="A3662" s="6" t="s">
        <v>57</v>
      </c>
      <c r="B3662" t="s">
        <v>1370</v>
      </c>
      <c r="C3662" t="s">
        <v>24</v>
      </c>
      <c r="D3662" t="s">
        <v>63</v>
      </c>
      <c r="E3662" t="s">
        <v>1025</v>
      </c>
      <c r="F3662" t="s">
        <v>1028</v>
      </c>
      <c r="G3662" s="3">
        <v>11</v>
      </c>
      <c r="H3662" s="3">
        <v>427991</v>
      </c>
      <c r="I3662" s="4">
        <v>38908.272727272728</v>
      </c>
    </row>
    <row r="3663" spans="1:9" x14ac:dyDescent="0.25">
      <c r="A3663" s="6" t="s">
        <v>57</v>
      </c>
      <c r="B3663" t="s">
        <v>1293</v>
      </c>
      <c r="C3663" t="s">
        <v>24</v>
      </c>
      <c r="D3663" t="s">
        <v>42</v>
      </c>
      <c r="E3663" t="s">
        <v>1025</v>
      </c>
      <c r="F3663" t="s">
        <v>1028</v>
      </c>
      <c r="G3663" s="3">
        <v>1</v>
      </c>
      <c r="H3663" s="3">
        <v>58499.1</v>
      </c>
      <c r="I3663" s="4">
        <v>58499.1</v>
      </c>
    </row>
    <row r="3664" spans="1:9" x14ac:dyDescent="0.25">
      <c r="A3664" s="6" t="s">
        <v>57</v>
      </c>
      <c r="B3664" t="s">
        <v>1662</v>
      </c>
      <c r="C3664" t="s">
        <v>24</v>
      </c>
      <c r="D3664" t="s">
        <v>42</v>
      </c>
      <c r="E3664" t="s">
        <v>1025</v>
      </c>
      <c r="F3664" t="s">
        <v>1028</v>
      </c>
      <c r="H3664" s="3">
        <v>-113599.2</v>
      </c>
      <c r="I3664" s="4">
        <v>0</v>
      </c>
    </row>
    <row r="3665" spans="1:9" x14ac:dyDescent="0.25">
      <c r="A3665" s="6" t="s">
        <v>57</v>
      </c>
      <c r="B3665" t="s">
        <v>1653</v>
      </c>
      <c r="C3665" t="s">
        <v>6</v>
      </c>
      <c r="D3665" t="s">
        <v>9</v>
      </c>
      <c r="E3665" t="s">
        <v>1025</v>
      </c>
      <c r="F3665" t="s">
        <v>1028</v>
      </c>
      <c r="G3665" s="3">
        <v>5</v>
      </c>
      <c r="H3665" s="3">
        <v>69557</v>
      </c>
      <c r="I3665" s="4">
        <v>13911.4</v>
      </c>
    </row>
    <row r="3666" spans="1:9" x14ac:dyDescent="0.25">
      <c r="A3666" s="6" t="s">
        <v>57</v>
      </c>
      <c r="B3666" t="s">
        <v>1651</v>
      </c>
      <c r="C3666" t="s">
        <v>6</v>
      </c>
      <c r="D3666" t="s">
        <v>7</v>
      </c>
      <c r="E3666" t="s">
        <v>1025</v>
      </c>
      <c r="F3666" t="s">
        <v>1028</v>
      </c>
      <c r="G3666" s="3">
        <v>1</v>
      </c>
      <c r="H3666" s="3">
        <v>24600</v>
      </c>
      <c r="I3666" s="4">
        <v>24600</v>
      </c>
    </row>
    <row r="3667" spans="1:9" x14ac:dyDescent="0.25">
      <c r="A3667" s="6" t="s">
        <v>57</v>
      </c>
      <c r="B3667" t="s">
        <v>1599</v>
      </c>
      <c r="C3667" t="s">
        <v>6</v>
      </c>
      <c r="D3667" t="s">
        <v>7</v>
      </c>
      <c r="E3667" t="s">
        <v>1025</v>
      </c>
      <c r="F3667" t="s">
        <v>1028</v>
      </c>
      <c r="G3667" s="3">
        <v>34</v>
      </c>
      <c r="H3667" s="3">
        <v>587320</v>
      </c>
      <c r="I3667" s="4">
        <v>17274.117647058825</v>
      </c>
    </row>
    <row r="3668" spans="1:9" x14ac:dyDescent="0.25">
      <c r="A3668" s="6" t="s">
        <v>57</v>
      </c>
      <c r="B3668" t="s">
        <v>1608</v>
      </c>
      <c r="C3668" t="s">
        <v>6</v>
      </c>
      <c r="D3668" t="s">
        <v>46</v>
      </c>
      <c r="E3668" t="s">
        <v>1025</v>
      </c>
      <c r="F3668" t="s">
        <v>1028</v>
      </c>
      <c r="G3668" s="3">
        <v>114</v>
      </c>
      <c r="H3668" s="3">
        <v>2362001</v>
      </c>
      <c r="I3668" s="4">
        <v>20719.307017543859</v>
      </c>
    </row>
    <row r="3669" spans="1:9" x14ac:dyDescent="0.25">
      <c r="A3669" s="6" t="s">
        <v>57</v>
      </c>
      <c r="B3669" t="s">
        <v>1973</v>
      </c>
      <c r="C3669" t="s">
        <v>6</v>
      </c>
      <c r="D3669" t="s">
        <v>46</v>
      </c>
      <c r="E3669" t="s">
        <v>1025</v>
      </c>
      <c r="F3669" t="s">
        <v>1028</v>
      </c>
      <c r="G3669" s="3">
        <v>3</v>
      </c>
      <c r="H3669" s="3">
        <v>86389</v>
      </c>
      <c r="I3669" s="4">
        <v>28796.333333333332</v>
      </c>
    </row>
    <row r="3670" spans="1:9" x14ac:dyDescent="0.25">
      <c r="A3670" s="6" t="s">
        <v>57</v>
      </c>
      <c r="B3670" t="s">
        <v>1613</v>
      </c>
      <c r="C3670" t="s">
        <v>6</v>
      </c>
      <c r="D3670" t="s">
        <v>63</v>
      </c>
      <c r="E3670" t="s">
        <v>1025</v>
      </c>
      <c r="F3670" t="s">
        <v>1028</v>
      </c>
      <c r="G3670" s="3">
        <v>9</v>
      </c>
      <c r="H3670" s="3">
        <v>316979</v>
      </c>
      <c r="I3670" s="4">
        <v>35219.888888888891</v>
      </c>
    </row>
    <row r="3671" spans="1:9" x14ac:dyDescent="0.25">
      <c r="A3671" s="6" t="s">
        <v>57</v>
      </c>
      <c r="B3671" t="s">
        <v>1614</v>
      </c>
      <c r="C3671" t="s">
        <v>6</v>
      </c>
      <c r="D3671" t="s">
        <v>63</v>
      </c>
      <c r="E3671" t="s">
        <v>1025</v>
      </c>
      <c r="F3671" t="s">
        <v>1028</v>
      </c>
      <c r="G3671" s="3">
        <v>129</v>
      </c>
      <c r="H3671" s="3">
        <v>2893467</v>
      </c>
      <c r="I3671" s="4">
        <v>22429.976744186046</v>
      </c>
    </row>
    <row r="3672" spans="1:9" x14ac:dyDescent="0.25">
      <c r="A3672" s="6" t="s">
        <v>57</v>
      </c>
      <c r="B3672" t="s">
        <v>1621</v>
      </c>
      <c r="C3672" t="s">
        <v>6</v>
      </c>
      <c r="D3672" t="s">
        <v>63</v>
      </c>
      <c r="E3672" t="s">
        <v>1025</v>
      </c>
      <c r="F3672" t="s">
        <v>1028</v>
      </c>
      <c r="G3672" s="3">
        <v>11</v>
      </c>
      <c r="H3672" s="3">
        <v>287416</v>
      </c>
      <c r="I3672" s="4">
        <v>26128.727272727272</v>
      </c>
    </row>
    <row r="3673" spans="1:9" x14ac:dyDescent="0.25">
      <c r="A3673" s="6" t="s">
        <v>57</v>
      </c>
      <c r="B3673" t="s">
        <v>1622</v>
      </c>
      <c r="C3673" t="s">
        <v>6</v>
      </c>
      <c r="D3673" t="s">
        <v>63</v>
      </c>
      <c r="E3673" t="s">
        <v>1025</v>
      </c>
      <c r="F3673" t="s">
        <v>1028</v>
      </c>
      <c r="G3673" s="3">
        <v>2</v>
      </c>
      <c r="H3673" s="3">
        <v>98199</v>
      </c>
      <c r="I3673" s="4">
        <v>49099.5</v>
      </c>
    </row>
    <row r="3674" spans="1:9" x14ac:dyDescent="0.25">
      <c r="A3674" s="6" t="s">
        <v>57</v>
      </c>
      <c r="B3674" t="s">
        <v>1615</v>
      </c>
      <c r="C3674" t="s">
        <v>6</v>
      </c>
      <c r="D3674" t="s">
        <v>68</v>
      </c>
      <c r="E3674" t="s">
        <v>1025</v>
      </c>
      <c r="F3674" t="s">
        <v>1028</v>
      </c>
      <c r="G3674" s="3">
        <v>45</v>
      </c>
      <c r="H3674" s="3">
        <v>1084733</v>
      </c>
      <c r="I3674" s="4">
        <v>24105.177777777779</v>
      </c>
    </row>
    <row r="3675" spans="1:9" x14ac:dyDescent="0.25">
      <c r="A3675" s="6" t="s">
        <v>57</v>
      </c>
      <c r="B3675" t="s">
        <v>1600</v>
      </c>
      <c r="C3675" t="s">
        <v>6</v>
      </c>
      <c r="D3675" t="s">
        <v>42</v>
      </c>
      <c r="E3675" t="s">
        <v>1025</v>
      </c>
      <c r="F3675" t="s">
        <v>1028</v>
      </c>
      <c r="G3675" s="3">
        <v>8</v>
      </c>
      <c r="H3675" s="3">
        <v>266600</v>
      </c>
      <c r="I3675" s="4">
        <v>33325</v>
      </c>
    </row>
    <row r="3676" spans="1:9" x14ac:dyDescent="0.25">
      <c r="A3676" s="6" t="s">
        <v>57</v>
      </c>
      <c r="B3676" t="s">
        <v>1616</v>
      </c>
      <c r="C3676" t="s">
        <v>6</v>
      </c>
      <c r="D3676" t="s">
        <v>42</v>
      </c>
      <c r="E3676" t="s">
        <v>1025</v>
      </c>
      <c r="F3676" t="s">
        <v>1028</v>
      </c>
      <c r="G3676" s="3">
        <v>46</v>
      </c>
      <c r="H3676" s="3">
        <v>1721309</v>
      </c>
      <c r="I3676" s="4">
        <v>37419.760869565216</v>
      </c>
    </row>
    <row r="3677" spans="1:9" x14ac:dyDescent="0.25">
      <c r="A3677" s="6" t="s">
        <v>57</v>
      </c>
      <c r="B3677" t="s">
        <v>1610</v>
      </c>
      <c r="C3677" t="s">
        <v>6</v>
      </c>
      <c r="D3677" t="s">
        <v>42</v>
      </c>
      <c r="E3677" t="s">
        <v>1025</v>
      </c>
      <c r="F3677" t="s">
        <v>1028</v>
      </c>
      <c r="G3677" s="3">
        <v>1</v>
      </c>
      <c r="H3677" s="3">
        <v>48707</v>
      </c>
      <c r="I3677" s="4">
        <v>48707</v>
      </c>
    </row>
    <row r="3678" spans="1:9" x14ac:dyDescent="0.25">
      <c r="A3678" s="6" t="s">
        <v>57</v>
      </c>
      <c r="B3678" t="s">
        <v>1655</v>
      </c>
      <c r="C3678" t="s">
        <v>6</v>
      </c>
      <c r="D3678" t="s">
        <v>42</v>
      </c>
      <c r="E3678" t="s">
        <v>1025</v>
      </c>
      <c r="F3678" t="s">
        <v>1140</v>
      </c>
      <c r="G3678" s="3">
        <v>1</v>
      </c>
      <c r="H3678" s="3">
        <v>140807</v>
      </c>
      <c r="I3678" s="4">
        <v>140807</v>
      </c>
    </row>
    <row r="3679" spans="1:9" x14ac:dyDescent="0.25">
      <c r="A3679" s="6" t="s">
        <v>57</v>
      </c>
      <c r="B3679" t="s">
        <v>1641</v>
      </c>
      <c r="C3679" t="s">
        <v>6</v>
      </c>
      <c r="D3679" t="s">
        <v>44</v>
      </c>
      <c r="E3679" t="s">
        <v>1025</v>
      </c>
      <c r="F3679" t="s">
        <v>1028</v>
      </c>
      <c r="G3679" s="3">
        <v>20</v>
      </c>
      <c r="H3679" s="3">
        <v>978021</v>
      </c>
      <c r="I3679" s="4">
        <v>48901.05</v>
      </c>
    </row>
    <row r="3680" spans="1:9" x14ac:dyDescent="0.25">
      <c r="A3680" s="6" t="s">
        <v>57</v>
      </c>
      <c r="B3680" t="s">
        <v>1618</v>
      </c>
      <c r="C3680" t="s">
        <v>6</v>
      </c>
      <c r="D3680" t="s">
        <v>44</v>
      </c>
      <c r="E3680" t="s">
        <v>1025</v>
      </c>
      <c r="F3680" t="s">
        <v>1028</v>
      </c>
      <c r="G3680" s="3">
        <v>29</v>
      </c>
      <c r="H3680" s="3">
        <v>1658807</v>
      </c>
      <c r="I3680" s="4">
        <v>57200.241379310348</v>
      </c>
    </row>
    <row r="3681" spans="1:9" x14ac:dyDescent="0.25">
      <c r="A3681" s="6" t="s">
        <v>57</v>
      </c>
      <c r="B3681" t="s">
        <v>1623</v>
      </c>
      <c r="C3681" t="s">
        <v>6</v>
      </c>
      <c r="D3681" t="s">
        <v>44</v>
      </c>
      <c r="E3681" t="s">
        <v>1025</v>
      </c>
      <c r="F3681" t="s">
        <v>1028</v>
      </c>
      <c r="G3681" s="3">
        <v>3</v>
      </c>
      <c r="H3681" s="3">
        <v>222890</v>
      </c>
      <c r="I3681" s="4">
        <v>74296.666666666672</v>
      </c>
    </row>
    <row r="3682" spans="1:9" x14ac:dyDescent="0.25">
      <c r="A3682" s="6" t="s">
        <v>57</v>
      </c>
      <c r="B3682" t="s">
        <v>1587</v>
      </c>
      <c r="C3682" t="s">
        <v>6</v>
      </c>
      <c r="D3682" t="s">
        <v>44</v>
      </c>
      <c r="E3682" t="s">
        <v>1025</v>
      </c>
      <c r="F3682" t="s">
        <v>1140</v>
      </c>
      <c r="G3682" s="3">
        <v>5</v>
      </c>
      <c r="H3682" s="3">
        <v>567365</v>
      </c>
      <c r="I3682" s="4">
        <v>113473</v>
      </c>
    </row>
    <row r="3683" spans="1:9" x14ac:dyDescent="0.25">
      <c r="A3683" s="6" t="s">
        <v>57</v>
      </c>
      <c r="B3683" t="s">
        <v>2119</v>
      </c>
      <c r="C3683" t="s">
        <v>6</v>
      </c>
      <c r="D3683" t="s">
        <v>94</v>
      </c>
      <c r="E3683" t="s">
        <v>1025</v>
      </c>
      <c r="F3683" t="s">
        <v>1140</v>
      </c>
      <c r="G3683" s="3">
        <v>2</v>
      </c>
      <c r="H3683" s="3">
        <v>180400</v>
      </c>
      <c r="I3683" s="4">
        <v>90200</v>
      </c>
    </row>
    <row r="3684" spans="1:9" x14ac:dyDescent="0.25">
      <c r="A3684" s="6" t="s">
        <v>57</v>
      </c>
      <c r="B3684" t="s">
        <v>1567</v>
      </c>
      <c r="C3684" t="s">
        <v>6</v>
      </c>
      <c r="D3684" t="s">
        <v>25</v>
      </c>
      <c r="E3684" t="s">
        <v>1025</v>
      </c>
      <c r="F3684" t="s">
        <v>15</v>
      </c>
      <c r="G3684" s="3">
        <v>22</v>
      </c>
      <c r="H3684" s="3">
        <v>118883</v>
      </c>
      <c r="I3684" s="4">
        <v>5403.772727272727</v>
      </c>
    </row>
    <row r="3685" spans="1:9" x14ac:dyDescent="0.25">
      <c r="A3685" s="6" t="s">
        <v>57</v>
      </c>
      <c r="B3685" t="s">
        <v>1595</v>
      </c>
      <c r="C3685" t="s">
        <v>6</v>
      </c>
      <c r="D3685" t="s">
        <v>66</v>
      </c>
      <c r="E3685" t="s">
        <v>1025</v>
      </c>
      <c r="F3685" t="s">
        <v>15</v>
      </c>
      <c r="G3685" s="3">
        <v>6</v>
      </c>
      <c r="H3685" s="3">
        <v>35771</v>
      </c>
      <c r="I3685" s="4">
        <v>5961.833333333333</v>
      </c>
    </row>
    <row r="3686" spans="1:9" x14ac:dyDescent="0.25">
      <c r="A3686" s="6" t="s">
        <v>57</v>
      </c>
      <c r="B3686" t="s">
        <v>1540</v>
      </c>
      <c r="C3686" t="s">
        <v>6</v>
      </c>
      <c r="D3686" t="s">
        <v>9</v>
      </c>
      <c r="E3686" t="s">
        <v>1025</v>
      </c>
      <c r="F3686" t="s">
        <v>10</v>
      </c>
      <c r="G3686" s="3">
        <v>31</v>
      </c>
      <c r="H3686" s="3">
        <v>283470</v>
      </c>
      <c r="I3686" s="4">
        <v>9144.1935483870966</v>
      </c>
    </row>
    <row r="3687" spans="1:9" x14ac:dyDescent="0.25">
      <c r="A3687" s="6" t="s">
        <v>57</v>
      </c>
      <c r="B3687" t="s">
        <v>1515</v>
      </c>
      <c r="C3687" t="s">
        <v>6</v>
      </c>
      <c r="D3687" t="s">
        <v>9</v>
      </c>
      <c r="E3687" t="s">
        <v>1511</v>
      </c>
      <c r="F3687" t="s">
        <v>10</v>
      </c>
      <c r="G3687" s="3">
        <v>3</v>
      </c>
      <c r="H3687" s="3">
        <v>16072</v>
      </c>
      <c r="I3687" s="4">
        <v>5357.333333333333</v>
      </c>
    </row>
    <row r="3688" spans="1:9" x14ac:dyDescent="0.25">
      <c r="A3688" s="6" t="s">
        <v>57</v>
      </c>
      <c r="B3688" t="s">
        <v>1541</v>
      </c>
      <c r="C3688" t="s">
        <v>6</v>
      </c>
      <c r="D3688" t="s">
        <v>9</v>
      </c>
      <c r="E3688" t="s">
        <v>1025</v>
      </c>
      <c r="F3688" t="s">
        <v>10</v>
      </c>
      <c r="G3688" s="3">
        <v>30</v>
      </c>
      <c r="H3688" s="3">
        <v>179893</v>
      </c>
      <c r="I3688" s="4">
        <v>5996.4333333333334</v>
      </c>
    </row>
    <row r="3689" spans="1:9" x14ac:dyDescent="0.25">
      <c r="A3689" s="6" t="s">
        <v>57</v>
      </c>
      <c r="B3689" t="s">
        <v>1624</v>
      </c>
      <c r="C3689" t="s">
        <v>6</v>
      </c>
      <c r="D3689" t="s">
        <v>9</v>
      </c>
      <c r="E3689" t="s">
        <v>1025</v>
      </c>
      <c r="F3689" t="s">
        <v>15</v>
      </c>
      <c r="G3689" s="3">
        <v>94</v>
      </c>
      <c r="H3689" s="3">
        <v>543226</v>
      </c>
      <c r="I3689" s="4">
        <v>5779</v>
      </c>
    </row>
    <row r="3690" spans="1:9" x14ac:dyDescent="0.25">
      <c r="A3690" s="6" t="s">
        <v>57</v>
      </c>
      <c r="B3690" t="s">
        <v>1648</v>
      </c>
      <c r="C3690" t="s">
        <v>6</v>
      </c>
      <c r="D3690" t="s">
        <v>9</v>
      </c>
      <c r="E3690" t="s">
        <v>1025</v>
      </c>
      <c r="F3690" t="s">
        <v>15</v>
      </c>
      <c r="G3690" s="3">
        <v>55</v>
      </c>
      <c r="H3690" s="3">
        <v>317845</v>
      </c>
      <c r="I3690" s="4">
        <v>5779</v>
      </c>
    </row>
    <row r="3691" spans="1:9" x14ac:dyDescent="0.25">
      <c r="A3691" s="6" t="s">
        <v>57</v>
      </c>
      <c r="B3691" t="s">
        <v>1625</v>
      </c>
      <c r="C3691" t="s">
        <v>6</v>
      </c>
      <c r="D3691" t="s">
        <v>9</v>
      </c>
      <c r="E3691" t="s">
        <v>1025</v>
      </c>
      <c r="F3691" t="s">
        <v>10</v>
      </c>
      <c r="G3691" s="3">
        <v>87</v>
      </c>
      <c r="H3691" s="3">
        <v>582639</v>
      </c>
      <c r="I3691" s="4">
        <v>6697</v>
      </c>
    </row>
    <row r="3692" spans="1:9" x14ac:dyDescent="0.25">
      <c r="A3692" s="6" t="s">
        <v>57</v>
      </c>
      <c r="B3692" t="s">
        <v>1604</v>
      </c>
      <c r="C3692" t="s">
        <v>6</v>
      </c>
      <c r="D3692" t="s">
        <v>7</v>
      </c>
      <c r="E3692" t="s">
        <v>1025</v>
      </c>
      <c r="F3692" t="s">
        <v>10</v>
      </c>
      <c r="G3692" s="3">
        <v>31</v>
      </c>
      <c r="H3692" s="3">
        <v>270196</v>
      </c>
      <c r="I3692" s="4">
        <v>8716</v>
      </c>
    </row>
    <row r="3693" spans="1:9" x14ac:dyDescent="0.25">
      <c r="A3693" s="6" t="s">
        <v>57</v>
      </c>
      <c r="B3693" t="s">
        <v>1978</v>
      </c>
      <c r="C3693" t="s">
        <v>6</v>
      </c>
      <c r="D3693" t="s">
        <v>7</v>
      </c>
      <c r="E3693" t="s">
        <v>1025</v>
      </c>
      <c r="F3693" t="s">
        <v>1028</v>
      </c>
      <c r="G3693" s="3">
        <v>352</v>
      </c>
      <c r="H3693" s="3">
        <v>3192920</v>
      </c>
      <c r="I3693" s="4">
        <v>9070.795454545454</v>
      </c>
    </row>
    <row r="3694" spans="1:9" x14ac:dyDescent="0.25">
      <c r="A3694" s="6" t="s">
        <v>57</v>
      </c>
      <c r="B3694" t="s">
        <v>1643</v>
      </c>
      <c r="C3694" t="s">
        <v>6</v>
      </c>
      <c r="D3694" t="s">
        <v>7</v>
      </c>
      <c r="E3694" t="s">
        <v>1025</v>
      </c>
      <c r="F3694" t="s">
        <v>1028</v>
      </c>
      <c r="G3694" s="3">
        <v>13</v>
      </c>
      <c r="H3694" s="3">
        <v>137163</v>
      </c>
      <c r="I3694" s="4">
        <v>10551</v>
      </c>
    </row>
    <row r="3695" spans="1:9" x14ac:dyDescent="0.25">
      <c r="A3695" s="6" t="s">
        <v>57</v>
      </c>
      <c r="B3695" t="s">
        <v>1601</v>
      </c>
      <c r="C3695" t="s">
        <v>6</v>
      </c>
      <c r="D3695" t="s">
        <v>7</v>
      </c>
      <c r="E3695" t="s">
        <v>1025</v>
      </c>
      <c r="F3695" t="s">
        <v>1028</v>
      </c>
      <c r="G3695" s="3">
        <v>39</v>
      </c>
      <c r="H3695" s="3">
        <v>516349</v>
      </c>
      <c r="I3695" s="4">
        <v>13239.717948717949</v>
      </c>
    </row>
    <row r="3696" spans="1:9" x14ac:dyDescent="0.25">
      <c r="A3696" s="6" t="s">
        <v>57</v>
      </c>
      <c r="B3696" t="s">
        <v>1642</v>
      </c>
      <c r="C3696" t="s">
        <v>6</v>
      </c>
      <c r="D3696" t="s">
        <v>7</v>
      </c>
      <c r="E3696" t="s">
        <v>1025</v>
      </c>
      <c r="F3696" t="s">
        <v>1028</v>
      </c>
      <c r="G3696" s="3">
        <v>47</v>
      </c>
      <c r="H3696" s="3">
        <v>696026</v>
      </c>
      <c r="I3696" s="4">
        <v>14809.063829787234</v>
      </c>
    </row>
    <row r="3697" spans="1:9" x14ac:dyDescent="0.25">
      <c r="A3697" s="6" t="s">
        <v>57</v>
      </c>
      <c r="B3697" t="s">
        <v>1652</v>
      </c>
      <c r="C3697" t="s">
        <v>6</v>
      </c>
      <c r="D3697" t="s">
        <v>7</v>
      </c>
      <c r="E3697" t="s">
        <v>1025</v>
      </c>
      <c r="F3697" t="s">
        <v>1028</v>
      </c>
      <c r="G3697" s="3">
        <v>6</v>
      </c>
      <c r="H3697" s="3">
        <v>90582</v>
      </c>
      <c r="I3697" s="4">
        <v>15097</v>
      </c>
    </row>
    <row r="3698" spans="1:9" x14ac:dyDescent="0.25">
      <c r="A3698" s="6" t="s">
        <v>57</v>
      </c>
      <c r="B3698" t="s">
        <v>1961</v>
      </c>
      <c r="C3698" t="s">
        <v>6</v>
      </c>
      <c r="D3698" t="s">
        <v>46</v>
      </c>
      <c r="E3698" t="s">
        <v>1025</v>
      </c>
      <c r="F3698" t="s">
        <v>1028</v>
      </c>
      <c r="G3698" s="3">
        <v>62</v>
      </c>
      <c r="H3698" s="3">
        <v>682558</v>
      </c>
      <c r="I3698" s="4">
        <v>11009</v>
      </c>
    </row>
    <row r="3699" spans="1:9" x14ac:dyDescent="0.25">
      <c r="A3699" s="6" t="s">
        <v>57</v>
      </c>
      <c r="B3699" t="s">
        <v>1979</v>
      </c>
      <c r="C3699" t="s">
        <v>6</v>
      </c>
      <c r="D3699" t="s">
        <v>46</v>
      </c>
      <c r="E3699" t="s">
        <v>1025</v>
      </c>
      <c r="F3699" t="s">
        <v>1028</v>
      </c>
      <c r="G3699" s="3">
        <v>137</v>
      </c>
      <c r="H3699" s="3">
        <v>1491382</v>
      </c>
      <c r="I3699" s="4">
        <v>10886</v>
      </c>
    </row>
    <row r="3700" spans="1:9" x14ac:dyDescent="0.25">
      <c r="A3700" s="6" t="s">
        <v>57</v>
      </c>
      <c r="B3700" t="s">
        <v>1602</v>
      </c>
      <c r="C3700" t="s">
        <v>6</v>
      </c>
      <c r="D3700" t="s">
        <v>46</v>
      </c>
      <c r="E3700" t="s">
        <v>1025</v>
      </c>
      <c r="F3700" t="s">
        <v>1028</v>
      </c>
      <c r="G3700" s="3">
        <v>22</v>
      </c>
      <c r="H3700" s="3">
        <v>336853.98</v>
      </c>
      <c r="I3700" s="4">
        <v>15311.544545454544</v>
      </c>
    </row>
    <row r="3701" spans="1:9" x14ac:dyDescent="0.25">
      <c r="A3701" s="6" t="s">
        <v>57</v>
      </c>
      <c r="B3701" t="s">
        <v>1605</v>
      </c>
      <c r="C3701" t="s">
        <v>6</v>
      </c>
      <c r="D3701" t="s">
        <v>46</v>
      </c>
      <c r="E3701" t="s">
        <v>1025</v>
      </c>
      <c r="F3701" t="s">
        <v>1028</v>
      </c>
      <c r="G3701" s="3">
        <v>2</v>
      </c>
      <c r="H3701" s="3">
        <v>34386.759999999995</v>
      </c>
      <c r="I3701" s="4">
        <v>17193.379999999997</v>
      </c>
    </row>
    <row r="3702" spans="1:9" x14ac:dyDescent="0.25">
      <c r="A3702" s="6" t="s">
        <v>57</v>
      </c>
      <c r="B3702" t="s">
        <v>1657</v>
      </c>
      <c r="C3702" t="s">
        <v>6</v>
      </c>
      <c r="D3702" t="s">
        <v>46</v>
      </c>
      <c r="E3702" t="s">
        <v>1025</v>
      </c>
      <c r="F3702" t="s">
        <v>1028</v>
      </c>
      <c r="G3702" s="3">
        <v>1</v>
      </c>
      <c r="H3702" s="3">
        <v>17209</v>
      </c>
      <c r="I3702" s="4">
        <v>17209</v>
      </c>
    </row>
    <row r="3703" spans="1:9" x14ac:dyDescent="0.25">
      <c r="A3703" s="6" t="s">
        <v>57</v>
      </c>
      <c r="B3703" t="s">
        <v>1980</v>
      </c>
      <c r="C3703" t="s">
        <v>6</v>
      </c>
      <c r="D3703" t="s">
        <v>63</v>
      </c>
      <c r="E3703" t="s">
        <v>1025</v>
      </c>
      <c r="F3703" t="s">
        <v>1028</v>
      </c>
      <c r="G3703" s="3">
        <v>159</v>
      </c>
      <c r="H3703" s="3">
        <v>2019300</v>
      </c>
      <c r="I3703" s="4">
        <v>12700</v>
      </c>
    </row>
    <row r="3704" spans="1:9" x14ac:dyDescent="0.25">
      <c r="A3704" s="6" t="s">
        <v>57</v>
      </c>
      <c r="B3704" t="s">
        <v>1626</v>
      </c>
      <c r="C3704" t="s">
        <v>6</v>
      </c>
      <c r="D3704" t="s">
        <v>63</v>
      </c>
      <c r="E3704" t="s">
        <v>1025</v>
      </c>
      <c r="F3704" t="s">
        <v>1028</v>
      </c>
      <c r="G3704" s="3">
        <v>3</v>
      </c>
      <c r="H3704" s="3">
        <v>42663</v>
      </c>
      <c r="I3704" s="4">
        <v>14221</v>
      </c>
    </row>
    <row r="3705" spans="1:9" x14ac:dyDescent="0.25">
      <c r="A3705" s="6" t="s">
        <v>57</v>
      </c>
      <c r="B3705" t="s">
        <v>1592</v>
      </c>
      <c r="C3705" t="s">
        <v>6</v>
      </c>
      <c r="D3705" t="s">
        <v>63</v>
      </c>
      <c r="E3705" t="s">
        <v>1025</v>
      </c>
      <c r="F3705" t="s">
        <v>1028</v>
      </c>
      <c r="G3705" s="3">
        <v>30</v>
      </c>
      <c r="H3705" s="3">
        <v>479370</v>
      </c>
      <c r="I3705" s="4">
        <v>15979</v>
      </c>
    </row>
    <row r="3706" spans="1:9" x14ac:dyDescent="0.25">
      <c r="A3706" s="6" t="s">
        <v>57</v>
      </c>
      <c r="B3706" t="s">
        <v>1593</v>
      </c>
      <c r="C3706" t="s">
        <v>6</v>
      </c>
      <c r="D3706" t="s">
        <v>63</v>
      </c>
      <c r="E3706" t="s">
        <v>1025</v>
      </c>
      <c r="F3706" t="s">
        <v>1028</v>
      </c>
      <c r="G3706" s="3">
        <v>24</v>
      </c>
      <c r="H3706" s="3">
        <v>417344</v>
      </c>
      <c r="I3706" s="4">
        <v>17389.333333333332</v>
      </c>
    </row>
    <row r="3707" spans="1:9" x14ac:dyDescent="0.25">
      <c r="A3707" s="6" t="s">
        <v>57</v>
      </c>
      <c r="B3707" t="s">
        <v>1596</v>
      </c>
      <c r="C3707" t="s">
        <v>6</v>
      </c>
      <c r="D3707" t="s">
        <v>68</v>
      </c>
      <c r="E3707" t="s">
        <v>1025</v>
      </c>
      <c r="F3707" t="s">
        <v>1028</v>
      </c>
      <c r="G3707" s="3">
        <v>6</v>
      </c>
      <c r="H3707" s="3">
        <v>90828</v>
      </c>
      <c r="I3707" s="4">
        <v>15138</v>
      </c>
    </row>
    <row r="3708" spans="1:9" x14ac:dyDescent="0.25">
      <c r="A3708" s="6" t="s">
        <v>57</v>
      </c>
      <c r="B3708" t="s">
        <v>1597</v>
      </c>
      <c r="C3708" t="s">
        <v>6</v>
      </c>
      <c r="D3708" t="s">
        <v>42</v>
      </c>
      <c r="E3708" t="s">
        <v>1025</v>
      </c>
      <c r="F3708" t="s">
        <v>1028</v>
      </c>
      <c r="G3708" s="3">
        <v>2</v>
      </c>
      <c r="H3708" s="3">
        <v>46948</v>
      </c>
      <c r="I3708" s="4">
        <v>23474</v>
      </c>
    </row>
    <row r="3709" spans="1:9" x14ac:dyDescent="0.25">
      <c r="A3709" s="6" t="s">
        <v>57</v>
      </c>
      <c r="B3709" t="s">
        <v>1589</v>
      </c>
      <c r="C3709" t="s">
        <v>6</v>
      </c>
      <c r="D3709" t="s">
        <v>42</v>
      </c>
      <c r="E3709" t="s">
        <v>1025</v>
      </c>
      <c r="F3709" t="s">
        <v>1028</v>
      </c>
      <c r="G3709" s="3">
        <v>3</v>
      </c>
      <c r="H3709" s="3">
        <v>49921</v>
      </c>
      <c r="I3709" s="4">
        <v>16640.333333333332</v>
      </c>
    </row>
    <row r="3710" spans="1:9" x14ac:dyDescent="0.25">
      <c r="A3710" s="6" t="s">
        <v>57</v>
      </c>
      <c r="B3710" t="s">
        <v>1631</v>
      </c>
      <c r="C3710" t="s">
        <v>6</v>
      </c>
      <c r="D3710" t="s">
        <v>42</v>
      </c>
      <c r="E3710" t="s">
        <v>1025</v>
      </c>
      <c r="F3710" t="s">
        <v>1028</v>
      </c>
      <c r="G3710" s="3">
        <v>2</v>
      </c>
      <c r="H3710" s="3">
        <v>55874</v>
      </c>
      <c r="I3710" s="4">
        <v>27937</v>
      </c>
    </row>
    <row r="3711" spans="1:9" x14ac:dyDescent="0.25">
      <c r="A3711" s="6" t="s">
        <v>57</v>
      </c>
      <c r="B3711" t="s">
        <v>1984</v>
      </c>
      <c r="C3711" t="s">
        <v>6</v>
      </c>
      <c r="D3711" t="s">
        <v>192</v>
      </c>
      <c r="E3711" t="s">
        <v>1025</v>
      </c>
      <c r="F3711" t="s">
        <v>1028</v>
      </c>
      <c r="G3711" s="3">
        <v>34</v>
      </c>
      <c r="H3711" s="3">
        <v>817119</v>
      </c>
      <c r="I3711" s="4">
        <v>24032.911764705881</v>
      </c>
    </row>
    <row r="3712" spans="1:9" x14ac:dyDescent="0.25">
      <c r="A3712" s="6" t="s">
        <v>57</v>
      </c>
      <c r="B3712" t="s">
        <v>1627</v>
      </c>
      <c r="C3712" t="s">
        <v>6</v>
      </c>
      <c r="D3712" t="s">
        <v>192</v>
      </c>
      <c r="E3712" t="s">
        <v>1025</v>
      </c>
      <c r="F3712" t="s">
        <v>1028</v>
      </c>
      <c r="G3712" s="3">
        <v>3</v>
      </c>
      <c r="H3712" s="3">
        <v>90543</v>
      </c>
      <c r="I3712" s="4">
        <v>30181</v>
      </c>
    </row>
    <row r="3713" spans="1:9" x14ac:dyDescent="0.25">
      <c r="A3713" s="6" t="s">
        <v>57</v>
      </c>
      <c r="B3713" t="s">
        <v>1646</v>
      </c>
      <c r="C3713" t="s">
        <v>6</v>
      </c>
      <c r="D3713" t="s">
        <v>44</v>
      </c>
      <c r="E3713" t="s">
        <v>1025</v>
      </c>
      <c r="F3713" t="s">
        <v>1028</v>
      </c>
      <c r="G3713" s="3">
        <v>3</v>
      </c>
      <c r="H3713" s="3">
        <v>110700</v>
      </c>
      <c r="I3713" s="4">
        <v>36900</v>
      </c>
    </row>
    <row r="3714" spans="1:9" x14ac:dyDescent="0.25">
      <c r="A3714" s="6" t="s">
        <v>57</v>
      </c>
      <c r="B3714" t="s">
        <v>1603</v>
      </c>
      <c r="C3714" t="s">
        <v>6</v>
      </c>
      <c r="D3714" t="s">
        <v>44</v>
      </c>
      <c r="E3714" t="s">
        <v>1025</v>
      </c>
      <c r="F3714" t="s">
        <v>1028</v>
      </c>
      <c r="G3714" s="3">
        <v>3</v>
      </c>
      <c r="H3714" s="3">
        <v>123888</v>
      </c>
      <c r="I3714" s="4">
        <v>41296</v>
      </c>
    </row>
    <row r="3715" spans="1:9" x14ac:dyDescent="0.25">
      <c r="A3715" s="6" t="s">
        <v>57</v>
      </c>
      <c r="B3715" t="s">
        <v>1985</v>
      </c>
      <c r="C3715" t="s">
        <v>6</v>
      </c>
      <c r="D3715" t="s">
        <v>1002</v>
      </c>
      <c r="E3715" t="s">
        <v>1002</v>
      </c>
      <c r="F3715" t="s">
        <v>1765</v>
      </c>
      <c r="H3715" s="3">
        <v>-2666</v>
      </c>
      <c r="I3715" s="4">
        <v>0</v>
      </c>
    </row>
    <row r="3716" spans="1:9" x14ac:dyDescent="0.25">
      <c r="A3716" s="6" t="s">
        <v>38</v>
      </c>
      <c r="B3716" t="s">
        <v>1002</v>
      </c>
      <c r="C3716" t="s">
        <v>1572</v>
      </c>
      <c r="D3716" t="s">
        <v>1002</v>
      </c>
      <c r="E3716" t="s">
        <v>1002</v>
      </c>
      <c r="F3716" t="s">
        <v>1765</v>
      </c>
      <c r="G3716" s="3">
        <v>712</v>
      </c>
      <c r="H3716" s="3">
        <v>257962.94999999998</v>
      </c>
      <c r="I3716" s="4">
        <v>362.30751404494379</v>
      </c>
    </row>
    <row r="3717" spans="1:9" x14ac:dyDescent="0.25">
      <c r="A3717" s="6" t="s">
        <v>38</v>
      </c>
      <c r="B3717" t="s">
        <v>1632</v>
      </c>
      <c r="C3717" t="s">
        <v>59</v>
      </c>
      <c r="D3717" t="s">
        <v>12</v>
      </c>
      <c r="E3717" t="s">
        <v>1025</v>
      </c>
      <c r="F3717" t="s">
        <v>10</v>
      </c>
      <c r="G3717" s="3">
        <v>79</v>
      </c>
      <c r="H3717" s="3">
        <v>532066.43999999994</v>
      </c>
      <c r="I3717" s="4">
        <v>6735.0182278481007</v>
      </c>
    </row>
    <row r="3718" spans="1:9" x14ac:dyDescent="0.25">
      <c r="A3718" s="6" t="s">
        <v>38</v>
      </c>
      <c r="B3718" t="s">
        <v>1508</v>
      </c>
      <c r="C3718" t="s">
        <v>59</v>
      </c>
      <c r="D3718" t="s">
        <v>63</v>
      </c>
      <c r="E3718" t="s">
        <v>1025</v>
      </c>
      <c r="F3718" t="s">
        <v>1028</v>
      </c>
      <c r="G3718" s="3">
        <v>11</v>
      </c>
      <c r="H3718" s="3">
        <v>90819.102999999988</v>
      </c>
      <c r="I3718" s="4">
        <v>8256.2820909090897</v>
      </c>
    </row>
    <row r="3719" spans="1:9" x14ac:dyDescent="0.25">
      <c r="A3719" s="6" t="s">
        <v>38</v>
      </c>
      <c r="B3719" t="s">
        <v>1633</v>
      </c>
      <c r="C3719" t="s">
        <v>59</v>
      </c>
      <c r="D3719" t="s">
        <v>9</v>
      </c>
      <c r="E3719" t="s">
        <v>1025</v>
      </c>
      <c r="F3719" t="s">
        <v>15</v>
      </c>
      <c r="G3719" s="3">
        <v>392</v>
      </c>
      <c r="H3719" s="3">
        <v>1585803.9160000002</v>
      </c>
      <c r="I3719" s="4">
        <v>4045.418153061225</v>
      </c>
    </row>
    <row r="3720" spans="1:9" x14ac:dyDescent="0.25">
      <c r="A3720" s="6" t="s">
        <v>38</v>
      </c>
      <c r="B3720" t="s">
        <v>1634</v>
      </c>
      <c r="C3720" t="s">
        <v>59</v>
      </c>
      <c r="D3720" t="s">
        <v>12</v>
      </c>
      <c r="E3720" t="s">
        <v>1025</v>
      </c>
      <c r="F3720" t="s">
        <v>10</v>
      </c>
      <c r="G3720" s="3">
        <v>7</v>
      </c>
      <c r="H3720" s="3">
        <v>44453.899999999994</v>
      </c>
      <c r="I3720" s="4">
        <v>6350.557142857142</v>
      </c>
    </row>
    <row r="3721" spans="1:9" x14ac:dyDescent="0.25">
      <c r="A3721" s="6" t="s">
        <v>38</v>
      </c>
      <c r="B3721" t="s">
        <v>1521</v>
      </c>
      <c r="C3721" t="s">
        <v>59</v>
      </c>
      <c r="D3721" t="s">
        <v>46</v>
      </c>
      <c r="E3721" t="s">
        <v>1025</v>
      </c>
      <c r="F3721" t="s">
        <v>1028</v>
      </c>
      <c r="G3721" s="3">
        <v>9</v>
      </c>
      <c r="H3721" s="3">
        <v>96457.77</v>
      </c>
      <c r="I3721" s="4">
        <v>10717.53</v>
      </c>
    </row>
    <row r="3722" spans="1:9" x14ac:dyDescent="0.25">
      <c r="A3722" s="6" t="s">
        <v>38</v>
      </c>
      <c r="B3722" t="s">
        <v>1635</v>
      </c>
      <c r="C3722" t="s">
        <v>59</v>
      </c>
      <c r="D3722" t="s">
        <v>9</v>
      </c>
      <c r="E3722" t="s">
        <v>1025</v>
      </c>
      <c r="F3722" t="s">
        <v>15</v>
      </c>
      <c r="G3722" s="3">
        <v>90</v>
      </c>
      <c r="H3722" s="3">
        <v>407481</v>
      </c>
      <c r="I3722" s="4">
        <v>4527.5666666666666</v>
      </c>
    </row>
    <row r="3723" spans="1:9" x14ac:dyDescent="0.25">
      <c r="A3723" s="6" t="s">
        <v>38</v>
      </c>
      <c r="B3723" t="s">
        <v>1636</v>
      </c>
      <c r="C3723" t="s">
        <v>59</v>
      </c>
      <c r="D3723" t="s">
        <v>7</v>
      </c>
      <c r="E3723" t="s">
        <v>1025</v>
      </c>
      <c r="F3723" t="s">
        <v>1028</v>
      </c>
      <c r="G3723" s="3">
        <v>19</v>
      </c>
      <c r="H3723" s="3">
        <v>153306</v>
      </c>
      <c r="I3723" s="4">
        <v>8068.7368421052633</v>
      </c>
    </row>
    <row r="3724" spans="1:9" x14ac:dyDescent="0.25">
      <c r="A3724" s="6" t="s">
        <v>38</v>
      </c>
      <c r="B3724" t="s">
        <v>1637</v>
      </c>
      <c r="C3724" t="s">
        <v>59</v>
      </c>
      <c r="D3724" t="s">
        <v>7</v>
      </c>
      <c r="E3724" t="s">
        <v>1025</v>
      </c>
      <c r="F3724" t="s">
        <v>1028</v>
      </c>
      <c r="G3724" s="3">
        <v>27</v>
      </c>
      <c r="H3724" s="3">
        <v>231659.36550000001</v>
      </c>
      <c r="I3724" s="4">
        <v>8579.9765000000007</v>
      </c>
    </row>
    <row r="3725" spans="1:9" x14ac:dyDescent="0.25">
      <c r="A3725" s="6" t="s">
        <v>38</v>
      </c>
      <c r="B3725" t="s">
        <v>1638</v>
      </c>
      <c r="C3725" t="s">
        <v>59</v>
      </c>
      <c r="D3725" t="s">
        <v>46</v>
      </c>
      <c r="E3725" t="s">
        <v>1025</v>
      </c>
      <c r="F3725" t="s">
        <v>1028</v>
      </c>
      <c r="G3725" s="3">
        <v>1</v>
      </c>
      <c r="H3725" s="3">
        <v>9372</v>
      </c>
      <c r="I3725" s="4">
        <v>9372</v>
      </c>
    </row>
    <row r="3726" spans="1:9" x14ac:dyDescent="0.25">
      <c r="A3726" s="6" t="s">
        <v>38</v>
      </c>
      <c r="B3726" t="s">
        <v>1962</v>
      </c>
      <c r="C3726" t="s">
        <v>59</v>
      </c>
      <c r="D3726" t="s">
        <v>68</v>
      </c>
      <c r="E3726" t="s">
        <v>1025</v>
      </c>
      <c r="F3726" t="s">
        <v>1028</v>
      </c>
      <c r="G3726" s="3">
        <v>73</v>
      </c>
      <c r="H3726" s="3">
        <v>742044.5</v>
      </c>
      <c r="I3726" s="4">
        <v>10164.993150684932</v>
      </c>
    </row>
    <row r="3727" spans="1:9" x14ac:dyDescent="0.25">
      <c r="A3727" s="6" t="s">
        <v>38</v>
      </c>
      <c r="B3727" t="s">
        <v>1951</v>
      </c>
      <c r="C3727" t="s">
        <v>59</v>
      </c>
      <c r="D3727" t="s">
        <v>46</v>
      </c>
      <c r="E3727" t="s">
        <v>1025</v>
      </c>
      <c r="F3727" t="s">
        <v>1028</v>
      </c>
      <c r="G3727" s="3">
        <v>68</v>
      </c>
      <c r="H3727" s="3">
        <v>747161.54719999991</v>
      </c>
      <c r="I3727" s="4">
        <v>10987.669811764705</v>
      </c>
    </row>
    <row r="3728" spans="1:9" x14ac:dyDescent="0.25">
      <c r="A3728" s="6" t="s">
        <v>38</v>
      </c>
      <c r="B3728" t="s">
        <v>1952</v>
      </c>
      <c r="C3728" t="s">
        <v>59</v>
      </c>
      <c r="D3728" t="s">
        <v>46</v>
      </c>
      <c r="E3728" t="s">
        <v>1025</v>
      </c>
      <c r="F3728" t="s">
        <v>1028</v>
      </c>
      <c r="G3728" s="3">
        <v>51</v>
      </c>
      <c r="H3728" s="3">
        <v>595172.98599999992</v>
      </c>
      <c r="I3728" s="4">
        <v>11670.058549019606</v>
      </c>
    </row>
    <row r="3729" spans="1:9" x14ac:dyDescent="0.25">
      <c r="A3729" s="6" t="s">
        <v>38</v>
      </c>
      <c r="B3729" t="s">
        <v>1907</v>
      </c>
      <c r="C3729" t="s">
        <v>41</v>
      </c>
      <c r="D3729" t="s">
        <v>25</v>
      </c>
      <c r="E3729" t="s">
        <v>1025</v>
      </c>
      <c r="F3729" t="s">
        <v>15</v>
      </c>
      <c r="G3729" s="3">
        <v>120</v>
      </c>
      <c r="H3729" s="3">
        <v>389249.75560000003</v>
      </c>
      <c r="I3729" s="4">
        <v>3243.7479633333337</v>
      </c>
    </row>
    <row r="3730" spans="1:9" x14ac:dyDescent="0.25">
      <c r="A3730" s="6" t="s">
        <v>38</v>
      </c>
      <c r="B3730" t="s">
        <v>1663</v>
      </c>
      <c r="C3730" t="s">
        <v>107</v>
      </c>
      <c r="D3730" t="s">
        <v>25</v>
      </c>
      <c r="E3730" t="s">
        <v>1511</v>
      </c>
      <c r="F3730" t="s">
        <v>10</v>
      </c>
      <c r="G3730" s="3">
        <v>18</v>
      </c>
      <c r="H3730" s="3">
        <v>57881</v>
      </c>
      <c r="I3730" s="4">
        <v>3215.6111111111113</v>
      </c>
    </row>
    <row r="3731" spans="1:9" x14ac:dyDescent="0.25">
      <c r="A3731" s="6" t="s">
        <v>38</v>
      </c>
      <c r="B3731" t="s">
        <v>1664</v>
      </c>
      <c r="C3731" t="s">
        <v>107</v>
      </c>
      <c r="D3731" t="s">
        <v>25</v>
      </c>
      <c r="E3731" t="s">
        <v>1511</v>
      </c>
      <c r="F3731" t="s">
        <v>1764</v>
      </c>
      <c r="G3731" s="3">
        <v>15</v>
      </c>
      <c r="H3731" s="3">
        <v>60705</v>
      </c>
      <c r="I3731" s="4">
        <v>4047</v>
      </c>
    </row>
    <row r="3732" spans="1:9" x14ac:dyDescent="0.25">
      <c r="A3732" s="6" t="s">
        <v>38</v>
      </c>
      <c r="B3732" t="s">
        <v>1333</v>
      </c>
      <c r="C3732" t="s">
        <v>107</v>
      </c>
      <c r="D3732" t="s">
        <v>25</v>
      </c>
      <c r="E3732" t="s">
        <v>1025</v>
      </c>
      <c r="F3732" t="s">
        <v>10</v>
      </c>
      <c r="G3732" s="3">
        <v>6</v>
      </c>
      <c r="H3732" s="3">
        <v>29562</v>
      </c>
      <c r="I3732" s="4">
        <v>4927</v>
      </c>
    </row>
    <row r="3733" spans="1:9" x14ac:dyDescent="0.25">
      <c r="A3733" s="6" t="s">
        <v>38</v>
      </c>
      <c r="B3733" t="s">
        <v>623</v>
      </c>
      <c r="C3733" t="s">
        <v>107</v>
      </c>
      <c r="D3733" t="s">
        <v>25</v>
      </c>
      <c r="E3733" t="s">
        <v>1511</v>
      </c>
      <c r="F3733" t="s">
        <v>15</v>
      </c>
      <c r="G3733" s="3">
        <v>1</v>
      </c>
      <c r="H3733" s="3">
        <v>3669.51</v>
      </c>
      <c r="I3733" s="4">
        <v>3669.51</v>
      </c>
    </row>
    <row r="3734" spans="1:9" x14ac:dyDescent="0.25">
      <c r="A3734" s="6" t="s">
        <v>38</v>
      </c>
      <c r="B3734" t="s">
        <v>1957</v>
      </c>
      <c r="C3734" t="s">
        <v>24</v>
      </c>
      <c r="D3734" t="s">
        <v>25</v>
      </c>
      <c r="E3734" t="s">
        <v>1025</v>
      </c>
      <c r="F3734" t="s">
        <v>15</v>
      </c>
      <c r="G3734" s="3">
        <v>71</v>
      </c>
      <c r="H3734" s="3">
        <v>366296</v>
      </c>
      <c r="I3734" s="4">
        <v>5159.0985915492956</v>
      </c>
    </row>
    <row r="3735" spans="1:9" x14ac:dyDescent="0.25">
      <c r="A3735" s="6" t="s">
        <v>38</v>
      </c>
      <c r="B3735" t="s">
        <v>995</v>
      </c>
      <c r="C3735" t="s">
        <v>985</v>
      </c>
      <c r="D3735" t="s">
        <v>25</v>
      </c>
      <c r="E3735" t="s">
        <v>1511</v>
      </c>
      <c r="F3735" t="s">
        <v>15</v>
      </c>
      <c r="G3735" s="3">
        <v>2</v>
      </c>
      <c r="H3735" s="3">
        <v>3420</v>
      </c>
      <c r="I3735" s="4">
        <v>1710</v>
      </c>
    </row>
    <row r="3736" spans="1:9" x14ac:dyDescent="0.25">
      <c r="A3736" s="6" t="s">
        <v>38</v>
      </c>
      <c r="B3736" t="s">
        <v>1958</v>
      </c>
      <c r="C3736" t="s">
        <v>24</v>
      </c>
      <c r="D3736" t="s">
        <v>66</v>
      </c>
      <c r="E3736" t="s">
        <v>1025</v>
      </c>
      <c r="F3736" t="s">
        <v>15</v>
      </c>
      <c r="G3736" s="3">
        <v>32</v>
      </c>
      <c r="H3736" s="3">
        <v>189008.16</v>
      </c>
      <c r="I3736" s="4">
        <v>5906.5050000000001</v>
      </c>
    </row>
    <row r="3737" spans="1:9" x14ac:dyDescent="0.25">
      <c r="A3737" s="6" t="s">
        <v>38</v>
      </c>
      <c r="B3737" t="s">
        <v>951</v>
      </c>
      <c r="C3737" t="s">
        <v>361</v>
      </c>
      <c r="D3737" t="s">
        <v>9</v>
      </c>
      <c r="E3737" t="s">
        <v>1511</v>
      </c>
      <c r="F3737" t="s">
        <v>15</v>
      </c>
      <c r="H3737" s="3">
        <v>-3199.02</v>
      </c>
      <c r="I3737" s="4">
        <v>0</v>
      </c>
    </row>
    <row r="3738" spans="1:9" x14ac:dyDescent="0.25">
      <c r="A3738" s="6" t="s">
        <v>38</v>
      </c>
      <c r="B3738" t="s">
        <v>880</v>
      </c>
      <c r="C3738" t="s">
        <v>19</v>
      </c>
      <c r="D3738" t="s">
        <v>1003</v>
      </c>
      <c r="E3738" t="s">
        <v>1764</v>
      </c>
      <c r="F3738" t="s">
        <v>1764</v>
      </c>
      <c r="H3738" s="3">
        <v>-2296.15</v>
      </c>
      <c r="I3738" s="4">
        <v>0</v>
      </c>
    </row>
    <row r="3739" spans="1:9" x14ac:dyDescent="0.25">
      <c r="A3739" s="6" t="s">
        <v>38</v>
      </c>
      <c r="B3739" t="s">
        <v>579</v>
      </c>
      <c r="C3739" t="s">
        <v>41</v>
      </c>
      <c r="D3739" t="s">
        <v>9</v>
      </c>
      <c r="E3739" t="s">
        <v>1511</v>
      </c>
      <c r="F3739" t="s">
        <v>15</v>
      </c>
      <c r="G3739" s="3">
        <v>10</v>
      </c>
      <c r="H3739" s="3">
        <v>27518.899999999998</v>
      </c>
      <c r="I3739" s="4">
        <v>2751.89</v>
      </c>
    </row>
    <row r="3740" spans="1:9" x14ac:dyDescent="0.25">
      <c r="A3740" s="6" t="s">
        <v>38</v>
      </c>
      <c r="B3740" t="s">
        <v>859</v>
      </c>
      <c r="C3740" t="s">
        <v>41</v>
      </c>
      <c r="D3740" t="s">
        <v>9</v>
      </c>
      <c r="E3740" t="s">
        <v>1025</v>
      </c>
      <c r="F3740" t="s">
        <v>15</v>
      </c>
      <c r="G3740" s="3">
        <v>3</v>
      </c>
      <c r="H3740" s="3">
        <v>-7569.1118999999999</v>
      </c>
      <c r="I3740" s="4">
        <v>-2523.0373</v>
      </c>
    </row>
    <row r="3741" spans="1:9" x14ac:dyDescent="0.25">
      <c r="A3741" s="6" t="s">
        <v>38</v>
      </c>
      <c r="B3741" t="s">
        <v>1607</v>
      </c>
      <c r="C3741" t="s">
        <v>41</v>
      </c>
      <c r="D3741" t="s">
        <v>9</v>
      </c>
      <c r="E3741" t="s">
        <v>1025</v>
      </c>
      <c r="F3741" t="s">
        <v>15</v>
      </c>
      <c r="H3741" s="3">
        <v>-14900</v>
      </c>
      <c r="I3741" s="4">
        <v>0</v>
      </c>
    </row>
    <row r="3742" spans="1:9" x14ac:dyDescent="0.25">
      <c r="A3742" s="6" t="s">
        <v>38</v>
      </c>
      <c r="B3742" t="s">
        <v>1885</v>
      </c>
      <c r="C3742" t="s">
        <v>41</v>
      </c>
      <c r="D3742" t="s">
        <v>9</v>
      </c>
      <c r="E3742" t="s">
        <v>1025</v>
      </c>
      <c r="F3742" t="s">
        <v>15</v>
      </c>
      <c r="G3742" s="3">
        <v>244</v>
      </c>
      <c r="H3742" s="3">
        <v>925564.5769000001</v>
      </c>
      <c r="I3742" s="4">
        <v>3793.2974463114761</v>
      </c>
    </row>
    <row r="3743" spans="1:9" x14ac:dyDescent="0.25">
      <c r="A3743" s="6" t="s">
        <v>38</v>
      </c>
      <c r="B3743" t="s">
        <v>1824</v>
      </c>
      <c r="C3743" t="s">
        <v>41</v>
      </c>
      <c r="D3743" t="s">
        <v>9</v>
      </c>
      <c r="E3743" t="s">
        <v>1025</v>
      </c>
      <c r="F3743" t="s">
        <v>15</v>
      </c>
      <c r="G3743" s="3">
        <v>24</v>
      </c>
      <c r="H3743" s="3">
        <v>86190</v>
      </c>
      <c r="I3743" s="4">
        <v>3591.25</v>
      </c>
    </row>
    <row r="3744" spans="1:9" x14ac:dyDescent="0.25">
      <c r="A3744" s="6" t="s">
        <v>38</v>
      </c>
      <c r="B3744" t="s">
        <v>1756</v>
      </c>
      <c r="C3744" t="s">
        <v>985</v>
      </c>
      <c r="D3744" t="s">
        <v>1003</v>
      </c>
      <c r="E3744" t="s">
        <v>1764</v>
      </c>
      <c r="F3744" t="s">
        <v>1764</v>
      </c>
      <c r="G3744" s="3">
        <v>137</v>
      </c>
      <c r="H3744" s="3">
        <v>415305.15</v>
      </c>
      <c r="I3744" s="4">
        <v>3031.4244525547447</v>
      </c>
    </row>
    <row r="3745" spans="1:9" x14ac:dyDescent="0.25">
      <c r="A3745" s="6" t="s">
        <v>38</v>
      </c>
      <c r="B3745" t="s">
        <v>1677</v>
      </c>
      <c r="C3745" t="s">
        <v>985</v>
      </c>
      <c r="D3745" t="s">
        <v>1003</v>
      </c>
      <c r="E3745" t="s">
        <v>1764</v>
      </c>
      <c r="F3745" t="s">
        <v>1764</v>
      </c>
      <c r="G3745" s="3">
        <v>153</v>
      </c>
      <c r="H3745" s="3">
        <v>379115.68000000005</v>
      </c>
      <c r="I3745" s="4">
        <v>2477.8802614379088</v>
      </c>
    </row>
    <row r="3746" spans="1:9" x14ac:dyDescent="0.25">
      <c r="A3746" s="6" t="s">
        <v>38</v>
      </c>
      <c r="B3746" t="s">
        <v>1046</v>
      </c>
      <c r="C3746" t="s">
        <v>24</v>
      </c>
      <c r="D3746" t="s">
        <v>9</v>
      </c>
      <c r="E3746" t="s">
        <v>1025</v>
      </c>
      <c r="F3746" t="s">
        <v>15</v>
      </c>
      <c r="G3746" s="3">
        <v>202</v>
      </c>
      <c r="H3746" s="3">
        <v>1155652</v>
      </c>
      <c r="I3746" s="4">
        <v>5721.0495049504952</v>
      </c>
    </row>
    <row r="3747" spans="1:9" x14ac:dyDescent="0.25">
      <c r="A3747" s="6" t="s">
        <v>38</v>
      </c>
      <c r="B3747" t="s">
        <v>671</v>
      </c>
      <c r="C3747" t="s">
        <v>24</v>
      </c>
      <c r="D3747" t="s">
        <v>9</v>
      </c>
      <c r="E3747" t="s">
        <v>1025</v>
      </c>
      <c r="F3747" t="s">
        <v>10</v>
      </c>
      <c r="G3747" s="3">
        <v>174</v>
      </c>
      <c r="H3747" s="3">
        <v>1125064.8</v>
      </c>
      <c r="I3747" s="4">
        <v>6465.8896551724138</v>
      </c>
    </row>
    <row r="3748" spans="1:9" x14ac:dyDescent="0.25">
      <c r="A3748" s="6" t="s">
        <v>38</v>
      </c>
      <c r="B3748" t="s">
        <v>1953</v>
      </c>
      <c r="C3748" t="s">
        <v>107</v>
      </c>
      <c r="D3748" t="s">
        <v>9</v>
      </c>
      <c r="E3748" t="s">
        <v>1025</v>
      </c>
      <c r="F3748" t="s">
        <v>10</v>
      </c>
      <c r="G3748" s="3">
        <v>49</v>
      </c>
      <c r="H3748" s="3">
        <v>299652.99619999999</v>
      </c>
      <c r="I3748" s="4">
        <v>6115.3672693877552</v>
      </c>
    </row>
    <row r="3749" spans="1:9" x14ac:dyDescent="0.25">
      <c r="A3749" s="6" t="s">
        <v>38</v>
      </c>
      <c r="B3749" t="s">
        <v>1659</v>
      </c>
      <c r="C3749" t="s">
        <v>107</v>
      </c>
      <c r="D3749" t="s">
        <v>9</v>
      </c>
      <c r="E3749" t="s">
        <v>1511</v>
      </c>
      <c r="F3749" t="s">
        <v>15</v>
      </c>
      <c r="G3749" s="3">
        <v>7</v>
      </c>
      <c r="H3749" s="3">
        <v>33257.040000000001</v>
      </c>
      <c r="I3749" s="4">
        <v>4751.005714285714</v>
      </c>
    </row>
    <row r="3750" spans="1:9" x14ac:dyDescent="0.25">
      <c r="A3750" s="6" t="s">
        <v>38</v>
      </c>
      <c r="B3750" t="s">
        <v>1660</v>
      </c>
      <c r="C3750" t="s">
        <v>107</v>
      </c>
      <c r="D3750" t="s">
        <v>9</v>
      </c>
      <c r="E3750" t="s">
        <v>1025</v>
      </c>
      <c r="F3750" t="s">
        <v>15</v>
      </c>
      <c r="G3750" s="3">
        <v>86</v>
      </c>
      <c r="H3750" s="3">
        <v>449890.14850000001</v>
      </c>
      <c r="I3750" s="4">
        <v>5231.2807965116281</v>
      </c>
    </row>
    <row r="3751" spans="1:9" x14ac:dyDescent="0.25">
      <c r="A3751" s="6" t="s">
        <v>38</v>
      </c>
      <c r="B3751" t="s">
        <v>686</v>
      </c>
      <c r="C3751" t="s">
        <v>59</v>
      </c>
      <c r="D3751" t="s">
        <v>12</v>
      </c>
      <c r="E3751" t="s">
        <v>1025</v>
      </c>
      <c r="F3751" t="s">
        <v>10</v>
      </c>
      <c r="H3751" s="3">
        <v>-11685.587800000001</v>
      </c>
      <c r="I3751" s="4">
        <v>0</v>
      </c>
    </row>
    <row r="3752" spans="1:9" x14ac:dyDescent="0.25">
      <c r="A3752" s="6" t="s">
        <v>38</v>
      </c>
      <c r="B3752" t="s">
        <v>885</v>
      </c>
      <c r="C3752" t="s">
        <v>19</v>
      </c>
      <c r="D3752" t="s">
        <v>1003</v>
      </c>
      <c r="E3752" t="s">
        <v>1764</v>
      </c>
      <c r="F3752" t="s">
        <v>1764</v>
      </c>
      <c r="H3752" s="3">
        <v>-4254.91</v>
      </c>
      <c r="I3752" s="4">
        <v>0</v>
      </c>
    </row>
    <row r="3753" spans="1:9" x14ac:dyDescent="0.25">
      <c r="A3753" s="6" t="s">
        <v>38</v>
      </c>
      <c r="B3753" t="s">
        <v>905</v>
      </c>
      <c r="C3753" t="s">
        <v>41</v>
      </c>
      <c r="D3753" t="s">
        <v>12</v>
      </c>
      <c r="E3753" t="s">
        <v>1511</v>
      </c>
      <c r="F3753" t="s">
        <v>10</v>
      </c>
      <c r="G3753" s="3">
        <v>2</v>
      </c>
      <c r="H3753" s="3">
        <v>7812.3721999999998</v>
      </c>
      <c r="I3753" s="4">
        <v>3906.1860999999999</v>
      </c>
    </row>
    <row r="3754" spans="1:9" x14ac:dyDescent="0.25">
      <c r="A3754" s="6" t="s">
        <v>38</v>
      </c>
      <c r="B3754" t="s">
        <v>895</v>
      </c>
      <c r="C3754" t="s">
        <v>41</v>
      </c>
      <c r="D3754" t="s">
        <v>12</v>
      </c>
      <c r="E3754" t="s">
        <v>1025</v>
      </c>
      <c r="F3754" t="s">
        <v>10</v>
      </c>
      <c r="G3754" s="3">
        <v>4</v>
      </c>
      <c r="H3754" s="3">
        <v>15142.064399999999</v>
      </c>
      <c r="I3754" s="4">
        <v>3785.5160999999998</v>
      </c>
    </row>
    <row r="3755" spans="1:9" x14ac:dyDescent="0.25">
      <c r="A3755" s="6" t="s">
        <v>38</v>
      </c>
      <c r="B3755" t="s">
        <v>1755</v>
      </c>
      <c r="C3755" t="s">
        <v>41</v>
      </c>
      <c r="D3755" t="s">
        <v>1003</v>
      </c>
      <c r="E3755" t="s">
        <v>1764</v>
      </c>
      <c r="F3755" t="s">
        <v>1764</v>
      </c>
      <c r="G3755" s="3">
        <v>31</v>
      </c>
      <c r="H3755" s="3">
        <v>153580.53</v>
      </c>
      <c r="I3755" s="4">
        <v>4954.2106451612899</v>
      </c>
    </row>
    <row r="3756" spans="1:9" x14ac:dyDescent="0.25">
      <c r="A3756" s="6" t="s">
        <v>38</v>
      </c>
      <c r="B3756" t="s">
        <v>987</v>
      </c>
      <c r="C3756" t="s">
        <v>985</v>
      </c>
      <c r="D3756" t="s">
        <v>12</v>
      </c>
      <c r="E3756" t="s">
        <v>1511</v>
      </c>
      <c r="F3756" t="s">
        <v>10</v>
      </c>
      <c r="G3756" s="3">
        <v>1</v>
      </c>
      <c r="H3756" s="3">
        <v>3895</v>
      </c>
      <c r="I3756" s="4">
        <v>3895</v>
      </c>
    </row>
    <row r="3757" spans="1:9" x14ac:dyDescent="0.25">
      <c r="A3757" s="6" t="s">
        <v>38</v>
      </c>
      <c r="B3757" t="s">
        <v>991</v>
      </c>
      <c r="C3757" t="s">
        <v>985</v>
      </c>
      <c r="D3757" t="s">
        <v>12</v>
      </c>
      <c r="E3757" t="s">
        <v>1025</v>
      </c>
      <c r="F3757" t="s">
        <v>10</v>
      </c>
      <c r="G3757" s="3">
        <v>3</v>
      </c>
      <c r="H3757" s="3">
        <v>12822</v>
      </c>
      <c r="I3757" s="4">
        <v>4274</v>
      </c>
    </row>
    <row r="3758" spans="1:9" x14ac:dyDescent="0.25">
      <c r="A3758" s="6" t="s">
        <v>38</v>
      </c>
      <c r="B3758" t="s">
        <v>1323</v>
      </c>
      <c r="C3758" t="s">
        <v>59</v>
      </c>
      <c r="D3758" t="s">
        <v>7</v>
      </c>
      <c r="E3758" t="s">
        <v>1025</v>
      </c>
      <c r="F3758" t="s">
        <v>10</v>
      </c>
      <c r="G3758" s="3">
        <v>50</v>
      </c>
      <c r="H3758" s="3">
        <v>349145</v>
      </c>
      <c r="I3758" s="4">
        <v>6982.9</v>
      </c>
    </row>
    <row r="3759" spans="1:9" x14ac:dyDescent="0.25">
      <c r="A3759" s="6" t="s">
        <v>38</v>
      </c>
      <c r="B3759" t="s">
        <v>1822</v>
      </c>
      <c r="C3759" t="s">
        <v>41</v>
      </c>
      <c r="D3759" t="s">
        <v>7</v>
      </c>
      <c r="E3759" t="s">
        <v>1025</v>
      </c>
      <c r="F3759" t="s">
        <v>10</v>
      </c>
      <c r="G3759" s="3">
        <v>49</v>
      </c>
      <c r="H3759" s="3">
        <v>319403</v>
      </c>
      <c r="I3759" s="4">
        <v>6518.4285714285716</v>
      </c>
    </row>
    <row r="3760" spans="1:9" x14ac:dyDescent="0.25">
      <c r="A3760" s="6" t="s">
        <v>38</v>
      </c>
      <c r="B3760" t="s">
        <v>1823</v>
      </c>
      <c r="C3760" t="s">
        <v>41</v>
      </c>
      <c r="D3760" t="s">
        <v>7</v>
      </c>
      <c r="E3760" t="s">
        <v>1511</v>
      </c>
      <c r="F3760" t="s">
        <v>10</v>
      </c>
      <c r="G3760" s="3">
        <v>39</v>
      </c>
      <c r="H3760" s="3">
        <v>225365</v>
      </c>
      <c r="I3760" s="4">
        <v>5778.5897435897432</v>
      </c>
    </row>
    <row r="3761" spans="1:9" x14ac:dyDescent="0.25">
      <c r="A3761" s="6" t="s">
        <v>38</v>
      </c>
      <c r="B3761" t="s">
        <v>528</v>
      </c>
      <c r="C3761" t="s">
        <v>41</v>
      </c>
      <c r="D3761" t="s">
        <v>7</v>
      </c>
      <c r="E3761" t="s">
        <v>1025</v>
      </c>
      <c r="F3761" t="s">
        <v>1028</v>
      </c>
      <c r="G3761" s="3">
        <v>1</v>
      </c>
      <c r="H3761" s="3">
        <v>6043.1</v>
      </c>
      <c r="I3761" s="4">
        <v>6043.1</v>
      </c>
    </row>
    <row r="3762" spans="1:9" x14ac:dyDescent="0.25">
      <c r="A3762" s="6" t="s">
        <v>38</v>
      </c>
      <c r="B3762" t="s">
        <v>1814</v>
      </c>
      <c r="C3762" t="s">
        <v>41</v>
      </c>
      <c r="D3762" t="s">
        <v>7</v>
      </c>
      <c r="E3762" t="s">
        <v>1025</v>
      </c>
      <c r="F3762" t="s">
        <v>1028</v>
      </c>
      <c r="G3762" s="3">
        <v>206</v>
      </c>
      <c r="H3762" s="3">
        <v>1351379.0843</v>
      </c>
      <c r="I3762" s="4">
        <v>6560.0926422330094</v>
      </c>
    </row>
    <row r="3763" spans="1:9" x14ac:dyDescent="0.25">
      <c r="A3763" s="6" t="s">
        <v>38</v>
      </c>
      <c r="B3763" t="s">
        <v>1840</v>
      </c>
      <c r="C3763" t="s">
        <v>41</v>
      </c>
      <c r="D3763" t="s">
        <v>7</v>
      </c>
      <c r="E3763" t="s">
        <v>1025</v>
      </c>
      <c r="F3763" t="s">
        <v>1028</v>
      </c>
      <c r="G3763" s="3">
        <v>103</v>
      </c>
      <c r="H3763" s="3">
        <v>693697</v>
      </c>
      <c r="I3763" s="4">
        <v>6734.9223300970871</v>
      </c>
    </row>
    <row r="3764" spans="1:9" x14ac:dyDescent="0.25">
      <c r="A3764" s="6" t="s">
        <v>38</v>
      </c>
      <c r="B3764" t="s">
        <v>776</v>
      </c>
      <c r="C3764" t="s">
        <v>24</v>
      </c>
      <c r="D3764" t="s">
        <v>7</v>
      </c>
      <c r="E3764" t="s">
        <v>1025</v>
      </c>
      <c r="F3764" t="s">
        <v>10</v>
      </c>
      <c r="G3764" s="3">
        <v>23</v>
      </c>
      <c r="H3764" s="3">
        <v>188738</v>
      </c>
      <c r="I3764" s="4">
        <v>8206</v>
      </c>
    </row>
    <row r="3765" spans="1:9" x14ac:dyDescent="0.25">
      <c r="A3765" s="6" t="s">
        <v>38</v>
      </c>
      <c r="B3765" t="s">
        <v>1315</v>
      </c>
      <c r="C3765" t="s">
        <v>107</v>
      </c>
      <c r="D3765" t="s">
        <v>7</v>
      </c>
      <c r="E3765" t="s">
        <v>1511</v>
      </c>
      <c r="F3765" t="s">
        <v>10</v>
      </c>
      <c r="G3765" s="3">
        <v>11</v>
      </c>
      <c r="H3765" s="3">
        <v>62889.822400000005</v>
      </c>
      <c r="I3765" s="4">
        <v>5717.256581818182</v>
      </c>
    </row>
    <row r="3766" spans="1:9" x14ac:dyDescent="0.25">
      <c r="A3766" s="6" t="s">
        <v>38</v>
      </c>
      <c r="B3766" t="s">
        <v>1964</v>
      </c>
      <c r="C3766" t="s">
        <v>107</v>
      </c>
      <c r="D3766" t="s">
        <v>7</v>
      </c>
      <c r="E3766" t="s">
        <v>1025</v>
      </c>
      <c r="F3766" t="s">
        <v>10</v>
      </c>
      <c r="G3766" s="3">
        <v>6</v>
      </c>
      <c r="H3766" s="3">
        <v>47454.080000000002</v>
      </c>
      <c r="I3766" s="4">
        <v>7909.0133333333333</v>
      </c>
    </row>
    <row r="3767" spans="1:9" x14ac:dyDescent="0.25">
      <c r="A3767" s="6" t="s">
        <v>38</v>
      </c>
      <c r="B3767" t="s">
        <v>877</v>
      </c>
      <c r="C3767" t="s">
        <v>107</v>
      </c>
      <c r="D3767" t="s">
        <v>7</v>
      </c>
      <c r="E3767" t="s">
        <v>1025</v>
      </c>
      <c r="F3767" t="s">
        <v>1028</v>
      </c>
      <c r="G3767" s="3">
        <v>1</v>
      </c>
      <c r="H3767" s="3">
        <v>9800</v>
      </c>
      <c r="I3767" s="4">
        <v>9800</v>
      </c>
    </row>
    <row r="3768" spans="1:9" x14ac:dyDescent="0.25">
      <c r="A3768" s="6" t="s">
        <v>38</v>
      </c>
      <c r="B3768" t="s">
        <v>745</v>
      </c>
      <c r="C3768" t="s">
        <v>107</v>
      </c>
      <c r="D3768" t="s">
        <v>7</v>
      </c>
      <c r="E3768" t="s">
        <v>1025</v>
      </c>
      <c r="F3768" t="s">
        <v>1028</v>
      </c>
      <c r="G3768" s="3">
        <v>6</v>
      </c>
      <c r="H3768" s="3">
        <v>60429.06</v>
      </c>
      <c r="I3768" s="4">
        <v>10071.51</v>
      </c>
    </row>
    <row r="3769" spans="1:9" x14ac:dyDescent="0.25">
      <c r="A3769" s="6" t="s">
        <v>38</v>
      </c>
      <c r="B3769" t="s">
        <v>690</v>
      </c>
      <c r="C3769" t="s">
        <v>107</v>
      </c>
      <c r="D3769" t="s">
        <v>7</v>
      </c>
      <c r="E3769" t="s">
        <v>1025</v>
      </c>
      <c r="F3769" t="s">
        <v>1028</v>
      </c>
      <c r="G3769" s="3">
        <v>1</v>
      </c>
      <c r="H3769" s="3">
        <v>13059.1139</v>
      </c>
      <c r="I3769" s="4">
        <v>13059.1139</v>
      </c>
    </row>
    <row r="3770" spans="1:9" x14ac:dyDescent="0.25">
      <c r="A3770" s="6" t="s">
        <v>38</v>
      </c>
      <c r="B3770" t="s">
        <v>1965</v>
      </c>
      <c r="C3770" t="s">
        <v>107</v>
      </c>
      <c r="D3770" t="s">
        <v>7</v>
      </c>
      <c r="E3770" t="s">
        <v>1025</v>
      </c>
      <c r="F3770" t="s">
        <v>1028</v>
      </c>
      <c r="G3770" s="3">
        <v>32</v>
      </c>
      <c r="H3770" s="3">
        <v>279392</v>
      </c>
      <c r="I3770" s="4">
        <v>8731</v>
      </c>
    </row>
    <row r="3771" spans="1:9" x14ac:dyDescent="0.25">
      <c r="A3771" s="6" t="s">
        <v>38</v>
      </c>
      <c r="B3771" t="s">
        <v>1974</v>
      </c>
      <c r="C3771" t="s">
        <v>107</v>
      </c>
      <c r="D3771" t="s">
        <v>7</v>
      </c>
      <c r="E3771" t="s">
        <v>1025</v>
      </c>
      <c r="F3771" t="s">
        <v>1028</v>
      </c>
      <c r="G3771" s="3">
        <v>12</v>
      </c>
      <c r="H3771" s="3">
        <v>121427.09</v>
      </c>
      <c r="I3771" s="4">
        <v>10118.924166666666</v>
      </c>
    </row>
    <row r="3772" spans="1:9" x14ac:dyDescent="0.25">
      <c r="A3772" s="6" t="s">
        <v>38</v>
      </c>
      <c r="B3772" t="s">
        <v>1499</v>
      </c>
      <c r="C3772" t="s">
        <v>107</v>
      </c>
      <c r="D3772" t="s">
        <v>7</v>
      </c>
      <c r="E3772" t="s">
        <v>1025</v>
      </c>
      <c r="F3772" t="s">
        <v>1028</v>
      </c>
      <c r="G3772" s="3">
        <v>7</v>
      </c>
      <c r="H3772" s="3">
        <v>86079.140000000014</v>
      </c>
      <c r="I3772" s="4">
        <v>12297.020000000002</v>
      </c>
    </row>
    <row r="3773" spans="1:9" x14ac:dyDescent="0.25">
      <c r="A3773" s="6" t="s">
        <v>38</v>
      </c>
      <c r="B3773" t="s">
        <v>1966</v>
      </c>
      <c r="C3773" t="s">
        <v>107</v>
      </c>
      <c r="D3773" t="s">
        <v>7</v>
      </c>
      <c r="E3773" t="s">
        <v>1025</v>
      </c>
      <c r="F3773" t="s">
        <v>1028</v>
      </c>
      <c r="G3773" s="3">
        <v>68</v>
      </c>
      <c r="H3773" s="3">
        <v>1002253</v>
      </c>
      <c r="I3773" s="4">
        <v>14739.014705882353</v>
      </c>
    </row>
    <row r="3774" spans="1:9" x14ac:dyDescent="0.25">
      <c r="A3774" s="6" t="s">
        <v>38</v>
      </c>
      <c r="B3774" t="s">
        <v>1401</v>
      </c>
      <c r="C3774" t="s">
        <v>107</v>
      </c>
      <c r="D3774" t="s">
        <v>7</v>
      </c>
      <c r="E3774" t="s">
        <v>1025</v>
      </c>
      <c r="F3774" t="s">
        <v>1028</v>
      </c>
      <c r="G3774" s="3">
        <v>19</v>
      </c>
      <c r="H3774" s="3">
        <v>309169.07</v>
      </c>
      <c r="I3774" s="4">
        <v>16272.056315789474</v>
      </c>
    </row>
    <row r="3775" spans="1:9" x14ac:dyDescent="0.25">
      <c r="A3775" s="6" t="s">
        <v>38</v>
      </c>
      <c r="B3775" t="s">
        <v>1317</v>
      </c>
      <c r="C3775" t="s">
        <v>24</v>
      </c>
      <c r="D3775" t="s">
        <v>7</v>
      </c>
      <c r="E3775" t="s">
        <v>1025</v>
      </c>
      <c r="F3775" t="s">
        <v>1028</v>
      </c>
      <c r="G3775" s="3">
        <v>96</v>
      </c>
      <c r="H3775" s="3">
        <v>930588.60000000009</v>
      </c>
      <c r="I3775" s="4">
        <v>9693.6312500000004</v>
      </c>
    </row>
    <row r="3776" spans="1:9" x14ac:dyDescent="0.25">
      <c r="A3776" s="6" t="s">
        <v>38</v>
      </c>
      <c r="B3776" t="s">
        <v>1083</v>
      </c>
      <c r="C3776" t="s">
        <v>24</v>
      </c>
      <c r="D3776" t="s">
        <v>7</v>
      </c>
      <c r="E3776" t="s">
        <v>1025</v>
      </c>
      <c r="F3776" t="s">
        <v>1028</v>
      </c>
      <c r="G3776" s="3">
        <v>4</v>
      </c>
      <c r="H3776" s="3">
        <v>47812</v>
      </c>
      <c r="I3776" s="4">
        <v>11953</v>
      </c>
    </row>
    <row r="3777" spans="1:9" x14ac:dyDescent="0.25">
      <c r="A3777" s="6" t="s">
        <v>38</v>
      </c>
      <c r="B3777" t="s">
        <v>1308</v>
      </c>
      <c r="C3777" t="s">
        <v>24</v>
      </c>
      <c r="D3777" t="s">
        <v>7</v>
      </c>
      <c r="E3777" t="s">
        <v>1025</v>
      </c>
      <c r="F3777" t="s">
        <v>1028</v>
      </c>
      <c r="G3777" s="3">
        <v>33</v>
      </c>
      <c r="H3777" s="3">
        <v>342172</v>
      </c>
      <c r="I3777" s="4">
        <v>10368.848484848484</v>
      </c>
    </row>
    <row r="3778" spans="1:9" x14ac:dyDescent="0.25">
      <c r="A3778" s="6" t="s">
        <v>38</v>
      </c>
      <c r="B3778" t="s">
        <v>1858</v>
      </c>
      <c r="C3778" t="s">
        <v>985</v>
      </c>
      <c r="D3778" t="s">
        <v>1003</v>
      </c>
      <c r="E3778" t="s">
        <v>1764</v>
      </c>
      <c r="F3778" t="s">
        <v>1764</v>
      </c>
      <c r="G3778" s="3">
        <v>37</v>
      </c>
      <c r="H3778" s="3">
        <v>218925</v>
      </c>
      <c r="I3778" s="4">
        <v>5916.8918918918916</v>
      </c>
    </row>
    <row r="3779" spans="1:9" x14ac:dyDescent="0.25">
      <c r="A3779" s="6" t="s">
        <v>38</v>
      </c>
      <c r="B3779" t="s">
        <v>1334</v>
      </c>
      <c r="C3779" t="s">
        <v>24</v>
      </c>
      <c r="D3779" t="s">
        <v>38</v>
      </c>
      <c r="E3779" t="s">
        <v>1025</v>
      </c>
      <c r="F3779" t="s">
        <v>1028</v>
      </c>
      <c r="G3779" s="3">
        <v>88</v>
      </c>
      <c r="H3779" s="3">
        <v>1635769.6</v>
      </c>
      <c r="I3779" s="4">
        <v>18588.290909090909</v>
      </c>
    </row>
    <row r="3780" spans="1:9" x14ac:dyDescent="0.25">
      <c r="A3780" s="6" t="s">
        <v>38</v>
      </c>
      <c r="B3780" t="s">
        <v>1168</v>
      </c>
      <c r="C3780" t="s">
        <v>24</v>
      </c>
      <c r="D3780" t="s">
        <v>38</v>
      </c>
      <c r="E3780" t="s">
        <v>1025</v>
      </c>
      <c r="F3780" t="s">
        <v>1028</v>
      </c>
      <c r="G3780" s="3">
        <v>9</v>
      </c>
      <c r="H3780" s="3">
        <v>204951.1</v>
      </c>
      <c r="I3780" s="4">
        <v>22772.344444444447</v>
      </c>
    </row>
    <row r="3781" spans="1:9" x14ac:dyDescent="0.25">
      <c r="A3781" s="6" t="s">
        <v>38</v>
      </c>
      <c r="B3781" t="s">
        <v>1445</v>
      </c>
      <c r="C3781" t="s">
        <v>24</v>
      </c>
      <c r="D3781" t="s">
        <v>38</v>
      </c>
      <c r="E3781" t="s">
        <v>1025</v>
      </c>
      <c r="F3781" t="s">
        <v>1028</v>
      </c>
      <c r="G3781" s="3">
        <v>222</v>
      </c>
      <c r="H3781" s="3">
        <v>2546733</v>
      </c>
      <c r="I3781" s="4">
        <v>11471.77027027027</v>
      </c>
    </row>
    <row r="3782" spans="1:9" x14ac:dyDescent="0.25">
      <c r="A3782" s="6" t="s">
        <v>38</v>
      </c>
      <c r="B3782" t="s">
        <v>1127</v>
      </c>
      <c r="C3782" t="s">
        <v>24</v>
      </c>
      <c r="D3782" t="s">
        <v>38</v>
      </c>
      <c r="E3782" t="s">
        <v>1025</v>
      </c>
      <c r="F3782" t="s">
        <v>1028</v>
      </c>
      <c r="G3782" s="3">
        <v>11</v>
      </c>
      <c r="H3782" s="3">
        <v>154010.79999999999</v>
      </c>
      <c r="I3782" s="4">
        <v>14000.981818181817</v>
      </c>
    </row>
    <row r="3783" spans="1:9" x14ac:dyDescent="0.25">
      <c r="A3783" s="6" t="s">
        <v>38</v>
      </c>
      <c r="B3783" t="s">
        <v>1111</v>
      </c>
      <c r="C3783" t="s">
        <v>24</v>
      </c>
      <c r="D3783" t="s">
        <v>38</v>
      </c>
      <c r="E3783" t="s">
        <v>1025</v>
      </c>
      <c r="F3783" t="s">
        <v>1028</v>
      </c>
      <c r="G3783" s="3">
        <v>31</v>
      </c>
      <c r="H3783" s="3">
        <v>419126</v>
      </c>
      <c r="I3783" s="4">
        <v>13520.193548387097</v>
      </c>
    </row>
    <row r="3784" spans="1:9" x14ac:dyDescent="0.25">
      <c r="A3784" s="6" t="s">
        <v>38</v>
      </c>
      <c r="B3784" t="s">
        <v>1967</v>
      </c>
      <c r="C3784" t="s">
        <v>107</v>
      </c>
      <c r="D3784" t="s">
        <v>46</v>
      </c>
      <c r="E3784" t="s">
        <v>1025</v>
      </c>
      <c r="F3784" t="s">
        <v>1028</v>
      </c>
      <c r="G3784" s="3">
        <v>1</v>
      </c>
      <c r="H3784" s="3">
        <v>11519</v>
      </c>
      <c r="I3784" s="4">
        <v>11519</v>
      </c>
    </row>
    <row r="3785" spans="1:9" x14ac:dyDescent="0.25">
      <c r="A3785" s="6" t="s">
        <v>38</v>
      </c>
      <c r="B3785" t="s">
        <v>1489</v>
      </c>
      <c r="C3785" t="s">
        <v>107</v>
      </c>
      <c r="D3785" t="s">
        <v>46</v>
      </c>
      <c r="E3785" t="s">
        <v>1025</v>
      </c>
      <c r="F3785" t="s">
        <v>1028</v>
      </c>
      <c r="G3785" s="3">
        <v>5</v>
      </c>
      <c r="H3785" s="3">
        <v>64235</v>
      </c>
      <c r="I3785" s="4">
        <v>12847</v>
      </c>
    </row>
    <row r="3786" spans="1:9" x14ac:dyDescent="0.25">
      <c r="A3786" s="6" t="s">
        <v>38</v>
      </c>
      <c r="B3786" t="s">
        <v>1970</v>
      </c>
      <c r="C3786" t="s">
        <v>107</v>
      </c>
      <c r="D3786" t="s">
        <v>46</v>
      </c>
      <c r="E3786" t="s">
        <v>1025</v>
      </c>
      <c r="F3786" t="s">
        <v>1028</v>
      </c>
      <c r="G3786" s="3">
        <v>22</v>
      </c>
      <c r="H3786" s="3">
        <v>276485.2</v>
      </c>
      <c r="I3786" s="4">
        <v>12567.509090909092</v>
      </c>
    </row>
    <row r="3787" spans="1:9" x14ac:dyDescent="0.25">
      <c r="A3787" s="6" t="s">
        <v>38</v>
      </c>
      <c r="B3787" t="s">
        <v>1498</v>
      </c>
      <c r="C3787" t="s">
        <v>107</v>
      </c>
      <c r="D3787" t="s">
        <v>46</v>
      </c>
      <c r="E3787" t="s">
        <v>1025</v>
      </c>
      <c r="F3787" t="s">
        <v>1028</v>
      </c>
      <c r="G3787" s="3">
        <v>1</v>
      </c>
      <c r="H3787" s="3">
        <v>14170</v>
      </c>
      <c r="I3787" s="4">
        <v>14170</v>
      </c>
    </row>
    <row r="3788" spans="1:9" x14ac:dyDescent="0.25">
      <c r="A3788" s="6" t="s">
        <v>38</v>
      </c>
      <c r="B3788" t="s">
        <v>1382</v>
      </c>
      <c r="C3788" t="s">
        <v>107</v>
      </c>
      <c r="D3788" t="s">
        <v>46</v>
      </c>
      <c r="E3788" t="s">
        <v>1025</v>
      </c>
      <c r="F3788" t="s">
        <v>1028</v>
      </c>
      <c r="G3788" s="3">
        <v>20</v>
      </c>
      <c r="H3788" s="3">
        <v>362760.6</v>
      </c>
      <c r="I3788" s="4">
        <v>18138.03</v>
      </c>
    </row>
    <row r="3789" spans="1:9" x14ac:dyDescent="0.25">
      <c r="A3789" s="6" t="s">
        <v>38</v>
      </c>
      <c r="B3789" t="s">
        <v>1757</v>
      </c>
      <c r="C3789" t="s">
        <v>985</v>
      </c>
      <c r="D3789" t="s">
        <v>1003</v>
      </c>
      <c r="E3789" t="s">
        <v>1764</v>
      </c>
      <c r="F3789" t="s">
        <v>1764</v>
      </c>
      <c r="G3789" s="3">
        <v>17</v>
      </c>
      <c r="H3789" s="3">
        <v>110385</v>
      </c>
      <c r="I3789" s="4">
        <v>6493.2352941176468</v>
      </c>
    </row>
    <row r="3790" spans="1:9" x14ac:dyDescent="0.25">
      <c r="A3790" s="6" t="s">
        <v>38</v>
      </c>
      <c r="B3790" t="s">
        <v>553</v>
      </c>
      <c r="C3790" t="s">
        <v>41</v>
      </c>
      <c r="D3790" t="s">
        <v>63</v>
      </c>
      <c r="E3790" t="s">
        <v>1025</v>
      </c>
      <c r="F3790" t="s">
        <v>1028</v>
      </c>
      <c r="G3790" s="3">
        <v>2</v>
      </c>
      <c r="H3790" s="3">
        <v>17923.66</v>
      </c>
      <c r="I3790" s="4">
        <v>8961.83</v>
      </c>
    </row>
    <row r="3791" spans="1:9" x14ac:dyDescent="0.25">
      <c r="A3791" s="6" t="s">
        <v>38</v>
      </c>
      <c r="B3791" t="s">
        <v>1825</v>
      </c>
      <c r="C3791" t="s">
        <v>41</v>
      </c>
      <c r="D3791" t="s">
        <v>63</v>
      </c>
      <c r="E3791" t="s">
        <v>1025</v>
      </c>
      <c r="F3791" t="s">
        <v>1028</v>
      </c>
      <c r="G3791" s="3">
        <v>64</v>
      </c>
      <c r="H3791" s="3">
        <v>660311.35340000002</v>
      </c>
      <c r="I3791" s="4">
        <v>10317.364896875</v>
      </c>
    </row>
    <row r="3792" spans="1:9" x14ac:dyDescent="0.25">
      <c r="A3792" s="6" t="s">
        <v>38</v>
      </c>
      <c r="B3792" t="s">
        <v>1448</v>
      </c>
      <c r="C3792" t="s">
        <v>24</v>
      </c>
      <c r="D3792" t="s">
        <v>63</v>
      </c>
      <c r="E3792" t="s">
        <v>1025</v>
      </c>
      <c r="F3792" t="s">
        <v>1028</v>
      </c>
      <c r="G3792" s="3">
        <v>66</v>
      </c>
      <c r="H3792" s="3">
        <v>1387147.4</v>
      </c>
      <c r="I3792" s="4">
        <v>21017.384848484846</v>
      </c>
    </row>
    <row r="3793" spans="1:9" x14ac:dyDescent="0.25">
      <c r="A3793" s="6" t="s">
        <v>38</v>
      </c>
      <c r="B3793" t="s">
        <v>1316</v>
      </c>
      <c r="C3793" t="s">
        <v>24</v>
      </c>
      <c r="D3793" t="s">
        <v>63</v>
      </c>
      <c r="E3793" t="s">
        <v>1025</v>
      </c>
      <c r="F3793" t="s">
        <v>1028</v>
      </c>
      <c r="G3793" s="3">
        <v>1</v>
      </c>
      <c r="H3793" s="3">
        <v>25599</v>
      </c>
      <c r="I3793" s="4">
        <v>25599</v>
      </c>
    </row>
    <row r="3794" spans="1:9" x14ac:dyDescent="0.25">
      <c r="A3794" s="6" t="s">
        <v>38</v>
      </c>
      <c r="B3794" t="s">
        <v>1197</v>
      </c>
      <c r="C3794" t="s">
        <v>24</v>
      </c>
      <c r="D3794" t="s">
        <v>63</v>
      </c>
      <c r="E3794" t="s">
        <v>1025</v>
      </c>
      <c r="F3794" t="s">
        <v>1028</v>
      </c>
      <c r="G3794" s="3">
        <v>27</v>
      </c>
      <c r="H3794" s="3">
        <v>760176.4</v>
      </c>
      <c r="I3794" s="4">
        <v>28154.681481481482</v>
      </c>
    </row>
    <row r="3795" spans="1:9" x14ac:dyDescent="0.25">
      <c r="A3795" s="6" t="s">
        <v>38</v>
      </c>
      <c r="B3795" t="s">
        <v>1971</v>
      </c>
      <c r="C3795" t="s">
        <v>107</v>
      </c>
      <c r="D3795" t="s">
        <v>63</v>
      </c>
      <c r="E3795" t="s">
        <v>1025</v>
      </c>
      <c r="F3795" t="s">
        <v>1028</v>
      </c>
      <c r="G3795" s="3">
        <v>1</v>
      </c>
      <c r="H3795" s="3">
        <v>55899</v>
      </c>
      <c r="I3795" s="4">
        <v>55899</v>
      </c>
    </row>
    <row r="3796" spans="1:9" x14ac:dyDescent="0.25">
      <c r="A3796" s="6" t="s">
        <v>38</v>
      </c>
      <c r="B3796" t="s">
        <v>1491</v>
      </c>
      <c r="C3796" t="s">
        <v>107</v>
      </c>
      <c r="D3796" t="s">
        <v>63</v>
      </c>
      <c r="E3796" t="s">
        <v>1025</v>
      </c>
      <c r="F3796" t="s">
        <v>1028</v>
      </c>
      <c r="G3796" s="3">
        <v>2</v>
      </c>
      <c r="H3796" s="3">
        <v>31448</v>
      </c>
      <c r="I3796" s="4">
        <v>15724</v>
      </c>
    </row>
    <row r="3797" spans="1:9" x14ac:dyDescent="0.25">
      <c r="A3797" s="6" t="s">
        <v>38</v>
      </c>
      <c r="B3797" t="s">
        <v>1665</v>
      </c>
      <c r="C3797" t="s">
        <v>107</v>
      </c>
      <c r="D3797" t="s">
        <v>63</v>
      </c>
      <c r="E3797" t="s">
        <v>1025</v>
      </c>
      <c r="F3797" t="s">
        <v>1028</v>
      </c>
      <c r="G3797" s="3">
        <v>3</v>
      </c>
      <c r="H3797" s="3">
        <v>107278.08</v>
      </c>
      <c r="I3797" s="4">
        <v>35759.360000000001</v>
      </c>
    </row>
    <row r="3798" spans="1:9" x14ac:dyDescent="0.25">
      <c r="A3798" s="6" t="s">
        <v>38</v>
      </c>
      <c r="B3798" t="s">
        <v>1289</v>
      </c>
      <c r="C3798" t="s">
        <v>59</v>
      </c>
      <c r="D3798" t="s">
        <v>63</v>
      </c>
      <c r="E3798" t="s">
        <v>1025</v>
      </c>
      <c r="F3798" t="s">
        <v>1028</v>
      </c>
      <c r="G3798" s="3">
        <v>6</v>
      </c>
      <c r="H3798" s="3">
        <v>49942.03</v>
      </c>
      <c r="I3798" s="4">
        <v>8323.6716666666671</v>
      </c>
    </row>
    <row r="3799" spans="1:9" x14ac:dyDescent="0.25">
      <c r="A3799" s="6" t="s">
        <v>38</v>
      </c>
      <c r="B3799" t="s">
        <v>1444</v>
      </c>
      <c r="C3799" t="s">
        <v>24</v>
      </c>
      <c r="D3799" t="s">
        <v>63</v>
      </c>
      <c r="E3799" t="s">
        <v>1025</v>
      </c>
      <c r="F3799" t="s">
        <v>1028</v>
      </c>
      <c r="G3799" s="3">
        <v>5</v>
      </c>
      <c r="H3799" s="3">
        <v>65245</v>
      </c>
      <c r="I3799" s="4">
        <v>13049</v>
      </c>
    </row>
    <row r="3800" spans="1:9" x14ac:dyDescent="0.25">
      <c r="A3800" s="6" t="s">
        <v>38</v>
      </c>
      <c r="B3800" t="s">
        <v>1076</v>
      </c>
      <c r="C3800" t="s">
        <v>24</v>
      </c>
      <c r="D3800" t="s">
        <v>63</v>
      </c>
      <c r="E3800" t="s">
        <v>1025</v>
      </c>
      <c r="F3800" t="s">
        <v>1028</v>
      </c>
      <c r="G3800" s="3">
        <v>72</v>
      </c>
      <c r="H3800" s="3">
        <v>1051590.8</v>
      </c>
      <c r="I3800" s="4">
        <v>14605.427777777779</v>
      </c>
    </row>
    <row r="3801" spans="1:9" x14ac:dyDescent="0.25">
      <c r="A3801" s="6" t="s">
        <v>38</v>
      </c>
      <c r="B3801" t="s">
        <v>1119</v>
      </c>
      <c r="C3801" t="s">
        <v>24</v>
      </c>
      <c r="D3801" t="s">
        <v>63</v>
      </c>
      <c r="E3801" t="s">
        <v>1025</v>
      </c>
      <c r="F3801" t="s">
        <v>1028</v>
      </c>
      <c r="G3801" s="3">
        <v>5</v>
      </c>
      <c r="H3801" s="3">
        <v>81553.440000000002</v>
      </c>
      <c r="I3801" s="4">
        <v>16310.688</v>
      </c>
    </row>
    <row r="3802" spans="1:9" x14ac:dyDescent="0.25">
      <c r="A3802" s="6" t="s">
        <v>38</v>
      </c>
      <c r="B3802" t="s">
        <v>1976</v>
      </c>
      <c r="C3802" t="s">
        <v>107</v>
      </c>
      <c r="D3802" t="s">
        <v>68</v>
      </c>
      <c r="E3802" t="s">
        <v>1025</v>
      </c>
      <c r="F3802" t="s">
        <v>1028</v>
      </c>
      <c r="G3802" s="3">
        <v>4</v>
      </c>
      <c r="H3802" s="3">
        <v>53860</v>
      </c>
      <c r="I3802" s="4">
        <v>13465</v>
      </c>
    </row>
    <row r="3803" spans="1:9" x14ac:dyDescent="0.25">
      <c r="A3803" s="6" t="s">
        <v>38</v>
      </c>
      <c r="B3803" t="s">
        <v>1426</v>
      </c>
      <c r="C3803" t="s">
        <v>107</v>
      </c>
      <c r="D3803" t="s">
        <v>68</v>
      </c>
      <c r="E3803" t="s">
        <v>1025</v>
      </c>
      <c r="F3803" t="s">
        <v>1028</v>
      </c>
      <c r="G3803" s="3">
        <v>4</v>
      </c>
      <c r="H3803" s="3">
        <v>59836.06</v>
      </c>
      <c r="I3803" s="4">
        <v>14959.014999999999</v>
      </c>
    </row>
    <row r="3804" spans="1:9" x14ac:dyDescent="0.25">
      <c r="A3804" s="6" t="s">
        <v>38</v>
      </c>
      <c r="B3804" t="s">
        <v>1983</v>
      </c>
      <c r="C3804" t="s">
        <v>107</v>
      </c>
      <c r="D3804" t="s">
        <v>68</v>
      </c>
      <c r="E3804" t="s">
        <v>1025</v>
      </c>
      <c r="F3804" t="s">
        <v>1028</v>
      </c>
      <c r="G3804" s="3">
        <v>60</v>
      </c>
      <c r="H3804" s="3">
        <v>1148510</v>
      </c>
      <c r="I3804" s="4">
        <v>19141.833333333332</v>
      </c>
    </row>
    <row r="3805" spans="1:9" x14ac:dyDescent="0.25">
      <c r="A3805" s="6" t="s">
        <v>38</v>
      </c>
      <c r="B3805" t="s">
        <v>1396</v>
      </c>
      <c r="C3805" t="s">
        <v>107</v>
      </c>
      <c r="D3805" t="s">
        <v>68</v>
      </c>
      <c r="E3805" t="s">
        <v>1025</v>
      </c>
      <c r="F3805" t="s">
        <v>1028</v>
      </c>
      <c r="G3805" s="3">
        <v>11</v>
      </c>
      <c r="H3805" s="3">
        <v>235796.33</v>
      </c>
      <c r="I3805" s="4">
        <v>21436.03</v>
      </c>
    </row>
    <row r="3806" spans="1:9" x14ac:dyDescent="0.25">
      <c r="A3806" s="6" t="s">
        <v>38</v>
      </c>
      <c r="B3806" t="s">
        <v>1348</v>
      </c>
      <c r="C3806" t="s">
        <v>24</v>
      </c>
      <c r="D3806" t="s">
        <v>22</v>
      </c>
      <c r="E3806" t="s">
        <v>1025</v>
      </c>
      <c r="F3806" t="s">
        <v>1028</v>
      </c>
      <c r="G3806" s="3">
        <v>3</v>
      </c>
      <c r="H3806" s="3">
        <v>50997</v>
      </c>
      <c r="I3806" s="4">
        <v>16999</v>
      </c>
    </row>
    <row r="3807" spans="1:9" x14ac:dyDescent="0.25">
      <c r="A3807" s="6" t="s">
        <v>38</v>
      </c>
      <c r="B3807" t="s">
        <v>617</v>
      </c>
      <c r="C3807" t="s">
        <v>41</v>
      </c>
      <c r="D3807" t="s">
        <v>42</v>
      </c>
      <c r="E3807" t="s">
        <v>1025</v>
      </c>
      <c r="F3807" t="s">
        <v>1028</v>
      </c>
      <c r="G3807" s="3">
        <v>5</v>
      </c>
      <c r="H3807" s="3">
        <v>50076.169500000004</v>
      </c>
      <c r="I3807" s="4">
        <v>10015.233900000001</v>
      </c>
    </row>
    <row r="3808" spans="1:9" x14ac:dyDescent="0.25">
      <c r="A3808" s="6" t="s">
        <v>38</v>
      </c>
      <c r="B3808" t="s">
        <v>1939</v>
      </c>
      <c r="C3808" t="s">
        <v>41</v>
      </c>
      <c r="D3808" t="s">
        <v>42</v>
      </c>
      <c r="E3808" t="s">
        <v>1025</v>
      </c>
      <c r="F3808" t="s">
        <v>1028</v>
      </c>
      <c r="G3808" s="3">
        <v>6</v>
      </c>
      <c r="H3808" s="3">
        <v>90836</v>
      </c>
      <c r="I3808" s="4">
        <v>15139.333333333334</v>
      </c>
    </row>
    <row r="3809" spans="1:9" x14ac:dyDescent="0.25">
      <c r="A3809" s="6" t="s">
        <v>38</v>
      </c>
      <c r="B3809" t="s">
        <v>1494</v>
      </c>
      <c r="C3809" t="s">
        <v>24</v>
      </c>
      <c r="D3809" t="s">
        <v>42</v>
      </c>
      <c r="E3809" t="s">
        <v>1025</v>
      </c>
      <c r="F3809" t="s">
        <v>1028</v>
      </c>
      <c r="G3809" s="3">
        <v>4</v>
      </c>
      <c r="H3809" s="3">
        <v>113846.12</v>
      </c>
      <c r="I3809" s="4">
        <v>28461.53</v>
      </c>
    </row>
    <row r="3810" spans="1:9" x14ac:dyDescent="0.25">
      <c r="A3810" s="6" t="s">
        <v>38</v>
      </c>
      <c r="B3810" t="s">
        <v>1266</v>
      </c>
      <c r="C3810" t="s">
        <v>24</v>
      </c>
      <c r="D3810" t="s">
        <v>42</v>
      </c>
      <c r="E3810" t="s">
        <v>1025</v>
      </c>
      <c r="F3810" t="s">
        <v>1028</v>
      </c>
      <c r="G3810" s="3">
        <v>5</v>
      </c>
      <c r="H3810" s="3">
        <v>167696.1</v>
      </c>
      <c r="I3810" s="4">
        <v>33539.22</v>
      </c>
    </row>
    <row r="3811" spans="1:9" x14ac:dyDescent="0.25">
      <c r="A3811" s="6" t="s">
        <v>38</v>
      </c>
      <c r="B3811" t="s">
        <v>1264</v>
      </c>
      <c r="C3811" t="s">
        <v>24</v>
      </c>
      <c r="D3811" t="s">
        <v>42</v>
      </c>
      <c r="E3811" t="s">
        <v>1025</v>
      </c>
      <c r="F3811" t="s">
        <v>1028</v>
      </c>
      <c r="G3811" s="3">
        <v>1</v>
      </c>
      <c r="H3811" s="3">
        <v>34999</v>
      </c>
      <c r="I3811" s="4">
        <v>34999</v>
      </c>
    </row>
    <row r="3812" spans="1:9" x14ac:dyDescent="0.25">
      <c r="A3812" s="6" t="s">
        <v>38</v>
      </c>
      <c r="B3812" t="s">
        <v>1355</v>
      </c>
      <c r="C3812" t="s">
        <v>24</v>
      </c>
      <c r="D3812" t="s">
        <v>42</v>
      </c>
      <c r="E3812" t="s">
        <v>1025</v>
      </c>
      <c r="F3812" t="s">
        <v>1140</v>
      </c>
      <c r="G3812" s="3">
        <v>3</v>
      </c>
      <c r="H3812" s="3">
        <v>191997.59999999998</v>
      </c>
      <c r="I3812" s="4">
        <v>63999.19999999999</v>
      </c>
    </row>
    <row r="3813" spans="1:9" x14ac:dyDescent="0.25">
      <c r="A3813" s="6" t="s">
        <v>38</v>
      </c>
      <c r="B3813" t="s">
        <v>1666</v>
      </c>
      <c r="C3813" t="s">
        <v>107</v>
      </c>
      <c r="D3813" t="s">
        <v>42</v>
      </c>
      <c r="E3813" t="s">
        <v>1025</v>
      </c>
      <c r="F3813" t="s">
        <v>1028</v>
      </c>
      <c r="G3813" s="3">
        <v>6</v>
      </c>
      <c r="H3813" s="3">
        <v>155095.15</v>
      </c>
      <c r="I3813" s="4">
        <v>25849.191666666666</v>
      </c>
    </row>
    <row r="3814" spans="1:9" x14ac:dyDescent="0.25">
      <c r="A3814" s="6" t="s">
        <v>38</v>
      </c>
      <c r="B3814" t="s">
        <v>2117</v>
      </c>
      <c r="C3814" t="s">
        <v>107</v>
      </c>
      <c r="D3814" t="s">
        <v>42</v>
      </c>
      <c r="E3814" t="s">
        <v>1025</v>
      </c>
      <c r="F3814" t="s">
        <v>1028</v>
      </c>
      <c r="G3814" s="3">
        <v>1</v>
      </c>
      <c r="H3814" s="3">
        <v>50567</v>
      </c>
      <c r="I3814" s="4">
        <v>50567</v>
      </c>
    </row>
    <row r="3815" spans="1:9" x14ac:dyDescent="0.25">
      <c r="A3815" s="6" t="s">
        <v>38</v>
      </c>
      <c r="B3815" t="s">
        <v>1279</v>
      </c>
      <c r="C3815" t="s">
        <v>24</v>
      </c>
      <c r="D3815" t="s">
        <v>42</v>
      </c>
      <c r="E3815" t="s">
        <v>1025</v>
      </c>
      <c r="F3815" t="s">
        <v>1028</v>
      </c>
      <c r="G3815" s="3">
        <v>4</v>
      </c>
      <c r="H3815" s="3">
        <v>87356.88</v>
      </c>
      <c r="I3815" s="4">
        <v>21839.22</v>
      </c>
    </row>
    <row r="3816" spans="1:9" x14ac:dyDescent="0.25">
      <c r="A3816" s="6" t="s">
        <v>38</v>
      </c>
      <c r="B3816" t="s">
        <v>1661</v>
      </c>
      <c r="C3816" t="s">
        <v>107</v>
      </c>
      <c r="D3816" t="s">
        <v>192</v>
      </c>
      <c r="E3816" t="s">
        <v>1025</v>
      </c>
      <c r="F3816" t="s">
        <v>1028</v>
      </c>
      <c r="G3816" s="3">
        <v>1</v>
      </c>
      <c r="H3816" s="3">
        <v>30599.040000000001</v>
      </c>
      <c r="I3816" s="4">
        <v>30599.040000000001</v>
      </c>
    </row>
    <row r="3817" spans="1:9" x14ac:dyDescent="0.25">
      <c r="A3817" s="6" t="s">
        <v>38</v>
      </c>
      <c r="B3817" t="s">
        <v>1972</v>
      </c>
      <c r="C3817" t="s">
        <v>107</v>
      </c>
      <c r="D3817" t="s">
        <v>192</v>
      </c>
      <c r="E3817" t="s">
        <v>1025</v>
      </c>
      <c r="F3817" t="s">
        <v>1028</v>
      </c>
      <c r="G3817" s="3">
        <v>2</v>
      </c>
      <c r="H3817" s="3">
        <v>57206.83</v>
      </c>
      <c r="I3817" s="4">
        <v>28603.415000000001</v>
      </c>
    </row>
    <row r="3818" spans="1:9" x14ac:dyDescent="0.25">
      <c r="A3818" s="6" t="s">
        <v>38</v>
      </c>
      <c r="B3818" t="s">
        <v>1186</v>
      </c>
      <c r="C3818" t="s">
        <v>24</v>
      </c>
      <c r="D3818" t="s">
        <v>192</v>
      </c>
      <c r="E3818" t="s">
        <v>1025</v>
      </c>
      <c r="F3818" t="s">
        <v>1028</v>
      </c>
      <c r="G3818" s="3">
        <v>3</v>
      </c>
      <c r="H3818" s="3">
        <v>75597</v>
      </c>
      <c r="I3818" s="4">
        <v>25199</v>
      </c>
    </row>
    <row r="3819" spans="1:9" x14ac:dyDescent="0.25">
      <c r="A3819" s="6" t="s">
        <v>38</v>
      </c>
      <c r="B3819" t="s">
        <v>1758</v>
      </c>
      <c r="C3819" t="s">
        <v>107</v>
      </c>
      <c r="D3819" t="s">
        <v>44</v>
      </c>
      <c r="E3819" t="s">
        <v>1025</v>
      </c>
      <c r="F3819" t="s">
        <v>1028</v>
      </c>
      <c r="G3819" s="3">
        <v>2</v>
      </c>
      <c r="H3819" s="3">
        <v>73330.06</v>
      </c>
      <c r="I3819" s="4">
        <v>36665.03</v>
      </c>
    </row>
    <row r="3820" spans="1:9" x14ac:dyDescent="0.25">
      <c r="A3820" s="6" t="s">
        <v>38</v>
      </c>
      <c r="B3820" t="s">
        <v>2118</v>
      </c>
      <c r="C3820" t="s">
        <v>107</v>
      </c>
      <c r="D3820" t="s">
        <v>44</v>
      </c>
      <c r="E3820" t="s">
        <v>1025</v>
      </c>
      <c r="F3820" t="s">
        <v>1028</v>
      </c>
      <c r="G3820" s="3">
        <v>1</v>
      </c>
      <c r="H3820" s="3">
        <v>41999</v>
      </c>
      <c r="I3820" s="4">
        <v>41999</v>
      </c>
    </row>
    <row r="3821" spans="1:9" x14ac:dyDescent="0.25">
      <c r="A3821" s="6" t="s">
        <v>38</v>
      </c>
      <c r="B3821" t="s">
        <v>1482</v>
      </c>
      <c r="C3821" t="s">
        <v>24</v>
      </c>
      <c r="D3821" t="s">
        <v>44</v>
      </c>
      <c r="E3821" t="s">
        <v>1025</v>
      </c>
      <c r="F3821" t="s">
        <v>1028</v>
      </c>
      <c r="G3821" s="3">
        <v>2</v>
      </c>
      <c r="H3821" s="3">
        <v>60838</v>
      </c>
      <c r="I3821" s="4">
        <v>30419</v>
      </c>
    </row>
    <row r="3822" spans="1:9" x14ac:dyDescent="0.25">
      <c r="A3822" s="6" t="s">
        <v>38</v>
      </c>
      <c r="B3822" t="s">
        <v>1467</v>
      </c>
      <c r="C3822" t="s">
        <v>24</v>
      </c>
      <c r="D3822" t="s">
        <v>180</v>
      </c>
      <c r="E3822" t="s">
        <v>1025</v>
      </c>
      <c r="F3822" t="s">
        <v>1028</v>
      </c>
      <c r="G3822" s="3">
        <v>2</v>
      </c>
      <c r="H3822" s="3">
        <v>199998.4</v>
      </c>
      <c r="I3822" s="4">
        <v>99999.2</v>
      </c>
    </row>
    <row r="3823" spans="1:9" x14ac:dyDescent="0.25">
      <c r="A3823" s="6" t="s">
        <v>38</v>
      </c>
      <c r="B3823" t="s">
        <v>661</v>
      </c>
      <c r="C3823" t="s">
        <v>59</v>
      </c>
      <c r="D3823" t="s">
        <v>12</v>
      </c>
      <c r="E3823" t="s">
        <v>1511</v>
      </c>
      <c r="F3823" t="s">
        <v>10</v>
      </c>
      <c r="H3823" s="3">
        <v>-4229</v>
      </c>
      <c r="I3823" s="4">
        <v>0</v>
      </c>
    </row>
    <row r="3824" spans="1:9" x14ac:dyDescent="0.25">
      <c r="A3824" s="6" t="s">
        <v>38</v>
      </c>
      <c r="B3824" t="s">
        <v>656</v>
      </c>
      <c r="C3824" t="s">
        <v>59</v>
      </c>
      <c r="D3824" t="s">
        <v>7</v>
      </c>
      <c r="E3824" t="s">
        <v>1025</v>
      </c>
      <c r="F3824" t="s">
        <v>1028</v>
      </c>
      <c r="G3824" s="3">
        <v>11</v>
      </c>
      <c r="H3824" s="3">
        <v>84495.73000000001</v>
      </c>
      <c r="I3824" s="4">
        <v>7681.4300000000012</v>
      </c>
    </row>
    <row r="3825" spans="1:9" x14ac:dyDescent="0.25">
      <c r="A3825" s="6" t="s">
        <v>38</v>
      </c>
      <c r="B3825" t="s">
        <v>408</v>
      </c>
      <c r="C3825" t="s">
        <v>41</v>
      </c>
      <c r="D3825" t="s">
        <v>9</v>
      </c>
      <c r="E3825" t="s">
        <v>1511</v>
      </c>
      <c r="F3825" t="s">
        <v>15</v>
      </c>
      <c r="H3825" s="3">
        <v>-2815</v>
      </c>
      <c r="I3825" s="4">
        <v>0</v>
      </c>
    </row>
    <row r="3826" spans="1:9" x14ac:dyDescent="0.25">
      <c r="A3826" s="6" t="s">
        <v>38</v>
      </c>
      <c r="B3826" t="s">
        <v>112</v>
      </c>
      <c r="C3826" t="s">
        <v>41</v>
      </c>
      <c r="D3826" t="s">
        <v>9</v>
      </c>
      <c r="E3826" t="s">
        <v>1025</v>
      </c>
      <c r="F3826" t="s">
        <v>10</v>
      </c>
      <c r="G3826" s="3">
        <v>1</v>
      </c>
      <c r="H3826" s="3">
        <v>3836.35</v>
      </c>
      <c r="I3826" s="4">
        <v>3836.35</v>
      </c>
    </row>
    <row r="3827" spans="1:9" x14ac:dyDescent="0.25">
      <c r="A3827" s="6" t="s">
        <v>38</v>
      </c>
      <c r="B3827" t="s">
        <v>158</v>
      </c>
      <c r="C3827" t="s">
        <v>41</v>
      </c>
      <c r="D3827" t="s">
        <v>12</v>
      </c>
      <c r="E3827" t="s">
        <v>1511</v>
      </c>
      <c r="F3827" t="s">
        <v>10</v>
      </c>
      <c r="G3827" s="3">
        <v>1</v>
      </c>
      <c r="H3827" s="3">
        <v>1000</v>
      </c>
      <c r="I3827" s="4">
        <v>1000</v>
      </c>
    </row>
    <row r="3828" spans="1:9" x14ac:dyDescent="0.25">
      <c r="A3828" s="6" t="s">
        <v>38</v>
      </c>
      <c r="B3828" t="s">
        <v>407</v>
      </c>
      <c r="C3828" t="s">
        <v>41</v>
      </c>
      <c r="D3828" t="s">
        <v>12</v>
      </c>
      <c r="E3828" t="s">
        <v>1025</v>
      </c>
      <c r="F3828" t="s">
        <v>10</v>
      </c>
      <c r="H3828" s="3">
        <v>-10507</v>
      </c>
      <c r="I3828" s="4">
        <v>0</v>
      </c>
    </row>
    <row r="3829" spans="1:9" x14ac:dyDescent="0.25">
      <c r="A3829" s="6" t="s">
        <v>38</v>
      </c>
      <c r="B3829" t="s">
        <v>43</v>
      </c>
      <c r="C3829" t="s">
        <v>41</v>
      </c>
      <c r="D3829" t="s">
        <v>12</v>
      </c>
      <c r="E3829" t="s">
        <v>1025</v>
      </c>
      <c r="F3829" t="s">
        <v>10</v>
      </c>
      <c r="H3829" s="3">
        <v>-6299</v>
      </c>
      <c r="I3829" s="4">
        <v>0</v>
      </c>
    </row>
    <row r="3830" spans="1:9" x14ac:dyDescent="0.25">
      <c r="A3830" s="6" t="s">
        <v>38</v>
      </c>
      <c r="B3830" t="s">
        <v>410</v>
      </c>
      <c r="C3830" t="s">
        <v>41</v>
      </c>
      <c r="D3830" t="s">
        <v>63</v>
      </c>
      <c r="E3830" t="s">
        <v>1025</v>
      </c>
      <c r="F3830" t="s">
        <v>1028</v>
      </c>
      <c r="H3830" s="3">
        <v>-11699</v>
      </c>
      <c r="I3830" s="4">
        <v>0</v>
      </c>
    </row>
    <row r="3831" spans="1:9" x14ac:dyDescent="0.25">
      <c r="A3831" s="6" t="s">
        <v>38</v>
      </c>
      <c r="B3831" t="s">
        <v>1370</v>
      </c>
      <c r="C3831" t="s">
        <v>24</v>
      </c>
      <c r="D3831" t="s">
        <v>63</v>
      </c>
      <c r="E3831" t="s">
        <v>1025</v>
      </c>
      <c r="F3831" t="s">
        <v>1028</v>
      </c>
      <c r="G3831" s="3">
        <v>49</v>
      </c>
      <c r="H3831" s="3">
        <v>2122826.2000000002</v>
      </c>
      <c r="I3831" s="4">
        <v>43322.983673469389</v>
      </c>
    </row>
    <row r="3832" spans="1:9" x14ac:dyDescent="0.25">
      <c r="A3832" s="6" t="s">
        <v>38</v>
      </c>
      <c r="B3832" t="s">
        <v>1293</v>
      </c>
      <c r="C3832" t="s">
        <v>24</v>
      </c>
      <c r="D3832" t="s">
        <v>42</v>
      </c>
      <c r="E3832" t="s">
        <v>1025</v>
      </c>
      <c r="F3832" t="s">
        <v>1028</v>
      </c>
      <c r="G3832" s="3">
        <v>26</v>
      </c>
      <c r="H3832" s="3">
        <v>1642479.2</v>
      </c>
      <c r="I3832" s="4">
        <v>63172.276923076919</v>
      </c>
    </row>
    <row r="3833" spans="1:9" x14ac:dyDescent="0.25">
      <c r="A3833" s="6" t="s">
        <v>38</v>
      </c>
      <c r="B3833" t="s">
        <v>1653</v>
      </c>
      <c r="C3833" t="s">
        <v>6</v>
      </c>
      <c r="D3833" t="s">
        <v>9</v>
      </c>
      <c r="E3833" t="s">
        <v>1025</v>
      </c>
      <c r="F3833" t="s">
        <v>1028</v>
      </c>
      <c r="G3833" s="3">
        <v>2</v>
      </c>
      <c r="H3833" s="3">
        <v>27880</v>
      </c>
      <c r="I3833" s="4">
        <v>13940</v>
      </c>
    </row>
    <row r="3834" spans="1:9" x14ac:dyDescent="0.25">
      <c r="A3834" s="6" t="s">
        <v>38</v>
      </c>
      <c r="B3834" t="s">
        <v>1651</v>
      </c>
      <c r="C3834" t="s">
        <v>6</v>
      </c>
      <c r="D3834" t="s">
        <v>7</v>
      </c>
      <c r="E3834" t="s">
        <v>1025</v>
      </c>
      <c r="F3834" t="s">
        <v>1028</v>
      </c>
      <c r="G3834" s="3">
        <v>1</v>
      </c>
      <c r="H3834" s="3">
        <v>26451</v>
      </c>
      <c r="I3834" s="4">
        <v>26451</v>
      </c>
    </row>
    <row r="3835" spans="1:9" x14ac:dyDescent="0.25">
      <c r="A3835" s="6" t="s">
        <v>38</v>
      </c>
      <c r="B3835" t="s">
        <v>1599</v>
      </c>
      <c r="C3835" t="s">
        <v>6</v>
      </c>
      <c r="D3835" t="s">
        <v>7</v>
      </c>
      <c r="E3835" t="s">
        <v>1025</v>
      </c>
      <c r="F3835" t="s">
        <v>1028</v>
      </c>
      <c r="G3835" s="3">
        <v>3</v>
      </c>
      <c r="H3835" s="3">
        <v>51277</v>
      </c>
      <c r="I3835" s="4">
        <v>17092.333333333332</v>
      </c>
    </row>
    <row r="3836" spans="1:9" x14ac:dyDescent="0.25">
      <c r="A3836" s="6" t="s">
        <v>38</v>
      </c>
      <c r="B3836" t="s">
        <v>1612</v>
      </c>
      <c r="C3836" t="s">
        <v>6</v>
      </c>
      <c r="D3836" t="s">
        <v>46</v>
      </c>
      <c r="E3836" t="s">
        <v>1025</v>
      </c>
      <c r="F3836" t="s">
        <v>1028</v>
      </c>
      <c r="G3836" s="3">
        <v>2</v>
      </c>
      <c r="H3836" s="3">
        <v>60680</v>
      </c>
      <c r="I3836" s="4">
        <v>30340</v>
      </c>
    </row>
    <row r="3837" spans="1:9" x14ac:dyDescent="0.25">
      <c r="A3837" s="6" t="s">
        <v>38</v>
      </c>
      <c r="B3837" t="s">
        <v>1608</v>
      </c>
      <c r="C3837" t="s">
        <v>6</v>
      </c>
      <c r="D3837" t="s">
        <v>46</v>
      </c>
      <c r="E3837" t="s">
        <v>1025</v>
      </c>
      <c r="F3837" t="s">
        <v>1028</v>
      </c>
      <c r="G3837" s="3">
        <v>7</v>
      </c>
      <c r="H3837" s="3">
        <v>128851</v>
      </c>
      <c r="I3837" s="4">
        <v>18407.285714285714</v>
      </c>
    </row>
    <row r="3838" spans="1:9" x14ac:dyDescent="0.25">
      <c r="A3838" s="6" t="s">
        <v>38</v>
      </c>
      <c r="B3838" t="s">
        <v>1973</v>
      </c>
      <c r="C3838" t="s">
        <v>6</v>
      </c>
      <c r="D3838" t="s">
        <v>46</v>
      </c>
      <c r="E3838" t="s">
        <v>1025</v>
      </c>
      <c r="F3838" t="s">
        <v>1028</v>
      </c>
      <c r="G3838" s="3">
        <v>10</v>
      </c>
      <c r="H3838" s="3">
        <v>287278</v>
      </c>
      <c r="I3838" s="4">
        <v>28727.8</v>
      </c>
    </row>
    <row r="3839" spans="1:9" x14ac:dyDescent="0.25">
      <c r="A3839" s="6" t="s">
        <v>38</v>
      </c>
      <c r="B3839" t="s">
        <v>1613</v>
      </c>
      <c r="C3839" t="s">
        <v>6</v>
      </c>
      <c r="D3839" t="s">
        <v>63</v>
      </c>
      <c r="E3839" t="s">
        <v>1025</v>
      </c>
      <c r="F3839" t="s">
        <v>1028</v>
      </c>
      <c r="G3839" s="3">
        <v>1</v>
      </c>
      <c r="H3839" s="3">
        <v>37913</v>
      </c>
      <c r="I3839" s="4">
        <v>37913</v>
      </c>
    </row>
    <row r="3840" spans="1:9" x14ac:dyDescent="0.25">
      <c r="A3840" s="6" t="s">
        <v>38</v>
      </c>
      <c r="B3840" t="s">
        <v>1614</v>
      </c>
      <c r="C3840" t="s">
        <v>6</v>
      </c>
      <c r="D3840" t="s">
        <v>63</v>
      </c>
      <c r="E3840" t="s">
        <v>1025</v>
      </c>
      <c r="F3840" t="s">
        <v>1028</v>
      </c>
      <c r="G3840" s="3">
        <v>23</v>
      </c>
      <c r="H3840" s="3">
        <v>513298</v>
      </c>
      <c r="I3840" s="4">
        <v>22317.304347826088</v>
      </c>
    </row>
    <row r="3841" spans="1:9" x14ac:dyDescent="0.25">
      <c r="A3841" s="6" t="s">
        <v>38</v>
      </c>
      <c r="B3841" t="s">
        <v>1621</v>
      </c>
      <c r="C3841" t="s">
        <v>6</v>
      </c>
      <c r="D3841" t="s">
        <v>63</v>
      </c>
      <c r="E3841" t="s">
        <v>1025</v>
      </c>
      <c r="F3841" t="s">
        <v>1028</v>
      </c>
      <c r="G3841" s="3">
        <v>2</v>
      </c>
      <c r="H3841" s="3">
        <v>52478.020000000004</v>
      </c>
      <c r="I3841" s="4">
        <v>26239.010000000002</v>
      </c>
    </row>
    <row r="3842" spans="1:9" x14ac:dyDescent="0.25">
      <c r="A3842" s="6" t="s">
        <v>38</v>
      </c>
      <c r="B3842" t="s">
        <v>1630</v>
      </c>
      <c r="C3842" t="s">
        <v>6</v>
      </c>
      <c r="D3842" t="s">
        <v>63</v>
      </c>
      <c r="E3842" t="s">
        <v>1025</v>
      </c>
      <c r="F3842" t="s">
        <v>1028</v>
      </c>
      <c r="G3842" s="3">
        <v>1</v>
      </c>
      <c r="H3842" s="3">
        <v>33130</v>
      </c>
      <c r="I3842" s="4">
        <v>33130</v>
      </c>
    </row>
    <row r="3843" spans="1:9" x14ac:dyDescent="0.25">
      <c r="A3843" s="6" t="s">
        <v>38</v>
      </c>
      <c r="B3843" t="s">
        <v>1622</v>
      </c>
      <c r="C3843" t="s">
        <v>6</v>
      </c>
      <c r="D3843" t="s">
        <v>63</v>
      </c>
      <c r="E3843" t="s">
        <v>1025</v>
      </c>
      <c r="F3843" t="s">
        <v>1028</v>
      </c>
      <c r="G3843" s="3">
        <v>5</v>
      </c>
      <c r="H3843" s="3">
        <v>247983.04</v>
      </c>
      <c r="I3843" s="4">
        <v>49596.608</v>
      </c>
    </row>
    <row r="3844" spans="1:9" x14ac:dyDescent="0.25">
      <c r="A3844" s="6" t="s">
        <v>38</v>
      </c>
      <c r="B3844" t="s">
        <v>1615</v>
      </c>
      <c r="C3844" t="s">
        <v>6</v>
      </c>
      <c r="D3844" t="s">
        <v>68</v>
      </c>
      <c r="E3844" t="s">
        <v>1025</v>
      </c>
      <c r="F3844" t="s">
        <v>1028</v>
      </c>
      <c r="G3844" s="3">
        <v>26</v>
      </c>
      <c r="H3844" s="3">
        <v>619612.48</v>
      </c>
      <c r="I3844" s="4">
        <v>23831.24923076923</v>
      </c>
    </row>
    <row r="3845" spans="1:9" x14ac:dyDescent="0.25">
      <c r="A3845" s="6" t="s">
        <v>38</v>
      </c>
      <c r="B3845" t="s">
        <v>1616</v>
      </c>
      <c r="C3845" t="s">
        <v>6</v>
      </c>
      <c r="D3845" t="s">
        <v>42</v>
      </c>
      <c r="E3845" t="s">
        <v>1025</v>
      </c>
      <c r="F3845" t="s">
        <v>1028</v>
      </c>
      <c r="G3845" s="3">
        <v>13</v>
      </c>
      <c r="H3845" s="3">
        <v>497328</v>
      </c>
      <c r="I3845" s="4">
        <v>38256</v>
      </c>
    </row>
    <row r="3846" spans="1:9" x14ac:dyDescent="0.25">
      <c r="A3846" s="6" t="s">
        <v>38</v>
      </c>
      <c r="B3846" t="s">
        <v>2120</v>
      </c>
      <c r="C3846" t="s">
        <v>6</v>
      </c>
      <c r="D3846" t="s">
        <v>42</v>
      </c>
      <c r="E3846" t="s">
        <v>1025</v>
      </c>
      <c r="F3846" t="s">
        <v>1140</v>
      </c>
      <c r="G3846" s="3">
        <v>2</v>
      </c>
      <c r="H3846" s="3">
        <v>152300</v>
      </c>
      <c r="I3846" s="4">
        <v>76150</v>
      </c>
    </row>
    <row r="3847" spans="1:9" x14ac:dyDescent="0.25">
      <c r="A3847" s="6" t="s">
        <v>38</v>
      </c>
      <c r="B3847" t="s">
        <v>1610</v>
      </c>
      <c r="C3847" t="s">
        <v>6</v>
      </c>
      <c r="D3847" t="s">
        <v>42</v>
      </c>
      <c r="E3847" t="s">
        <v>1025</v>
      </c>
      <c r="F3847" t="s">
        <v>1028</v>
      </c>
      <c r="G3847" s="3">
        <v>4</v>
      </c>
      <c r="H3847" s="3">
        <v>197296</v>
      </c>
      <c r="I3847" s="4">
        <v>49324</v>
      </c>
    </row>
    <row r="3848" spans="1:9" x14ac:dyDescent="0.25">
      <c r="A3848" s="6" t="s">
        <v>38</v>
      </c>
      <c r="B3848" t="s">
        <v>1641</v>
      </c>
      <c r="C3848" t="s">
        <v>6</v>
      </c>
      <c r="D3848" t="s">
        <v>44</v>
      </c>
      <c r="E3848" t="s">
        <v>1025</v>
      </c>
      <c r="F3848" t="s">
        <v>1028</v>
      </c>
      <c r="G3848" s="3">
        <v>2</v>
      </c>
      <c r="H3848" s="3">
        <v>99392</v>
      </c>
      <c r="I3848" s="4">
        <v>49696</v>
      </c>
    </row>
    <row r="3849" spans="1:9" x14ac:dyDescent="0.25">
      <c r="A3849" s="6" t="s">
        <v>38</v>
      </c>
      <c r="B3849" t="s">
        <v>1618</v>
      </c>
      <c r="C3849" t="s">
        <v>6</v>
      </c>
      <c r="D3849" t="s">
        <v>44</v>
      </c>
      <c r="E3849" t="s">
        <v>1025</v>
      </c>
      <c r="F3849" t="s">
        <v>1028</v>
      </c>
      <c r="G3849" s="3">
        <v>3</v>
      </c>
      <c r="H3849" s="3">
        <v>171327</v>
      </c>
      <c r="I3849" s="4">
        <v>57109</v>
      </c>
    </row>
    <row r="3850" spans="1:9" x14ac:dyDescent="0.25">
      <c r="A3850" s="6" t="s">
        <v>38</v>
      </c>
      <c r="B3850" t="s">
        <v>1623</v>
      </c>
      <c r="C3850" t="s">
        <v>6</v>
      </c>
      <c r="D3850" t="s">
        <v>44</v>
      </c>
      <c r="E3850" t="s">
        <v>1025</v>
      </c>
      <c r="F3850" t="s">
        <v>1028</v>
      </c>
      <c r="G3850" s="3">
        <v>3</v>
      </c>
      <c r="H3850" s="3">
        <v>222890</v>
      </c>
      <c r="I3850" s="4">
        <v>74296.666666666672</v>
      </c>
    </row>
    <row r="3851" spans="1:9" x14ac:dyDescent="0.25">
      <c r="A3851" s="6" t="s">
        <v>38</v>
      </c>
      <c r="B3851" t="s">
        <v>2121</v>
      </c>
      <c r="C3851" t="s">
        <v>6</v>
      </c>
      <c r="D3851" t="s">
        <v>182</v>
      </c>
      <c r="E3851" t="s">
        <v>1025</v>
      </c>
      <c r="F3851" t="s">
        <v>1140</v>
      </c>
      <c r="G3851" s="3">
        <v>3</v>
      </c>
      <c r="H3851" s="3">
        <v>586500</v>
      </c>
      <c r="I3851" s="4">
        <v>195500</v>
      </c>
    </row>
    <row r="3852" spans="1:9" x14ac:dyDescent="0.25">
      <c r="A3852" s="6" t="s">
        <v>38</v>
      </c>
      <c r="B3852" t="s">
        <v>1567</v>
      </c>
      <c r="C3852" t="s">
        <v>6</v>
      </c>
      <c r="D3852" t="s">
        <v>25</v>
      </c>
      <c r="E3852" t="s">
        <v>1025</v>
      </c>
      <c r="F3852" t="s">
        <v>15</v>
      </c>
      <c r="G3852" s="3">
        <v>4</v>
      </c>
      <c r="H3852" s="3">
        <v>21520</v>
      </c>
      <c r="I3852" s="4">
        <v>5380</v>
      </c>
    </row>
    <row r="3853" spans="1:9" x14ac:dyDescent="0.25">
      <c r="A3853" s="6" t="s">
        <v>38</v>
      </c>
      <c r="B3853" t="s">
        <v>1540</v>
      </c>
      <c r="C3853" t="s">
        <v>6</v>
      </c>
      <c r="D3853" t="s">
        <v>9</v>
      </c>
      <c r="E3853" t="s">
        <v>1025</v>
      </c>
      <c r="F3853" t="s">
        <v>10</v>
      </c>
      <c r="G3853" s="3">
        <v>24</v>
      </c>
      <c r="H3853" s="3">
        <v>219531</v>
      </c>
      <c r="I3853" s="4">
        <v>9147.125</v>
      </c>
    </row>
    <row r="3854" spans="1:9" x14ac:dyDescent="0.25">
      <c r="A3854" s="6" t="s">
        <v>38</v>
      </c>
      <c r="B3854" t="s">
        <v>1515</v>
      </c>
      <c r="C3854" t="s">
        <v>6</v>
      </c>
      <c r="D3854" t="s">
        <v>9</v>
      </c>
      <c r="E3854" t="s">
        <v>1511</v>
      </c>
      <c r="F3854" t="s">
        <v>10</v>
      </c>
      <c r="G3854" s="3">
        <v>43</v>
      </c>
      <c r="H3854" s="3">
        <v>229475</v>
      </c>
      <c r="I3854" s="4">
        <v>5336.6279069767443</v>
      </c>
    </row>
    <row r="3855" spans="1:9" x14ac:dyDescent="0.25">
      <c r="A3855" s="6" t="s">
        <v>38</v>
      </c>
      <c r="B3855" t="s">
        <v>1541</v>
      </c>
      <c r="C3855" t="s">
        <v>6</v>
      </c>
      <c r="D3855" t="s">
        <v>9</v>
      </c>
      <c r="E3855" t="s">
        <v>1025</v>
      </c>
      <c r="F3855" t="s">
        <v>10</v>
      </c>
      <c r="G3855" s="3">
        <v>18</v>
      </c>
      <c r="H3855" s="3">
        <v>107826</v>
      </c>
      <c r="I3855" s="4">
        <v>5990.333333333333</v>
      </c>
    </row>
    <row r="3856" spans="1:9" x14ac:dyDescent="0.25">
      <c r="A3856" s="6" t="s">
        <v>38</v>
      </c>
      <c r="B3856" t="s">
        <v>1624</v>
      </c>
      <c r="C3856" t="s">
        <v>6</v>
      </c>
      <c r="D3856" t="s">
        <v>9</v>
      </c>
      <c r="E3856" t="s">
        <v>1025</v>
      </c>
      <c r="F3856" t="s">
        <v>15</v>
      </c>
      <c r="G3856" s="3">
        <v>137</v>
      </c>
      <c r="H3856" s="3">
        <v>791723</v>
      </c>
      <c r="I3856" s="4">
        <v>5779</v>
      </c>
    </row>
    <row r="3857" spans="1:9" x14ac:dyDescent="0.25">
      <c r="A3857" s="6" t="s">
        <v>38</v>
      </c>
      <c r="B3857" t="s">
        <v>1648</v>
      </c>
      <c r="C3857" t="s">
        <v>6</v>
      </c>
      <c r="D3857" t="s">
        <v>9</v>
      </c>
      <c r="E3857" t="s">
        <v>1025</v>
      </c>
      <c r="F3857" t="s">
        <v>15</v>
      </c>
      <c r="G3857" s="3">
        <v>73</v>
      </c>
      <c r="H3857" s="3">
        <v>416098.99</v>
      </c>
      <c r="I3857" s="4">
        <v>5699.9861643835611</v>
      </c>
    </row>
    <row r="3858" spans="1:9" x14ac:dyDescent="0.25">
      <c r="A3858" s="6" t="s">
        <v>38</v>
      </c>
      <c r="B3858" t="s">
        <v>1625</v>
      </c>
      <c r="C3858" t="s">
        <v>6</v>
      </c>
      <c r="D3858" t="s">
        <v>9</v>
      </c>
      <c r="E3858" t="s">
        <v>1025</v>
      </c>
      <c r="F3858" t="s">
        <v>10</v>
      </c>
      <c r="G3858" s="3">
        <v>113</v>
      </c>
      <c r="H3858" s="3">
        <v>752630.12</v>
      </c>
      <c r="I3858" s="4">
        <v>6660.4435398230089</v>
      </c>
    </row>
    <row r="3859" spans="1:9" x14ac:dyDescent="0.25">
      <c r="A3859" s="6" t="s">
        <v>38</v>
      </c>
      <c r="B3859" t="s">
        <v>1604</v>
      </c>
      <c r="C3859" t="s">
        <v>6</v>
      </c>
      <c r="D3859" t="s">
        <v>7</v>
      </c>
      <c r="E3859" t="s">
        <v>1025</v>
      </c>
      <c r="F3859" t="s">
        <v>10</v>
      </c>
      <c r="G3859" s="3">
        <v>139</v>
      </c>
      <c r="H3859" s="3">
        <v>1211350</v>
      </c>
      <c r="I3859" s="4">
        <v>8714.7482014388497</v>
      </c>
    </row>
    <row r="3860" spans="1:9" x14ac:dyDescent="0.25">
      <c r="A3860" s="6" t="s">
        <v>38</v>
      </c>
      <c r="B3860" t="s">
        <v>1978</v>
      </c>
      <c r="C3860" t="s">
        <v>6</v>
      </c>
      <c r="D3860" t="s">
        <v>7</v>
      </c>
      <c r="E3860" t="s">
        <v>1025</v>
      </c>
      <c r="F3860" t="s">
        <v>1028</v>
      </c>
      <c r="G3860" s="3">
        <v>40</v>
      </c>
      <c r="H3860" s="3">
        <v>344698</v>
      </c>
      <c r="I3860" s="4">
        <v>8617.4500000000007</v>
      </c>
    </row>
    <row r="3861" spans="1:9" x14ac:dyDescent="0.25">
      <c r="A3861" s="6" t="s">
        <v>38</v>
      </c>
      <c r="B3861" t="s">
        <v>1601</v>
      </c>
      <c r="C3861" t="s">
        <v>6</v>
      </c>
      <c r="D3861" t="s">
        <v>7</v>
      </c>
      <c r="E3861" t="s">
        <v>1025</v>
      </c>
      <c r="F3861" t="s">
        <v>1028</v>
      </c>
      <c r="G3861" s="3">
        <v>32</v>
      </c>
      <c r="H3861" s="3">
        <v>421250</v>
      </c>
      <c r="I3861" s="4">
        <v>13164.0625</v>
      </c>
    </row>
    <row r="3862" spans="1:9" x14ac:dyDescent="0.25">
      <c r="A3862" s="6" t="s">
        <v>38</v>
      </c>
      <c r="B3862" t="s">
        <v>1642</v>
      </c>
      <c r="C3862" t="s">
        <v>6</v>
      </c>
      <c r="D3862" t="s">
        <v>7</v>
      </c>
      <c r="E3862" t="s">
        <v>1025</v>
      </c>
      <c r="F3862" t="s">
        <v>1028</v>
      </c>
      <c r="G3862" s="3">
        <v>44</v>
      </c>
      <c r="H3862" s="3">
        <v>650366</v>
      </c>
      <c r="I3862" s="4">
        <v>14781.045454545454</v>
      </c>
    </row>
    <row r="3863" spans="1:9" x14ac:dyDescent="0.25">
      <c r="A3863" s="6" t="s">
        <v>38</v>
      </c>
      <c r="B3863" t="s">
        <v>1652</v>
      </c>
      <c r="C3863" t="s">
        <v>6</v>
      </c>
      <c r="D3863" t="s">
        <v>7</v>
      </c>
      <c r="E3863" t="s">
        <v>1025</v>
      </c>
      <c r="F3863" t="s">
        <v>1028</v>
      </c>
      <c r="G3863" s="3">
        <v>3</v>
      </c>
      <c r="H3863" s="3">
        <v>44610</v>
      </c>
      <c r="I3863" s="4">
        <v>14870</v>
      </c>
    </row>
    <row r="3864" spans="1:9" x14ac:dyDescent="0.25">
      <c r="A3864" s="6" t="s">
        <v>38</v>
      </c>
      <c r="B3864" t="s">
        <v>1979</v>
      </c>
      <c r="C3864" t="s">
        <v>6</v>
      </c>
      <c r="D3864" t="s">
        <v>46</v>
      </c>
      <c r="E3864" t="s">
        <v>1025</v>
      </c>
      <c r="F3864" t="s">
        <v>1028</v>
      </c>
      <c r="G3864" s="3">
        <v>21</v>
      </c>
      <c r="H3864" s="3">
        <v>228606</v>
      </c>
      <c r="I3864" s="4">
        <v>10886</v>
      </c>
    </row>
    <row r="3865" spans="1:9" x14ac:dyDescent="0.25">
      <c r="A3865" s="6" t="s">
        <v>38</v>
      </c>
      <c r="B3865" t="s">
        <v>1602</v>
      </c>
      <c r="C3865" t="s">
        <v>6</v>
      </c>
      <c r="D3865" t="s">
        <v>46</v>
      </c>
      <c r="E3865" t="s">
        <v>1025</v>
      </c>
      <c r="F3865" t="s">
        <v>1028</v>
      </c>
      <c r="G3865" s="3">
        <v>4</v>
      </c>
      <c r="H3865" s="3">
        <v>61650</v>
      </c>
      <c r="I3865" s="4">
        <v>15412.5</v>
      </c>
    </row>
    <row r="3866" spans="1:9" x14ac:dyDescent="0.25">
      <c r="A3866" s="6" t="s">
        <v>38</v>
      </c>
      <c r="B3866" t="s">
        <v>1605</v>
      </c>
      <c r="C3866" t="s">
        <v>6</v>
      </c>
      <c r="D3866" t="s">
        <v>46</v>
      </c>
      <c r="E3866" t="s">
        <v>1025</v>
      </c>
      <c r="F3866" t="s">
        <v>1028</v>
      </c>
      <c r="G3866" s="3">
        <v>22</v>
      </c>
      <c r="H3866" s="3">
        <v>382153</v>
      </c>
      <c r="I3866" s="4">
        <v>17370.590909090908</v>
      </c>
    </row>
    <row r="3867" spans="1:9" x14ac:dyDescent="0.25">
      <c r="A3867" s="6" t="s">
        <v>38</v>
      </c>
      <c r="B3867" t="s">
        <v>1980</v>
      </c>
      <c r="C3867" t="s">
        <v>6</v>
      </c>
      <c r="D3867" t="s">
        <v>63</v>
      </c>
      <c r="E3867" t="s">
        <v>1025</v>
      </c>
      <c r="F3867" t="s">
        <v>1028</v>
      </c>
      <c r="G3867" s="3">
        <v>27</v>
      </c>
      <c r="H3867" s="3">
        <v>342900</v>
      </c>
      <c r="I3867" s="4">
        <v>12700</v>
      </c>
    </row>
    <row r="3868" spans="1:9" x14ac:dyDescent="0.25">
      <c r="A3868" s="6" t="s">
        <v>38</v>
      </c>
      <c r="B3868" t="s">
        <v>1626</v>
      </c>
      <c r="C3868" t="s">
        <v>6</v>
      </c>
      <c r="D3868" t="s">
        <v>63</v>
      </c>
      <c r="E3868" t="s">
        <v>1025</v>
      </c>
      <c r="F3868" t="s">
        <v>1028</v>
      </c>
      <c r="G3868" s="3">
        <v>9</v>
      </c>
      <c r="H3868" s="3">
        <v>127989.02</v>
      </c>
      <c r="I3868" s="4">
        <v>14221.002222222223</v>
      </c>
    </row>
    <row r="3869" spans="1:9" x14ac:dyDescent="0.25">
      <c r="A3869" s="6" t="s">
        <v>38</v>
      </c>
      <c r="B3869" t="s">
        <v>1592</v>
      </c>
      <c r="C3869" t="s">
        <v>6</v>
      </c>
      <c r="D3869" t="s">
        <v>63</v>
      </c>
      <c r="E3869" t="s">
        <v>1025</v>
      </c>
      <c r="F3869" t="s">
        <v>1028</v>
      </c>
      <c r="G3869" s="3">
        <v>18</v>
      </c>
      <c r="H3869" s="3">
        <v>286861</v>
      </c>
      <c r="I3869" s="4">
        <v>15936.722222222223</v>
      </c>
    </row>
    <row r="3870" spans="1:9" x14ac:dyDescent="0.25">
      <c r="A3870" s="6" t="s">
        <v>38</v>
      </c>
      <c r="B3870" t="s">
        <v>1593</v>
      </c>
      <c r="C3870" t="s">
        <v>6</v>
      </c>
      <c r="D3870" t="s">
        <v>63</v>
      </c>
      <c r="E3870" t="s">
        <v>1025</v>
      </c>
      <c r="F3870" t="s">
        <v>1028</v>
      </c>
      <c r="G3870" s="3">
        <v>60</v>
      </c>
      <c r="H3870" s="3">
        <v>1037995</v>
      </c>
      <c r="I3870" s="4">
        <v>17299.916666666668</v>
      </c>
    </row>
    <row r="3871" spans="1:9" x14ac:dyDescent="0.25">
      <c r="A3871" s="6" t="s">
        <v>38</v>
      </c>
      <c r="B3871" t="s">
        <v>1596</v>
      </c>
      <c r="C3871" t="s">
        <v>6</v>
      </c>
      <c r="D3871" t="s">
        <v>68</v>
      </c>
      <c r="E3871" t="s">
        <v>1025</v>
      </c>
      <c r="F3871" t="s">
        <v>1028</v>
      </c>
      <c r="G3871" s="3">
        <v>9</v>
      </c>
      <c r="H3871" s="3">
        <v>136242</v>
      </c>
      <c r="I3871" s="4">
        <v>15138</v>
      </c>
    </row>
    <row r="3872" spans="1:9" x14ac:dyDescent="0.25">
      <c r="A3872" s="6" t="s">
        <v>38</v>
      </c>
      <c r="B3872" t="s">
        <v>1597</v>
      </c>
      <c r="C3872" t="s">
        <v>6</v>
      </c>
      <c r="D3872" t="s">
        <v>42</v>
      </c>
      <c r="E3872" t="s">
        <v>1025</v>
      </c>
      <c r="F3872" t="s">
        <v>1028</v>
      </c>
      <c r="G3872" s="3">
        <v>3</v>
      </c>
      <c r="H3872" s="3">
        <v>47629</v>
      </c>
      <c r="I3872" s="4">
        <v>15876.333333333334</v>
      </c>
    </row>
    <row r="3873" spans="1:9" x14ac:dyDescent="0.25">
      <c r="A3873" s="6" t="s">
        <v>38</v>
      </c>
      <c r="B3873" t="s">
        <v>1589</v>
      </c>
      <c r="C3873" t="s">
        <v>6</v>
      </c>
      <c r="D3873" t="s">
        <v>42</v>
      </c>
      <c r="E3873" t="s">
        <v>1025</v>
      </c>
      <c r="F3873" t="s">
        <v>1028</v>
      </c>
      <c r="G3873" s="3">
        <v>4</v>
      </c>
      <c r="H3873" s="3">
        <v>99101</v>
      </c>
      <c r="I3873" s="4">
        <v>24775.25</v>
      </c>
    </row>
    <row r="3874" spans="1:9" x14ac:dyDescent="0.25">
      <c r="A3874" s="6" t="s">
        <v>38</v>
      </c>
      <c r="B3874" t="s">
        <v>1631</v>
      </c>
      <c r="C3874" t="s">
        <v>6</v>
      </c>
      <c r="D3874" t="s">
        <v>42</v>
      </c>
      <c r="E3874" t="s">
        <v>1025</v>
      </c>
      <c r="F3874" t="s">
        <v>1028</v>
      </c>
      <c r="G3874" s="3">
        <v>3</v>
      </c>
      <c r="H3874" s="3">
        <v>84378</v>
      </c>
      <c r="I3874" s="4">
        <v>28126</v>
      </c>
    </row>
    <row r="3875" spans="1:9" x14ac:dyDescent="0.25">
      <c r="A3875" s="6" t="s">
        <v>38</v>
      </c>
      <c r="B3875" t="s">
        <v>1984</v>
      </c>
      <c r="C3875" t="s">
        <v>6</v>
      </c>
      <c r="D3875" t="s">
        <v>192</v>
      </c>
      <c r="E3875" t="s">
        <v>1025</v>
      </c>
      <c r="F3875" t="s">
        <v>1028</v>
      </c>
      <c r="G3875" s="3">
        <v>5</v>
      </c>
      <c r="H3875" s="3">
        <v>119959</v>
      </c>
      <c r="I3875" s="4">
        <v>23991.8</v>
      </c>
    </row>
    <row r="3876" spans="1:9" x14ac:dyDescent="0.25">
      <c r="A3876" s="6" t="s">
        <v>38</v>
      </c>
      <c r="B3876" t="s">
        <v>1646</v>
      </c>
      <c r="C3876" t="s">
        <v>6</v>
      </c>
      <c r="D3876" t="s">
        <v>44</v>
      </c>
      <c r="E3876" t="s">
        <v>1025</v>
      </c>
      <c r="F3876" t="s">
        <v>1028</v>
      </c>
      <c r="G3876" s="3">
        <v>2</v>
      </c>
      <c r="H3876" s="3">
        <v>73800</v>
      </c>
      <c r="I3876" s="4">
        <v>36900</v>
      </c>
    </row>
    <row r="3877" spans="1:9" x14ac:dyDescent="0.25">
      <c r="A3877" s="6" t="s">
        <v>38</v>
      </c>
      <c r="B3877" t="s">
        <v>1603</v>
      </c>
      <c r="C3877" t="s">
        <v>6</v>
      </c>
      <c r="D3877" t="s">
        <v>44</v>
      </c>
      <c r="E3877" t="s">
        <v>1025</v>
      </c>
      <c r="F3877" t="s">
        <v>1028</v>
      </c>
      <c r="G3877" s="3">
        <v>1</v>
      </c>
      <c r="H3877" s="3">
        <v>40100</v>
      </c>
      <c r="I3877" s="4">
        <v>40100</v>
      </c>
    </row>
    <row r="3878" spans="1:9" x14ac:dyDescent="0.25">
      <c r="A3878" s="6" t="s">
        <v>46</v>
      </c>
      <c r="B3878" t="s">
        <v>1002</v>
      </c>
      <c r="C3878" t="s">
        <v>1572</v>
      </c>
      <c r="D3878" t="s">
        <v>1002</v>
      </c>
      <c r="E3878" t="s">
        <v>1002</v>
      </c>
      <c r="F3878" t="s">
        <v>1765</v>
      </c>
      <c r="G3878" s="3">
        <v>3</v>
      </c>
      <c r="H3878" s="3">
        <v>1309.5</v>
      </c>
      <c r="I3878" s="4">
        <v>436.5</v>
      </c>
    </row>
    <row r="3879" spans="1:9" x14ac:dyDescent="0.25">
      <c r="A3879" s="6" t="s">
        <v>46</v>
      </c>
      <c r="B3879" t="s">
        <v>1632</v>
      </c>
      <c r="C3879" t="s">
        <v>59</v>
      </c>
      <c r="D3879" t="s">
        <v>12</v>
      </c>
      <c r="E3879" t="s">
        <v>1025</v>
      </c>
      <c r="F3879" t="s">
        <v>10</v>
      </c>
      <c r="G3879" s="3">
        <v>48</v>
      </c>
      <c r="H3879" s="3">
        <v>326664</v>
      </c>
      <c r="I3879" s="4">
        <v>6805.5</v>
      </c>
    </row>
    <row r="3880" spans="1:9" x14ac:dyDescent="0.25">
      <c r="A3880" s="6" t="s">
        <v>46</v>
      </c>
      <c r="B3880" t="s">
        <v>1508</v>
      </c>
      <c r="C3880" t="s">
        <v>59</v>
      </c>
      <c r="D3880" t="s">
        <v>63</v>
      </c>
      <c r="E3880" t="s">
        <v>1025</v>
      </c>
      <c r="F3880" t="s">
        <v>1028</v>
      </c>
      <c r="G3880" s="3">
        <v>7</v>
      </c>
      <c r="H3880" s="3">
        <v>71831.953200000004</v>
      </c>
      <c r="I3880" s="4">
        <v>10261.7076</v>
      </c>
    </row>
    <row r="3881" spans="1:9" x14ac:dyDescent="0.25">
      <c r="A3881" s="6" t="s">
        <v>46</v>
      </c>
      <c r="B3881" t="s">
        <v>1633</v>
      </c>
      <c r="C3881" t="s">
        <v>59</v>
      </c>
      <c r="D3881" t="s">
        <v>9</v>
      </c>
      <c r="E3881" t="s">
        <v>1025</v>
      </c>
      <c r="F3881" t="s">
        <v>15</v>
      </c>
      <c r="G3881" s="3">
        <v>246</v>
      </c>
      <c r="H3881" s="3">
        <v>1134328.882</v>
      </c>
      <c r="I3881" s="4">
        <v>4611.0930162601626</v>
      </c>
    </row>
    <row r="3882" spans="1:9" x14ac:dyDescent="0.25">
      <c r="A3882" s="6" t="s">
        <v>46</v>
      </c>
      <c r="B3882" t="s">
        <v>1634</v>
      </c>
      <c r="C3882" t="s">
        <v>59</v>
      </c>
      <c r="D3882" t="s">
        <v>12</v>
      </c>
      <c r="E3882" t="s">
        <v>1025</v>
      </c>
      <c r="F3882" t="s">
        <v>10</v>
      </c>
      <c r="G3882" s="3">
        <v>142</v>
      </c>
      <c r="H3882" s="3">
        <v>967087.58000000007</v>
      </c>
      <c r="I3882" s="4">
        <v>6810.4759154929579</v>
      </c>
    </row>
    <row r="3883" spans="1:9" x14ac:dyDescent="0.25">
      <c r="A3883" s="6" t="s">
        <v>46</v>
      </c>
      <c r="B3883" t="s">
        <v>1521</v>
      </c>
      <c r="C3883" t="s">
        <v>59</v>
      </c>
      <c r="D3883" t="s">
        <v>46</v>
      </c>
      <c r="E3883" t="s">
        <v>1025</v>
      </c>
      <c r="F3883" t="s">
        <v>1028</v>
      </c>
      <c r="G3883" s="3">
        <v>3</v>
      </c>
      <c r="H3883" s="3">
        <v>26187.381000000001</v>
      </c>
      <c r="I3883" s="4">
        <v>8729.1270000000004</v>
      </c>
    </row>
    <row r="3884" spans="1:9" x14ac:dyDescent="0.25">
      <c r="A3884" s="6" t="s">
        <v>46</v>
      </c>
      <c r="B3884" t="s">
        <v>1635</v>
      </c>
      <c r="C3884" t="s">
        <v>59</v>
      </c>
      <c r="D3884" t="s">
        <v>9</v>
      </c>
      <c r="E3884" t="s">
        <v>1025</v>
      </c>
      <c r="F3884" t="s">
        <v>15</v>
      </c>
      <c r="G3884" s="3">
        <v>81</v>
      </c>
      <c r="H3884" s="3">
        <v>361604</v>
      </c>
      <c r="I3884" s="4">
        <v>4464.2469135802467</v>
      </c>
    </row>
    <row r="3885" spans="1:9" x14ac:dyDescent="0.25">
      <c r="A3885" s="6" t="s">
        <v>46</v>
      </c>
      <c r="B3885" t="s">
        <v>1636</v>
      </c>
      <c r="C3885" t="s">
        <v>59</v>
      </c>
      <c r="D3885" t="s">
        <v>7</v>
      </c>
      <c r="E3885" t="s">
        <v>1025</v>
      </c>
      <c r="F3885" t="s">
        <v>1028</v>
      </c>
      <c r="G3885" s="3">
        <v>46</v>
      </c>
      <c r="H3885" s="3">
        <v>365342.22</v>
      </c>
      <c r="I3885" s="4">
        <v>7942.2221739130428</v>
      </c>
    </row>
    <row r="3886" spans="1:9" x14ac:dyDescent="0.25">
      <c r="A3886" s="6" t="s">
        <v>46</v>
      </c>
      <c r="B3886" t="s">
        <v>1637</v>
      </c>
      <c r="C3886" t="s">
        <v>59</v>
      </c>
      <c r="D3886" t="s">
        <v>7</v>
      </c>
      <c r="E3886" t="s">
        <v>1025</v>
      </c>
      <c r="F3886" t="s">
        <v>1028</v>
      </c>
      <c r="G3886" s="3">
        <v>28</v>
      </c>
      <c r="H3886" s="3">
        <v>251185.34</v>
      </c>
      <c r="I3886" s="4">
        <v>8970.9050000000007</v>
      </c>
    </row>
    <row r="3887" spans="1:9" x14ac:dyDescent="0.25">
      <c r="A3887" s="6" t="s">
        <v>46</v>
      </c>
      <c r="B3887" t="s">
        <v>1638</v>
      </c>
      <c r="C3887" t="s">
        <v>59</v>
      </c>
      <c r="D3887" t="s">
        <v>46</v>
      </c>
      <c r="E3887" t="s">
        <v>1025</v>
      </c>
      <c r="F3887" t="s">
        <v>1028</v>
      </c>
      <c r="G3887" s="3">
        <v>1</v>
      </c>
      <c r="H3887" s="3">
        <v>10079</v>
      </c>
      <c r="I3887" s="4">
        <v>10079</v>
      </c>
    </row>
    <row r="3888" spans="1:9" x14ac:dyDescent="0.25">
      <c r="A3888" s="6" t="s">
        <v>46</v>
      </c>
      <c r="B3888" t="s">
        <v>1962</v>
      </c>
      <c r="C3888" t="s">
        <v>59</v>
      </c>
      <c r="D3888" t="s">
        <v>68</v>
      </c>
      <c r="E3888" t="s">
        <v>1025</v>
      </c>
      <c r="F3888" t="s">
        <v>1028</v>
      </c>
      <c r="G3888" s="3">
        <v>53</v>
      </c>
      <c r="H3888" s="3">
        <v>570807.15540000005</v>
      </c>
      <c r="I3888" s="4">
        <v>10769.946328301889</v>
      </c>
    </row>
    <row r="3889" spans="1:9" x14ac:dyDescent="0.25">
      <c r="A3889" s="6" t="s">
        <v>46</v>
      </c>
      <c r="B3889" t="s">
        <v>1951</v>
      </c>
      <c r="C3889" t="s">
        <v>59</v>
      </c>
      <c r="D3889" t="s">
        <v>46</v>
      </c>
      <c r="E3889" t="s">
        <v>1025</v>
      </c>
      <c r="F3889" t="s">
        <v>1028</v>
      </c>
      <c r="G3889" s="3">
        <v>56</v>
      </c>
      <c r="H3889" s="3">
        <v>590704.75159999996</v>
      </c>
      <c r="I3889" s="4">
        <v>10548.299135714286</v>
      </c>
    </row>
    <row r="3890" spans="1:9" x14ac:dyDescent="0.25">
      <c r="A3890" s="6" t="s">
        <v>46</v>
      </c>
      <c r="B3890" t="s">
        <v>1952</v>
      </c>
      <c r="C3890" t="s">
        <v>59</v>
      </c>
      <c r="D3890" t="s">
        <v>46</v>
      </c>
      <c r="E3890" t="s">
        <v>1025</v>
      </c>
      <c r="F3890" t="s">
        <v>1028</v>
      </c>
      <c r="G3890" s="3">
        <v>67</v>
      </c>
      <c r="H3890" s="3">
        <v>768128.3526000001</v>
      </c>
      <c r="I3890" s="4">
        <v>11464.602277611943</v>
      </c>
    </row>
    <row r="3891" spans="1:9" x14ac:dyDescent="0.25">
      <c r="A3891" s="6" t="s">
        <v>46</v>
      </c>
      <c r="B3891" t="s">
        <v>422</v>
      </c>
      <c r="C3891" t="s">
        <v>107</v>
      </c>
      <c r="D3891" t="s">
        <v>96</v>
      </c>
      <c r="E3891" t="s">
        <v>1511</v>
      </c>
      <c r="F3891" t="s">
        <v>10</v>
      </c>
      <c r="G3891" s="3">
        <v>1</v>
      </c>
      <c r="H3891" s="3">
        <v>2500</v>
      </c>
      <c r="I3891" s="4">
        <v>2500</v>
      </c>
    </row>
    <row r="3892" spans="1:9" x14ac:dyDescent="0.25">
      <c r="A3892" s="6" t="s">
        <v>46</v>
      </c>
      <c r="B3892" t="s">
        <v>1907</v>
      </c>
      <c r="C3892" t="s">
        <v>41</v>
      </c>
      <c r="D3892" t="s">
        <v>25</v>
      </c>
      <c r="E3892" t="s">
        <v>1025</v>
      </c>
      <c r="F3892" t="s">
        <v>15</v>
      </c>
      <c r="G3892" s="3">
        <v>70</v>
      </c>
      <c r="H3892" s="3">
        <v>226955.99</v>
      </c>
      <c r="I3892" s="4">
        <v>3242.2284285714286</v>
      </c>
    </row>
    <row r="3893" spans="1:9" x14ac:dyDescent="0.25">
      <c r="A3893" s="6" t="s">
        <v>46</v>
      </c>
      <c r="B3893" t="s">
        <v>1663</v>
      </c>
      <c r="C3893" t="s">
        <v>107</v>
      </c>
      <c r="D3893" t="s">
        <v>25</v>
      </c>
      <c r="E3893" t="s">
        <v>1511</v>
      </c>
      <c r="F3893" t="s">
        <v>10</v>
      </c>
      <c r="G3893" s="3">
        <v>9</v>
      </c>
      <c r="H3893" s="3">
        <v>34722.861499999999</v>
      </c>
      <c r="I3893" s="4">
        <v>3858.0957222222223</v>
      </c>
    </row>
    <row r="3894" spans="1:9" x14ac:dyDescent="0.25">
      <c r="A3894" s="6" t="s">
        <v>46</v>
      </c>
      <c r="B3894" t="s">
        <v>1664</v>
      </c>
      <c r="C3894" t="s">
        <v>107</v>
      </c>
      <c r="D3894" t="s">
        <v>25</v>
      </c>
      <c r="E3894" t="s">
        <v>1511</v>
      </c>
      <c r="F3894" t="s">
        <v>1764</v>
      </c>
      <c r="G3894" s="3">
        <v>14</v>
      </c>
      <c r="H3894" s="3">
        <v>56658</v>
      </c>
      <c r="I3894" s="4">
        <v>4047</v>
      </c>
    </row>
    <row r="3895" spans="1:9" x14ac:dyDescent="0.25">
      <c r="A3895" s="6" t="s">
        <v>46</v>
      </c>
      <c r="B3895" t="s">
        <v>1333</v>
      </c>
      <c r="C3895" t="s">
        <v>107</v>
      </c>
      <c r="D3895" t="s">
        <v>25</v>
      </c>
      <c r="E3895" t="s">
        <v>1025</v>
      </c>
      <c r="F3895" t="s">
        <v>10</v>
      </c>
      <c r="G3895" s="3">
        <v>38</v>
      </c>
      <c r="H3895" s="3">
        <v>184263.48260000002</v>
      </c>
      <c r="I3895" s="4">
        <v>4849.0390157894744</v>
      </c>
    </row>
    <row r="3896" spans="1:9" x14ac:dyDescent="0.25">
      <c r="A3896" s="6" t="s">
        <v>46</v>
      </c>
      <c r="B3896" t="s">
        <v>1957</v>
      </c>
      <c r="C3896" t="s">
        <v>24</v>
      </c>
      <c r="D3896" t="s">
        <v>25</v>
      </c>
      <c r="E3896" t="s">
        <v>1025</v>
      </c>
      <c r="F3896" t="s">
        <v>15</v>
      </c>
      <c r="G3896" s="3">
        <v>2</v>
      </c>
      <c r="H3896" s="3">
        <v>10318</v>
      </c>
      <c r="I3896" s="4">
        <v>5159</v>
      </c>
    </row>
    <row r="3897" spans="1:9" x14ac:dyDescent="0.25">
      <c r="A3897" s="6" t="s">
        <v>46</v>
      </c>
      <c r="B3897" t="s">
        <v>1958</v>
      </c>
      <c r="C3897" t="s">
        <v>24</v>
      </c>
      <c r="D3897" t="s">
        <v>66</v>
      </c>
      <c r="E3897" t="s">
        <v>1025</v>
      </c>
      <c r="F3897" t="s">
        <v>15</v>
      </c>
      <c r="G3897" s="3">
        <v>13</v>
      </c>
      <c r="H3897" s="3">
        <v>76699.56</v>
      </c>
      <c r="I3897" s="4">
        <v>5899.9661538461532</v>
      </c>
    </row>
    <row r="3898" spans="1:9" x14ac:dyDescent="0.25">
      <c r="A3898" s="6" t="s">
        <v>46</v>
      </c>
      <c r="B3898" t="s">
        <v>951</v>
      </c>
      <c r="C3898" t="s">
        <v>361</v>
      </c>
      <c r="D3898" t="s">
        <v>9</v>
      </c>
      <c r="E3898" t="s">
        <v>1511</v>
      </c>
      <c r="F3898" t="s">
        <v>15</v>
      </c>
      <c r="G3898" s="3">
        <v>2</v>
      </c>
      <c r="H3898" s="3">
        <v>2700</v>
      </c>
      <c r="I3898" s="4">
        <v>1350</v>
      </c>
    </row>
    <row r="3899" spans="1:9" x14ac:dyDescent="0.25">
      <c r="A3899" s="6" t="s">
        <v>46</v>
      </c>
      <c r="B3899" t="s">
        <v>579</v>
      </c>
      <c r="C3899" t="s">
        <v>41</v>
      </c>
      <c r="D3899" t="s">
        <v>9</v>
      </c>
      <c r="E3899" t="s">
        <v>1511</v>
      </c>
      <c r="F3899" t="s">
        <v>15</v>
      </c>
      <c r="G3899" s="3">
        <v>3</v>
      </c>
      <c r="H3899" s="3">
        <v>8255.67</v>
      </c>
      <c r="I3899" s="4">
        <v>2751.89</v>
      </c>
    </row>
    <row r="3900" spans="1:9" x14ac:dyDescent="0.25">
      <c r="A3900" s="6" t="s">
        <v>46</v>
      </c>
      <c r="B3900" t="s">
        <v>1606</v>
      </c>
      <c r="C3900" t="s">
        <v>41</v>
      </c>
      <c r="D3900" t="s">
        <v>9</v>
      </c>
      <c r="E3900" t="s">
        <v>1511</v>
      </c>
      <c r="F3900" t="s">
        <v>15</v>
      </c>
      <c r="G3900" s="3">
        <v>2</v>
      </c>
      <c r="H3900" s="3">
        <v>2200</v>
      </c>
      <c r="I3900" s="4">
        <v>1100</v>
      </c>
    </row>
    <row r="3901" spans="1:9" x14ac:dyDescent="0.25">
      <c r="A3901" s="6" t="s">
        <v>46</v>
      </c>
      <c r="B3901" t="s">
        <v>1753</v>
      </c>
      <c r="C3901" t="s">
        <v>41</v>
      </c>
      <c r="D3901" t="s">
        <v>1003</v>
      </c>
      <c r="E3901" t="s">
        <v>1764</v>
      </c>
      <c r="F3901" t="s">
        <v>1764</v>
      </c>
      <c r="H3901" s="3">
        <v>-2478</v>
      </c>
      <c r="I3901" s="4">
        <v>0</v>
      </c>
    </row>
    <row r="3902" spans="1:9" x14ac:dyDescent="0.25">
      <c r="A3902" s="6" t="s">
        <v>46</v>
      </c>
      <c r="B3902" t="s">
        <v>859</v>
      </c>
      <c r="C3902" t="s">
        <v>41</v>
      </c>
      <c r="D3902" t="s">
        <v>9</v>
      </c>
      <c r="E3902" t="s">
        <v>1025</v>
      </c>
      <c r="F3902" t="s">
        <v>15</v>
      </c>
      <c r="G3902" s="3">
        <v>7</v>
      </c>
      <c r="H3902" s="3">
        <v>14326.86</v>
      </c>
      <c r="I3902" s="4">
        <v>2046.6942857142858</v>
      </c>
    </row>
    <row r="3903" spans="1:9" x14ac:dyDescent="0.25">
      <c r="A3903" s="6" t="s">
        <v>46</v>
      </c>
      <c r="B3903" t="s">
        <v>1607</v>
      </c>
      <c r="C3903" t="s">
        <v>41</v>
      </c>
      <c r="D3903" t="s">
        <v>9</v>
      </c>
      <c r="E3903" t="s">
        <v>1025</v>
      </c>
      <c r="F3903" t="s">
        <v>15</v>
      </c>
      <c r="G3903" s="3">
        <v>5</v>
      </c>
      <c r="H3903" s="3">
        <v>5020</v>
      </c>
      <c r="I3903" s="4">
        <v>1004</v>
      </c>
    </row>
    <row r="3904" spans="1:9" x14ac:dyDescent="0.25">
      <c r="A3904" s="6" t="s">
        <v>46</v>
      </c>
      <c r="B3904" t="s">
        <v>1754</v>
      </c>
      <c r="C3904" t="s">
        <v>41</v>
      </c>
      <c r="D3904" t="s">
        <v>1003</v>
      </c>
      <c r="E3904" t="s">
        <v>1764</v>
      </c>
      <c r="F3904" t="s">
        <v>1764</v>
      </c>
      <c r="H3904" s="3">
        <v>-6480</v>
      </c>
      <c r="I3904" s="4">
        <v>0</v>
      </c>
    </row>
    <row r="3905" spans="1:9" x14ac:dyDescent="0.25">
      <c r="A3905" s="6" t="s">
        <v>46</v>
      </c>
      <c r="B3905" t="s">
        <v>1885</v>
      </c>
      <c r="C3905" t="s">
        <v>41</v>
      </c>
      <c r="D3905" t="s">
        <v>9</v>
      </c>
      <c r="E3905" t="s">
        <v>1025</v>
      </c>
      <c r="F3905" t="s">
        <v>15</v>
      </c>
      <c r="G3905" s="3">
        <v>93</v>
      </c>
      <c r="H3905" s="3">
        <v>300453.08799999999</v>
      </c>
      <c r="I3905" s="4">
        <v>3230.6783655913978</v>
      </c>
    </row>
    <row r="3906" spans="1:9" x14ac:dyDescent="0.25">
      <c r="A3906" s="6" t="s">
        <v>46</v>
      </c>
      <c r="B3906" t="s">
        <v>1824</v>
      </c>
      <c r="C3906" t="s">
        <v>41</v>
      </c>
      <c r="D3906" t="s">
        <v>9</v>
      </c>
      <c r="E3906" t="s">
        <v>1025</v>
      </c>
      <c r="F3906" t="s">
        <v>15</v>
      </c>
      <c r="G3906" s="3">
        <v>5</v>
      </c>
      <c r="H3906" s="3">
        <v>18904</v>
      </c>
      <c r="I3906" s="4">
        <v>3780.8</v>
      </c>
    </row>
    <row r="3907" spans="1:9" x14ac:dyDescent="0.25">
      <c r="A3907" s="6" t="s">
        <v>46</v>
      </c>
      <c r="B3907" t="s">
        <v>1756</v>
      </c>
      <c r="C3907" t="s">
        <v>985</v>
      </c>
      <c r="D3907" t="s">
        <v>1003</v>
      </c>
      <c r="E3907" t="s">
        <v>1764</v>
      </c>
      <c r="F3907" t="s">
        <v>1764</v>
      </c>
      <c r="G3907" s="3">
        <v>78</v>
      </c>
      <c r="H3907" s="3">
        <v>165058.6</v>
      </c>
      <c r="I3907" s="4">
        <v>2116.1358974358977</v>
      </c>
    </row>
    <row r="3908" spans="1:9" x14ac:dyDescent="0.25">
      <c r="A3908" s="6" t="s">
        <v>46</v>
      </c>
      <c r="B3908" t="s">
        <v>1677</v>
      </c>
      <c r="C3908" t="s">
        <v>985</v>
      </c>
      <c r="D3908" t="s">
        <v>1003</v>
      </c>
      <c r="E3908" t="s">
        <v>1764</v>
      </c>
      <c r="F3908" t="s">
        <v>1764</v>
      </c>
      <c r="G3908" s="3">
        <v>66</v>
      </c>
      <c r="H3908" s="3">
        <v>-467140.56</v>
      </c>
      <c r="I3908" s="4">
        <v>-7077.8872727272728</v>
      </c>
    </row>
    <row r="3909" spans="1:9" x14ac:dyDescent="0.25">
      <c r="A3909" s="6" t="s">
        <v>46</v>
      </c>
      <c r="B3909" t="s">
        <v>1046</v>
      </c>
      <c r="C3909" t="s">
        <v>24</v>
      </c>
      <c r="D3909" t="s">
        <v>9</v>
      </c>
      <c r="E3909" t="s">
        <v>1025</v>
      </c>
      <c r="F3909" t="s">
        <v>15</v>
      </c>
      <c r="G3909" s="3">
        <v>21</v>
      </c>
      <c r="H3909" s="3">
        <v>125104</v>
      </c>
      <c r="I3909" s="4">
        <v>5957.333333333333</v>
      </c>
    </row>
    <row r="3910" spans="1:9" x14ac:dyDescent="0.25">
      <c r="A3910" s="6" t="s">
        <v>46</v>
      </c>
      <c r="B3910" t="s">
        <v>671</v>
      </c>
      <c r="C3910" t="s">
        <v>24</v>
      </c>
      <c r="D3910" t="s">
        <v>9</v>
      </c>
      <c r="E3910" t="s">
        <v>1025</v>
      </c>
      <c r="F3910" t="s">
        <v>10</v>
      </c>
      <c r="G3910" s="3">
        <v>274</v>
      </c>
      <c r="H3910" s="3">
        <v>1918773</v>
      </c>
      <c r="I3910" s="4">
        <v>7002.8211678832113</v>
      </c>
    </row>
    <row r="3911" spans="1:9" x14ac:dyDescent="0.25">
      <c r="A3911" s="6" t="s">
        <v>46</v>
      </c>
      <c r="B3911" t="s">
        <v>1953</v>
      </c>
      <c r="C3911" t="s">
        <v>107</v>
      </c>
      <c r="D3911" t="s">
        <v>9</v>
      </c>
      <c r="E3911" t="s">
        <v>1025</v>
      </c>
      <c r="F3911" t="s">
        <v>10</v>
      </c>
      <c r="G3911" s="3">
        <v>69</v>
      </c>
      <c r="H3911" s="3">
        <v>412395.22739999997</v>
      </c>
      <c r="I3911" s="4">
        <v>5976.7424260869566</v>
      </c>
    </row>
    <row r="3912" spans="1:9" x14ac:dyDescent="0.25">
      <c r="A3912" s="6" t="s">
        <v>46</v>
      </c>
      <c r="B3912" t="s">
        <v>1659</v>
      </c>
      <c r="C3912" t="s">
        <v>107</v>
      </c>
      <c r="D3912" t="s">
        <v>9</v>
      </c>
      <c r="E3912" t="s">
        <v>1511</v>
      </c>
      <c r="F3912" t="s">
        <v>15</v>
      </c>
      <c r="G3912" s="3">
        <v>4</v>
      </c>
      <c r="H3912" s="3">
        <v>19004</v>
      </c>
      <c r="I3912" s="4">
        <v>4751</v>
      </c>
    </row>
    <row r="3913" spans="1:9" x14ac:dyDescent="0.25">
      <c r="A3913" s="6" t="s">
        <v>46</v>
      </c>
      <c r="B3913" t="s">
        <v>1660</v>
      </c>
      <c r="C3913" t="s">
        <v>107</v>
      </c>
      <c r="D3913" t="s">
        <v>9</v>
      </c>
      <c r="E3913" t="s">
        <v>1025</v>
      </c>
      <c r="F3913" t="s">
        <v>15</v>
      </c>
      <c r="G3913" s="3">
        <v>65</v>
      </c>
      <c r="H3913" s="3">
        <v>349092.6202</v>
      </c>
      <c r="I3913" s="4">
        <v>5370.6556953846157</v>
      </c>
    </row>
    <row r="3914" spans="1:9" x14ac:dyDescent="0.25">
      <c r="A3914" s="6" t="s">
        <v>46</v>
      </c>
      <c r="B3914" t="s">
        <v>905</v>
      </c>
      <c r="C3914" t="s">
        <v>41</v>
      </c>
      <c r="D3914" t="s">
        <v>12</v>
      </c>
      <c r="E3914" t="s">
        <v>1511</v>
      </c>
      <c r="F3914" t="s">
        <v>10</v>
      </c>
      <c r="G3914" s="3">
        <v>1</v>
      </c>
      <c r="H3914" s="3">
        <v>3906.1860999999999</v>
      </c>
      <c r="I3914" s="4">
        <v>3906.1860999999999</v>
      </c>
    </row>
    <row r="3915" spans="1:9" x14ac:dyDescent="0.25">
      <c r="A3915" s="6" t="s">
        <v>46</v>
      </c>
      <c r="B3915" t="s">
        <v>895</v>
      </c>
      <c r="C3915" t="s">
        <v>41</v>
      </c>
      <c r="D3915" t="s">
        <v>12</v>
      </c>
      <c r="E3915" t="s">
        <v>1025</v>
      </c>
      <c r="F3915" t="s">
        <v>10</v>
      </c>
      <c r="G3915" s="3">
        <v>2</v>
      </c>
      <c r="H3915" s="3">
        <v>10070.5322</v>
      </c>
      <c r="I3915" s="4">
        <v>5035.2660999999998</v>
      </c>
    </row>
    <row r="3916" spans="1:9" x14ac:dyDescent="0.25">
      <c r="A3916" s="6" t="s">
        <v>46</v>
      </c>
      <c r="B3916" t="s">
        <v>1259</v>
      </c>
      <c r="C3916" t="s">
        <v>41</v>
      </c>
      <c r="D3916" t="s">
        <v>12</v>
      </c>
      <c r="E3916" t="s">
        <v>1025</v>
      </c>
      <c r="F3916" t="s">
        <v>10</v>
      </c>
      <c r="G3916" s="3">
        <v>1</v>
      </c>
      <c r="H3916" s="3">
        <v>8.2000000002153683E-3</v>
      </c>
      <c r="I3916" s="4">
        <v>8.2000000002153683E-3</v>
      </c>
    </row>
    <row r="3917" spans="1:9" x14ac:dyDescent="0.25">
      <c r="A3917" s="6" t="s">
        <v>46</v>
      </c>
      <c r="B3917" t="s">
        <v>1755</v>
      </c>
      <c r="C3917" t="s">
        <v>41</v>
      </c>
      <c r="D3917" t="s">
        <v>1003</v>
      </c>
      <c r="E3917" t="s">
        <v>1764</v>
      </c>
      <c r="F3917" t="s">
        <v>1764</v>
      </c>
      <c r="H3917" s="3">
        <v>-5137.0989</v>
      </c>
      <c r="I3917" s="4">
        <v>0</v>
      </c>
    </row>
    <row r="3918" spans="1:9" x14ac:dyDescent="0.25">
      <c r="A3918" s="6" t="s">
        <v>46</v>
      </c>
      <c r="B3918" t="s">
        <v>987</v>
      </c>
      <c r="C3918" t="s">
        <v>985</v>
      </c>
      <c r="D3918" t="s">
        <v>12</v>
      </c>
      <c r="E3918" t="s">
        <v>1511</v>
      </c>
      <c r="F3918" t="s">
        <v>10</v>
      </c>
      <c r="G3918" s="3">
        <v>1</v>
      </c>
      <c r="H3918" s="3">
        <v>3895</v>
      </c>
      <c r="I3918" s="4">
        <v>3895</v>
      </c>
    </row>
    <row r="3919" spans="1:9" x14ac:dyDescent="0.25">
      <c r="A3919" s="6" t="s">
        <v>46</v>
      </c>
      <c r="B3919" t="s">
        <v>991</v>
      </c>
      <c r="C3919" t="s">
        <v>985</v>
      </c>
      <c r="D3919" t="s">
        <v>12</v>
      </c>
      <c r="E3919" t="s">
        <v>1025</v>
      </c>
      <c r="F3919" t="s">
        <v>10</v>
      </c>
      <c r="G3919" s="3">
        <v>1</v>
      </c>
      <c r="H3919" s="3">
        <v>2900</v>
      </c>
      <c r="I3919" s="4">
        <v>2900</v>
      </c>
    </row>
    <row r="3920" spans="1:9" x14ac:dyDescent="0.25">
      <c r="A3920" s="6" t="s">
        <v>46</v>
      </c>
      <c r="B3920" t="s">
        <v>1323</v>
      </c>
      <c r="C3920" t="s">
        <v>59</v>
      </c>
      <c r="D3920" t="s">
        <v>7</v>
      </c>
      <c r="E3920" t="s">
        <v>1025</v>
      </c>
      <c r="F3920" t="s">
        <v>10</v>
      </c>
      <c r="G3920" s="3">
        <v>65</v>
      </c>
      <c r="H3920" s="3">
        <v>467836</v>
      </c>
      <c r="I3920" s="4">
        <v>7197.4769230769234</v>
      </c>
    </row>
    <row r="3921" spans="1:9" x14ac:dyDescent="0.25">
      <c r="A3921" s="6" t="s">
        <v>46</v>
      </c>
      <c r="B3921" t="s">
        <v>1006</v>
      </c>
      <c r="C3921" t="s">
        <v>41</v>
      </c>
      <c r="D3921" t="s">
        <v>7</v>
      </c>
      <c r="E3921" t="s">
        <v>1511</v>
      </c>
      <c r="F3921" t="s">
        <v>10</v>
      </c>
      <c r="G3921" s="3">
        <v>1</v>
      </c>
      <c r="H3921" s="3">
        <v>3599</v>
      </c>
      <c r="I3921" s="4">
        <v>3599</v>
      </c>
    </row>
    <row r="3922" spans="1:9" x14ac:dyDescent="0.25">
      <c r="A3922" s="6" t="s">
        <v>46</v>
      </c>
      <c r="B3922" t="s">
        <v>1822</v>
      </c>
      <c r="C3922" t="s">
        <v>41</v>
      </c>
      <c r="D3922" t="s">
        <v>7</v>
      </c>
      <c r="E3922" t="s">
        <v>1025</v>
      </c>
      <c r="F3922" t="s">
        <v>10</v>
      </c>
      <c r="G3922" s="3">
        <v>172</v>
      </c>
      <c r="H3922" s="3">
        <v>1159831.2</v>
      </c>
      <c r="I3922" s="4">
        <v>6743.2046511627905</v>
      </c>
    </row>
    <row r="3923" spans="1:9" x14ac:dyDescent="0.25">
      <c r="A3923" s="6" t="s">
        <v>46</v>
      </c>
      <c r="B3923" t="s">
        <v>1823</v>
      </c>
      <c r="C3923" t="s">
        <v>41</v>
      </c>
      <c r="D3923" t="s">
        <v>7</v>
      </c>
      <c r="E3923" t="s">
        <v>1511</v>
      </c>
      <c r="F3923" t="s">
        <v>10</v>
      </c>
      <c r="G3923" s="3">
        <v>53</v>
      </c>
      <c r="H3923" s="3">
        <v>323352.2</v>
      </c>
      <c r="I3923" s="4">
        <v>6100.984905660378</v>
      </c>
    </row>
    <row r="3924" spans="1:9" x14ac:dyDescent="0.25">
      <c r="A3924" s="6" t="s">
        <v>46</v>
      </c>
      <c r="B3924" t="s">
        <v>528</v>
      </c>
      <c r="C3924" t="s">
        <v>41</v>
      </c>
      <c r="D3924" t="s">
        <v>7</v>
      </c>
      <c r="E3924" t="s">
        <v>1025</v>
      </c>
      <c r="F3924" t="s">
        <v>1028</v>
      </c>
      <c r="G3924" s="3">
        <v>1</v>
      </c>
      <c r="H3924" s="3">
        <v>-525.89999999999964</v>
      </c>
      <c r="I3924" s="4">
        <v>-525.89999999999964</v>
      </c>
    </row>
    <row r="3925" spans="1:9" x14ac:dyDescent="0.25">
      <c r="A3925" s="6" t="s">
        <v>46</v>
      </c>
      <c r="B3925" t="s">
        <v>1814</v>
      </c>
      <c r="C3925" t="s">
        <v>41</v>
      </c>
      <c r="D3925" t="s">
        <v>7</v>
      </c>
      <c r="E3925" t="s">
        <v>1025</v>
      </c>
      <c r="F3925" t="s">
        <v>1028</v>
      </c>
      <c r="G3925" s="3">
        <v>84</v>
      </c>
      <c r="H3925" s="3">
        <v>318465.41889999993</v>
      </c>
      <c r="I3925" s="4">
        <v>3791.2549869047612</v>
      </c>
    </row>
    <row r="3926" spans="1:9" x14ac:dyDescent="0.25">
      <c r="A3926" s="6" t="s">
        <v>46</v>
      </c>
      <c r="B3926" t="s">
        <v>1840</v>
      </c>
      <c r="C3926" t="s">
        <v>41</v>
      </c>
      <c r="D3926" t="s">
        <v>7</v>
      </c>
      <c r="E3926" t="s">
        <v>1025</v>
      </c>
      <c r="F3926" t="s">
        <v>1028</v>
      </c>
      <c r="G3926" s="3">
        <v>110</v>
      </c>
      <c r="H3926" s="3">
        <v>714303.56559999997</v>
      </c>
      <c r="I3926" s="4">
        <v>6493.6687781818182</v>
      </c>
    </row>
    <row r="3927" spans="1:9" x14ac:dyDescent="0.25">
      <c r="A3927" s="6" t="s">
        <v>46</v>
      </c>
      <c r="B3927" t="s">
        <v>776</v>
      </c>
      <c r="C3927" t="s">
        <v>24</v>
      </c>
      <c r="D3927" t="s">
        <v>7</v>
      </c>
      <c r="E3927" t="s">
        <v>1025</v>
      </c>
      <c r="F3927" t="s">
        <v>10</v>
      </c>
      <c r="G3927" s="3">
        <v>25</v>
      </c>
      <c r="H3927" s="3">
        <v>204725</v>
      </c>
      <c r="I3927" s="4">
        <v>8189</v>
      </c>
    </row>
    <row r="3928" spans="1:9" x14ac:dyDescent="0.25">
      <c r="A3928" s="6" t="s">
        <v>46</v>
      </c>
      <c r="B3928" t="s">
        <v>1315</v>
      </c>
      <c r="C3928" t="s">
        <v>107</v>
      </c>
      <c r="D3928" t="s">
        <v>7</v>
      </c>
      <c r="E3928" t="s">
        <v>1511</v>
      </c>
      <c r="F3928" t="s">
        <v>10</v>
      </c>
      <c r="G3928" s="3">
        <v>12</v>
      </c>
      <c r="H3928" s="3">
        <v>84468.02</v>
      </c>
      <c r="I3928" s="4">
        <v>7039.001666666667</v>
      </c>
    </row>
    <row r="3929" spans="1:9" x14ac:dyDescent="0.25">
      <c r="A3929" s="6" t="s">
        <v>46</v>
      </c>
      <c r="B3929" t="s">
        <v>1964</v>
      </c>
      <c r="C3929" t="s">
        <v>107</v>
      </c>
      <c r="D3929" t="s">
        <v>7</v>
      </c>
      <c r="E3929" t="s">
        <v>1025</v>
      </c>
      <c r="F3929" t="s">
        <v>10</v>
      </c>
      <c r="G3929" s="3">
        <v>67</v>
      </c>
      <c r="H3929" s="3">
        <v>523360.76</v>
      </c>
      <c r="I3929" s="4">
        <v>7811.3546268656719</v>
      </c>
    </row>
    <row r="3930" spans="1:9" x14ac:dyDescent="0.25">
      <c r="A3930" s="6" t="s">
        <v>46</v>
      </c>
      <c r="B3930" t="s">
        <v>1341</v>
      </c>
      <c r="C3930" t="s">
        <v>107</v>
      </c>
      <c r="D3930" t="s">
        <v>55</v>
      </c>
      <c r="E3930" t="s">
        <v>1025</v>
      </c>
      <c r="F3930" t="s">
        <v>10</v>
      </c>
      <c r="G3930" s="3">
        <v>2</v>
      </c>
      <c r="H3930" s="3">
        <v>15719</v>
      </c>
      <c r="I3930" s="4">
        <v>7859.5</v>
      </c>
    </row>
    <row r="3931" spans="1:9" x14ac:dyDescent="0.25">
      <c r="A3931" s="6" t="s">
        <v>46</v>
      </c>
      <c r="B3931" t="s">
        <v>877</v>
      </c>
      <c r="C3931" t="s">
        <v>107</v>
      </c>
      <c r="D3931" t="s">
        <v>7</v>
      </c>
      <c r="E3931" t="s">
        <v>1025</v>
      </c>
      <c r="F3931" t="s">
        <v>1028</v>
      </c>
      <c r="G3931" s="3">
        <v>1</v>
      </c>
      <c r="H3931" s="3">
        <v>9484</v>
      </c>
      <c r="I3931" s="4">
        <v>9484</v>
      </c>
    </row>
    <row r="3932" spans="1:9" x14ac:dyDescent="0.25">
      <c r="A3932" s="6" t="s">
        <v>46</v>
      </c>
      <c r="B3932" t="s">
        <v>745</v>
      </c>
      <c r="C3932" t="s">
        <v>107</v>
      </c>
      <c r="D3932" t="s">
        <v>7</v>
      </c>
      <c r="E3932" t="s">
        <v>1025</v>
      </c>
      <c r="F3932" t="s">
        <v>1028</v>
      </c>
      <c r="G3932" s="3">
        <v>1</v>
      </c>
      <c r="H3932" s="3">
        <v>10071.51</v>
      </c>
      <c r="I3932" s="4">
        <v>10071.51</v>
      </c>
    </row>
    <row r="3933" spans="1:9" x14ac:dyDescent="0.25">
      <c r="A3933" s="6" t="s">
        <v>46</v>
      </c>
      <c r="B3933" t="s">
        <v>1965</v>
      </c>
      <c r="C3933" t="s">
        <v>107</v>
      </c>
      <c r="D3933" t="s">
        <v>7</v>
      </c>
      <c r="E3933" t="s">
        <v>1025</v>
      </c>
      <c r="F3933" t="s">
        <v>1028</v>
      </c>
      <c r="G3933" s="3">
        <v>53</v>
      </c>
      <c r="H3933" s="3">
        <v>479217.96890000004</v>
      </c>
      <c r="I3933" s="4">
        <v>9041.8484698113207</v>
      </c>
    </row>
    <row r="3934" spans="1:9" x14ac:dyDescent="0.25">
      <c r="A3934" s="6" t="s">
        <v>46</v>
      </c>
      <c r="B3934" t="s">
        <v>1490</v>
      </c>
      <c r="C3934" t="s">
        <v>107</v>
      </c>
      <c r="D3934" t="s">
        <v>7</v>
      </c>
      <c r="E3934" t="s">
        <v>1025</v>
      </c>
      <c r="F3934" t="s">
        <v>1028</v>
      </c>
      <c r="G3934" s="3">
        <v>1</v>
      </c>
      <c r="H3934" s="3">
        <v>9459</v>
      </c>
      <c r="I3934" s="4">
        <v>9459</v>
      </c>
    </row>
    <row r="3935" spans="1:9" x14ac:dyDescent="0.25">
      <c r="A3935" s="6" t="s">
        <v>46</v>
      </c>
      <c r="B3935" t="s">
        <v>1974</v>
      </c>
      <c r="C3935" t="s">
        <v>107</v>
      </c>
      <c r="D3935" t="s">
        <v>7</v>
      </c>
      <c r="E3935" t="s">
        <v>1025</v>
      </c>
      <c r="F3935" t="s">
        <v>1028</v>
      </c>
      <c r="G3935" s="3">
        <v>1</v>
      </c>
      <c r="H3935" s="3">
        <v>11069</v>
      </c>
      <c r="I3935" s="4">
        <v>11069</v>
      </c>
    </row>
    <row r="3936" spans="1:9" x14ac:dyDescent="0.25">
      <c r="A3936" s="6" t="s">
        <v>46</v>
      </c>
      <c r="B3936" t="s">
        <v>1499</v>
      </c>
      <c r="C3936" t="s">
        <v>107</v>
      </c>
      <c r="D3936" t="s">
        <v>7</v>
      </c>
      <c r="E3936" t="s">
        <v>1025</v>
      </c>
      <c r="F3936" t="s">
        <v>1028</v>
      </c>
      <c r="G3936" s="3">
        <v>1</v>
      </c>
      <c r="H3936" s="3">
        <v>11542.03</v>
      </c>
      <c r="I3936" s="4">
        <v>11542.03</v>
      </c>
    </row>
    <row r="3937" spans="1:9" x14ac:dyDescent="0.25">
      <c r="A3937" s="6" t="s">
        <v>46</v>
      </c>
      <c r="B3937" t="s">
        <v>1966</v>
      </c>
      <c r="C3937" t="s">
        <v>107</v>
      </c>
      <c r="D3937" t="s">
        <v>7</v>
      </c>
      <c r="E3937" t="s">
        <v>1025</v>
      </c>
      <c r="F3937" t="s">
        <v>1028</v>
      </c>
      <c r="G3937" s="3">
        <v>28</v>
      </c>
      <c r="H3937" s="3">
        <v>407588.80009999999</v>
      </c>
      <c r="I3937" s="4">
        <v>14556.742860714285</v>
      </c>
    </row>
    <row r="3938" spans="1:9" x14ac:dyDescent="0.25">
      <c r="A3938" s="6" t="s">
        <v>46</v>
      </c>
      <c r="B3938" t="s">
        <v>1401</v>
      </c>
      <c r="C3938" t="s">
        <v>107</v>
      </c>
      <c r="D3938" t="s">
        <v>7</v>
      </c>
      <c r="E3938" t="s">
        <v>1025</v>
      </c>
      <c r="F3938" t="s">
        <v>1028</v>
      </c>
      <c r="G3938" s="3">
        <v>10</v>
      </c>
      <c r="H3938" s="3">
        <v>164890.29999999999</v>
      </c>
      <c r="I3938" s="4">
        <v>16489.03</v>
      </c>
    </row>
    <row r="3939" spans="1:9" x14ac:dyDescent="0.25">
      <c r="A3939" s="6" t="s">
        <v>46</v>
      </c>
      <c r="B3939" t="s">
        <v>1317</v>
      </c>
      <c r="C3939" t="s">
        <v>24</v>
      </c>
      <c r="D3939" t="s">
        <v>7</v>
      </c>
      <c r="E3939" t="s">
        <v>1025</v>
      </c>
      <c r="F3939" t="s">
        <v>1028</v>
      </c>
      <c r="G3939" s="3">
        <v>109</v>
      </c>
      <c r="H3939" s="3">
        <v>1103813</v>
      </c>
      <c r="I3939" s="4">
        <v>10126.724770642202</v>
      </c>
    </row>
    <row r="3940" spans="1:9" x14ac:dyDescent="0.25">
      <c r="A3940" s="6" t="s">
        <v>46</v>
      </c>
      <c r="B3940" t="s">
        <v>1083</v>
      </c>
      <c r="C3940" t="s">
        <v>24</v>
      </c>
      <c r="D3940" t="s">
        <v>7</v>
      </c>
      <c r="E3940" t="s">
        <v>1025</v>
      </c>
      <c r="F3940" t="s">
        <v>1028</v>
      </c>
      <c r="G3940" s="3">
        <v>1</v>
      </c>
      <c r="H3940" s="3">
        <v>11953</v>
      </c>
      <c r="I3940" s="4">
        <v>11953</v>
      </c>
    </row>
    <row r="3941" spans="1:9" x14ac:dyDescent="0.25">
      <c r="A3941" s="6" t="s">
        <v>46</v>
      </c>
      <c r="B3941" t="s">
        <v>1308</v>
      </c>
      <c r="C3941" t="s">
        <v>24</v>
      </c>
      <c r="D3941" t="s">
        <v>7</v>
      </c>
      <c r="E3941" t="s">
        <v>1025</v>
      </c>
      <c r="F3941" t="s">
        <v>1028</v>
      </c>
      <c r="G3941" s="3">
        <v>520</v>
      </c>
      <c r="H3941" s="3">
        <v>6085323.6000000006</v>
      </c>
      <c r="I3941" s="4">
        <v>11702.545384615385</v>
      </c>
    </row>
    <row r="3942" spans="1:9" x14ac:dyDescent="0.25">
      <c r="A3942" s="6" t="s">
        <v>46</v>
      </c>
      <c r="B3942" t="s">
        <v>1858</v>
      </c>
      <c r="C3942" t="s">
        <v>985</v>
      </c>
      <c r="D3942" t="s">
        <v>1003</v>
      </c>
      <c r="E3942" t="s">
        <v>1764</v>
      </c>
      <c r="F3942" t="s">
        <v>1764</v>
      </c>
      <c r="G3942" s="3">
        <v>39</v>
      </c>
      <c r="H3942" s="3">
        <v>243945</v>
      </c>
      <c r="I3942" s="4">
        <v>6255</v>
      </c>
    </row>
    <row r="3943" spans="1:9" x14ac:dyDescent="0.25">
      <c r="A3943" s="6" t="s">
        <v>46</v>
      </c>
      <c r="B3943" t="s">
        <v>682</v>
      </c>
      <c r="C3943" t="s">
        <v>41</v>
      </c>
      <c r="D3943" t="s">
        <v>38</v>
      </c>
      <c r="E3943" t="s">
        <v>1025</v>
      </c>
      <c r="F3943" t="s">
        <v>1028</v>
      </c>
      <c r="G3943" s="3">
        <v>1</v>
      </c>
      <c r="H3943" s="3">
        <v>5300</v>
      </c>
      <c r="I3943" s="4">
        <v>5300</v>
      </c>
    </row>
    <row r="3944" spans="1:9" x14ac:dyDescent="0.25">
      <c r="A3944" s="6" t="s">
        <v>46</v>
      </c>
      <c r="B3944" t="s">
        <v>1334</v>
      </c>
      <c r="C3944" t="s">
        <v>24</v>
      </c>
      <c r="D3944" t="s">
        <v>38</v>
      </c>
      <c r="E3944" t="s">
        <v>1025</v>
      </c>
      <c r="F3944" t="s">
        <v>1028</v>
      </c>
      <c r="G3944" s="3">
        <v>40</v>
      </c>
      <c r="H3944" s="3">
        <v>748768.8</v>
      </c>
      <c r="I3944" s="4">
        <v>18719.22</v>
      </c>
    </row>
    <row r="3945" spans="1:9" x14ac:dyDescent="0.25">
      <c r="A3945" s="6" t="s">
        <v>46</v>
      </c>
      <c r="B3945" t="s">
        <v>1445</v>
      </c>
      <c r="C3945" t="s">
        <v>24</v>
      </c>
      <c r="D3945" t="s">
        <v>38</v>
      </c>
      <c r="E3945" t="s">
        <v>1025</v>
      </c>
      <c r="F3945" t="s">
        <v>1028</v>
      </c>
      <c r="G3945" s="3">
        <v>136</v>
      </c>
      <c r="H3945" s="3">
        <v>1644312</v>
      </c>
      <c r="I3945" s="4">
        <v>12090.529411764706</v>
      </c>
    </row>
    <row r="3946" spans="1:9" x14ac:dyDescent="0.25">
      <c r="A3946" s="6" t="s">
        <v>46</v>
      </c>
      <c r="B3946" t="s">
        <v>1127</v>
      </c>
      <c r="C3946" t="s">
        <v>24</v>
      </c>
      <c r="D3946" t="s">
        <v>38</v>
      </c>
      <c r="E3946" t="s">
        <v>1025</v>
      </c>
      <c r="F3946" t="s">
        <v>1028</v>
      </c>
      <c r="G3946" s="3">
        <v>1</v>
      </c>
      <c r="H3946" s="3">
        <v>14619</v>
      </c>
      <c r="I3946" s="4">
        <v>14619</v>
      </c>
    </row>
    <row r="3947" spans="1:9" x14ac:dyDescent="0.25">
      <c r="A3947" s="6" t="s">
        <v>46</v>
      </c>
      <c r="B3947" t="s">
        <v>1111</v>
      </c>
      <c r="C3947" t="s">
        <v>24</v>
      </c>
      <c r="D3947" t="s">
        <v>38</v>
      </c>
      <c r="E3947" t="s">
        <v>1025</v>
      </c>
      <c r="F3947" t="s">
        <v>1028</v>
      </c>
      <c r="G3947" s="3">
        <v>53</v>
      </c>
      <c r="H3947" s="3">
        <v>723817</v>
      </c>
      <c r="I3947" s="4">
        <v>13656.924528301886</v>
      </c>
    </row>
    <row r="3948" spans="1:9" x14ac:dyDescent="0.25">
      <c r="A3948" s="6" t="s">
        <v>46</v>
      </c>
      <c r="B3948" t="s">
        <v>1967</v>
      </c>
      <c r="C3948" t="s">
        <v>107</v>
      </c>
      <c r="D3948" t="s">
        <v>46</v>
      </c>
      <c r="E3948" t="s">
        <v>1025</v>
      </c>
      <c r="F3948" t="s">
        <v>1028</v>
      </c>
      <c r="G3948" s="3">
        <v>23</v>
      </c>
      <c r="H3948" s="3">
        <v>262438</v>
      </c>
      <c r="I3948" s="4">
        <v>11410.347826086956</v>
      </c>
    </row>
    <row r="3949" spans="1:9" x14ac:dyDescent="0.25">
      <c r="A3949" s="6" t="s">
        <v>46</v>
      </c>
      <c r="B3949" t="s">
        <v>1489</v>
      </c>
      <c r="C3949" t="s">
        <v>107</v>
      </c>
      <c r="D3949" t="s">
        <v>46</v>
      </c>
      <c r="E3949" t="s">
        <v>1025</v>
      </c>
      <c r="F3949" t="s">
        <v>1028</v>
      </c>
      <c r="G3949" s="3">
        <v>4</v>
      </c>
      <c r="H3949" s="3">
        <v>50530.59</v>
      </c>
      <c r="I3949" s="4">
        <v>12632.647499999999</v>
      </c>
    </row>
    <row r="3950" spans="1:9" x14ac:dyDescent="0.25">
      <c r="A3950" s="6" t="s">
        <v>46</v>
      </c>
      <c r="B3950" t="s">
        <v>1970</v>
      </c>
      <c r="C3950" t="s">
        <v>107</v>
      </c>
      <c r="D3950" t="s">
        <v>46</v>
      </c>
      <c r="E3950" t="s">
        <v>1025</v>
      </c>
      <c r="F3950" t="s">
        <v>1028</v>
      </c>
      <c r="G3950" s="3">
        <v>10</v>
      </c>
      <c r="H3950" s="3">
        <v>125612.19</v>
      </c>
      <c r="I3950" s="4">
        <v>12561.219000000001</v>
      </c>
    </row>
    <row r="3951" spans="1:9" x14ac:dyDescent="0.25">
      <c r="A3951" s="6" t="s">
        <v>46</v>
      </c>
      <c r="B3951" t="s">
        <v>1968</v>
      </c>
      <c r="C3951" t="s">
        <v>107</v>
      </c>
      <c r="D3951" t="s">
        <v>46</v>
      </c>
      <c r="E3951" t="s">
        <v>1025</v>
      </c>
      <c r="F3951" t="s">
        <v>1028</v>
      </c>
      <c r="G3951" s="3">
        <v>51</v>
      </c>
      <c r="H3951" s="3">
        <v>840511</v>
      </c>
      <c r="I3951" s="4">
        <v>16480.607843137255</v>
      </c>
    </row>
    <row r="3952" spans="1:9" x14ac:dyDescent="0.25">
      <c r="A3952" s="6" t="s">
        <v>46</v>
      </c>
      <c r="B3952" t="s">
        <v>1757</v>
      </c>
      <c r="C3952" t="s">
        <v>985</v>
      </c>
      <c r="D3952" t="s">
        <v>1003</v>
      </c>
      <c r="E3952" t="s">
        <v>1764</v>
      </c>
      <c r="F3952" t="s">
        <v>1764</v>
      </c>
      <c r="G3952" s="3">
        <v>18</v>
      </c>
      <c r="H3952" s="3">
        <v>124727.04979999999</v>
      </c>
      <c r="I3952" s="4">
        <v>6929.2805444444439</v>
      </c>
    </row>
    <row r="3953" spans="1:9" x14ac:dyDescent="0.25">
      <c r="A3953" s="6" t="s">
        <v>46</v>
      </c>
      <c r="B3953" t="s">
        <v>553</v>
      </c>
      <c r="C3953" t="s">
        <v>41</v>
      </c>
      <c r="D3953" t="s">
        <v>63</v>
      </c>
      <c r="E3953" t="s">
        <v>1025</v>
      </c>
      <c r="F3953" t="s">
        <v>1028</v>
      </c>
      <c r="G3953" s="3">
        <v>1</v>
      </c>
      <c r="H3953" s="3">
        <v>5800</v>
      </c>
      <c r="I3953" s="4">
        <v>5800</v>
      </c>
    </row>
    <row r="3954" spans="1:9" x14ac:dyDescent="0.25">
      <c r="A3954" s="6" t="s">
        <v>46</v>
      </c>
      <c r="B3954" t="s">
        <v>1825</v>
      </c>
      <c r="C3954" t="s">
        <v>41</v>
      </c>
      <c r="D3954" t="s">
        <v>63</v>
      </c>
      <c r="E3954" t="s">
        <v>1025</v>
      </c>
      <c r="F3954" t="s">
        <v>1028</v>
      </c>
      <c r="G3954" s="3">
        <v>82</v>
      </c>
      <c r="H3954" s="3">
        <v>830375.96970000002</v>
      </c>
      <c r="I3954" s="4">
        <v>10126.536215853659</v>
      </c>
    </row>
    <row r="3955" spans="1:9" x14ac:dyDescent="0.25">
      <c r="A3955" s="6" t="s">
        <v>46</v>
      </c>
      <c r="B3955" t="s">
        <v>1448</v>
      </c>
      <c r="C3955" t="s">
        <v>24</v>
      </c>
      <c r="D3955" t="s">
        <v>63</v>
      </c>
      <c r="E3955" t="s">
        <v>1025</v>
      </c>
      <c r="F3955" t="s">
        <v>1028</v>
      </c>
      <c r="G3955" s="3">
        <v>5</v>
      </c>
      <c r="H3955" s="3">
        <v>101296.08</v>
      </c>
      <c r="I3955" s="4">
        <v>20259.216</v>
      </c>
    </row>
    <row r="3956" spans="1:9" x14ac:dyDescent="0.25">
      <c r="A3956" s="6" t="s">
        <v>46</v>
      </c>
      <c r="B3956" t="s">
        <v>1197</v>
      </c>
      <c r="C3956" t="s">
        <v>24</v>
      </c>
      <c r="D3956" t="s">
        <v>63</v>
      </c>
      <c r="E3956" t="s">
        <v>1025</v>
      </c>
      <c r="F3956" t="s">
        <v>1028</v>
      </c>
      <c r="G3956" s="3">
        <v>17</v>
      </c>
      <c r="H3956" s="3">
        <v>476172.2</v>
      </c>
      <c r="I3956" s="4">
        <v>28010.129411764705</v>
      </c>
    </row>
    <row r="3957" spans="1:9" x14ac:dyDescent="0.25">
      <c r="A3957" s="6" t="s">
        <v>46</v>
      </c>
      <c r="B3957" t="s">
        <v>1971</v>
      </c>
      <c r="C3957" t="s">
        <v>107</v>
      </c>
      <c r="D3957" t="s">
        <v>63</v>
      </c>
      <c r="E3957" t="s">
        <v>1025</v>
      </c>
      <c r="F3957" t="s">
        <v>1028</v>
      </c>
      <c r="G3957" s="3">
        <v>2</v>
      </c>
      <c r="H3957" s="3">
        <v>110999</v>
      </c>
      <c r="I3957" s="4">
        <v>55499.5</v>
      </c>
    </row>
    <row r="3958" spans="1:9" x14ac:dyDescent="0.25">
      <c r="A3958" s="6" t="s">
        <v>46</v>
      </c>
      <c r="B3958" t="s">
        <v>692</v>
      </c>
      <c r="C3958" t="s">
        <v>107</v>
      </c>
      <c r="D3958" t="s">
        <v>63</v>
      </c>
      <c r="E3958" t="s">
        <v>1025</v>
      </c>
      <c r="F3958" t="s">
        <v>1028</v>
      </c>
      <c r="G3958" s="3">
        <v>1</v>
      </c>
      <c r="H3958" s="3">
        <v>18138.03</v>
      </c>
      <c r="I3958" s="4">
        <v>18138.03</v>
      </c>
    </row>
    <row r="3959" spans="1:9" x14ac:dyDescent="0.25">
      <c r="A3959" s="6" t="s">
        <v>46</v>
      </c>
      <c r="B3959" t="s">
        <v>1491</v>
      </c>
      <c r="C3959" t="s">
        <v>107</v>
      </c>
      <c r="D3959" t="s">
        <v>63</v>
      </c>
      <c r="E3959" t="s">
        <v>1025</v>
      </c>
      <c r="F3959" t="s">
        <v>1028</v>
      </c>
      <c r="G3959" s="3">
        <v>2</v>
      </c>
      <c r="H3959" s="3">
        <v>31222</v>
      </c>
      <c r="I3959" s="4">
        <v>15611</v>
      </c>
    </row>
    <row r="3960" spans="1:9" x14ac:dyDescent="0.25">
      <c r="A3960" s="6" t="s">
        <v>46</v>
      </c>
      <c r="B3960" t="s">
        <v>1665</v>
      </c>
      <c r="C3960" t="s">
        <v>107</v>
      </c>
      <c r="D3960" t="s">
        <v>63</v>
      </c>
      <c r="E3960" t="s">
        <v>1025</v>
      </c>
      <c r="F3960" t="s">
        <v>1028</v>
      </c>
      <c r="G3960" s="3">
        <v>1</v>
      </c>
      <c r="H3960" s="3">
        <v>35035</v>
      </c>
      <c r="I3960" s="4">
        <v>35035</v>
      </c>
    </row>
    <row r="3961" spans="1:9" x14ac:dyDescent="0.25">
      <c r="A3961" s="6" t="s">
        <v>46</v>
      </c>
      <c r="B3961" t="s">
        <v>1289</v>
      </c>
      <c r="C3961" t="s">
        <v>59</v>
      </c>
      <c r="D3961" t="s">
        <v>63</v>
      </c>
      <c r="E3961" t="s">
        <v>1025</v>
      </c>
      <c r="F3961" t="s">
        <v>1028</v>
      </c>
      <c r="G3961" s="3">
        <v>3</v>
      </c>
      <c r="H3961" s="3">
        <v>75093</v>
      </c>
      <c r="I3961" s="4">
        <v>25031</v>
      </c>
    </row>
    <row r="3962" spans="1:9" x14ac:dyDescent="0.25">
      <c r="A3962" s="6" t="s">
        <v>46</v>
      </c>
      <c r="B3962" t="s">
        <v>1444</v>
      </c>
      <c r="C3962" t="s">
        <v>24</v>
      </c>
      <c r="D3962" t="s">
        <v>63</v>
      </c>
      <c r="E3962" t="s">
        <v>1025</v>
      </c>
      <c r="F3962" t="s">
        <v>1028</v>
      </c>
      <c r="G3962" s="3">
        <v>80</v>
      </c>
      <c r="H3962" s="3">
        <v>1185537.5999999999</v>
      </c>
      <c r="I3962" s="4">
        <v>14819.219999999998</v>
      </c>
    </row>
    <row r="3963" spans="1:9" x14ac:dyDescent="0.25">
      <c r="A3963" s="6" t="s">
        <v>46</v>
      </c>
      <c r="B3963" t="s">
        <v>1076</v>
      </c>
      <c r="C3963" t="s">
        <v>24</v>
      </c>
      <c r="D3963" t="s">
        <v>63</v>
      </c>
      <c r="E3963" t="s">
        <v>1025</v>
      </c>
      <c r="F3963" t="s">
        <v>1028</v>
      </c>
      <c r="G3963" s="3">
        <v>32</v>
      </c>
      <c r="H3963" s="3">
        <v>490412.2</v>
      </c>
      <c r="I3963" s="4">
        <v>15325.38125</v>
      </c>
    </row>
    <row r="3964" spans="1:9" x14ac:dyDescent="0.25">
      <c r="A3964" s="6" t="s">
        <v>46</v>
      </c>
      <c r="B3964" t="s">
        <v>1119</v>
      </c>
      <c r="C3964" t="s">
        <v>24</v>
      </c>
      <c r="D3964" t="s">
        <v>63</v>
      </c>
      <c r="E3964" t="s">
        <v>1025</v>
      </c>
      <c r="F3964" t="s">
        <v>1028</v>
      </c>
      <c r="G3964" s="3">
        <v>27</v>
      </c>
      <c r="H3964" s="3">
        <v>462551.76</v>
      </c>
      <c r="I3964" s="4">
        <v>17131.546666666665</v>
      </c>
    </row>
    <row r="3965" spans="1:9" x14ac:dyDescent="0.25">
      <c r="A3965" s="6" t="s">
        <v>46</v>
      </c>
      <c r="B3965" t="s">
        <v>1976</v>
      </c>
      <c r="C3965" t="s">
        <v>107</v>
      </c>
      <c r="D3965" t="s">
        <v>68</v>
      </c>
      <c r="E3965" t="s">
        <v>1025</v>
      </c>
      <c r="F3965" t="s">
        <v>1028</v>
      </c>
      <c r="G3965" s="3">
        <v>6</v>
      </c>
      <c r="H3965" s="3">
        <v>80591</v>
      </c>
      <c r="I3965" s="4">
        <v>13431.833333333334</v>
      </c>
    </row>
    <row r="3966" spans="1:9" x14ac:dyDescent="0.25">
      <c r="A3966" s="6" t="s">
        <v>46</v>
      </c>
      <c r="B3966" t="s">
        <v>1426</v>
      </c>
      <c r="C3966" t="s">
        <v>107</v>
      </c>
      <c r="D3966" t="s">
        <v>68</v>
      </c>
      <c r="E3966" t="s">
        <v>1025</v>
      </c>
      <c r="F3966" t="s">
        <v>1028</v>
      </c>
      <c r="G3966" s="3">
        <v>2</v>
      </c>
      <c r="H3966" s="3">
        <v>14200</v>
      </c>
      <c r="I3966" s="4">
        <v>7100</v>
      </c>
    </row>
    <row r="3967" spans="1:9" x14ac:dyDescent="0.25">
      <c r="A3967" s="6" t="s">
        <v>46</v>
      </c>
      <c r="B3967" t="s">
        <v>1983</v>
      </c>
      <c r="C3967" t="s">
        <v>107</v>
      </c>
      <c r="D3967" t="s">
        <v>68</v>
      </c>
      <c r="E3967" t="s">
        <v>1025</v>
      </c>
      <c r="F3967" t="s">
        <v>1028</v>
      </c>
      <c r="G3967" s="3">
        <v>56</v>
      </c>
      <c r="H3967" s="3">
        <v>1076220.1000000001</v>
      </c>
      <c r="I3967" s="4">
        <v>19218.216071428575</v>
      </c>
    </row>
    <row r="3968" spans="1:9" x14ac:dyDescent="0.25">
      <c r="A3968" s="6" t="s">
        <v>46</v>
      </c>
      <c r="B3968" t="s">
        <v>1396</v>
      </c>
      <c r="C3968" t="s">
        <v>107</v>
      </c>
      <c r="D3968" t="s">
        <v>68</v>
      </c>
      <c r="E3968" t="s">
        <v>1025</v>
      </c>
      <c r="F3968" t="s">
        <v>1028</v>
      </c>
      <c r="G3968" s="3">
        <v>8</v>
      </c>
      <c r="H3968" s="3">
        <v>172453.29</v>
      </c>
      <c r="I3968" s="4">
        <v>21556.661250000001</v>
      </c>
    </row>
    <row r="3969" spans="1:9" x14ac:dyDescent="0.25">
      <c r="A3969" s="6" t="s">
        <v>46</v>
      </c>
      <c r="B3969" t="s">
        <v>1348</v>
      </c>
      <c r="C3969" t="s">
        <v>24</v>
      </c>
      <c r="D3969" t="s">
        <v>22</v>
      </c>
      <c r="E3969" t="s">
        <v>1025</v>
      </c>
      <c r="F3969" t="s">
        <v>1028</v>
      </c>
      <c r="G3969" s="3">
        <v>8</v>
      </c>
      <c r="H3969" s="3">
        <v>135062</v>
      </c>
      <c r="I3969" s="4">
        <v>16882.75</v>
      </c>
    </row>
    <row r="3970" spans="1:9" x14ac:dyDescent="0.25">
      <c r="A3970" s="6" t="s">
        <v>46</v>
      </c>
      <c r="B3970" t="s">
        <v>617</v>
      </c>
      <c r="C3970" t="s">
        <v>41</v>
      </c>
      <c r="D3970" t="s">
        <v>42</v>
      </c>
      <c r="E3970" t="s">
        <v>1025</v>
      </c>
      <c r="F3970" t="s">
        <v>1028</v>
      </c>
      <c r="G3970" s="3">
        <v>2</v>
      </c>
      <c r="H3970" s="3">
        <v>25606.067800000001</v>
      </c>
      <c r="I3970" s="4">
        <v>12803.0339</v>
      </c>
    </row>
    <row r="3971" spans="1:9" x14ac:dyDescent="0.25">
      <c r="A3971" s="6" t="s">
        <v>46</v>
      </c>
      <c r="B3971" t="s">
        <v>1939</v>
      </c>
      <c r="C3971" t="s">
        <v>41</v>
      </c>
      <c r="D3971" t="s">
        <v>42</v>
      </c>
      <c r="E3971" t="s">
        <v>1025</v>
      </c>
      <c r="F3971" t="s">
        <v>1028</v>
      </c>
      <c r="G3971" s="3">
        <v>11</v>
      </c>
      <c r="H3971" s="3">
        <v>168153.44150000002</v>
      </c>
      <c r="I3971" s="4">
        <v>15286.676500000001</v>
      </c>
    </row>
    <row r="3972" spans="1:9" x14ac:dyDescent="0.25">
      <c r="A3972" s="6" t="s">
        <v>46</v>
      </c>
      <c r="B3972" t="s">
        <v>1494</v>
      </c>
      <c r="C3972" t="s">
        <v>24</v>
      </c>
      <c r="D3972" t="s">
        <v>42</v>
      </c>
      <c r="E3972" t="s">
        <v>1025</v>
      </c>
      <c r="F3972" t="s">
        <v>1028</v>
      </c>
      <c r="G3972" s="3">
        <v>5</v>
      </c>
      <c r="H3972" s="3">
        <v>155996.1</v>
      </c>
      <c r="I3972" s="4">
        <v>31199.22</v>
      </c>
    </row>
    <row r="3973" spans="1:9" x14ac:dyDescent="0.25">
      <c r="A3973" s="6" t="s">
        <v>46</v>
      </c>
      <c r="B3973" t="s">
        <v>1266</v>
      </c>
      <c r="C3973" t="s">
        <v>24</v>
      </c>
      <c r="D3973" t="s">
        <v>42</v>
      </c>
      <c r="E3973" t="s">
        <v>1025</v>
      </c>
      <c r="F3973" t="s">
        <v>1028</v>
      </c>
      <c r="G3973" s="3">
        <v>2</v>
      </c>
      <c r="H3973" s="3">
        <v>69228.22</v>
      </c>
      <c r="I3973" s="4">
        <v>34614.11</v>
      </c>
    </row>
    <row r="3974" spans="1:9" x14ac:dyDescent="0.25">
      <c r="A3974" s="6" t="s">
        <v>46</v>
      </c>
      <c r="B3974" t="s">
        <v>1264</v>
      </c>
      <c r="C3974" t="s">
        <v>24</v>
      </c>
      <c r="D3974" t="s">
        <v>42</v>
      </c>
      <c r="E3974" t="s">
        <v>1025</v>
      </c>
      <c r="F3974" t="s">
        <v>1028</v>
      </c>
      <c r="G3974" s="3">
        <v>1</v>
      </c>
      <c r="H3974" s="3">
        <v>41339.22</v>
      </c>
      <c r="I3974" s="4">
        <v>41339.22</v>
      </c>
    </row>
    <row r="3975" spans="1:9" x14ac:dyDescent="0.25">
      <c r="A3975" s="6" t="s">
        <v>46</v>
      </c>
      <c r="B3975" t="s">
        <v>914</v>
      </c>
      <c r="C3975" t="s">
        <v>107</v>
      </c>
      <c r="D3975" t="s">
        <v>42</v>
      </c>
      <c r="E3975" t="s">
        <v>1025</v>
      </c>
      <c r="F3975" t="s">
        <v>1028</v>
      </c>
      <c r="G3975" s="3">
        <v>1</v>
      </c>
      <c r="H3975" s="3">
        <v>62176.9571</v>
      </c>
      <c r="I3975" s="4">
        <v>62176.9571</v>
      </c>
    </row>
    <row r="3976" spans="1:9" x14ac:dyDescent="0.25">
      <c r="A3976" s="6" t="s">
        <v>46</v>
      </c>
      <c r="B3976" t="s">
        <v>2122</v>
      </c>
      <c r="C3976" t="s">
        <v>107</v>
      </c>
      <c r="D3976" t="s">
        <v>42</v>
      </c>
      <c r="E3976" t="s">
        <v>1025</v>
      </c>
      <c r="F3976" t="s">
        <v>1028</v>
      </c>
      <c r="G3976" s="3">
        <v>1</v>
      </c>
      <c r="H3976" s="3">
        <v>32679</v>
      </c>
      <c r="I3976" s="4">
        <v>32679</v>
      </c>
    </row>
    <row r="3977" spans="1:9" x14ac:dyDescent="0.25">
      <c r="A3977" s="6" t="s">
        <v>46</v>
      </c>
      <c r="B3977" t="s">
        <v>2117</v>
      </c>
      <c r="C3977" t="s">
        <v>107</v>
      </c>
      <c r="D3977" t="s">
        <v>42</v>
      </c>
      <c r="E3977" t="s">
        <v>1025</v>
      </c>
      <c r="F3977" t="s">
        <v>1028</v>
      </c>
      <c r="G3977" s="3">
        <v>1</v>
      </c>
      <c r="H3977" s="3">
        <v>50051.03</v>
      </c>
      <c r="I3977" s="4">
        <v>50051.03</v>
      </c>
    </row>
    <row r="3978" spans="1:9" x14ac:dyDescent="0.25">
      <c r="A3978" s="6" t="s">
        <v>46</v>
      </c>
      <c r="B3978" t="s">
        <v>1279</v>
      </c>
      <c r="C3978" t="s">
        <v>24</v>
      </c>
      <c r="D3978" t="s">
        <v>42</v>
      </c>
      <c r="E3978" t="s">
        <v>1025</v>
      </c>
      <c r="F3978" t="s">
        <v>1028</v>
      </c>
      <c r="G3978" s="3">
        <v>1</v>
      </c>
      <c r="H3978" s="3">
        <v>23999.200000000001</v>
      </c>
      <c r="I3978" s="4">
        <v>23999.200000000001</v>
      </c>
    </row>
    <row r="3979" spans="1:9" x14ac:dyDescent="0.25">
      <c r="A3979" s="6" t="s">
        <v>46</v>
      </c>
      <c r="B3979" t="s">
        <v>1431</v>
      </c>
      <c r="C3979" t="s">
        <v>107</v>
      </c>
      <c r="D3979" t="s">
        <v>192</v>
      </c>
      <c r="E3979" t="s">
        <v>1025</v>
      </c>
      <c r="F3979" t="s">
        <v>1028</v>
      </c>
      <c r="G3979" s="3">
        <v>2</v>
      </c>
      <c r="H3979" s="3">
        <v>49998</v>
      </c>
      <c r="I3979" s="4">
        <v>24999</v>
      </c>
    </row>
    <row r="3980" spans="1:9" x14ac:dyDescent="0.25">
      <c r="A3980" s="6" t="s">
        <v>46</v>
      </c>
      <c r="B3980" t="s">
        <v>1972</v>
      </c>
      <c r="C3980" t="s">
        <v>107</v>
      </c>
      <c r="D3980" t="s">
        <v>192</v>
      </c>
      <c r="E3980" t="s">
        <v>1025</v>
      </c>
      <c r="F3980" t="s">
        <v>1028</v>
      </c>
      <c r="G3980" s="3">
        <v>20</v>
      </c>
      <c r="H3980" s="3">
        <v>575262.99</v>
      </c>
      <c r="I3980" s="4">
        <v>28763.1495</v>
      </c>
    </row>
    <row r="3981" spans="1:9" x14ac:dyDescent="0.25">
      <c r="A3981" s="6" t="s">
        <v>46</v>
      </c>
      <c r="B3981" t="s">
        <v>1375</v>
      </c>
      <c r="C3981" t="s">
        <v>107</v>
      </c>
      <c r="D3981" t="s">
        <v>192</v>
      </c>
      <c r="E3981" t="s">
        <v>1025</v>
      </c>
      <c r="F3981" t="s">
        <v>1028</v>
      </c>
      <c r="G3981" s="3">
        <v>1</v>
      </c>
      <c r="H3981" s="3">
        <v>35000</v>
      </c>
      <c r="I3981" s="4">
        <v>35000</v>
      </c>
    </row>
    <row r="3982" spans="1:9" x14ac:dyDescent="0.25">
      <c r="A3982" s="6" t="s">
        <v>46</v>
      </c>
      <c r="B3982" t="s">
        <v>1186</v>
      </c>
      <c r="C3982" t="s">
        <v>24</v>
      </c>
      <c r="D3982" t="s">
        <v>192</v>
      </c>
      <c r="E3982" t="s">
        <v>1025</v>
      </c>
      <c r="F3982" t="s">
        <v>1028</v>
      </c>
      <c r="G3982" s="3">
        <v>6</v>
      </c>
      <c r="H3982" s="3">
        <v>148674.59999999998</v>
      </c>
      <c r="I3982" s="4">
        <v>24779.099999999995</v>
      </c>
    </row>
    <row r="3983" spans="1:9" x14ac:dyDescent="0.25">
      <c r="A3983" s="6" t="s">
        <v>46</v>
      </c>
      <c r="B3983" t="s">
        <v>1758</v>
      </c>
      <c r="C3983" t="s">
        <v>107</v>
      </c>
      <c r="D3983" t="s">
        <v>44</v>
      </c>
      <c r="E3983" t="s">
        <v>1025</v>
      </c>
      <c r="F3983" t="s">
        <v>1028</v>
      </c>
      <c r="G3983" s="3">
        <v>1</v>
      </c>
      <c r="H3983" s="3">
        <v>37799.040000000001</v>
      </c>
      <c r="I3983" s="4">
        <v>37799.040000000001</v>
      </c>
    </row>
    <row r="3984" spans="1:9" x14ac:dyDescent="0.25">
      <c r="A3984" s="6" t="s">
        <v>46</v>
      </c>
      <c r="B3984" t="s">
        <v>2118</v>
      </c>
      <c r="C3984" t="s">
        <v>107</v>
      </c>
      <c r="D3984" t="s">
        <v>44</v>
      </c>
      <c r="E3984" t="s">
        <v>1025</v>
      </c>
      <c r="F3984" t="s">
        <v>1028</v>
      </c>
      <c r="G3984" s="3">
        <v>2</v>
      </c>
      <c r="H3984" s="3">
        <v>83998.080000000002</v>
      </c>
      <c r="I3984" s="4">
        <v>41999.040000000001</v>
      </c>
    </row>
    <row r="3985" spans="1:9" x14ac:dyDescent="0.25">
      <c r="A3985" s="6" t="s">
        <v>46</v>
      </c>
      <c r="B3985" t="s">
        <v>1482</v>
      </c>
      <c r="C3985" t="s">
        <v>24</v>
      </c>
      <c r="D3985" t="s">
        <v>44</v>
      </c>
      <c r="E3985" t="s">
        <v>1025</v>
      </c>
      <c r="F3985" t="s">
        <v>1028</v>
      </c>
      <c r="G3985" s="3">
        <v>1</v>
      </c>
      <c r="H3985" s="3">
        <v>30757</v>
      </c>
      <c r="I3985" s="4">
        <v>30757</v>
      </c>
    </row>
    <row r="3986" spans="1:9" x14ac:dyDescent="0.25">
      <c r="A3986" s="6" t="s">
        <v>46</v>
      </c>
      <c r="B3986" t="s">
        <v>656</v>
      </c>
      <c r="C3986" t="s">
        <v>59</v>
      </c>
      <c r="D3986" t="s">
        <v>7</v>
      </c>
      <c r="E3986" t="s">
        <v>1025</v>
      </c>
      <c r="F3986" t="s">
        <v>1028</v>
      </c>
      <c r="G3986" s="3">
        <v>4</v>
      </c>
      <c r="H3986" s="3">
        <v>30725.72</v>
      </c>
      <c r="I3986" s="4">
        <v>7681.43</v>
      </c>
    </row>
    <row r="3987" spans="1:9" x14ac:dyDescent="0.25">
      <c r="A3987" s="6" t="s">
        <v>46</v>
      </c>
      <c r="B3987" t="s">
        <v>1407</v>
      </c>
      <c r="C3987" t="s">
        <v>41</v>
      </c>
      <c r="D3987" t="s">
        <v>9</v>
      </c>
      <c r="E3987" t="s">
        <v>1511</v>
      </c>
      <c r="F3987" t="s">
        <v>15</v>
      </c>
      <c r="H3987" s="3">
        <v>-3599</v>
      </c>
      <c r="I3987" s="4">
        <v>0</v>
      </c>
    </row>
    <row r="3988" spans="1:9" x14ac:dyDescent="0.25">
      <c r="A3988" s="6" t="s">
        <v>46</v>
      </c>
      <c r="B3988" t="s">
        <v>408</v>
      </c>
      <c r="C3988" t="s">
        <v>41</v>
      </c>
      <c r="D3988" t="s">
        <v>9</v>
      </c>
      <c r="E3988" t="s">
        <v>1511</v>
      </c>
      <c r="F3988" t="s">
        <v>15</v>
      </c>
      <c r="G3988" s="3">
        <v>1</v>
      </c>
      <c r="H3988" s="3">
        <v>1100</v>
      </c>
      <c r="I3988" s="4">
        <v>1100</v>
      </c>
    </row>
    <row r="3989" spans="1:9" x14ac:dyDescent="0.25">
      <c r="A3989" s="6" t="s">
        <v>46</v>
      </c>
      <c r="B3989" t="s">
        <v>112</v>
      </c>
      <c r="C3989" t="s">
        <v>41</v>
      </c>
      <c r="D3989" t="s">
        <v>9</v>
      </c>
      <c r="E3989" t="s">
        <v>1025</v>
      </c>
      <c r="F3989" t="s">
        <v>10</v>
      </c>
      <c r="G3989" s="3">
        <v>1</v>
      </c>
      <c r="H3989" s="3">
        <v>-3049</v>
      </c>
      <c r="I3989" s="4">
        <v>-3049</v>
      </c>
    </row>
    <row r="3990" spans="1:9" x14ac:dyDescent="0.25">
      <c r="A3990" s="6" t="s">
        <v>46</v>
      </c>
      <c r="B3990" t="s">
        <v>476</v>
      </c>
      <c r="C3990" t="s">
        <v>41</v>
      </c>
      <c r="D3990" t="s">
        <v>1003</v>
      </c>
      <c r="E3990" t="s">
        <v>1764</v>
      </c>
      <c r="F3990" t="s">
        <v>1764</v>
      </c>
      <c r="G3990" s="3">
        <v>10</v>
      </c>
      <c r="H3990" s="3">
        <v>12000</v>
      </c>
      <c r="I3990" s="4">
        <v>1200</v>
      </c>
    </row>
    <row r="3991" spans="1:9" x14ac:dyDescent="0.25">
      <c r="A3991" s="6" t="s">
        <v>46</v>
      </c>
      <c r="B3991" t="s">
        <v>158</v>
      </c>
      <c r="C3991" t="s">
        <v>41</v>
      </c>
      <c r="D3991" t="s">
        <v>12</v>
      </c>
      <c r="E3991" t="s">
        <v>1511</v>
      </c>
      <c r="F3991" t="s">
        <v>10</v>
      </c>
      <c r="G3991" s="3">
        <v>1</v>
      </c>
      <c r="H3991" s="3">
        <v>-1342.0542999999998</v>
      </c>
      <c r="I3991" s="4">
        <v>-1342.0542999999998</v>
      </c>
    </row>
    <row r="3992" spans="1:9" x14ac:dyDescent="0.25">
      <c r="A3992" s="6" t="s">
        <v>46</v>
      </c>
      <c r="B3992" t="s">
        <v>409</v>
      </c>
      <c r="C3992" t="s">
        <v>41</v>
      </c>
      <c r="D3992" t="s">
        <v>7</v>
      </c>
      <c r="E3992" t="s">
        <v>1025</v>
      </c>
      <c r="F3992" t="s">
        <v>1028</v>
      </c>
      <c r="H3992" s="3">
        <v>-16032.4854</v>
      </c>
      <c r="I3992" s="4">
        <v>0</v>
      </c>
    </row>
    <row r="3993" spans="1:9" x14ac:dyDescent="0.25">
      <c r="A3993" s="6" t="s">
        <v>46</v>
      </c>
      <c r="B3993" t="s">
        <v>1370</v>
      </c>
      <c r="C3993" t="s">
        <v>24</v>
      </c>
      <c r="D3993" t="s">
        <v>63</v>
      </c>
      <c r="E3993" t="s">
        <v>1025</v>
      </c>
      <c r="F3993" t="s">
        <v>1028</v>
      </c>
      <c r="G3993" s="3">
        <v>30</v>
      </c>
      <c r="H3993" s="3">
        <v>1257477.3999999999</v>
      </c>
      <c r="I3993" s="4">
        <v>41915.91333333333</v>
      </c>
    </row>
    <row r="3994" spans="1:9" x14ac:dyDescent="0.25">
      <c r="A3994" s="6" t="s">
        <v>46</v>
      </c>
      <c r="B3994" t="s">
        <v>1293</v>
      </c>
      <c r="C3994" t="s">
        <v>24</v>
      </c>
      <c r="D3994" t="s">
        <v>42</v>
      </c>
      <c r="E3994" t="s">
        <v>1025</v>
      </c>
      <c r="F3994" t="s">
        <v>1028</v>
      </c>
      <c r="G3994" s="3">
        <v>5</v>
      </c>
      <c r="H3994" s="3">
        <v>311996.09999999998</v>
      </c>
      <c r="I3994" s="4">
        <v>62399.219999999994</v>
      </c>
    </row>
    <row r="3995" spans="1:9" x14ac:dyDescent="0.25">
      <c r="A3995" s="6" t="s">
        <v>46</v>
      </c>
      <c r="B3995" t="s">
        <v>1599</v>
      </c>
      <c r="C3995" t="s">
        <v>6</v>
      </c>
      <c r="D3995" t="s">
        <v>7</v>
      </c>
      <c r="E3995" t="s">
        <v>1025</v>
      </c>
      <c r="F3995" t="s">
        <v>1028</v>
      </c>
      <c r="G3995" s="3">
        <v>16</v>
      </c>
      <c r="H3995" s="3">
        <v>277940</v>
      </c>
      <c r="I3995" s="4">
        <v>17371.25</v>
      </c>
    </row>
    <row r="3996" spans="1:9" x14ac:dyDescent="0.25">
      <c r="A3996" s="6" t="s">
        <v>46</v>
      </c>
      <c r="B3996" t="s">
        <v>1612</v>
      </c>
      <c r="C3996" t="s">
        <v>6</v>
      </c>
      <c r="D3996" t="s">
        <v>46</v>
      </c>
      <c r="E3996" t="s">
        <v>1025</v>
      </c>
      <c r="F3996" t="s">
        <v>1028</v>
      </c>
      <c r="G3996" s="3">
        <v>1</v>
      </c>
      <c r="H3996" s="3">
        <v>30033</v>
      </c>
      <c r="I3996" s="4">
        <v>30033</v>
      </c>
    </row>
    <row r="3997" spans="1:9" x14ac:dyDescent="0.25">
      <c r="A3997" s="6" t="s">
        <v>46</v>
      </c>
      <c r="B3997" t="s">
        <v>1608</v>
      </c>
      <c r="C3997" t="s">
        <v>6</v>
      </c>
      <c r="D3997" t="s">
        <v>46</v>
      </c>
      <c r="E3997" t="s">
        <v>1025</v>
      </c>
      <c r="F3997" t="s">
        <v>1028</v>
      </c>
      <c r="G3997" s="3">
        <v>3</v>
      </c>
      <c r="H3997" s="3">
        <v>62460</v>
      </c>
      <c r="I3997" s="4">
        <v>20820</v>
      </c>
    </row>
    <row r="3998" spans="1:9" x14ac:dyDescent="0.25">
      <c r="A3998" s="6" t="s">
        <v>46</v>
      </c>
      <c r="B3998" t="s">
        <v>1973</v>
      </c>
      <c r="C3998" t="s">
        <v>6</v>
      </c>
      <c r="D3998" t="s">
        <v>46</v>
      </c>
      <c r="E3998" t="s">
        <v>1025</v>
      </c>
      <c r="F3998" t="s">
        <v>1028</v>
      </c>
      <c r="G3998" s="3">
        <v>4</v>
      </c>
      <c r="H3998" s="3">
        <v>114362</v>
      </c>
      <c r="I3998" s="4">
        <v>28590.5</v>
      </c>
    </row>
    <row r="3999" spans="1:9" x14ac:dyDescent="0.25">
      <c r="A3999" s="6" t="s">
        <v>46</v>
      </c>
      <c r="B3999" t="s">
        <v>1614</v>
      </c>
      <c r="C3999" t="s">
        <v>6</v>
      </c>
      <c r="D3999" t="s">
        <v>63</v>
      </c>
      <c r="E3999" t="s">
        <v>1025</v>
      </c>
      <c r="F3999" t="s">
        <v>1028</v>
      </c>
      <c r="G3999" s="3">
        <v>6</v>
      </c>
      <c r="H3999" s="3">
        <v>134744</v>
      </c>
      <c r="I3999" s="4">
        <v>22457.333333333332</v>
      </c>
    </row>
    <row r="4000" spans="1:9" x14ac:dyDescent="0.25">
      <c r="A4000" s="6" t="s">
        <v>46</v>
      </c>
      <c r="B4000" t="s">
        <v>1621</v>
      </c>
      <c r="C4000" t="s">
        <v>6</v>
      </c>
      <c r="D4000" t="s">
        <v>63</v>
      </c>
      <c r="E4000" t="s">
        <v>1025</v>
      </c>
      <c r="F4000" t="s">
        <v>1028</v>
      </c>
      <c r="G4000" s="3">
        <v>10</v>
      </c>
      <c r="H4000" s="3">
        <v>263046.88</v>
      </c>
      <c r="I4000" s="4">
        <v>26304.688000000002</v>
      </c>
    </row>
    <row r="4001" spans="1:9" x14ac:dyDescent="0.25">
      <c r="A4001" s="6" t="s">
        <v>46</v>
      </c>
      <c r="B4001" t="s">
        <v>1630</v>
      </c>
      <c r="C4001" t="s">
        <v>6</v>
      </c>
      <c r="D4001" t="s">
        <v>63</v>
      </c>
      <c r="E4001" t="s">
        <v>1025</v>
      </c>
      <c r="F4001" t="s">
        <v>1028</v>
      </c>
      <c r="G4001" s="3">
        <v>5</v>
      </c>
      <c r="H4001" s="3">
        <v>164657</v>
      </c>
      <c r="I4001" s="4">
        <v>32931.4</v>
      </c>
    </row>
    <row r="4002" spans="1:9" x14ac:dyDescent="0.25">
      <c r="A4002" s="6" t="s">
        <v>46</v>
      </c>
      <c r="B4002" t="s">
        <v>1622</v>
      </c>
      <c r="C4002" t="s">
        <v>6</v>
      </c>
      <c r="D4002" t="s">
        <v>63</v>
      </c>
      <c r="E4002" t="s">
        <v>1025</v>
      </c>
      <c r="F4002" t="s">
        <v>1028</v>
      </c>
      <c r="G4002" s="3">
        <v>3</v>
      </c>
      <c r="H4002" s="3">
        <v>146710</v>
      </c>
      <c r="I4002" s="4">
        <v>48903.333333333336</v>
      </c>
    </row>
    <row r="4003" spans="1:9" x14ac:dyDescent="0.25">
      <c r="A4003" s="6" t="s">
        <v>46</v>
      </c>
      <c r="B4003" t="s">
        <v>1615</v>
      </c>
      <c r="C4003" t="s">
        <v>6</v>
      </c>
      <c r="D4003" t="s">
        <v>68</v>
      </c>
      <c r="E4003" t="s">
        <v>1025</v>
      </c>
      <c r="F4003" t="s">
        <v>1028</v>
      </c>
      <c r="G4003" s="3">
        <v>6</v>
      </c>
      <c r="H4003" s="3">
        <v>142954.56</v>
      </c>
      <c r="I4003" s="4">
        <v>23825.759999999998</v>
      </c>
    </row>
    <row r="4004" spans="1:9" x14ac:dyDescent="0.25">
      <c r="A4004" s="6" t="s">
        <v>46</v>
      </c>
      <c r="B4004" t="s">
        <v>1616</v>
      </c>
      <c r="C4004" t="s">
        <v>6</v>
      </c>
      <c r="D4004" t="s">
        <v>42</v>
      </c>
      <c r="E4004" t="s">
        <v>1025</v>
      </c>
      <c r="F4004" t="s">
        <v>1028</v>
      </c>
      <c r="G4004" s="3">
        <v>12</v>
      </c>
      <c r="H4004" s="3">
        <v>462225</v>
      </c>
      <c r="I4004" s="4">
        <v>38518.75</v>
      </c>
    </row>
    <row r="4005" spans="1:9" x14ac:dyDescent="0.25">
      <c r="A4005" s="6" t="s">
        <v>46</v>
      </c>
      <c r="B4005" t="s">
        <v>1610</v>
      </c>
      <c r="C4005" t="s">
        <v>6</v>
      </c>
      <c r="D4005" t="s">
        <v>42</v>
      </c>
      <c r="E4005" t="s">
        <v>1025</v>
      </c>
      <c r="F4005" t="s">
        <v>1028</v>
      </c>
      <c r="G4005" s="3">
        <v>6</v>
      </c>
      <c r="H4005" s="3">
        <v>295200</v>
      </c>
      <c r="I4005" s="4">
        <v>49200</v>
      </c>
    </row>
    <row r="4006" spans="1:9" x14ac:dyDescent="0.25">
      <c r="A4006" s="6" t="s">
        <v>46</v>
      </c>
      <c r="B4006" t="s">
        <v>1617</v>
      </c>
      <c r="C4006" t="s">
        <v>6</v>
      </c>
      <c r="D4006" t="s">
        <v>42</v>
      </c>
      <c r="E4006" t="s">
        <v>1025</v>
      </c>
      <c r="F4006" t="s">
        <v>1764</v>
      </c>
      <c r="G4006" s="3">
        <v>2</v>
      </c>
      <c r="H4006" s="3">
        <v>132524</v>
      </c>
      <c r="I4006" s="4">
        <v>66262</v>
      </c>
    </row>
    <row r="4007" spans="1:9" x14ac:dyDescent="0.25">
      <c r="A4007" s="6" t="s">
        <v>46</v>
      </c>
      <c r="B4007" t="s">
        <v>1641</v>
      </c>
      <c r="C4007" t="s">
        <v>6</v>
      </c>
      <c r="D4007" t="s">
        <v>44</v>
      </c>
      <c r="E4007" t="s">
        <v>1025</v>
      </c>
      <c r="F4007" t="s">
        <v>1028</v>
      </c>
      <c r="G4007" s="3">
        <v>25</v>
      </c>
      <c r="H4007" s="3">
        <v>1222500</v>
      </c>
      <c r="I4007" s="4">
        <v>48900</v>
      </c>
    </row>
    <row r="4008" spans="1:9" x14ac:dyDescent="0.25">
      <c r="A4008" s="6" t="s">
        <v>46</v>
      </c>
      <c r="B4008" t="s">
        <v>2121</v>
      </c>
      <c r="C4008" t="s">
        <v>6</v>
      </c>
      <c r="D4008" t="s">
        <v>182</v>
      </c>
      <c r="E4008" t="s">
        <v>1025</v>
      </c>
      <c r="F4008" t="s">
        <v>1140</v>
      </c>
      <c r="G4008" s="3">
        <v>1</v>
      </c>
      <c r="H4008" s="3">
        <v>195805</v>
      </c>
      <c r="I4008" s="4">
        <v>195805</v>
      </c>
    </row>
    <row r="4009" spans="1:9" x14ac:dyDescent="0.25">
      <c r="A4009" s="6" t="s">
        <v>46</v>
      </c>
      <c r="B4009" t="s">
        <v>1567</v>
      </c>
      <c r="C4009" t="s">
        <v>6</v>
      </c>
      <c r="D4009" t="s">
        <v>25</v>
      </c>
      <c r="E4009" t="s">
        <v>1025</v>
      </c>
      <c r="F4009" t="s">
        <v>15</v>
      </c>
      <c r="G4009" s="3">
        <v>21</v>
      </c>
      <c r="H4009" s="3">
        <v>114704.17</v>
      </c>
      <c r="I4009" s="4">
        <v>5462.1033333333335</v>
      </c>
    </row>
    <row r="4010" spans="1:9" x14ac:dyDescent="0.25">
      <c r="A4010" s="6" t="s">
        <v>46</v>
      </c>
      <c r="B4010" t="s">
        <v>1595</v>
      </c>
      <c r="C4010" t="s">
        <v>6</v>
      </c>
      <c r="D4010" t="s">
        <v>66</v>
      </c>
      <c r="E4010" t="s">
        <v>1025</v>
      </c>
      <c r="F4010" t="s">
        <v>15</v>
      </c>
      <c r="G4010" s="3">
        <v>3</v>
      </c>
      <c r="H4010" s="3">
        <v>17706</v>
      </c>
      <c r="I4010" s="4">
        <v>5902</v>
      </c>
    </row>
    <row r="4011" spans="1:9" x14ac:dyDescent="0.25">
      <c r="A4011" s="6" t="s">
        <v>46</v>
      </c>
      <c r="B4011" t="s">
        <v>1540</v>
      </c>
      <c r="C4011" t="s">
        <v>6</v>
      </c>
      <c r="D4011" t="s">
        <v>9</v>
      </c>
      <c r="E4011" t="s">
        <v>1025</v>
      </c>
      <c r="F4011" t="s">
        <v>10</v>
      </c>
      <c r="G4011" s="3">
        <v>9</v>
      </c>
      <c r="H4011" s="3">
        <v>82813</v>
      </c>
      <c r="I4011" s="4">
        <v>9201.4444444444453</v>
      </c>
    </row>
    <row r="4012" spans="1:9" x14ac:dyDescent="0.25">
      <c r="A4012" s="6" t="s">
        <v>46</v>
      </c>
      <c r="B4012" t="s">
        <v>1515</v>
      </c>
      <c r="C4012" t="s">
        <v>6</v>
      </c>
      <c r="D4012" t="s">
        <v>9</v>
      </c>
      <c r="E4012" t="s">
        <v>1511</v>
      </c>
      <c r="F4012" t="s">
        <v>10</v>
      </c>
      <c r="G4012" s="3">
        <v>7</v>
      </c>
      <c r="H4012" s="3">
        <v>37644</v>
      </c>
      <c r="I4012" s="4">
        <v>5377.7142857142853</v>
      </c>
    </row>
    <row r="4013" spans="1:9" x14ac:dyDescent="0.25">
      <c r="A4013" s="6" t="s">
        <v>46</v>
      </c>
      <c r="B4013" t="s">
        <v>1541</v>
      </c>
      <c r="C4013" t="s">
        <v>6</v>
      </c>
      <c r="D4013" t="s">
        <v>9</v>
      </c>
      <c r="E4013" t="s">
        <v>1025</v>
      </c>
      <c r="F4013" t="s">
        <v>10</v>
      </c>
      <c r="G4013" s="3">
        <v>8</v>
      </c>
      <c r="H4013" s="3">
        <v>47928</v>
      </c>
      <c r="I4013" s="4">
        <v>5991</v>
      </c>
    </row>
    <row r="4014" spans="1:9" x14ac:dyDescent="0.25">
      <c r="A4014" s="6" t="s">
        <v>46</v>
      </c>
      <c r="B4014" t="s">
        <v>1624</v>
      </c>
      <c r="C4014" t="s">
        <v>6</v>
      </c>
      <c r="D4014" t="s">
        <v>9</v>
      </c>
      <c r="E4014" t="s">
        <v>1025</v>
      </c>
      <c r="F4014" t="s">
        <v>15</v>
      </c>
      <c r="G4014" s="3">
        <v>99</v>
      </c>
      <c r="H4014" s="3">
        <v>566342</v>
      </c>
      <c r="I4014" s="4">
        <v>5720.6262626262624</v>
      </c>
    </row>
    <row r="4015" spans="1:9" x14ac:dyDescent="0.25">
      <c r="A4015" s="6" t="s">
        <v>46</v>
      </c>
      <c r="B4015" t="s">
        <v>1648</v>
      </c>
      <c r="C4015" t="s">
        <v>6</v>
      </c>
      <c r="D4015" t="s">
        <v>9</v>
      </c>
      <c r="E4015" t="s">
        <v>1025</v>
      </c>
      <c r="F4015" t="s">
        <v>15</v>
      </c>
      <c r="G4015" s="3">
        <v>55</v>
      </c>
      <c r="H4015" s="3">
        <v>317845</v>
      </c>
      <c r="I4015" s="4">
        <v>5779</v>
      </c>
    </row>
    <row r="4016" spans="1:9" x14ac:dyDescent="0.25">
      <c r="A4016" s="6" t="s">
        <v>46</v>
      </c>
      <c r="B4016" t="s">
        <v>1625</v>
      </c>
      <c r="C4016" t="s">
        <v>6</v>
      </c>
      <c r="D4016" t="s">
        <v>9</v>
      </c>
      <c r="E4016" t="s">
        <v>1025</v>
      </c>
      <c r="F4016" t="s">
        <v>10</v>
      </c>
      <c r="G4016" s="3">
        <v>99</v>
      </c>
      <c r="H4016" s="3">
        <v>663003</v>
      </c>
      <c r="I4016" s="4">
        <v>6697</v>
      </c>
    </row>
    <row r="4017" spans="1:9" x14ac:dyDescent="0.25">
      <c r="A4017" s="6" t="s">
        <v>46</v>
      </c>
      <c r="B4017" t="s">
        <v>1604</v>
      </c>
      <c r="C4017" t="s">
        <v>6</v>
      </c>
      <c r="D4017" t="s">
        <v>7</v>
      </c>
      <c r="E4017" t="s">
        <v>1025</v>
      </c>
      <c r="F4017" t="s">
        <v>10</v>
      </c>
      <c r="G4017" s="3">
        <v>54</v>
      </c>
      <c r="H4017" s="3">
        <v>470664</v>
      </c>
      <c r="I4017" s="4">
        <v>8716</v>
      </c>
    </row>
    <row r="4018" spans="1:9" x14ac:dyDescent="0.25">
      <c r="A4018" s="6" t="s">
        <v>46</v>
      </c>
      <c r="B4018" t="s">
        <v>1978</v>
      </c>
      <c r="C4018" t="s">
        <v>6</v>
      </c>
      <c r="D4018" t="s">
        <v>7</v>
      </c>
      <c r="E4018" t="s">
        <v>1025</v>
      </c>
      <c r="F4018" t="s">
        <v>1028</v>
      </c>
      <c r="G4018" s="3">
        <v>10</v>
      </c>
      <c r="H4018" s="3">
        <v>81711</v>
      </c>
      <c r="I4018" s="4">
        <v>8171.1</v>
      </c>
    </row>
    <row r="4019" spans="1:9" x14ac:dyDescent="0.25">
      <c r="A4019" s="6" t="s">
        <v>46</v>
      </c>
      <c r="B4019" t="s">
        <v>1643</v>
      </c>
      <c r="C4019" t="s">
        <v>6</v>
      </c>
      <c r="D4019" t="s">
        <v>7</v>
      </c>
      <c r="E4019" t="s">
        <v>1025</v>
      </c>
      <c r="F4019" t="s">
        <v>1028</v>
      </c>
      <c r="G4019" s="3">
        <v>21</v>
      </c>
      <c r="H4019" s="3">
        <v>221571</v>
      </c>
      <c r="I4019" s="4">
        <v>10551</v>
      </c>
    </row>
    <row r="4020" spans="1:9" x14ac:dyDescent="0.25">
      <c r="A4020" s="6" t="s">
        <v>46</v>
      </c>
      <c r="B4020" t="s">
        <v>1601</v>
      </c>
      <c r="C4020" t="s">
        <v>6</v>
      </c>
      <c r="D4020" t="s">
        <v>7</v>
      </c>
      <c r="E4020" t="s">
        <v>1025</v>
      </c>
      <c r="F4020" t="s">
        <v>1028</v>
      </c>
      <c r="G4020" s="3">
        <v>19</v>
      </c>
      <c r="H4020" s="3">
        <v>249891.07</v>
      </c>
      <c r="I4020" s="4">
        <v>13152.161578947369</v>
      </c>
    </row>
    <row r="4021" spans="1:9" x14ac:dyDescent="0.25">
      <c r="A4021" s="6" t="s">
        <v>46</v>
      </c>
      <c r="B4021" t="s">
        <v>1642</v>
      </c>
      <c r="C4021" t="s">
        <v>6</v>
      </c>
      <c r="D4021" t="s">
        <v>7</v>
      </c>
      <c r="E4021" t="s">
        <v>1025</v>
      </c>
      <c r="F4021" t="s">
        <v>1028</v>
      </c>
      <c r="G4021" s="3">
        <v>3</v>
      </c>
      <c r="H4021" s="3">
        <v>44716</v>
      </c>
      <c r="I4021" s="4">
        <v>14905.333333333334</v>
      </c>
    </row>
    <row r="4022" spans="1:9" x14ac:dyDescent="0.25">
      <c r="A4022" s="6" t="s">
        <v>46</v>
      </c>
      <c r="B4022" t="s">
        <v>1652</v>
      </c>
      <c r="C4022" t="s">
        <v>6</v>
      </c>
      <c r="D4022" t="s">
        <v>7</v>
      </c>
      <c r="E4022" t="s">
        <v>1025</v>
      </c>
      <c r="F4022" t="s">
        <v>1028</v>
      </c>
      <c r="G4022" s="3">
        <v>1</v>
      </c>
      <c r="H4022" s="3">
        <v>15174</v>
      </c>
      <c r="I4022" s="4">
        <v>15174</v>
      </c>
    </row>
    <row r="4023" spans="1:9" x14ac:dyDescent="0.25">
      <c r="A4023" s="6" t="s">
        <v>46</v>
      </c>
      <c r="B4023" t="s">
        <v>1979</v>
      </c>
      <c r="C4023" t="s">
        <v>6</v>
      </c>
      <c r="D4023" t="s">
        <v>46</v>
      </c>
      <c r="E4023" t="s">
        <v>1025</v>
      </c>
      <c r="F4023" t="s">
        <v>1028</v>
      </c>
      <c r="G4023" s="3">
        <v>14</v>
      </c>
      <c r="H4023" s="3">
        <v>152404</v>
      </c>
      <c r="I4023" s="4">
        <v>10886</v>
      </c>
    </row>
    <row r="4024" spans="1:9" x14ac:dyDescent="0.25">
      <c r="A4024" s="6" t="s">
        <v>46</v>
      </c>
      <c r="B4024" t="s">
        <v>1645</v>
      </c>
      <c r="C4024" t="s">
        <v>6</v>
      </c>
      <c r="D4024" t="s">
        <v>46</v>
      </c>
      <c r="E4024" t="s">
        <v>1025</v>
      </c>
      <c r="F4024" t="s">
        <v>1028</v>
      </c>
      <c r="G4024" s="3">
        <v>3</v>
      </c>
      <c r="H4024" s="3">
        <v>35781</v>
      </c>
      <c r="I4024" s="4">
        <v>11927</v>
      </c>
    </row>
    <row r="4025" spans="1:9" x14ac:dyDescent="0.25">
      <c r="A4025" s="6" t="s">
        <v>46</v>
      </c>
      <c r="B4025" t="s">
        <v>1602</v>
      </c>
      <c r="C4025" t="s">
        <v>6</v>
      </c>
      <c r="D4025" t="s">
        <v>46</v>
      </c>
      <c r="E4025" t="s">
        <v>1025</v>
      </c>
      <c r="F4025" t="s">
        <v>1028</v>
      </c>
      <c r="G4025" s="3">
        <v>4</v>
      </c>
      <c r="H4025" s="3">
        <v>61479</v>
      </c>
      <c r="I4025" s="4">
        <v>15369.75</v>
      </c>
    </row>
    <row r="4026" spans="1:9" x14ac:dyDescent="0.25">
      <c r="A4026" s="6" t="s">
        <v>46</v>
      </c>
      <c r="B4026" t="s">
        <v>1605</v>
      </c>
      <c r="C4026" t="s">
        <v>6</v>
      </c>
      <c r="D4026" t="s">
        <v>46</v>
      </c>
      <c r="E4026" t="s">
        <v>1025</v>
      </c>
      <c r="F4026" t="s">
        <v>1028</v>
      </c>
      <c r="G4026" s="3">
        <v>24</v>
      </c>
      <c r="H4026" s="3">
        <v>413941.11</v>
      </c>
      <c r="I4026" s="4">
        <v>17247.546249999999</v>
      </c>
    </row>
    <row r="4027" spans="1:9" x14ac:dyDescent="0.25">
      <c r="A4027" s="6" t="s">
        <v>46</v>
      </c>
      <c r="B4027" t="s">
        <v>1980</v>
      </c>
      <c r="C4027" t="s">
        <v>6</v>
      </c>
      <c r="D4027" t="s">
        <v>63</v>
      </c>
      <c r="E4027" t="s">
        <v>1025</v>
      </c>
      <c r="F4027" t="s">
        <v>1028</v>
      </c>
      <c r="G4027" s="3">
        <v>4</v>
      </c>
      <c r="H4027" s="3">
        <v>50800</v>
      </c>
      <c r="I4027" s="4">
        <v>12700</v>
      </c>
    </row>
    <row r="4028" spans="1:9" x14ac:dyDescent="0.25">
      <c r="A4028" s="6" t="s">
        <v>46</v>
      </c>
      <c r="B4028" t="s">
        <v>1626</v>
      </c>
      <c r="C4028" t="s">
        <v>6</v>
      </c>
      <c r="D4028" t="s">
        <v>63</v>
      </c>
      <c r="E4028" t="s">
        <v>1025</v>
      </c>
      <c r="F4028" t="s">
        <v>1028</v>
      </c>
      <c r="G4028" s="3">
        <v>32</v>
      </c>
      <c r="H4028" s="3">
        <v>455072</v>
      </c>
      <c r="I4028" s="4">
        <v>14221</v>
      </c>
    </row>
    <row r="4029" spans="1:9" x14ac:dyDescent="0.25">
      <c r="A4029" s="6" t="s">
        <v>46</v>
      </c>
      <c r="B4029" t="s">
        <v>1592</v>
      </c>
      <c r="C4029" t="s">
        <v>6</v>
      </c>
      <c r="D4029" t="s">
        <v>63</v>
      </c>
      <c r="E4029" t="s">
        <v>1025</v>
      </c>
      <c r="F4029" t="s">
        <v>1028</v>
      </c>
      <c r="G4029" s="3">
        <v>19</v>
      </c>
      <c r="H4029" s="3">
        <v>302888</v>
      </c>
      <c r="I4029" s="4">
        <v>15941.473684210527</v>
      </c>
    </row>
    <row r="4030" spans="1:9" x14ac:dyDescent="0.25">
      <c r="A4030" s="6" t="s">
        <v>46</v>
      </c>
      <c r="B4030" t="s">
        <v>1593</v>
      </c>
      <c r="C4030" t="s">
        <v>6</v>
      </c>
      <c r="D4030" t="s">
        <v>63</v>
      </c>
      <c r="E4030" t="s">
        <v>1025</v>
      </c>
      <c r="F4030" t="s">
        <v>1028</v>
      </c>
      <c r="G4030" s="3">
        <v>76</v>
      </c>
      <c r="H4030" s="3">
        <v>1313267.3999999999</v>
      </c>
      <c r="I4030" s="4">
        <v>17279.834210526315</v>
      </c>
    </row>
    <row r="4031" spans="1:9" x14ac:dyDescent="0.25">
      <c r="A4031" s="6" t="s">
        <v>46</v>
      </c>
      <c r="B4031" t="s">
        <v>1596</v>
      </c>
      <c r="C4031" t="s">
        <v>6</v>
      </c>
      <c r="D4031" t="s">
        <v>68</v>
      </c>
      <c r="E4031" t="s">
        <v>1025</v>
      </c>
      <c r="F4031" t="s">
        <v>1028</v>
      </c>
      <c r="G4031" s="3">
        <v>7</v>
      </c>
      <c r="H4031" s="3">
        <v>105966</v>
      </c>
      <c r="I4031" s="4">
        <v>15138</v>
      </c>
    </row>
    <row r="4032" spans="1:9" x14ac:dyDescent="0.25">
      <c r="A4032" s="6" t="s">
        <v>46</v>
      </c>
      <c r="B4032" t="s">
        <v>1597</v>
      </c>
      <c r="C4032" t="s">
        <v>6</v>
      </c>
      <c r="D4032" t="s">
        <v>42</v>
      </c>
      <c r="E4032" t="s">
        <v>1025</v>
      </c>
      <c r="F4032" t="s">
        <v>1028</v>
      </c>
      <c r="G4032" s="3">
        <v>4</v>
      </c>
      <c r="H4032" s="3">
        <v>92486.84</v>
      </c>
      <c r="I4032" s="4">
        <v>23121.71</v>
      </c>
    </row>
    <row r="4033" spans="1:9" x14ac:dyDescent="0.25">
      <c r="A4033" s="6" t="s">
        <v>46</v>
      </c>
      <c r="B4033" t="s">
        <v>1589</v>
      </c>
      <c r="C4033" t="s">
        <v>6</v>
      </c>
      <c r="D4033" t="s">
        <v>42</v>
      </c>
      <c r="E4033" t="s">
        <v>1025</v>
      </c>
      <c r="F4033" t="s">
        <v>1028</v>
      </c>
      <c r="G4033" s="3">
        <v>7</v>
      </c>
      <c r="H4033" s="3">
        <v>173550</v>
      </c>
      <c r="I4033" s="4">
        <v>24792.857142857141</v>
      </c>
    </row>
    <row r="4034" spans="1:9" x14ac:dyDescent="0.25">
      <c r="A4034" s="6" t="s">
        <v>46</v>
      </c>
      <c r="B4034" t="s">
        <v>1631</v>
      </c>
      <c r="C4034" t="s">
        <v>6</v>
      </c>
      <c r="D4034" t="s">
        <v>42</v>
      </c>
      <c r="E4034" t="s">
        <v>1025</v>
      </c>
      <c r="F4034" t="s">
        <v>1028</v>
      </c>
      <c r="G4034" s="3">
        <v>7</v>
      </c>
      <c r="H4034" s="3">
        <v>198394</v>
      </c>
      <c r="I4034" s="4">
        <v>28342</v>
      </c>
    </row>
    <row r="4035" spans="1:9" x14ac:dyDescent="0.25">
      <c r="A4035" s="6" t="s">
        <v>46</v>
      </c>
      <c r="B4035" t="s">
        <v>1984</v>
      </c>
      <c r="C4035" t="s">
        <v>6</v>
      </c>
      <c r="D4035" t="s">
        <v>192</v>
      </c>
      <c r="E4035" t="s">
        <v>1025</v>
      </c>
      <c r="F4035" t="s">
        <v>1028</v>
      </c>
      <c r="G4035" s="3">
        <v>2</v>
      </c>
      <c r="H4035" s="3">
        <v>48080</v>
      </c>
      <c r="I4035" s="4">
        <v>24040</v>
      </c>
    </row>
    <row r="4036" spans="1:9" x14ac:dyDescent="0.25">
      <c r="A4036" s="6" t="s">
        <v>46</v>
      </c>
      <c r="B4036" t="s">
        <v>1627</v>
      </c>
      <c r="C4036" t="s">
        <v>6</v>
      </c>
      <c r="D4036" t="s">
        <v>192</v>
      </c>
      <c r="E4036" t="s">
        <v>1025</v>
      </c>
      <c r="F4036" t="s">
        <v>1028</v>
      </c>
      <c r="H4036" s="3">
        <v>-29581</v>
      </c>
      <c r="I4036" s="4">
        <v>0</v>
      </c>
    </row>
    <row r="4037" spans="1:9" x14ac:dyDescent="0.25">
      <c r="A4037" s="6" t="s">
        <v>46</v>
      </c>
      <c r="B4037" t="s">
        <v>1603</v>
      </c>
      <c r="C4037" t="s">
        <v>6</v>
      </c>
      <c r="D4037" t="s">
        <v>44</v>
      </c>
      <c r="E4037" t="s">
        <v>1025</v>
      </c>
      <c r="F4037" t="s">
        <v>1028</v>
      </c>
      <c r="G4037" s="3">
        <v>1</v>
      </c>
      <c r="H4037" s="3">
        <v>40100</v>
      </c>
      <c r="I4037" s="4">
        <v>40100</v>
      </c>
    </row>
    <row r="4038" spans="1:9" x14ac:dyDescent="0.25">
      <c r="A4038" s="6" t="s">
        <v>2123</v>
      </c>
      <c r="B4038" t="s">
        <v>1632</v>
      </c>
      <c r="C4038" t="s">
        <v>59</v>
      </c>
      <c r="D4038" t="s">
        <v>12</v>
      </c>
      <c r="E4038" t="s">
        <v>1025</v>
      </c>
      <c r="F4038" t="s">
        <v>10</v>
      </c>
      <c r="G4038" s="3">
        <v>29</v>
      </c>
      <c r="H4038" s="3">
        <v>196794.15</v>
      </c>
      <c r="I4038" s="4">
        <v>6786.0051724137929</v>
      </c>
    </row>
    <row r="4039" spans="1:9" x14ac:dyDescent="0.25">
      <c r="A4039" s="6" t="s">
        <v>2123</v>
      </c>
      <c r="B4039" t="s">
        <v>1508</v>
      </c>
      <c r="C4039" t="s">
        <v>59</v>
      </c>
      <c r="D4039" t="s">
        <v>63</v>
      </c>
      <c r="E4039" t="s">
        <v>1025</v>
      </c>
      <c r="F4039" t="s">
        <v>1028</v>
      </c>
      <c r="G4039" s="3">
        <v>3</v>
      </c>
      <c r="H4039" s="3">
        <v>30785.122799999997</v>
      </c>
      <c r="I4039" s="4">
        <v>10261.7076</v>
      </c>
    </row>
    <row r="4040" spans="1:9" x14ac:dyDescent="0.25">
      <c r="A4040" s="6" t="s">
        <v>2123</v>
      </c>
      <c r="B4040" t="s">
        <v>1633</v>
      </c>
      <c r="C4040" t="s">
        <v>59</v>
      </c>
      <c r="D4040" t="s">
        <v>9</v>
      </c>
      <c r="E4040" t="s">
        <v>1025</v>
      </c>
      <c r="F4040" t="s">
        <v>15</v>
      </c>
      <c r="G4040" s="3">
        <v>232</v>
      </c>
      <c r="H4040" s="3">
        <v>1105375.1395999999</v>
      </c>
      <c r="I4040" s="4">
        <v>4764.5480155172409</v>
      </c>
    </row>
    <row r="4041" spans="1:9" x14ac:dyDescent="0.25">
      <c r="A4041" s="6" t="s">
        <v>2123</v>
      </c>
      <c r="B4041" t="s">
        <v>1634</v>
      </c>
      <c r="C4041" t="s">
        <v>59</v>
      </c>
      <c r="D4041" t="s">
        <v>12</v>
      </c>
      <c r="E4041" t="s">
        <v>1025</v>
      </c>
      <c r="F4041" t="s">
        <v>10</v>
      </c>
      <c r="G4041" s="3">
        <v>155</v>
      </c>
      <c r="H4041" s="3">
        <v>1044597.8232</v>
      </c>
      <c r="I4041" s="4">
        <v>6739.3407948387094</v>
      </c>
    </row>
    <row r="4042" spans="1:9" x14ac:dyDescent="0.25">
      <c r="A4042" s="6" t="s">
        <v>2123</v>
      </c>
      <c r="B4042" t="s">
        <v>1521</v>
      </c>
      <c r="C4042" t="s">
        <v>59</v>
      </c>
      <c r="D4042" t="s">
        <v>46</v>
      </c>
      <c r="E4042" t="s">
        <v>1025</v>
      </c>
      <c r="F4042" t="s">
        <v>1028</v>
      </c>
      <c r="G4042" s="3">
        <v>7</v>
      </c>
      <c r="H4042" s="3">
        <v>61103.889000000003</v>
      </c>
      <c r="I4042" s="4">
        <v>8729.1270000000004</v>
      </c>
    </row>
    <row r="4043" spans="1:9" x14ac:dyDescent="0.25">
      <c r="A4043" s="6" t="s">
        <v>2123</v>
      </c>
      <c r="B4043" t="s">
        <v>1635</v>
      </c>
      <c r="C4043" t="s">
        <v>59</v>
      </c>
      <c r="D4043" t="s">
        <v>9</v>
      </c>
      <c r="E4043" t="s">
        <v>1025</v>
      </c>
      <c r="F4043" t="s">
        <v>15</v>
      </c>
      <c r="G4043" s="3">
        <v>138</v>
      </c>
      <c r="H4043" s="3">
        <v>613339</v>
      </c>
      <c r="I4043" s="4">
        <v>4444.485507246377</v>
      </c>
    </row>
    <row r="4044" spans="1:9" x14ac:dyDescent="0.25">
      <c r="A4044" s="6" t="s">
        <v>2123</v>
      </c>
      <c r="B4044" t="s">
        <v>1636</v>
      </c>
      <c r="C4044" t="s">
        <v>59</v>
      </c>
      <c r="D4044" t="s">
        <v>7</v>
      </c>
      <c r="E4044" t="s">
        <v>1025</v>
      </c>
      <c r="F4044" t="s">
        <v>1028</v>
      </c>
      <c r="G4044" s="3">
        <v>41</v>
      </c>
      <c r="H4044" s="3">
        <v>324461</v>
      </c>
      <c r="I4044" s="4">
        <v>7913.6829268292686</v>
      </c>
    </row>
    <row r="4045" spans="1:9" x14ac:dyDescent="0.25">
      <c r="A4045" s="6" t="s">
        <v>2123</v>
      </c>
      <c r="B4045" t="s">
        <v>1637</v>
      </c>
      <c r="C4045" t="s">
        <v>59</v>
      </c>
      <c r="D4045" t="s">
        <v>7</v>
      </c>
      <c r="E4045" t="s">
        <v>1025</v>
      </c>
      <c r="F4045" t="s">
        <v>1028</v>
      </c>
      <c r="G4045" s="3">
        <v>41</v>
      </c>
      <c r="H4045" s="3">
        <v>365547.65460000001</v>
      </c>
      <c r="I4045" s="4">
        <v>8915.7964536585368</v>
      </c>
    </row>
    <row r="4046" spans="1:9" x14ac:dyDescent="0.25">
      <c r="A4046" s="6" t="s">
        <v>2123</v>
      </c>
      <c r="B4046" t="s">
        <v>1962</v>
      </c>
      <c r="C4046" t="s">
        <v>59</v>
      </c>
      <c r="D4046" t="s">
        <v>68</v>
      </c>
      <c r="E4046" t="s">
        <v>1025</v>
      </c>
      <c r="F4046" t="s">
        <v>1028</v>
      </c>
      <c r="G4046" s="3">
        <v>59</v>
      </c>
      <c r="H4046" s="3">
        <v>633943</v>
      </c>
      <c r="I4046" s="4">
        <v>10744.796610169491</v>
      </c>
    </row>
    <row r="4047" spans="1:9" x14ac:dyDescent="0.25">
      <c r="A4047" s="6" t="s">
        <v>2123</v>
      </c>
      <c r="B4047" t="s">
        <v>1650</v>
      </c>
      <c r="C4047" t="s">
        <v>59</v>
      </c>
      <c r="D4047" t="s">
        <v>42</v>
      </c>
      <c r="E4047" t="s">
        <v>1025</v>
      </c>
      <c r="F4047" t="s">
        <v>1028</v>
      </c>
      <c r="G4047" s="3">
        <v>1</v>
      </c>
      <c r="H4047" s="3">
        <v>16800</v>
      </c>
      <c r="I4047" s="4">
        <v>16800</v>
      </c>
    </row>
    <row r="4048" spans="1:9" x14ac:dyDescent="0.25">
      <c r="A4048" s="6" t="s">
        <v>2123</v>
      </c>
      <c r="B4048" t="s">
        <v>1951</v>
      </c>
      <c r="C4048" t="s">
        <v>59</v>
      </c>
      <c r="D4048" t="s">
        <v>46</v>
      </c>
      <c r="E4048" t="s">
        <v>1025</v>
      </c>
      <c r="F4048" t="s">
        <v>1028</v>
      </c>
      <c r="G4048" s="3">
        <v>58</v>
      </c>
      <c r="H4048" s="3">
        <v>602903.06099999999</v>
      </c>
      <c r="I4048" s="4">
        <v>10394.880362068965</v>
      </c>
    </row>
    <row r="4049" spans="1:9" x14ac:dyDescent="0.25">
      <c r="A4049" s="6" t="s">
        <v>2123</v>
      </c>
      <c r="B4049" t="s">
        <v>1952</v>
      </c>
      <c r="C4049" t="s">
        <v>59</v>
      </c>
      <c r="D4049" t="s">
        <v>46</v>
      </c>
      <c r="E4049" t="s">
        <v>1025</v>
      </c>
      <c r="F4049" t="s">
        <v>1028</v>
      </c>
      <c r="G4049" s="3">
        <v>135</v>
      </c>
      <c r="H4049" s="3">
        <v>1538239.9811999998</v>
      </c>
      <c r="I4049" s="4">
        <v>11394.37023111111</v>
      </c>
    </row>
    <row r="4050" spans="1:9" x14ac:dyDescent="0.25">
      <c r="A4050" s="6" t="s">
        <v>2123</v>
      </c>
      <c r="B4050" t="s">
        <v>893</v>
      </c>
      <c r="C4050" t="s">
        <v>19</v>
      </c>
      <c r="D4050" t="s">
        <v>1003</v>
      </c>
      <c r="E4050" t="s">
        <v>1764</v>
      </c>
      <c r="F4050" t="s">
        <v>1764</v>
      </c>
      <c r="H4050" s="3">
        <v>-2460.67</v>
      </c>
      <c r="I4050" s="4">
        <v>0</v>
      </c>
    </row>
    <row r="4051" spans="1:9" x14ac:dyDescent="0.25">
      <c r="A4051" s="6" t="s">
        <v>2123</v>
      </c>
      <c r="B4051" t="s">
        <v>1907</v>
      </c>
      <c r="C4051" t="s">
        <v>41</v>
      </c>
      <c r="D4051" t="s">
        <v>25</v>
      </c>
      <c r="E4051" t="s">
        <v>1025</v>
      </c>
      <c r="F4051" t="s">
        <v>15</v>
      </c>
      <c r="G4051" s="3">
        <v>14</v>
      </c>
      <c r="H4051" s="3">
        <v>44739</v>
      </c>
      <c r="I4051" s="4">
        <v>3195.6428571428573</v>
      </c>
    </row>
    <row r="4052" spans="1:9" x14ac:dyDescent="0.25">
      <c r="A4052" s="6" t="s">
        <v>2123</v>
      </c>
      <c r="B4052" t="s">
        <v>1663</v>
      </c>
      <c r="C4052" t="s">
        <v>107</v>
      </c>
      <c r="D4052" t="s">
        <v>25</v>
      </c>
      <c r="E4052" t="s">
        <v>1511</v>
      </c>
      <c r="F4052" t="s">
        <v>10</v>
      </c>
      <c r="G4052" s="3">
        <v>11</v>
      </c>
      <c r="H4052" s="3">
        <v>42113</v>
      </c>
      <c r="I4052" s="4">
        <v>3828.4545454545455</v>
      </c>
    </row>
    <row r="4053" spans="1:9" x14ac:dyDescent="0.25">
      <c r="A4053" s="6" t="s">
        <v>2123</v>
      </c>
      <c r="B4053" t="s">
        <v>1664</v>
      </c>
      <c r="C4053" t="s">
        <v>107</v>
      </c>
      <c r="D4053" t="s">
        <v>25</v>
      </c>
      <c r="E4053" t="s">
        <v>1511</v>
      </c>
      <c r="F4053" t="s">
        <v>1764</v>
      </c>
      <c r="G4053" s="3">
        <v>12</v>
      </c>
      <c r="H4053" s="3">
        <v>48213</v>
      </c>
      <c r="I4053" s="4">
        <v>4017.75</v>
      </c>
    </row>
    <row r="4054" spans="1:9" x14ac:dyDescent="0.25">
      <c r="A4054" s="6" t="s">
        <v>2123</v>
      </c>
      <c r="B4054" t="s">
        <v>1333</v>
      </c>
      <c r="C4054" t="s">
        <v>107</v>
      </c>
      <c r="D4054" t="s">
        <v>25</v>
      </c>
      <c r="E4054" t="s">
        <v>1025</v>
      </c>
      <c r="F4054" t="s">
        <v>10</v>
      </c>
      <c r="G4054" s="3">
        <v>19</v>
      </c>
      <c r="H4054" s="3">
        <v>92449.06</v>
      </c>
      <c r="I4054" s="4">
        <v>4865.74</v>
      </c>
    </row>
    <row r="4055" spans="1:9" x14ac:dyDescent="0.25">
      <c r="A4055" s="6" t="s">
        <v>2123</v>
      </c>
      <c r="B4055" t="s">
        <v>1957</v>
      </c>
      <c r="C4055" t="s">
        <v>24</v>
      </c>
      <c r="D4055" t="s">
        <v>25</v>
      </c>
      <c r="E4055" t="s">
        <v>1025</v>
      </c>
      <c r="F4055" t="s">
        <v>15</v>
      </c>
      <c r="G4055" s="3">
        <v>37</v>
      </c>
      <c r="H4055" s="3">
        <v>188486.2</v>
      </c>
      <c r="I4055" s="4">
        <v>5094.221621621622</v>
      </c>
    </row>
    <row r="4056" spans="1:9" x14ac:dyDescent="0.25">
      <c r="A4056" s="6" t="s">
        <v>2123</v>
      </c>
      <c r="B4056" t="s">
        <v>1958</v>
      </c>
      <c r="C4056" t="s">
        <v>24</v>
      </c>
      <c r="D4056" t="s">
        <v>66</v>
      </c>
      <c r="E4056" t="s">
        <v>1025</v>
      </c>
      <c r="F4056" t="s">
        <v>15</v>
      </c>
      <c r="G4056" s="3">
        <v>7</v>
      </c>
      <c r="H4056" s="3">
        <v>40929</v>
      </c>
      <c r="I4056" s="4">
        <v>5847</v>
      </c>
    </row>
    <row r="4057" spans="1:9" x14ac:dyDescent="0.25">
      <c r="A4057" s="6" t="s">
        <v>2123</v>
      </c>
      <c r="B4057" t="s">
        <v>951</v>
      </c>
      <c r="C4057" t="s">
        <v>361</v>
      </c>
      <c r="D4057" t="s">
        <v>9</v>
      </c>
      <c r="E4057" t="s">
        <v>1511</v>
      </c>
      <c r="F4057" t="s">
        <v>15</v>
      </c>
      <c r="G4057" s="3">
        <v>4</v>
      </c>
      <c r="H4057" s="3">
        <v>14396</v>
      </c>
      <c r="I4057" s="4">
        <v>3599</v>
      </c>
    </row>
    <row r="4058" spans="1:9" x14ac:dyDescent="0.25">
      <c r="A4058" s="6" t="s">
        <v>2123</v>
      </c>
      <c r="B4058" t="s">
        <v>579</v>
      </c>
      <c r="C4058" t="s">
        <v>41</v>
      </c>
      <c r="D4058" t="s">
        <v>9</v>
      </c>
      <c r="E4058" t="s">
        <v>1511</v>
      </c>
      <c r="F4058" t="s">
        <v>15</v>
      </c>
      <c r="G4058" s="3">
        <v>4</v>
      </c>
      <c r="H4058" s="3">
        <v>5144.78</v>
      </c>
      <c r="I4058" s="4">
        <v>1286.1949999999999</v>
      </c>
    </row>
    <row r="4059" spans="1:9" x14ac:dyDescent="0.25">
      <c r="A4059" s="6" t="s">
        <v>2123</v>
      </c>
      <c r="B4059" t="s">
        <v>859</v>
      </c>
      <c r="C4059" t="s">
        <v>41</v>
      </c>
      <c r="D4059" t="s">
        <v>9</v>
      </c>
      <c r="E4059" t="s">
        <v>1025</v>
      </c>
      <c r="F4059" t="s">
        <v>15</v>
      </c>
      <c r="G4059" s="3">
        <v>1</v>
      </c>
      <c r="H4059" s="3">
        <v>3413.43</v>
      </c>
      <c r="I4059" s="4">
        <v>3413.43</v>
      </c>
    </row>
    <row r="4060" spans="1:9" x14ac:dyDescent="0.25">
      <c r="A4060" s="6" t="s">
        <v>2123</v>
      </c>
      <c r="B4060" t="s">
        <v>1607</v>
      </c>
      <c r="C4060" t="s">
        <v>41</v>
      </c>
      <c r="D4060" t="s">
        <v>9</v>
      </c>
      <c r="E4060" t="s">
        <v>1025</v>
      </c>
      <c r="F4060" t="s">
        <v>15</v>
      </c>
      <c r="H4060" s="3">
        <v>-9268</v>
      </c>
      <c r="I4060" s="4">
        <v>0</v>
      </c>
    </row>
    <row r="4061" spans="1:9" x14ac:dyDescent="0.25">
      <c r="A4061" s="6" t="s">
        <v>2123</v>
      </c>
      <c r="B4061" t="s">
        <v>1754</v>
      </c>
      <c r="C4061" t="s">
        <v>41</v>
      </c>
      <c r="D4061" t="s">
        <v>1003</v>
      </c>
      <c r="E4061" t="s">
        <v>1764</v>
      </c>
      <c r="F4061" t="s">
        <v>1764</v>
      </c>
      <c r="G4061" s="3">
        <v>1</v>
      </c>
      <c r="H4061" s="3">
        <v>1100</v>
      </c>
      <c r="I4061" s="4">
        <v>1100</v>
      </c>
    </row>
    <row r="4062" spans="1:9" x14ac:dyDescent="0.25">
      <c r="A4062" s="6" t="s">
        <v>2123</v>
      </c>
      <c r="B4062" t="s">
        <v>1885</v>
      </c>
      <c r="C4062" t="s">
        <v>41</v>
      </c>
      <c r="D4062" t="s">
        <v>9</v>
      </c>
      <c r="E4062" t="s">
        <v>1025</v>
      </c>
      <c r="F4062" t="s">
        <v>15</v>
      </c>
      <c r="G4062" s="3">
        <v>39</v>
      </c>
      <c r="H4062" s="3">
        <v>146838.18</v>
      </c>
      <c r="I4062" s="4">
        <v>3765.0815384615385</v>
      </c>
    </row>
    <row r="4063" spans="1:9" x14ac:dyDescent="0.25">
      <c r="A4063" s="6" t="s">
        <v>2123</v>
      </c>
      <c r="B4063" t="s">
        <v>1824</v>
      </c>
      <c r="C4063" t="s">
        <v>41</v>
      </c>
      <c r="D4063" t="s">
        <v>9</v>
      </c>
      <c r="E4063" t="s">
        <v>1025</v>
      </c>
      <c r="F4063" t="s">
        <v>15</v>
      </c>
      <c r="H4063" s="3">
        <v>-7954</v>
      </c>
      <c r="I4063" s="4">
        <v>0</v>
      </c>
    </row>
    <row r="4064" spans="1:9" x14ac:dyDescent="0.25">
      <c r="A4064" s="6" t="s">
        <v>2123</v>
      </c>
      <c r="B4064" t="s">
        <v>2082</v>
      </c>
      <c r="C4064" t="s">
        <v>41</v>
      </c>
      <c r="D4064" t="s">
        <v>9</v>
      </c>
      <c r="E4064" t="s">
        <v>1511</v>
      </c>
      <c r="F4064" t="s">
        <v>15</v>
      </c>
      <c r="G4064" s="3">
        <v>310</v>
      </c>
      <c r="H4064" s="3">
        <v>1081845</v>
      </c>
      <c r="I4064" s="4">
        <v>3489.8225806451615</v>
      </c>
    </row>
    <row r="4065" spans="1:9" x14ac:dyDescent="0.25">
      <c r="A4065" s="6" t="s">
        <v>2123</v>
      </c>
      <c r="B4065" t="s">
        <v>347</v>
      </c>
      <c r="C4065" t="s">
        <v>205</v>
      </c>
      <c r="D4065" t="s">
        <v>9</v>
      </c>
      <c r="E4065" t="s">
        <v>1025</v>
      </c>
      <c r="F4065" t="s">
        <v>15</v>
      </c>
      <c r="H4065" s="3">
        <v>-6749</v>
      </c>
      <c r="I4065" s="4">
        <v>0</v>
      </c>
    </row>
    <row r="4066" spans="1:9" x14ac:dyDescent="0.25">
      <c r="A4066" s="6" t="s">
        <v>2123</v>
      </c>
      <c r="B4066" t="s">
        <v>1756</v>
      </c>
      <c r="C4066" t="s">
        <v>985</v>
      </c>
      <c r="D4066" t="s">
        <v>1003</v>
      </c>
      <c r="E4066" t="s">
        <v>1764</v>
      </c>
      <c r="F4066" t="s">
        <v>1764</v>
      </c>
      <c r="G4066" s="3">
        <v>92</v>
      </c>
      <c r="H4066" s="3">
        <v>300306.75</v>
      </c>
      <c r="I4066" s="4">
        <v>3264.203804347826</v>
      </c>
    </row>
    <row r="4067" spans="1:9" x14ac:dyDescent="0.25">
      <c r="A4067" s="6" t="s">
        <v>2123</v>
      </c>
      <c r="B4067" t="s">
        <v>1677</v>
      </c>
      <c r="C4067" t="s">
        <v>985</v>
      </c>
      <c r="D4067" t="s">
        <v>1003</v>
      </c>
      <c r="E4067" t="s">
        <v>1764</v>
      </c>
      <c r="F4067" t="s">
        <v>1764</v>
      </c>
      <c r="G4067" s="3">
        <v>254</v>
      </c>
      <c r="H4067" s="3">
        <v>658417.92000000004</v>
      </c>
      <c r="I4067" s="4">
        <v>2592.1965354330709</v>
      </c>
    </row>
    <row r="4068" spans="1:9" x14ac:dyDescent="0.25">
      <c r="A4068" s="6" t="s">
        <v>2123</v>
      </c>
      <c r="B4068" t="s">
        <v>1046</v>
      </c>
      <c r="C4068" t="s">
        <v>24</v>
      </c>
      <c r="D4068" t="s">
        <v>9</v>
      </c>
      <c r="E4068" t="s">
        <v>1025</v>
      </c>
      <c r="F4068" t="s">
        <v>15</v>
      </c>
      <c r="G4068" s="3">
        <v>327</v>
      </c>
      <c r="H4068" s="3">
        <v>2013329</v>
      </c>
      <c r="I4068" s="4">
        <v>6156.9694189602451</v>
      </c>
    </row>
    <row r="4069" spans="1:9" x14ac:dyDescent="0.25">
      <c r="A4069" s="6" t="s">
        <v>2123</v>
      </c>
      <c r="B4069" t="s">
        <v>671</v>
      </c>
      <c r="C4069" t="s">
        <v>24</v>
      </c>
      <c r="D4069" t="s">
        <v>9</v>
      </c>
      <c r="E4069" t="s">
        <v>1025</v>
      </c>
      <c r="F4069" t="s">
        <v>10</v>
      </c>
      <c r="G4069" s="3">
        <v>162</v>
      </c>
      <c r="H4069" s="3">
        <v>1134564.8</v>
      </c>
      <c r="I4069" s="4">
        <v>7003.4864197530869</v>
      </c>
    </row>
    <row r="4070" spans="1:9" x14ac:dyDescent="0.25">
      <c r="A4070" s="6" t="s">
        <v>2123</v>
      </c>
      <c r="B4070" t="s">
        <v>1953</v>
      </c>
      <c r="C4070" t="s">
        <v>107</v>
      </c>
      <c r="D4070" t="s">
        <v>9</v>
      </c>
      <c r="E4070" t="s">
        <v>1025</v>
      </c>
      <c r="F4070" t="s">
        <v>10</v>
      </c>
      <c r="G4070" s="3">
        <v>72</v>
      </c>
      <c r="H4070" s="3">
        <v>451008.04000000004</v>
      </c>
      <c r="I4070" s="4">
        <v>6264.0005555555563</v>
      </c>
    </row>
    <row r="4071" spans="1:9" x14ac:dyDescent="0.25">
      <c r="A4071" s="6" t="s">
        <v>2123</v>
      </c>
      <c r="B4071" t="s">
        <v>1659</v>
      </c>
      <c r="C4071" t="s">
        <v>107</v>
      </c>
      <c r="D4071" t="s">
        <v>9</v>
      </c>
      <c r="E4071" t="s">
        <v>1511</v>
      </c>
      <c r="F4071" t="s">
        <v>15</v>
      </c>
      <c r="G4071" s="3">
        <v>51</v>
      </c>
      <c r="H4071" s="3">
        <v>233027.06000000003</v>
      </c>
      <c r="I4071" s="4">
        <v>4569.1580392156866</v>
      </c>
    </row>
    <row r="4072" spans="1:9" x14ac:dyDescent="0.25">
      <c r="A4072" s="6" t="s">
        <v>2123</v>
      </c>
      <c r="B4072" t="s">
        <v>1660</v>
      </c>
      <c r="C4072" t="s">
        <v>107</v>
      </c>
      <c r="D4072" t="s">
        <v>9</v>
      </c>
      <c r="E4072" t="s">
        <v>1025</v>
      </c>
      <c r="F4072" t="s">
        <v>15</v>
      </c>
      <c r="G4072" s="3">
        <v>75</v>
      </c>
      <c r="H4072" s="3">
        <v>408068.02</v>
      </c>
      <c r="I4072" s="4">
        <v>5440.9069333333337</v>
      </c>
    </row>
    <row r="4073" spans="1:9" x14ac:dyDescent="0.25">
      <c r="A4073" s="6" t="s">
        <v>2123</v>
      </c>
      <c r="B4073" t="s">
        <v>984</v>
      </c>
      <c r="C4073" t="s">
        <v>985</v>
      </c>
      <c r="D4073" t="s">
        <v>9</v>
      </c>
      <c r="E4073" t="s">
        <v>1025</v>
      </c>
      <c r="F4073" t="s">
        <v>15</v>
      </c>
      <c r="H4073" s="3">
        <v>-3199</v>
      </c>
      <c r="I4073" s="4">
        <v>0</v>
      </c>
    </row>
    <row r="4074" spans="1:9" x14ac:dyDescent="0.25">
      <c r="A4074" s="6" t="s">
        <v>2123</v>
      </c>
      <c r="B4074" t="s">
        <v>905</v>
      </c>
      <c r="C4074" t="s">
        <v>41</v>
      </c>
      <c r="D4074" t="s">
        <v>12</v>
      </c>
      <c r="E4074" t="s">
        <v>1511</v>
      </c>
      <c r="F4074" t="s">
        <v>10</v>
      </c>
      <c r="G4074" s="3">
        <v>3</v>
      </c>
      <c r="H4074" s="3">
        <v>10268.186099999999</v>
      </c>
      <c r="I4074" s="4">
        <v>3422.7286999999997</v>
      </c>
    </row>
    <row r="4075" spans="1:9" x14ac:dyDescent="0.25">
      <c r="A4075" s="6" t="s">
        <v>2123</v>
      </c>
      <c r="B4075" t="s">
        <v>895</v>
      </c>
      <c r="C4075" t="s">
        <v>41</v>
      </c>
      <c r="D4075" t="s">
        <v>12</v>
      </c>
      <c r="E4075" t="s">
        <v>1025</v>
      </c>
      <c r="F4075" t="s">
        <v>10</v>
      </c>
      <c r="G4075" s="3">
        <v>2</v>
      </c>
      <c r="H4075" s="3">
        <v>-2169</v>
      </c>
      <c r="I4075" s="4">
        <v>-1084.5</v>
      </c>
    </row>
    <row r="4076" spans="1:9" x14ac:dyDescent="0.25">
      <c r="A4076" s="6" t="s">
        <v>2123</v>
      </c>
      <c r="B4076" t="s">
        <v>1259</v>
      </c>
      <c r="C4076" t="s">
        <v>41</v>
      </c>
      <c r="D4076" t="s">
        <v>12</v>
      </c>
      <c r="E4076" t="s">
        <v>1025</v>
      </c>
      <c r="F4076" t="s">
        <v>10</v>
      </c>
      <c r="G4076" s="3">
        <v>1</v>
      </c>
      <c r="H4076" s="3">
        <v>700</v>
      </c>
      <c r="I4076" s="4">
        <v>700</v>
      </c>
    </row>
    <row r="4077" spans="1:9" x14ac:dyDescent="0.25">
      <c r="A4077" s="6" t="s">
        <v>2123</v>
      </c>
      <c r="B4077" t="s">
        <v>1755</v>
      </c>
      <c r="C4077" t="s">
        <v>41</v>
      </c>
      <c r="D4077" t="s">
        <v>1003</v>
      </c>
      <c r="E4077" t="s">
        <v>1764</v>
      </c>
      <c r="F4077" t="s">
        <v>1764</v>
      </c>
      <c r="G4077" s="3">
        <v>1</v>
      </c>
      <c r="H4077" s="3">
        <v>-522.76599999999962</v>
      </c>
      <c r="I4077" s="4">
        <v>-522.76599999999962</v>
      </c>
    </row>
    <row r="4078" spans="1:9" x14ac:dyDescent="0.25">
      <c r="A4078" s="6" t="s">
        <v>2123</v>
      </c>
      <c r="B4078" t="s">
        <v>1323</v>
      </c>
      <c r="C4078" t="s">
        <v>59</v>
      </c>
      <c r="D4078" t="s">
        <v>7</v>
      </c>
      <c r="E4078" t="s">
        <v>1025</v>
      </c>
      <c r="F4078" t="s">
        <v>10</v>
      </c>
      <c r="G4078" s="3">
        <v>29</v>
      </c>
      <c r="H4078" s="3">
        <v>207907</v>
      </c>
      <c r="I4078" s="4">
        <v>7169.2068965517237</v>
      </c>
    </row>
    <row r="4079" spans="1:9" x14ac:dyDescent="0.25">
      <c r="A4079" s="6" t="s">
        <v>2123</v>
      </c>
      <c r="B4079" t="s">
        <v>1822</v>
      </c>
      <c r="C4079" t="s">
        <v>41</v>
      </c>
      <c r="D4079" t="s">
        <v>7</v>
      </c>
      <c r="E4079" t="s">
        <v>1025</v>
      </c>
      <c r="F4079" t="s">
        <v>10</v>
      </c>
      <c r="G4079" s="3">
        <v>260</v>
      </c>
      <c r="H4079" s="3">
        <v>1782106.9709999999</v>
      </c>
      <c r="I4079" s="4">
        <v>6854.2575807692301</v>
      </c>
    </row>
    <row r="4080" spans="1:9" x14ac:dyDescent="0.25">
      <c r="A4080" s="6" t="s">
        <v>2123</v>
      </c>
      <c r="B4080" t="s">
        <v>1823</v>
      </c>
      <c r="C4080" t="s">
        <v>41</v>
      </c>
      <c r="D4080" t="s">
        <v>7</v>
      </c>
      <c r="E4080" t="s">
        <v>1511</v>
      </c>
      <c r="F4080" t="s">
        <v>10</v>
      </c>
      <c r="G4080" s="3">
        <v>71</v>
      </c>
      <c r="H4080" s="3">
        <v>419390</v>
      </c>
      <c r="I4080" s="4">
        <v>5906.9014084507044</v>
      </c>
    </row>
    <row r="4081" spans="1:9" x14ac:dyDescent="0.25">
      <c r="A4081" s="6" t="s">
        <v>2123</v>
      </c>
      <c r="B4081" t="s">
        <v>528</v>
      </c>
      <c r="C4081" t="s">
        <v>41</v>
      </c>
      <c r="D4081" t="s">
        <v>7</v>
      </c>
      <c r="E4081" t="s">
        <v>1025</v>
      </c>
      <c r="F4081" t="s">
        <v>1028</v>
      </c>
      <c r="G4081" s="3">
        <v>5</v>
      </c>
      <c r="H4081" s="3">
        <v>20158.830000000002</v>
      </c>
      <c r="I4081" s="4">
        <v>4031.7660000000005</v>
      </c>
    </row>
    <row r="4082" spans="1:9" x14ac:dyDescent="0.25">
      <c r="A4082" s="6" t="s">
        <v>2123</v>
      </c>
      <c r="B4082" t="s">
        <v>1814</v>
      </c>
      <c r="C4082" t="s">
        <v>41</v>
      </c>
      <c r="D4082" t="s">
        <v>7</v>
      </c>
      <c r="E4082" t="s">
        <v>1025</v>
      </c>
      <c r="F4082" t="s">
        <v>1028</v>
      </c>
      <c r="G4082" s="3">
        <v>244</v>
      </c>
      <c r="H4082" s="3">
        <v>1633749.6144999999</v>
      </c>
      <c r="I4082" s="4">
        <v>6695.6951413934421</v>
      </c>
    </row>
    <row r="4083" spans="1:9" x14ac:dyDescent="0.25">
      <c r="A4083" s="6" t="s">
        <v>2123</v>
      </c>
      <c r="B4083" t="s">
        <v>1840</v>
      </c>
      <c r="C4083" t="s">
        <v>41</v>
      </c>
      <c r="D4083" t="s">
        <v>7</v>
      </c>
      <c r="E4083" t="s">
        <v>1025</v>
      </c>
      <c r="F4083" t="s">
        <v>1028</v>
      </c>
      <c r="G4083" s="3">
        <v>69</v>
      </c>
      <c r="H4083" s="3">
        <v>499285.04000000004</v>
      </c>
      <c r="I4083" s="4">
        <v>7236.0150724637688</v>
      </c>
    </row>
    <row r="4084" spans="1:9" x14ac:dyDescent="0.25">
      <c r="A4084" s="6" t="s">
        <v>2123</v>
      </c>
      <c r="B4084" t="s">
        <v>776</v>
      </c>
      <c r="C4084" t="s">
        <v>24</v>
      </c>
      <c r="D4084" t="s">
        <v>7</v>
      </c>
      <c r="E4084" t="s">
        <v>1025</v>
      </c>
      <c r="F4084" t="s">
        <v>10</v>
      </c>
      <c r="G4084" s="3">
        <v>93</v>
      </c>
      <c r="H4084" s="3">
        <v>803022</v>
      </c>
      <c r="I4084" s="4">
        <v>8634.645161290322</v>
      </c>
    </row>
    <row r="4085" spans="1:9" x14ac:dyDescent="0.25">
      <c r="A4085" s="6" t="s">
        <v>2123</v>
      </c>
      <c r="B4085" t="s">
        <v>1315</v>
      </c>
      <c r="C4085" t="s">
        <v>107</v>
      </c>
      <c r="D4085" t="s">
        <v>7</v>
      </c>
      <c r="E4085" t="s">
        <v>1511</v>
      </c>
      <c r="F4085" t="s">
        <v>10</v>
      </c>
      <c r="G4085" s="3">
        <v>21</v>
      </c>
      <c r="H4085" s="3">
        <v>139041.15100000001</v>
      </c>
      <c r="I4085" s="4">
        <v>6621.0071904761908</v>
      </c>
    </row>
    <row r="4086" spans="1:9" x14ac:dyDescent="0.25">
      <c r="A4086" s="6" t="s">
        <v>2123</v>
      </c>
      <c r="B4086" t="s">
        <v>145</v>
      </c>
      <c r="C4086" t="s">
        <v>107</v>
      </c>
      <c r="D4086" t="s">
        <v>7</v>
      </c>
      <c r="E4086" t="s">
        <v>1025</v>
      </c>
      <c r="F4086" t="s">
        <v>10</v>
      </c>
      <c r="G4086" s="3">
        <v>3</v>
      </c>
      <c r="H4086" s="3">
        <v>22920</v>
      </c>
      <c r="I4086" s="4">
        <v>7640</v>
      </c>
    </row>
    <row r="4087" spans="1:9" x14ac:dyDescent="0.25">
      <c r="A4087" s="6" t="s">
        <v>2123</v>
      </c>
      <c r="B4087" t="s">
        <v>1964</v>
      </c>
      <c r="C4087" t="s">
        <v>107</v>
      </c>
      <c r="D4087" t="s">
        <v>7</v>
      </c>
      <c r="E4087" t="s">
        <v>1025</v>
      </c>
      <c r="F4087" t="s">
        <v>10</v>
      </c>
      <c r="G4087" s="3">
        <v>57</v>
      </c>
      <c r="H4087" s="3">
        <v>444898</v>
      </c>
      <c r="I4087" s="4">
        <v>7805.2280701754389</v>
      </c>
    </row>
    <row r="4088" spans="1:9" x14ac:dyDescent="0.25">
      <c r="A4088" s="6" t="s">
        <v>2123</v>
      </c>
      <c r="B4088" t="s">
        <v>1341</v>
      </c>
      <c r="C4088" t="s">
        <v>107</v>
      </c>
      <c r="D4088" t="s">
        <v>55</v>
      </c>
      <c r="E4088" t="s">
        <v>1025</v>
      </c>
      <c r="F4088" t="s">
        <v>10</v>
      </c>
      <c r="G4088" s="3">
        <v>3</v>
      </c>
      <c r="H4088" s="3">
        <v>23340</v>
      </c>
      <c r="I4088" s="4">
        <v>7780</v>
      </c>
    </row>
    <row r="4089" spans="1:9" x14ac:dyDescent="0.25">
      <c r="A4089" s="6" t="s">
        <v>2123</v>
      </c>
      <c r="B4089" t="s">
        <v>877</v>
      </c>
      <c r="C4089" t="s">
        <v>107</v>
      </c>
      <c r="D4089" t="s">
        <v>7</v>
      </c>
      <c r="E4089" t="s">
        <v>1025</v>
      </c>
      <c r="F4089" t="s">
        <v>1028</v>
      </c>
      <c r="G4089" s="3">
        <v>9</v>
      </c>
      <c r="H4089" s="3">
        <v>86039</v>
      </c>
      <c r="I4089" s="4">
        <v>9559.8888888888887</v>
      </c>
    </row>
    <row r="4090" spans="1:9" x14ac:dyDescent="0.25">
      <c r="A4090" s="6" t="s">
        <v>2123</v>
      </c>
      <c r="B4090" t="s">
        <v>1965</v>
      </c>
      <c r="C4090" t="s">
        <v>107</v>
      </c>
      <c r="D4090" t="s">
        <v>7</v>
      </c>
      <c r="E4090" t="s">
        <v>1025</v>
      </c>
      <c r="F4090" t="s">
        <v>1028</v>
      </c>
      <c r="G4090" s="3">
        <v>52</v>
      </c>
      <c r="H4090" s="3">
        <v>467624.28</v>
      </c>
      <c r="I4090" s="4">
        <v>8992.7746153846165</v>
      </c>
    </row>
    <row r="4091" spans="1:9" x14ac:dyDescent="0.25">
      <c r="A4091" s="6" t="s">
        <v>2123</v>
      </c>
      <c r="B4091" t="s">
        <v>1974</v>
      </c>
      <c r="C4091" t="s">
        <v>107</v>
      </c>
      <c r="D4091" t="s">
        <v>7</v>
      </c>
      <c r="E4091" t="s">
        <v>1025</v>
      </c>
      <c r="F4091" t="s">
        <v>1028</v>
      </c>
      <c r="G4091" s="3">
        <v>7</v>
      </c>
      <c r="H4091" s="3">
        <v>78235.849000000002</v>
      </c>
      <c r="I4091" s="4">
        <v>11176.549857142858</v>
      </c>
    </row>
    <row r="4092" spans="1:9" x14ac:dyDescent="0.25">
      <c r="A4092" s="6" t="s">
        <v>2123</v>
      </c>
      <c r="B4092" t="s">
        <v>1499</v>
      </c>
      <c r="C4092" t="s">
        <v>107</v>
      </c>
      <c r="D4092" t="s">
        <v>7</v>
      </c>
      <c r="E4092" t="s">
        <v>1025</v>
      </c>
      <c r="F4092" t="s">
        <v>1028</v>
      </c>
      <c r="G4092" s="3">
        <v>5</v>
      </c>
      <c r="H4092" s="3">
        <v>61869.0841</v>
      </c>
      <c r="I4092" s="4">
        <v>12373.81682</v>
      </c>
    </row>
    <row r="4093" spans="1:9" x14ac:dyDescent="0.25">
      <c r="A4093" s="6" t="s">
        <v>2123</v>
      </c>
      <c r="B4093" t="s">
        <v>1966</v>
      </c>
      <c r="C4093" t="s">
        <v>107</v>
      </c>
      <c r="D4093" t="s">
        <v>7</v>
      </c>
      <c r="E4093" t="s">
        <v>1025</v>
      </c>
      <c r="F4093" t="s">
        <v>1028</v>
      </c>
      <c r="G4093" s="3">
        <v>11</v>
      </c>
      <c r="H4093" s="3">
        <v>163590.34640000001</v>
      </c>
      <c r="I4093" s="4">
        <v>14871.849672727274</v>
      </c>
    </row>
    <row r="4094" spans="1:9" x14ac:dyDescent="0.25">
      <c r="A4094" s="6" t="s">
        <v>2123</v>
      </c>
      <c r="B4094" t="s">
        <v>1401</v>
      </c>
      <c r="C4094" t="s">
        <v>107</v>
      </c>
      <c r="D4094" t="s">
        <v>7</v>
      </c>
      <c r="E4094" t="s">
        <v>1025</v>
      </c>
      <c r="F4094" t="s">
        <v>1028</v>
      </c>
      <c r="G4094" s="3">
        <v>5</v>
      </c>
      <c r="H4094" s="3">
        <v>82445.149999999994</v>
      </c>
      <c r="I4094" s="4">
        <v>16489.03</v>
      </c>
    </row>
    <row r="4095" spans="1:9" x14ac:dyDescent="0.25">
      <c r="A4095" s="6" t="s">
        <v>2123</v>
      </c>
      <c r="B4095" t="s">
        <v>1317</v>
      </c>
      <c r="C4095" t="s">
        <v>24</v>
      </c>
      <c r="D4095" t="s">
        <v>7</v>
      </c>
      <c r="E4095" t="s">
        <v>1025</v>
      </c>
      <c r="F4095" t="s">
        <v>1028</v>
      </c>
      <c r="G4095" s="3">
        <v>335</v>
      </c>
      <c r="H4095" s="3">
        <v>3409061.6</v>
      </c>
      <c r="I4095" s="4">
        <v>10176.30328358209</v>
      </c>
    </row>
    <row r="4096" spans="1:9" x14ac:dyDescent="0.25">
      <c r="A4096" s="6" t="s">
        <v>2123</v>
      </c>
      <c r="B4096" t="s">
        <v>1083</v>
      </c>
      <c r="C4096" t="s">
        <v>24</v>
      </c>
      <c r="D4096" t="s">
        <v>7</v>
      </c>
      <c r="E4096" t="s">
        <v>1025</v>
      </c>
      <c r="F4096" t="s">
        <v>1028</v>
      </c>
      <c r="G4096" s="3">
        <v>3</v>
      </c>
      <c r="H4096" s="3">
        <v>35997.600000000006</v>
      </c>
      <c r="I4096" s="4">
        <v>11999.200000000003</v>
      </c>
    </row>
    <row r="4097" spans="1:9" x14ac:dyDescent="0.25">
      <c r="A4097" s="6" t="s">
        <v>2123</v>
      </c>
      <c r="B4097" t="s">
        <v>1308</v>
      </c>
      <c r="C4097" t="s">
        <v>24</v>
      </c>
      <c r="D4097" t="s">
        <v>7</v>
      </c>
      <c r="E4097" t="s">
        <v>1025</v>
      </c>
      <c r="F4097" t="s">
        <v>1028</v>
      </c>
      <c r="G4097" s="3">
        <v>98</v>
      </c>
      <c r="H4097" s="3">
        <v>1208640</v>
      </c>
      <c r="I4097" s="4">
        <v>12333.061224489797</v>
      </c>
    </row>
    <row r="4098" spans="1:9" x14ac:dyDescent="0.25">
      <c r="A4098" s="6" t="s">
        <v>2123</v>
      </c>
      <c r="B4098" t="s">
        <v>1858</v>
      </c>
      <c r="C4098" t="s">
        <v>985</v>
      </c>
      <c r="D4098" t="s">
        <v>1003</v>
      </c>
      <c r="E4098" t="s">
        <v>1764</v>
      </c>
      <c r="F4098" t="s">
        <v>1764</v>
      </c>
      <c r="G4098" s="3">
        <v>45</v>
      </c>
      <c r="H4098" s="3">
        <v>281339</v>
      </c>
      <c r="I4098" s="4">
        <v>6251.9777777777781</v>
      </c>
    </row>
    <row r="4099" spans="1:9" x14ac:dyDescent="0.25">
      <c r="A4099" s="6" t="s">
        <v>2123</v>
      </c>
      <c r="B4099" t="s">
        <v>461</v>
      </c>
      <c r="C4099" t="s">
        <v>41</v>
      </c>
      <c r="D4099" t="s">
        <v>38</v>
      </c>
      <c r="E4099" t="s">
        <v>1025</v>
      </c>
      <c r="F4099" t="s">
        <v>1028</v>
      </c>
      <c r="G4099" s="3">
        <v>1</v>
      </c>
      <c r="H4099" s="3">
        <v>2300</v>
      </c>
      <c r="I4099" s="4">
        <v>2300</v>
      </c>
    </row>
    <row r="4100" spans="1:9" x14ac:dyDescent="0.25">
      <c r="A4100" s="6" t="s">
        <v>2123</v>
      </c>
      <c r="B4100" t="s">
        <v>682</v>
      </c>
      <c r="C4100" t="s">
        <v>41</v>
      </c>
      <c r="D4100" t="s">
        <v>38</v>
      </c>
      <c r="E4100" t="s">
        <v>1025</v>
      </c>
      <c r="F4100" t="s">
        <v>1028</v>
      </c>
      <c r="G4100" s="3">
        <v>1</v>
      </c>
      <c r="H4100" s="3">
        <v>5300</v>
      </c>
      <c r="I4100" s="4">
        <v>5300</v>
      </c>
    </row>
    <row r="4101" spans="1:9" x14ac:dyDescent="0.25">
      <c r="A4101" s="6" t="s">
        <v>2123</v>
      </c>
      <c r="B4101" t="s">
        <v>1334</v>
      </c>
      <c r="C4101" t="s">
        <v>24</v>
      </c>
      <c r="D4101" t="s">
        <v>38</v>
      </c>
      <c r="E4101" t="s">
        <v>1025</v>
      </c>
      <c r="F4101" t="s">
        <v>1028</v>
      </c>
      <c r="G4101" s="3">
        <v>25</v>
      </c>
      <c r="H4101" s="3">
        <v>465750.4</v>
      </c>
      <c r="I4101" s="4">
        <v>18630.016</v>
      </c>
    </row>
    <row r="4102" spans="1:9" x14ac:dyDescent="0.25">
      <c r="A4102" s="6" t="s">
        <v>2123</v>
      </c>
      <c r="B4102" t="s">
        <v>1168</v>
      </c>
      <c r="C4102" t="s">
        <v>24</v>
      </c>
      <c r="D4102" t="s">
        <v>38</v>
      </c>
      <c r="E4102" t="s">
        <v>1025</v>
      </c>
      <c r="F4102" t="s">
        <v>1028</v>
      </c>
      <c r="G4102" s="3">
        <v>1</v>
      </c>
      <c r="H4102" s="3">
        <v>22499</v>
      </c>
      <c r="I4102" s="4">
        <v>22499</v>
      </c>
    </row>
    <row r="4103" spans="1:9" x14ac:dyDescent="0.25">
      <c r="A4103" s="6" t="s">
        <v>2123</v>
      </c>
      <c r="B4103" t="s">
        <v>787</v>
      </c>
      <c r="C4103" t="s">
        <v>24</v>
      </c>
      <c r="D4103" t="s">
        <v>38</v>
      </c>
      <c r="E4103" t="s">
        <v>1025</v>
      </c>
      <c r="F4103" t="s">
        <v>1028</v>
      </c>
      <c r="H4103" s="3">
        <v>-11999.2</v>
      </c>
      <c r="I4103" s="4">
        <v>0</v>
      </c>
    </row>
    <row r="4104" spans="1:9" x14ac:dyDescent="0.25">
      <c r="A4104" s="6" t="s">
        <v>2123</v>
      </c>
      <c r="B4104" t="s">
        <v>1445</v>
      </c>
      <c r="C4104" t="s">
        <v>24</v>
      </c>
      <c r="D4104" t="s">
        <v>38</v>
      </c>
      <c r="E4104" t="s">
        <v>1025</v>
      </c>
      <c r="F4104" t="s">
        <v>1028</v>
      </c>
      <c r="G4104" s="3">
        <v>211</v>
      </c>
      <c r="H4104" s="3">
        <v>2609270.6</v>
      </c>
      <c r="I4104" s="4">
        <v>12366.211374407583</v>
      </c>
    </row>
    <row r="4105" spans="1:9" x14ac:dyDescent="0.25">
      <c r="A4105" s="6" t="s">
        <v>2123</v>
      </c>
      <c r="B4105" t="s">
        <v>1127</v>
      </c>
      <c r="C4105" t="s">
        <v>24</v>
      </c>
      <c r="D4105" t="s">
        <v>38</v>
      </c>
      <c r="E4105" t="s">
        <v>1025</v>
      </c>
      <c r="F4105" t="s">
        <v>1028</v>
      </c>
      <c r="G4105" s="3">
        <v>1</v>
      </c>
      <c r="H4105" s="3">
        <v>679.81999999999971</v>
      </c>
      <c r="I4105" s="4">
        <v>679.81999999999971</v>
      </c>
    </row>
    <row r="4106" spans="1:9" x14ac:dyDescent="0.25">
      <c r="A4106" s="6" t="s">
        <v>2123</v>
      </c>
      <c r="B4106" t="s">
        <v>1111</v>
      </c>
      <c r="C4106" t="s">
        <v>24</v>
      </c>
      <c r="D4106" t="s">
        <v>38</v>
      </c>
      <c r="E4106" t="s">
        <v>1025</v>
      </c>
      <c r="F4106" t="s">
        <v>1028</v>
      </c>
      <c r="G4106" s="3">
        <v>48</v>
      </c>
      <c r="H4106" s="3">
        <v>655821</v>
      </c>
      <c r="I4106" s="4">
        <v>13662.9375</v>
      </c>
    </row>
    <row r="4107" spans="1:9" x14ac:dyDescent="0.25">
      <c r="A4107" s="6" t="s">
        <v>2123</v>
      </c>
      <c r="B4107" t="s">
        <v>1009</v>
      </c>
      <c r="C4107" t="s">
        <v>59</v>
      </c>
      <c r="D4107" t="s">
        <v>46</v>
      </c>
      <c r="E4107" t="s">
        <v>1025</v>
      </c>
      <c r="F4107" t="s">
        <v>1028</v>
      </c>
      <c r="G4107" s="3">
        <v>1</v>
      </c>
      <c r="H4107" s="3">
        <v>3200</v>
      </c>
      <c r="I4107" s="4">
        <v>3200</v>
      </c>
    </row>
    <row r="4108" spans="1:9" x14ac:dyDescent="0.25">
      <c r="A4108" s="6" t="s">
        <v>2123</v>
      </c>
      <c r="B4108" t="s">
        <v>691</v>
      </c>
      <c r="C4108" t="s">
        <v>107</v>
      </c>
      <c r="D4108" t="s">
        <v>46</v>
      </c>
      <c r="E4108" t="s">
        <v>1025</v>
      </c>
      <c r="F4108" t="s">
        <v>1028</v>
      </c>
      <c r="G4108" s="3">
        <v>1</v>
      </c>
      <c r="H4108" s="3">
        <v>14510.2261</v>
      </c>
      <c r="I4108" s="4">
        <v>14510.2261</v>
      </c>
    </row>
    <row r="4109" spans="1:9" x14ac:dyDescent="0.25">
      <c r="A4109" s="6" t="s">
        <v>2123</v>
      </c>
      <c r="B4109" t="s">
        <v>689</v>
      </c>
      <c r="C4109" t="s">
        <v>107</v>
      </c>
      <c r="D4109" t="s">
        <v>46</v>
      </c>
      <c r="E4109" t="s">
        <v>1025</v>
      </c>
      <c r="F4109" t="s">
        <v>1028</v>
      </c>
      <c r="G4109" s="3">
        <v>1</v>
      </c>
      <c r="H4109" s="3">
        <v>15790.626099999999</v>
      </c>
      <c r="I4109" s="4">
        <v>15790.626099999999</v>
      </c>
    </row>
    <row r="4110" spans="1:9" x14ac:dyDescent="0.25">
      <c r="A4110" s="6" t="s">
        <v>2123</v>
      </c>
      <c r="B4110" t="s">
        <v>1967</v>
      </c>
      <c r="C4110" t="s">
        <v>107</v>
      </c>
      <c r="D4110" t="s">
        <v>46</v>
      </c>
      <c r="E4110" t="s">
        <v>1025</v>
      </c>
      <c r="F4110" t="s">
        <v>1028</v>
      </c>
      <c r="G4110" s="3">
        <v>17</v>
      </c>
      <c r="H4110" s="3">
        <v>194254.08000000002</v>
      </c>
      <c r="I4110" s="4">
        <v>11426.710588235295</v>
      </c>
    </row>
    <row r="4111" spans="1:9" x14ac:dyDescent="0.25">
      <c r="A4111" s="6" t="s">
        <v>2123</v>
      </c>
      <c r="B4111" t="s">
        <v>1489</v>
      </c>
      <c r="C4111" t="s">
        <v>107</v>
      </c>
      <c r="D4111" t="s">
        <v>46</v>
      </c>
      <c r="E4111" t="s">
        <v>1025</v>
      </c>
      <c r="F4111" t="s">
        <v>1028</v>
      </c>
      <c r="G4111" s="3">
        <v>2</v>
      </c>
      <c r="H4111" s="3">
        <v>25694</v>
      </c>
      <c r="I4111" s="4">
        <v>12847</v>
      </c>
    </row>
    <row r="4112" spans="1:9" x14ac:dyDescent="0.25">
      <c r="A4112" s="6" t="s">
        <v>2123</v>
      </c>
      <c r="B4112" t="s">
        <v>1970</v>
      </c>
      <c r="C4112" t="s">
        <v>107</v>
      </c>
      <c r="D4112" t="s">
        <v>46</v>
      </c>
      <c r="E4112" t="s">
        <v>1025</v>
      </c>
      <c r="F4112" t="s">
        <v>1028</v>
      </c>
      <c r="G4112" s="3">
        <v>16</v>
      </c>
      <c r="H4112" s="3">
        <v>201648.39319999999</v>
      </c>
      <c r="I4112" s="4">
        <v>12603.024574999999</v>
      </c>
    </row>
    <row r="4113" spans="1:9" x14ac:dyDescent="0.25">
      <c r="A4113" s="6" t="s">
        <v>2123</v>
      </c>
      <c r="B4113" t="s">
        <v>1968</v>
      </c>
      <c r="C4113" t="s">
        <v>107</v>
      </c>
      <c r="D4113" t="s">
        <v>46</v>
      </c>
      <c r="E4113" t="s">
        <v>1025</v>
      </c>
      <c r="F4113" t="s">
        <v>1028</v>
      </c>
      <c r="G4113" s="3">
        <v>55</v>
      </c>
      <c r="H4113" s="3">
        <v>905907.73199999996</v>
      </c>
      <c r="I4113" s="4">
        <v>16471.049672727273</v>
      </c>
    </row>
    <row r="4114" spans="1:9" x14ac:dyDescent="0.25">
      <c r="A4114" s="6" t="s">
        <v>2123</v>
      </c>
      <c r="B4114" t="s">
        <v>1382</v>
      </c>
      <c r="C4114" t="s">
        <v>107</v>
      </c>
      <c r="D4114" t="s">
        <v>46</v>
      </c>
      <c r="E4114" t="s">
        <v>1025</v>
      </c>
      <c r="F4114" t="s">
        <v>1028</v>
      </c>
      <c r="G4114" s="3">
        <v>2</v>
      </c>
      <c r="H4114" s="3">
        <v>36276.06</v>
      </c>
      <c r="I4114" s="4">
        <v>18138.03</v>
      </c>
    </row>
    <row r="4115" spans="1:9" x14ac:dyDescent="0.25">
      <c r="A4115" s="6" t="s">
        <v>2123</v>
      </c>
      <c r="B4115" t="s">
        <v>1136</v>
      </c>
      <c r="C4115" t="s">
        <v>24</v>
      </c>
      <c r="D4115" t="s">
        <v>46</v>
      </c>
      <c r="E4115" t="s">
        <v>1025</v>
      </c>
      <c r="F4115" t="s">
        <v>1028</v>
      </c>
      <c r="G4115" s="3">
        <v>7</v>
      </c>
      <c r="H4115" s="3">
        <v>102474.40000000001</v>
      </c>
      <c r="I4115" s="4">
        <v>14639.2</v>
      </c>
    </row>
    <row r="4116" spans="1:9" x14ac:dyDescent="0.25">
      <c r="A4116" s="6" t="s">
        <v>2123</v>
      </c>
      <c r="B4116" t="s">
        <v>1757</v>
      </c>
      <c r="C4116" t="s">
        <v>985</v>
      </c>
      <c r="D4116" t="s">
        <v>1003</v>
      </c>
      <c r="E4116" t="s">
        <v>1764</v>
      </c>
      <c r="F4116" t="s">
        <v>1764</v>
      </c>
      <c r="G4116" s="3">
        <v>71</v>
      </c>
      <c r="H4116" s="3">
        <v>510311</v>
      </c>
      <c r="I4116" s="4">
        <v>7187.4788732394363</v>
      </c>
    </row>
    <row r="4117" spans="1:9" x14ac:dyDescent="0.25">
      <c r="A4117" s="6" t="s">
        <v>2123</v>
      </c>
      <c r="B4117" t="s">
        <v>553</v>
      </c>
      <c r="C4117" t="s">
        <v>41</v>
      </c>
      <c r="D4117" t="s">
        <v>63</v>
      </c>
      <c r="E4117" t="s">
        <v>1025</v>
      </c>
      <c r="F4117" t="s">
        <v>1028</v>
      </c>
      <c r="G4117" s="3">
        <v>1</v>
      </c>
      <c r="H4117" s="3">
        <v>-3529</v>
      </c>
      <c r="I4117" s="4">
        <v>-3529</v>
      </c>
    </row>
    <row r="4118" spans="1:9" x14ac:dyDescent="0.25">
      <c r="A4118" s="6" t="s">
        <v>2123</v>
      </c>
      <c r="B4118" t="s">
        <v>1825</v>
      </c>
      <c r="C4118" t="s">
        <v>41</v>
      </c>
      <c r="D4118" t="s">
        <v>63</v>
      </c>
      <c r="E4118" t="s">
        <v>1025</v>
      </c>
      <c r="F4118" t="s">
        <v>1028</v>
      </c>
      <c r="G4118" s="3">
        <v>84</v>
      </c>
      <c r="H4118" s="3">
        <v>853688</v>
      </c>
      <c r="I4118" s="4">
        <v>10162.952380952382</v>
      </c>
    </row>
    <row r="4119" spans="1:9" x14ac:dyDescent="0.25">
      <c r="A4119" s="6" t="s">
        <v>2123</v>
      </c>
      <c r="B4119" t="s">
        <v>1448</v>
      </c>
      <c r="C4119" t="s">
        <v>24</v>
      </c>
      <c r="D4119" t="s">
        <v>63</v>
      </c>
      <c r="E4119" t="s">
        <v>1025</v>
      </c>
      <c r="F4119" t="s">
        <v>1028</v>
      </c>
      <c r="G4119" s="3">
        <v>100</v>
      </c>
      <c r="H4119" s="3">
        <v>2066922</v>
      </c>
      <c r="I4119" s="4">
        <v>20669.22</v>
      </c>
    </row>
    <row r="4120" spans="1:9" x14ac:dyDescent="0.25">
      <c r="A4120" s="6" t="s">
        <v>2123</v>
      </c>
      <c r="B4120" t="s">
        <v>1316</v>
      </c>
      <c r="C4120" t="s">
        <v>24</v>
      </c>
      <c r="D4120" t="s">
        <v>63</v>
      </c>
      <c r="E4120" t="s">
        <v>1025</v>
      </c>
      <c r="F4120" t="s">
        <v>1028</v>
      </c>
      <c r="G4120" s="3">
        <v>3</v>
      </c>
      <c r="H4120" s="3">
        <v>81457.08</v>
      </c>
      <c r="I4120" s="4">
        <v>27152.36</v>
      </c>
    </row>
    <row r="4121" spans="1:9" x14ac:dyDescent="0.25">
      <c r="A4121" s="6" t="s">
        <v>2123</v>
      </c>
      <c r="B4121" t="s">
        <v>1197</v>
      </c>
      <c r="C4121" t="s">
        <v>24</v>
      </c>
      <c r="D4121" t="s">
        <v>63</v>
      </c>
      <c r="E4121" t="s">
        <v>1025</v>
      </c>
      <c r="F4121" t="s">
        <v>1028</v>
      </c>
      <c r="G4121" s="3">
        <v>12</v>
      </c>
      <c r="H4121" s="3">
        <v>347750</v>
      </c>
      <c r="I4121" s="4">
        <v>28979.166666666668</v>
      </c>
    </row>
    <row r="4122" spans="1:9" x14ac:dyDescent="0.25">
      <c r="A4122" s="6" t="s">
        <v>2123</v>
      </c>
      <c r="B4122" t="s">
        <v>2026</v>
      </c>
      <c r="C4122" t="s">
        <v>24</v>
      </c>
      <c r="D4122" t="s">
        <v>63</v>
      </c>
      <c r="E4122" t="s">
        <v>1025</v>
      </c>
      <c r="F4122" t="s">
        <v>1140</v>
      </c>
      <c r="G4122" s="3">
        <v>5</v>
      </c>
      <c r="H4122" s="3">
        <v>199996</v>
      </c>
      <c r="I4122" s="4">
        <v>39999.199999999997</v>
      </c>
    </row>
    <row r="4123" spans="1:9" x14ac:dyDescent="0.25">
      <c r="A4123" s="6" t="s">
        <v>2123</v>
      </c>
      <c r="B4123" t="s">
        <v>462</v>
      </c>
      <c r="C4123" t="s">
        <v>107</v>
      </c>
      <c r="D4123" t="s">
        <v>63</v>
      </c>
      <c r="E4123" t="s">
        <v>1025</v>
      </c>
      <c r="F4123" t="s">
        <v>1028</v>
      </c>
      <c r="H4123" s="3">
        <v>-13599</v>
      </c>
      <c r="I4123" s="4">
        <v>0</v>
      </c>
    </row>
    <row r="4124" spans="1:9" x14ac:dyDescent="0.25">
      <c r="A4124" s="6" t="s">
        <v>2123</v>
      </c>
      <c r="B4124" t="s">
        <v>839</v>
      </c>
      <c r="C4124" t="s">
        <v>107</v>
      </c>
      <c r="D4124" t="s">
        <v>63</v>
      </c>
      <c r="E4124" t="s">
        <v>1025</v>
      </c>
      <c r="F4124" t="s">
        <v>1028</v>
      </c>
      <c r="G4124" s="3">
        <v>1</v>
      </c>
      <c r="H4124" s="3">
        <v>14719</v>
      </c>
      <c r="I4124" s="4">
        <v>14719</v>
      </c>
    </row>
    <row r="4125" spans="1:9" x14ac:dyDescent="0.25">
      <c r="A4125" s="6" t="s">
        <v>2123</v>
      </c>
      <c r="B4125" t="s">
        <v>1975</v>
      </c>
      <c r="C4125" t="s">
        <v>107</v>
      </c>
      <c r="D4125" t="s">
        <v>63</v>
      </c>
      <c r="E4125" t="s">
        <v>1025</v>
      </c>
      <c r="F4125" t="s">
        <v>1028</v>
      </c>
      <c r="G4125" s="3">
        <v>5</v>
      </c>
      <c r="H4125" s="3">
        <v>76495.200000000012</v>
      </c>
      <c r="I4125" s="4">
        <v>15299.040000000003</v>
      </c>
    </row>
    <row r="4126" spans="1:9" x14ac:dyDescent="0.25">
      <c r="A4126" s="6" t="s">
        <v>2123</v>
      </c>
      <c r="B4126" t="s">
        <v>1444</v>
      </c>
      <c r="C4126" t="s">
        <v>24</v>
      </c>
      <c r="D4126" t="s">
        <v>63</v>
      </c>
      <c r="E4126" t="s">
        <v>1025</v>
      </c>
      <c r="F4126" t="s">
        <v>1028</v>
      </c>
      <c r="G4126" s="3">
        <v>19</v>
      </c>
      <c r="H4126" s="3">
        <v>276621</v>
      </c>
      <c r="I4126" s="4">
        <v>14559</v>
      </c>
    </row>
    <row r="4127" spans="1:9" x14ac:dyDescent="0.25">
      <c r="A4127" s="6" t="s">
        <v>2123</v>
      </c>
      <c r="B4127" t="s">
        <v>1076</v>
      </c>
      <c r="C4127" t="s">
        <v>24</v>
      </c>
      <c r="D4127" t="s">
        <v>63</v>
      </c>
      <c r="E4127" t="s">
        <v>1025</v>
      </c>
      <c r="F4127" t="s">
        <v>1028</v>
      </c>
      <c r="G4127" s="3">
        <v>61</v>
      </c>
      <c r="H4127" s="3">
        <v>973991</v>
      </c>
      <c r="I4127" s="4">
        <v>15967.065573770491</v>
      </c>
    </row>
    <row r="4128" spans="1:9" x14ac:dyDescent="0.25">
      <c r="A4128" s="6" t="s">
        <v>2123</v>
      </c>
      <c r="B4128" t="s">
        <v>1119</v>
      </c>
      <c r="C4128" t="s">
        <v>24</v>
      </c>
      <c r="D4128" t="s">
        <v>63</v>
      </c>
      <c r="E4128" t="s">
        <v>1025</v>
      </c>
      <c r="F4128" t="s">
        <v>1028</v>
      </c>
      <c r="G4128" s="3">
        <v>2</v>
      </c>
      <c r="H4128" s="3">
        <v>36806</v>
      </c>
      <c r="I4128" s="4">
        <v>18403</v>
      </c>
    </row>
    <row r="4129" spans="1:9" x14ac:dyDescent="0.25">
      <c r="A4129" s="6" t="s">
        <v>2123</v>
      </c>
      <c r="B4129" t="s">
        <v>1976</v>
      </c>
      <c r="C4129" t="s">
        <v>107</v>
      </c>
      <c r="D4129" t="s">
        <v>68</v>
      </c>
      <c r="E4129" t="s">
        <v>1025</v>
      </c>
      <c r="F4129" t="s">
        <v>1028</v>
      </c>
      <c r="G4129" s="3">
        <v>3</v>
      </c>
      <c r="H4129" s="3">
        <v>42928.08</v>
      </c>
      <c r="I4129" s="4">
        <v>14309.36</v>
      </c>
    </row>
    <row r="4130" spans="1:9" x14ac:dyDescent="0.25">
      <c r="A4130" s="6" t="s">
        <v>2123</v>
      </c>
      <c r="B4130" t="s">
        <v>1983</v>
      </c>
      <c r="C4130" t="s">
        <v>107</v>
      </c>
      <c r="D4130" t="s">
        <v>68</v>
      </c>
      <c r="E4130" t="s">
        <v>1025</v>
      </c>
      <c r="F4130" t="s">
        <v>1028</v>
      </c>
      <c r="G4130" s="3">
        <v>59</v>
      </c>
      <c r="H4130" s="3">
        <v>1144241.3646</v>
      </c>
      <c r="I4130" s="4">
        <v>19393.921433898304</v>
      </c>
    </row>
    <row r="4131" spans="1:9" x14ac:dyDescent="0.25">
      <c r="A4131" s="6" t="s">
        <v>2123</v>
      </c>
      <c r="B4131" t="s">
        <v>1396</v>
      </c>
      <c r="C4131" t="s">
        <v>107</v>
      </c>
      <c r="D4131" t="s">
        <v>68</v>
      </c>
      <c r="E4131" t="s">
        <v>1025</v>
      </c>
      <c r="F4131" t="s">
        <v>1028</v>
      </c>
      <c r="G4131" s="3">
        <v>1</v>
      </c>
      <c r="H4131" s="3">
        <v>21436.03</v>
      </c>
      <c r="I4131" s="4">
        <v>21436.03</v>
      </c>
    </row>
    <row r="4132" spans="1:9" x14ac:dyDescent="0.25">
      <c r="A4132" s="6" t="s">
        <v>2123</v>
      </c>
      <c r="B4132" t="s">
        <v>1348</v>
      </c>
      <c r="C4132" t="s">
        <v>24</v>
      </c>
      <c r="D4132" t="s">
        <v>22</v>
      </c>
      <c r="E4132" t="s">
        <v>1025</v>
      </c>
      <c r="F4132" t="s">
        <v>1028</v>
      </c>
      <c r="G4132" s="3">
        <v>2</v>
      </c>
      <c r="H4132" s="3">
        <v>35098.44</v>
      </c>
      <c r="I4132" s="4">
        <v>17549.22</v>
      </c>
    </row>
    <row r="4133" spans="1:9" x14ac:dyDescent="0.25">
      <c r="A4133" s="6" t="s">
        <v>2123</v>
      </c>
      <c r="B4133" t="s">
        <v>617</v>
      </c>
      <c r="C4133" t="s">
        <v>41</v>
      </c>
      <c r="D4133" t="s">
        <v>42</v>
      </c>
      <c r="E4133" t="s">
        <v>1025</v>
      </c>
      <c r="F4133" t="s">
        <v>1028</v>
      </c>
      <c r="G4133" s="3">
        <v>2</v>
      </c>
      <c r="H4133" s="3">
        <v>23803.033900000002</v>
      </c>
      <c r="I4133" s="4">
        <v>11901.516950000001</v>
      </c>
    </row>
    <row r="4134" spans="1:9" x14ac:dyDescent="0.25">
      <c r="A4134" s="6" t="s">
        <v>2123</v>
      </c>
      <c r="B4134" t="s">
        <v>1939</v>
      </c>
      <c r="C4134" t="s">
        <v>41</v>
      </c>
      <c r="D4134" t="s">
        <v>42</v>
      </c>
      <c r="E4134" t="s">
        <v>1025</v>
      </c>
      <c r="F4134" t="s">
        <v>1028</v>
      </c>
      <c r="G4134" s="3">
        <v>25</v>
      </c>
      <c r="H4134" s="3">
        <v>328013.02409999998</v>
      </c>
      <c r="I4134" s="4">
        <v>13120.520963999999</v>
      </c>
    </row>
    <row r="4135" spans="1:9" x14ac:dyDescent="0.25">
      <c r="A4135" s="6" t="s">
        <v>2123</v>
      </c>
      <c r="B4135" t="s">
        <v>1494</v>
      </c>
      <c r="C4135" t="s">
        <v>24</v>
      </c>
      <c r="D4135" t="s">
        <v>42</v>
      </c>
      <c r="E4135" t="s">
        <v>1025</v>
      </c>
      <c r="F4135" t="s">
        <v>1028</v>
      </c>
      <c r="G4135" s="3">
        <v>1</v>
      </c>
      <c r="H4135" s="3">
        <v>33199</v>
      </c>
      <c r="I4135" s="4">
        <v>33199</v>
      </c>
    </row>
    <row r="4136" spans="1:9" x14ac:dyDescent="0.25">
      <c r="A4136" s="6" t="s">
        <v>2123</v>
      </c>
      <c r="B4136" t="s">
        <v>1266</v>
      </c>
      <c r="C4136" t="s">
        <v>24</v>
      </c>
      <c r="D4136" t="s">
        <v>42</v>
      </c>
      <c r="E4136" t="s">
        <v>1025</v>
      </c>
      <c r="F4136" t="s">
        <v>1028</v>
      </c>
      <c r="G4136" s="3">
        <v>4</v>
      </c>
      <c r="H4136" s="3">
        <v>134156.88</v>
      </c>
      <c r="I4136" s="4">
        <v>33539.22</v>
      </c>
    </row>
    <row r="4137" spans="1:9" x14ac:dyDescent="0.25">
      <c r="A4137" s="6" t="s">
        <v>2123</v>
      </c>
      <c r="B4137" t="s">
        <v>1264</v>
      </c>
      <c r="C4137" t="s">
        <v>24</v>
      </c>
      <c r="D4137" t="s">
        <v>42</v>
      </c>
      <c r="E4137" t="s">
        <v>1025</v>
      </c>
      <c r="F4137" t="s">
        <v>1028</v>
      </c>
      <c r="G4137" s="3">
        <v>3</v>
      </c>
      <c r="H4137" s="3">
        <v>124017.66</v>
      </c>
      <c r="I4137" s="4">
        <v>41339.22</v>
      </c>
    </row>
    <row r="4138" spans="1:9" x14ac:dyDescent="0.25">
      <c r="A4138" s="6" t="s">
        <v>2123</v>
      </c>
      <c r="B4138" t="s">
        <v>1415</v>
      </c>
      <c r="C4138" t="s">
        <v>107</v>
      </c>
      <c r="D4138" t="s">
        <v>42</v>
      </c>
      <c r="E4138" t="s">
        <v>1025</v>
      </c>
      <c r="F4138" t="s">
        <v>1028</v>
      </c>
      <c r="G4138" s="3">
        <v>5</v>
      </c>
      <c r="H4138" s="3">
        <v>158495</v>
      </c>
      <c r="I4138" s="4">
        <v>31699</v>
      </c>
    </row>
    <row r="4139" spans="1:9" x14ac:dyDescent="0.25">
      <c r="A4139" s="6" t="s">
        <v>2123</v>
      </c>
      <c r="B4139" t="s">
        <v>1972</v>
      </c>
      <c r="C4139" t="s">
        <v>107</v>
      </c>
      <c r="D4139" t="s">
        <v>192</v>
      </c>
      <c r="E4139" t="s">
        <v>1025</v>
      </c>
      <c r="F4139" t="s">
        <v>1028</v>
      </c>
      <c r="G4139" s="3">
        <v>17</v>
      </c>
      <c r="H4139" s="3">
        <v>461139.32</v>
      </c>
      <c r="I4139" s="4">
        <v>27125.842352941178</v>
      </c>
    </row>
    <row r="4140" spans="1:9" x14ac:dyDescent="0.25">
      <c r="A4140" s="6" t="s">
        <v>2123</v>
      </c>
      <c r="B4140" t="s">
        <v>1375</v>
      </c>
      <c r="C4140" t="s">
        <v>107</v>
      </c>
      <c r="D4140" t="s">
        <v>192</v>
      </c>
      <c r="E4140" t="s">
        <v>1025</v>
      </c>
      <c r="F4140" t="s">
        <v>1028</v>
      </c>
      <c r="G4140" s="3">
        <v>1</v>
      </c>
      <c r="H4140" s="3">
        <v>35164</v>
      </c>
      <c r="I4140" s="4">
        <v>35164</v>
      </c>
    </row>
    <row r="4141" spans="1:9" x14ac:dyDescent="0.25">
      <c r="A4141" s="6" t="s">
        <v>2123</v>
      </c>
      <c r="B4141" t="s">
        <v>1186</v>
      </c>
      <c r="C4141" t="s">
        <v>24</v>
      </c>
      <c r="D4141" t="s">
        <v>192</v>
      </c>
      <c r="E4141" t="s">
        <v>1025</v>
      </c>
      <c r="F4141" t="s">
        <v>1028</v>
      </c>
      <c r="G4141" s="3">
        <v>12</v>
      </c>
      <c r="H4141" s="3">
        <v>301548.59999999998</v>
      </c>
      <c r="I4141" s="4">
        <v>25129.05</v>
      </c>
    </row>
    <row r="4142" spans="1:9" x14ac:dyDescent="0.25">
      <c r="A4142" s="6" t="s">
        <v>2123</v>
      </c>
      <c r="B4142" t="s">
        <v>1758</v>
      </c>
      <c r="C4142" t="s">
        <v>107</v>
      </c>
      <c r="D4142" t="s">
        <v>44</v>
      </c>
      <c r="E4142" t="s">
        <v>1025</v>
      </c>
      <c r="F4142" t="s">
        <v>1028</v>
      </c>
      <c r="G4142" s="3">
        <v>3</v>
      </c>
      <c r="H4142" s="3">
        <v>109997</v>
      </c>
      <c r="I4142" s="4">
        <v>36665.666666666664</v>
      </c>
    </row>
    <row r="4143" spans="1:9" x14ac:dyDescent="0.25">
      <c r="A4143" s="6" t="s">
        <v>2123</v>
      </c>
      <c r="B4143" t="s">
        <v>2118</v>
      </c>
      <c r="C4143" t="s">
        <v>107</v>
      </c>
      <c r="D4143" t="s">
        <v>44</v>
      </c>
      <c r="E4143" t="s">
        <v>1025</v>
      </c>
      <c r="F4143" t="s">
        <v>1028</v>
      </c>
      <c r="G4143" s="3">
        <v>1</v>
      </c>
      <c r="H4143" s="3">
        <v>41370</v>
      </c>
      <c r="I4143" s="4">
        <v>41370</v>
      </c>
    </row>
    <row r="4144" spans="1:9" x14ac:dyDescent="0.25">
      <c r="A4144" s="6" t="s">
        <v>2123</v>
      </c>
      <c r="B4144" t="s">
        <v>1482</v>
      </c>
      <c r="C4144" t="s">
        <v>24</v>
      </c>
      <c r="D4144" t="s">
        <v>44</v>
      </c>
      <c r="E4144" t="s">
        <v>1025</v>
      </c>
      <c r="F4144" t="s">
        <v>1028</v>
      </c>
      <c r="G4144" s="3">
        <v>4</v>
      </c>
      <c r="H4144" s="3">
        <v>123028</v>
      </c>
      <c r="I4144" s="4">
        <v>30757</v>
      </c>
    </row>
    <row r="4145" spans="1:9" x14ac:dyDescent="0.25">
      <c r="A4145" s="6" t="s">
        <v>2123</v>
      </c>
      <c r="B4145" t="s">
        <v>1374</v>
      </c>
      <c r="C4145" t="s">
        <v>24</v>
      </c>
      <c r="D4145" t="s">
        <v>44</v>
      </c>
      <c r="E4145" t="s">
        <v>1025</v>
      </c>
      <c r="F4145" t="s">
        <v>1028</v>
      </c>
      <c r="G4145" s="3">
        <v>1</v>
      </c>
      <c r="H4145" s="3">
        <v>37043</v>
      </c>
      <c r="I4145" s="4">
        <v>37043</v>
      </c>
    </row>
    <row r="4146" spans="1:9" x14ac:dyDescent="0.25">
      <c r="A4146" s="6" t="s">
        <v>2123</v>
      </c>
      <c r="B4146" t="s">
        <v>701</v>
      </c>
      <c r="C4146" t="s">
        <v>59</v>
      </c>
      <c r="D4146" t="s">
        <v>9</v>
      </c>
      <c r="E4146" t="s">
        <v>1511</v>
      </c>
      <c r="F4146" t="s">
        <v>15</v>
      </c>
      <c r="H4146" s="3">
        <v>-2483</v>
      </c>
      <c r="I4146" s="4">
        <v>0</v>
      </c>
    </row>
    <row r="4147" spans="1:9" x14ac:dyDescent="0.25">
      <c r="A4147" s="6" t="s">
        <v>2123</v>
      </c>
      <c r="B4147" t="s">
        <v>779</v>
      </c>
      <c r="C4147" t="s">
        <v>59</v>
      </c>
      <c r="D4147" t="s">
        <v>7</v>
      </c>
      <c r="E4147" t="s">
        <v>1025</v>
      </c>
      <c r="F4147" t="s">
        <v>1028</v>
      </c>
      <c r="H4147" s="3">
        <v>-7199</v>
      </c>
      <c r="I4147" s="4">
        <v>0</v>
      </c>
    </row>
    <row r="4148" spans="1:9" x14ac:dyDescent="0.25">
      <c r="A4148" s="6" t="s">
        <v>2123</v>
      </c>
      <c r="B4148" t="s">
        <v>656</v>
      </c>
      <c r="C4148" t="s">
        <v>59</v>
      </c>
      <c r="D4148" t="s">
        <v>7</v>
      </c>
      <c r="E4148" t="s">
        <v>1025</v>
      </c>
      <c r="F4148" t="s">
        <v>1028</v>
      </c>
      <c r="G4148" s="3">
        <v>4</v>
      </c>
      <c r="H4148" s="3">
        <v>30725.72</v>
      </c>
      <c r="I4148" s="4">
        <v>7681.43</v>
      </c>
    </row>
    <row r="4149" spans="1:9" x14ac:dyDescent="0.25">
      <c r="A4149" s="6" t="s">
        <v>2123</v>
      </c>
      <c r="B4149" t="s">
        <v>477</v>
      </c>
      <c r="C4149" t="s">
        <v>41</v>
      </c>
      <c r="D4149" t="s">
        <v>1003</v>
      </c>
      <c r="E4149" t="s">
        <v>1764</v>
      </c>
      <c r="F4149" t="s">
        <v>1764</v>
      </c>
      <c r="G4149" s="3">
        <v>1</v>
      </c>
      <c r="H4149" s="3">
        <v>1100</v>
      </c>
      <c r="I4149" s="4">
        <v>1100</v>
      </c>
    </row>
    <row r="4150" spans="1:9" x14ac:dyDescent="0.25">
      <c r="A4150" s="6" t="s">
        <v>2123</v>
      </c>
      <c r="B4150" t="s">
        <v>112</v>
      </c>
      <c r="C4150" t="s">
        <v>41</v>
      </c>
      <c r="D4150" t="s">
        <v>9</v>
      </c>
      <c r="E4150" t="s">
        <v>1025</v>
      </c>
      <c r="F4150" t="s">
        <v>10</v>
      </c>
      <c r="G4150" s="3">
        <v>1</v>
      </c>
      <c r="H4150" s="3">
        <v>900</v>
      </c>
      <c r="I4150" s="4">
        <v>900</v>
      </c>
    </row>
    <row r="4151" spans="1:9" x14ac:dyDescent="0.25">
      <c r="A4151" s="6" t="s">
        <v>2123</v>
      </c>
      <c r="B4151" t="s">
        <v>407</v>
      </c>
      <c r="C4151" t="s">
        <v>41</v>
      </c>
      <c r="D4151" t="s">
        <v>12</v>
      </c>
      <c r="E4151" t="s">
        <v>1025</v>
      </c>
      <c r="F4151" t="s">
        <v>10</v>
      </c>
      <c r="H4151" s="3">
        <v>-5399</v>
      </c>
      <c r="I4151" s="4">
        <v>0</v>
      </c>
    </row>
    <row r="4152" spans="1:9" x14ac:dyDescent="0.25">
      <c r="A4152" s="6" t="s">
        <v>2123</v>
      </c>
      <c r="B4152" t="s">
        <v>362</v>
      </c>
      <c r="C4152" t="s">
        <v>41</v>
      </c>
      <c r="D4152" t="s">
        <v>1003</v>
      </c>
      <c r="E4152" t="s">
        <v>1764</v>
      </c>
      <c r="F4152" t="s">
        <v>1764</v>
      </c>
      <c r="H4152" s="3">
        <v>-8300</v>
      </c>
      <c r="I4152" s="4">
        <v>0</v>
      </c>
    </row>
    <row r="4153" spans="1:9" x14ac:dyDescent="0.25">
      <c r="A4153" s="6" t="s">
        <v>2123</v>
      </c>
      <c r="B4153" t="s">
        <v>409</v>
      </c>
      <c r="C4153" t="s">
        <v>41</v>
      </c>
      <c r="D4153" t="s">
        <v>7</v>
      </c>
      <c r="E4153" t="s">
        <v>1025</v>
      </c>
      <c r="F4153" t="s">
        <v>1028</v>
      </c>
      <c r="G4153" s="3">
        <v>1</v>
      </c>
      <c r="H4153" s="3">
        <v>900</v>
      </c>
      <c r="I4153" s="4">
        <v>900</v>
      </c>
    </row>
    <row r="4154" spans="1:9" x14ac:dyDescent="0.25">
      <c r="A4154" s="6" t="s">
        <v>2123</v>
      </c>
      <c r="B4154" t="s">
        <v>1370</v>
      </c>
      <c r="C4154" t="s">
        <v>24</v>
      </c>
      <c r="D4154" t="s">
        <v>63</v>
      </c>
      <c r="E4154" t="s">
        <v>1025</v>
      </c>
      <c r="F4154" t="s">
        <v>1028</v>
      </c>
      <c r="G4154" s="3">
        <v>38</v>
      </c>
      <c r="H4154" s="3">
        <v>1660969.7999999998</v>
      </c>
      <c r="I4154" s="4">
        <v>43709.731578947365</v>
      </c>
    </row>
    <row r="4155" spans="1:9" x14ac:dyDescent="0.25">
      <c r="A4155" s="6" t="s">
        <v>2123</v>
      </c>
      <c r="B4155" t="s">
        <v>1293</v>
      </c>
      <c r="C4155" t="s">
        <v>24</v>
      </c>
      <c r="D4155" t="s">
        <v>42</v>
      </c>
      <c r="E4155" t="s">
        <v>1025</v>
      </c>
      <c r="F4155" t="s">
        <v>1028</v>
      </c>
      <c r="G4155" s="3">
        <v>11</v>
      </c>
      <c r="H4155" s="3">
        <v>696090.94</v>
      </c>
      <c r="I4155" s="4">
        <v>63280.994545454538</v>
      </c>
    </row>
    <row r="4156" spans="1:9" x14ac:dyDescent="0.25">
      <c r="A4156" s="6" t="s">
        <v>2123</v>
      </c>
      <c r="B4156" t="s">
        <v>1651</v>
      </c>
      <c r="C4156" t="s">
        <v>6</v>
      </c>
      <c r="D4156" t="s">
        <v>7</v>
      </c>
      <c r="E4156" t="s">
        <v>1025</v>
      </c>
      <c r="F4156" t="s">
        <v>1028</v>
      </c>
      <c r="G4156" s="3">
        <v>1</v>
      </c>
      <c r="H4156" s="3">
        <v>24848</v>
      </c>
      <c r="I4156" s="4">
        <v>24848</v>
      </c>
    </row>
    <row r="4157" spans="1:9" x14ac:dyDescent="0.25">
      <c r="A4157" s="6" t="s">
        <v>2123</v>
      </c>
      <c r="B4157" t="s">
        <v>1598</v>
      </c>
      <c r="C4157" t="s">
        <v>6</v>
      </c>
      <c r="D4157" t="s">
        <v>7</v>
      </c>
      <c r="E4157" t="s">
        <v>1025</v>
      </c>
      <c r="F4157" t="s">
        <v>1028</v>
      </c>
      <c r="G4157" s="3">
        <v>6</v>
      </c>
      <c r="H4157" s="3">
        <v>156605</v>
      </c>
      <c r="I4157" s="4">
        <v>26100.833333333332</v>
      </c>
    </row>
    <row r="4158" spans="1:9" x14ac:dyDescent="0.25">
      <c r="A4158" s="6" t="s">
        <v>2123</v>
      </c>
      <c r="B4158" t="s">
        <v>1599</v>
      </c>
      <c r="C4158" t="s">
        <v>6</v>
      </c>
      <c r="D4158" t="s">
        <v>7</v>
      </c>
      <c r="E4158" t="s">
        <v>1025</v>
      </c>
      <c r="F4158" t="s">
        <v>1028</v>
      </c>
      <c r="G4158" s="3">
        <v>17</v>
      </c>
      <c r="H4158" s="3">
        <v>275957</v>
      </c>
      <c r="I4158" s="4">
        <v>16232.764705882353</v>
      </c>
    </row>
    <row r="4159" spans="1:9" x14ac:dyDescent="0.25">
      <c r="A4159" s="6" t="s">
        <v>2123</v>
      </c>
      <c r="B4159" t="s">
        <v>1654</v>
      </c>
      <c r="C4159" t="s">
        <v>6</v>
      </c>
      <c r="D4159" t="s">
        <v>38</v>
      </c>
      <c r="E4159" t="s">
        <v>1025</v>
      </c>
      <c r="F4159" t="s">
        <v>1028</v>
      </c>
      <c r="G4159" s="3">
        <v>1</v>
      </c>
      <c r="H4159" s="3">
        <v>28700</v>
      </c>
      <c r="I4159" s="4">
        <v>28700</v>
      </c>
    </row>
    <row r="4160" spans="1:9" x14ac:dyDescent="0.25">
      <c r="A4160" s="6" t="s">
        <v>2123</v>
      </c>
      <c r="B4160" t="s">
        <v>1612</v>
      </c>
      <c r="C4160" t="s">
        <v>6</v>
      </c>
      <c r="D4160" t="s">
        <v>46</v>
      </c>
      <c r="E4160" t="s">
        <v>1025</v>
      </c>
      <c r="F4160" t="s">
        <v>1028</v>
      </c>
      <c r="G4160" s="3">
        <v>1</v>
      </c>
      <c r="H4160" s="3">
        <v>30339</v>
      </c>
      <c r="I4160" s="4">
        <v>30339</v>
      </c>
    </row>
    <row r="4161" spans="1:9" x14ac:dyDescent="0.25">
      <c r="A4161" s="6" t="s">
        <v>2123</v>
      </c>
      <c r="B4161" t="s">
        <v>1608</v>
      </c>
      <c r="C4161" t="s">
        <v>6</v>
      </c>
      <c r="D4161" t="s">
        <v>46</v>
      </c>
      <c r="E4161" t="s">
        <v>1025</v>
      </c>
      <c r="F4161" t="s">
        <v>1028</v>
      </c>
      <c r="G4161" s="3">
        <v>6</v>
      </c>
      <c r="H4161" s="3">
        <v>123278</v>
      </c>
      <c r="I4161" s="4">
        <v>20546.333333333332</v>
      </c>
    </row>
    <row r="4162" spans="1:9" x14ac:dyDescent="0.25">
      <c r="A4162" s="6" t="s">
        <v>2123</v>
      </c>
      <c r="B4162" t="s">
        <v>1973</v>
      </c>
      <c r="C4162" t="s">
        <v>6</v>
      </c>
      <c r="D4162" t="s">
        <v>46</v>
      </c>
      <c r="E4162" t="s">
        <v>1025</v>
      </c>
      <c r="F4162" t="s">
        <v>1028</v>
      </c>
      <c r="G4162" s="3">
        <v>1</v>
      </c>
      <c r="H4162" s="3">
        <v>28410</v>
      </c>
      <c r="I4162" s="4">
        <v>28410</v>
      </c>
    </row>
    <row r="4163" spans="1:9" x14ac:dyDescent="0.25">
      <c r="A4163" s="6" t="s">
        <v>2123</v>
      </c>
      <c r="B4163" t="s">
        <v>1613</v>
      </c>
      <c r="C4163" t="s">
        <v>6</v>
      </c>
      <c r="D4163" t="s">
        <v>63</v>
      </c>
      <c r="E4163" t="s">
        <v>1025</v>
      </c>
      <c r="F4163" t="s">
        <v>1028</v>
      </c>
      <c r="G4163" s="3">
        <v>1</v>
      </c>
      <c r="H4163" s="3">
        <v>35258</v>
      </c>
      <c r="I4163" s="4">
        <v>35258</v>
      </c>
    </row>
    <row r="4164" spans="1:9" x14ac:dyDescent="0.25">
      <c r="A4164" s="6" t="s">
        <v>2123</v>
      </c>
      <c r="B4164" t="s">
        <v>1614</v>
      </c>
      <c r="C4164" t="s">
        <v>6</v>
      </c>
      <c r="D4164" t="s">
        <v>63</v>
      </c>
      <c r="E4164" t="s">
        <v>1025</v>
      </c>
      <c r="F4164" t="s">
        <v>1028</v>
      </c>
      <c r="G4164" s="3">
        <v>6</v>
      </c>
      <c r="H4164" s="3">
        <v>110201</v>
      </c>
      <c r="I4164" s="4">
        <v>18366.833333333332</v>
      </c>
    </row>
    <row r="4165" spans="1:9" x14ac:dyDescent="0.25">
      <c r="A4165" s="6" t="s">
        <v>2123</v>
      </c>
      <c r="B4165" t="s">
        <v>1621</v>
      </c>
      <c r="C4165" t="s">
        <v>6</v>
      </c>
      <c r="D4165" t="s">
        <v>63</v>
      </c>
      <c r="E4165" t="s">
        <v>1025</v>
      </c>
      <c r="F4165" t="s">
        <v>1028</v>
      </c>
      <c r="G4165" s="3">
        <v>32</v>
      </c>
      <c r="H4165" s="3">
        <v>845144.76</v>
      </c>
      <c r="I4165" s="4">
        <v>26410.77375</v>
      </c>
    </row>
    <row r="4166" spans="1:9" x14ac:dyDescent="0.25">
      <c r="A4166" s="6" t="s">
        <v>2123</v>
      </c>
      <c r="B4166" t="s">
        <v>1630</v>
      </c>
      <c r="C4166" t="s">
        <v>6</v>
      </c>
      <c r="D4166" t="s">
        <v>63</v>
      </c>
      <c r="E4166" t="s">
        <v>1025</v>
      </c>
      <c r="F4166" t="s">
        <v>1028</v>
      </c>
      <c r="G4166" s="3">
        <v>45</v>
      </c>
      <c r="H4166" s="3">
        <v>1473124</v>
      </c>
      <c r="I4166" s="4">
        <v>32736.088888888888</v>
      </c>
    </row>
    <row r="4167" spans="1:9" x14ac:dyDescent="0.25">
      <c r="A4167" s="6" t="s">
        <v>2123</v>
      </c>
      <c r="B4167" t="s">
        <v>1622</v>
      </c>
      <c r="C4167" t="s">
        <v>6</v>
      </c>
      <c r="D4167" t="s">
        <v>63</v>
      </c>
      <c r="E4167" t="s">
        <v>1025</v>
      </c>
      <c r="F4167" t="s">
        <v>1028</v>
      </c>
      <c r="G4167" s="3">
        <v>6</v>
      </c>
      <c r="H4167" s="3">
        <v>296784</v>
      </c>
      <c r="I4167" s="4">
        <v>49464</v>
      </c>
    </row>
    <row r="4168" spans="1:9" x14ac:dyDescent="0.25">
      <c r="A4168" s="6" t="s">
        <v>2123</v>
      </c>
      <c r="B4168" t="s">
        <v>1615</v>
      </c>
      <c r="C4168" t="s">
        <v>6</v>
      </c>
      <c r="D4168" t="s">
        <v>68</v>
      </c>
      <c r="E4168" t="s">
        <v>1025</v>
      </c>
      <c r="F4168" t="s">
        <v>1028</v>
      </c>
      <c r="G4168" s="3">
        <v>6</v>
      </c>
      <c r="H4168" s="3">
        <v>143569</v>
      </c>
      <c r="I4168" s="4">
        <v>23928.166666666668</v>
      </c>
    </row>
    <row r="4169" spans="1:9" x14ac:dyDescent="0.25">
      <c r="A4169" s="6" t="s">
        <v>2123</v>
      </c>
      <c r="B4169" t="s">
        <v>1609</v>
      </c>
      <c r="C4169" t="s">
        <v>6</v>
      </c>
      <c r="D4169" t="s">
        <v>42</v>
      </c>
      <c r="E4169" t="s">
        <v>1025</v>
      </c>
      <c r="F4169" t="s">
        <v>1028</v>
      </c>
      <c r="G4169" s="3">
        <v>1</v>
      </c>
      <c r="H4169" s="3">
        <v>57311</v>
      </c>
      <c r="I4169" s="4">
        <v>57311</v>
      </c>
    </row>
    <row r="4170" spans="1:9" x14ac:dyDescent="0.25">
      <c r="A4170" s="6" t="s">
        <v>2123</v>
      </c>
      <c r="B4170" t="s">
        <v>1600</v>
      </c>
      <c r="C4170" t="s">
        <v>6</v>
      </c>
      <c r="D4170" t="s">
        <v>42</v>
      </c>
      <c r="E4170" t="s">
        <v>1025</v>
      </c>
      <c r="F4170" t="s">
        <v>1028</v>
      </c>
      <c r="G4170" s="3">
        <v>10</v>
      </c>
      <c r="H4170" s="3">
        <v>332335</v>
      </c>
      <c r="I4170" s="4">
        <v>33233.5</v>
      </c>
    </row>
    <row r="4171" spans="1:9" x14ac:dyDescent="0.25">
      <c r="A4171" s="6" t="s">
        <v>2123</v>
      </c>
      <c r="B4171" t="s">
        <v>1616</v>
      </c>
      <c r="C4171" t="s">
        <v>6</v>
      </c>
      <c r="D4171" t="s">
        <v>42</v>
      </c>
      <c r="E4171" t="s">
        <v>1025</v>
      </c>
      <c r="F4171" t="s">
        <v>1028</v>
      </c>
      <c r="G4171" s="3">
        <v>19</v>
      </c>
      <c r="H4171" s="3">
        <v>739243.02</v>
      </c>
      <c r="I4171" s="4">
        <v>38907.527368421055</v>
      </c>
    </row>
    <row r="4172" spans="1:9" x14ac:dyDescent="0.25">
      <c r="A4172" s="6" t="s">
        <v>2123</v>
      </c>
      <c r="B4172" t="s">
        <v>1610</v>
      </c>
      <c r="C4172" t="s">
        <v>6</v>
      </c>
      <c r="D4172" t="s">
        <v>42</v>
      </c>
      <c r="E4172" t="s">
        <v>1025</v>
      </c>
      <c r="F4172" t="s">
        <v>1028</v>
      </c>
      <c r="G4172" s="3">
        <v>19</v>
      </c>
      <c r="H4172" s="3">
        <v>931307</v>
      </c>
      <c r="I4172" s="4">
        <v>49016.15789473684</v>
      </c>
    </row>
    <row r="4173" spans="1:9" x14ac:dyDescent="0.25">
      <c r="A4173" s="6" t="s">
        <v>2123</v>
      </c>
      <c r="B4173" t="s">
        <v>1617</v>
      </c>
      <c r="C4173" t="s">
        <v>6</v>
      </c>
      <c r="D4173" t="s">
        <v>42</v>
      </c>
      <c r="E4173" t="s">
        <v>1025</v>
      </c>
      <c r="F4173" t="s">
        <v>1764</v>
      </c>
      <c r="G4173" s="3">
        <v>2</v>
      </c>
      <c r="H4173" s="3">
        <v>131100</v>
      </c>
      <c r="I4173" s="4">
        <v>65550</v>
      </c>
    </row>
    <row r="4174" spans="1:9" x14ac:dyDescent="0.25">
      <c r="A4174" s="6" t="s">
        <v>2123</v>
      </c>
      <c r="B4174" t="s">
        <v>1641</v>
      </c>
      <c r="C4174" t="s">
        <v>6</v>
      </c>
      <c r="D4174" t="s">
        <v>44</v>
      </c>
      <c r="E4174" t="s">
        <v>1025</v>
      </c>
      <c r="F4174" t="s">
        <v>1028</v>
      </c>
      <c r="G4174" s="3">
        <v>4</v>
      </c>
      <c r="H4174" s="3">
        <v>195320</v>
      </c>
      <c r="I4174" s="4">
        <v>48830</v>
      </c>
    </row>
    <row r="4175" spans="1:9" x14ac:dyDescent="0.25">
      <c r="A4175" s="6" t="s">
        <v>2123</v>
      </c>
      <c r="B4175" t="s">
        <v>1623</v>
      </c>
      <c r="C4175" t="s">
        <v>6</v>
      </c>
      <c r="D4175" t="s">
        <v>44</v>
      </c>
      <c r="E4175" t="s">
        <v>1025</v>
      </c>
      <c r="F4175" t="s">
        <v>1028</v>
      </c>
      <c r="G4175" s="3">
        <v>15</v>
      </c>
      <c r="H4175" s="3">
        <v>1099500</v>
      </c>
      <c r="I4175" s="4">
        <v>73300</v>
      </c>
    </row>
    <row r="4176" spans="1:9" x14ac:dyDescent="0.25">
      <c r="A4176" s="6" t="s">
        <v>2123</v>
      </c>
      <c r="B4176" t="s">
        <v>2119</v>
      </c>
      <c r="C4176" t="s">
        <v>6</v>
      </c>
      <c r="D4176" t="s">
        <v>94</v>
      </c>
      <c r="E4176" t="s">
        <v>1025</v>
      </c>
      <c r="F4176" t="s">
        <v>1140</v>
      </c>
      <c r="G4176" s="3">
        <v>3</v>
      </c>
      <c r="H4176" s="3">
        <v>269497</v>
      </c>
      <c r="I4176" s="4">
        <v>89832.333333333328</v>
      </c>
    </row>
    <row r="4177" spans="1:9" x14ac:dyDescent="0.25">
      <c r="A4177" s="6" t="s">
        <v>2123</v>
      </c>
      <c r="B4177" t="s">
        <v>1567</v>
      </c>
      <c r="C4177" t="s">
        <v>6</v>
      </c>
      <c r="D4177" t="s">
        <v>25</v>
      </c>
      <c r="E4177" t="s">
        <v>1025</v>
      </c>
      <c r="F4177" t="s">
        <v>15</v>
      </c>
      <c r="G4177" s="3">
        <v>30</v>
      </c>
      <c r="H4177" s="3">
        <v>163104</v>
      </c>
      <c r="I4177" s="4">
        <v>5436.8</v>
      </c>
    </row>
    <row r="4178" spans="1:9" x14ac:dyDescent="0.25">
      <c r="A4178" s="6" t="s">
        <v>2123</v>
      </c>
      <c r="B4178" t="s">
        <v>1595</v>
      </c>
      <c r="C4178" t="s">
        <v>6</v>
      </c>
      <c r="D4178" t="s">
        <v>66</v>
      </c>
      <c r="E4178" t="s">
        <v>1025</v>
      </c>
      <c r="F4178" t="s">
        <v>15</v>
      </c>
      <c r="G4178" s="3">
        <v>12</v>
      </c>
      <c r="H4178" s="3">
        <v>72081</v>
      </c>
      <c r="I4178" s="4">
        <v>6006.75</v>
      </c>
    </row>
    <row r="4179" spans="1:9" x14ac:dyDescent="0.25">
      <c r="A4179" s="6" t="s">
        <v>2123</v>
      </c>
      <c r="B4179" t="s">
        <v>1540</v>
      </c>
      <c r="C4179" t="s">
        <v>6</v>
      </c>
      <c r="D4179" t="s">
        <v>9</v>
      </c>
      <c r="E4179" t="s">
        <v>1025</v>
      </c>
      <c r="F4179" t="s">
        <v>10</v>
      </c>
      <c r="G4179" s="3">
        <v>43</v>
      </c>
      <c r="H4179" s="3">
        <v>392731.07999999996</v>
      </c>
      <c r="I4179" s="4">
        <v>9133.2809302325568</v>
      </c>
    </row>
    <row r="4180" spans="1:9" x14ac:dyDescent="0.25">
      <c r="A4180" s="6" t="s">
        <v>2123</v>
      </c>
      <c r="B4180" t="s">
        <v>1515</v>
      </c>
      <c r="C4180" t="s">
        <v>6</v>
      </c>
      <c r="D4180" t="s">
        <v>9</v>
      </c>
      <c r="E4180" t="s">
        <v>1511</v>
      </c>
      <c r="F4180" t="s">
        <v>10</v>
      </c>
      <c r="G4180" s="3">
        <v>22</v>
      </c>
      <c r="H4180" s="3">
        <v>117099</v>
      </c>
      <c r="I4180" s="4">
        <v>5322.681818181818</v>
      </c>
    </row>
    <row r="4181" spans="1:9" x14ac:dyDescent="0.25">
      <c r="A4181" s="6" t="s">
        <v>2123</v>
      </c>
      <c r="B4181" t="s">
        <v>1541</v>
      </c>
      <c r="C4181" t="s">
        <v>6</v>
      </c>
      <c r="D4181" t="s">
        <v>9</v>
      </c>
      <c r="E4181" t="s">
        <v>1025</v>
      </c>
      <c r="F4181" t="s">
        <v>10</v>
      </c>
      <c r="G4181" s="3">
        <v>21</v>
      </c>
      <c r="H4181" s="3">
        <v>126523</v>
      </c>
      <c r="I4181" s="4">
        <v>6024.9047619047615</v>
      </c>
    </row>
    <row r="4182" spans="1:9" x14ac:dyDescent="0.25">
      <c r="A4182" s="6" t="s">
        <v>2123</v>
      </c>
      <c r="B4182" t="s">
        <v>1624</v>
      </c>
      <c r="C4182" t="s">
        <v>6</v>
      </c>
      <c r="D4182" t="s">
        <v>9</v>
      </c>
      <c r="E4182" t="s">
        <v>1025</v>
      </c>
      <c r="F4182" t="s">
        <v>15</v>
      </c>
      <c r="G4182" s="3">
        <v>118</v>
      </c>
      <c r="H4182" s="3">
        <v>681922</v>
      </c>
      <c r="I4182" s="4">
        <v>5779</v>
      </c>
    </row>
    <row r="4183" spans="1:9" x14ac:dyDescent="0.25">
      <c r="A4183" s="6" t="s">
        <v>2123</v>
      </c>
      <c r="B4183" t="s">
        <v>1648</v>
      </c>
      <c r="C4183" t="s">
        <v>6</v>
      </c>
      <c r="D4183" t="s">
        <v>9</v>
      </c>
      <c r="E4183" t="s">
        <v>1025</v>
      </c>
      <c r="F4183" t="s">
        <v>15</v>
      </c>
      <c r="G4183" s="3">
        <v>50</v>
      </c>
      <c r="H4183" s="3">
        <v>287042.93</v>
      </c>
      <c r="I4183" s="4">
        <v>5740.8585999999996</v>
      </c>
    </row>
    <row r="4184" spans="1:9" x14ac:dyDescent="0.25">
      <c r="A4184" s="6" t="s">
        <v>2123</v>
      </c>
      <c r="B4184" t="s">
        <v>1625</v>
      </c>
      <c r="C4184" t="s">
        <v>6</v>
      </c>
      <c r="D4184" t="s">
        <v>9</v>
      </c>
      <c r="E4184" t="s">
        <v>1025</v>
      </c>
      <c r="F4184" t="s">
        <v>10</v>
      </c>
      <c r="G4184" s="3">
        <v>106</v>
      </c>
      <c r="H4184" s="3">
        <v>709882</v>
      </c>
      <c r="I4184" s="4">
        <v>6697</v>
      </c>
    </row>
    <row r="4185" spans="1:9" x14ac:dyDescent="0.25">
      <c r="A4185" s="6" t="s">
        <v>2123</v>
      </c>
      <c r="B4185" t="s">
        <v>1604</v>
      </c>
      <c r="C4185" t="s">
        <v>6</v>
      </c>
      <c r="D4185" t="s">
        <v>7</v>
      </c>
      <c r="E4185" t="s">
        <v>1025</v>
      </c>
      <c r="F4185" t="s">
        <v>10</v>
      </c>
      <c r="G4185" s="3">
        <v>21</v>
      </c>
      <c r="H4185" s="3">
        <v>183036</v>
      </c>
      <c r="I4185" s="4">
        <v>8716</v>
      </c>
    </row>
    <row r="4186" spans="1:9" x14ac:dyDescent="0.25">
      <c r="A4186" s="6" t="s">
        <v>2123</v>
      </c>
      <c r="B4186" t="s">
        <v>1643</v>
      </c>
      <c r="C4186" t="s">
        <v>6</v>
      </c>
      <c r="D4186" t="s">
        <v>7</v>
      </c>
      <c r="E4186" t="s">
        <v>1025</v>
      </c>
      <c r="F4186" t="s">
        <v>1028</v>
      </c>
      <c r="G4186" s="3">
        <v>63</v>
      </c>
      <c r="H4186" s="3">
        <v>664713</v>
      </c>
      <c r="I4186" s="4">
        <v>10551</v>
      </c>
    </row>
    <row r="4187" spans="1:9" x14ac:dyDescent="0.25">
      <c r="A4187" s="6" t="s">
        <v>2123</v>
      </c>
      <c r="B4187" t="s">
        <v>1601</v>
      </c>
      <c r="C4187" t="s">
        <v>6</v>
      </c>
      <c r="D4187" t="s">
        <v>7</v>
      </c>
      <c r="E4187" t="s">
        <v>1025</v>
      </c>
      <c r="F4187" t="s">
        <v>1028</v>
      </c>
      <c r="G4187" s="3">
        <v>52</v>
      </c>
      <c r="H4187" s="3">
        <v>690717</v>
      </c>
      <c r="I4187" s="4">
        <v>13283.01923076923</v>
      </c>
    </row>
    <row r="4188" spans="1:9" x14ac:dyDescent="0.25">
      <c r="A4188" s="6" t="s">
        <v>2123</v>
      </c>
      <c r="B4188" t="s">
        <v>1642</v>
      </c>
      <c r="C4188" t="s">
        <v>6</v>
      </c>
      <c r="D4188" t="s">
        <v>7</v>
      </c>
      <c r="E4188" t="s">
        <v>1025</v>
      </c>
      <c r="F4188" t="s">
        <v>1028</v>
      </c>
      <c r="G4188" s="3">
        <v>18</v>
      </c>
      <c r="H4188" s="3">
        <v>265774.09999999998</v>
      </c>
      <c r="I4188" s="4">
        <v>14765.227777777776</v>
      </c>
    </row>
    <row r="4189" spans="1:9" x14ac:dyDescent="0.25">
      <c r="A4189" s="6" t="s">
        <v>2123</v>
      </c>
      <c r="B4189" t="s">
        <v>1652</v>
      </c>
      <c r="C4189" t="s">
        <v>6</v>
      </c>
      <c r="D4189" t="s">
        <v>7</v>
      </c>
      <c r="E4189" t="s">
        <v>1025</v>
      </c>
      <c r="F4189" t="s">
        <v>1028</v>
      </c>
      <c r="G4189" s="3">
        <v>19</v>
      </c>
      <c r="H4189" s="3">
        <v>283593.90000000002</v>
      </c>
      <c r="I4189" s="4">
        <v>14925.994736842107</v>
      </c>
    </row>
    <row r="4190" spans="1:9" x14ac:dyDescent="0.25">
      <c r="A4190" s="6" t="s">
        <v>2123</v>
      </c>
      <c r="B4190" t="s">
        <v>1979</v>
      </c>
      <c r="C4190" t="s">
        <v>6</v>
      </c>
      <c r="D4190" t="s">
        <v>46</v>
      </c>
      <c r="E4190" t="s">
        <v>1025</v>
      </c>
      <c r="F4190" t="s">
        <v>1028</v>
      </c>
      <c r="G4190" s="3">
        <v>1</v>
      </c>
      <c r="H4190" s="3">
        <v>10886</v>
      </c>
      <c r="I4190" s="4">
        <v>10886</v>
      </c>
    </row>
    <row r="4191" spans="1:9" x14ac:dyDescent="0.25">
      <c r="A4191" s="6" t="s">
        <v>2123</v>
      </c>
      <c r="B4191" t="s">
        <v>1645</v>
      </c>
      <c r="C4191" t="s">
        <v>6</v>
      </c>
      <c r="D4191" t="s">
        <v>46</v>
      </c>
      <c r="E4191" t="s">
        <v>1025</v>
      </c>
      <c r="F4191" t="s">
        <v>1028</v>
      </c>
      <c r="G4191" s="3">
        <v>32</v>
      </c>
      <c r="H4191" s="3">
        <v>381426</v>
      </c>
      <c r="I4191" s="4">
        <v>11919.5625</v>
      </c>
    </row>
    <row r="4192" spans="1:9" x14ac:dyDescent="0.25">
      <c r="A4192" s="6" t="s">
        <v>2123</v>
      </c>
      <c r="B4192" t="s">
        <v>1602</v>
      </c>
      <c r="C4192" t="s">
        <v>6</v>
      </c>
      <c r="D4192" t="s">
        <v>46</v>
      </c>
      <c r="E4192" t="s">
        <v>1025</v>
      </c>
      <c r="F4192" t="s">
        <v>1028</v>
      </c>
      <c r="H4192" s="3">
        <v>-15315</v>
      </c>
      <c r="I4192" s="4">
        <v>0</v>
      </c>
    </row>
    <row r="4193" spans="1:9" x14ac:dyDescent="0.25">
      <c r="A4193" s="6" t="s">
        <v>2123</v>
      </c>
      <c r="B4193" t="s">
        <v>1605</v>
      </c>
      <c r="C4193" t="s">
        <v>6</v>
      </c>
      <c r="D4193" t="s">
        <v>46</v>
      </c>
      <c r="E4193" t="s">
        <v>1025</v>
      </c>
      <c r="F4193" t="s">
        <v>1028</v>
      </c>
      <c r="G4193" s="3">
        <v>9</v>
      </c>
      <c r="H4193" s="3">
        <v>156634</v>
      </c>
      <c r="I4193" s="4">
        <v>17403.777777777777</v>
      </c>
    </row>
    <row r="4194" spans="1:9" x14ac:dyDescent="0.25">
      <c r="A4194" s="6" t="s">
        <v>2123</v>
      </c>
      <c r="B4194" t="s">
        <v>1626</v>
      </c>
      <c r="C4194" t="s">
        <v>6</v>
      </c>
      <c r="D4194" t="s">
        <v>63</v>
      </c>
      <c r="E4194" t="s">
        <v>1025</v>
      </c>
      <c r="F4194" t="s">
        <v>1028</v>
      </c>
      <c r="G4194" s="3">
        <v>35</v>
      </c>
      <c r="H4194" s="3">
        <v>497735</v>
      </c>
      <c r="I4194" s="4">
        <v>14221</v>
      </c>
    </row>
    <row r="4195" spans="1:9" x14ac:dyDescent="0.25">
      <c r="A4195" s="6" t="s">
        <v>2123</v>
      </c>
      <c r="B4195" t="s">
        <v>1592</v>
      </c>
      <c r="C4195" t="s">
        <v>6</v>
      </c>
      <c r="D4195" t="s">
        <v>63</v>
      </c>
      <c r="E4195" t="s">
        <v>1025</v>
      </c>
      <c r="F4195" t="s">
        <v>1028</v>
      </c>
      <c r="G4195" s="3">
        <v>51</v>
      </c>
      <c r="H4195" s="3">
        <v>808104.4</v>
      </c>
      <c r="I4195" s="4">
        <v>15845.184313725491</v>
      </c>
    </row>
    <row r="4196" spans="1:9" x14ac:dyDescent="0.25">
      <c r="A4196" s="6" t="s">
        <v>2123</v>
      </c>
      <c r="B4196" t="s">
        <v>1593</v>
      </c>
      <c r="C4196" t="s">
        <v>6</v>
      </c>
      <c r="D4196" t="s">
        <v>63</v>
      </c>
      <c r="E4196" t="s">
        <v>1025</v>
      </c>
      <c r="F4196" t="s">
        <v>1028</v>
      </c>
      <c r="G4196" s="3">
        <v>30</v>
      </c>
      <c r="H4196" s="3">
        <v>521497</v>
      </c>
      <c r="I4196" s="4">
        <v>17383.233333333334</v>
      </c>
    </row>
    <row r="4197" spans="1:9" x14ac:dyDescent="0.25">
      <c r="A4197" s="6" t="s">
        <v>2123</v>
      </c>
      <c r="B4197" t="s">
        <v>1596</v>
      </c>
      <c r="C4197" t="s">
        <v>6</v>
      </c>
      <c r="D4197" t="s">
        <v>68</v>
      </c>
      <c r="E4197" t="s">
        <v>1025</v>
      </c>
      <c r="F4197" t="s">
        <v>1028</v>
      </c>
      <c r="G4197" s="3">
        <v>18</v>
      </c>
      <c r="H4197" s="3">
        <v>272484</v>
      </c>
      <c r="I4197" s="4">
        <v>15138</v>
      </c>
    </row>
    <row r="4198" spans="1:9" x14ac:dyDescent="0.25">
      <c r="A4198" s="6" t="s">
        <v>2123</v>
      </c>
      <c r="B4198" t="s">
        <v>1597</v>
      </c>
      <c r="C4198" t="s">
        <v>6</v>
      </c>
      <c r="D4198" t="s">
        <v>42</v>
      </c>
      <c r="E4198" t="s">
        <v>1025</v>
      </c>
      <c r="F4198" t="s">
        <v>1028</v>
      </c>
      <c r="G4198" s="3">
        <v>22</v>
      </c>
      <c r="H4198" s="3">
        <v>515019.56</v>
      </c>
      <c r="I4198" s="4">
        <v>23409.98</v>
      </c>
    </row>
    <row r="4199" spans="1:9" x14ac:dyDescent="0.25">
      <c r="A4199" s="6" t="s">
        <v>2123</v>
      </c>
      <c r="B4199" t="s">
        <v>1589</v>
      </c>
      <c r="C4199" t="s">
        <v>6</v>
      </c>
      <c r="D4199" t="s">
        <v>42</v>
      </c>
      <c r="E4199" t="s">
        <v>1025</v>
      </c>
      <c r="F4199" t="s">
        <v>1028</v>
      </c>
      <c r="G4199" s="3">
        <v>24</v>
      </c>
      <c r="H4199" s="3">
        <v>593585.88</v>
      </c>
      <c r="I4199" s="4">
        <v>24732.744999999999</v>
      </c>
    </row>
    <row r="4200" spans="1:9" x14ac:dyDescent="0.25">
      <c r="A4200" s="6" t="s">
        <v>2123</v>
      </c>
      <c r="B4200" t="s">
        <v>1631</v>
      </c>
      <c r="C4200" t="s">
        <v>6</v>
      </c>
      <c r="D4200" t="s">
        <v>42</v>
      </c>
      <c r="E4200" t="s">
        <v>1025</v>
      </c>
      <c r="F4200" t="s">
        <v>1028</v>
      </c>
      <c r="G4200" s="3">
        <v>5</v>
      </c>
      <c r="H4200" s="3">
        <v>143028</v>
      </c>
      <c r="I4200" s="4">
        <v>28605.599999999999</v>
      </c>
    </row>
    <row r="4201" spans="1:9" x14ac:dyDescent="0.25">
      <c r="A4201" s="6" t="s">
        <v>2123</v>
      </c>
      <c r="B4201" t="s">
        <v>1984</v>
      </c>
      <c r="C4201" t="s">
        <v>6</v>
      </c>
      <c r="D4201" t="s">
        <v>192</v>
      </c>
      <c r="E4201" t="s">
        <v>1025</v>
      </c>
      <c r="F4201" t="s">
        <v>1028</v>
      </c>
      <c r="G4201" s="3">
        <v>55</v>
      </c>
      <c r="H4201" s="3">
        <v>1322200</v>
      </c>
      <c r="I4201" s="4">
        <v>24040</v>
      </c>
    </row>
    <row r="4202" spans="1:9" x14ac:dyDescent="0.25">
      <c r="A4202" s="6" t="s">
        <v>2123</v>
      </c>
      <c r="B4202" t="s">
        <v>1627</v>
      </c>
      <c r="C4202" t="s">
        <v>6</v>
      </c>
      <c r="D4202" t="s">
        <v>192</v>
      </c>
      <c r="E4202" t="s">
        <v>1025</v>
      </c>
      <c r="F4202" t="s">
        <v>1028</v>
      </c>
      <c r="G4202" s="3">
        <v>5</v>
      </c>
      <c r="H4202" s="3">
        <v>147283.28</v>
      </c>
      <c r="I4202" s="4">
        <v>29456.655999999999</v>
      </c>
    </row>
    <row r="4203" spans="1:9" x14ac:dyDescent="0.25">
      <c r="A4203" s="6" t="s">
        <v>2123</v>
      </c>
      <c r="B4203" t="s">
        <v>1646</v>
      </c>
      <c r="C4203" t="s">
        <v>6</v>
      </c>
      <c r="D4203" t="s">
        <v>44</v>
      </c>
      <c r="E4203" t="s">
        <v>1025</v>
      </c>
      <c r="F4203" t="s">
        <v>1028</v>
      </c>
      <c r="G4203" s="3">
        <v>2</v>
      </c>
      <c r="H4203" s="3">
        <v>73053.84</v>
      </c>
      <c r="I4203" s="4">
        <v>36526.92</v>
      </c>
    </row>
    <row r="4204" spans="1:9" x14ac:dyDescent="0.25">
      <c r="A4204" s="6" t="s">
        <v>2123</v>
      </c>
      <c r="B4204" t="s">
        <v>1603</v>
      </c>
      <c r="C4204" t="s">
        <v>6</v>
      </c>
      <c r="D4204" t="s">
        <v>44</v>
      </c>
      <c r="E4204" t="s">
        <v>1025</v>
      </c>
      <c r="F4204" t="s">
        <v>1028</v>
      </c>
      <c r="G4204" s="3">
        <v>11</v>
      </c>
      <c r="H4204" s="3">
        <v>441585</v>
      </c>
      <c r="I4204" s="4">
        <v>40144.090909090912</v>
      </c>
    </row>
    <row r="4205" spans="1:9" x14ac:dyDescent="0.25">
      <c r="A4205" s="6" t="s">
        <v>2123</v>
      </c>
      <c r="B4205" t="s">
        <v>1760</v>
      </c>
      <c r="C4205" t="s">
        <v>6</v>
      </c>
      <c r="D4205" t="s">
        <v>182</v>
      </c>
      <c r="E4205" t="s">
        <v>1025</v>
      </c>
      <c r="F4205" t="s">
        <v>1028</v>
      </c>
      <c r="G4205" s="3">
        <v>1</v>
      </c>
      <c r="H4205" s="3">
        <v>57220</v>
      </c>
      <c r="I4205" s="4">
        <v>57220</v>
      </c>
    </row>
    <row r="4206" spans="1:9" x14ac:dyDescent="0.25">
      <c r="A4206" s="6" t="s">
        <v>2123</v>
      </c>
      <c r="B4206" t="s">
        <v>1985</v>
      </c>
      <c r="C4206" t="s">
        <v>6</v>
      </c>
      <c r="D4206" t="s">
        <v>1002</v>
      </c>
      <c r="E4206" t="s">
        <v>1002</v>
      </c>
      <c r="F4206" t="s">
        <v>1765</v>
      </c>
      <c r="G4206" s="3">
        <v>3</v>
      </c>
      <c r="H4206" s="3">
        <v>6831</v>
      </c>
      <c r="I4206" s="4">
        <v>2277</v>
      </c>
    </row>
    <row r="4207" spans="1:9" x14ac:dyDescent="0.25">
      <c r="A4207" s="6" t="s">
        <v>2123</v>
      </c>
      <c r="B4207" t="s">
        <v>1669</v>
      </c>
      <c r="C4207" t="s">
        <v>6</v>
      </c>
      <c r="D4207" t="s">
        <v>1002</v>
      </c>
      <c r="E4207" t="s">
        <v>1002</v>
      </c>
      <c r="F4207" t="s">
        <v>1765</v>
      </c>
      <c r="G4207" s="3">
        <v>1</v>
      </c>
      <c r="H4207" s="3">
        <v>2666</v>
      </c>
      <c r="I4207" s="4">
        <v>2666</v>
      </c>
    </row>
    <row r="4208" spans="1:9" x14ac:dyDescent="0.25">
      <c r="A4208" s="6" t="s">
        <v>2124</v>
      </c>
      <c r="B4208" t="s">
        <v>1632</v>
      </c>
      <c r="C4208" t="s">
        <v>59</v>
      </c>
      <c r="D4208" t="s">
        <v>12</v>
      </c>
      <c r="E4208" t="s">
        <v>1025</v>
      </c>
      <c r="F4208" t="s">
        <v>10</v>
      </c>
      <c r="G4208" s="3">
        <v>197</v>
      </c>
      <c r="H4208" s="3">
        <v>1249121.1000000001</v>
      </c>
      <c r="I4208" s="4">
        <v>6340.7162436548224</v>
      </c>
    </row>
    <row r="4209" spans="1:9" x14ac:dyDescent="0.25">
      <c r="A4209" s="6" t="s">
        <v>2124</v>
      </c>
      <c r="B4209" t="s">
        <v>1508</v>
      </c>
      <c r="C4209" t="s">
        <v>59</v>
      </c>
      <c r="D4209" t="s">
        <v>63</v>
      </c>
      <c r="E4209" t="s">
        <v>1025</v>
      </c>
      <c r="F4209" t="s">
        <v>1028</v>
      </c>
      <c r="G4209" s="3">
        <v>4</v>
      </c>
      <c r="H4209" s="3">
        <v>41046.830399999999</v>
      </c>
      <c r="I4209" s="4">
        <v>10261.7076</v>
      </c>
    </row>
    <row r="4210" spans="1:9" x14ac:dyDescent="0.25">
      <c r="A4210" s="6" t="s">
        <v>2124</v>
      </c>
      <c r="B4210" t="s">
        <v>1633</v>
      </c>
      <c r="C4210" t="s">
        <v>59</v>
      </c>
      <c r="D4210" t="s">
        <v>9</v>
      </c>
      <c r="E4210" t="s">
        <v>1025</v>
      </c>
      <c r="F4210" t="s">
        <v>15</v>
      </c>
      <c r="G4210" s="3">
        <v>426</v>
      </c>
      <c r="H4210" s="3">
        <v>2045516.9506000006</v>
      </c>
      <c r="I4210" s="4">
        <v>4801.6829826291096</v>
      </c>
    </row>
    <row r="4211" spans="1:9" x14ac:dyDescent="0.25">
      <c r="A4211" s="6" t="s">
        <v>2124</v>
      </c>
      <c r="B4211" t="s">
        <v>1634</v>
      </c>
      <c r="C4211" t="s">
        <v>59</v>
      </c>
      <c r="D4211" t="s">
        <v>12</v>
      </c>
      <c r="E4211" t="s">
        <v>1025</v>
      </c>
      <c r="F4211" t="s">
        <v>10</v>
      </c>
      <c r="G4211" s="3">
        <v>188</v>
      </c>
      <c r="H4211" s="3">
        <v>1256559.2299999997</v>
      </c>
      <c r="I4211" s="4">
        <v>6683.82569148936</v>
      </c>
    </row>
    <row r="4212" spans="1:9" x14ac:dyDescent="0.25">
      <c r="A4212" s="6" t="s">
        <v>2124</v>
      </c>
      <c r="B4212" t="s">
        <v>1521</v>
      </c>
      <c r="C4212" t="s">
        <v>59</v>
      </c>
      <c r="D4212" t="s">
        <v>46</v>
      </c>
      <c r="E4212" t="s">
        <v>1025</v>
      </c>
      <c r="F4212" t="s">
        <v>1028</v>
      </c>
      <c r="G4212" s="3">
        <v>3</v>
      </c>
      <c r="H4212" s="3">
        <v>26187.381000000001</v>
      </c>
      <c r="I4212" s="4">
        <v>8729.1270000000004</v>
      </c>
    </row>
    <row r="4213" spans="1:9" x14ac:dyDescent="0.25">
      <c r="A4213" s="6" t="s">
        <v>2124</v>
      </c>
      <c r="B4213" t="s">
        <v>1635</v>
      </c>
      <c r="C4213" t="s">
        <v>59</v>
      </c>
      <c r="D4213" t="s">
        <v>9</v>
      </c>
      <c r="E4213" t="s">
        <v>1025</v>
      </c>
      <c r="F4213" t="s">
        <v>15</v>
      </c>
      <c r="G4213" s="3">
        <v>75</v>
      </c>
      <c r="H4213" s="3">
        <v>332207</v>
      </c>
      <c r="I4213" s="4">
        <v>4429.4266666666663</v>
      </c>
    </row>
    <row r="4214" spans="1:9" x14ac:dyDescent="0.25">
      <c r="A4214" s="6" t="s">
        <v>2124</v>
      </c>
      <c r="B4214" t="s">
        <v>1636</v>
      </c>
      <c r="C4214" t="s">
        <v>59</v>
      </c>
      <c r="D4214" t="s">
        <v>7</v>
      </c>
      <c r="E4214" t="s">
        <v>1025</v>
      </c>
      <c r="F4214" t="s">
        <v>1028</v>
      </c>
      <c r="G4214" s="3">
        <v>93</v>
      </c>
      <c r="H4214" s="3">
        <v>732793.24</v>
      </c>
      <c r="I4214" s="4">
        <v>7879.4972043010748</v>
      </c>
    </row>
    <row r="4215" spans="1:9" x14ac:dyDescent="0.25">
      <c r="A4215" s="6" t="s">
        <v>2124</v>
      </c>
      <c r="B4215" t="s">
        <v>1637</v>
      </c>
      <c r="C4215" t="s">
        <v>59</v>
      </c>
      <c r="D4215" t="s">
        <v>7</v>
      </c>
      <c r="E4215" t="s">
        <v>1025</v>
      </c>
      <c r="F4215" t="s">
        <v>1028</v>
      </c>
      <c r="G4215" s="3">
        <v>67</v>
      </c>
      <c r="H4215" s="3">
        <v>600009.90999999992</v>
      </c>
      <c r="I4215" s="4">
        <v>8955.371791044774</v>
      </c>
    </row>
    <row r="4216" spans="1:9" x14ac:dyDescent="0.25">
      <c r="A4216" s="6" t="s">
        <v>2124</v>
      </c>
      <c r="B4216" t="s">
        <v>1962</v>
      </c>
      <c r="C4216" t="s">
        <v>59</v>
      </c>
      <c r="D4216" t="s">
        <v>68</v>
      </c>
      <c r="E4216" t="s">
        <v>1025</v>
      </c>
      <c r="F4216" t="s">
        <v>1028</v>
      </c>
      <c r="G4216" s="3">
        <v>83</v>
      </c>
      <c r="H4216" s="3">
        <v>872251.2</v>
      </c>
      <c r="I4216" s="4">
        <v>10509.050602409638</v>
      </c>
    </row>
    <row r="4217" spans="1:9" x14ac:dyDescent="0.25">
      <c r="A4217" s="6" t="s">
        <v>2124</v>
      </c>
      <c r="B4217" t="s">
        <v>1951</v>
      </c>
      <c r="C4217" t="s">
        <v>59</v>
      </c>
      <c r="D4217" t="s">
        <v>46</v>
      </c>
      <c r="E4217" t="s">
        <v>1025</v>
      </c>
      <c r="F4217" t="s">
        <v>1028</v>
      </c>
      <c r="G4217" s="3">
        <v>132</v>
      </c>
      <c r="H4217" s="3">
        <v>1377055.9700000002</v>
      </c>
      <c r="I4217" s="4">
        <v>10432.242196969699</v>
      </c>
    </row>
    <row r="4218" spans="1:9" x14ac:dyDescent="0.25">
      <c r="A4218" s="6" t="s">
        <v>2124</v>
      </c>
      <c r="B4218" t="s">
        <v>1952</v>
      </c>
      <c r="C4218" t="s">
        <v>59</v>
      </c>
      <c r="D4218" t="s">
        <v>46</v>
      </c>
      <c r="E4218" t="s">
        <v>1025</v>
      </c>
      <c r="F4218" t="s">
        <v>1028</v>
      </c>
      <c r="G4218" s="3">
        <v>26</v>
      </c>
      <c r="H4218" s="3">
        <v>285297</v>
      </c>
      <c r="I4218" s="4">
        <v>10972.961538461539</v>
      </c>
    </row>
    <row r="4219" spans="1:9" x14ac:dyDescent="0.25">
      <c r="A4219" s="6" t="s">
        <v>2124</v>
      </c>
      <c r="B4219" t="s">
        <v>1907</v>
      </c>
      <c r="C4219" t="s">
        <v>41</v>
      </c>
      <c r="D4219" t="s">
        <v>25</v>
      </c>
      <c r="E4219" t="s">
        <v>1025</v>
      </c>
      <c r="F4219" t="s">
        <v>15</v>
      </c>
      <c r="H4219" s="3">
        <v>-3267</v>
      </c>
      <c r="I4219" s="4">
        <v>0</v>
      </c>
    </row>
    <row r="4220" spans="1:9" x14ac:dyDescent="0.25">
      <c r="A4220" s="6" t="s">
        <v>2124</v>
      </c>
      <c r="B4220" t="s">
        <v>1663</v>
      </c>
      <c r="C4220" t="s">
        <v>107</v>
      </c>
      <c r="D4220" t="s">
        <v>25</v>
      </c>
      <c r="E4220" t="s">
        <v>1511</v>
      </c>
      <c r="F4220" t="s">
        <v>10</v>
      </c>
      <c r="G4220" s="3">
        <v>54</v>
      </c>
      <c r="H4220" s="3">
        <v>208337.90999999997</v>
      </c>
      <c r="I4220" s="4">
        <v>3858.1094444444439</v>
      </c>
    </row>
    <row r="4221" spans="1:9" x14ac:dyDescent="0.25">
      <c r="A4221" s="6" t="s">
        <v>2124</v>
      </c>
      <c r="B4221" t="s">
        <v>1664</v>
      </c>
      <c r="C4221" t="s">
        <v>107</v>
      </c>
      <c r="D4221" t="s">
        <v>25</v>
      </c>
      <c r="E4221" t="s">
        <v>1511</v>
      </c>
      <c r="F4221" t="s">
        <v>1764</v>
      </c>
      <c r="G4221" s="3">
        <v>77</v>
      </c>
      <c r="H4221" s="3">
        <v>310504.44</v>
      </c>
      <c r="I4221" s="4">
        <v>4032.525194805195</v>
      </c>
    </row>
    <row r="4222" spans="1:9" x14ac:dyDescent="0.25">
      <c r="A4222" s="6" t="s">
        <v>2124</v>
      </c>
      <c r="B4222" t="s">
        <v>1333</v>
      </c>
      <c r="C4222" t="s">
        <v>107</v>
      </c>
      <c r="D4222" t="s">
        <v>25</v>
      </c>
      <c r="E4222" t="s">
        <v>1025</v>
      </c>
      <c r="F4222" t="s">
        <v>10</v>
      </c>
      <c r="G4222" s="3">
        <v>8</v>
      </c>
      <c r="H4222" s="3">
        <v>39416.080000000002</v>
      </c>
      <c r="I4222" s="4">
        <v>4927.01</v>
      </c>
    </row>
    <row r="4223" spans="1:9" x14ac:dyDescent="0.25">
      <c r="A4223" s="6" t="s">
        <v>2124</v>
      </c>
      <c r="B4223" t="s">
        <v>623</v>
      </c>
      <c r="C4223" t="s">
        <v>107</v>
      </c>
      <c r="D4223" t="s">
        <v>25</v>
      </c>
      <c r="E4223" t="s">
        <v>1511</v>
      </c>
      <c r="F4223" t="s">
        <v>15</v>
      </c>
      <c r="G4223" s="3">
        <v>1</v>
      </c>
      <c r="H4223" s="3">
        <v>3669.51</v>
      </c>
      <c r="I4223" s="4">
        <v>3669.51</v>
      </c>
    </row>
    <row r="4224" spans="1:9" x14ac:dyDescent="0.25">
      <c r="A4224" s="6" t="s">
        <v>2124</v>
      </c>
      <c r="B4224" t="s">
        <v>1957</v>
      </c>
      <c r="C4224" t="s">
        <v>24</v>
      </c>
      <c r="D4224" t="s">
        <v>25</v>
      </c>
      <c r="E4224" t="s">
        <v>1025</v>
      </c>
      <c r="F4224" t="s">
        <v>15</v>
      </c>
      <c r="G4224" s="3">
        <v>67</v>
      </c>
      <c r="H4224" s="3">
        <v>339661</v>
      </c>
      <c r="I4224" s="4">
        <v>5069.5671641791041</v>
      </c>
    </row>
    <row r="4225" spans="1:9" x14ac:dyDescent="0.25">
      <c r="A4225" s="6" t="s">
        <v>2124</v>
      </c>
      <c r="B4225" t="s">
        <v>1958</v>
      </c>
      <c r="C4225" t="s">
        <v>24</v>
      </c>
      <c r="D4225" t="s">
        <v>66</v>
      </c>
      <c r="E4225" t="s">
        <v>1025</v>
      </c>
      <c r="F4225" t="s">
        <v>15</v>
      </c>
      <c r="G4225" s="3">
        <v>96</v>
      </c>
      <c r="H4225" s="3">
        <v>561252.4</v>
      </c>
      <c r="I4225" s="4">
        <v>5846.3791666666666</v>
      </c>
    </row>
    <row r="4226" spans="1:9" x14ac:dyDescent="0.25">
      <c r="A4226" s="6" t="s">
        <v>2124</v>
      </c>
      <c r="B4226" t="s">
        <v>951</v>
      </c>
      <c r="C4226" t="s">
        <v>361</v>
      </c>
      <c r="D4226" t="s">
        <v>9</v>
      </c>
      <c r="E4226" t="s">
        <v>1511</v>
      </c>
      <c r="F4226" t="s">
        <v>15</v>
      </c>
      <c r="G4226" s="3">
        <v>1</v>
      </c>
      <c r="H4226" s="3">
        <v>2500</v>
      </c>
      <c r="I4226" s="4">
        <v>2500</v>
      </c>
    </row>
    <row r="4227" spans="1:9" x14ac:dyDescent="0.25">
      <c r="A4227" s="6" t="s">
        <v>2124</v>
      </c>
      <c r="B4227" t="s">
        <v>579</v>
      </c>
      <c r="C4227" t="s">
        <v>41</v>
      </c>
      <c r="D4227" t="s">
        <v>9</v>
      </c>
      <c r="E4227" t="s">
        <v>1511</v>
      </c>
      <c r="F4227" t="s">
        <v>15</v>
      </c>
      <c r="G4227" s="3">
        <v>1</v>
      </c>
      <c r="H4227" s="3">
        <v>-247.11000000000013</v>
      </c>
      <c r="I4227" s="4">
        <v>-247.11000000000013</v>
      </c>
    </row>
    <row r="4228" spans="1:9" x14ac:dyDescent="0.25">
      <c r="A4228" s="6" t="s">
        <v>2124</v>
      </c>
      <c r="B4228" t="s">
        <v>1606</v>
      </c>
      <c r="C4228" t="s">
        <v>41</v>
      </c>
      <c r="D4228" t="s">
        <v>9</v>
      </c>
      <c r="E4228" t="s">
        <v>1511</v>
      </c>
      <c r="F4228" t="s">
        <v>15</v>
      </c>
      <c r="H4228" s="3">
        <v>-2350.02</v>
      </c>
      <c r="I4228" s="4">
        <v>0</v>
      </c>
    </row>
    <row r="4229" spans="1:9" x14ac:dyDescent="0.25">
      <c r="A4229" s="6" t="s">
        <v>2124</v>
      </c>
      <c r="B4229" t="s">
        <v>859</v>
      </c>
      <c r="C4229" t="s">
        <v>41</v>
      </c>
      <c r="D4229" t="s">
        <v>9</v>
      </c>
      <c r="E4229" t="s">
        <v>1025</v>
      </c>
      <c r="F4229" t="s">
        <v>15</v>
      </c>
      <c r="G4229" s="3">
        <v>3</v>
      </c>
      <c r="H4229" s="3">
        <v>1459.3381000000004</v>
      </c>
      <c r="I4229" s="4">
        <v>486.44603333333345</v>
      </c>
    </row>
    <row r="4230" spans="1:9" x14ac:dyDescent="0.25">
      <c r="A4230" s="6" t="s">
        <v>2124</v>
      </c>
      <c r="B4230" t="s">
        <v>1607</v>
      </c>
      <c r="C4230" t="s">
        <v>41</v>
      </c>
      <c r="D4230" t="s">
        <v>9</v>
      </c>
      <c r="E4230" t="s">
        <v>1025</v>
      </c>
      <c r="F4230" t="s">
        <v>15</v>
      </c>
      <c r="H4230" s="3">
        <v>-3144</v>
      </c>
      <c r="I4230" s="4">
        <v>0</v>
      </c>
    </row>
    <row r="4231" spans="1:9" x14ac:dyDescent="0.25">
      <c r="A4231" s="6" t="s">
        <v>2124</v>
      </c>
      <c r="B4231" t="s">
        <v>1885</v>
      </c>
      <c r="C4231" t="s">
        <v>41</v>
      </c>
      <c r="D4231" t="s">
        <v>9</v>
      </c>
      <c r="E4231" t="s">
        <v>1025</v>
      </c>
      <c r="F4231" t="s">
        <v>15</v>
      </c>
      <c r="G4231" s="3">
        <v>23</v>
      </c>
      <c r="H4231" s="3">
        <v>84213.03</v>
      </c>
      <c r="I4231" s="4">
        <v>3661.4360869565216</v>
      </c>
    </row>
    <row r="4232" spans="1:9" x14ac:dyDescent="0.25">
      <c r="A4232" s="6" t="s">
        <v>2124</v>
      </c>
      <c r="B4232" t="s">
        <v>1824</v>
      </c>
      <c r="C4232" t="s">
        <v>41</v>
      </c>
      <c r="D4232" t="s">
        <v>9</v>
      </c>
      <c r="E4232" t="s">
        <v>1025</v>
      </c>
      <c r="F4232" t="s">
        <v>15</v>
      </c>
      <c r="G4232" s="3">
        <v>1</v>
      </c>
      <c r="H4232" s="3">
        <v>-3977</v>
      </c>
      <c r="I4232" s="4">
        <v>-3977</v>
      </c>
    </row>
    <row r="4233" spans="1:9" x14ac:dyDescent="0.25">
      <c r="A4233" s="6" t="s">
        <v>2124</v>
      </c>
      <c r="B4233" t="s">
        <v>2082</v>
      </c>
      <c r="C4233" t="s">
        <v>41</v>
      </c>
      <c r="D4233" t="s">
        <v>9</v>
      </c>
      <c r="E4233" t="s">
        <v>1511</v>
      </c>
      <c r="F4233" t="s">
        <v>15</v>
      </c>
      <c r="G4233" s="3">
        <v>835</v>
      </c>
      <c r="H4233" s="3">
        <v>2884451.6926000002</v>
      </c>
      <c r="I4233" s="4">
        <v>3454.4331647904196</v>
      </c>
    </row>
    <row r="4234" spans="1:9" x14ac:dyDescent="0.25">
      <c r="A4234" s="6" t="s">
        <v>2124</v>
      </c>
      <c r="B4234" t="s">
        <v>1756</v>
      </c>
      <c r="C4234" t="s">
        <v>985</v>
      </c>
      <c r="D4234" t="s">
        <v>1003</v>
      </c>
      <c r="E4234" t="s">
        <v>1764</v>
      </c>
      <c r="F4234" t="s">
        <v>1764</v>
      </c>
      <c r="G4234" s="3">
        <v>45</v>
      </c>
      <c r="H4234" s="3">
        <v>138838.04999999999</v>
      </c>
      <c r="I4234" s="4">
        <v>3085.29</v>
      </c>
    </row>
    <row r="4235" spans="1:9" x14ac:dyDescent="0.25">
      <c r="A4235" s="6" t="s">
        <v>2124</v>
      </c>
      <c r="B4235" t="s">
        <v>1677</v>
      </c>
      <c r="C4235" t="s">
        <v>985</v>
      </c>
      <c r="D4235" t="s">
        <v>1003</v>
      </c>
      <c r="E4235" t="s">
        <v>1764</v>
      </c>
      <c r="F4235" t="s">
        <v>1764</v>
      </c>
      <c r="G4235" s="3">
        <v>38</v>
      </c>
      <c r="H4235" s="3">
        <v>98478.8</v>
      </c>
      <c r="I4235" s="4">
        <v>2591.5473684210529</v>
      </c>
    </row>
    <row r="4236" spans="1:9" x14ac:dyDescent="0.25">
      <c r="A4236" s="6" t="s">
        <v>2124</v>
      </c>
      <c r="B4236" t="s">
        <v>1046</v>
      </c>
      <c r="C4236" t="s">
        <v>24</v>
      </c>
      <c r="D4236" t="s">
        <v>9</v>
      </c>
      <c r="E4236" t="s">
        <v>1025</v>
      </c>
      <c r="F4236" t="s">
        <v>15</v>
      </c>
      <c r="G4236" s="3">
        <v>134</v>
      </c>
      <c r="H4236" s="3">
        <v>842042</v>
      </c>
      <c r="I4236" s="4">
        <v>6283.8955223880594</v>
      </c>
    </row>
    <row r="4237" spans="1:9" x14ac:dyDescent="0.25">
      <c r="A4237" s="6" t="s">
        <v>2124</v>
      </c>
      <c r="B4237" t="s">
        <v>671</v>
      </c>
      <c r="C4237" t="s">
        <v>24</v>
      </c>
      <c r="D4237" t="s">
        <v>9</v>
      </c>
      <c r="E4237" t="s">
        <v>1025</v>
      </c>
      <c r="F4237" t="s">
        <v>10</v>
      </c>
      <c r="G4237" s="3">
        <v>53</v>
      </c>
      <c r="H4237" s="3">
        <v>371882</v>
      </c>
      <c r="I4237" s="4">
        <v>7016.6415094339627</v>
      </c>
    </row>
    <row r="4238" spans="1:9" x14ac:dyDescent="0.25">
      <c r="A4238" s="6" t="s">
        <v>2124</v>
      </c>
      <c r="B4238" t="s">
        <v>106</v>
      </c>
      <c r="C4238" t="s">
        <v>107</v>
      </c>
      <c r="D4238" t="s">
        <v>9</v>
      </c>
      <c r="E4238" t="s">
        <v>1025</v>
      </c>
      <c r="F4238" t="s">
        <v>10</v>
      </c>
      <c r="G4238" s="3">
        <v>11</v>
      </c>
      <c r="H4238" s="3">
        <v>77950</v>
      </c>
      <c r="I4238" s="4">
        <v>7086.363636363636</v>
      </c>
    </row>
    <row r="4239" spans="1:9" x14ac:dyDescent="0.25">
      <c r="A4239" s="6" t="s">
        <v>2124</v>
      </c>
      <c r="B4239" t="s">
        <v>1953</v>
      </c>
      <c r="C4239" t="s">
        <v>107</v>
      </c>
      <c r="D4239" t="s">
        <v>9</v>
      </c>
      <c r="E4239" t="s">
        <v>1025</v>
      </c>
      <c r="F4239" t="s">
        <v>10</v>
      </c>
      <c r="G4239" s="3">
        <v>35</v>
      </c>
      <c r="H4239" s="3">
        <v>224904</v>
      </c>
      <c r="I4239" s="4">
        <v>6425.8285714285712</v>
      </c>
    </row>
    <row r="4240" spans="1:9" x14ac:dyDescent="0.25">
      <c r="A4240" s="6" t="s">
        <v>2124</v>
      </c>
      <c r="B4240" t="s">
        <v>1659</v>
      </c>
      <c r="C4240" t="s">
        <v>107</v>
      </c>
      <c r="D4240" t="s">
        <v>9</v>
      </c>
      <c r="E4240" t="s">
        <v>1511</v>
      </c>
      <c r="F4240" t="s">
        <v>15</v>
      </c>
      <c r="G4240" s="3">
        <v>144</v>
      </c>
      <c r="H4240" s="3">
        <v>655600.54</v>
      </c>
      <c r="I4240" s="4">
        <v>4552.7815277777781</v>
      </c>
    </row>
    <row r="4241" spans="1:9" x14ac:dyDescent="0.25">
      <c r="A4241" s="6" t="s">
        <v>2124</v>
      </c>
      <c r="B4241" t="s">
        <v>1660</v>
      </c>
      <c r="C4241" t="s">
        <v>107</v>
      </c>
      <c r="D4241" t="s">
        <v>9</v>
      </c>
      <c r="E4241" t="s">
        <v>1025</v>
      </c>
      <c r="F4241" t="s">
        <v>15</v>
      </c>
      <c r="G4241" s="3">
        <v>99</v>
      </c>
      <c r="H4241" s="3">
        <v>539343.08000000007</v>
      </c>
      <c r="I4241" s="4">
        <v>5447.9098989898994</v>
      </c>
    </row>
    <row r="4242" spans="1:9" x14ac:dyDescent="0.25">
      <c r="A4242" s="6" t="s">
        <v>2124</v>
      </c>
      <c r="B4242" t="s">
        <v>686</v>
      </c>
      <c r="C4242" t="s">
        <v>59</v>
      </c>
      <c r="D4242" t="s">
        <v>12</v>
      </c>
      <c r="E4242" t="s">
        <v>1025</v>
      </c>
      <c r="F4242" t="s">
        <v>10</v>
      </c>
      <c r="H4242" s="3">
        <v>-5849.04</v>
      </c>
      <c r="I4242" s="4">
        <v>0</v>
      </c>
    </row>
    <row r="4243" spans="1:9" x14ac:dyDescent="0.25">
      <c r="A4243" s="6" t="s">
        <v>2124</v>
      </c>
      <c r="B4243" t="s">
        <v>885</v>
      </c>
      <c r="C4243" t="s">
        <v>19</v>
      </c>
      <c r="D4243" t="s">
        <v>1003</v>
      </c>
      <c r="E4243" t="s">
        <v>1764</v>
      </c>
      <c r="F4243" t="s">
        <v>1764</v>
      </c>
      <c r="H4243" s="3">
        <v>-4254.91</v>
      </c>
      <c r="I4243" s="4">
        <v>0</v>
      </c>
    </row>
    <row r="4244" spans="1:9" x14ac:dyDescent="0.25">
      <c r="A4244" s="6" t="s">
        <v>2124</v>
      </c>
      <c r="B4244" t="s">
        <v>905</v>
      </c>
      <c r="C4244" t="s">
        <v>41</v>
      </c>
      <c r="D4244" t="s">
        <v>12</v>
      </c>
      <c r="E4244" t="s">
        <v>1511</v>
      </c>
      <c r="F4244" t="s">
        <v>10</v>
      </c>
      <c r="G4244" s="3">
        <v>1</v>
      </c>
      <c r="H4244" s="3">
        <v>-3843.0133999999998</v>
      </c>
      <c r="I4244" s="4">
        <v>-3843.0133999999998</v>
      </c>
    </row>
    <row r="4245" spans="1:9" x14ac:dyDescent="0.25">
      <c r="A4245" s="6" t="s">
        <v>2124</v>
      </c>
      <c r="B4245" t="s">
        <v>895</v>
      </c>
      <c r="C4245" t="s">
        <v>41</v>
      </c>
      <c r="D4245" t="s">
        <v>12</v>
      </c>
      <c r="E4245" t="s">
        <v>1025</v>
      </c>
      <c r="F4245" t="s">
        <v>10</v>
      </c>
      <c r="H4245" s="3">
        <v>-900</v>
      </c>
      <c r="I4245" s="4">
        <v>0</v>
      </c>
    </row>
    <row r="4246" spans="1:9" x14ac:dyDescent="0.25">
      <c r="A4246" s="6" t="s">
        <v>2124</v>
      </c>
      <c r="B4246" t="s">
        <v>1755</v>
      </c>
      <c r="C4246" t="s">
        <v>41</v>
      </c>
      <c r="D4246" t="s">
        <v>1003</v>
      </c>
      <c r="E4246" t="s">
        <v>1764</v>
      </c>
      <c r="F4246" t="s">
        <v>1764</v>
      </c>
      <c r="G4246" s="3">
        <v>3</v>
      </c>
      <c r="H4246" s="3">
        <v>-4443.9350999999997</v>
      </c>
      <c r="I4246" s="4">
        <v>-1481.3117</v>
      </c>
    </row>
    <row r="4247" spans="1:9" x14ac:dyDescent="0.25">
      <c r="A4247" s="6" t="s">
        <v>2124</v>
      </c>
      <c r="B4247" t="s">
        <v>1323</v>
      </c>
      <c r="C4247" t="s">
        <v>59</v>
      </c>
      <c r="D4247" t="s">
        <v>7</v>
      </c>
      <c r="E4247" t="s">
        <v>1025</v>
      </c>
      <c r="F4247" t="s">
        <v>10</v>
      </c>
      <c r="G4247" s="3">
        <v>6</v>
      </c>
      <c r="H4247" s="3">
        <v>43194</v>
      </c>
      <c r="I4247" s="4">
        <v>7199</v>
      </c>
    </row>
    <row r="4248" spans="1:9" x14ac:dyDescent="0.25">
      <c r="A4248" s="6" t="s">
        <v>2124</v>
      </c>
      <c r="B4248" t="s">
        <v>1822</v>
      </c>
      <c r="C4248" t="s">
        <v>41</v>
      </c>
      <c r="D4248" t="s">
        <v>7</v>
      </c>
      <c r="E4248" t="s">
        <v>1025</v>
      </c>
      <c r="F4248" t="s">
        <v>10</v>
      </c>
      <c r="G4248" s="3">
        <v>169</v>
      </c>
      <c r="H4248" s="3">
        <v>1136089</v>
      </c>
      <c r="I4248" s="4">
        <v>6722.4201183431951</v>
      </c>
    </row>
    <row r="4249" spans="1:9" x14ac:dyDescent="0.25">
      <c r="A4249" s="6" t="s">
        <v>2124</v>
      </c>
      <c r="B4249" t="s">
        <v>1823</v>
      </c>
      <c r="C4249" t="s">
        <v>41</v>
      </c>
      <c r="D4249" t="s">
        <v>7</v>
      </c>
      <c r="E4249" t="s">
        <v>1511</v>
      </c>
      <c r="F4249" t="s">
        <v>10</v>
      </c>
      <c r="G4249" s="3">
        <v>89</v>
      </c>
      <c r="H4249" s="3">
        <v>545440.76</v>
      </c>
      <c r="I4249" s="4">
        <v>6128.5478651685398</v>
      </c>
    </row>
    <row r="4250" spans="1:9" x14ac:dyDescent="0.25">
      <c r="A4250" s="6" t="s">
        <v>2124</v>
      </c>
      <c r="B4250" t="s">
        <v>528</v>
      </c>
      <c r="C4250" t="s">
        <v>41</v>
      </c>
      <c r="D4250" t="s">
        <v>7</v>
      </c>
      <c r="E4250" t="s">
        <v>1025</v>
      </c>
      <c r="F4250" t="s">
        <v>1028</v>
      </c>
      <c r="G4250" s="3">
        <v>2</v>
      </c>
      <c r="H4250" s="3">
        <v>-2754.2078999999976</v>
      </c>
      <c r="I4250" s="4">
        <v>-1377.1039499999988</v>
      </c>
    </row>
    <row r="4251" spans="1:9" x14ac:dyDescent="0.25">
      <c r="A4251" s="6" t="s">
        <v>2124</v>
      </c>
      <c r="B4251" t="s">
        <v>1814</v>
      </c>
      <c r="C4251" t="s">
        <v>41</v>
      </c>
      <c r="D4251" t="s">
        <v>7</v>
      </c>
      <c r="E4251" t="s">
        <v>1025</v>
      </c>
      <c r="F4251" t="s">
        <v>1028</v>
      </c>
      <c r="G4251" s="3">
        <v>352</v>
      </c>
      <c r="H4251" s="3">
        <v>2439623.9186</v>
      </c>
      <c r="I4251" s="4">
        <v>6930.7497687499999</v>
      </c>
    </row>
    <row r="4252" spans="1:9" x14ac:dyDescent="0.25">
      <c r="A4252" s="6" t="s">
        <v>2124</v>
      </c>
      <c r="B4252" t="s">
        <v>1840</v>
      </c>
      <c r="C4252" t="s">
        <v>41</v>
      </c>
      <c r="D4252" t="s">
        <v>7</v>
      </c>
      <c r="E4252" t="s">
        <v>1025</v>
      </c>
      <c r="F4252" t="s">
        <v>1028</v>
      </c>
      <c r="G4252" s="3">
        <v>51</v>
      </c>
      <c r="H4252" s="3">
        <v>351172.98</v>
      </c>
      <c r="I4252" s="4">
        <v>6885.7447058823527</v>
      </c>
    </row>
    <row r="4253" spans="1:9" x14ac:dyDescent="0.25">
      <c r="A4253" s="6" t="s">
        <v>2124</v>
      </c>
      <c r="B4253" t="s">
        <v>776</v>
      </c>
      <c r="C4253" t="s">
        <v>24</v>
      </c>
      <c r="D4253" t="s">
        <v>7</v>
      </c>
      <c r="E4253" t="s">
        <v>1025</v>
      </c>
      <c r="F4253" t="s">
        <v>10</v>
      </c>
      <c r="G4253" s="3">
        <v>253</v>
      </c>
      <c r="H4253" s="3">
        <v>2159779</v>
      </c>
      <c r="I4253" s="4">
        <v>8536.6758893280639</v>
      </c>
    </row>
    <row r="4254" spans="1:9" x14ac:dyDescent="0.25">
      <c r="A4254" s="6" t="s">
        <v>2124</v>
      </c>
      <c r="B4254" t="s">
        <v>1315</v>
      </c>
      <c r="C4254" t="s">
        <v>107</v>
      </c>
      <c r="D4254" t="s">
        <v>7</v>
      </c>
      <c r="E4254" t="s">
        <v>1511</v>
      </c>
      <c r="F4254" t="s">
        <v>10</v>
      </c>
      <c r="G4254" s="3">
        <v>56</v>
      </c>
      <c r="H4254" s="3">
        <v>387145.78</v>
      </c>
      <c r="I4254" s="4">
        <v>6913.3175000000001</v>
      </c>
    </row>
    <row r="4255" spans="1:9" x14ac:dyDescent="0.25">
      <c r="A4255" s="6" t="s">
        <v>2124</v>
      </c>
      <c r="B4255" t="s">
        <v>145</v>
      </c>
      <c r="C4255" t="s">
        <v>107</v>
      </c>
      <c r="D4255" t="s">
        <v>7</v>
      </c>
      <c r="E4255" t="s">
        <v>1025</v>
      </c>
      <c r="F4255" t="s">
        <v>10</v>
      </c>
      <c r="G4255" s="3">
        <v>1</v>
      </c>
      <c r="H4255" s="3">
        <v>8095</v>
      </c>
      <c r="I4255" s="4">
        <v>8095</v>
      </c>
    </row>
    <row r="4256" spans="1:9" x14ac:dyDescent="0.25">
      <c r="A4256" s="6" t="s">
        <v>2124</v>
      </c>
      <c r="B4256" t="s">
        <v>1964</v>
      </c>
      <c r="C4256" t="s">
        <v>107</v>
      </c>
      <c r="D4256" t="s">
        <v>7</v>
      </c>
      <c r="E4256" t="s">
        <v>1025</v>
      </c>
      <c r="F4256" t="s">
        <v>10</v>
      </c>
      <c r="G4256" s="3">
        <v>83</v>
      </c>
      <c r="H4256" s="3">
        <v>654074.69999999995</v>
      </c>
      <c r="I4256" s="4">
        <v>7880.418072289156</v>
      </c>
    </row>
    <row r="4257" spans="1:9" x14ac:dyDescent="0.25">
      <c r="A4257" s="6" t="s">
        <v>2124</v>
      </c>
      <c r="B4257" t="s">
        <v>745</v>
      </c>
      <c r="C4257" t="s">
        <v>107</v>
      </c>
      <c r="D4257" t="s">
        <v>7</v>
      </c>
      <c r="E4257" t="s">
        <v>1025</v>
      </c>
      <c r="F4257" t="s">
        <v>1028</v>
      </c>
      <c r="G4257" s="3">
        <v>1</v>
      </c>
      <c r="H4257" s="3">
        <v>10071.51</v>
      </c>
      <c r="I4257" s="4">
        <v>10071.51</v>
      </c>
    </row>
    <row r="4258" spans="1:9" x14ac:dyDescent="0.25">
      <c r="A4258" s="6" t="s">
        <v>2124</v>
      </c>
      <c r="B4258" t="s">
        <v>1965</v>
      </c>
      <c r="C4258" t="s">
        <v>107</v>
      </c>
      <c r="D4258" t="s">
        <v>7</v>
      </c>
      <c r="E4258" t="s">
        <v>1025</v>
      </c>
      <c r="F4258" t="s">
        <v>1028</v>
      </c>
      <c r="G4258" s="3">
        <v>106</v>
      </c>
      <c r="H4258" s="3">
        <v>956344.06209999986</v>
      </c>
      <c r="I4258" s="4">
        <v>9022.1137933962254</v>
      </c>
    </row>
    <row r="4259" spans="1:9" x14ac:dyDescent="0.25">
      <c r="A4259" s="6" t="s">
        <v>2124</v>
      </c>
      <c r="B4259" t="s">
        <v>1974</v>
      </c>
      <c r="C4259" t="s">
        <v>107</v>
      </c>
      <c r="D4259" t="s">
        <v>7</v>
      </c>
      <c r="E4259" t="s">
        <v>1025</v>
      </c>
      <c r="F4259" t="s">
        <v>1028</v>
      </c>
      <c r="G4259" s="3">
        <v>10</v>
      </c>
      <c r="H4259" s="3">
        <v>110690.04000000001</v>
      </c>
      <c r="I4259" s="4">
        <v>11069.004000000001</v>
      </c>
    </row>
    <row r="4260" spans="1:9" x14ac:dyDescent="0.25">
      <c r="A4260" s="6" t="s">
        <v>2124</v>
      </c>
      <c r="B4260" t="s">
        <v>1499</v>
      </c>
      <c r="C4260" t="s">
        <v>107</v>
      </c>
      <c r="D4260" t="s">
        <v>7</v>
      </c>
      <c r="E4260" t="s">
        <v>1025</v>
      </c>
      <c r="F4260" t="s">
        <v>1028</v>
      </c>
      <c r="G4260" s="3">
        <v>3</v>
      </c>
      <c r="H4260" s="3">
        <v>36740.03</v>
      </c>
      <c r="I4260" s="4">
        <v>12246.676666666666</v>
      </c>
    </row>
    <row r="4261" spans="1:9" x14ac:dyDescent="0.25">
      <c r="A4261" s="6" t="s">
        <v>2124</v>
      </c>
      <c r="B4261" t="s">
        <v>1966</v>
      </c>
      <c r="C4261" t="s">
        <v>107</v>
      </c>
      <c r="D4261" t="s">
        <v>7</v>
      </c>
      <c r="E4261" t="s">
        <v>1025</v>
      </c>
      <c r="F4261" t="s">
        <v>1028</v>
      </c>
      <c r="G4261" s="3">
        <v>11</v>
      </c>
      <c r="H4261" s="3">
        <v>161040</v>
      </c>
      <c r="I4261" s="4">
        <v>14640</v>
      </c>
    </row>
    <row r="4262" spans="1:9" x14ac:dyDescent="0.25">
      <c r="A4262" s="6" t="s">
        <v>2124</v>
      </c>
      <c r="B4262" t="s">
        <v>1401</v>
      </c>
      <c r="C4262" t="s">
        <v>107</v>
      </c>
      <c r="D4262" t="s">
        <v>7</v>
      </c>
      <c r="E4262" t="s">
        <v>1025</v>
      </c>
      <c r="F4262" t="s">
        <v>1028</v>
      </c>
      <c r="G4262" s="3">
        <v>10</v>
      </c>
      <c r="H4262" s="3">
        <v>164890.29999999999</v>
      </c>
      <c r="I4262" s="4">
        <v>16489.03</v>
      </c>
    </row>
    <row r="4263" spans="1:9" x14ac:dyDescent="0.25">
      <c r="A4263" s="6" t="s">
        <v>2124</v>
      </c>
      <c r="B4263" t="s">
        <v>1929</v>
      </c>
      <c r="C4263" t="s">
        <v>24</v>
      </c>
      <c r="D4263" t="s">
        <v>7</v>
      </c>
      <c r="E4263" t="s">
        <v>1025</v>
      </c>
      <c r="F4263" t="s">
        <v>1028</v>
      </c>
      <c r="H4263" s="3">
        <v>-10799.1</v>
      </c>
      <c r="I4263" s="4">
        <v>0</v>
      </c>
    </row>
    <row r="4264" spans="1:9" x14ac:dyDescent="0.25">
      <c r="A4264" s="6" t="s">
        <v>2124</v>
      </c>
      <c r="B4264" t="s">
        <v>1317</v>
      </c>
      <c r="C4264" t="s">
        <v>24</v>
      </c>
      <c r="D4264" t="s">
        <v>7</v>
      </c>
      <c r="E4264" t="s">
        <v>1025</v>
      </c>
      <c r="F4264" t="s">
        <v>1028</v>
      </c>
      <c r="G4264" s="3">
        <v>296</v>
      </c>
      <c r="H4264" s="3">
        <v>3027636</v>
      </c>
      <c r="I4264" s="4">
        <v>10228.5</v>
      </c>
    </row>
    <row r="4265" spans="1:9" x14ac:dyDescent="0.25">
      <c r="A4265" s="6" t="s">
        <v>2124</v>
      </c>
      <c r="B4265" t="s">
        <v>1083</v>
      </c>
      <c r="C4265" t="s">
        <v>24</v>
      </c>
      <c r="D4265" t="s">
        <v>7</v>
      </c>
      <c r="E4265" t="s">
        <v>1025</v>
      </c>
      <c r="F4265" t="s">
        <v>1028</v>
      </c>
      <c r="G4265" s="3">
        <v>5</v>
      </c>
      <c r="H4265" s="3">
        <v>62083.4</v>
      </c>
      <c r="I4265" s="4">
        <v>12416.68</v>
      </c>
    </row>
    <row r="4266" spans="1:9" x14ac:dyDescent="0.25">
      <c r="A4266" s="6" t="s">
        <v>2124</v>
      </c>
      <c r="B4266" t="s">
        <v>1308</v>
      </c>
      <c r="C4266" t="s">
        <v>24</v>
      </c>
      <c r="D4266" t="s">
        <v>7</v>
      </c>
      <c r="E4266" t="s">
        <v>1025</v>
      </c>
      <c r="F4266" t="s">
        <v>1028</v>
      </c>
      <c r="G4266" s="3">
        <v>76</v>
      </c>
      <c r="H4266" s="3">
        <v>964514</v>
      </c>
      <c r="I4266" s="4">
        <v>12690.973684210527</v>
      </c>
    </row>
    <row r="4267" spans="1:9" x14ac:dyDescent="0.25">
      <c r="A4267" s="6" t="s">
        <v>2124</v>
      </c>
      <c r="B4267" t="s">
        <v>1066</v>
      </c>
      <c r="C4267" t="s">
        <v>24</v>
      </c>
      <c r="D4267" t="s">
        <v>7</v>
      </c>
      <c r="E4267" t="s">
        <v>1025</v>
      </c>
      <c r="F4267" t="s">
        <v>1028</v>
      </c>
      <c r="G4267" s="3">
        <v>34</v>
      </c>
      <c r="H4267" s="3">
        <v>446052.12</v>
      </c>
      <c r="I4267" s="4">
        <v>13119.18</v>
      </c>
    </row>
    <row r="4268" spans="1:9" x14ac:dyDescent="0.25">
      <c r="A4268" s="6" t="s">
        <v>2124</v>
      </c>
      <c r="B4268" t="s">
        <v>1858</v>
      </c>
      <c r="C4268" t="s">
        <v>985</v>
      </c>
      <c r="D4268" t="s">
        <v>1003</v>
      </c>
      <c r="E4268" t="s">
        <v>1764</v>
      </c>
      <c r="F4268" t="s">
        <v>1764</v>
      </c>
      <c r="G4268" s="3">
        <v>61</v>
      </c>
      <c r="H4268" s="3">
        <v>380153.4068</v>
      </c>
      <c r="I4268" s="4">
        <v>6232.0230622950821</v>
      </c>
    </row>
    <row r="4269" spans="1:9" x14ac:dyDescent="0.25">
      <c r="A4269" s="6" t="s">
        <v>2124</v>
      </c>
      <c r="B4269" t="s">
        <v>1334</v>
      </c>
      <c r="C4269" t="s">
        <v>24</v>
      </c>
      <c r="D4269" t="s">
        <v>38</v>
      </c>
      <c r="E4269" t="s">
        <v>1025</v>
      </c>
      <c r="F4269" t="s">
        <v>1028</v>
      </c>
      <c r="G4269" s="3">
        <v>32</v>
      </c>
      <c r="H4269" s="3">
        <v>598638.5</v>
      </c>
      <c r="I4269" s="4">
        <v>18707.453125</v>
      </c>
    </row>
    <row r="4270" spans="1:9" x14ac:dyDescent="0.25">
      <c r="A4270" s="6" t="s">
        <v>2124</v>
      </c>
      <c r="B4270" t="s">
        <v>1168</v>
      </c>
      <c r="C4270" t="s">
        <v>24</v>
      </c>
      <c r="D4270" t="s">
        <v>38</v>
      </c>
      <c r="E4270" t="s">
        <v>1025</v>
      </c>
      <c r="F4270" t="s">
        <v>1028</v>
      </c>
      <c r="G4270" s="3">
        <v>16</v>
      </c>
      <c r="H4270" s="3">
        <v>354765.2</v>
      </c>
      <c r="I4270" s="4">
        <v>22172.825000000001</v>
      </c>
    </row>
    <row r="4271" spans="1:9" x14ac:dyDescent="0.25">
      <c r="A4271" s="6" t="s">
        <v>2124</v>
      </c>
      <c r="B4271" t="s">
        <v>1445</v>
      </c>
      <c r="C4271" t="s">
        <v>24</v>
      </c>
      <c r="D4271" t="s">
        <v>38</v>
      </c>
      <c r="E4271" t="s">
        <v>1025</v>
      </c>
      <c r="F4271" t="s">
        <v>1028</v>
      </c>
      <c r="G4271" s="3">
        <v>167</v>
      </c>
      <c r="H4271" s="3">
        <v>2081527</v>
      </c>
      <c r="I4271" s="4">
        <v>12464.233532934131</v>
      </c>
    </row>
    <row r="4272" spans="1:9" x14ac:dyDescent="0.25">
      <c r="A4272" s="6" t="s">
        <v>2124</v>
      </c>
      <c r="B4272" t="s">
        <v>1127</v>
      </c>
      <c r="C4272" t="s">
        <v>24</v>
      </c>
      <c r="D4272" t="s">
        <v>38</v>
      </c>
      <c r="E4272" t="s">
        <v>1025</v>
      </c>
      <c r="F4272" t="s">
        <v>1028</v>
      </c>
      <c r="G4272" s="3">
        <v>4</v>
      </c>
      <c r="H4272" s="3">
        <v>58476</v>
      </c>
      <c r="I4272" s="4">
        <v>14619</v>
      </c>
    </row>
    <row r="4273" spans="1:9" x14ac:dyDescent="0.25">
      <c r="A4273" s="6" t="s">
        <v>2124</v>
      </c>
      <c r="B4273" t="s">
        <v>1111</v>
      </c>
      <c r="C4273" t="s">
        <v>24</v>
      </c>
      <c r="D4273" t="s">
        <v>38</v>
      </c>
      <c r="E4273" t="s">
        <v>1025</v>
      </c>
      <c r="F4273" t="s">
        <v>1028</v>
      </c>
      <c r="G4273" s="3">
        <v>56</v>
      </c>
      <c r="H4273" s="3">
        <v>767674</v>
      </c>
      <c r="I4273" s="4">
        <v>13708.464285714286</v>
      </c>
    </row>
    <row r="4274" spans="1:9" x14ac:dyDescent="0.25">
      <c r="A4274" s="6" t="s">
        <v>2124</v>
      </c>
      <c r="B4274" t="s">
        <v>1967</v>
      </c>
      <c r="C4274" t="s">
        <v>107</v>
      </c>
      <c r="D4274" t="s">
        <v>46</v>
      </c>
      <c r="E4274" t="s">
        <v>1025</v>
      </c>
      <c r="F4274" t="s">
        <v>1028</v>
      </c>
      <c r="G4274" s="3">
        <v>73</v>
      </c>
      <c r="H4274" s="3">
        <v>792714.04</v>
      </c>
      <c r="I4274" s="4">
        <v>10859.096438356164</v>
      </c>
    </row>
    <row r="4275" spans="1:9" x14ac:dyDescent="0.25">
      <c r="A4275" s="6" t="s">
        <v>2124</v>
      </c>
      <c r="B4275" t="s">
        <v>1489</v>
      </c>
      <c r="C4275" t="s">
        <v>107</v>
      </c>
      <c r="D4275" t="s">
        <v>46</v>
      </c>
      <c r="E4275" t="s">
        <v>1025</v>
      </c>
      <c r="F4275" t="s">
        <v>1028</v>
      </c>
      <c r="G4275" s="3">
        <v>20</v>
      </c>
      <c r="H4275" s="3">
        <v>256246.02000000002</v>
      </c>
      <c r="I4275" s="4">
        <v>12812.301000000001</v>
      </c>
    </row>
    <row r="4276" spans="1:9" x14ac:dyDescent="0.25">
      <c r="A4276" s="6" t="s">
        <v>2124</v>
      </c>
      <c r="B4276" t="s">
        <v>1970</v>
      </c>
      <c r="C4276" t="s">
        <v>107</v>
      </c>
      <c r="D4276" t="s">
        <v>46</v>
      </c>
      <c r="E4276" t="s">
        <v>1025</v>
      </c>
      <c r="F4276" t="s">
        <v>1028</v>
      </c>
      <c r="G4276" s="3">
        <v>21</v>
      </c>
      <c r="H4276" s="3">
        <v>264201.58999999997</v>
      </c>
      <c r="I4276" s="4">
        <v>12581.028095238094</v>
      </c>
    </row>
    <row r="4277" spans="1:9" x14ac:dyDescent="0.25">
      <c r="A4277" s="6" t="s">
        <v>2124</v>
      </c>
      <c r="B4277" t="s">
        <v>1968</v>
      </c>
      <c r="C4277" t="s">
        <v>107</v>
      </c>
      <c r="D4277" t="s">
        <v>46</v>
      </c>
      <c r="E4277" t="s">
        <v>1025</v>
      </c>
      <c r="F4277" t="s">
        <v>1028</v>
      </c>
      <c r="G4277" s="3">
        <v>126</v>
      </c>
      <c r="H4277" s="3">
        <v>2069910.1639999999</v>
      </c>
      <c r="I4277" s="4">
        <v>16427.858444444442</v>
      </c>
    </row>
    <row r="4278" spans="1:9" x14ac:dyDescent="0.25">
      <c r="A4278" s="6" t="s">
        <v>2124</v>
      </c>
      <c r="B4278" t="s">
        <v>1136</v>
      </c>
      <c r="C4278" t="s">
        <v>24</v>
      </c>
      <c r="D4278" t="s">
        <v>46</v>
      </c>
      <c r="E4278" t="s">
        <v>1025</v>
      </c>
      <c r="F4278" t="s">
        <v>1028</v>
      </c>
      <c r="G4278" s="3">
        <v>12</v>
      </c>
      <c r="H4278" s="3">
        <v>179147</v>
      </c>
      <c r="I4278" s="4">
        <v>14928.916666666666</v>
      </c>
    </row>
    <row r="4279" spans="1:9" x14ac:dyDescent="0.25">
      <c r="A4279" s="6" t="s">
        <v>2124</v>
      </c>
      <c r="B4279" t="s">
        <v>1757</v>
      </c>
      <c r="C4279" t="s">
        <v>985</v>
      </c>
      <c r="D4279" t="s">
        <v>1003</v>
      </c>
      <c r="E4279" t="s">
        <v>1764</v>
      </c>
      <c r="F4279" t="s">
        <v>1764</v>
      </c>
      <c r="G4279" s="3">
        <v>23</v>
      </c>
      <c r="H4279" s="3">
        <v>168498</v>
      </c>
      <c r="I4279" s="4">
        <v>7326</v>
      </c>
    </row>
    <row r="4280" spans="1:9" x14ac:dyDescent="0.25">
      <c r="A4280" s="6" t="s">
        <v>2124</v>
      </c>
      <c r="B4280" t="s">
        <v>1825</v>
      </c>
      <c r="C4280" t="s">
        <v>41</v>
      </c>
      <c r="D4280" t="s">
        <v>63</v>
      </c>
      <c r="E4280" t="s">
        <v>1025</v>
      </c>
      <c r="F4280" t="s">
        <v>1028</v>
      </c>
      <c r="G4280" s="3">
        <v>62</v>
      </c>
      <c r="H4280" s="3">
        <v>612389</v>
      </c>
      <c r="I4280" s="4">
        <v>9877.2419354838712</v>
      </c>
    </row>
    <row r="4281" spans="1:9" x14ac:dyDescent="0.25">
      <c r="A4281" s="6" t="s">
        <v>2124</v>
      </c>
      <c r="B4281" t="s">
        <v>1448</v>
      </c>
      <c r="C4281" t="s">
        <v>24</v>
      </c>
      <c r="D4281" t="s">
        <v>63</v>
      </c>
      <c r="E4281" t="s">
        <v>1025</v>
      </c>
      <c r="F4281" t="s">
        <v>1028</v>
      </c>
      <c r="G4281" s="3">
        <v>74</v>
      </c>
      <c r="H4281" s="3">
        <v>1551480.98</v>
      </c>
      <c r="I4281" s="4">
        <v>20965.959189189191</v>
      </c>
    </row>
    <row r="4282" spans="1:9" x14ac:dyDescent="0.25">
      <c r="A4282" s="6" t="s">
        <v>2124</v>
      </c>
      <c r="B4282" t="s">
        <v>1316</v>
      </c>
      <c r="C4282" t="s">
        <v>24</v>
      </c>
      <c r="D4282" t="s">
        <v>63</v>
      </c>
      <c r="E4282" t="s">
        <v>1025</v>
      </c>
      <c r="F4282" t="s">
        <v>1028</v>
      </c>
      <c r="G4282" s="3">
        <v>31</v>
      </c>
      <c r="H4282" s="3">
        <v>784595.0199999999</v>
      </c>
      <c r="I4282" s="4">
        <v>25309.516774193544</v>
      </c>
    </row>
    <row r="4283" spans="1:9" x14ac:dyDescent="0.25">
      <c r="A4283" s="6" t="s">
        <v>2124</v>
      </c>
      <c r="B4283" t="s">
        <v>1197</v>
      </c>
      <c r="C4283" t="s">
        <v>24</v>
      </c>
      <c r="D4283" t="s">
        <v>63</v>
      </c>
      <c r="E4283" t="s">
        <v>1025</v>
      </c>
      <c r="F4283" t="s">
        <v>1028</v>
      </c>
      <c r="G4283" s="3">
        <v>8</v>
      </c>
      <c r="H4283" s="3">
        <v>233633</v>
      </c>
      <c r="I4283" s="4">
        <v>29204.125</v>
      </c>
    </row>
    <row r="4284" spans="1:9" x14ac:dyDescent="0.25">
      <c r="A4284" s="6" t="s">
        <v>2124</v>
      </c>
      <c r="B4284" t="s">
        <v>1971</v>
      </c>
      <c r="C4284" t="s">
        <v>107</v>
      </c>
      <c r="D4284" t="s">
        <v>63</v>
      </c>
      <c r="E4284" t="s">
        <v>1025</v>
      </c>
      <c r="F4284" t="s">
        <v>1028</v>
      </c>
      <c r="G4284" s="3">
        <v>4</v>
      </c>
      <c r="H4284" s="3">
        <v>220242</v>
      </c>
      <c r="I4284" s="4">
        <v>55060.5</v>
      </c>
    </row>
    <row r="4285" spans="1:9" x14ac:dyDescent="0.25">
      <c r="A4285" s="6" t="s">
        <v>2124</v>
      </c>
      <c r="B4285" t="s">
        <v>1444</v>
      </c>
      <c r="C4285" t="s">
        <v>24</v>
      </c>
      <c r="D4285" t="s">
        <v>63</v>
      </c>
      <c r="E4285" t="s">
        <v>1025</v>
      </c>
      <c r="F4285" t="s">
        <v>1028</v>
      </c>
      <c r="G4285" s="3">
        <v>1</v>
      </c>
      <c r="H4285" s="3">
        <v>12900</v>
      </c>
      <c r="I4285" s="4">
        <v>12900</v>
      </c>
    </row>
    <row r="4286" spans="1:9" x14ac:dyDescent="0.25">
      <c r="A4286" s="6" t="s">
        <v>2124</v>
      </c>
      <c r="B4286" t="s">
        <v>1076</v>
      </c>
      <c r="C4286" t="s">
        <v>24</v>
      </c>
      <c r="D4286" t="s">
        <v>63</v>
      </c>
      <c r="E4286" t="s">
        <v>1025</v>
      </c>
      <c r="F4286" t="s">
        <v>1028</v>
      </c>
      <c r="G4286" s="3">
        <v>29</v>
      </c>
      <c r="H4286" s="3">
        <v>463976.80000000005</v>
      </c>
      <c r="I4286" s="4">
        <v>15999.2</v>
      </c>
    </row>
    <row r="4287" spans="1:9" x14ac:dyDescent="0.25">
      <c r="A4287" s="6" t="s">
        <v>2124</v>
      </c>
      <c r="B4287" t="s">
        <v>1976</v>
      </c>
      <c r="C4287" t="s">
        <v>107</v>
      </c>
      <c r="D4287" t="s">
        <v>68</v>
      </c>
      <c r="E4287" t="s">
        <v>1025</v>
      </c>
      <c r="F4287" t="s">
        <v>1028</v>
      </c>
      <c r="G4287" s="3">
        <v>4</v>
      </c>
      <c r="H4287" s="3">
        <v>54843.06</v>
      </c>
      <c r="I4287" s="4">
        <v>13710.764999999999</v>
      </c>
    </row>
    <row r="4288" spans="1:9" x14ac:dyDescent="0.25">
      <c r="A4288" s="6" t="s">
        <v>2124</v>
      </c>
      <c r="B4288" t="s">
        <v>1426</v>
      </c>
      <c r="C4288" t="s">
        <v>107</v>
      </c>
      <c r="D4288" t="s">
        <v>68</v>
      </c>
      <c r="E4288" t="s">
        <v>1025</v>
      </c>
      <c r="F4288" t="s">
        <v>1028</v>
      </c>
      <c r="G4288" s="3">
        <v>20</v>
      </c>
      <c r="H4288" s="3">
        <v>296170.12</v>
      </c>
      <c r="I4288" s="4">
        <v>14808.505999999999</v>
      </c>
    </row>
    <row r="4289" spans="1:9" x14ac:dyDescent="0.25">
      <c r="A4289" s="6" t="s">
        <v>2124</v>
      </c>
      <c r="B4289" t="s">
        <v>1983</v>
      </c>
      <c r="C4289" t="s">
        <v>107</v>
      </c>
      <c r="D4289" t="s">
        <v>68</v>
      </c>
      <c r="E4289" t="s">
        <v>1025</v>
      </c>
      <c r="F4289" t="s">
        <v>1028</v>
      </c>
      <c r="G4289" s="3">
        <v>64</v>
      </c>
      <c r="H4289" s="3">
        <v>1229179.3855999999</v>
      </c>
      <c r="I4289" s="4">
        <v>19205.927899999999</v>
      </c>
    </row>
    <row r="4290" spans="1:9" x14ac:dyDescent="0.25">
      <c r="A4290" s="6" t="s">
        <v>2124</v>
      </c>
      <c r="B4290" t="s">
        <v>1348</v>
      </c>
      <c r="C4290" t="s">
        <v>24</v>
      </c>
      <c r="D4290" t="s">
        <v>22</v>
      </c>
      <c r="E4290" t="s">
        <v>1025</v>
      </c>
      <c r="F4290" t="s">
        <v>1028</v>
      </c>
      <c r="G4290" s="3">
        <v>3</v>
      </c>
      <c r="H4290" s="3">
        <v>53697.440000000002</v>
      </c>
      <c r="I4290" s="4">
        <v>17899.146666666667</v>
      </c>
    </row>
    <row r="4291" spans="1:9" x14ac:dyDescent="0.25">
      <c r="A4291" s="6" t="s">
        <v>2124</v>
      </c>
      <c r="B4291" t="s">
        <v>663</v>
      </c>
      <c r="C4291" t="s">
        <v>59</v>
      </c>
      <c r="D4291" t="s">
        <v>42</v>
      </c>
      <c r="E4291" t="s">
        <v>1025</v>
      </c>
      <c r="F4291" t="s">
        <v>1028</v>
      </c>
      <c r="H4291" s="3">
        <v>-21599.040000000001</v>
      </c>
      <c r="I4291" s="4">
        <v>0</v>
      </c>
    </row>
    <row r="4292" spans="1:9" x14ac:dyDescent="0.25">
      <c r="A4292" s="6" t="s">
        <v>2124</v>
      </c>
      <c r="B4292" t="s">
        <v>617</v>
      </c>
      <c r="C4292" t="s">
        <v>41</v>
      </c>
      <c r="D4292" t="s">
        <v>42</v>
      </c>
      <c r="E4292" t="s">
        <v>1025</v>
      </c>
      <c r="F4292" t="s">
        <v>1028</v>
      </c>
      <c r="G4292" s="3">
        <v>2</v>
      </c>
      <c r="H4292" s="3">
        <v>25606.067800000001</v>
      </c>
      <c r="I4292" s="4">
        <v>12803.0339</v>
      </c>
    </row>
    <row r="4293" spans="1:9" x14ac:dyDescent="0.25">
      <c r="A4293" s="6" t="s">
        <v>2124</v>
      </c>
      <c r="B4293" t="s">
        <v>1939</v>
      </c>
      <c r="C4293" t="s">
        <v>41</v>
      </c>
      <c r="D4293" t="s">
        <v>42</v>
      </c>
      <c r="E4293" t="s">
        <v>1025</v>
      </c>
      <c r="F4293" t="s">
        <v>1028</v>
      </c>
      <c r="G4293" s="3">
        <v>37</v>
      </c>
      <c r="H4293" s="3">
        <v>492417.95999999996</v>
      </c>
      <c r="I4293" s="4">
        <v>13308.593513513513</v>
      </c>
    </row>
    <row r="4294" spans="1:9" x14ac:dyDescent="0.25">
      <c r="A4294" s="6" t="s">
        <v>2124</v>
      </c>
      <c r="B4294" t="s">
        <v>1494</v>
      </c>
      <c r="C4294" t="s">
        <v>24</v>
      </c>
      <c r="D4294" t="s">
        <v>42</v>
      </c>
      <c r="E4294" t="s">
        <v>1025</v>
      </c>
      <c r="F4294" t="s">
        <v>1028</v>
      </c>
      <c r="G4294" s="3">
        <v>1</v>
      </c>
      <c r="H4294" s="3">
        <v>33199.019999999997</v>
      </c>
      <c r="I4294" s="4">
        <v>33199.019999999997</v>
      </c>
    </row>
    <row r="4295" spans="1:9" x14ac:dyDescent="0.25">
      <c r="A4295" s="6" t="s">
        <v>2124</v>
      </c>
      <c r="B4295" t="s">
        <v>1266</v>
      </c>
      <c r="C4295" t="s">
        <v>24</v>
      </c>
      <c r="D4295" t="s">
        <v>42</v>
      </c>
      <c r="E4295" t="s">
        <v>1025</v>
      </c>
      <c r="F4295" t="s">
        <v>1028</v>
      </c>
      <c r="G4295" s="3">
        <v>3</v>
      </c>
      <c r="H4295" s="3">
        <v>102767.44</v>
      </c>
      <c r="I4295" s="4">
        <v>34255.813333333332</v>
      </c>
    </row>
    <row r="4296" spans="1:9" x14ac:dyDescent="0.25">
      <c r="A4296" s="6" t="s">
        <v>2124</v>
      </c>
      <c r="B4296" t="s">
        <v>1264</v>
      </c>
      <c r="C4296" t="s">
        <v>24</v>
      </c>
      <c r="D4296" t="s">
        <v>42</v>
      </c>
      <c r="E4296" t="s">
        <v>1025</v>
      </c>
      <c r="F4296" t="s">
        <v>1028</v>
      </c>
      <c r="G4296" s="3">
        <v>6</v>
      </c>
      <c r="H4296" s="3">
        <v>257574.44</v>
      </c>
      <c r="I4296" s="4">
        <v>42929.073333333334</v>
      </c>
    </row>
    <row r="4297" spans="1:9" x14ac:dyDescent="0.25">
      <c r="A4297" s="6" t="s">
        <v>2124</v>
      </c>
      <c r="B4297" t="s">
        <v>1355</v>
      </c>
      <c r="C4297" t="s">
        <v>24</v>
      </c>
      <c r="D4297" t="s">
        <v>42</v>
      </c>
      <c r="E4297" t="s">
        <v>1025</v>
      </c>
      <c r="F4297" t="s">
        <v>1140</v>
      </c>
      <c r="G4297" s="3">
        <v>2</v>
      </c>
      <c r="H4297" s="3">
        <v>119998.39999999999</v>
      </c>
      <c r="I4297" s="4">
        <v>59999.199999999997</v>
      </c>
    </row>
    <row r="4298" spans="1:9" x14ac:dyDescent="0.25">
      <c r="A4298" s="6" t="s">
        <v>2124</v>
      </c>
      <c r="B4298" t="s">
        <v>1432</v>
      </c>
      <c r="C4298" t="s">
        <v>24</v>
      </c>
      <c r="D4298" t="s">
        <v>42</v>
      </c>
      <c r="E4298" t="s">
        <v>1025</v>
      </c>
      <c r="F4298" t="s">
        <v>1140</v>
      </c>
      <c r="G4298" s="3">
        <v>2</v>
      </c>
      <c r="H4298" s="3">
        <v>159998.39999999999</v>
      </c>
      <c r="I4298" s="4">
        <v>79999.199999999997</v>
      </c>
    </row>
    <row r="4299" spans="1:9" x14ac:dyDescent="0.25">
      <c r="A4299" s="6" t="s">
        <v>2124</v>
      </c>
      <c r="B4299" t="s">
        <v>2115</v>
      </c>
      <c r="C4299" t="s">
        <v>107</v>
      </c>
      <c r="D4299" t="s">
        <v>42</v>
      </c>
      <c r="E4299" t="s">
        <v>1025</v>
      </c>
      <c r="F4299" t="s">
        <v>1028</v>
      </c>
      <c r="G4299" s="3">
        <v>1</v>
      </c>
      <c r="H4299" s="3">
        <v>84279</v>
      </c>
      <c r="I4299" s="4">
        <v>84279</v>
      </c>
    </row>
    <row r="4300" spans="1:9" x14ac:dyDescent="0.25">
      <c r="A4300" s="6" t="s">
        <v>2124</v>
      </c>
      <c r="B4300" t="s">
        <v>1666</v>
      </c>
      <c r="C4300" t="s">
        <v>107</v>
      </c>
      <c r="D4300" t="s">
        <v>42</v>
      </c>
      <c r="E4300" t="s">
        <v>1025</v>
      </c>
      <c r="F4300" t="s">
        <v>1028</v>
      </c>
      <c r="G4300" s="3">
        <v>4</v>
      </c>
      <c r="H4300" s="3">
        <v>106103.04000000001</v>
      </c>
      <c r="I4300" s="4">
        <v>26525.760000000002</v>
      </c>
    </row>
    <row r="4301" spans="1:9" x14ac:dyDescent="0.25">
      <c r="A4301" s="6" t="s">
        <v>2124</v>
      </c>
      <c r="B4301" t="s">
        <v>2122</v>
      </c>
      <c r="C4301" t="s">
        <v>107</v>
      </c>
      <c r="D4301" t="s">
        <v>42</v>
      </c>
      <c r="E4301" t="s">
        <v>1025</v>
      </c>
      <c r="F4301" t="s">
        <v>1028</v>
      </c>
      <c r="G4301" s="3">
        <v>1</v>
      </c>
      <c r="H4301" s="3">
        <v>32679</v>
      </c>
      <c r="I4301" s="4">
        <v>32679</v>
      </c>
    </row>
    <row r="4302" spans="1:9" x14ac:dyDescent="0.25">
      <c r="A4302" s="6" t="s">
        <v>2124</v>
      </c>
      <c r="B4302" t="s">
        <v>1415</v>
      </c>
      <c r="C4302" t="s">
        <v>107</v>
      </c>
      <c r="D4302" t="s">
        <v>42</v>
      </c>
      <c r="E4302" t="s">
        <v>1025</v>
      </c>
      <c r="F4302" t="s">
        <v>1028</v>
      </c>
      <c r="G4302" s="3">
        <v>4</v>
      </c>
      <c r="H4302" s="3">
        <v>127958</v>
      </c>
      <c r="I4302" s="4">
        <v>31989.5</v>
      </c>
    </row>
    <row r="4303" spans="1:9" x14ac:dyDescent="0.25">
      <c r="A4303" s="6" t="s">
        <v>2124</v>
      </c>
      <c r="B4303" t="s">
        <v>1279</v>
      </c>
      <c r="C4303" t="s">
        <v>24</v>
      </c>
      <c r="D4303" t="s">
        <v>42</v>
      </c>
      <c r="E4303" t="s">
        <v>1025</v>
      </c>
      <c r="F4303" t="s">
        <v>1028</v>
      </c>
      <c r="G4303" s="3">
        <v>6</v>
      </c>
      <c r="H4303" s="3">
        <v>140395.32</v>
      </c>
      <c r="I4303" s="4">
        <v>23399.22</v>
      </c>
    </row>
    <row r="4304" spans="1:9" x14ac:dyDescent="0.25">
      <c r="A4304" s="6" t="s">
        <v>2124</v>
      </c>
      <c r="B4304" t="s">
        <v>1661</v>
      </c>
      <c r="C4304" t="s">
        <v>107</v>
      </c>
      <c r="D4304" t="s">
        <v>192</v>
      </c>
      <c r="E4304" t="s">
        <v>1025</v>
      </c>
      <c r="F4304" t="s">
        <v>1028</v>
      </c>
      <c r="G4304" s="3">
        <v>2</v>
      </c>
      <c r="H4304" s="3">
        <v>61198.080000000002</v>
      </c>
      <c r="I4304" s="4">
        <v>30599.040000000001</v>
      </c>
    </row>
    <row r="4305" spans="1:9" x14ac:dyDescent="0.25">
      <c r="A4305" s="6" t="s">
        <v>2124</v>
      </c>
      <c r="B4305" t="s">
        <v>1972</v>
      </c>
      <c r="C4305" t="s">
        <v>107</v>
      </c>
      <c r="D4305" t="s">
        <v>192</v>
      </c>
      <c r="E4305" t="s">
        <v>1025</v>
      </c>
      <c r="F4305" t="s">
        <v>1028</v>
      </c>
      <c r="G4305" s="3">
        <v>46</v>
      </c>
      <c r="H4305" s="3">
        <v>1324049.9700000002</v>
      </c>
      <c r="I4305" s="4">
        <v>28783.695000000003</v>
      </c>
    </row>
    <row r="4306" spans="1:9" x14ac:dyDescent="0.25">
      <c r="A4306" s="6" t="s">
        <v>2124</v>
      </c>
      <c r="B4306" t="s">
        <v>1186</v>
      </c>
      <c r="C4306" t="s">
        <v>24</v>
      </c>
      <c r="D4306" t="s">
        <v>192</v>
      </c>
      <c r="E4306" t="s">
        <v>1025</v>
      </c>
      <c r="F4306" t="s">
        <v>1028</v>
      </c>
      <c r="G4306" s="3">
        <v>12</v>
      </c>
      <c r="H4306" s="3">
        <v>293989.14</v>
      </c>
      <c r="I4306" s="4">
        <v>24499.095000000001</v>
      </c>
    </row>
    <row r="4307" spans="1:9" x14ac:dyDescent="0.25">
      <c r="A4307" s="6" t="s">
        <v>2124</v>
      </c>
      <c r="B4307" t="s">
        <v>1758</v>
      </c>
      <c r="C4307" t="s">
        <v>107</v>
      </c>
      <c r="D4307" t="s">
        <v>44</v>
      </c>
      <c r="E4307" t="s">
        <v>1025</v>
      </c>
      <c r="F4307" t="s">
        <v>1028</v>
      </c>
      <c r="G4307" s="3">
        <v>2</v>
      </c>
      <c r="H4307" s="3">
        <v>76744.460000000006</v>
      </c>
      <c r="I4307" s="4">
        <v>38372.230000000003</v>
      </c>
    </row>
    <row r="4308" spans="1:9" x14ac:dyDescent="0.25">
      <c r="A4308" s="6" t="s">
        <v>2124</v>
      </c>
      <c r="B4308" t="s">
        <v>1482</v>
      </c>
      <c r="C4308" t="s">
        <v>24</v>
      </c>
      <c r="D4308" t="s">
        <v>44</v>
      </c>
      <c r="E4308" t="s">
        <v>1025</v>
      </c>
      <c r="F4308" t="s">
        <v>1028</v>
      </c>
      <c r="G4308" s="3">
        <v>7</v>
      </c>
      <c r="H4308" s="3">
        <v>206849.54</v>
      </c>
      <c r="I4308" s="4">
        <v>29549.934285714287</v>
      </c>
    </row>
    <row r="4309" spans="1:9" x14ac:dyDescent="0.25">
      <c r="A4309" s="6" t="s">
        <v>2124</v>
      </c>
      <c r="B4309" t="s">
        <v>1467</v>
      </c>
      <c r="C4309" t="s">
        <v>24</v>
      </c>
      <c r="D4309" t="s">
        <v>180</v>
      </c>
      <c r="E4309" t="s">
        <v>1025</v>
      </c>
      <c r="F4309" t="s">
        <v>1028</v>
      </c>
      <c r="G4309" s="3">
        <v>1</v>
      </c>
      <c r="H4309" s="3">
        <v>99999.2</v>
      </c>
      <c r="I4309" s="4">
        <v>99999.2</v>
      </c>
    </row>
    <row r="4310" spans="1:9" x14ac:dyDescent="0.25">
      <c r="A4310" s="6" t="s">
        <v>2124</v>
      </c>
      <c r="B4310" t="s">
        <v>661</v>
      </c>
      <c r="C4310" t="s">
        <v>59</v>
      </c>
      <c r="D4310" t="s">
        <v>12</v>
      </c>
      <c r="E4310" t="s">
        <v>1511</v>
      </c>
      <c r="F4310" t="s">
        <v>10</v>
      </c>
      <c r="G4310" s="3">
        <v>1</v>
      </c>
      <c r="H4310" s="3">
        <v>4181.67</v>
      </c>
      <c r="I4310" s="4">
        <v>4181.67</v>
      </c>
    </row>
    <row r="4311" spans="1:9" x14ac:dyDescent="0.25">
      <c r="A4311" s="6" t="s">
        <v>2124</v>
      </c>
      <c r="B4311" t="s">
        <v>656</v>
      </c>
      <c r="C4311" t="s">
        <v>59</v>
      </c>
      <c r="D4311" t="s">
        <v>7</v>
      </c>
      <c r="E4311" t="s">
        <v>1025</v>
      </c>
      <c r="F4311" t="s">
        <v>1028</v>
      </c>
      <c r="G4311" s="3">
        <v>3</v>
      </c>
      <c r="H4311" s="3">
        <v>23044.29</v>
      </c>
      <c r="I4311" s="4">
        <v>7681.43</v>
      </c>
    </row>
    <row r="4312" spans="1:9" x14ac:dyDescent="0.25">
      <c r="A4312" s="6" t="s">
        <v>2124</v>
      </c>
      <c r="B4312" t="s">
        <v>794</v>
      </c>
      <c r="C4312" t="s">
        <v>59</v>
      </c>
      <c r="D4312" t="s">
        <v>63</v>
      </c>
      <c r="E4312" t="s">
        <v>1025</v>
      </c>
      <c r="F4312" t="s">
        <v>1028</v>
      </c>
      <c r="G4312" s="3">
        <v>1</v>
      </c>
      <c r="H4312" s="3">
        <v>5000</v>
      </c>
      <c r="I4312" s="4">
        <v>5000</v>
      </c>
    </row>
    <row r="4313" spans="1:9" x14ac:dyDescent="0.25">
      <c r="A4313" s="6" t="s">
        <v>2124</v>
      </c>
      <c r="B4313" t="s">
        <v>146</v>
      </c>
      <c r="C4313" t="s">
        <v>41</v>
      </c>
      <c r="D4313" t="s">
        <v>9</v>
      </c>
      <c r="E4313" t="s">
        <v>1511</v>
      </c>
      <c r="F4313" t="s">
        <v>15</v>
      </c>
      <c r="H4313" s="3">
        <v>-3800</v>
      </c>
      <c r="I4313" s="4">
        <v>0</v>
      </c>
    </row>
    <row r="4314" spans="1:9" x14ac:dyDescent="0.25">
      <c r="A4314" s="6" t="s">
        <v>2124</v>
      </c>
      <c r="B4314" t="s">
        <v>408</v>
      </c>
      <c r="C4314" t="s">
        <v>41</v>
      </c>
      <c r="D4314" t="s">
        <v>9</v>
      </c>
      <c r="E4314" t="s">
        <v>1511</v>
      </c>
      <c r="F4314" t="s">
        <v>15</v>
      </c>
      <c r="G4314" s="3">
        <v>1</v>
      </c>
      <c r="H4314" s="3">
        <v>2501.63</v>
      </c>
      <c r="I4314" s="4">
        <v>2501.63</v>
      </c>
    </row>
    <row r="4315" spans="1:9" x14ac:dyDescent="0.25">
      <c r="A4315" s="6" t="s">
        <v>2124</v>
      </c>
      <c r="B4315" t="s">
        <v>158</v>
      </c>
      <c r="C4315" t="s">
        <v>41</v>
      </c>
      <c r="D4315" t="s">
        <v>12</v>
      </c>
      <c r="E4315" t="s">
        <v>1511</v>
      </c>
      <c r="F4315" t="s">
        <v>10</v>
      </c>
      <c r="G4315" s="3">
        <v>3</v>
      </c>
      <c r="H4315" s="3">
        <v>10155.067800000001</v>
      </c>
      <c r="I4315" s="4">
        <v>3385.0226000000002</v>
      </c>
    </row>
    <row r="4316" spans="1:9" x14ac:dyDescent="0.25">
      <c r="A4316" s="6" t="s">
        <v>2124</v>
      </c>
      <c r="B4316" t="s">
        <v>504</v>
      </c>
      <c r="C4316" t="s">
        <v>41</v>
      </c>
      <c r="D4316" t="s">
        <v>7</v>
      </c>
      <c r="E4316" t="s">
        <v>1025</v>
      </c>
      <c r="F4316" t="s">
        <v>10</v>
      </c>
      <c r="G4316" s="3">
        <v>1</v>
      </c>
      <c r="H4316" s="3">
        <v>3999</v>
      </c>
      <c r="I4316" s="4">
        <v>3999</v>
      </c>
    </row>
    <row r="4317" spans="1:9" x14ac:dyDescent="0.25">
      <c r="A4317" s="6" t="s">
        <v>2124</v>
      </c>
      <c r="B4317" t="s">
        <v>1370</v>
      </c>
      <c r="C4317" t="s">
        <v>24</v>
      </c>
      <c r="D4317" t="s">
        <v>63</v>
      </c>
      <c r="E4317" t="s">
        <v>1025</v>
      </c>
      <c r="F4317" t="s">
        <v>1028</v>
      </c>
      <c r="G4317" s="3">
        <v>22</v>
      </c>
      <c r="H4317" s="3">
        <v>956533.9</v>
      </c>
      <c r="I4317" s="4">
        <v>43478.813636363637</v>
      </c>
    </row>
    <row r="4318" spans="1:9" x14ac:dyDescent="0.25">
      <c r="A4318" s="6" t="s">
        <v>2124</v>
      </c>
      <c r="B4318" t="s">
        <v>1293</v>
      </c>
      <c r="C4318" t="s">
        <v>24</v>
      </c>
      <c r="D4318" t="s">
        <v>42</v>
      </c>
      <c r="E4318" t="s">
        <v>1025</v>
      </c>
      <c r="F4318" t="s">
        <v>1028</v>
      </c>
      <c r="G4318" s="3">
        <v>11</v>
      </c>
      <c r="H4318" s="3">
        <v>699790.92</v>
      </c>
      <c r="I4318" s="4">
        <v>63617.356363636369</v>
      </c>
    </row>
    <row r="4319" spans="1:9" x14ac:dyDescent="0.25">
      <c r="A4319" s="6" t="s">
        <v>2124</v>
      </c>
      <c r="B4319" t="s">
        <v>1463</v>
      </c>
      <c r="C4319" t="s">
        <v>24</v>
      </c>
      <c r="D4319" t="s">
        <v>184</v>
      </c>
      <c r="E4319" t="s">
        <v>1025</v>
      </c>
      <c r="F4319" t="s">
        <v>1028</v>
      </c>
      <c r="G4319" s="3">
        <v>1</v>
      </c>
      <c r="H4319" s="3">
        <v>168299</v>
      </c>
      <c r="I4319" s="4">
        <v>168299</v>
      </c>
    </row>
    <row r="4320" spans="1:9" x14ac:dyDescent="0.25">
      <c r="A4320" s="6" t="s">
        <v>2124</v>
      </c>
      <c r="B4320" t="s">
        <v>1433</v>
      </c>
      <c r="C4320" t="s">
        <v>24</v>
      </c>
      <c r="D4320" t="s">
        <v>184</v>
      </c>
      <c r="E4320" t="s">
        <v>1025</v>
      </c>
      <c r="F4320" t="s">
        <v>1028</v>
      </c>
      <c r="G4320" s="3">
        <v>1</v>
      </c>
      <c r="H4320" s="3">
        <v>195299</v>
      </c>
      <c r="I4320" s="4">
        <v>195299</v>
      </c>
    </row>
    <row r="4321" spans="1:9" x14ac:dyDescent="0.25">
      <c r="A4321" s="6" t="s">
        <v>2124</v>
      </c>
      <c r="B4321" t="s">
        <v>2090</v>
      </c>
      <c r="C4321" t="s">
        <v>24</v>
      </c>
      <c r="D4321" t="s">
        <v>2113</v>
      </c>
      <c r="E4321" t="s">
        <v>1025</v>
      </c>
      <c r="F4321" t="s">
        <v>1140</v>
      </c>
      <c r="G4321" s="3">
        <v>1</v>
      </c>
      <c r="H4321" s="3">
        <v>699999.3</v>
      </c>
      <c r="I4321" s="4">
        <v>699999.3</v>
      </c>
    </row>
    <row r="4322" spans="1:9" x14ac:dyDescent="0.25">
      <c r="A4322" s="6" t="s">
        <v>2124</v>
      </c>
      <c r="B4322" t="s">
        <v>1651</v>
      </c>
      <c r="C4322" t="s">
        <v>6</v>
      </c>
      <c r="D4322" t="s">
        <v>7</v>
      </c>
      <c r="E4322" t="s">
        <v>1025</v>
      </c>
      <c r="F4322" t="s">
        <v>1028</v>
      </c>
      <c r="G4322" s="3">
        <v>1</v>
      </c>
      <c r="H4322" s="3">
        <v>24848</v>
      </c>
      <c r="I4322" s="4">
        <v>24848</v>
      </c>
    </row>
    <row r="4323" spans="1:9" x14ac:dyDescent="0.25">
      <c r="A4323" s="6" t="s">
        <v>2124</v>
      </c>
      <c r="B4323" t="s">
        <v>1598</v>
      </c>
      <c r="C4323" t="s">
        <v>6</v>
      </c>
      <c r="D4323" t="s">
        <v>7</v>
      </c>
      <c r="E4323" t="s">
        <v>1025</v>
      </c>
      <c r="F4323" t="s">
        <v>1028</v>
      </c>
      <c r="G4323" s="3">
        <v>7</v>
      </c>
      <c r="H4323" s="3">
        <v>182978</v>
      </c>
      <c r="I4323" s="4">
        <v>26139.714285714286</v>
      </c>
    </row>
    <row r="4324" spans="1:9" x14ac:dyDescent="0.25">
      <c r="A4324" s="6" t="s">
        <v>2124</v>
      </c>
      <c r="B4324" t="s">
        <v>2125</v>
      </c>
      <c r="C4324" t="s">
        <v>6</v>
      </c>
      <c r="D4324" t="s">
        <v>7</v>
      </c>
      <c r="E4324" t="s">
        <v>1025</v>
      </c>
      <c r="F4324" t="s">
        <v>1028</v>
      </c>
      <c r="G4324" s="3">
        <v>1</v>
      </c>
      <c r="H4324" s="3">
        <v>32799</v>
      </c>
      <c r="I4324" s="4">
        <v>32799</v>
      </c>
    </row>
    <row r="4325" spans="1:9" x14ac:dyDescent="0.25">
      <c r="A4325" s="6" t="s">
        <v>2124</v>
      </c>
      <c r="B4325" t="s">
        <v>1599</v>
      </c>
      <c r="C4325" t="s">
        <v>6</v>
      </c>
      <c r="D4325" t="s">
        <v>7</v>
      </c>
      <c r="E4325" t="s">
        <v>1025</v>
      </c>
      <c r="F4325" t="s">
        <v>1028</v>
      </c>
      <c r="G4325" s="3">
        <v>2</v>
      </c>
      <c r="H4325" s="3">
        <v>35005</v>
      </c>
      <c r="I4325" s="4">
        <v>17502.5</v>
      </c>
    </row>
    <row r="4326" spans="1:9" x14ac:dyDescent="0.25">
      <c r="A4326" s="6" t="s">
        <v>2124</v>
      </c>
      <c r="B4326" t="s">
        <v>1654</v>
      </c>
      <c r="C4326" t="s">
        <v>6</v>
      </c>
      <c r="D4326" t="s">
        <v>38</v>
      </c>
      <c r="E4326" t="s">
        <v>1025</v>
      </c>
      <c r="F4326" t="s">
        <v>1028</v>
      </c>
      <c r="G4326" s="3">
        <v>1</v>
      </c>
      <c r="H4326" s="3">
        <v>28699</v>
      </c>
      <c r="I4326" s="4">
        <v>28699</v>
      </c>
    </row>
    <row r="4327" spans="1:9" x14ac:dyDescent="0.25">
      <c r="A4327" s="6" t="s">
        <v>2124</v>
      </c>
      <c r="B4327" t="s">
        <v>1612</v>
      </c>
      <c r="C4327" t="s">
        <v>6</v>
      </c>
      <c r="D4327" t="s">
        <v>46</v>
      </c>
      <c r="E4327" t="s">
        <v>1025</v>
      </c>
      <c r="F4327" t="s">
        <v>1028</v>
      </c>
      <c r="G4327" s="3">
        <v>1</v>
      </c>
      <c r="H4327" s="3">
        <v>30339</v>
      </c>
      <c r="I4327" s="4">
        <v>30339</v>
      </c>
    </row>
    <row r="4328" spans="1:9" x14ac:dyDescent="0.25">
      <c r="A4328" s="6" t="s">
        <v>2124</v>
      </c>
      <c r="B4328" t="s">
        <v>1608</v>
      </c>
      <c r="C4328" t="s">
        <v>6</v>
      </c>
      <c r="D4328" t="s">
        <v>46</v>
      </c>
      <c r="E4328" t="s">
        <v>1025</v>
      </c>
      <c r="F4328" t="s">
        <v>1028</v>
      </c>
      <c r="G4328" s="3">
        <v>26</v>
      </c>
      <c r="H4328" s="3">
        <v>536477</v>
      </c>
      <c r="I4328" s="4">
        <v>20633.73076923077</v>
      </c>
    </row>
    <row r="4329" spans="1:9" x14ac:dyDescent="0.25">
      <c r="A4329" s="6" t="s">
        <v>2124</v>
      </c>
      <c r="B4329" t="s">
        <v>1973</v>
      </c>
      <c r="C4329" t="s">
        <v>6</v>
      </c>
      <c r="D4329" t="s">
        <v>46</v>
      </c>
      <c r="E4329" t="s">
        <v>1025</v>
      </c>
      <c r="F4329" t="s">
        <v>1028</v>
      </c>
      <c r="G4329" s="3">
        <v>3</v>
      </c>
      <c r="H4329" s="3">
        <v>86289</v>
      </c>
      <c r="I4329" s="4">
        <v>28763</v>
      </c>
    </row>
    <row r="4330" spans="1:9" x14ac:dyDescent="0.25">
      <c r="A4330" s="6" t="s">
        <v>2124</v>
      </c>
      <c r="B4330" t="s">
        <v>1620</v>
      </c>
      <c r="C4330" t="s">
        <v>6</v>
      </c>
      <c r="D4330" t="s">
        <v>63</v>
      </c>
      <c r="E4330" t="s">
        <v>1025</v>
      </c>
      <c r="F4330" t="s">
        <v>1028</v>
      </c>
      <c r="G4330" s="3">
        <v>2</v>
      </c>
      <c r="H4330" s="3">
        <v>67200</v>
      </c>
      <c r="I4330" s="4">
        <v>33600</v>
      </c>
    </row>
    <row r="4331" spans="1:9" x14ac:dyDescent="0.25">
      <c r="A4331" s="6" t="s">
        <v>2124</v>
      </c>
      <c r="B4331" t="s">
        <v>1614</v>
      </c>
      <c r="C4331" t="s">
        <v>6</v>
      </c>
      <c r="D4331" t="s">
        <v>63</v>
      </c>
      <c r="E4331" t="s">
        <v>1025</v>
      </c>
      <c r="F4331" t="s">
        <v>1028</v>
      </c>
      <c r="G4331" s="3">
        <v>49</v>
      </c>
      <c r="H4331" s="3">
        <v>1097566</v>
      </c>
      <c r="I4331" s="4">
        <v>22399.306122448979</v>
      </c>
    </row>
    <row r="4332" spans="1:9" x14ac:dyDescent="0.25">
      <c r="A4332" s="6" t="s">
        <v>2124</v>
      </c>
      <c r="B4332" t="s">
        <v>1621</v>
      </c>
      <c r="C4332" t="s">
        <v>6</v>
      </c>
      <c r="D4332" t="s">
        <v>63</v>
      </c>
      <c r="E4332" t="s">
        <v>1025</v>
      </c>
      <c r="F4332" t="s">
        <v>1028</v>
      </c>
      <c r="G4332" s="3">
        <v>9</v>
      </c>
      <c r="H4332" s="3">
        <v>237610</v>
      </c>
      <c r="I4332" s="4">
        <v>26401.111111111109</v>
      </c>
    </row>
    <row r="4333" spans="1:9" x14ac:dyDescent="0.25">
      <c r="A4333" s="6" t="s">
        <v>2124</v>
      </c>
      <c r="B4333" t="s">
        <v>1630</v>
      </c>
      <c r="C4333" t="s">
        <v>6</v>
      </c>
      <c r="D4333" t="s">
        <v>63</v>
      </c>
      <c r="E4333" t="s">
        <v>1025</v>
      </c>
      <c r="F4333" t="s">
        <v>1028</v>
      </c>
      <c r="G4333" s="3">
        <v>10</v>
      </c>
      <c r="H4333" s="3">
        <v>327602</v>
      </c>
      <c r="I4333" s="4">
        <v>32760.2</v>
      </c>
    </row>
    <row r="4334" spans="1:9" x14ac:dyDescent="0.25">
      <c r="A4334" s="6" t="s">
        <v>2124</v>
      </c>
      <c r="B4334" t="s">
        <v>1615</v>
      </c>
      <c r="C4334" t="s">
        <v>6</v>
      </c>
      <c r="D4334" t="s">
        <v>68</v>
      </c>
      <c r="E4334" t="s">
        <v>1025</v>
      </c>
      <c r="F4334" t="s">
        <v>1028</v>
      </c>
      <c r="G4334" s="3">
        <v>5</v>
      </c>
      <c r="H4334" s="3">
        <v>119860</v>
      </c>
      <c r="I4334" s="4">
        <v>23972</v>
      </c>
    </row>
    <row r="4335" spans="1:9" x14ac:dyDescent="0.25">
      <c r="A4335" s="6" t="s">
        <v>2124</v>
      </c>
      <c r="B4335" t="s">
        <v>1609</v>
      </c>
      <c r="C4335" t="s">
        <v>6</v>
      </c>
      <c r="D4335" t="s">
        <v>42</v>
      </c>
      <c r="E4335" t="s">
        <v>1025</v>
      </c>
      <c r="F4335" t="s">
        <v>1028</v>
      </c>
      <c r="G4335" s="3">
        <v>1</v>
      </c>
      <c r="H4335" s="3">
        <v>53200</v>
      </c>
      <c r="I4335" s="4">
        <v>53200</v>
      </c>
    </row>
    <row r="4336" spans="1:9" x14ac:dyDescent="0.25">
      <c r="A4336" s="6" t="s">
        <v>2124</v>
      </c>
      <c r="B4336" t="s">
        <v>1600</v>
      </c>
      <c r="C4336" t="s">
        <v>6</v>
      </c>
      <c r="D4336" t="s">
        <v>42</v>
      </c>
      <c r="E4336" t="s">
        <v>1025</v>
      </c>
      <c r="F4336" t="s">
        <v>1028</v>
      </c>
      <c r="G4336" s="3">
        <v>34</v>
      </c>
      <c r="H4336" s="3">
        <v>1128100</v>
      </c>
      <c r="I4336" s="4">
        <v>33179.411764705881</v>
      </c>
    </row>
    <row r="4337" spans="1:9" x14ac:dyDescent="0.25">
      <c r="A4337" s="6" t="s">
        <v>2124</v>
      </c>
      <c r="B4337" t="s">
        <v>1616</v>
      </c>
      <c r="C4337" t="s">
        <v>6</v>
      </c>
      <c r="D4337" t="s">
        <v>42</v>
      </c>
      <c r="E4337" t="s">
        <v>1025</v>
      </c>
      <c r="F4337" t="s">
        <v>1028</v>
      </c>
      <c r="G4337" s="3">
        <v>1</v>
      </c>
      <c r="H4337" s="3">
        <v>38540</v>
      </c>
      <c r="I4337" s="4">
        <v>38540</v>
      </c>
    </row>
    <row r="4338" spans="1:9" x14ac:dyDescent="0.25">
      <c r="A4338" s="6" t="s">
        <v>2124</v>
      </c>
      <c r="B4338" t="s">
        <v>1610</v>
      </c>
      <c r="C4338" t="s">
        <v>6</v>
      </c>
      <c r="D4338" t="s">
        <v>42</v>
      </c>
      <c r="E4338" t="s">
        <v>1025</v>
      </c>
      <c r="F4338" t="s">
        <v>1028</v>
      </c>
      <c r="G4338" s="3">
        <v>9</v>
      </c>
      <c r="H4338" s="3">
        <v>442800</v>
      </c>
      <c r="I4338" s="4">
        <v>49200</v>
      </c>
    </row>
    <row r="4339" spans="1:9" x14ac:dyDescent="0.25">
      <c r="A4339" s="6" t="s">
        <v>2124</v>
      </c>
      <c r="B4339" t="s">
        <v>1617</v>
      </c>
      <c r="C4339" t="s">
        <v>6</v>
      </c>
      <c r="D4339" t="s">
        <v>42</v>
      </c>
      <c r="E4339" t="s">
        <v>1025</v>
      </c>
      <c r="F4339" t="s">
        <v>1764</v>
      </c>
      <c r="G4339" s="3">
        <v>1</v>
      </c>
      <c r="H4339" s="3">
        <v>65500</v>
      </c>
      <c r="I4339" s="4">
        <v>65500</v>
      </c>
    </row>
    <row r="4340" spans="1:9" x14ac:dyDescent="0.25">
      <c r="A4340" s="6" t="s">
        <v>2124</v>
      </c>
      <c r="B4340" t="s">
        <v>1623</v>
      </c>
      <c r="C4340" t="s">
        <v>6</v>
      </c>
      <c r="D4340" t="s">
        <v>44</v>
      </c>
      <c r="E4340" t="s">
        <v>1025</v>
      </c>
      <c r="F4340" t="s">
        <v>1028</v>
      </c>
      <c r="G4340" s="3">
        <v>1</v>
      </c>
      <c r="H4340" s="3">
        <v>73799</v>
      </c>
      <c r="I4340" s="4">
        <v>73799</v>
      </c>
    </row>
    <row r="4341" spans="1:9" x14ac:dyDescent="0.25">
      <c r="A4341" s="6" t="s">
        <v>2124</v>
      </c>
      <c r="B4341" t="s">
        <v>2119</v>
      </c>
      <c r="C4341" t="s">
        <v>6</v>
      </c>
      <c r="D4341" t="s">
        <v>94</v>
      </c>
      <c r="E4341" t="s">
        <v>1025</v>
      </c>
      <c r="F4341" t="s">
        <v>1140</v>
      </c>
      <c r="G4341" s="3">
        <v>1</v>
      </c>
      <c r="H4341" s="3">
        <v>90100</v>
      </c>
      <c r="I4341" s="4">
        <v>90100</v>
      </c>
    </row>
    <row r="4342" spans="1:9" x14ac:dyDescent="0.25">
      <c r="A4342" s="6" t="s">
        <v>2124</v>
      </c>
      <c r="B4342" t="s">
        <v>1567</v>
      </c>
      <c r="C4342" t="s">
        <v>6</v>
      </c>
      <c r="D4342" t="s">
        <v>25</v>
      </c>
      <c r="E4342" t="s">
        <v>1025</v>
      </c>
      <c r="F4342" t="s">
        <v>15</v>
      </c>
      <c r="G4342" s="3">
        <v>33</v>
      </c>
      <c r="H4342" s="3">
        <v>174329</v>
      </c>
      <c r="I4342" s="4">
        <v>5282.69696969697</v>
      </c>
    </row>
    <row r="4343" spans="1:9" x14ac:dyDescent="0.25">
      <c r="A4343" s="6" t="s">
        <v>2124</v>
      </c>
      <c r="B4343" t="s">
        <v>1595</v>
      </c>
      <c r="C4343" t="s">
        <v>6</v>
      </c>
      <c r="D4343" t="s">
        <v>66</v>
      </c>
      <c r="E4343" t="s">
        <v>1025</v>
      </c>
      <c r="F4343" t="s">
        <v>15</v>
      </c>
      <c r="G4343" s="3">
        <v>9</v>
      </c>
      <c r="H4343" s="3">
        <v>53837</v>
      </c>
      <c r="I4343" s="4">
        <v>5981.8888888888887</v>
      </c>
    </row>
    <row r="4344" spans="1:9" x14ac:dyDescent="0.25">
      <c r="A4344" s="6" t="s">
        <v>2124</v>
      </c>
      <c r="B4344" t="s">
        <v>1540</v>
      </c>
      <c r="C4344" t="s">
        <v>6</v>
      </c>
      <c r="D4344" t="s">
        <v>9</v>
      </c>
      <c r="E4344" t="s">
        <v>1025</v>
      </c>
      <c r="F4344" t="s">
        <v>10</v>
      </c>
      <c r="G4344" s="3">
        <v>25</v>
      </c>
      <c r="H4344" s="3">
        <v>229718</v>
      </c>
      <c r="I4344" s="4">
        <v>9188.7199999999993</v>
      </c>
    </row>
    <row r="4345" spans="1:9" x14ac:dyDescent="0.25">
      <c r="A4345" s="6" t="s">
        <v>2124</v>
      </c>
      <c r="B4345" t="s">
        <v>1515</v>
      </c>
      <c r="C4345" t="s">
        <v>6</v>
      </c>
      <c r="D4345" t="s">
        <v>9</v>
      </c>
      <c r="E4345" t="s">
        <v>1511</v>
      </c>
      <c r="F4345" t="s">
        <v>10</v>
      </c>
      <c r="G4345" s="3">
        <v>46</v>
      </c>
      <c r="H4345" s="3">
        <v>213314</v>
      </c>
      <c r="I4345" s="4">
        <v>4637.260869565217</v>
      </c>
    </row>
    <row r="4346" spans="1:9" x14ac:dyDescent="0.25">
      <c r="A4346" s="6" t="s">
        <v>2124</v>
      </c>
      <c r="B4346" t="s">
        <v>1541</v>
      </c>
      <c r="C4346" t="s">
        <v>6</v>
      </c>
      <c r="D4346" t="s">
        <v>9</v>
      </c>
      <c r="E4346" t="s">
        <v>1025</v>
      </c>
      <c r="F4346" t="s">
        <v>10</v>
      </c>
      <c r="G4346" s="3">
        <v>15</v>
      </c>
      <c r="H4346" s="3">
        <v>90763</v>
      </c>
      <c r="I4346" s="4">
        <v>6050.8666666666668</v>
      </c>
    </row>
    <row r="4347" spans="1:9" x14ac:dyDescent="0.25">
      <c r="A4347" s="6" t="s">
        <v>2124</v>
      </c>
      <c r="B4347" t="s">
        <v>1624</v>
      </c>
      <c r="C4347" t="s">
        <v>6</v>
      </c>
      <c r="D4347" t="s">
        <v>9</v>
      </c>
      <c r="E4347" t="s">
        <v>1025</v>
      </c>
      <c r="F4347" t="s">
        <v>15</v>
      </c>
      <c r="G4347" s="3">
        <v>115</v>
      </c>
      <c r="H4347" s="3">
        <v>664585</v>
      </c>
      <c r="I4347" s="4">
        <v>5779</v>
      </c>
    </row>
    <row r="4348" spans="1:9" x14ac:dyDescent="0.25">
      <c r="A4348" s="6" t="s">
        <v>2124</v>
      </c>
      <c r="B4348" t="s">
        <v>1648</v>
      </c>
      <c r="C4348" t="s">
        <v>6</v>
      </c>
      <c r="D4348" t="s">
        <v>9</v>
      </c>
      <c r="E4348" t="s">
        <v>1025</v>
      </c>
      <c r="F4348" t="s">
        <v>15</v>
      </c>
      <c r="G4348" s="3">
        <v>65</v>
      </c>
      <c r="H4348" s="3">
        <v>375635</v>
      </c>
      <c r="I4348" s="4">
        <v>5779</v>
      </c>
    </row>
    <row r="4349" spans="1:9" x14ac:dyDescent="0.25">
      <c r="A4349" s="6" t="s">
        <v>2124</v>
      </c>
      <c r="B4349" t="s">
        <v>1625</v>
      </c>
      <c r="C4349" t="s">
        <v>6</v>
      </c>
      <c r="D4349" t="s">
        <v>9</v>
      </c>
      <c r="E4349" t="s">
        <v>1025</v>
      </c>
      <c r="F4349" t="s">
        <v>10</v>
      </c>
      <c r="G4349" s="3">
        <v>136</v>
      </c>
      <c r="H4349" s="3">
        <v>904095</v>
      </c>
      <c r="I4349" s="4">
        <v>6647.7573529411766</v>
      </c>
    </row>
    <row r="4350" spans="1:9" x14ac:dyDescent="0.25">
      <c r="A4350" s="6" t="s">
        <v>2124</v>
      </c>
      <c r="B4350" t="s">
        <v>1604</v>
      </c>
      <c r="C4350" t="s">
        <v>6</v>
      </c>
      <c r="D4350" t="s">
        <v>7</v>
      </c>
      <c r="E4350" t="s">
        <v>1025</v>
      </c>
      <c r="F4350" t="s">
        <v>10</v>
      </c>
      <c r="G4350" s="3">
        <v>86</v>
      </c>
      <c r="H4350" s="3">
        <v>749576</v>
      </c>
      <c r="I4350" s="4">
        <v>8716</v>
      </c>
    </row>
    <row r="4351" spans="1:9" x14ac:dyDescent="0.25">
      <c r="A4351" s="6" t="s">
        <v>2124</v>
      </c>
      <c r="B4351" t="s">
        <v>1643</v>
      </c>
      <c r="C4351" t="s">
        <v>6</v>
      </c>
      <c r="D4351" t="s">
        <v>7</v>
      </c>
      <c r="E4351" t="s">
        <v>1025</v>
      </c>
      <c r="F4351" t="s">
        <v>1028</v>
      </c>
      <c r="G4351" s="3">
        <v>89</v>
      </c>
      <c r="H4351" s="3">
        <v>939039</v>
      </c>
      <c r="I4351" s="4">
        <v>10551</v>
      </c>
    </row>
    <row r="4352" spans="1:9" x14ac:dyDescent="0.25">
      <c r="A4352" s="6" t="s">
        <v>2124</v>
      </c>
      <c r="B4352" t="s">
        <v>1601</v>
      </c>
      <c r="C4352" t="s">
        <v>6</v>
      </c>
      <c r="D4352" t="s">
        <v>7</v>
      </c>
      <c r="E4352" t="s">
        <v>1025</v>
      </c>
      <c r="F4352" t="s">
        <v>1028</v>
      </c>
      <c r="G4352" s="3">
        <v>9</v>
      </c>
      <c r="H4352" s="3">
        <v>120125</v>
      </c>
      <c r="I4352" s="4">
        <v>13347.222222222223</v>
      </c>
    </row>
    <row r="4353" spans="1:9" x14ac:dyDescent="0.25">
      <c r="A4353" s="6" t="s">
        <v>2124</v>
      </c>
      <c r="B4353" t="s">
        <v>1642</v>
      </c>
      <c r="C4353" t="s">
        <v>6</v>
      </c>
      <c r="D4353" t="s">
        <v>7</v>
      </c>
      <c r="E4353" t="s">
        <v>1025</v>
      </c>
      <c r="F4353" t="s">
        <v>1028</v>
      </c>
      <c r="G4353" s="3">
        <v>31</v>
      </c>
      <c r="H4353" s="3">
        <v>461877</v>
      </c>
      <c r="I4353" s="4">
        <v>14899.258064516129</v>
      </c>
    </row>
    <row r="4354" spans="1:9" x14ac:dyDescent="0.25">
      <c r="A4354" s="6" t="s">
        <v>2124</v>
      </c>
      <c r="B4354" t="s">
        <v>1652</v>
      </c>
      <c r="C4354" t="s">
        <v>6</v>
      </c>
      <c r="D4354" t="s">
        <v>7</v>
      </c>
      <c r="E4354" t="s">
        <v>1025</v>
      </c>
      <c r="F4354" t="s">
        <v>1028</v>
      </c>
      <c r="G4354" s="3">
        <v>16</v>
      </c>
      <c r="H4354" s="3">
        <v>238887</v>
      </c>
      <c r="I4354" s="4">
        <v>14930.4375</v>
      </c>
    </row>
    <row r="4355" spans="1:9" x14ac:dyDescent="0.25">
      <c r="A4355" s="6" t="s">
        <v>2124</v>
      </c>
      <c r="B4355" t="s">
        <v>1979</v>
      </c>
      <c r="C4355" t="s">
        <v>6</v>
      </c>
      <c r="D4355" t="s">
        <v>46</v>
      </c>
      <c r="E4355" t="s">
        <v>1025</v>
      </c>
      <c r="F4355" t="s">
        <v>1028</v>
      </c>
      <c r="G4355" s="3">
        <v>1</v>
      </c>
      <c r="H4355" s="3">
        <v>10886</v>
      </c>
      <c r="I4355" s="4">
        <v>10886</v>
      </c>
    </row>
    <row r="4356" spans="1:9" x14ac:dyDescent="0.25">
      <c r="A4356" s="6" t="s">
        <v>2124</v>
      </c>
      <c r="B4356" t="s">
        <v>1645</v>
      </c>
      <c r="C4356" t="s">
        <v>6</v>
      </c>
      <c r="D4356" t="s">
        <v>46</v>
      </c>
      <c r="E4356" t="s">
        <v>1025</v>
      </c>
      <c r="F4356" t="s">
        <v>1028</v>
      </c>
      <c r="G4356" s="3">
        <v>22</v>
      </c>
      <c r="H4356" s="3">
        <v>262394</v>
      </c>
      <c r="I4356" s="4">
        <v>11927</v>
      </c>
    </row>
    <row r="4357" spans="1:9" x14ac:dyDescent="0.25">
      <c r="A4357" s="6" t="s">
        <v>2124</v>
      </c>
      <c r="B4357" t="s">
        <v>1602</v>
      </c>
      <c r="C4357" t="s">
        <v>6</v>
      </c>
      <c r="D4357" t="s">
        <v>46</v>
      </c>
      <c r="E4357" t="s">
        <v>1025</v>
      </c>
      <c r="F4357" t="s">
        <v>1028</v>
      </c>
      <c r="G4357" s="3">
        <v>30</v>
      </c>
      <c r="H4357" s="3">
        <v>463922</v>
      </c>
      <c r="I4357" s="4">
        <v>15464.066666666668</v>
      </c>
    </row>
    <row r="4358" spans="1:9" x14ac:dyDescent="0.25">
      <c r="A4358" s="6" t="s">
        <v>2124</v>
      </c>
      <c r="B4358" t="s">
        <v>1605</v>
      </c>
      <c r="C4358" t="s">
        <v>6</v>
      </c>
      <c r="D4358" t="s">
        <v>46</v>
      </c>
      <c r="E4358" t="s">
        <v>1025</v>
      </c>
      <c r="F4358" t="s">
        <v>1028</v>
      </c>
      <c r="G4358" s="3">
        <v>13</v>
      </c>
      <c r="H4358" s="3">
        <v>227159</v>
      </c>
      <c r="I4358" s="4">
        <v>17473.76923076923</v>
      </c>
    </row>
    <row r="4359" spans="1:9" x14ac:dyDescent="0.25">
      <c r="A4359" s="6" t="s">
        <v>2124</v>
      </c>
      <c r="B4359" t="s">
        <v>1626</v>
      </c>
      <c r="C4359" t="s">
        <v>6</v>
      </c>
      <c r="D4359" t="s">
        <v>63</v>
      </c>
      <c r="E4359" t="s">
        <v>1025</v>
      </c>
      <c r="F4359" t="s">
        <v>1028</v>
      </c>
      <c r="G4359" s="3">
        <v>15</v>
      </c>
      <c r="H4359" s="3">
        <v>199094</v>
      </c>
      <c r="I4359" s="4">
        <v>13272.933333333332</v>
      </c>
    </row>
    <row r="4360" spans="1:9" x14ac:dyDescent="0.25">
      <c r="A4360" s="6" t="s">
        <v>2124</v>
      </c>
      <c r="B4360" t="s">
        <v>1592</v>
      </c>
      <c r="C4360" t="s">
        <v>6</v>
      </c>
      <c r="D4360" t="s">
        <v>63</v>
      </c>
      <c r="E4360" t="s">
        <v>1025</v>
      </c>
      <c r="F4360" t="s">
        <v>1028</v>
      </c>
      <c r="G4360" s="3">
        <v>20</v>
      </c>
      <c r="H4360" s="3">
        <v>319392</v>
      </c>
      <c r="I4360" s="4">
        <v>15969.6</v>
      </c>
    </row>
    <row r="4361" spans="1:9" x14ac:dyDescent="0.25">
      <c r="A4361" s="6" t="s">
        <v>2124</v>
      </c>
      <c r="B4361" t="s">
        <v>1593</v>
      </c>
      <c r="C4361" t="s">
        <v>6</v>
      </c>
      <c r="D4361" t="s">
        <v>63</v>
      </c>
      <c r="E4361" t="s">
        <v>1025</v>
      </c>
      <c r="F4361" t="s">
        <v>1028</v>
      </c>
      <c r="G4361" s="3">
        <v>20</v>
      </c>
      <c r="H4361" s="3">
        <v>348772</v>
      </c>
      <c r="I4361" s="4">
        <v>17438.599999999999</v>
      </c>
    </row>
    <row r="4362" spans="1:9" x14ac:dyDescent="0.25">
      <c r="A4362" s="6" t="s">
        <v>2124</v>
      </c>
      <c r="B4362" t="s">
        <v>1596</v>
      </c>
      <c r="C4362" t="s">
        <v>6</v>
      </c>
      <c r="D4362" t="s">
        <v>68</v>
      </c>
      <c r="E4362" t="s">
        <v>1025</v>
      </c>
      <c r="F4362" t="s">
        <v>1028</v>
      </c>
      <c r="G4362" s="3">
        <v>13</v>
      </c>
      <c r="H4362" s="3">
        <v>196794</v>
      </c>
      <c r="I4362" s="4">
        <v>15138</v>
      </c>
    </row>
    <row r="4363" spans="1:9" x14ac:dyDescent="0.25">
      <c r="A4363" s="6" t="s">
        <v>2124</v>
      </c>
      <c r="B4363" t="s">
        <v>1597</v>
      </c>
      <c r="C4363" t="s">
        <v>6</v>
      </c>
      <c r="D4363" t="s">
        <v>42</v>
      </c>
      <c r="E4363" t="s">
        <v>1025</v>
      </c>
      <c r="F4363" t="s">
        <v>1028</v>
      </c>
      <c r="G4363" s="3">
        <v>6</v>
      </c>
      <c r="H4363" s="3">
        <v>138499</v>
      </c>
      <c r="I4363" s="4">
        <v>23083.166666666668</v>
      </c>
    </row>
    <row r="4364" spans="1:9" x14ac:dyDescent="0.25">
      <c r="A4364" s="6" t="s">
        <v>2124</v>
      </c>
      <c r="B4364" t="s">
        <v>1589</v>
      </c>
      <c r="C4364" t="s">
        <v>6</v>
      </c>
      <c r="D4364" t="s">
        <v>42</v>
      </c>
      <c r="E4364" t="s">
        <v>1025</v>
      </c>
      <c r="F4364" t="s">
        <v>1028</v>
      </c>
      <c r="G4364" s="3">
        <v>3</v>
      </c>
      <c r="H4364" s="3">
        <v>74197</v>
      </c>
      <c r="I4364" s="4">
        <v>24732.333333333332</v>
      </c>
    </row>
    <row r="4365" spans="1:9" x14ac:dyDescent="0.25">
      <c r="A4365" s="6" t="s">
        <v>2124</v>
      </c>
      <c r="B4365" t="s">
        <v>1631</v>
      </c>
      <c r="C4365" t="s">
        <v>6</v>
      </c>
      <c r="D4365" t="s">
        <v>42</v>
      </c>
      <c r="E4365" t="s">
        <v>1025</v>
      </c>
      <c r="F4365" t="s">
        <v>1028</v>
      </c>
      <c r="G4365" s="3">
        <v>5</v>
      </c>
      <c r="H4365" s="3">
        <v>141665</v>
      </c>
      <c r="I4365" s="4">
        <v>28333</v>
      </c>
    </row>
    <row r="4366" spans="1:9" x14ac:dyDescent="0.25">
      <c r="A4366" s="6" t="s">
        <v>2124</v>
      </c>
      <c r="B4366" t="s">
        <v>1646</v>
      </c>
      <c r="C4366" t="s">
        <v>6</v>
      </c>
      <c r="D4366" t="s">
        <v>44</v>
      </c>
      <c r="E4366" t="s">
        <v>1025</v>
      </c>
      <c r="F4366" t="s">
        <v>1028</v>
      </c>
      <c r="G4366" s="3">
        <v>1</v>
      </c>
      <c r="H4366" s="3">
        <v>36154</v>
      </c>
      <c r="I4366" s="4">
        <v>36154</v>
      </c>
    </row>
    <row r="4367" spans="1:9" x14ac:dyDescent="0.25">
      <c r="A4367" s="6" t="s">
        <v>2124</v>
      </c>
      <c r="B4367" t="s">
        <v>1603</v>
      </c>
      <c r="C4367" t="s">
        <v>6</v>
      </c>
      <c r="D4367" t="s">
        <v>44</v>
      </c>
      <c r="E4367" t="s">
        <v>1025</v>
      </c>
      <c r="F4367" t="s">
        <v>1028</v>
      </c>
      <c r="G4367" s="3">
        <v>2</v>
      </c>
      <c r="H4367" s="3">
        <v>81170</v>
      </c>
      <c r="I4367" s="4">
        <v>40585</v>
      </c>
    </row>
    <row r="4368" spans="1:9" x14ac:dyDescent="0.25">
      <c r="A4368" s="6" t="s">
        <v>2124</v>
      </c>
      <c r="B4368" t="s">
        <v>2126</v>
      </c>
      <c r="C4368" t="s">
        <v>6</v>
      </c>
      <c r="D4368" t="s">
        <v>94</v>
      </c>
      <c r="E4368" t="s">
        <v>1025</v>
      </c>
      <c r="F4368" t="s">
        <v>1028</v>
      </c>
      <c r="G4368" s="3">
        <v>3</v>
      </c>
      <c r="H4368" s="3">
        <v>179400</v>
      </c>
      <c r="I4368" s="4">
        <v>59800</v>
      </c>
    </row>
    <row r="4369" spans="1:9" x14ac:dyDescent="0.25">
      <c r="A4369" s="6" t="s">
        <v>2124</v>
      </c>
      <c r="B4369" t="s">
        <v>2127</v>
      </c>
      <c r="C4369" t="s">
        <v>6</v>
      </c>
      <c r="D4369" t="s">
        <v>1002</v>
      </c>
      <c r="E4369" t="s">
        <v>1002</v>
      </c>
      <c r="F4369" t="s">
        <v>1765</v>
      </c>
      <c r="G4369" s="3">
        <v>1</v>
      </c>
      <c r="H4369" s="3">
        <v>2221</v>
      </c>
      <c r="I4369" s="4">
        <v>2221</v>
      </c>
    </row>
    <row r="4370" spans="1:9" x14ac:dyDescent="0.25">
      <c r="A4370" s="6" t="s">
        <v>2124</v>
      </c>
      <c r="B4370" t="s">
        <v>1658</v>
      </c>
      <c r="C4370" t="s">
        <v>6</v>
      </c>
      <c r="D4370" t="s">
        <v>1002</v>
      </c>
      <c r="E4370" t="s">
        <v>1002</v>
      </c>
      <c r="F4370" t="s">
        <v>1765</v>
      </c>
      <c r="G4370" s="3">
        <v>1</v>
      </c>
      <c r="H4370" s="3">
        <v>2221</v>
      </c>
      <c r="I4370" s="4">
        <v>2221</v>
      </c>
    </row>
    <row r="4371" spans="1:9" x14ac:dyDescent="0.25">
      <c r="A4371" s="6" t="s">
        <v>2124</v>
      </c>
      <c r="B4371" t="s">
        <v>1669</v>
      </c>
      <c r="C4371" t="s">
        <v>6</v>
      </c>
      <c r="D4371" t="s">
        <v>1002</v>
      </c>
      <c r="E4371" t="s">
        <v>1002</v>
      </c>
      <c r="F4371" t="s">
        <v>1765</v>
      </c>
      <c r="G4371" s="3">
        <v>1</v>
      </c>
      <c r="H4371" s="3">
        <v>2666</v>
      </c>
      <c r="I4371" s="4">
        <v>2666</v>
      </c>
    </row>
    <row r="4372" spans="1:9" x14ac:dyDescent="0.25">
      <c r="A4372" s="6" t="s">
        <v>2128</v>
      </c>
      <c r="B4372" t="s">
        <v>1632</v>
      </c>
      <c r="C4372" t="s">
        <v>59</v>
      </c>
      <c r="D4372" t="s">
        <v>12</v>
      </c>
      <c r="E4372" t="s">
        <v>1025</v>
      </c>
      <c r="F4372" t="s">
        <v>10</v>
      </c>
      <c r="G4372" s="3">
        <v>170</v>
      </c>
      <c r="H4372" s="3">
        <v>1055433.1099999999</v>
      </c>
      <c r="I4372" s="4">
        <v>6208.4300588235283</v>
      </c>
    </row>
    <row r="4373" spans="1:9" x14ac:dyDescent="0.25">
      <c r="A4373" s="6" t="s">
        <v>2128</v>
      </c>
      <c r="B4373" t="s">
        <v>1508</v>
      </c>
      <c r="C4373" t="s">
        <v>59</v>
      </c>
      <c r="D4373" t="s">
        <v>63</v>
      </c>
      <c r="E4373" t="s">
        <v>1025</v>
      </c>
      <c r="F4373" t="s">
        <v>1028</v>
      </c>
      <c r="G4373" s="3">
        <v>10</v>
      </c>
      <c r="H4373" s="3">
        <v>102617.076</v>
      </c>
      <c r="I4373" s="4">
        <v>10261.7076</v>
      </c>
    </row>
    <row r="4374" spans="1:9" x14ac:dyDescent="0.25">
      <c r="A4374" s="6" t="s">
        <v>2128</v>
      </c>
      <c r="B4374" t="s">
        <v>1633</v>
      </c>
      <c r="C4374" t="s">
        <v>59</v>
      </c>
      <c r="D4374" t="s">
        <v>9</v>
      </c>
      <c r="E4374" t="s">
        <v>1025</v>
      </c>
      <c r="F4374" t="s">
        <v>15</v>
      </c>
      <c r="G4374" s="3">
        <v>535</v>
      </c>
      <c r="H4374" s="3">
        <v>2546968.2525000004</v>
      </c>
      <c r="I4374" s="4">
        <v>4760.6883224299072</v>
      </c>
    </row>
    <row r="4375" spans="1:9" x14ac:dyDescent="0.25">
      <c r="A4375" s="6" t="s">
        <v>2128</v>
      </c>
      <c r="B4375" t="s">
        <v>1634</v>
      </c>
      <c r="C4375" t="s">
        <v>59</v>
      </c>
      <c r="D4375" t="s">
        <v>12</v>
      </c>
      <c r="E4375" t="s">
        <v>1025</v>
      </c>
      <c r="F4375" t="s">
        <v>10</v>
      </c>
      <c r="G4375" s="3">
        <v>243</v>
      </c>
      <c r="H4375" s="3">
        <v>1634371.62</v>
      </c>
      <c r="I4375" s="4">
        <v>6725.8091358024694</v>
      </c>
    </row>
    <row r="4376" spans="1:9" x14ac:dyDescent="0.25">
      <c r="A4376" s="6" t="s">
        <v>2128</v>
      </c>
      <c r="B4376" t="s">
        <v>1521</v>
      </c>
      <c r="C4376" t="s">
        <v>59</v>
      </c>
      <c r="D4376" t="s">
        <v>46</v>
      </c>
      <c r="E4376" t="s">
        <v>1025</v>
      </c>
      <c r="F4376" t="s">
        <v>1028</v>
      </c>
      <c r="G4376" s="3">
        <v>9</v>
      </c>
      <c r="H4376" s="3">
        <v>78562.143000000011</v>
      </c>
      <c r="I4376" s="4">
        <v>8729.1270000000004</v>
      </c>
    </row>
    <row r="4377" spans="1:9" x14ac:dyDescent="0.25">
      <c r="A4377" s="6" t="s">
        <v>2128</v>
      </c>
      <c r="B4377" t="s">
        <v>1635</v>
      </c>
      <c r="C4377" t="s">
        <v>59</v>
      </c>
      <c r="D4377" t="s">
        <v>9</v>
      </c>
      <c r="E4377" t="s">
        <v>1025</v>
      </c>
      <c r="F4377" t="s">
        <v>15</v>
      </c>
      <c r="G4377" s="3">
        <v>1</v>
      </c>
      <c r="H4377" s="3">
        <v>3584.1538999999998</v>
      </c>
      <c r="I4377" s="4">
        <v>3584.1538999999998</v>
      </c>
    </row>
    <row r="4378" spans="1:9" x14ac:dyDescent="0.25">
      <c r="A4378" s="6" t="s">
        <v>2128</v>
      </c>
      <c r="B4378" t="s">
        <v>1636</v>
      </c>
      <c r="C4378" t="s">
        <v>59</v>
      </c>
      <c r="D4378" t="s">
        <v>7</v>
      </c>
      <c r="E4378" t="s">
        <v>1025</v>
      </c>
      <c r="F4378" t="s">
        <v>1028</v>
      </c>
      <c r="G4378" s="3">
        <v>60</v>
      </c>
      <c r="H4378" s="3">
        <v>465980.09609999997</v>
      </c>
      <c r="I4378" s="4">
        <v>7766.3349349999999</v>
      </c>
    </row>
    <row r="4379" spans="1:9" x14ac:dyDescent="0.25">
      <c r="A4379" s="6" t="s">
        <v>2128</v>
      </c>
      <c r="B4379" t="s">
        <v>1637</v>
      </c>
      <c r="C4379" t="s">
        <v>59</v>
      </c>
      <c r="D4379" t="s">
        <v>7</v>
      </c>
      <c r="E4379" t="s">
        <v>1025</v>
      </c>
      <c r="F4379" t="s">
        <v>1028</v>
      </c>
      <c r="G4379" s="3">
        <v>78</v>
      </c>
      <c r="H4379" s="3">
        <v>687211.47000000009</v>
      </c>
      <c r="I4379" s="4">
        <v>8810.4034615384626</v>
      </c>
    </row>
    <row r="4380" spans="1:9" x14ac:dyDescent="0.25">
      <c r="A4380" s="6" t="s">
        <v>2128</v>
      </c>
      <c r="B4380" t="s">
        <v>1638</v>
      </c>
      <c r="C4380" t="s">
        <v>59</v>
      </c>
      <c r="D4380" t="s">
        <v>46</v>
      </c>
      <c r="E4380" t="s">
        <v>1025</v>
      </c>
      <c r="F4380" t="s">
        <v>1028</v>
      </c>
      <c r="G4380" s="3">
        <v>1</v>
      </c>
      <c r="H4380" s="3">
        <v>10079</v>
      </c>
      <c r="I4380" s="4">
        <v>10079</v>
      </c>
    </row>
    <row r="4381" spans="1:9" x14ac:dyDescent="0.25">
      <c r="A4381" s="6" t="s">
        <v>2128</v>
      </c>
      <c r="B4381" t="s">
        <v>1962</v>
      </c>
      <c r="C4381" t="s">
        <v>59</v>
      </c>
      <c r="D4381" t="s">
        <v>68</v>
      </c>
      <c r="E4381" t="s">
        <v>1025</v>
      </c>
      <c r="F4381" t="s">
        <v>1028</v>
      </c>
      <c r="G4381" s="3">
        <v>12</v>
      </c>
      <c r="H4381" s="3">
        <v>129389</v>
      </c>
      <c r="I4381" s="4">
        <v>10782.416666666666</v>
      </c>
    </row>
    <row r="4382" spans="1:9" x14ac:dyDescent="0.25">
      <c r="A4382" s="6" t="s">
        <v>2128</v>
      </c>
      <c r="B4382" t="s">
        <v>1650</v>
      </c>
      <c r="C4382" t="s">
        <v>59</v>
      </c>
      <c r="D4382" t="s">
        <v>42</v>
      </c>
      <c r="E4382" t="s">
        <v>1025</v>
      </c>
      <c r="F4382" t="s">
        <v>1028</v>
      </c>
      <c r="G4382" s="3">
        <v>1</v>
      </c>
      <c r="H4382" s="3">
        <v>18546</v>
      </c>
      <c r="I4382" s="4">
        <v>18546</v>
      </c>
    </row>
    <row r="4383" spans="1:9" x14ac:dyDescent="0.25">
      <c r="A4383" s="6" t="s">
        <v>2128</v>
      </c>
      <c r="B4383" t="s">
        <v>1951</v>
      </c>
      <c r="C4383" t="s">
        <v>59</v>
      </c>
      <c r="D4383" t="s">
        <v>46</v>
      </c>
      <c r="E4383" t="s">
        <v>1025</v>
      </c>
      <c r="F4383" t="s">
        <v>1028</v>
      </c>
      <c r="G4383" s="3">
        <v>144</v>
      </c>
      <c r="H4383" s="3">
        <v>1494875.73</v>
      </c>
      <c r="I4383" s="4">
        <v>10381.081458333334</v>
      </c>
    </row>
    <row r="4384" spans="1:9" x14ac:dyDescent="0.25">
      <c r="A4384" s="6" t="s">
        <v>2128</v>
      </c>
      <c r="B4384" t="s">
        <v>1952</v>
      </c>
      <c r="C4384" t="s">
        <v>59</v>
      </c>
      <c r="D4384" t="s">
        <v>46</v>
      </c>
      <c r="E4384" t="s">
        <v>1025</v>
      </c>
      <c r="F4384" t="s">
        <v>1028</v>
      </c>
      <c r="G4384" s="3">
        <v>5</v>
      </c>
      <c r="H4384" s="3">
        <v>57274.856100000005</v>
      </c>
      <c r="I4384" s="4">
        <v>11454.971220000001</v>
      </c>
    </row>
    <row r="4385" spans="1:9" x14ac:dyDescent="0.25">
      <c r="A4385" s="6" t="s">
        <v>2128</v>
      </c>
      <c r="B4385" t="s">
        <v>1907</v>
      </c>
      <c r="C4385" t="s">
        <v>41</v>
      </c>
      <c r="D4385" t="s">
        <v>25</v>
      </c>
      <c r="E4385" t="s">
        <v>1025</v>
      </c>
      <c r="F4385" t="s">
        <v>15</v>
      </c>
      <c r="G4385" s="3">
        <v>1</v>
      </c>
      <c r="H4385" s="3">
        <v>2683</v>
      </c>
      <c r="I4385" s="4">
        <v>2683</v>
      </c>
    </row>
    <row r="4386" spans="1:9" x14ac:dyDescent="0.25">
      <c r="A4386" s="6" t="s">
        <v>2128</v>
      </c>
      <c r="B4386" t="s">
        <v>1663</v>
      </c>
      <c r="C4386" t="s">
        <v>107</v>
      </c>
      <c r="D4386" t="s">
        <v>25</v>
      </c>
      <c r="E4386" t="s">
        <v>1511</v>
      </c>
      <c r="F4386" t="s">
        <v>10</v>
      </c>
      <c r="G4386" s="3">
        <v>16</v>
      </c>
      <c r="H4386" s="3">
        <v>61820</v>
      </c>
      <c r="I4386" s="4">
        <v>3863.75</v>
      </c>
    </row>
    <row r="4387" spans="1:9" x14ac:dyDescent="0.25">
      <c r="A4387" s="6" t="s">
        <v>2128</v>
      </c>
      <c r="B4387" t="s">
        <v>1664</v>
      </c>
      <c r="C4387" t="s">
        <v>107</v>
      </c>
      <c r="D4387" t="s">
        <v>25</v>
      </c>
      <c r="E4387" t="s">
        <v>1511</v>
      </c>
      <c r="F4387" t="s">
        <v>1764</v>
      </c>
      <c r="G4387" s="3">
        <v>3</v>
      </c>
      <c r="H4387" s="3">
        <v>12141</v>
      </c>
      <c r="I4387" s="4">
        <v>4047</v>
      </c>
    </row>
    <row r="4388" spans="1:9" x14ac:dyDescent="0.25">
      <c r="A4388" s="6" t="s">
        <v>2128</v>
      </c>
      <c r="B4388" t="s">
        <v>1333</v>
      </c>
      <c r="C4388" t="s">
        <v>107</v>
      </c>
      <c r="D4388" t="s">
        <v>25</v>
      </c>
      <c r="E4388" t="s">
        <v>1025</v>
      </c>
      <c r="F4388" t="s">
        <v>10</v>
      </c>
      <c r="G4388" s="3">
        <v>4</v>
      </c>
      <c r="H4388" s="3">
        <v>19411</v>
      </c>
      <c r="I4388" s="4">
        <v>4852.75</v>
      </c>
    </row>
    <row r="4389" spans="1:9" x14ac:dyDescent="0.25">
      <c r="A4389" s="6" t="s">
        <v>2128</v>
      </c>
      <c r="B4389" t="s">
        <v>1957</v>
      </c>
      <c r="C4389" t="s">
        <v>24</v>
      </c>
      <c r="D4389" t="s">
        <v>25</v>
      </c>
      <c r="E4389" t="s">
        <v>1025</v>
      </c>
      <c r="F4389" t="s">
        <v>15</v>
      </c>
      <c r="G4389" s="3">
        <v>17</v>
      </c>
      <c r="H4389" s="3">
        <v>87643</v>
      </c>
      <c r="I4389" s="4">
        <v>5155.4705882352937</v>
      </c>
    </row>
    <row r="4390" spans="1:9" x14ac:dyDescent="0.25">
      <c r="A4390" s="6" t="s">
        <v>2128</v>
      </c>
      <c r="B4390" t="s">
        <v>1958</v>
      </c>
      <c r="C4390" t="s">
        <v>24</v>
      </c>
      <c r="D4390" t="s">
        <v>66</v>
      </c>
      <c r="E4390" t="s">
        <v>1025</v>
      </c>
      <c r="F4390" t="s">
        <v>15</v>
      </c>
      <c r="G4390" s="3">
        <v>19</v>
      </c>
      <c r="H4390" s="3">
        <v>111093</v>
      </c>
      <c r="I4390" s="4">
        <v>5847</v>
      </c>
    </row>
    <row r="4391" spans="1:9" x14ac:dyDescent="0.25">
      <c r="A4391" s="6" t="s">
        <v>2128</v>
      </c>
      <c r="B4391" t="s">
        <v>951</v>
      </c>
      <c r="C4391" t="s">
        <v>361</v>
      </c>
      <c r="D4391" t="s">
        <v>9</v>
      </c>
      <c r="E4391" t="s">
        <v>1511</v>
      </c>
      <c r="F4391" t="s">
        <v>15</v>
      </c>
      <c r="G4391" s="3">
        <v>1</v>
      </c>
      <c r="H4391" s="3">
        <v>2300</v>
      </c>
      <c r="I4391" s="4">
        <v>2300</v>
      </c>
    </row>
    <row r="4392" spans="1:9" x14ac:dyDescent="0.25">
      <c r="A4392" s="6" t="s">
        <v>2128</v>
      </c>
      <c r="B4392" t="s">
        <v>579</v>
      </c>
      <c r="C4392" t="s">
        <v>41</v>
      </c>
      <c r="D4392" t="s">
        <v>9</v>
      </c>
      <c r="E4392" t="s">
        <v>1511</v>
      </c>
      <c r="F4392" t="s">
        <v>15</v>
      </c>
      <c r="G4392" s="3">
        <v>3</v>
      </c>
      <c r="H4392" s="3">
        <v>3116.6499999999996</v>
      </c>
      <c r="I4392" s="4">
        <v>1038.8833333333332</v>
      </c>
    </row>
    <row r="4393" spans="1:9" x14ac:dyDescent="0.25">
      <c r="A4393" s="6" t="s">
        <v>2128</v>
      </c>
      <c r="B4393" t="s">
        <v>774</v>
      </c>
      <c r="C4393" t="s">
        <v>41</v>
      </c>
      <c r="D4393" t="s">
        <v>9</v>
      </c>
      <c r="E4393" t="s">
        <v>1511</v>
      </c>
      <c r="F4393" t="s">
        <v>15</v>
      </c>
      <c r="H4393" s="3">
        <v>-2900</v>
      </c>
      <c r="I4393" s="4">
        <v>0</v>
      </c>
    </row>
    <row r="4394" spans="1:9" x14ac:dyDescent="0.25">
      <c r="A4394" s="6" t="s">
        <v>2128</v>
      </c>
      <c r="B4394" t="s">
        <v>1606</v>
      </c>
      <c r="C4394" t="s">
        <v>41</v>
      </c>
      <c r="D4394" t="s">
        <v>9</v>
      </c>
      <c r="E4394" t="s">
        <v>1511</v>
      </c>
      <c r="F4394" t="s">
        <v>15</v>
      </c>
      <c r="G4394" s="3">
        <v>1</v>
      </c>
      <c r="H4394" s="3">
        <v>-3600.04</v>
      </c>
      <c r="I4394" s="4">
        <v>-3600.04</v>
      </c>
    </row>
    <row r="4395" spans="1:9" x14ac:dyDescent="0.25">
      <c r="A4395" s="6" t="s">
        <v>2128</v>
      </c>
      <c r="B4395" t="s">
        <v>859</v>
      </c>
      <c r="C4395" t="s">
        <v>41</v>
      </c>
      <c r="D4395" t="s">
        <v>9</v>
      </c>
      <c r="E4395" t="s">
        <v>1025</v>
      </c>
      <c r="F4395" t="s">
        <v>15</v>
      </c>
      <c r="G4395" s="3">
        <v>1</v>
      </c>
      <c r="H4395" s="3">
        <v>-185.57000000000016</v>
      </c>
      <c r="I4395" s="4">
        <v>-185.57000000000016</v>
      </c>
    </row>
    <row r="4396" spans="1:9" x14ac:dyDescent="0.25">
      <c r="A4396" s="6" t="s">
        <v>2128</v>
      </c>
      <c r="B4396" t="s">
        <v>739</v>
      </c>
      <c r="C4396" t="s">
        <v>41</v>
      </c>
      <c r="D4396" t="s">
        <v>9</v>
      </c>
      <c r="E4396" t="s">
        <v>1025</v>
      </c>
      <c r="F4396" t="s">
        <v>15</v>
      </c>
      <c r="G4396" s="3">
        <v>1</v>
      </c>
      <c r="H4396" s="3">
        <v>-893.17389999999978</v>
      </c>
      <c r="I4396" s="4">
        <v>-893.17389999999978</v>
      </c>
    </row>
    <row r="4397" spans="1:9" x14ac:dyDescent="0.25">
      <c r="A4397" s="6" t="s">
        <v>2128</v>
      </c>
      <c r="B4397" t="s">
        <v>1607</v>
      </c>
      <c r="C4397" t="s">
        <v>41</v>
      </c>
      <c r="D4397" t="s">
        <v>9</v>
      </c>
      <c r="E4397" t="s">
        <v>1025</v>
      </c>
      <c r="F4397" t="s">
        <v>15</v>
      </c>
      <c r="H4397" s="3">
        <v>-6344</v>
      </c>
      <c r="I4397" s="4">
        <v>0</v>
      </c>
    </row>
    <row r="4398" spans="1:9" x14ac:dyDescent="0.25">
      <c r="A4398" s="6" t="s">
        <v>2128</v>
      </c>
      <c r="B4398" t="s">
        <v>1885</v>
      </c>
      <c r="C4398" t="s">
        <v>41</v>
      </c>
      <c r="D4398" t="s">
        <v>9</v>
      </c>
      <c r="E4398" t="s">
        <v>1025</v>
      </c>
      <c r="F4398" t="s">
        <v>15</v>
      </c>
      <c r="G4398" s="3">
        <v>28</v>
      </c>
      <c r="H4398" s="3">
        <v>106054.56</v>
      </c>
      <c r="I4398" s="4">
        <v>3787.6628571428569</v>
      </c>
    </row>
    <row r="4399" spans="1:9" x14ac:dyDescent="0.25">
      <c r="A4399" s="6" t="s">
        <v>2128</v>
      </c>
      <c r="B4399" t="s">
        <v>1824</v>
      </c>
      <c r="C4399" t="s">
        <v>41</v>
      </c>
      <c r="D4399" t="s">
        <v>9</v>
      </c>
      <c r="E4399" t="s">
        <v>1025</v>
      </c>
      <c r="F4399" t="s">
        <v>15</v>
      </c>
      <c r="H4399" s="3">
        <v>-3977</v>
      </c>
      <c r="I4399" s="4">
        <v>0</v>
      </c>
    </row>
    <row r="4400" spans="1:9" x14ac:dyDescent="0.25">
      <c r="A4400" s="6" t="s">
        <v>2128</v>
      </c>
      <c r="B4400" t="s">
        <v>2082</v>
      </c>
      <c r="C4400" t="s">
        <v>41</v>
      </c>
      <c r="D4400" t="s">
        <v>9</v>
      </c>
      <c r="E4400" t="s">
        <v>1511</v>
      </c>
      <c r="F4400" t="s">
        <v>15</v>
      </c>
      <c r="G4400" s="3">
        <v>172</v>
      </c>
      <c r="H4400" s="3">
        <v>592540.50179999997</v>
      </c>
      <c r="I4400" s="4">
        <v>3445.0029174418601</v>
      </c>
    </row>
    <row r="4401" spans="1:9" x14ac:dyDescent="0.25">
      <c r="A4401" s="6" t="s">
        <v>2128</v>
      </c>
      <c r="B4401" t="s">
        <v>1756</v>
      </c>
      <c r="C4401" t="s">
        <v>985</v>
      </c>
      <c r="D4401" t="s">
        <v>1003</v>
      </c>
      <c r="E4401" t="s">
        <v>1764</v>
      </c>
      <c r="F4401" t="s">
        <v>1764</v>
      </c>
      <c r="G4401" s="3">
        <v>29</v>
      </c>
      <c r="H4401" s="3">
        <v>94376.15</v>
      </c>
      <c r="I4401" s="4">
        <v>3254.35</v>
      </c>
    </row>
    <row r="4402" spans="1:9" x14ac:dyDescent="0.25">
      <c r="A4402" s="6" t="s">
        <v>2128</v>
      </c>
      <c r="B4402" t="s">
        <v>1677</v>
      </c>
      <c r="C4402" t="s">
        <v>985</v>
      </c>
      <c r="D4402" t="s">
        <v>1003</v>
      </c>
      <c r="E4402" t="s">
        <v>1764</v>
      </c>
      <c r="F4402" t="s">
        <v>1764</v>
      </c>
      <c r="G4402" s="3">
        <v>23</v>
      </c>
      <c r="H4402" s="3">
        <v>56486.48000000001</v>
      </c>
      <c r="I4402" s="4">
        <v>2455.9339130434787</v>
      </c>
    </row>
    <row r="4403" spans="1:9" x14ac:dyDescent="0.25">
      <c r="A4403" s="6" t="s">
        <v>2128</v>
      </c>
      <c r="B4403" t="s">
        <v>1046</v>
      </c>
      <c r="C4403" t="s">
        <v>24</v>
      </c>
      <c r="D4403" t="s">
        <v>9</v>
      </c>
      <c r="E4403" t="s">
        <v>1025</v>
      </c>
      <c r="F4403" t="s">
        <v>15</v>
      </c>
      <c r="G4403" s="3">
        <v>62</v>
      </c>
      <c r="H4403" s="3">
        <v>394751</v>
      </c>
      <c r="I4403" s="4">
        <v>6366.9516129032254</v>
      </c>
    </row>
    <row r="4404" spans="1:9" x14ac:dyDescent="0.25">
      <c r="A4404" s="6" t="s">
        <v>2128</v>
      </c>
      <c r="B4404" t="s">
        <v>671</v>
      </c>
      <c r="C4404" t="s">
        <v>24</v>
      </c>
      <c r="D4404" t="s">
        <v>9</v>
      </c>
      <c r="E4404" t="s">
        <v>1025</v>
      </c>
      <c r="F4404" t="s">
        <v>10</v>
      </c>
      <c r="G4404" s="3">
        <v>48</v>
      </c>
      <c r="H4404" s="3">
        <v>348882</v>
      </c>
      <c r="I4404" s="4">
        <v>7268.375</v>
      </c>
    </row>
    <row r="4405" spans="1:9" x14ac:dyDescent="0.25">
      <c r="A4405" s="6" t="s">
        <v>2128</v>
      </c>
      <c r="B4405" t="s">
        <v>1953</v>
      </c>
      <c r="C4405" t="s">
        <v>107</v>
      </c>
      <c r="D4405" t="s">
        <v>9</v>
      </c>
      <c r="E4405" t="s">
        <v>1025</v>
      </c>
      <c r="F4405" t="s">
        <v>10</v>
      </c>
      <c r="G4405" s="3">
        <v>54</v>
      </c>
      <c r="H4405" s="3">
        <v>348200</v>
      </c>
      <c r="I4405" s="4">
        <v>6448.1481481481478</v>
      </c>
    </row>
    <row r="4406" spans="1:9" x14ac:dyDescent="0.25">
      <c r="A4406" s="6" t="s">
        <v>2128</v>
      </c>
      <c r="B4406" t="s">
        <v>1659</v>
      </c>
      <c r="C4406" t="s">
        <v>107</v>
      </c>
      <c r="D4406" t="s">
        <v>9</v>
      </c>
      <c r="E4406" t="s">
        <v>1511</v>
      </c>
      <c r="F4406" t="s">
        <v>15</v>
      </c>
      <c r="G4406" s="3">
        <v>8</v>
      </c>
      <c r="H4406" s="3">
        <v>36800</v>
      </c>
      <c r="I4406" s="4">
        <v>4600</v>
      </c>
    </row>
    <row r="4407" spans="1:9" x14ac:dyDescent="0.25">
      <c r="A4407" s="6" t="s">
        <v>2128</v>
      </c>
      <c r="B4407" t="s">
        <v>1660</v>
      </c>
      <c r="C4407" t="s">
        <v>107</v>
      </c>
      <c r="D4407" t="s">
        <v>9</v>
      </c>
      <c r="E4407" t="s">
        <v>1025</v>
      </c>
      <c r="F4407" t="s">
        <v>15</v>
      </c>
      <c r="G4407" s="3">
        <v>55</v>
      </c>
      <c r="H4407" s="3">
        <v>301296</v>
      </c>
      <c r="I4407" s="4">
        <v>5478.1090909090908</v>
      </c>
    </row>
    <row r="4408" spans="1:9" x14ac:dyDescent="0.25">
      <c r="A4408" s="6" t="s">
        <v>2128</v>
      </c>
      <c r="B4408" t="s">
        <v>905</v>
      </c>
      <c r="C4408" t="s">
        <v>41</v>
      </c>
      <c r="D4408" t="s">
        <v>12</v>
      </c>
      <c r="E4408" t="s">
        <v>1511</v>
      </c>
      <c r="F4408" t="s">
        <v>10</v>
      </c>
      <c r="G4408" s="3">
        <v>1</v>
      </c>
      <c r="H4408" s="3">
        <v>3906.19</v>
      </c>
      <c r="I4408" s="4">
        <v>3906.19</v>
      </c>
    </row>
    <row r="4409" spans="1:9" x14ac:dyDescent="0.25">
      <c r="A4409" s="6" t="s">
        <v>2128</v>
      </c>
      <c r="B4409" t="s">
        <v>895</v>
      </c>
      <c r="C4409" t="s">
        <v>41</v>
      </c>
      <c r="D4409" t="s">
        <v>12</v>
      </c>
      <c r="E4409" t="s">
        <v>1025</v>
      </c>
      <c r="F4409" t="s">
        <v>10</v>
      </c>
      <c r="G4409" s="3">
        <v>2</v>
      </c>
      <c r="H4409" s="3">
        <v>-3204.2671</v>
      </c>
      <c r="I4409" s="4">
        <v>-1602.13355</v>
      </c>
    </row>
    <row r="4410" spans="1:9" x14ac:dyDescent="0.25">
      <c r="A4410" s="6" t="s">
        <v>2128</v>
      </c>
      <c r="B4410" t="s">
        <v>1259</v>
      </c>
      <c r="C4410" t="s">
        <v>41</v>
      </c>
      <c r="D4410" t="s">
        <v>12</v>
      </c>
      <c r="E4410" t="s">
        <v>1025</v>
      </c>
      <c r="F4410" t="s">
        <v>10</v>
      </c>
      <c r="G4410" s="3">
        <v>46</v>
      </c>
      <c r="H4410" s="3">
        <v>207438.37999999998</v>
      </c>
      <c r="I4410" s="4">
        <v>4509.53</v>
      </c>
    </row>
    <row r="4411" spans="1:9" x14ac:dyDescent="0.25">
      <c r="A4411" s="6" t="s">
        <v>2128</v>
      </c>
      <c r="B4411" t="s">
        <v>991</v>
      </c>
      <c r="C4411" t="s">
        <v>985</v>
      </c>
      <c r="D4411" t="s">
        <v>12</v>
      </c>
      <c r="E4411" t="s">
        <v>1025</v>
      </c>
      <c r="F4411" t="s">
        <v>10</v>
      </c>
      <c r="G4411" s="3">
        <v>1</v>
      </c>
      <c r="H4411" s="3">
        <v>900</v>
      </c>
      <c r="I4411" s="4">
        <v>900</v>
      </c>
    </row>
    <row r="4412" spans="1:9" x14ac:dyDescent="0.25">
      <c r="A4412" s="6" t="s">
        <v>2128</v>
      </c>
      <c r="B4412" t="s">
        <v>1323</v>
      </c>
      <c r="C4412" t="s">
        <v>59</v>
      </c>
      <c r="D4412" t="s">
        <v>7</v>
      </c>
      <c r="E4412" t="s">
        <v>1025</v>
      </c>
      <c r="F4412" t="s">
        <v>10</v>
      </c>
      <c r="G4412" s="3">
        <v>1</v>
      </c>
      <c r="H4412" s="3">
        <v>7199</v>
      </c>
      <c r="I4412" s="4">
        <v>7199</v>
      </c>
    </row>
    <row r="4413" spans="1:9" x14ac:dyDescent="0.25">
      <c r="A4413" s="6" t="s">
        <v>2128</v>
      </c>
      <c r="B4413" t="s">
        <v>1822</v>
      </c>
      <c r="C4413" t="s">
        <v>41</v>
      </c>
      <c r="D4413" t="s">
        <v>7</v>
      </c>
      <c r="E4413" t="s">
        <v>1025</v>
      </c>
      <c r="F4413" t="s">
        <v>10</v>
      </c>
      <c r="G4413" s="3">
        <v>44</v>
      </c>
      <c r="H4413" s="3">
        <v>294181</v>
      </c>
      <c r="I4413" s="4">
        <v>6685.931818181818</v>
      </c>
    </row>
    <row r="4414" spans="1:9" x14ac:dyDescent="0.25">
      <c r="A4414" s="6" t="s">
        <v>2128</v>
      </c>
      <c r="B4414" t="s">
        <v>1823</v>
      </c>
      <c r="C4414" t="s">
        <v>41</v>
      </c>
      <c r="D4414" t="s">
        <v>7</v>
      </c>
      <c r="E4414" t="s">
        <v>1511</v>
      </c>
      <c r="F4414" t="s">
        <v>10</v>
      </c>
      <c r="G4414" s="3">
        <v>12</v>
      </c>
      <c r="H4414" s="3">
        <v>61277</v>
      </c>
      <c r="I4414" s="4">
        <v>5106.416666666667</v>
      </c>
    </row>
    <row r="4415" spans="1:9" x14ac:dyDescent="0.25">
      <c r="A4415" s="6" t="s">
        <v>2128</v>
      </c>
      <c r="B4415" t="s">
        <v>528</v>
      </c>
      <c r="C4415" t="s">
        <v>41</v>
      </c>
      <c r="D4415" t="s">
        <v>7</v>
      </c>
      <c r="E4415" t="s">
        <v>1025</v>
      </c>
      <c r="F4415" t="s">
        <v>1028</v>
      </c>
      <c r="G4415" s="3">
        <v>17</v>
      </c>
      <c r="H4415" s="3">
        <v>105880.35</v>
      </c>
      <c r="I4415" s="4">
        <v>6228.2558823529416</v>
      </c>
    </row>
    <row r="4416" spans="1:9" x14ac:dyDescent="0.25">
      <c r="A4416" s="6" t="s">
        <v>2128</v>
      </c>
      <c r="B4416" t="s">
        <v>1814</v>
      </c>
      <c r="C4416" t="s">
        <v>41</v>
      </c>
      <c r="D4416" t="s">
        <v>7</v>
      </c>
      <c r="E4416" t="s">
        <v>1025</v>
      </c>
      <c r="F4416" t="s">
        <v>1028</v>
      </c>
      <c r="G4416" s="3">
        <v>287</v>
      </c>
      <c r="H4416" s="3">
        <v>2063827.4595999999</v>
      </c>
      <c r="I4416" s="4">
        <v>7191.0364445993027</v>
      </c>
    </row>
    <row r="4417" spans="1:9" x14ac:dyDescent="0.25">
      <c r="A4417" s="6" t="s">
        <v>2128</v>
      </c>
      <c r="B4417" t="s">
        <v>1840</v>
      </c>
      <c r="C4417" t="s">
        <v>41</v>
      </c>
      <c r="D4417" t="s">
        <v>7</v>
      </c>
      <c r="E4417" t="s">
        <v>1025</v>
      </c>
      <c r="F4417" t="s">
        <v>1028</v>
      </c>
      <c r="G4417" s="3">
        <v>13</v>
      </c>
      <c r="H4417" s="3">
        <v>96981</v>
      </c>
      <c r="I4417" s="4">
        <v>7460.0769230769229</v>
      </c>
    </row>
    <row r="4418" spans="1:9" x14ac:dyDescent="0.25">
      <c r="A4418" s="6" t="s">
        <v>2128</v>
      </c>
      <c r="B4418" t="s">
        <v>776</v>
      </c>
      <c r="C4418" t="s">
        <v>24</v>
      </c>
      <c r="D4418" t="s">
        <v>7</v>
      </c>
      <c r="E4418" t="s">
        <v>1025</v>
      </c>
      <c r="F4418" t="s">
        <v>10</v>
      </c>
      <c r="G4418" s="3">
        <v>94</v>
      </c>
      <c r="H4418" s="3">
        <v>812536</v>
      </c>
      <c r="I4418" s="4">
        <v>8644</v>
      </c>
    </row>
    <row r="4419" spans="1:9" x14ac:dyDescent="0.25">
      <c r="A4419" s="6" t="s">
        <v>2128</v>
      </c>
      <c r="B4419" t="s">
        <v>1315</v>
      </c>
      <c r="C4419" t="s">
        <v>107</v>
      </c>
      <c r="D4419" t="s">
        <v>7</v>
      </c>
      <c r="E4419" t="s">
        <v>1511</v>
      </c>
      <c r="F4419" t="s">
        <v>10</v>
      </c>
      <c r="G4419" s="3">
        <v>12</v>
      </c>
      <c r="H4419" s="3">
        <v>84186.08</v>
      </c>
      <c r="I4419" s="4">
        <v>7015.5066666666671</v>
      </c>
    </row>
    <row r="4420" spans="1:9" x14ac:dyDescent="0.25">
      <c r="A4420" s="6" t="s">
        <v>2128</v>
      </c>
      <c r="B4420" t="s">
        <v>145</v>
      </c>
      <c r="C4420" t="s">
        <v>107</v>
      </c>
      <c r="D4420" t="s">
        <v>7</v>
      </c>
      <c r="E4420" t="s">
        <v>1025</v>
      </c>
      <c r="F4420" t="s">
        <v>10</v>
      </c>
      <c r="G4420" s="3">
        <v>3</v>
      </c>
      <c r="H4420" s="3">
        <v>22800</v>
      </c>
      <c r="I4420" s="4">
        <v>7600</v>
      </c>
    </row>
    <row r="4421" spans="1:9" x14ac:dyDescent="0.25">
      <c r="A4421" s="6" t="s">
        <v>2128</v>
      </c>
      <c r="B4421" t="s">
        <v>1964</v>
      </c>
      <c r="C4421" t="s">
        <v>107</v>
      </c>
      <c r="D4421" t="s">
        <v>7</v>
      </c>
      <c r="E4421" t="s">
        <v>1025</v>
      </c>
      <c r="F4421" t="s">
        <v>10</v>
      </c>
      <c r="G4421" s="3">
        <v>57</v>
      </c>
      <c r="H4421" s="3">
        <v>450654.4</v>
      </c>
      <c r="I4421" s="4">
        <v>7906.2175438596496</v>
      </c>
    </row>
    <row r="4422" spans="1:9" x14ac:dyDescent="0.25">
      <c r="A4422" s="6" t="s">
        <v>2128</v>
      </c>
      <c r="B4422" t="s">
        <v>908</v>
      </c>
      <c r="C4422" t="s">
        <v>107</v>
      </c>
      <c r="D4422" t="s">
        <v>7</v>
      </c>
      <c r="E4422" t="s">
        <v>1025</v>
      </c>
      <c r="F4422" t="s">
        <v>1028</v>
      </c>
      <c r="H4422" s="3">
        <v>-11661</v>
      </c>
      <c r="I4422" s="4">
        <v>0</v>
      </c>
    </row>
    <row r="4423" spans="1:9" x14ac:dyDescent="0.25">
      <c r="A4423" s="6" t="s">
        <v>2128</v>
      </c>
      <c r="B4423" t="s">
        <v>1965</v>
      </c>
      <c r="C4423" t="s">
        <v>107</v>
      </c>
      <c r="D4423" t="s">
        <v>7</v>
      </c>
      <c r="E4423" t="s">
        <v>1025</v>
      </c>
      <c r="F4423" t="s">
        <v>1028</v>
      </c>
      <c r="G4423" s="3">
        <v>64</v>
      </c>
      <c r="H4423" s="3">
        <v>577088.04</v>
      </c>
      <c r="I4423" s="4">
        <v>9017.0006250000006</v>
      </c>
    </row>
    <row r="4424" spans="1:9" x14ac:dyDescent="0.25">
      <c r="A4424" s="6" t="s">
        <v>2128</v>
      </c>
      <c r="B4424" t="s">
        <v>1974</v>
      </c>
      <c r="C4424" t="s">
        <v>107</v>
      </c>
      <c r="D4424" t="s">
        <v>7</v>
      </c>
      <c r="E4424" t="s">
        <v>1025</v>
      </c>
      <c r="F4424" t="s">
        <v>1028</v>
      </c>
      <c r="G4424" s="3">
        <v>18</v>
      </c>
      <c r="H4424" s="3">
        <v>198912.12</v>
      </c>
      <c r="I4424" s="4">
        <v>11050.673333333332</v>
      </c>
    </row>
    <row r="4425" spans="1:9" x14ac:dyDescent="0.25">
      <c r="A4425" s="6" t="s">
        <v>2128</v>
      </c>
      <c r="B4425" t="s">
        <v>1499</v>
      </c>
      <c r="C4425" t="s">
        <v>107</v>
      </c>
      <c r="D4425" t="s">
        <v>7</v>
      </c>
      <c r="E4425" t="s">
        <v>1025</v>
      </c>
      <c r="F4425" t="s">
        <v>1028</v>
      </c>
      <c r="G4425" s="3">
        <v>6</v>
      </c>
      <c r="H4425" s="3">
        <v>69252.180000000008</v>
      </c>
      <c r="I4425" s="4">
        <v>11542.03</v>
      </c>
    </row>
    <row r="4426" spans="1:9" x14ac:dyDescent="0.25">
      <c r="A4426" s="6" t="s">
        <v>2128</v>
      </c>
      <c r="B4426" t="s">
        <v>1966</v>
      </c>
      <c r="C4426" t="s">
        <v>107</v>
      </c>
      <c r="D4426" t="s">
        <v>7</v>
      </c>
      <c r="E4426" t="s">
        <v>1025</v>
      </c>
      <c r="F4426" t="s">
        <v>1028</v>
      </c>
      <c r="G4426" s="3">
        <v>33</v>
      </c>
      <c r="H4426" s="3">
        <v>474173.42480000004</v>
      </c>
      <c r="I4426" s="4">
        <v>14368.891660606061</v>
      </c>
    </row>
    <row r="4427" spans="1:9" x14ac:dyDescent="0.25">
      <c r="A4427" s="6" t="s">
        <v>2128</v>
      </c>
      <c r="B4427" t="s">
        <v>1401</v>
      </c>
      <c r="C4427" t="s">
        <v>107</v>
      </c>
      <c r="D4427" t="s">
        <v>7</v>
      </c>
      <c r="E4427" t="s">
        <v>1025</v>
      </c>
      <c r="F4427" t="s">
        <v>1028</v>
      </c>
      <c r="G4427" s="3">
        <v>6</v>
      </c>
      <c r="H4427" s="3">
        <v>98934.18</v>
      </c>
      <c r="I4427" s="4">
        <v>16489.03</v>
      </c>
    </row>
    <row r="4428" spans="1:9" x14ac:dyDescent="0.25">
      <c r="A4428" s="6" t="s">
        <v>2128</v>
      </c>
      <c r="B4428" t="s">
        <v>1317</v>
      </c>
      <c r="C4428" t="s">
        <v>24</v>
      </c>
      <c r="D4428" t="s">
        <v>7</v>
      </c>
      <c r="E4428" t="s">
        <v>1025</v>
      </c>
      <c r="F4428" t="s">
        <v>1028</v>
      </c>
      <c r="G4428" s="3">
        <v>16</v>
      </c>
      <c r="H4428" s="3">
        <v>164760</v>
      </c>
      <c r="I4428" s="4">
        <v>10297.5</v>
      </c>
    </row>
    <row r="4429" spans="1:9" x14ac:dyDescent="0.25">
      <c r="A4429" s="6" t="s">
        <v>2128</v>
      </c>
      <c r="B4429" t="s">
        <v>1083</v>
      </c>
      <c r="C4429" t="s">
        <v>24</v>
      </c>
      <c r="D4429" t="s">
        <v>7</v>
      </c>
      <c r="E4429" t="s">
        <v>1025</v>
      </c>
      <c r="F4429" t="s">
        <v>1028</v>
      </c>
      <c r="G4429" s="3">
        <v>16</v>
      </c>
      <c r="H4429" s="3">
        <v>203258</v>
      </c>
      <c r="I4429" s="4">
        <v>12703.625</v>
      </c>
    </row>
    <row r="4430" spans="1:9" x14ac:dyDescent="0.25">
      <c r="A4430" s="6" t="s">
        <v>2128</v>
      </c>
      <c r="B4430" t="s">
        <v>1308</v>
      </c>
      <c r="C4430" t="s">
        <v>24</v>
      </c>
      <c r="D4430" t="s">
        <v>7</v>
      </c>
      <c r="E4430" t="s">
        <v>1025</v>
      </c>
      <c r="F4430" t="s">
        <v>1028</v>
      </c>
      <c r="G4430" s="3">
        <v>50</v>
      </c>
      <c r="H4430" s="3">
        <v>619539.3600000001</v>
      </c>
      <c r="I4430" s="4">
        <v>12390.787200000002</v>
      </c>
    </row>
    <row r="4431" spans="1:9" x14ac:dyDescent="0.25">
      <c r="A4431" s="6" t="s">
        <v>2128</v>
      </c>
      <c r="B4431" t="s">
        <v>1858</v>
      </c>
      <c r="C4431" t="s">
        <v>985</v>
      </c>
      <c r="D4431" t="s">
        <v>1003</v>
      </c>
      <c r="E4431" t="s">
        <v>1764</v>
      </c>
      <c r="F4431" t="s">
        <v>1764</v>
      </c>
      <c r="G4431" s="3">
        <v>49</v>
      </c>
      <c r="H4431" s="3">
        <v>299990</v>
      </c>
      <c r="I4431" s="4">
        <v>6122.2448979591836</v>
      </c>
    </row>
    <row r="4432" spans="1:9" x14ac:dyDescent="0.25">
      <c r="A4432" s="6" t="s">
        <v>2128</v>
      </c>
      <c r="B4432" t="s">
        <v>461</v>
      </c>
      <c r="C4432" t="s">
        <v>41</v>
      </c>
      <c r="D4432" t="s">
        <v>38</v>
      </c>
      <c r="E4432" t="s">
        <v>1025</v>
      </c>
      <c r="F4432" t="s">
        <v>1028</v>
      </c>
      <c r="G4432" s="3">
        <v>1</v>
      </c>
      <c r="H4432" s="3">
        <v>2100</v>
      </c>
      <c r="I4432" s="4">
        <v>2100</v>
      </c>
    </row>
    <row r="4433" spans="1:9" x14ac:dyDescent="0.25">
      <c r="A4433" s="6" t="s">
        <v>2128</v>
      </c>
      <c r="B4433" t="s">
        <v>1334</v>
      </c>
      <c r="C4433" t="s">
        <v>24</v>
      </c>
      <c r="D4433" t="s">
        <v>38</v>
      </c>
      <c r="E4433" t="s">
        <v>1025</v>
      </c>
      <c r="F4433" t="s">
        <v>1028</v>
      </c>
      <c r="G4433" s="3">
        <v>22</v>
      </c>
      <c r="H4433" s="3">
        <v>408579</v>
      </c>
      <c r="I4433" s="4">
        <v>18571.772727272728</v>
      </c>
    </row>
    <row r="4434" spans="1:9" x14ac:dyDescent="0.25">
      <c r="A4434" s="6" t="s">
        <v>2128</v>
      </c>
      <c r="B4434" t="s">
        <v>1168</v>
      </c>
      <c r="C4434" t="s">
        <v>24</v>
      </c>
      <c r="D4434" t="s">
        <v>38</v>
      </c>
      <c r="E4434" t="s">
        <v>1025</v>
      </c>
      <c r="F4434" t="s">
        <v>1028</v>
      </c>
      <c r="G4434" s="3">
        <v>22</v>
      </c>
      <c r="H4434" s="3">
        <v>479569.99910000002</v>
      </c>
      <c r="I4434" s="4">
        <v>21798.636322727274</v>
      </c>
    </row>
    <row r="4435" spans="1:9" x14ac:dyDescent="0.25">
      <c r="A4435" s="6" t="s">
        <v>2128</v>
      </c>
      <c r="B4435" t="s">
        <v>1445</v>
      </c>
      <c r="C4435" t="s">
        <v>24</v>
      </c>
      <c r="D4435" t="s">
        <v>38</v>
      </c>
      <c r="E4435" t="s">
        <v>1025</v>
      </c>
      <c r="F4435" t="s">
        <v>1028</v>
      </c>
      <c r="G4435" s="3">
        <v>54</v>
      </c>
      <c r="H4435" s="3">
        <v>687014</v>
      </c>
      <c r="I4435" s="4">
        <v>12722.481481481482</v>
      </c>
    </row>
    <row r="4436" spans="1:9" x14ac:dyDescent="0.25">
      <c r="A4436" s="6" t="s">
        <v>2128</v>
      </c>
      <c r="B4436" t="s">
        <v>1127</v>
      </c>
      <c r="C4436" t="s">
        <v>24</v>
      </c>
      <c r="D4436" t="s">
        <v>38</v>
      </c>
      <c r="E4436" t="s">
        <v>1025</v>
      </c>
      <c r="F4436" t="s">
        <v>1028</v>
      </c>
      <c r="G4436" s="3">
        <v>9</v>
      </c>
      <c r="H4436" s="3">
        <v>131571</v>
      </c>
      <c r="I4436" s="4">
        <v>14619</v>
      </c>
    </row>
    <row r="4437" spans="1:9" x14ac:dyDescent="0.25">
      <c r="A4437" s="6" t="s">
        <v>2128</v>
      </c>
      <c r="B4437" t="s">
        <v>1111</v>
      </c>
      <c r="C4437" t="s">
        <v>24</v>
      </c>
      <c r="D4437" t="s">
        <v>38</v>
      </c>
      <c r="E4437" t="s">
        <v>1025</v>
      </c>
      <c r="F4437" t="s">
        <v>1028</v>
      </c>
      <c r="G4437" s="3">
        <v>1</v>
      </c>
      <c r="H4437" s="3">
        <v>14619</v>
      </c>
      <c r="I4437" s="4">
        <v>14619</v>
      </c>
    </row>
    <row r="4438" spans="1:9" x14ac:dyDescent="0.25">
      <c r="A4438" s="6" t="s">
        <v>2128</v>
      </c>
      <c r="B4438" t="s">
        <v>1967</v>
      </c>
      <c r="C4438" t="s">
        <v>107</v>
      </c>
      <c r="D4438" t="s">
        <v>46</v>
      </c>
      <c r="E4438" t="s">
        <v>1025</v>
      </c>
      <c r="F4438" t="s">
        <v>1028</v>
      </c>
      <c r="G4438" s="3">
        <v>2</v>
      </c>
      <c r="H4438" s="3">
        <v>23038</v>
      </c>
      <c r="I4438" s="4">
        <v>11519</v>
      </c>
    </row>
    <row r="4439" spans="1:9" x14ac:dyDescent="0.25">
      <c r="A4439" s="6" t="s">
        <v>2128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3">
        <v>13</v>
      </c>
      <c r="H4439" s="3">
        <v>167011</v>
      </c>
      <c r="I4439" s="4">
        <v>12847</v>
      </c>
    </row>
    <row r="4440" spans="1:9" x14ac:dyDescent="0.25">
      <c r="A4440" s="6" t="s">
        <v>2128</v>
      </c>
      <c r="B4440" t="s">
        <v>1970</v>
      </c>
      <c r="C4440" t="s">
        <v>107</v>
      </c>
      <c r="D4440" t="s">
        <v>46</v>
      </c>
      <c r="E4440" t="s">
        <v>1025</v>
      </c>
      <c r="F4440" t="s">
        <v>1028</v>
      </c>
      <c r="G4440" s="3">
        <v>17</v>
      </c>
      <c r="H4440" s="3">
        <v>213127.23</v>
      </c>
      <c r="I4440" s="4">
        <v>12536.895882352941</v>
      </c>
    </row>
    <row r="4441" spans="1:9" x14ac:dyDescent="0.25">
      <c r="A4441" s="6" t="s">
        <v>2128</v>
      </c>
      <c r="B4441" t="s">
        <v>1968</v>
      </c>
      <c r="C4441" t="s">
        <v>107</v>
      </c>
      <c r="D4441" t="s">
        <v>46</v>
      </c>
      <c r="E4441" t="s">
        <v>1025</v>
      </c>
      <c r="F4441" t="s">
        <v>1028</v>
      </c>
      <c r="G4441" s="3">
        <v>97</v>
      </c>
      <c r="H4441" s="3">
        <v>1605197.9383999999</v>
      </c>
      <c r="I4441" s="4">
        <v>16548.432354639175</v>
      </c>
    </row>
    <row r="4442" spans="1:9" x14ac:dyDescent="0.25">
      <c r="A4442" s="6" t="s">
        <v>2128</v>
      </c>
      <c r="B4442" t="s">
        <v>1382</v>
      </c>
      <c r="C4442" t="s">
        <v>107</v>
      </c>
      <c r="D4442" t="s">
        <v>46</v>
      </c>
      <c r="E4442" t="s">
        <v>1025</v>
      </c>
      <c r="F4442" t="s">
        <v>1028</v>
      </c>
      <c r="G4442" s="3">
        <v>2</v>
      </c>
      <c r="H4442" s="3">
        <v>18138.03</v>
      </c>
      <c r="I4442" s="4">
        <v>9069.0149999999994</v>
      </c>
    </row>
    <row r="4443" spans="1:9" x14ac:dyDescent="0.25">
      <c r="A4443" s="6" t="s">
        <v>2128</v>
      </c>
      <c r="B4443" t="s">
        <v>1185</v>
      </c>
      <c r="C4443" t="s">
        <v>24</v>
      </c>
      <c r="D4443" t="s">
        <v>46</v>
      </c>
      <c r="E4443" t="s">
        <v>1025</v>
      </c>
      <c r="F4443" t="s">
        <v>1028</v>
      </c>
      <c r="G4443" s="3">
        <v>5</v>
      </c>
      <c r="H4443" s="3">
        <v>74815</v>
      </c>
      <c r="I4443" s="4">
        <v>14963</v>
      </c>
    </row>
    <row r="4444" spans="1:9" x14ac:dyDescent="0.25">
      <c r="A4444" s="6" t="s">
        <v>2128</v>
      </c>
      <c r="B4444" t="s">
        <v>1136</v>
      </c>
      <c r="C4444" t="s">
        <v>24</v>
      </c>
      <c r="D4444" t="s">
        <v>46</v>
      </c>
      <c r="E4444" t="s">
        <v>1025</v>
      </c>
      <c r="F4444" t="s">
        <v>1028</v>
      </c>
      <c r="G4444" s="3">
        <v>1</v>
      </c>
      <c r="H4444" s="3">
        <v>15737</v>
      </c>
      <c r="I4444" s="4">
        <v>15737</v>
      </c>
    </row>
    <row r="4445" spans="1:9" x14ac:dyDescent="0.25">
      <c r="A4445" s="6" t="s">
        <v>2128</v>
      </c>
      <c r="B4445" t="s">
        <v>1757</v>
      </c>
      <c r="C4445" t="s">
        <v>985</v>
      </c>
      <c r="D4445" t="s">
        <v>1003</v>
      </c>
      <c r="E4445" t="s">
        <v>1764</v>
      </c>
      <c r="F4445" t="s">
        <v>1764</v>
      </c>
      <c r="G4445" s="3">
        <v>32</v>
      </c>
      <c r="H4445" s="3">
        <v>235194</v>
      </c>
      <c r="I4445" s="4">
        <v>7349.8125</v>
      </c>
    </row>
    <row r="4446" spans="1:9" x14ac:dyDescent="0.25">
      <c r="A4446" s="6" t="s">
        <v>2128</v>
      </c>
      <c r="B4446" t="s">
        <v>1011</v>
      </c>
      <c r="C4446" t="s">
        <v>41</v>
      </c>
      <c r="D4446" t="s">
        <v>63</v>
      </c>
      <c r="E4446" t="s">
        <v>1025</v>
      </c>
      <c r="F4446" t="s">
        <v>1028</v>
      </c>
      <c r="G4446" s="3">
        <v>1</v>
      </c>
      <c r="H4446" s="3">
        <v>7215.8338999999996</v>
      </c>
      <c r="I4446" s="4">
        <v>7215.8338999999996</v>
      </c>
    </row>
    <row r="4447" spans="1:9" x14ac:dyDescent="0.25">
      <c r="A4447" s="6" t="s">
        <v>2128</v>
      </c>
      <c r="B4447" t="s">
        <v>553</v>
      </c>
      <c r="C4447" t="s">
        <v>41</v>
      </c>
      <c r="D4447" t="s">
        <v>63</v>
      </c>
      <c r="E4447" t="s">
        <v>1025</v>
      </c>
      <c r="F4447" t="s">
        <v>1028</v>
      </c>
      <c r="G4447" s="3">
        <v>1</v>
      </c>
      <c r="H4447" s="3">
        <v>-4675.1812000000009</v>
      </c>
      <c r="I4447" s="4">
        <v>-4675.1812000000009</v>
      </c>
    </row>
    <row r="4448" spans="1:9" x14ac:dyDescent="0.25">
      <c r="A4448" s="6" t="s">
        <v>2128</v>
      </c>
      <c r="B4448" t="s">
        <v>1825</v>
      </c>
      <c r="C4448" t="s">
        <v>41</v>
      </c>
      <c r="D4448" t="s">
        <v>63</v>
      </c>
      <c r="E4448" t="s">
        <v>1025</v>
      </c>
      <c r="F4448" t="s">
        <v>1028</v>
      </c>
      <c r="G4448" s="3">
        <v>2</v>
      </c>
      <c r="H4448" s="3">
        <v>4900</v>
      </c>
      <c r="I4448" s="4">
        <v>2450</v>
      </c>
    </row>
    <row r="4449" spans="1:9" x14ac:dyDescent="0.25">
      <c r="A4449" s="6" t="s">
        <v>2128</v>
      </c>
      <c r="B4449" t="s">
        <v>1448</v>
      </c>
      <c r="C4449" t="s">
        <v>24</v>
      </c>
      <c r="D4449" t="s">
        <v>63</v>
      </c>
      <c r="E4449" t="s">
        <v>1025</v>
      </c>
      <c r="F4449" t="s">
        <v>1028</v>
      </c>
      <c r="G4449" s="3">
        <v>3</v>
      </c>
      <c r="H4449" s="3">
        <v>65562.040000000008</v>
      </c>
      <c r="I4449" s="4">
        <v>21854.013333333336</v>
      </c>
    </row>
    <row r="4450" spans="1:9" x14ac:dyDescent="0.25">
      <c r="A4450" s="6" t="s">
        <v>2128</v>
      </c>
      <c r="B4450" t="s">
        <v>1316</v>
      </c>
      <c r="C4450" t="s">
        <v>24</v>
      </c>
      <c r="D4450" t="s">
        <v>63</v>
      </c>
      <c r="E4450" t="s">
        <v>1025</v>
      </c>
      <c r="F4450" t="s">
        <v>1028</v>
      </c>
      <c r="G4450" s="3">
        <v>1</v>
      </c>
      <c r="H4450" s="3">
        <v>27899</v>
      </c>
      <c r="I4450" s="4">
        <v>27899</v>
      </c>
    </row>
    <row r="4451" spans="1:9" x14ac:dyDescent="0.25">
      <c r="A4451" s="6" t="s">
        <v>2128</v>
      </c>
      <c r="B4451" t="s">
        <v>1197</v>
      </c>
      <c r="C4451" t="s">
        <v>24</v>
      </c>
      <c r="D4451" t="s">
        <v>63</v>
      </c>
      <c r="E4451" t="s">
        <v>1025</v>
      </c>
      <c r="F4451" t="s">
        <v>1028</v>
      </c>
      <c r="G4451" s="3">
        <v>1</v>
      </c>
      <c r="H4451" s="3">
        <v>29879</v>
      </c>
      <c r="I4451" s="4">
        <v>29879</v>
      </c>
    </row>
    <row r="4452" spans="1:9" x14ac:dyDescent="0.25">
      <c r="A4452" s="6" t="s">
        <v>2128</v>
      </c>
      <c r="B4452" t="s">
        <v>2026</v>
      </c>
      <c r="C4452" t="s">
        <v>24</v>
      </c>
      <c r="D4452" t="s">
        <v>63</v>
      </c>
      <c r="E4452" t="s">
        <v>1025</v>
      </c>
      <c r="F4452" t="s">
        <v>1140</v>
      </c>
      <c r="G4452" s="3">
        <v>1</v>
      </c>
      <c r="H4452" s="3">
        <v>41399</v>
      </c>
      <c r="I4452" s="4">
        <v>41399</v>
      </c>
    </row>
    <row r="4453" spans="1:9" x14ac:dyDescent="0.25">
      <c r="A4453" s="6" t="s">
        <v>2128</v>
      </c>
      <c r="B4453" t="s">
        <v>924</v>
      </c>
      <c r="C4453" t="s">
        <v>107</v>
      </c>
      <c r="D4453" t="s">
        <v>63</v>
      </c>
      <c r="E4453" t="s">
        <v>1025</v>
      </c>
      <c r="F4453" t="s">
        <v>1028</v>
      </c>
      <c r="G4453" s="3">
        <v>1</v>
      </c>
      <c r="H4453" s="3">
        <v>28500</v>
      </c>
      <c r="I4453" s="4">
        <v>28500</v>
      </c>
    </row>
    <row r="4454" spans="1:9" x14ac:dyDescent="0.25">
      <c r="A4454" s="6" t="s">
        <v>2128</v>
      </c>
      <c r="B4454" t="s">
        <v>839</v>
      </c>
      <c r="C4454" t="s">
        <v>107</v>
      </c>
      <c r="D4454" t="s">
        <v>63</v>
      </c>
      <c r="E4454" t="s">
        <v>1025</v>
      </c>
      <c r="F4454" t="s">
        <v>1028</v>
      </c>
      <c r="H4454" s="3">
        <v>-13499.04</v>
      </c>
      <c r="I4454" s="4">
        <v>0</v>
      </c>
    </row>
    <row r="4455" spans="1:9" x14ac:dyDescent="0.25">
      <c r="A4455" s="6" t="s">
        <v>2128</v>
      </c>
      <c r="B4455" t="s">
        <v>1665</v>
      </c>
      <c r="C4455" t="s">
        <v>107</v>
      </c>
      <c r="D4455" t="s">
        <v>63</v>
      </c>
      <c r="E4455" t="s">
        <v>1025</v>
      </c>
      <c r="F4455" t="s">
        <v>1028</v>
      </c>
      <c r="G4455" s="3">
        <v>1</v>
      </c>
      <c r="H4455" s="3">
        <v>36119</v>
      </c>
      <c r="I4455" s="4">
        <v>36119</v>
      </c>
    </row>
    <row r="4456" spans="1:9" x14ac:dyDescent="0.25">
      <c r="A4456" s="6" t="s">
        <v>2128</v>
      </c>
      <c r="B4456" t="s">
        <v>1119</v>
      </c>
      <c r="C4456" t="s">
        <v>24</v>
      </c>
      <c r="D4456" t="s">
        <v>63</v>
      </c>
      <c r="E4456" t="s">
        <v>1025</v>
      </c>
      <c r="F4456" t="s">
        <v>1028</v>
      </c>
      <c r="G4456" s="3">
        <v>1</v>
      </c>
      <c r="H4456" s="3">
        <v>18403</v>
      </c>
      <c r="I4456" s="4">
        <v>18403</v>
      </c>
    </row>
    <row r="4457" spans="1:9" x14ac:dyDescent="0.25">
      <c r="A4457" s="6" t="s">
        <v>2128</v>
      </c>
      <c r="B4457" t="s">
        <v>1976</v>
      </c>
      <c r="C4457" t="s">
        <v>107</v>
      </c>
      <c r="D4457" t="s">
        <v>68</v>
      </c>
      <c r="E4457" t="s">
        <v>1025</v>
      </c>
      <c r="F4457" t="s">
        <v>1028</v>
      </c>
      <c r="G4457" s="3">
        <v>1</v>
      </c>
      <c r="H4457" s="3">
        <v>13094.03</v>
      </c>
      <c r="I4457" s="4">
        <v>13094.03</v>
      </c>
    </row>
    <row r="4458" spans="1:9" x14ac:dyDescent="0.25">
      <c r="A4458" s="6" t="s">
        <v>2128</v>
      </c>
      <c r="B4458" t="s">
        <v>1426</v>
      </c>
      <c r="C4458" t="s">
        <v>107</v>
      </c>
      <c r="D4458" t="s">
        <v>68</v>
      </c>
      <c r="E4458" t="s">
        <v>1025</v>
      </c>
      <c r="F4458" t="s">
        <v>1028</v>
      </c>
      <c r="G4458" s="3">
        <v>6</v>
      </c>
      <c r="H4458" s="3">
        <v>72466.98</v>
      </c>
      <c r="I4458" s="4">
        <v>12077.83</v>
      </c>
    </row>
    <row r="4459" spans="1:9" x14ac:dyDescent="0.25">
      <c r="A4459" s="6" t="s">
        <v>2128</v>
      </c>
      <c r="B4459" t="s">
        <v>1983</v>
      </c>
      <c r="C4459" t="s">
        <v>107</v>
      </c>
      <c r="D4459" t="s">
        <v>68</v>
      </c>
      <c r="E4459" t="s">
        <v>1025</v>
      </c>
      <c r="F4459" t="s">
        <v>1028</v>
      </c>
      <c r="G4459" s="3">
        <v>22</v>
      </c>
      <c r="H4459" s="3">
        <v>413523.92799999996</v>
      </c>
      <c r="I4459" s="4">
        <v>18796.542181818179</v>
      </c>
    </row>
    <row r="4460" spans="1:9" x14ac:dyDescent="0.25">
      <c r="A4460" s="6" t="s">
        <v>2128</v>
      </c>
      <c r="B4460" t="s">
        <v>1396</v>
      </c>
      <c r="C4460" t="s">
        <v>107</v>
      </c>
      <c r="D4460" t="s">
        <v>68</v>
      </c>
      <c r="E4460" t="s">
        <v>1025</v>
      </c>
      <c r="F4460" t="s">
        <v>1028</v>
      </c>
      <c r="H4460" s="3">
        <v>-22879</v>
      </c>
      <c r="I4460" s="4">
        <v>0</v>
      </c>
    </row>
    <row r="4461" spans="1:9" x14ac:dyDescent="0.25">
      <c r="A4461" s="6" t="s">
        <v>2128</v>
      </c>
      <c r="B4461" t="s">
        <v>617</v>
      </c>
      <c r="C4461" t="s">
        <v>41</v>
      </c>
      <c r="D4461" t="s">
        <v>42</v>
      </c>
      <c r="E4461" t="s">
        <v>1025</v>
      </c>
      <c r="F4461" t="s">
        <v>1028</v>
      </c>
      <c r="G4461" s="3">
        <v>2</v>
      </c>
      <c r="H4461" s="3">
        <v>25606.067800000001</v>
      </c>
      <c r="I4461" s="4">
        <v>12803.0339</v>
      </c>
    </row>
    <row r="4462" spans="1:9" x14ac:dyDescent="0.25">
      <c r="A4462" s="6" t="s">
        <v>2128</v>
      </c>
      <c r="B4462" t="s">
        <v>1939</v>
      </c>
      <c r="C4462" t="s">
        <v>41</v>
      </c>
      <c r="D4462" t="s">
        <v>42</v>
      </c>
      <c r="E4462" t="s">
        <v>1025</v>
      </c>
      <c r="F4462" t="s">
        <v>1028</v>
      </c>
      <c r="G4462" s="3">
        <v>28</v>
      </c>
      <c r="H4462" s="3">
        <v>383058.06</v>
      </c>
      <c r="I4462" s="4">
        <v>13680.645</v>
      </c>
    </row>
    <row r="4463" spans="1:9" x14ac:dyDescent="0.25">
      <c r="A4463" s="6" t="s">
        <v>2128</v>
      </c>
      <c r="B4463" t="s">
        <v>1494</v>
      </c>
      <c r="C4463" t="s">
        <v>24</v>
      </c>
      <c r="D4463" t="s">
        <v>42</v>
      </c>
      <c r="E4463" t="s">
        <v>1025</v>
      </c>
      <c r="F4463" t="s">
        <v>1028</v>
      </c>
      <c r="G4463" s="3">
        <v>7</v>
      </c>
      <c r="H4463" s="3">
        <v>215094</v>
      </c>
      <c r="I4463" s="4">
        <v>30727.714285714286</v>
      </c>
    </row>
    <row r="4464" spans="1:9" x14ac:dyDescent="0.25">
      <c r="A4464" s="6" t="s">
        <v>2128</v>
      </c>
      <c r="B4464" t="s">
        <v>1266</v>
      </c>
      <c r="C4464" t="s">
        <v>24</v>
      </c>
      <c r="D4464" t="s">
        <v>42</v>
      </c>
      <c r="E4464" t="s">
        <v>1025</v>
      </c>
      <c r="F4464" t="s">
        <v>1028</v>
      </c>
      <c r="G4464" s="3">
        <v>1</v>
      </c>
      <c r="H4464" s="3">
        <v>35689</v>
      </c>
      <c r="I4464" s="4">
        <v>35689</v>
      </c>
    </row>
    <row r="4465" spans="1:9" x14ac:dyDescent="0.25">
      <c r="A4465" s="6" t="s">
        <v>2128</v>
      </c>
      <c r="B4465" t="s">
        <v>1355</v>
      </c>
      <c r="C4465" t="s">
        <v>24</v>
      </c>
      <c r="D4465" t="s">
        <v>42</v>
      </c>
      <c r="E4465" t="s">
        <v>1025</v>
      </c>
      <c r="F4465" t="s">
        <v>1140</v>
      </c>
      <c r="G4465" s="3">
        <v>2</v>
      </c>
      <c r="H4465" s="3">
        <v>119038.04000000001</v>
      </c>
      <c r="I4465" s="4">
        <v>59519.020000000004</v>
      </c>
    </row>
    <row r="4466" spans="1:9" x14ac:dyDescent="0.25">
      <c r="A4466" s="6" t="s">
        <v>2128</v>
      </c>
      <c r="B4466" t="s">
        <v>2115</v>
      </c>
      <c r="C4466" t="s">
        <v>107</v>
      </c>
      <c r="D4466" t="s">
        <v>42</v>
      </c>
      <c r="E4466" t="s">
        <v>1025</v>
      </c>
      <c r="F4466" t="s">
        <v>1028</v>
      </c>
      <c r="G4466" s="3">
        <v>1</v>
      </c>
      <c r="H4466" s="3">
        <v>84279.02</v>
      </c>
      <c r="I4466" s="4">
        <v>84279.02</v>
      </c>
    </row>
    <row r="4467" spans="1:9" x14ac:dyDescent="0.25">
      <c r="A4467" s="6" t="s">
        <v>2128</v>
      </c>
      <c r="B4467" t="s">
        <v>1023</v>
      </c>
      <c r="C4467" t="s">
        <v>107</v>
      </c>
      <c r="D4467" t="s">
        <v>42</v>
      </c>
      <c r="E4467" t="s">
        <v>1025</v>
      </c>
      <c r="F4467" t="s">
        <v>1028</v>
      </c>
      <c r="G4467" s="3">
        <v>1</v>
      </c>
      <c r="H4467" s="3">
        <v>18049</v>
      </c>
      <c r="I4467" s="4">
        <v>18049</v>
      </c>
    </row>
    <row r="4468" spans="1:9" x14ac:dyDescent="0.25">
      <c r="A4468" s="6" t="s">
        <v>2128</v>
      </c>
      <c r="B4468" t="s">
        <v>2117</v>
      </c>
      <c r="C4468" t="s">
        <v>107</v>
      </c>
      <c r="D4468" t="s">
        <v>42</v>
      </c>
      <c r="E4468" t="s">
        <v>1025</v>
      </c>
      <c r="F4468" t="s">
        <v>1028</v>
      </c>
      <c r="H4468" s="3">
        <v>-51599.040000000001</v>
      </c>
      <c r="I4468" s="4">
        <v>0</v>
      </c>
    </row>
    <row r="4469" spans="1:9" x14ac:dyDescent="0.25">
      <c r="A4469" s="6" t="s">
        <v>2128</v>
      </c>
      <c r="B4469" t="s">
        <v>1260</v>
      </c>
      <c r="C4469" t="s">
        <v>59</v>
      </c>
      <c r="D4469" t="s">
        <v>42</v>
      </c>
      <c r="E4469" t="s">
        <v>1025</v>
      </c>
      <c r="F4469" t="s">
        <v>1028</v>
      </c>
      <c r="G4469" s="3">
        <v>1</v>
      </c>
      <c r="H4469" s="3">
        <v>31679</v>
      </c>
      <c r="I4469" s="4">
        <v>31679</v>
      </c>
    </row>
    <row r="4470" spans="1:9" x14ac:dyDescent="0.25">
      <c r="A4470" s="6" t="s">
        <v>2128</v>
      </c>
      <c r="B4470" t="s">
        <v>1972</v>
      </c>
      <c r="C4470" t="s">
        <v>107</v>
      </c>
      <c r="D4470" t="s">
        <v>192</v>
      </c>
      <c r="E4470" t="s">
        <v>1025</v>
      </c>
      <c r="F4470" t="s">
        <v>1028</v>
      </c>
      <c r="G4470" s="3">
        <v>22</v>
      </c>
      <c r="H4470" s="3">
        <v>630678.76</v>
      </c>
      <c r="I4470" s="4">
        <v>28667.216363636366</v>
      </c>
    </row>
    <row r="4471" spans="1:9" x14ac:dyDescent="0.25">
      <c r="A4471" s="6" t="s">
        <v>2128</v>
      </c>
      <c r="B4471" t="s">
        <v>1186</v>
      </c>
      <c r="C4471" t="s">
        <v>24</v>
      </c>
      <c r="D4471" t="s">
        <v>192</v>
      </c>
      <c r="E4471" t="s">
        <v>1025</v>
      </c>
      <c r="F4471" t="s">
        <v>1028</v>
      </c>
      <c r="G4471" s="3">
        <v>2</v>
      </c>
      <c r="H4471" s="3">
        <v>50958</v>
      </c>
      <c r="I4471" s="4">
        <v>25479</v>
      </c>
    </row>
    <row r="4472" spans="1:9" x14ac:dyDescent="0.25">
      <c r="A4472" s="6" t="s">
        <v>2128</v>
      </c>
      <c r="B4472" t="s">
        <v>1482</v>
      </c>
      <c r="C4472" t="s">
        <v>24</v>
      </c>
      <c r="D4472" t="s">
        <v>44</v>
      </c>
      <c r="E4472" t="s">
        <v>1025</v>
      </c>
      <c r="F4472" t="s">
        <v>1028</v>
      </c>
      <c r="G4472" s="3">
        <v>2</v>
      </c>
      <c r="H4472" s="3">
        <v>61514</v>
      </c>
      <c r="I4472" s="4">
        <v>30757</v>
      </c>
    </row>
    <row r="4473" spans="1:9" x14ac:dyDescent="0.25">
      <c r="A4473" s="6" t="s">
        <v>2128</v>
      </c>
      <c r="B4473" t="s">
        <v>1374</v>
      </c>
      <c r="C4473" t="s">
        <v>24</v>
      </c>
      <c r="D4473" t="s">
        <v>44</v>
      </c>
      <c r="E4473" t="s">
        <v>1025</v>
      </c>
      <c r="F4473" t="s">
        <v>1028</v>
      </c>
      <c r="G4473" s="3">
        <v>2</v>
      </c>
      <c r="H4473" s="3">
        <v>76438</v>
      </c>
      <c r="I4473" s="4">
        <v>38219</v>
      </c>
    </row>
    <row r="4474" spans="1:9" x14ac:dyDescent="0.25">
      <c r="A4474" s="6" t="s">
        <v>2128</v>
      </c>
      <c r="B4474" t="s">
        <v>656</v>
      </c>
      <c r="C4474" t="s">
        <v>59</v>
      </c>
      <c r="D4474" t="s">
        <v>7</v>
      </c>
      <c r="E4474" t="s">
        <v>1025</v>
      </c>
      <c r="F4474" t="s">
        <v>1028</v>
      </c>
      <c r="G4474" s="3">
        <v>3</v>
      </c>
      <c r="H4474" s="3">
        <v>23044.29</v>
      </c>
      <c r="I4474" s="4">
        <v>7681.43</v>
      </c>
    </row>
    <row r="4475" spans="1:9" x14ac:dyDescent="0.25">
      <c r="A4475" s="6" t="s">
        <v>2128</v>
      </c>
      <c r="B4475" t="s">
        <v>794</v>
      </c>
      <c r="C4475" t="s">
        <v>59</v>
      </c>
      <c r="D4475" t="s">
        <v>63</v>
      </c>
      <c r="E4475" t="s">
        <v>1025</v>
      </c>
      <c r="F4475" t="s">
        <v>1028</v>
      </c>
      <c r="G4475" s="3">
        <v>1</v>
      </c>
      <c r="H4475" s="3">
        <v>8535.0300000000007</v>
      </c>
      <c r="I4475" s="4">
        <v>8535.0300000000007</v>
      </c>
    </row>
    <row r="4476" spans="1:9" x14ac:dyDescent="0.25">
      <c r="A4476" s="6" t="s">
        <v>2128</v>
      </c>
      <c r="B4476" t="s">
        <v>1017</v>
      </c>
      <c r="C4476" t="s">
        <v>41</v>
      </c>
      <c r="D4476" t="s">
        <v>1003</v>
      </c>
      <c r="E4476" t="s">
        <v>1764</v>
      </c>
      <c r="F4476" t="s">
        <v>1764</v>
      </c>
      <c r="H4476" s="3">
        <v>-4468</v>
      </c>
      <c r="I4476" s="4">
        <v>0</v>
      </c>
    </row>
    <row r="4477" spans="1:9" x14ac:dyDescent="0.25">
      <c r="A4477" s="6" t="s">
        <v>2128</v>
      </c>
      <c r="B4477" t="s">
        <v>504</v>
      </c>
      <c r="C4477" t="s">
        <v>41</v>
      </c>
      <c r="D4477" t="s">
        <v>7</v>
      </c>
      <c r="E4477" t="s">
        <v>1025</v>
      </c>
      <c r="F4477" t="s">
        <v>10</v>
      </c>
      <c r="H4477" s="3">
        <v>-6299</v>
      </c>
      <c r="I4477" s="4">
        <v>0</v>
      </c>
    </row>
    <row r="4478" spans="1:9" x14ac:dyDescent="0.25">
      <c r="A4478" s="6" t="s">
        <v>2128</v>
      </c>
      <c r="B4478" t="s">
        <v>1370</v>
      </c>
      <c r="C4478" t="s">
        <v>24</v>
      </c>
      <c r="D4478" t="s">
        <v>63</v>
      </c>
      <c r="E4478" t="s">
        <v>1025</v>
      </c>
      <c r="F4478" t="s">
        <v>1028</v>
      </c>
      <c r="G4478" s="3">
        <v>4</v>
      </c>
      <c r="H4478" s="3">
        <v>162213.01999999999</v>
      </c>
      <c r="I4478" s="4">
        <v>40553.254999999997</v>
      </c>
    </row>
    <row r="4479" spans="1:9" x14ac:dyDescent="0.25">
      <c r="A4479" s="6" t="s">
        <v>2128</v>
      </c>
      <c r="B4479" t="s">
        <v>1293</v>
      </c>
      <c r="C4479" t="s">
        <v>24</v>
      </c>
      <c r="D4479" t="s">
        <v>42</v>
      </c>
      <c r="E4479" t="s">
        <v>1025</v>
      </c>
      <c r="F4479" t="s">
        <v>1028</v>
      </c>
      <c r="G4479" s="3">
        <v>2</v>
      </c>
      <c r="H4479" s="3">
        <v>116599</v>
      </c>
      <c r="I4479" s="4">
        <v>58299.5</v>
      </c>
    </row>
    <row r="4480" spans="1:9" x14ac:dyDescent="0.25">
      <c r="A4480" s="6" t="s">
        <v>2128</v>
      </c>
      <c r="B4480" t="s">
        <v>1653</v>
      </c>
      <c r="C4480" t="s">
        <v>6</v>
      </c>
      <c r="D4480" t="s">
        <v>9</v>
      </c>
      <c r="E4480" t="s">
        <v>1025</v>
      </c>
      <c r="F4480" t="s">
        <v>1028</v>
      </c>
      <c r="G4480" s="3">
        <v>1</v>
      </c>
      <c r="H4480" s="3">
        <v>13174</v>
      </c>
      <c r="I4480" s="4">
        <v>13174</v>
      </c>
    </row>
    <row r="4481" spans="1:9" x14ac:dyDescent="0.25">
      <c r="A4481" s="6" t="s">
        <v>2128</v>
      </c>
      <c r="B4481" t="s">
        <v>1598</v>
      </c>
      <c r="C4481" t="s">
        <v>6</v>
      </c>
      <c r="D4481" t="s">
        <v>7</v>
      </c>
      <c r="E4481" t="s">
        <v>1025</v>
      </c>
      <c r="F4481" t="s">
        <v>1028</v>
      </c>
      <c r="G4481" s="3">
        <v>5</v>
      </c>
      <c r="H4481" s="3">
        <v>130500</v>
      </c>
      <c r="I4481" s="4">
        <v>26100</v>
      </c>
    </row>
    <row r="4482" spans="1:9" x14ac:dyDescent="0.25">
      <c r="A4482" s="6" t="s">
        <v>2128</v>
      </c>
      <c r="B4482" t="s">
        <v>1599</v>
      </c>
      <c r="C4482" t="s">
        <v>6</v>
      </c>
      <c r="D4482" t="s">
        <v>7</v>
      </c>
      <c r="E4482" t="s">
        <v>1025</v>
      </c>
      <c r="F4482" t="s">
        <v>1028</v>
      </c>
      <c r="G4482" s="3">
        <v>12</v>
      </c>
      <c r="H4482" s="3">
        <v>208657</v>
      </c>
      <c r="I4482" s="4">
        <v>17388.083333333332</v>
      </c>
    </row>
    <row r="4483" spans="1:9" x14ac:dyDescent="0.25">
      <c r="A4483" s="6" t="s">
        <v>2128</v>
      </c>
      <c r="B4483" t="s">
        <v>1612</v>
      </c>
      <c r="C4483" t="s">
        <v>6</v>
      </c>
      <c r="D4483" t="s">
        <v>46</v>
      </c>
      <c r="E4483" t="s">
        <v>1025</v>
      </c>
      <c r="F4483" t="s">
        <v>1028</v>
      </c>
      <c r="G4483" s="3">
        <v>1</v>
      </c>
      <c r="H4483" s="3">
        <v>30340</v>
      </c>
      <c r="I4483" s="4">
        <v>30340</v>
      </c>
    </row>
    <row r="4484" spans="1:9" x14ac:dyDescent="0.25">
      <c r="A4484" s="6" t="s">
        <v>2128</v>
      </c>
      <c r="B4484" t="s">
        <v>1608</v>
      </c>
      <c r="C4484" t="s">
        <v>6</v>
      </c>
      <c r="D4484" t="s">
        <v>46</v>
      </c>
      <c r="E4484" t="s">
        <v>1025</v>
      </c>
      <c r="F4484" t="s">
        <v>1028</v>
      </c>
      <c r="G4484" s="3">
        <v>7</v>
      </c>
      <c r="H4484" s="3">
        <v>144832</v>
      </c>
      <c r="I4484" s="4">
        <v>20690.285714285714</v>
      </c>
    </row>
    <row r="4485" spans="1:9" x14ac:dyDescent="0.25">
      <c r="A4485" s="6" t="s">
        <v>2128</v>
      </c>
      <c r="B4485" t="s">
        <v>1973</v>
      </c>
      <c r="C4485" t="s">
        <v>6</v>
      </c>
      <c r="D4485" t="s">
        <v>46</v>
      </c>
      <c r="E4485" t="s">
        <v>1025</v>
      </c>
      <c r="F4485" t="s">
        <v>1028</v>
      </c>
      <c r="G4485" s="3">
        <v>3</v>
      </c>
      <c r="H4485" s="3">
        <v>85236</v>
      </c>
      <c r="I4485" s="4">
        <v>28412</v>
      </c>
    </row>
    <row r="4486" spans="1:9" x14ac:dyDescent="0.25">
      <c r="A4486" s="6" t="s">
        <v>2128</v>
      </c>
      <c r="B4486" t="s">
        <v>1613</v>
      </c>
      <c r="C4486" t="s">
        <v>6</v>
      </c>
      <c r="D4486" t="s">
        <v>63</v>
      </c>
      <c r="E4486" t="s">
        <v>1025</v>
      </c>
      <c r="F4486" t="s">
        <v>1028</v>
      </c>
      <c r="G4486" s="3">
        <v>1</v>
      </c>
      <c r="H4486" s="3">
        <v>34906</v>
      </c>
      <c r="I4486" s="4">
        <v>34906</v>
      </c>
    </row>
    <row r="4487" spans="1:9" x14ac:dyDescent="0.25">
      <c r="A4487" s="6" t="s">
        <v>2128</v>
      </c>
      <c r="B4487" t="s">
        <v>1614</v>
      </c>
      <c r="C4487" t="s">
        <v>6</v>
      </c>
      <c r="D4487" t="s">
        <v>63</v>
      </c>
      <c r="E4487" t="s">
        <v>1025</v>
      </c>
      <c r="F4487" t="s">
        <v>1028</v>
      </c>
      <c r="G4487" s="3">
        <v>8</v>
      </c>
      <c r="H4487" s="3">
        <v>178719</v>
      </c>
      <c r="I4487" s="4">
        <v>22339.875</v>
      </c>
    </row>
    <row r="4488" spans="1:9" x14ac:dyDescent="0.25">
      <c r="A4488" s="6" t="s">
        <v>2128</v>
      </c>
      <c r="B4488" t="s">
        <v>1621</v>
      </c>
      <c r="C4488" t="s">
        <v>6</v>
      </c>
      <c r="D4488" t="s">
        <v>63</v>
      </c>
      <c r="E4488" t="s">
        <v>1025</v>
      </c>
      <c r="F4488" t="s">
        <v>1028</v>
      </c>
      <c r="G4488" s="3">
        <v>1</v>
      </c>
      <c r="H4488" s="3">
        <v>25977</v>
      </c>
      <c r="I4488" s="4">
        <v>25977</v>
      </c>
    </row>
    <row r="4489" spans="1:9" x14ac:dyDescent="0.25">
      <c r="A4489" s="6" t="s">
        <v>2128</v>
      </c>
      <c r="B4489" t="s">
        <v>1622</v>
      </c>
      <c r="C4489" t="s">
        <v>6</v>
      </c>
      <c r="D4489" t="s">
        <v>63</v>
      </c>
      <c r="E4489" t="s">
        <v>1025</v>
      </c>
      <c r="F4489" t="s">
        <v>1028</v>
      </c>
      <c r="G4489" s="3">
        <v>2</v>
      </c>
      <c r="H4489" s="3">
        <v>98403</v>
      </c>
      <c r="I4489" s="4">
        <v>49201.5</v>
      </c>
    </row>
    <row r="4490" spans="1:9" x14ac:dyDescent="0.25">
      <c r="A4490" s="6" t="s">
        <v>2128</v>
      </c>
      <c r="B4490" t="s">
        <v>1615</v>
      </c>
      <c r="C4490" t="s">
        <v>6</v>
      </c>
      <c r="D4490" t="s">
        <v>68</v>
      </c>
      <c r="E4490" t="s">
        <v>1025</v>
      </c>
      <c r="F4490" t="s">
        <v>1028</v>
      </c>
      <c r="G4490" s="3">
        <v>6</v>
      </c>
      <c r="H4490" s="3">
        <v>144091</v>
      </c>
      <c r="I4490" s="4">
        <v>24015.166666666668</v>
      </c>
    </row>
    <row r="4491" spans="1:9" x14ac:dyDescent="0.25">
      <c r="A4491" s="6" t="s">
        <v>2128</v>
      </c>
      <c r="B4491" t="s">
        <v>1600</v>
      </c>
      <c r="C4491" t="s">
        <v>6</v>
      </c>
      <c r="D4491" t="s">
        <v>42</v>
      </c>
      <c r="E4491" t="s">
        <v>1025</v>
      </c>
      <c r="F4491" t="s">
        <v>1028</v>
      </c>
      <c r="G4491" s="3">
        <v>1</v>
      </c>
      <c r="H4491" s="3">
        <v>33535</v>
      </c>
      <c r="I4491" s="4">
        <v>33535</v>
      </c>
    </row>
    <row r="4492" spans="1:9" x14ac:dyDescent="0.25">
      <c r="A4492" s="6" t="s">
        <v>2128</v>
      </c>
      <c r="B4492" t="s">
        <v>1616</v>
      </c>
      <c r="C4492" t="s">
        <v>6</v>
      </c>
      <c r="D4492" t="s">
        <v>42</v>
      </c>
      <c r="E4492" t="s">
        <v>1025</v>
      </c>
      <c r="F4492" t="s">
        <v>1028</v>
      </c>
      <c r="G4492" s="3">
        <v>3</v>
      </c>
      <c r="H4492" s="3">
        <v>114462</v>
      </c>
      <c r="I4492" s="4">
        <v>38154</v>
      </c>
    </row>
    <row r="4493" spans="1:9" x14ac:dyDescent="0.25">
      <c r="A4493" s="6" t="s">
        <v>2128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3">
        <v>2</v>
      </c>
      <c r="H4493" s="3">
        <v>97500</v>
      </c>
      <c r="I4493" s="4">
        <v>48750</v>
      </c>
    </row>
    <row r="4494" spans="1:9" x14ac:dyDescent="0.25">
      <c r="A4494" s="6" t="s">
        <v>2128</v>
      </c>
      <c r="B4494" t="s">
        <v>1954</v>
      </c>
      <c r="C4494" t="s">
        <v>6</v>
      </c>
      <c r="D4494" t="s">
        <v>94</v>
      </c>
      <c r="E4494" t="s">
        <v>1025</v>
      </c>
      <c r="F4494" t="s">
        <v>1028</v>
      </c>
      <c r="G4494" s="3">
        <v>1</v>
      </c>
      <c r="H4494" s="3">
        <v>114219</v>
      </c>
      <c r="I4494" s="4">
        <v>114219</v>
      </c>
    </row>
    <row r="4495" spans="1:9" x14ac:dyDescent="0.25">
      <c r="A4495" s="6" t="s">
        <v>2128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3">
        <v>10</v>
      </c>
      <c r="H4495" s="3">
        <v>54022</v>
      </c>
      <c r="I4495" s="4">
        <v>5402.2</v>
      </c>
    </row>
    <row r="4496" spans="1:9" x14ac:dyDescent="0.25">
      <c r="A4496" s="6" t="s">
        <v>2128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3">
        <v>3</v>
      </c>
      <c r="H4496" s="3">
        <v>17703</v>
      </c>
      <c r="I4496" s="4">
        <v>5901</v>
      </c>
    </row>
    <row r="4497" spans="1:9" x14ac:dyDescent="0.25">
      <c r="A4497" s="6" t="s">
        <v>2128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3">
        <v>2</v>
      </c>
      <c r="H4497" s="3">
        <v>18402</v>
      </c>
      <c r="I4497" s="4">
        <v>9201</v>
      </c>
    </row>
    <row r="4498" spans="1:9" x14ac:dyDescent="0.25">
      <c r="A4498" s="6" t="s">
        <v>2128</v>
      </c>
      <c r="B4498" t="s">
        <v>1541</v>
      </c>
      <c r="C4498" t="s">
        <v>6</v>
      </c>
      <c r="D4498" t="s">
        <v>9</v>
      </c>
      <c r="E4498" t="s">
        <v>1025</v>
      </c>
      <c r="F4498" t="s">
        <v>10</v>
      </c>
      <c r="G4498" s="3">
        <v>1</v>
      </c>
      <c r="H4498" s="3">
        <v>5916</v>
      </c>
      <c r="I4498" s="4">
        <v>5916</v>
      </c>
    </row>
    <row r="4499" spans="1:9" x14ac:dyDescent="0.25">
      <c r="A4499" s="6" t="s">
        <v>2128</v>
      </c>
      <c r="B4499" t="s">
        <v>1624</v>
      </c>
      <c r="C4499" t="s">
        <v>6</v>
      </c>
      <c r="D4499" t="s">
        <v>9</v>
      </c>
      <c r="E4499" t="s">
        <v>1025</v>
      </c>
      <c r="F4499" t="s">
        <v>15</v>
      </c>
      <c r="G4499" s="3">
        <v>70</v>
      </c>
      <c r="H4499" s="3">
        <v>404530</v>
      </c>
      <c r="I4499" s="4">
        <v>5779</v>
      </c>
    </row>
    <row r="4500" spans="1:9" x14ac:dyDescent="0.25">
      <c r="A4500" s="6" t="s">
        <v>2128</v>
      </c>
      <c r="B4500" t="s">
        <v>1648</v>
      </c>
      <c r="C4500" t="s">
        <v>6</v>
      </c>
      <c r="D4500" t="s">
        <v>9</v>
      </c>
      <c r="E4500" t="s">
        <v>1025</v>
      </c>
      <c r="F4500" t="s">
        <v>15</v>
      </c>
      <c r="G4500" s="3">
        <v>37</v>
      </c>
      <c r="H4500" s="3">
        <v>213805</v>
      </c>
      <c r="I4500" s="4">
        <v>5778.5135135135133</v>
      </c>
    </row>
    <row r="4501" spans="1:9" x14ac:dyDescent="0.25">
      <c r="A4501" s="6" t="s">
        <v>2128</v>
      </c>
      <c r="B4501" t="s">
        <v>1625</v>
      </c>
      <c r="C4501" t="s">
        <v>6</v>
      </c>
      <c r="D4501" t="s">
        <v>9</v>
      </c>
      <c r="E4501" t="s">
        <v>1025</v>
      </c>
      <c r="F4501" t="s">
        <v>10</v>
      </c>
      <c r="G4501" s="3">
        <v>71</v>
      </c>
      <c r="H4501" s="3">
        <v>475480</v>
      </c>
      <c r="I4501" s="4">
        <v>6696.9014084507044</v>
      </c>
    </row>
    <row r="4502" spans="1:9" x14ac:dyDescent="0.25">
      <c r="A4502" s="6" t="s">
        <v>2128</v>
      </c>
      <c r="B4502" t="s">
        <v>1604</v>
      </c>
      <c r="C4502" t="s">
        <v>6</v>
      </c>
      <c r="D4502" t="s">
        <v>7</v>
      </c>
      <c r="E4502" t="s">
        <v>1025</v>
      </c>
      <c r="F4502" t="s">
        <v>10</v>
      </c>
      <c r="G4502" s="3">
        <v>36</v>
      </c>
      <c r="H4502" s="3">
        <v>313776</v>
      </c>
      <c r="I4502" s="4">
        <v>8716</v>
      </c>
    </row>
    <row r="4503" spans="1:9" x14ac:dyDescent="0.25">
      <c r="A4503" s="6" t="s">
        <v>2128</v>
      </c>
      <c r="B4503" t="s">
        <v>1643</v>
      </c>
      <c r="C4503" t="s">
        <v>6</v>
      </c>
      <c r="D4503" t="s">
        <v>7</v>
      </c>
      <c r="E4503" t="s">
        <v>1025</v>
      </c>
      <c r="F4503" t="s">
        <v>1028</v>
      </c>
      <c r="G4503" s="3">
        <v>55</v>
      </c>
      <c r="H4503" s="3">
        <v>580305</v>
      </c>
      <c r="I4503" s="4">
        <v>10551</v>
      </c>
    </row>
    <row r="4504" spans="1:9" x14ac:dyDescent="0.25">
      <c r="A4504" s="6" t="s">
        <v>2128</v>
      </c>
      <c r="B4504" t="s">
        <v>1601</v>
      </c>
      <c r="C4504" t="s">
        <v>6</v>
      </c>
      <c r="D4504" t="s">
        <v>7</v>
      </c>
      <c r="E4504" t="s">
        <v>1025</v>
      </c>
      <c r="F4504" t="s">
        <v>1028</v>
      </c>
      <c r="G4504" s="3">
        <v>1</v>
      </c>
      <c r="H4504" s="3">
        <v>13243</v>
      </c>
      <c r="I4504" s="4">
        <v>13243</v>
      </c>
    </row>
    <row r="4505" spans="1:9" x14ac:dyDescent="0.25">
      <c r="A4505" s="6" t="s">
        <v>2128</v>
      </c>
      <c r="B4505" t="s">
        <v>1642</v>
      </c>
      <c r="C4505" t="s">
        <v>6</v>
      </c>
      <c r="D4505" t="s">
        <v>7</v>
      </c>
      <c r="E4505" t="s">
        <v>1025</v>
      </c>
      <c r="F4505" t="s">
        <v>1028</v>
      </c>
      <c r="G4505" s="3">
        <v>12</v>
      </c>
      <c r="H4505" s="3">
        <v>176726</v>
      </c>
      <c r="I4505" s="4">
        <v>14727.166666666666</v>
      </c>
    </row>
    <row r="4506" spans="1:9" x14ac:dyDescent="0.25">
      <c r="A4506" s="6" t="s">
        <v>2128</v>
      </c>
      <c r="B4506" t="s">
        <v>1652</v>
      </c>
      <c r="C4506" t="s">
        <v>6</v>
      </c>
      <c r="D4506" t="s">
        <v>7</v>
      </c>
      <c r="E4506" t="s">
        <v>1025</v>
      </c>
      <c r="F4506" t="s">
        <v>1028</v>
      </c>
      <c r="G4506" s="3">
        <v>3</v>
      </c>
      <c r="H4506" s="3">
        <v>45116</v>
      </c>
      <c r="I4506" s="4">
        <v>15038.666666666666</v>
      </c>
    </row>
    <row r="4507" spans="1:9" x14ac:dyDescent="0.25">
      <c r="A4507" s="6" t="s">
        <v>2128</v>
      </c>
      <c r="B4507" t="s">
        <v>1979</v>
      </c>
      <c r="C4507" t="s">
        <v>6</v>
      </c>
      <c r="D4507" t="s">
        <v>46</v>
      </c>
      <c r="E4507" t="s">
        <v>1025</v>
      </c>
      <c r="F4507" t="s">
        <v>1028</v>
      </c>
      <c r="H4507" s="3">
        <v>-10886</v>
      </c>
      <c r="I4507" s="4">
        <v>0</v>
      </c>
    </row>
    <row r="4508" spans="1:9" x14ac:dyDescent="0.25">
      <c r="A4508" s="6" t="s">
        <v>2128</v>
      </c>
      <c r="B4508" t="s">
        <v>1645</v>
      </c>
      <c r="C4508" t="s">
        <v>6</v>
      </c>
      <c r="D4508" t="s">
        <v>46</v>
      </c>
      <c r="E4508" t="s">
        <v>1025</v>
      </c>
      <c r="F4508" t="s">
        <v>1028</v>
      </c>
      <c r="G4508" s="3">
        <v>3</v>
      </c>
      <c r="H4508" s="3">
        <v>35781</v>
      </c>
      <c r="I4508" s="4">
        <v>11927</v>
      </c>
    </row>
    <row r="4509" spans="1:9" x14ac:dyDescent="0.25">
      <c r="A4509" s="6" t="s">
        <v>2128</v>
      </c>
      <c r="B4509" t="s">
        <v>1602</v>
      </c>
      <c r="C4509" t="s">
        <v>6</v>
      </c>
      <c r="D4509" t="s">
        <v>46</v>
      </c>
      <c r="E4509" t="s">
        <v>1025</v>
      </c>
      <c r="F4509" t="s">
        <v>1028</v>
      </c>
      <c r="G4509" s="3">
        <v>3</v>
      </c>
      <c r="H4509" s="3">
        <v>46258</v>
      </c>
      <c r="I4509" s="4">
        <v>15419.333333333334</v>
      </c>
    </row>
    <row r="4510" spans="1:9" x14ac:dyDescent="0.25">
      <c r="A4510" s="6" t="s">
        <v>2128</v>
      </c>
      <c r="B4510" t="s">
        <v>1605</v>
      </c>
      <c r="C4510" t="s">
        <v>6</v>
      </c>
      <c r="D4510" t="s">
        <v>46</v>
      </c>
      <c r="E4510" t="s">
        <v>1025</v>
      </c>
      <c r="F4510" t="s">
        <v>1028</v>
      </c>
      <c r="G4510" s="3">
        <v>3</v>
      </c>
      <c r="H4510" s="3">
        <v>52563</v>
      </c>
      <c r="I4510" s="4">
        <v>17521</v>
      </c>
    </row>
    <row r="4511" spans="1:9" x14ac:dyDescent="0.25">
      <c r="A4511" s="6" t="s">
        <v>2128</v>
      </c>
      <c r="B4511" t="s">
        <v>1626</v>
      </c>
      <c r="C4511" t="s">
        <v>6</v>
      </c>
      <c r="D4511" t="s">
        <v>63</v>
      </c>
      <c r="E4511" t="s">
        <v>1025</v>
      </c>
      <c r="F4511" t="s">
        <v>1028</v>
      </c>
      <c r="G4511" s="3">
        <v>24</v>
      </c>
      <c r="H4511" s="3">
        <v>341304</v>
      </c>
      <c r="I4511" s="4">
        <v>14221</v>
      </c>
    </row>
    <row r="4512" spans="1:9" x14ac:dyDescent="0.25">
      <c r="A4512" s="6" t="s">
        <v>2128</v>
      </c>
      <c r="B4512" t="s">
        <v>1592</v>
      </c>
      <c r="C4512" t="s">
        <v>6</v>
      </c>
      <c r="D4512" t="s">
        <v>63</v>
      </c>
      <c r="E4512" t="s">
        <v>1025</v>
      </c>
      <c r="F4512" t="s">
        <v>1028</v>
      </c>
      <c r="G4512" s="3">
        <v>3</v>
      </c>
      <c r="H4512" s="3">
        <v>48210</v>
      </c>
      <c r="I4512" s="4">
        <v>16070</v>
      </c>
    </row>
    <row r="4513" spans="1:9" x14ac:dyDescent="0.25">
      <c r="A4513" s="6" t="s">
        <v>2128</v>
      </c>
      <c r="B4513" t="s">
        <v>1593</v>
      </c>
      <c r="C4513" t="s">
        <v>6</v>
      </c>
      <c r="D4513" t="s">
        <v>63</v>
      </c>
      <c r="E4513" t="s">
        <v>1025</v>
      </c>
      <c r="F4513" t="s">
        <v>1028</v>
      </c>
      <c r="G4513" s="3">
        <v>5</v>
      </c>
      <c r="H4513" s="3">
        <v>86991</v>
      </c>
      <c r="I4513" s="4">
        <v>17398.2</v>
      </c>
    </row>
    <row r="4514" spans="1:9" x14ac:dyDescent="0.25">
      <c r="A4514" s="6" t="s">
        <v>2128</v>
      </c>
      <c r="B4514" t="s">
        <v>1596</v>
      </c>
      <c r="C4514" t="s">
        <v>6</v>
      </c>
      <c r="D4514" t="s">
        <v>68</v>
      </c>
      <c r="E4514" t="s">
        <v>1025</v>
      </c>
      <c r="F4514" t="s">
        <v>1028</v>
      </c>
      <c r="G4514" s="3">
        <v>1</v>
      </c>
      <c r="H4514" s="3">
        <v>15138</v>
      </c>
      <c r="I4514" s="4">
        <v>15138</v>
      </c>
    </row>
    <row r="4515" spans="1:9" x14ac:dyDescent="0.25">
      <c r="A4515" s="6" t="s">
        <v>2128</v>
      </c>
      <c r="B4515" t="s">
        <v>1589</v>
      </c>
      <c r="C4515" t="s">
        <v>6</v>
      </c>
      <c r="D4515" t="s">
        <v>42</v>
      </c>
      <c r="E4515" t="s">
        <v>1025</v>
      </c>
      <c r="F4515" t="s">
        <v>1028</v>
      </c>
      <c r="G4515" s="3">
        <v>1</v>
      </c>
      <c r="H4515" s="3">
        <v>24773</v>
      </c>
      <c r="I4515" s="4">
        <v>24773</v>
      </c>
    </row>
    <row r="4516" spans="1:9" x14ac:dyDescent="0.25">
      <c r="A4516" s="6" t="s">
        <v>2128</v>
      </c>
      <c r="B4516" t="s">
        <v>1627</v>
      </c>
      <c r="C4516" t="s">
        <v>6</v>
      </c>
      <c r="D4516" t="s">
        <v>192</v>
      </c>
      <c r="E4516" t="s">
        <v>1025</v>
      </c>
      <c r="F4516" t="s">
        <v>1028</v>
      </c>
      <c r="G4516" s="3">
        <v>1</v>
      </c>
      <c r="H4516" s="3">
        <v>24000</v>
      </c>
      <c r="I4516" s="4">
        <v>24000</v>
      </c>
    </row>
    <row r="4517" spans="1:9" x14ac:dyDescent="0.25">
      <c r="A4517" s="6" t="s">
        <v>2128</v>
      </c>
      <c r="B4517" t="s">
        <v>1669</v>
      </c>
      <c r="C4517" t="s">
        <v>6</v>
      </c>
      <c r="D4517" t="s">
        <v>1002</v>
      </c>
      <c r="E4517" t="s">
        <v>1002</v>
      </c>
      <c r="F4517" t="s">
        <v>1765</v>
      </c>
      <c r="H4517" s="3">
        <v>-2666</v>
      </c>
      <c r="I4517" s="4">
        <v>0</v>
      </c>
    </row>
  </sheetData>
  <autoFilter ref="A1:I354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-0.249977111117893"/>
  </sheetPr>
  <dimension ref="A1:N5372"/>
  <sheetViews>
    <sheetView zoomScale="85" zoomScaleNormal="85" workbookViewId="0">
      <pane ySplit="10" topLeftCell="A2188" activePane="bottomLeft" state="frozen"/>
      <selection pane="bottomLeft" activeCell="H1255" sqref="H1255:I22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24.140625" customWidth="1"/>
    <col min="7" max="7" width="10.7109375" customWidth="1"/>
    <col min="8" max="8" width="15.7109375" customWidth="1"/>
    <col min="9" max="9" width="23.42578125" customWidth="1"/>
    <col min="13" max="13" width="24.140625" bestFit="1" customWidth="1"/>
  </cols>
  <sheetData>
    <row r="1" spans="1:14" x14ac:dyDescent="0.25">
      <c r="A1"/>
      <c r="B1"/>
      <c r="M1" t="s">
        <v>10</v>
      </c>
      <c r="N1" t="str">
        <f>VLOOKUP(M1,gfk!F:F,1,0)</f>
        <v>Full HD</v>
      </c>
    </row>
    <row r="2" spans="1:14" x14ac:dyDescent="0.25">
      <c r="A2"/>
      <c r="B2"/>
      <c r="M2" t="s">
        <v>1028</v>
      </c>
      <c r="N2" t="str">
        <f>VLOOKUP(M2,gfk!F:F,1,0)</f>
        <v>Ultra HD/4k (3840x2160p)</v>
      </c>
    </row>
    <row r="3" spans="1:14" x14ac:dyDescent="0.25">
      <c r="A3" s="5" t="s">
        <v>1712</v>
      </c>
      <c r="B3" t="s" vm="6">
        <v>1713</v>
      </c>
      <c r="M3" t="s">
        <v>15</v>
      </c>
      <c r="N3" t="str">
        <f>VLOOKUP(M3,gfk!F:F,1,0)</f>
        <v>HD Ready</v>
      </c>
    </row>
    <row r="4" spans="1:14" x14ac:dyDescent="0.25">
      <c r="A4" s="5" t="s">
        <v>1714</v>
      </c>
      <c r="B4" t="s" vm="7">
        <v>1715</v>
      </c>
      <c r="M4" t="s">
        <v>1764</v>
      </c>
      <c r="N4" t="e">
        <f>VLOOKUP(M4,gfk!F:F,1,0)</f>
        <v>#N/A</v>
      </c>
    </row>
    <row r="5" spans="1:14" x14ac:dyDescent="0.25">
      <c r="A5" s="5" t="s">
        <v>1716</v>
      </c>
      <c r="B5" t="s" vm="8">
        <v>1717</v>
      </c>
      <c r="M5" t="s">
        <v>1140</v>
      </c>
      <c r="N5" t="str">
        <f>VLOOKUP(M5,gfk!F:F,1,0)</f>
        <v>Ultra HD/8k (7680x4320p)</v>
      </c>
    </row>
    <row r="6" spans="1:14" x14ac:dyDescent="0.25">
      <c r="A6" s="5" t="s">
        <v>1718</v>
      </c>
      <c r="B6" t="s" vm="9">
        <v>1719</v>
      </c>
      <c r="M6" t="s">
        <v>1765</v>
      </c>
      <c r="N6" t="e">
        <f>VLOOKUP(M6,gfk!F:F,1,0)</f>
        <v>#N/A</v>
      </c>
    </row>
    <row r="7" spans="1:14" x14ac:dyDescent="0.25">
      <c r="A7" s="5" t="s">
        <v>1720</v>
      </c>
      <c r="B7" s="12" t="s" vm="10">
        <v>1751</v>
      </c>
    </row>
    <row r="8" spans="1:14" x14ac:dyDescent="0.25">
      <c r="A8"/>
      <c r="B8"/>
    </row>
    <row r="9" spans="1:14" x14ac:dyDescent="0.25">
      <c r="A9"/>
      <c r="B9"/>
      <c r="G9" s="5" t="s">
        <v>1721</v>
      </c>
    </row>
    <row r="10" spans="1:14" x14ac:dyDescent="0.25">
      <c r="A10" s="5" t="s">
        <v>0</v>
      </c>
      <c r="B10" s="5" t="s">
        <v>1670</v>
      </c>
      <c r="C10" s="5" t="s">
        <v>1</v>
      </c>
      <c r="D10" s="28" t="s">
        <v>1671</v>
      </c>
      <c r="E10" s="28" t="s">
        <v>2</v>
      </c>
      <c r="F10" s="28" t="s">
        <v>3</v>
      </c>
      <c r="G10" s="1" t="s">
        <v>1026</v>
      </c>
      <c r="H10" t="s">
        <v>1027</v>
      </c>
      <c r="I10" s="2" t="s">
        <v>4</v>
      </c>
    </row>
    <row r="11" spans="1:14" x14ac:dyDescent="0.25">
      <c r="A11" s="1" t="s">
        <v>12</v>
      </c>
      <c r="B11" t="s">
        <v>1632</v>
      </c>
      <c r="C11" t="s">
        <v>59</v>
      </c>
      <c r="D11" t="s">
        <v>12</v>
      </c>
      <c r="E11" t="s">
        <v>1025</v>
      </c>
      <c r="F11" t="s">
        <v>10</v>
      </c>
      <c r="G11" s="10">
        <v>54</v>
      </c>
      <c r="H11" s="10">
        <v>297939</v>
      </c>
      <c r="I11" s="9">
        <f>IFERROR(H11/G11,0)</f>
        <v>5517.3888888888887</v>
      </c>
    </row>
    <row r="12" spans="1:14" x14ac:dyDescent="0.25">
      <c r="A12" s="1" t="s">
        <v>12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7</v>
      </c>
      <c r="H12" s="10">
        <v>15385.878599999993</v>
      </c>
      <c r="I12" s="9">
        <f t="shared" ref="I12:I75" si="0">IFERROR(H12/G12,0)</f>
        <v>2197.9826571428562</v>
      </c>
    </row>
    <row r="13" spans="1:14" x14ac:dyDescent="0.25">
      <c r="A13" s="1" t="s">
        <v>12</v>
      </c>
      <c r="B13" t="s">
        <v>1633</v>
      </c>
      <c r="C13" t="s">
        <v>59</v>
      </c>
      <c r="D13" t="s">
        <v>9</v>
      </c>
      <c r="E13" t="s">
        <v>1025</v>
      </c>
      <c r="F13" t="s">
        <v>15</v>
      </c>
      <c r="G13" s="10">
        <v>422</v>
      </c>
      <c r="H13" s="10">
        <v>1311035.7590000001</v>
      </c>
      <c r="I13" s="9">
        <f t="shared" si="0"/>
        <v>3106.7198080568724</v>
      </c>
    </row>
    <row r="14" spans="1:14" x14ac:dyDescent="0.25">
      <c r="A14" s="1" t="s">
        <v>12</v>
      </c>
      <c r="B14" t="s">
        <v>1634</v>
      </c>
      <c r="C14" t="s">
        <v>59</v>
      </c>
      <c r="D14" t="s">
        <v>12</v>
      </c>
      <c r="E14" t="s">
        <v>1025</v>
      </c>
      <c r="F14" t="s">
        <v>10</v>
      </c>
      <c r="G14" s="10">
        <v>241</v>
      </c>
      <c r="H14" s="10">
        <v>1426317</v>
      </c>
      <c r="I14" s="9">
        <f t="shared" si="0"/>
        <v>5918.3278008298757</v>
      </c>
    </row>
    <row r="15" spans="1:14" x14ac:dyDescent="0.25">
      <c r="A15" s="1" t="s">
        <v>12</v>
      </c>
      <c r="B15" t="s">
        <v>1521</v>
      </c>
      <c r="C15" t="s">
        <v>59</v>
      </c>
      <c r="D15" t="s">
        <v>46</v>
      </c>
      <c r="E15" t="s">
        <v>1025</v>
      </c>
      <c r="F15" t="s">
        <v>1028</v>
      </c>
      <c r="G15" s="10">
        <v>21</v>
      </c>
      <c r="H15" s="10">
        <v>87666.73000000001</v>
      </c>
      <c r="I15" s="9">
        <f t="shared" si="0"/>
        <v>4174.6061904761909</v>
      </c>
    </row>
    <row r="16" spans="1:14" x14ac:dyDescent="0.25">
      <c r="A16" s="1" t="s">
        <v>12</v>
      </c>
      <c r="B16" t="s">
        <v>1635</v>
      </c>
      <c r="C16" t="s">
        <v>59</v>
      </c>
      <c r="D16" t="s">
        <v>9</v>
      </c>
      <c r="E16" t="s">
        <v>1025</v>
      </c>
      <c r="F16" t="s">
        <v>15</v>
      </c>
      <c r="G16" s="10">
        <v>62</v>
      </c>
      <c r="H16" s="10">
        <v>232697</v>
      </c>
      <c r="I16" s="9">
        <f t="shared" si="0"/>
        <v>3753.1774193548385</v>
      </c>
    </row>
    <row r="17" spans="1:9" x14ac:dyDescent="0.25">
      <c r="A17" s="1" t="s">
        <v>12</v>
      </c>
      <c r="B17" t="s">
        <v>1636</v>
      </c>
      <c r="C17" t="s">
        <v>59</v>
      </c>
      <c r="D17" t="s">
        <v>7</v>
      </c>
      <c r="E17" t="s">
        <v>1025</v>
      </c>
      <c r="F17" t="s">
        <v>1028</v>
      </c>
      <c r="G17" s="10">
        <v>2</v>
      </c>
      <c r="H17" s="10">
        <v>14848</v>
      </c>
      <c r="I17" s="9">
        <f t="shared" si="0"/>
        <v>7424</v>
      </c>
    </row>
    <row r="18" spans="1:9" x14ac:dyDescent="0.25">
      <c r="A18" s="1" t="s">
        <v>12</v>
      </c>
      <c r="B18" t="s">
        <v>1637</v>
      </c>
      <c r="C18" t="s">
        <v>59</v>
      </c>
      <c r="D18" t="s">
        <v>7</v>
      </c>
      <c r="E18" t="s">
        <v>1025</v>
      </c>
      <c r="F18" t="s">
        <v>1028</v>
      </c>
      <c r="G18" s="10">
        <v>85</v>
      </c>
      <c r="H18" s="10">
        <v>518056.73</v>
      </c>
      <c r="I18" s="9">
        <f t="shared" si="0"/>
        <v>6094.7850588235287</v>
      </c>
    </row>
    <row r="19" spans="1:9" x14ac:dyDescent="0.25">
      <c r="A19" s="1" t="s">
        <v>12</v>
      </c>
      <c r="B19" t="s">
        <v>1638</v>
      </c>
      <c r="C19" t="s">
        <v>59</v>
      </c>
      <c r="D19" t="s">
        <v>46</v>
      </c>
      <c r="E19" t="s">
        <v>1025</v>
      </c>
      <c r="F19" t="s">
        <v>1028</v>
      </c>
      <c r="G19" s="10">
        <v>31</v>
      </c>
      <c r="H19" s="10">
        <v>287837</v>
      </c>
      <c r="I19" s="9">
        <f t="shared" si="0"/>
        <v>9285.0645161290322</v>
      </c>
    </row>
    <row r="20" spans="1:9" x14ac:dyDescent="0.25">
      <c r="A20" s="1" t="s">
        <v>12</v>
      </c>
      <c r="B20" t="s">
        <v>1639</v>
      </c>
      <c r="C20" t="s">
        <v>59</v>
      </c>
      <c r="D20" t="s">
        <v>63</v>
      </c>
      <c r="E20" t="s">
        <v>1025</v>
      </c>
      <c r="F20" t="s">
        <v>1028</v>
      </c>
      <c r="G20" s="10">
        <v>29</v>
      </c>
      <c r="H20" s="10">
        <v>288650</v>
      </c>
      <c r="I20" s="9">
        <f t="shared" si="0"/>
        <v>9953.4482758620688</v>
      </c>
    </row>
    <row r="21" spans="1:9" x14ac:dyDescent="0.25">
      <c r="A21" s="1" t="s">
        <v>12</v>
      </c>
      <c r="B21" t="s">
        <v>1650</v>
      </c>
      <c r="C21" t="s">
        <v>59</v>
      </c>
      <c r="D21" t="s">
        <v>42</v>
      </c>
      <c r="E21" t="s">
        <v>1025</v>
      </c>
      <c r="F21" t="s">
        <v>1028</v>
      </c>
      <c r="G21" s="10">
        <v>21</v>
      </c>
      <c r="H21" s="10">
        <v>331168</v>
      </c>
      <c r="I21" s="9">
        <f t="shared" si="0"/>
        <v>15769.904761904761</v>
      </c>
    </row>
    <row r="22" spans="1:9" x14ac:dyDescent="0.25">
      <c r="A22" s="1" t="s">
        <v>12</v>
      </c>
      <c r="B22" t="s">
        <v>1640</v>
      </c>
      <c r="C22" t="s">
        <v>59</v>
      </c>
      <c r="D22" t="s">
        <v>38</v>
      </c>
      <c r="E22" t="s">
        <v>1025</v>
      </c>
      <c r="F22" t="s">
        <v>10</v>
      </c>
      <c r="G22" s="10">
        <v>35</v>
      </c>
      <c r="H22" s="10">
        <v>280745.59999999998</v>
      </c>
      <c r="I22" s="9">
        <f t="shared" si="0"/>
        <v>8021.3028571428567</v>
      </c>
    </row>
    <row r="23" spans="1:9" x14ac:dyDescent="0.25">
      <c r="A23" s="1" t="s">
        <v>12</v>
      </c>
      <c r="B23" t="s">
        <v>1951</v>
      </c>
      <c r="C23" t="s">
        <v>59</v>
      </c>
      <c r="D23" t="s">
        <v>46</v>
      </c>
      <c r="E23" t="s">
        <v>1025</v>
      </c>
      <c r="F23" t="s">
        <v>1028</v>
      </c>
      <c r="G23" s="10">
        <v>32</v>
      </c>
      <c r="H23" s="10">
        <v>330541.14</v>
      </c>
      <c r="I23" s="9">
        <f t="shared" si="0"/>
        <v>10329.410625</v>
      </c>
    </row>
    <row r="24" spans="1:9" x14ac:dyDescent="0.25">
      <c r="A24" s="1" t="s">
        <v>12</v>
      </c>
      <c r="B24" t="s">
        <v>1952</v>
      </c>
      <c r="C24" t="s">
        <v>59</v>
      </c>
      <c r="D24" t="s">
        <v>46</v>
      </c>
      <c r="E24" t="s">
        <v>1025</v>
      </c>
      <c r="F24" t="s">
        <v>1028</v>
      </c>
      <c r="G24" s="10">
        <v>115</v>
      </c>
      <c r="H24" s="10">
        <v>1246222.7105</v>
      </c>
      <c r="I24" s="9">
        <f t="shared" si="0"/>
        <v>10836.719221739131</v>
      </c>
    </row>
    <row r="25" spans="1:9" x14ac:dyDescent="0.25">
      <c r="A25" s="1" t="s">
        <v>12</v>
      </c>
      <c r="B25" t="s">
        <v>888</v>
      </c>
      <c r="C25" t="s">
        <v>19</v>
      </c>
      <c r="D25" t="s">
        <v>1003</v>
      </c>
      <c r="E25" t="s">
        <v>1764</v>
      </c>
      <c r="F25" t="s">
        <v>1764</v>
      </c>
      <c r="G25" s="10">
        <v>1</v>
      </c>
      <c r="H25" s="10">
        <v>900</v>
      </c>
      <c r="I25" s="9">
        <f t="shared" si="0"/>
        <v>900</v>
      </c>
    </row>
    <row r="26" spans="1:9" x14ac:dyDescent="0.25">
      <c r="A26" s="1" t="s">
        <v>12</v>
      </c>
      <c r="B26" t="s">
        <v>1664</v>
      </c>
      <c r="C26" t="s">
        <v>107</v>
      </c>
      <c r="D26" t="s">
        <v>25</v>
      </c>
      <c r="E26" t="s">
        <v>1511</v>
      </c>
      <c r="F26" t="s">
        <v>1764</v>
      </c>
      <c r="G26" s="10">
        <v>12</v>
      </c>
      <c r="H26" s="10">
        <v>44274.131200000003</v>
      </c>
      <c r="I26" s="9">
        <f t="shared" si="0"/>
        <v>3689.5109333333335</v>
      </c>
    </row>
    <row r="27" spans="1:9" x14ac:dyDescent="0.25">
      <c r="A27" s="1" t="s">
        <v>12</v>
      </c>
      <c r="B27" t="s">
        <v>1333</v>
      </c>
      <c r="C27" t="s">
        <v>107</v>
      </c>
      <c r="D27" t="s">
        <v>25</v>
      </c>
      <c r="E27" t="s">
        <v>1025</v>
      </c>
      <c r="F27" t="s">
        <v>10</v>
      </c>
      <c r="G27" s="10">
        <v>53</v>
      </c>
      <c r="H27" s="10">
        <v>242007.36000000002</v>
      </c>
      <c r="I27" s="9">
        <f t="shared" si="0"/>
        <v>4566.1766037735852</v>
      </c>
    </row>
    <row r="28" spans="1:9" x14ac:dyDescent="0.25">
      <c r="A28" s="1" t="s">
        <v>12</v>
      </c>
      <c r="B28" t="s">
        <v>951</v>
      </c>
      <c r="C28" t="s">
        <v>361</v>
      </c>
      <c r="D28" t="s">
        <v>9</v>
      </c>
      <c r="E28" t="s">
        <v>1511</v>
      </c>
      <c r="F28" t="s">
        <v>15</v>
      </c>
      <c r="G28" s="10">
        <v>15</v>
      </c>
      <c r="H28" s="10">
        <v>51751</v>
      </c>
      <c r="I28" s="9">
        <f t="shared" si="0"/>
        <v>3450.0666666666666</v>
      </c>
    </row>
    <row r="29" spans="1:9" x14ac:dyDescent="0.25">
      <c r="A29" s="1" t="s">
        <v>12</v>
      </c>
      <c r="B29" t="s">
        <v>680</v>
      </c>
      <c r="C29" t="s">
        <v>59</v>
      </c>
      <c r="D29" t="s">
        <v>9</v>
      </c>
      <c r="E29" t="s">
        <v>1025</v>
      </c>
      <c r="F29" t="s">
        <v>15</v>
      </c>
      <c r="G29" s="10">
        <v>6</v>
      </c>
      <c r="H29" s="10">
        <v>24577.86</v>
      </c>
      <c r="I29" s="9">
        <f t="shared" si="0"/>
        <v>4096.3100000000004</v>
      </c>
    </row>
    <row r="30" spans="1:9" x14ac:dyDescent="0.25">
      <c r="A30" s="1" t="s">
        <v>12</v>
      </c>
      <c r="B30" t="s">
        <v>579</v>
      </c>
      <c r="C30" t="s">
        <v>41</v>
      </c>
      <c r="D30" t="s">
        <v>9</v>
      </c>
      <c r="E30" t="s">
        <v>1511</v>
      </c>
      <c r="F30" t="s">
        <v>15</v>
      </c>
      <c r="G30" s="10">
        <v>93</v>
      </c>
      <c r="H30" s="10">
        <v>255925.77</v>
      </c>
      <c r="I30" s="9">
        <f t="shared" si="0"/>
        <v>2751.89</v>
      </c>
    </row>
    <row r="31" spans="1:9" x14ac:dyDescent="0.25">
      <c r="A31" s="1" t="s">
        <v>12</v>
      </c>
      <c r="B31" t="s">
        <v>1753</v>
      </c>
      <c r="C31" t="s">
        <v>41</v>
      </c>
      <c r="D31" t="s">
        <v>1003</v>
      </c>
      <c r="E31" t="s">
        <v>1764</v>
      </c>
      <c r="F31" t="s">
        <v>1764</v>
      </c>
      <c r="G31" s="10">
        <v>348</v>
      </c>
      <c r="H31" s="10">
        <v>864112</v>
      </c>
      <c r="I31" s="9">
        <f t="shared" si="0"/>
        <v>2483.0804597701149</v>
      </c>
    </row>
    <row r="32" spans="1:9" x14ac:dyDescent="0.25">
      <c r="A32" s="1" t="s">
        <v>12</v>
      </c>
      <c r="B32" t="s">
        <v>859</v>
      </c>
      <c r="C32" t="s">
        <v>41</v>
      </c>
      <c r="D32" t="s">
        <v>9</v>
      </c>
      <c r="E32" t="s">
        <v>1025</v>
      </c>
      <c r="F32" t="s">
        <v>15</v>
      </c>
      <c r="G32" s="10">
        <v>52</v>
      </c>
      <c r="H32" s="10">
        <v>177869.5</v>
      </c>
      <c r="I32" s="9">
        <f t="shared" si="0"/>
        <v>3420.5673076923076</v>
      </c>
    </row>
    <row r="33" spans="1:9" x14ac:dyDescent="0.25">
      <c r="A33" s="1" t="s">
        <v>12</v>
      </c>
      <c r="B33" t="s">
        <v>1607</v>
      </c>
      <c r="C33" t="s">
        <v>41</v>
      </c>
      <c r="D33" t="s">
        <v>9</v>
      </c>
      <c r="E33" t="s">
        <v>1025</v>
      </c>
      <c r="F33" t="s">
        <v>15</v>
      </c>
      <c r="G33" s="10"/>
      <c r="H33" s="10">
        <v>-3229</v>
      </c>
      <c r="I33" s="9">
        <f t="shared" si="0"/>
        <v>0</v>
      </c>
    </row>
    <row r="34" spans="1:9" x14ac:dyDescent="0.25">
      <c r="A34" s="1" t="s">
        <v>12</v>
      </c>
      <c r="B34" t="s">
        <v>1754</v>
      </c>
      <c r="C34" t="s">
        <v>41</v>
      </c>
      <c r="D34" t="s">
        <v>1003</v>
      </c>
      <c r="E34" t="s">
        <v>1764</v>
      </c>
      <c r="F34" t="s">
        <v>1764</v>
      </c>
      <c r="G34" s="10">
        <v>473</v>
      </c>
      <c r="H34" s="10">
        <v>1537438</v>
      </c>
      <c r="I34" s="9">
        <f t="shared" si="0"/>
        <v>3250.3974630021144</v>
      </c>
    </row>
    <row r="35" spans="1:9" x14ac:dyDescent="0.25">
      <c r="A35" s="1" t="s">
        <v>12</v>
      </c>
      <c r="B35" t="s">
        <v>1756</v>
      </c>
      <c r="C35" t="s">
        <v>985</v>
      </c>
      <c r="D35" t="s">
        <v>1003</v>
      </c>
      <c r="E35" t="s">
        <v>1764</v>
      </c>
      <c r="F35" t="s">
        <v>1764</v>
      </c>
      <c r="G35" s="10">
        <v>874</v>
      </c>
      <c r="H35" s="10">
        <v>2900101</v>
      </c>
      <c r="I35" s="9">
        <f t="shared" si="0"/>
        <v>3318.1933638443934</v>
      </c>
    </row>
    <row r="36" spans="1:9" x14ac:dyDescent="0.25">
      <c r="A36" s="1" t="s">
        <v>12</v>
      </c>
      <c r="B36" t="s">
        <v>1677</v>
      </c>
      <c r="C36" t="s">
        <v>985</v>
      </c>
      <c r="D36" t="s">
        <v>1003</v>
      </c>
      <c r="E36" t="s">
        <v>1764</v>
      </c>
      <c r="F36" t="s">
        <v>1764</v>
      </c>
      <c r="G36" s="10">
        <v>933</v>
      </c>
      <c r="H36" s="10">
        <v>2405405.0858</v>
      </c>
      <c r="I36" s="9">
        <f t="shared" si="0"/>
        <v>2578.1404992497319</v>
      </c>
    </row>
    <row r="37" spans="1:9" x14ac:dyDescent="0.25">
      <c r="A37" s="1" t="s">
        <v>12</v>
      </c>
      <c r="B37" t="s">
        <v>1046</v>
      </c>
      <c r="C37" t="s">
        <v>24</v>
      </c>
      <c r="D37" t="s">
        <v>9</v>
      </c>
      <c r="E37" t="s">
        <v>1025</v>
      </c>
      <c r="F37" t="s">
        <v>15</v>
      </c>
      <c r="G37" s="10">
        <v>110</v>
      </c>
      <c r="H37" s="10">
        <v>625781</v>
      </c>
      <c r="I37" s="9">
        <f t="shared" si="0"/>
        <v>5688.9181818181814</v>
      </c>
    </row>
    <row r="38" spans="1:9" x14ac:dyDescent="0.25">
      <c r="A38" s="1" t="s">
        <v>12</v>
      </c>
      <c r="B38" t="s">
        <v>671</v>
      </c>
      <c r="C38" t="s">
        <v>24</v>
      </c>
      <c r="D38" t="s">
        <v>9</v>
      </c>
      <c r="E38" t="s">
        <v>1025</v>
      </c>
      <c r="F38" t="s">
        <v>10</v>
      </c>
      <c r="G38" s="10">
        <v>39</v>
      </c>
      <c r="H38" s="10">
        <v>243094</v>
      </c>
      <c r="I38" s="9">
        <f t="shared" si="0"/>
        <v>6233.1794871794873</v>
      </c>
    </row>
    <row r="39" spans="1:9" x14ac:dyDescent="0.25">
      <c r="A39" s="1" t="s">
        <v>12</v>
      </c>
      <c r="B39" t="s">
        <v>273</v>
      </c>
      <c r="C39" t="s">
        <v>107</v>
      </c>
      <c r="D39" t="s">
        <v>9</v>
      </c>
      <c r="E39" t="s">
        <v>1025</v>
      </c>
      <c r="F39" t="s">
        <v>10</v>
      </c>
      <c r="G39" s="10">
        <v>9</v>
      </c>
      <c r="H39" s="10">
        <v>47373</v>
      </c>
      <c r="I39" s="9">
        <f t="shared" si="0"/>
        <v>5263.666666666667</v>
      </c>
    </row>
    <row r="40" spans="1:9" x14ac:dyDescent="0.25">
      <c r="A40" s="1" t="s">
        <v>12</v>
      </c>
      <c r="B40" t="s">
        <v>225</v>
      </c>
      <c r="C40" t="s">
        <v>107</v>
      </c>
      <c r="D40" t="s">
        <v>9</v>
      </c>
      <c r="E40" t="s">
        <v>1025</v>
      </c>
      <c r="F40" t="s">
        <v>10</v>
      </c>
      <c r="G40" s="10">
        <v>4</v>
      </c>
      <c r="H40" s="10">
        <v>17400</v>
      </c>
      <c r="I40" s="9">
        <f t="shared" si="0"/>
        <v>4350</v>
      </c>
    </row>
    <row r="41" spans="1:9" x14ac:dyDescent="0.25">
      <c r="A41" s="1" t="s">
        <v>12</v>
      </c>
      <c r="B41" t="s">
        <v>106</v>
      </c>
      <c r="C41" t="s">
        <v>107</v>
      </c>
      <c r="D41" t="s">
        <v>9</v>
      </c>
      <c r="E41" t="s">
        <v>1025</v>
      </c>
      <c r="F41" t="s">
        <v>10</v>
      </c>
      <c r="G41" s="10">
        <v>28</v>
      </c>
      <c r="H41" s="10">
        <v>208028.174</v>
      </c>
      <c r="I41" s="9">
        <f t="shared" si="0"/>
        <v>7429.5776428571426</v>
      </c>
    </row>
    <row r="42" spans="1:9" x14ac:dyDescent="0.25">
      <c r="A42" s="1" t="s">
        <v>12</v>
      </c>
      <c r="B42" t="s">
        <v>1953</v>
      </c>
      <c r="C42" t="s">
        <v>107</v>
      </c>
      <c r="D42" t="s">
        <v>9</v>
      </c>
      <c r="E42" t="s">
        <v>1025</v>
      </c>
      <c r="F42" t="s">
        <v>10</v>
      </c>
      <c r="G42" s="10">
        <v>29</v>
      </c>
      <c r="H42" s="10">
        <v>183951</v>
      </c>
      <c r="I42" s="9">
        <f t="shared" si="0"/>
        <v>6343.1379310344828</v>
      </c>
    </row>
    <row r="43" spans="1:9" x14ac:dyDescent="0.25">
      <c r="A43" s="1" t="s">
        <v>12</v>
      </c>
      <c r="B43" t="s">
        <v>176</v>
      </c>
      <c r="C43" t="s">
        <v>107</v>
      </c>
      <c r="D43" t="s">
        <v>9</v>
      </c>
      <c r="E43" t="s">
        <v>1511</v>
      </c>
      <c r="F43" t="s">
        <v>15</v>
      </c>
      <c r="G43" s="10">
        <v>30</v>
      </c>
      <c r="H43" s="10">
        <v>126930.6</v>
      </c>
      <c r="I43" s="9">
        <f t="shared" si="0"/>
        <v>4231.0200000000004</v>
      </c>
    </row>
    <row r="44" spans="1:9" x14ac:dyDescent="0.25">
      <c r="A44" s="1" t="s">
        <v>12</v>
      </c>
      <c r="B44" t="s">
        <v>1659</v>
      </c>
      <c r="C44" t="s">
        <v>107</v>
      </c>
      <c r="D44" t="s">
        <v>9</v>
      </c>
      <c r="E44" t="s">
        <v>1511</v>
      </c>
      <c r="F44" t="s">
        <v>15</v>
      </c>
      <c r="G44" s="10">
        <v>13</v>
      </c>
      <c r="H44" s="10">
        <v>59919.020000000004</v>
      </c>
      <c r="I44" s="9">
        <f t="shared" si="0"/>
        <v>4609.1553846153847</v>
      </c>
    </row>
    <row r="45" spans="1:9" x14ac:dyDescent="0.25">
      <c r="A45" s="1" t="s">
        <v>12</v>
      </c>
      <c r="B45" t="s">
        <v>1660</v>
      </c>
      <c r="C45" t="s">
        <v>107</v>
      </c>
      <c r="D45" t="s">
        <v>9</v>
      </c>
      <c r="E45" t="s">
        <v>1025</v>
      </c>
      <c r="F45" t="s">
        <v>15</v>
      </c>
      <c r="G45" s="10">
        <v>43</v>
      </c>
      <c r="H45" s="10">
        <v>226361</v>
      </c>
      <c r="I45" s="9">
        <f t="shared" si="0"/>
        <v>5264.2093023255811</v>
      </c>
    </row>
    <row r="46" spans="1:9" x14ac:dyDescent="0.25">
      <c r="A46" s="1" t="s">
        <v>12</v>
      </c>
      <c r="B46" t="s">
        <v>905</v>
      </c>
      <c r="C46" t="s">
        <v>41</v>
      </c>
      <c r="D46" t="s">
        <v>12</v>
      </c>
      <c r="E46" t="s">
        <v>1511</v>
      </c>
      <c r="F46" t="s">
        <v>10</v>
      </c>
      <c r="G46" s="10">
        <v>14</v>
      </c>
      <c r="H46" s="10">
        <v>58558.9</v>
      </c>
      <c r="I46" s="9">
        <f t="shared" si="0"/>
        <v>4182.7785714285719</v>
      </c>
    </row>
    <row r="47" spans="1:9" x14ac:dyDescent="0.25">
      <c r="A47" s="1" t="s">
        <v>12</v>
      </c>
      <c r="B47" t="s">
        <v>895</v>
      </c>
      <c r="C47" t="s">
        <v>41</v>
      </c>
      <c r="D47" t="s">
        <v>12</v>
      </c>
      <c r="E47" t="s">
        <v>1025</v>
      </c>
      <c r="F47" t="s">
        <v>10</v>
      </c>
      <c r="G47" s="10">
        <v>2</v>
      </c>
      <c r="H47" s="10">
        <v>10070.5322</v>
      </c>
      <c r="I47" s="9">
        <f t="shared" si="0"/>
        <v>5035.2660999999998</v>
      </c>
    </row>
    <row r="48" spans="1:9" x14ac:dyDescent="0.25">
      <c r="A48" s="1" t="s">
        <v>12</v>
      </c>
      <c r="B48" t="s">
        <v>1259</v>
      </c>
      <c r="C48" t="s">
        <v>41</v>
      </c>
      <c r="D48" t="s">
        <v>12</v>
      </c>
      <c r="E48" t="s">
        <v>1025</v>
      </c>
      <c r="F48" t="s">
        <v>10</v>
      </c>
      <c r="G48" s="10">
        <v>14</v>
      </c>
      <c r="H48" s="10">
        <v>63133.42</v>
      </c>
      <c r="I48" s="9">
        <f t="shared" si="0"/>
        <v>4509.53</v>
      </c>
    </row>
    <row r="49" spans="1:9" x14ac:dyDescent="0.25">
      <c r="A49" s="1" t="s">
        <v>12</v>
      </c>
      <c r="B49" t="s">
        <v>1755</v>
      </c>
      <c r="C49" t="s">
        <v>41</v>
      </c>
      <c r="D49" t="s">
        <v>1003</v>
      </c>
      <c r="E49" t="s">
        <v>1764</v>
      </c>
      <c r="F49" t="s">
        <v>1764</v>
      </c>
      <c r="G49" s="10">
        <v>144</v>
      </c>
      <c r="H49" s="10">
        <v>723266</v>
      </c>
      <c r="I49" s="9">
        <f t="shared" si="0"/>
        <v>5022.6805555555557</v>
      </c>
    </row>
    <row r="50" spans="1:9" x14ac:dyDescent="0.25">
      <c r="A50" s="1" t="s">
        <v>12</v>
      </c>
      <c r="B50" t="s">
        <v>1006</v>
      </c>
      <c r="C50" t="s">
        <v>41</v>
      </c>
      <c r="D50" t="s">
        <v>7</v>
      </c>
      <c r="E50" t="s">
        <v>1511</v>
      </c>
      <c r="F50" t="s">
        <v>10</v>
      </c>
      <c r="G50" s="10">
        <v>3</v>
      </c>
      <c r="H50" s="10">
        <v>8858</v>
      </c>
      <c r="I50" s="9">
        <f t="shared" si="0"/>
        <v>2952.6666666666665</v>
      </c>
    </row>
    <row r="51" spans="1:9" x14ac:dyDescent="0.25">
      <c r="A51" s="1" t="s">
        <v>12</v>
      </c>
      <c r="B51" t="s">
        <v>528</v>
      </c>
      <c r="C51" t="s">
        <v>41</v>
      </c>
      <c r="D51" t="s">
        <v>7</v>
      </c>
      <c r="E51" t="s">
        <v>1025</v>
      </c>
      <c r="F51" t="s">
        <v>1028</v>
      </c>
      <c r="G51" s="10">
        <v>68</v>
      </c>
      <c r="H51" s="10">
        <v>447485.33700000006</v>
      </c>
      <c r="I51" s="9">
        <f t="shared" si="0"/>
        <v>6580.6667205882359</v>
      </c>
    </row>
    <row r="52" spans="1:9" x14ac:dyDescent="0.25">
      <c r="A52" s="1" t="s">
        <v>12</v>
      </c>
      <c r="B52" t="s">
        <v>776</v>
      </c>
      <c r="C52" t="s">
        <v>24</v>
      </c>
      <c r="D52" t="s">
        <v>7</v>
      </c>
      <c r="E52" t="s">
        <v>1025</v>
      </c>
      <c r="F52" t="s">
        <v>10</v>
      </c>
      <c r="G52" s="10">
        <v>192</v>
      </c>
      <c r="H52" s="10">
        <v>1605745.4000000001</v>
      </c>
      <c r="I52" s="9">
        <f t="shared" si="0"/>
        <v>8363.2572916666668</v>
      </c>
    </row>
    <row r="53" spans="1:9" x14ac:dyDescent="0.25">
      <c r="A53" s="1" t="s">
        <v>12</v>
      </c>
      <c r="B53" t="s">
        <v>1315</v>
      </c>
      <c r="C53" t="s">
        <v>107</v>
      </c>
      <c r="D53" t="s">
        <v>7</v>
      </c>
      <c r="E53" t="s">
        <v>1511</v>
      </c>
      <c r="F53" t="s">
        <v>10</v>
      </c>
      <c r="G53" s="10">
        <v>27</v>
      </c>
      <c r="H53" s="10">
        <v>182288.04</v>
      </c>
      <c r="I53" s="9">
        <f t="shared" si="0"/>
        <v>6751.4088888888891</v>
      </c>
    </row>
    <row r="54" spans="1:9" x14ac:dyDescent="0.25">
      <c r="A54" s="1" t="s">
        <v>12</v>
      </c>
      <c r="B54" t="s">
        <v>214</v>
      </c>
      <c r="C54" t="s">
        <v>107</v>
      </c>
      <c r="D54" t="s">
        <v>7</v>
      </c>
      <c r="E54" t="s">
        <v>1025</v>
      </c>
      <c r="F54" t="s">
        <v>10</v>
      </c>
      <c r="G54" s="10"/>
      <c r="H54" s="10">
        <v>-9062</v>
      </c>
      <c r="I54" s="9">
        <f t="shared" si="0"/>
        <v>0</v>
      </c>
    </row>
    <row r="55" spans="1:9" x14ac:dyDescent="0.25">
      <c r="A55" s="1" t="s">
        <v>12</v>
      </c>
      <c r="B55" t="s">
        <v>1341</v>
      </c>
      <c r="C55" t="s">
        <v>107</v>
      </c>
      <c r="D55" t="s">
        <v>55</v>
      </c>
      <c r="E55" t="s">
        <v>1025</v>
      </c>
      <c r="F55" t="s">
        <v>10</v>
      </c>
      <c r="G55" s="10">
        <v>2</v>
      </c>
      <c r="H55" s="10">
        <v>7918.96</v>
      </c>
      <c r="I55" s="9">
        <f t="shared" si="0"/>
        <v>3959.48</v>
      </c>
    </row>
    <row r="56" spans="1:9" x14ac:dyDescent="0.25">
      <c r="A56" s="1" t="s">
        <v>12</v>
      </c>
      <c r="B56" t="s">
        <v>833</v>
      </c>
      <c r="C56" t="s">
        <v>107</v>
      </c>
      <c r="D56" t="s">
        <v>7</v>
      </c>
      <c r="E56" t="s">
        <v>1025</v>
      </c>
      <c r="F56" t="s">
        <v>1028</v>
      </c>
      <c r="G56" s="10">
        <v>1</v>
      </c>
      <c r="H56" s="10">
        <v>8500</v>
      </c>
      <c r="I56" s="9">
        <f t="shared" si="0"/>
        <v>8500</v>
      </c>
    </row>
    <row r="57" spans="1:9" x14ac:dyDescent="0.25">
      <c r="A57" s="1" t="s">
        <v>12</v>
      </c>
      <c r="B57" t="s">
        <v>877</v>
      </c>
      <c r="C57" t="s">
        <v>107</v>
      </c>
      <c r="D57" t="s">
        <v>7</v>
      </c>
      <c r="E57" t="s">
        <v>1025</v>
      </c>
      <c r="F57" t="s">
        <v>1028</v>
      </c>
      <c r="G57" s="10">
        <v>2</v>
      </c>
      <c r="H57" s="10">
        <v>20738</v>
      </c>
      <c r="I57" s="9">
        <f t="shared" si="0"/>
        <v>10369</v>
      </c>
    </row>
    <row r="58" spans="1:9" x14ac:dyDescent="0.25">
      <c r="A58" s="1" t="s">
        <v>12</v>
      </c>
      <c r="B58" t="s">
        <v>745</v>
      </c>
      <c r="C58" t="s">
        <v>107</v>
      </c>
      <c r="D58" t="s">
        <v>7</v>
      </c>
      <c r="E58" t="s">
        <v>1025</v>
      </c>
      <c r="F58" t="s">
        <v>1028</v>
      </c>
      <c r="G58" s="10">
        <v>4</v>
      </c>
      <c r="H58" s="10">
        <v>42476.04</v>
      </c>
      <c r="I58" s="9">
        <f t="shared" si="0"/>
        <v>10619.01</v>
      </c>
    </row>
    <row r="59" spans="1:9" x14ac:dyDescent="0.25">
      <c r="A59" s="1" t="s">
        <v>12</v>
      </c>
      <c r="B59" t="s">
        <v>908</v>
      </c>
      <c r="C59" t="s">
        <v>107</v>
      </c>
      <c r="D59" t="s">
        <v>7</v>
      </c>
      <c r="E59" t="s">
        <v>1025</v>
      </c>
      <c r="F59" t="s">
        <v>1028</v>
      </c>
      <c r="G59" s="10">
        <v>1</v>
      </c>
      <c r="H59" s="10">
        <v>12803.0339</v>
      </c>
      <c r="I59" s="9">
        <f t="shared" si="0"/>
        <v>12803.0339</v>
      </c>
    </row>
    <row r="60" spans="1:9" x14ac:dyDescent="0.25">
      <c r="A60" s="1" t="s">
        <v>12</v>
      </c>
      <c r="B60" t="s">
        <v>690</v>
      </c>
      <c r="C60" t="s">
        <v>107</v>
      </c>
      <c r="D60" t="s">
        <v>7</v>
      </c>
      <c r="E60" t="s">
        <v>1025</v>
      </c>
      <c r="F60" t="s">
        <v>1028</v>
      </c>
      <c r="G60" s="10">
        <v>3</v>
      </c>
      <c r="H60" s="10">
        <v>39177.341700000004</v>
      </c>
      <c r="I60" s="9">
        <f t="shared" si="0"/>
        <v>13059.113900000002</v>
      </c>
    </row>
    <row r="61" spans="1:9" x14ac:dyDescent="0.25">
      <c r="A61" s="1" t="s">
        <v>12</v>
      </c>
      <c r="B61" t="s">
        <v>1490</v>
      </c>
      <c r="C61" t="s">
        <v>107</v>
      </c>
      <c r="D61" t="s">
        <v>7</v>
      </c>
      <c r="E61" t="s">
        <v>1025</v>
      </c>
      <c r="F61" t="s">
        <v>1028</v>
      </c>
      <c r="G61" s="10">
        <v>92</v>
      </c>
      <c r="H61" s="10">
        <v>858276</v>
      </c>
      <c r="I61" s="9">
        <f t="shared" si="0"/>
        <v>9329.0869565217399</v>
      </c>
    </row>
    <row r="62" spans="1:9" x14ac:dyDescent="0.25">
      <c r="A62" s="1" t="s">
        <v>12</v>
      </c>
      <c r="B62" t="s">
        <v>1499</v>
      </c>
      <c r="C62" t="s">
        <v>107</v>
      </c>
      <c r="D62" t="s">
        <v>7</v>
      </c>
      <c r="E62" t="s">
        <v>1025</v>
      </c>
      <c r="F62" t="s">
        <v>1028</v>
      </c>
      <c r="G62" s="10">
        <v>25</v>
      </c>
      <c r="H62" s="10">
        <v>310691.04000000004</v>
      </c>
      <c r="I62" s="9">
        <f t="shared" si="0"/>
        <v>12427.641600000001</v>
      </c>
    </row>
    <row r="63" spans="1:9" x14ac:dyDescent="0.25">
      <c r="A63" s="1" t="s">
        <v>12</v>
      </c>
      <c r="B63" t="s">
        <v>1401</v>
      </c>
      <c r="C63" t="s">
        <v>107</v>
      </c>
      <c r="D63" t="s">
        <v>7</v>
      </c>
      <c r="E63" t="s">
        <v>1025</v>
      </c>
      <c r="F63" t="s">
        <v>1028</v>
      </c>
      <c r="G63" s="10">
        <v>20</v>
      </c>
      <c r="H63" s="10">
        <v>321468.73</v>
      </c>
      <c r="I63" s="9">
        <f t="shared" si="0"/>
        <v>16073.4365</v>
      </c>
    </row>
    <row r="64" spans="1:9" x14ac:dyDescent="0.25">
      <c r="A64" s="1" t="s">
        <v>12</v>
      </c>
      <c r="B64" t="s">
        <v>1317</v>
      </c>
      <c r="C64" t="s">
        <v>24</v>
      </c>
      <c r="D64" t="s">
        <v>7</v>
      </c>
      <c r="E64" t="s">
        <v>1025</v>
      </c>
      <c r="F64" t="s">
        <v>1028</v>
      </c>
      <c r="G64" s="10">
        <v>63</v>
      </c>
      <c r="H64" s="10">
        <v>636983</v>
      </c>
      <c r="I64" s="9">
        <f t="shared" si="0"/>
        <v>10110.84126984127</v>
      </c>
    </row>
    <row r="65" spans="1:9" x14ac:dyDescent="0.25">
      <c r="A65" s="1" t="s">
        <v>12</v>
      </c>
      <c r="B65" t="s">
        <v>1308</v>
      </c>
      <c r="C65" t="s">
        <v>24</v>
      </c>
      <c r="D65" t="s">
        <v>7</v>
      </c>
      <c r="E65" t="s">
        <v>1025</v>
      </c>
      <c r="F65" t="s">
        <v>1028</v>
      </c>
      <c r="G65" s="10">
        <v>106</v>
      </c>
      <c r="H65" s="10">
        <v>1182801</v>
      </c>
      <c r="I65" s="9">
        <f t="shared" si="0"/>
        <v>11158.5</v>
      </c>
    </row>
    <row r="66" spans="1:9" x14ac:dyDescent="0.25">
      <c r="A66" s="1" t="s">
        <v>12</v>
      </c>
      <c r="B66" t="s">
        <v>1066</v>
      </c>
      <c r="C66" t="s">
        <v>24</v>
      </c>
      <c r="D66" t="s">
        <v>7</v>
      </c>
      <c r="E66" t="s">
        <v>1025</v>
      </c>
      <c r="F66" t="s">
        <v>1028</v>
      </c>
      <c r="G66" s="10">
        <v>1</v>
      </c>
      <c r="H66" s="10">
        <v>12813</v>
      </c>
      <c r="I66" s="9">
        <f t="shared" si="0"/>
        <v>12813</v>
      </c>
    </row>
    <row r="67" spans="1:9" x14ac:dyDescent="0.25">
      <c r="A67" s="1" t="s">
        <v>12</v>
      </c>
      <c r="B67" t="s">
        <v>461</v>
      </c>
      <c r="C67" t="s">
        <v>41</v>
      </c>
      <c r="D67" t="s">
        <v>38</v>
      </c>
      <c r="E67" t="s">
        <v>1025</v>
      </c>
      <c r="F67" t="s">
        <v>1028</v>
      </c>
      <c r="G67" s="10"/>
      <c r="H67" s="10">
        <v>-12000</v>
      </c>
      <c r="I67" s="9">
        <f t="shared" si="0"/>
        <v>0</v>
      </c>
    </row>
    <row r="68" spans="1:9" x14ac:dyDescent="0.25">
      <c r="A68" s="1" t="s">
        <v>12</v>
      </c>
      <c r="B68" t="s">
        <v>682</v>
      </c>
      <c r="C68" t="s">
        <v>41</v>
      </c>
      <c r="D68" t="s">
        <v>38</v>
      </c>
      <c r="E68" t="s">
        <v>1025</v>
      </c>
      <c r="F68" t="s">
        <v>1028</v>
      </c>
      <c r="G68" s="10">
        <v>45</v>
      </c>
      <c r="H68" s="10">
        <v>373420.45120000001</v>
      </c>
      <c r="I68" s="9">
        <f t="shared" si="0"/>
        <v>8298.2322488888894</v>
      </c>
    </row>
    <row r="69" spans="1:9" x14ac:dyDescent="0.25">
      <c r="A69" s="1" t="s">
        <v>12</v>
      </c>
      <c r="B69" t="s">
        <v>1334</v>
      </c>
      <c r="C69" t="s">
        <v>24</v>
      </c>
      <c r="D69" t="s">
        <v>38</v>
      </c>
      <c r="E69" t="s">
        <v>1025</v>
      </c>
      <c r="F69" t="s">
        <v>1028</v>
      </c>
      <c r="G69" s="10">
        <v>46</v>
      </c>
      <c r="H69" s="10">
        <v>857596.9</v>
      </c>
      <c r="I69" s="9">
        <f t="shared" si="0"/>
        <v>18643.410869565218</v>
      </c>
    </row>
    <row r="70" spans="1:9" x14ac:dyDescent="0.25">
      <c r="A70" s="1" t="s">
        <v>12</v>
      </c>
      <c r="B70" t="s">
        <v>1168</v>
      </c>
      <c r="C70" t="s">
        <v>24</v>
      </c>
      <c r="D70" t="s">
        <v>38</v>
      </c>
      <c r="E70" t="s">
        <v>1025</v>
      </c>
      <c r="F70" t="s">
        <v>1028</v>
      </c>
      <c r="G70" s="10">
        <v>1</v>
      </c>
      <c r="H70" s="10">
        <v>18050</v>
      </c>
      <c r="I70" s="9">
        <f t="shared" si="0"/>
        <v>18050</v>
      </c>
    </row>
    <row r="71" spans="1:9" x14ac:dyDescent="0.25">
      <c r="A71" s="1" t="s">
        <v>12</v>
      </c>
      <c r="B71" t="s">
        <v>1445</v>
      </c>
      <c r="C71" t="s">
        <v>24</v>
      </c>
      <c r="D71" t="s">
        <v>38</v>
      </c>
      <c r="E71" t="s">
        <v>1025</v>
      </c>
      <c r="F71" t="s">
        <v>1028</v>
      </c>
      <c r="G71" s="10">
        <v>129</v>
      </c>
      <c r="H71" s="10">
        <v>1667502.4</v>
      </c>
      <c r="I71" s="9">
        <f t="shared" si="0"/>
        <v>12926.375193798449</v>
      </c>
    </row>
    <row r="72" spans="1:9" x14ac:dyDescent="0.25">
      <c r="A72" s="1" t="s">
        <v>12</v>
      </c>
      <c r="B72" t="s">
        <v>1127</v>
      </c>
      <c r="C72" t="s">
        <v>24</v>
      </c>
      <c r="D72" t="s">
        <v>38</v>
      </c>
      <c r="E72" t="s">
        <v>1025</v>
      </c>
      <c r="F72" t="s">
        <v>1028</v>
      </c>
      <c r="G72" s="10">
        <v>14</v>
      </c>
      <c r="H72" s="10">
        <v>187236.72</v>
      </c>
      <c r="I72" s="9">
        <f t="shared" si="0"/>
        <v>13374.051428571429</v>
      </c>
    </row>
    <row r="73" spans="1:9" x14ac:dyDescent="0.25">
      <c r="A73" s="1" t="s">
        <v>12</v>
      </c>
      <c r="B73" t="s">
        <v>1111</v>
      </c>
      <c r="C73" t="s">
        <v>24</v>
      </c>
      <c r="D73" t="s">
        <v>38</v>
      </c>
      <c r="E73" t="s">
        <v>1025</v>
      </c>
      <c r="F73" t="s">
        <v>1028</v>
      </c>
      <c r="G73" s="10">
        <v>58</v>
      </c>
      <c r="H73" s="10">
        <v>773181</v>
      </c>
      <c r="I73" s="9">
        <f t="shared" si="0"/>
        <v>13330.706896551725</v>
      </c>
    </row>
    <row r="74" spans="1:9" x14ac:dyDescent="0.25">
      <c r="A74" s="1" t="s">
        <v>12</v>
      </c>
      <c r="B74" t="s">
        <v>817</v>
      </c>
      <c r="C74" t="s">
        <v>107</v>
      </c>
      <c r="D74" t="s">
        <v>46</v>
      </c>
      <c r="E74" t="s">
        <v>1025</v>
      </c>
      <c r="F74" t="s">
        <v>1028</v>
      </c>
      <c r="G74" s="10">
        <v>32</v>
      </c>
      <c r="H74" s="10">
        <v>390497</v>
      </c>
      <c r="I74" s="9">
        <f t="shared" si="0"/>
        <v>12203.03125</v>
      </c>
    </row>
    <row r="75" spans="1:9" x14ac:dyDescent="0.25">
      <c r="A75" s="1" t="s">
        <v>12</v>
      </c>
      <c r="B75" t="s">
        <v>916</v>
      </c>
      <c r="C75" t="s">
        <v>107</v>
      </c>
      <c r="D75" t="s">
        <v>46</v>
      </c>
      <c r="E75" t="s">
        <v>1025</v>
      </c>
      <c r="F75" t="s">
        <v>1028</v>
      </c>
      <c r="G75" s="10">
        <v>1</v>
      </c>
      <c r="H75" s="10">
        <v>16500</v>
      </c>
      <c r="I75" s="9">
        <f t="shared" si="0"/>
        <v>16500</v>
      </c>
    </row>
    <row r="76" spans="1:9" x14ac:dyDescent="0.25">
      <c r="A76" s="1" t="s">
        <v>12</v>
      </c>
      <c r="B76" t="s">
        <v>689</v>
      </c>
      <c r="C76" t="s">
        <v>107</v>
      </c>
      <c r="D76" t="s">
        <v>46</v>
      </c>
      <c r="E76" t="s">
        <v>1025</v>
      </c>
      <c r="F76" t="s">
        <v>1028</v>
      </c>
      <c r="G76" s="10">
        <v>1</v>
      </c>
      <c r="H76" s="10">
        <v>15790.626099999999</v>
      </c>
      <c r="I76" s="9">
        <f t="shared" ref="I76:I139" si="1">IFERROR(H76/G76,0)</f>
        <v>15790.626099999999</v>
      </c>
    </row>
    <row r="77" spans="1:9" x14ac:dyDescent="0.25">
      <c r="A77" s="1" t="s">
        <v>12</v>
      </c>
      <c r="B77" t="s">
        <v>1489</v>
      </c>
      <c r="C77" t="s">
        <v>107</v>
      </c>
      <c r="D77" t="s">
        <v>46</v>
      </c>
      <c r="E77" t="s">
        <v>1025</v>
      </c>
      <c r="F77" t="s">
        <v>1028</v>
      </c>
      <c r="G77" s="10">
        <v>16</v>
      </c>
      <c r="H77" s="10">
        <v>199132</v>
      </c>
      <c r="I77" s="9">
        <f t="shared" si="1"/>
        <v>12445.75</v>
      </c>
    </row>
    <row r="78" spans="1:9" x14ac:dyDescent="0.25">
      <c r="A78" s="1" t="s">
        <v>12</v>
      </c>
      <c r="B78" t="s">
        <v>1498</v>
      </c>
      <c r="C78" t="s">
        <v>107</v>
      </c>
      <c r="D78" t="s">
        <v>46</v>
      </c>
      <c r="E78" t="s">
        <v>1025</v>
      </c>
      <c r="F78" t="s">
        <v>1028</v>
      </c>
      <c r="G78" s="10">
        <v>5</v>
      </c>
      <c r="H78" s="10">
        <v>72828</v>
      </c>
      <c r="I78" s="9">
        <f t="shared" si="1"/>
        <v>14565.6</v>
      </c>
    </row>
    <row r="79" spans="1:9" x14ac:dyDescent="0.25">
      <c r="A79" s="1" t="s">
        <v>12</v>
      </c>
      <c r="B79" t="s">
        <v>1382</v>
      </c>
      <c r="C79" t="s">
        <v>107</v>
      </c>
      <c r="D79" t="s">
        <v>46</v>
      </c>
      <c r="E79" t="s">
        <v>1025</v>
      </c>
      <c r="F79" t="s">
        <v>1028</v>
      </c>
      <c r="G79" s="10">
        <v>30</v>
      </c>
      <c r="H79" s="10">
        <v>566921.15</v>
      </c>
      <c r="I79" s="9">
        <f t="shared" si="1"/>
        <v>18897.371666666666</v>
      </c>
    </row>
    <row r="80" spans="1:9" x14ac:dyDescent="0.25">
      <c r="A80" s="1" t="s">
        <v>12</v>
      </c>
      <c r="B80" t="s">
        <v>1757</v>
      </c>
      <c r="C80" t="s">
        <v>985</v>
      </c>
      <c r="D80" t="s">
        <v>1003</v>
      </c>
      <c r="E80" t="s">
        <v>1764</v>
      </c>
      <c r="F80" t="s">
        <v>1764</v>
      </c>
      <c r="G80" s="10">
        <v>30</v>
      </c>
      <c r="H80" s="10">
        <v>236671.8</v>
      </c>
      <c r="I80" s="9">
        <f t="shared" si="1"/>
        <v>7889.0599999999995</v>
      </c>
    </row>
    <row r="81" spans="1:9" x14ac:dyDescent="0.25">
      <c r="A81" s="1" t="s">
        <v>12</v>
      </c>
      <c r="B81" t="s">
        <v>553</v>
      </c>
      <c r="C81" t="s">
        <v>41</v>
      </c>
      <c r="D81" t="s">
        <v>63</v>
      </c>
      <c r="E81" t="s">
        <v>1025</v>
      </c>
      <c r="F81" t="s">
        <v>1028</v>
      </c>
      <c r="G81" s="10">
        <v>6</v>
      </c>
      <c r="H81" s="10">
        <v>53770.979999999996</v>
      </c>
      <c r="I81" s="9">
        <f t="shared" si="1"/>
        <v>8961.83</v>
      </c>
    </row>
    <row r="82" spans="1:9" x14ac:dyDescent="0.25">
      <c r="A82" s="1" t="s">
        <v>12</v>
      </c>
      <c r="B82" t="s">
        <v>1825</v>
      </c>
      <c r="C82" t="s">
        <v>41</v>
      </c>
      <c r="D82" t="s">
        <v>63</v>
      </c>
      <c r="E82" t="s">
        <v>1025</v>
      </c>
      <c r="F82" t="s">
        <v>1028</v>
      </c>
      <c r="G82" s="10">
        <v>15</v>
      </c>
      <c r="H82" s="10">
        <v>145546</v>
      </c>
      <c r="I82" s="9">
        <f t="shared" si="1"/>
        <v>9703.0666666666675</v>
      </c>
    </row>
    <row r="83" spans="1:9" x14ac:dyDescent="0.25">
      <c r="A83" s="1" t="s">
        <v>12</v>
      </c>
      <c r="B83" t="s">
        <v>1448</v>
      </c>
      <c r="C83" t="s">
        <v>24</v>
      </c>
      <c r="D83" t="s">
        <v>63</v>
      </c>
      <c r="E83" t="s">
        <v>1025</v>
      </c>
      <c r="F83" t="s">
        <v>1028</v>
      </c>
      <c r="G83" s="10">
        <v>22</v>
      </c>
      <c r="H83" s="10">
        <v>436973</v>
      </c>
      <c r="I83" s="9">
        <f t="shared" si="1"/>
        <v>19862.409090909092</v>
      </c>
    </row>
    <row r="84" spans="1:9" x14ac:dyDescent="0.25">
      <c r="A84" s="1" t="s">
        <v>12</v>
      </c>
      <c r="B84" t="s">
        <v>1316</v>
      </c>
      <c r="C84" t="s">
        <v>24</v>
      </c>
      <c r="D84" t="s">
        <v>63</v>
      </c>
      <c r="E84" t="s">
        <v>1025</v>
      </c>
      <c r="F84" t="s">
        <v>1028</v>
      </c>
      <c r="G84" s="10">
        <v>11</v>
      </c>
      <c r="H84" s="10">
        <v>276151.2</v>
      </c>
      <c r="I84" s="9">
        <f t="shared" si="1"/>
        <v>25104.654545454545</v>
      </c>
    </row>
    <row r="85" spans="1:9" x14ac:dyDescent="0.25">
      <c r="A85" s="1" t="s">
        <v>12</v>
      </c>
      <c r="B85" t="s">
        <v>1197</v>
      </c>
      <c r="C85" t="s">
        <v>24</v>
      </c>
      <c r="D85" t="s">
        <v>63</v>
      </c>
      <c r="E85" t="s">
        <v>1025</v>
      </c>
      <c r="F85" t="s">
        <v>1028</v>
      </c>
      <c r="G85" s="10">
        <v>6</v>
      </c>
      <c r="H85" s="10">
        <v>163616.1</v>
      </c>
      <c r="I85" s="9">
        <f t="shared" si="1"/>
        <v>27269.350000000002</v>
      </c>
    </row>
    <row r="86" spans="1:9" x14ac:dyDescent="0.25">
      <c r="A86" s="1" t="s">
        <v>12</v>
      </c>
      <c r="B86" t="s">
        <v>692</v>
      </c>
      <c r="C86" t="s">
        <v>107</v>
      </c>
      <c r="D86" t="s">
        <v>63</v>
      </c>
      <c r="E86" t="s">
        <v>1025</v>
      </c>
      <c r="F86" t="s">
        <v>1028</v>
      </c>
      <c r="G86" s="10">
        <v>1</v>
      </c>
      <c r="H86" s="10">
        <v>18138.03</v>
      </c>
      <c r="I86" s="9">
        <f t="shared" si="1"/>
        <v>18138.03</v>
      </c>
    </row>
    <row r="87" spans="1:9" x14ac:dyDescent="0.25">
      <c r="A87" s="1" t="s">
        <v>12</v>
      </c>
      <c r="B87" t="s">
        <v>1491</v>
      </c>
      <c r="C87" t="s">
        <v>107</v>
      </c>
      <c r="D87" t="s">
        <v>63</v>
      </c>
      <c r="E87" t="s">
        <v>1025</v>
      </c>
      <c r="F87" t="s">
        <v>1028</v>
      </c>
      <c r="G87" s="10">
        <v>8</v>
      </c>
      <c r="H87" s="10">
        <v>133752</v>
      </c>
      <c r="I87" s="9">
        <f t="shared" si="1"/>
        <v>16719</v>
      </c>
    </row>
    <row r="88" spans="1:9" x14ac:dyDescent="0.25">
      <c r="A88" s="1" t="s">
        <v>12</v>
      </c>
      <c r="B88" t="s">
        <v>1665</v>
      </c>
      <c r="C88" t="s">
        <v>107</v>
      </c>
      <c r="D88" t="s">
        <v>63</v>
      </c>
      <c r="E88" t="s">
        <v>1025</v>
      </c>
      <c r="F88" t="s">
        <v>1028</v>
      </c>
      <c r="G88" s="10">
        <v>2</v>
      </c>
      <c r="H88" s="10">
        <v>71154</v>
      </c>
      <c r="I88" s="9">
        <f t="shared" si="1"/>
        <v>35577</v>
      </c>
    </row>
    <row r="89" spans="1:9" x14ac:dyDescent="0.25">
      <c r="A89" s="1" t="s">
        <v>12</v>
      </c>
      <c r="B89" t="s">
        <v>752</v>
      </c>
      <c r="C89" t="s">
        <v>24</v>
      </c>
      <c r="D89" t="s">
        <v>63</v>
      </c>
      <c r="E89" t="s">
        <v>1025</v>
      </c>
      <c r="F89" t="s">
        <v>1028</v>
      </c>
      <c r="G89" s="10">
        <v>1</v>
      </c>
      <c r="H89" s="10">
        <v>17100.265800000001</v>
      </c>
      <c r="I89" s="9">
        <f t="shared" si="1"/>
        <v>17100.265800000001</v>
      </c>
    </row>
    <row r="90" spans="1:9" x14ac:dyDescent="0.25">
      <c r="A90" s="1" t="s">
        <v>12</v>
      </c>
      <c r="B90" t="s">
        <v>1444</v>
      </c>
      <c r="C90" t="s">
        <v>24</v>
      </c>
      <c r="D90" t="s">
        <v>63</v>
      </c>
      <c r="E90" t="s">
        <v>1025</v>
      </c>
      <c r="F90" t="s">
        <v>1028</v>
      </c>
      <c r="G90" s="10">
        <v>3</v>
      </c>
      <c r="H90" s="10">
        <v>43857</v>
      </c>
      <c r="I90" s="9">
        <f t="shared" si="1"/>
        <v>14619</v>
      </c>
    </row>
    <row r="91" spans="1:9" x14ac:dyDescent="0.25">
      <c r="A91" s="1" t="s">
        <v>12</v>
      </c>
      <c r="B91" t="s">
        <v>1076</v>
      </c>
      <c r="C91" t="s">
        <v>24</v>
      </c>
      <c r="D91" t="s">
        <v>63</v>
      </c>
      <c r="E91" t="s">
        <v>1025</v>
      </c>
      <c r="F91" t="s">
        <v>1028</v>
      </c>
      <c r="G91" s="10">
        <v>2</v>
      </c>
      <c r="H91" s="10">
        <v>30614</v>
      </c>
      <c r="I91" s="9">
        <f t="shared" si="1"/>
        <v>15307</v>
      </c>
    </row>
    <row r="92" spans="1:9" x14ac:dyDescent="0.25">
      <c r="A92" s="1" t="s">
        <v>12</v>
      </c>
      <c r="B92" t="s">
        <v>1426</v>
      </c>
      <c r="C92" t="s">
        <v>107</v>
      </c>
      <c r="D92" t="s">
        <v>68</v>
      </c>
      <c r="E92" t="s">
        <v>1025</v>
      </c>
      <c r="F92" t="s">
        <v>1028</v>
      </c>
      <c r="G92" s="10">
        <v>3</v>
      </c>
      <c r="H92" s="10">
        <v>42633</v>
      </c>
      <c r="I92" s="9">
        <f t="shared" si="1"/>
        <v>14211</v>
      </c>
    </row>
    <row r="93" spans="1:9" x14ac:dyDescent="0.25">
      <c r="A93" s="1" t="s">
        <v>12</v>
      </c>
      <c r="B93" t="s">
        <v>1396</v>
      </c>
      <c r="C93" t="s">
        <v>107</v>
      </c>
      <c r="D93" t="s">
        <v>68</v>
      </c>
      <c r="E93" t="s">
        <v>1025</v>
      </c>
      <c r="F93" t="s">
        <v>1028</v>
      </c>
      <c r="G93" s="10">
        <v>36</v>
      </c>
      <c r="H93" s="10">
        <v>798884.24</v>
      </c>
      <c r="I93" s="9">
        <f t="shared" si="1"/>
        <v>22191.228888888887</v>
      </c>
    </row>
    <row r="94" spans="1:9" x14ac:dyDescent="0.25">
      <c r="A94" s="1" t="s">
        <v>12</v>
      </c>
      <c r="B94" t="s">
        <v>1348</v>
      </c>
      <c r="C94" t="s">
        <v>24</v>
      </c>
      <c r="D94" t="s">
        <v>22</v>
      </c>
      <c r="E94" t="s">
        <v>1025</v>
      </c>
      <c r="F94" t="s">
        <v>1028</v>
      </c>
      <c r="G94" s="10">
        <v>3</v>
      </c>
      <c r="H94" s="10">
        <v>51597</v>
      </c>
      <c r="I94" s="9">
        <f t="shared" si="1"/>
        <v>17199</v>
      </c>
    </row>
    <row r="95" spans="1:9" x14ac:dyDescent="0.25">
      <c r="A95" s="1" t="s">
        <v>12</v>
      </c>
      <c r="B95" t="s">
        <v>617</v>
      </c>
      <c r="C95" t="s">
        <v>41</v>
      </c>
      <c r="D95" t="s">
        <v>42</v>
      </c>
      <c r="E95" t="s">
        <v>1025</v>
      </c>
      <c r="F95" t="s">
        <v>1028</v>
      </c>
      <c r="G95" s="10">
        <v>10</v>
      </c>
      <c r="H95" s="10">
        <v>137118.06780000002</v>
      </c>
      <c r="I95" s="9">
        <f t="shared" si="1"/>
        <v>13711.806780000003</v>
      </c>
    </row>
    <row r="96" spans="1:9" x14ac:dyDescent="0.25">
      <c r="A96" s="1" t="s">
        <v>12</v>
      </c>
      <c r="B96" t="s">
        <v>1266</v>
      </c>
      <c r="C96" t="s">
        <v>24</v>
      </c>
      <c r="D96" t="s">
        <v>42</v>
      </c>
      <c r="E96" t="s">
        <v>1025</v>
      </c>
      <c r="F96" t="s">
        <v>1028</v>
      </c>
      <c r="G96" s="10">
        <v>3</v>
      </c>
      <c r="H96" s="10">
        <v>100617.66</v>
      </c>
      <c r="I96" s="9">
        <f t="shared" si="1"/>
        <v>33539.22</v>
      </c>
    </row>
    <row r="97" spans="1:9" x14ac:dyDescent="0.25">
      <c r="A97" s="1" t="s">
        <v>12</v>
      </c>
      <c r="B97" t="s">
        <v>914</v>
      </c>
      <c r="C97" t="s">
        <v>107</v>
      </c>
      <c r="D97" t="s">
        <v>42</v>
      </c>
      <c r="E97" t="s">
        <v>1025</v>
      </c>
      <c r="F97" t="s">
        <v>1028</v>
      </c>
      <c r="G97" s="10">
        <v>7</v>
      </c>
      <c r="H97" s="10">
        <v>447149</v>
      </c>
      <c r="I97" s="9">
        <f t="shared" si="1"/>
        <v>63878.428571428572</v>
      </c>
    </row>
    <row r="98" spans="1:9" x14ac:dyDescent="0.25">
      <c r="A98" s="1" t="s">
        <v>12</v>
      </c>
      <c r="B98" t="s">
        <v>1023</v>
      </c>
      <c r="C98" t="s">
        <v>107</v>
      </c>
      <c r="D98" t="s">
        <v>42</v>
      </c>
      <c r="E98" t="s">
        <v>1025</v>
      </c>
      <c r="F98" t="s">
        <v>1028</v>
      </c>
      <c r="G98" s="10">
        <v>3</v>
      </c>
      <c r="H98" s="10">
        <v>53605.53</v>
      </c>
      <c r="I98" s="9">
        <f t="shared" si="1"/>
        <v>17868.509999999998</v>
      </c>
    </row>
    <row r="99" spans="1:9" x14ac:dyDescent="0.25">
      <c r="A99" s="1" t="s">
        <v>12</v>
      </c>
      <c r="B99" t="s">
        <v>1666</v>
      </c>
      <c r="C99" t="s">
        <v>107</v>
      </c>
      <c r="D99" t="s">
        <v>42</v>
      </c>
      <c r="E99" t="s">
        <v>1025</v>
      </c>
      <c r="F99" t="s">
        <v>1028</v>
      </c>
      <c r="G99" s="10">
        <v>3</v>
      </c>
      <c r="H99" s="10">
        <v>77397.119999999995</v>
      </c>
      <c r="I99" s="9">
        <f t="shared" si="1"/>
        <v>25799.039999999997</v>
      </c>
    </row>
    <row r="100" spans="1:9" x14ac:dyDescent="0.25">
      <c r="A100" s="1" t="s">
        <v>12</v>
      </c>
      <c r="B100" t="s">
        <v>1415</v>
      </c>
      <c r="C100" t="s">
        <v>107</v>
      </c>
      <c r="D100" t="s">
        <v>42</v>
      </c>
      <c r="E100" t="s">
        <v>1025</v>
      </c>
      <c r="F100" t="s">
        <v>1028</v>
      </c>
      <c r="G100" s="10">
        <v>2</v>
      </c>
      <c r="H100" s="10">
        <v>30959.040000000001</v>
      </c>
      <c r="I100" s="9">
        <f t="shared" si="1"/>
        <v>15479.52</v>
      </c>
    </row>
    <row r="101" spans="1:9" x14ac:dyDescent="0.25">
      <c r="A101" s="1" t="s">
        <v>12</v>
      </c>
      <c r="B101" t="s">
        <v>1431</v>
      </c>
      <c r="C101" t="s">
        <v>107</v>
      </c>
      <c r="D101" t="s">
        <v>192</v>
      </c>
      <c r="E101" t="s">
        <v>1025</v>
      </c>
      <c r="F101" t="s">
        <v>1028</v>
      </c>
      <c r="G101" s="10">
        <v>1</v>
      </c>
      <c r="H101" s="10">
        <v>-790</v>
      </c>
      <c r="I101" s="9">
        <f t="shared" si="1"/>
        <v>-790</v>
      </c>
    </row>
    <row r="102" spans="1:9" x14ac:dyDescent="0.25">
      <c r="A102" s="1" t="s">
        <v>12</v>
      </c>
      <c r="B102" t="s">
        <v>1375</v>
      </c>
      <c r="C102" t="s">
        <v>107</v>
      </c>
      <c r="D102" t="s">
        <v>192</v>
      </c>
      <c r="E102" t="s">
        <v>1025</v>
      </c>
      <c r="F102" t="s">
        <v>1028</v>
      </c>
      <c r="G102" s="10">
        <v>1</v>
      </c>
      <c r="H102" s="10">
        <v>34628</v>
      </c>
      <c r="I102" s="9">
        <f t="shared" si="1"/>
        <v>34628</v>
      </c>
    </row>
    <row r="103" spans="1:9" x14ac:dyDescent="0.25">
      <c r="A103" s="1" t="s">
        <v>12</v>
      </c>
      <c r="B103" t="s">
        <v>1758</v>
      </c>
      <c r="C103" t="s">
        <v>107</v>
      </c>
      <c r="D103" t="s">
        <v>44</v>
      </c>
      <c r="E103" t="s">
        <v>1025</v>
      </c>
      <c r="F103" t="s">
        <v>1028</v>
      </c>
      <c r="G103" s="10">
        <v>1</v>
      </c>
      <c r="H103" s="10">
        <v>37799.040000000001</v>
      </c>
      <c r="I103" s="9">
        <f t="shared" si="1"/>
        <v>37799.040000000001</v>
      </c>
    </row>
    <row r="104" spans="1:9" x14ac:dyDescent="0.25">
      <c r="A104" s="1" t="s">
        <v>12</v>
      </c>
      <c r="B104" t="s">
        <v>1374</v>
      </c>
      <c r="C104" t="s">
        <v>24</v>
      </c>
      <c r="D104" t="s">
        <v>44</v>
      </c>
      <c r="E104" t="s">
        <v>1025</v>
      </c>
      <c r="F104" t="s">
        <v>1028</v>
      </c>
      <c r="G104" s="10"/>
      <c r="H104" s="10">
        <v>-78398.399999999994</v>
      </c>
      <c r="I104" s="9">
        <f t="shared" si="1"/>
        <v>0</v>
      </c>
    </row>
    <row r="105" spans="1:9" x14ac:dyDescent="0.25">
      <c r="A105" s="1" t="s">
        <v>12</v>
      </c>
      <c r="B105" t="s">
        <v>656</v>
      </c>
      <c r="C105" t="s">
        <v>59</v>
      </c>
      <c r="D105" t="s">
        <v>7</v>
      </c>
      <c r="E105" t="s">
        <v>1025</v>
      </c>
      <c r="F105" t="s">
        <v>1028</v>
      </c>
      <c r="G105" s="10">
        <v>6</v>
      </c>
      <c r="H105" s="10">
        <v>46088.58</v>
      </c>
      <c r="I105" s="9">
        <f t="shared" si="1"/>
        <v>7681.43</v>
      </c>
    </row>
    <row r="106" spans="1:9" x14ac:dyDescent="0.25">
      <c r="A106" s="1" t="s">
        <v>12</v>
      </c>
      <c r="B106" t="s">
        <v>1512</v>
      </c>
      <c r="C106" t="s">
        <v>41</v>
      </c>
      <c r="D106" t="s">
        <v>25</v>
      </c>
      <c r="E106" t="s">
        <v>1511</v>
      </c>
      <c r="F106" t="s">
        <v>15</v>
      </c>
      <c r="G106" s="10">
        <v>1</v>
      </c>
      <c r="H106" s="10">
        <v>2001.2457999999999</v>
      </c>
      <c r="I106" s="9">
        <f t="shared" si="1"/>
        <v>2001.2457999999999</v>
      </c>
    </row>
    <row r="107" spans="1:9" x14ac:dyDescent="0.25">
      <c r="A107" s="1" t="s">
        <v>12</v>
      </c>
      <c r="B107" t="s">
        <v>408</v>
      </c>
      <c r="C107" t="s">
        <v>41</v>
      </c>
      <c r="D107" t="s">
        <v>9</v>
      </c>
      <c r="E107" t="s">
        <v>1511</v>
      </c>
      <c r="F107" t="s">
        <v>15</v>
      </c>
      <c r="G107" s="10">
        <v>1</v>
      </c>
      <c r="H107" s="10">
        <v>2501.63</v>
      </c>
      <c r="I107" s="9">
        <f t="shared" si="1"/>
        <v>2501.63</v>
      </c>
    </row>
    <row r="108" spans="1:9" x14ac:dyDescent="0.25">
      <c r="A108" s="1" t="s">
        <v>12</v>
      </c>
      <c r="B108" t="s">
        <v>1019</v>
      </c>
      <c r="C108" t="s">
        <v>41</v>
      </c>
      <c r="D108" t="s">
        <v>9</v>
      </c>
      <c r="E108" t="s">
        <v>1025</v>
      </c>
      <c r="F108" t="s">
        <v>15</v>
      </c>
      <c r="G108" s="10"/>
      <c r="H108" s="10">
        <v>-6416</v>
      </c>
      <c r="I108" s="9">
        <f t="shared" si="1"/>
        <v>0</v>
      </c>
    </row>
    <row r="109" spans="1:9" x14ac:dyDescent="0.25">
      <c r="A109" s="1" t="s">
        <v>12</v>
      </c>
      <c r="B109" t="s">
        <v>112</v>
      </c>
      <c r="C109" t="s">
        <v>41</v>
      </c>
      <c r="D109" t="s">
        <v>9</v>
      </c>
      <c r="E109" t="s">
        <v>1025</v>
      </c>
      <c r="F109" t="s">
        <v>10</v>
      </c>
      <c r="G109" s="10">
        <v>1</v>
      </c>
      <c r="H109" s="10">
        <v>3836.35</v>
      </c>
      <c r="I109" s="9">
        <f t="shared" si="1"/>
        <v>3836.35</v>
      </c>
    </row>
    <row r="110" spans="1:9" x14ac:dyDescent="0.25">
      <c r="A110" s="1" t="s">
        <v>12</v>
      </c>
      <c r="B110" t="s">
        <v>158</v>
      </c>
      <c r="C110" t="s">
        <v>41</v>
      </c>
      <c r="D110" t="s">
        <v>12</v>
      </c>
      <c r="E110" t="s">
        <v>1511</v>
      </c>
      <c r="F110" t="s">
        <v>10</v>
      </c>
      <c r="G110" s="10">
        <v>3</v>
      </c>
      <c r="H110" s="10">
        <v>11782.601699999999</v>
      </c>
      <c r="I110" s="9">
        <f t="shared" si="1"/>
        <v>3927.5338999999999</v>
      </c>
    </row>
    <row r="111" spans="1:9" x14ac:dyDescent="0.25">
      <c r="A111" s="1" t="s">
        <v>12</v>
      </c>
      <c r="B111" t="s">
        <v>43</v>
      </c>
      <c r="C111" t="s">
        <v>41</v>
      </c>
      <c r="D111" t="s">
        <v>12</v>
      </c>
      <c r="E111" t="s">
        <v>1025</v>
      </c>
      <c r="F111" t="s">
        <v>10</v>
      </c>
      <c r="G111" s="10">
        <v>1</v>
      </c>
      <c r="H111" s="10">
        <v>5755.01</v>
      </c>
      <c r="I111" s="9">
        <f t="shared" si="1"/>
        <v>5755.01</v>
      </c>
    </row>
    <row r="112" spans="1:9" x14ac:dyDescent="0.25">
      <c r="A112" s="1" t="s">
        <v>12</v>
      </c>
      <c r="B112" t="s">
        <v>1370</v>
      </c>
      <c r="C112" t="s">
        <v>24</v>
      </c>
      <c r="D112" t="s">
        <v>63</v>
      </c>
      <c r="E112" t="s">
        <v>1025</v>
      </c>
      <c r="F112" t="s">
        <v>1028</v>
      </c>
      <c r="G112" s="10">
        <v>8</v>
      </c>
      <c r="H112" s="10">
        <v>356963.39999999997</v>
      </c>
      <c r="I112" s="9">
        <f t="shared" si="1"/>
        <v>44620.424999999996</v>
      </c>
    </row>
    <row r="113" spans="1:9" x14ac:dyDescent="0.25">
      <c r="A113" s="1" t="s">
        <v>12</v>
      </c>
      <c r="B113" t="s">
        <v>1653</v>
      </c>
      <c r="C113" t="s">
        <v>6</v>
      </c>
      <c r="D113" t="s">
        <v>9</v>
      </c>
      <c r="E113" t="s">
        <v>1025</v>
      </c>
      <c r="F113" t="s">
        <v>1028</v>
      </c>
      <c r="G113" s="10">
        <v>32</v>
      </c>
      <c r="H113" s="10">
        <v>441540</v>
      </c>
      <c r="I113" s="9">
        <f t="shared" si="1"/>
        <v>13798.125</v>
      </c>
    </row>
    <row r="114" spans="1:9" x14ac:dyDescent="0.25">
      <c r="A114" s="1" t="s">
        <v>12</v>
      </c>
      <c r="B114" t="s">
        <v>1651</v>
      </c>
      <c r="C114" t="s">
        <v>6</v>
      </c>
      <c r="D114" t="s">
        <v>7</v>
      </c>
      <c r="E114" t="s">
        <v>1025</v>
      </c>
      <c r="F114" t="s">
        <v>1028</v>
      </c>
      <c r="G114" s="10">
        <v>1</v>
      </c>
      <c r="H114" s="10">
        <v>24354</v>
      </c>
      <c r="I114" s="9">
        <f t="shared" si="1"/>
        <v>24354</v>
      </c>
    </row>
    <row r="115" spans="1:9" x14ac:dyDescent="0.25">
      <c r="A115" s="1" t="s">
        <v>12</v>
      </c>
      <c r="B115" t="s">
        <v>1598</v>
      </c>
      <c r="C115" t="s">
        <v>6</v>
      </c>
      <c r="D115" t="s">
        <v>7</v>
      </c>
      <c r="E115" t="s">
        <v>1025</v>
      </c>
      <c r="F115" t="s">
        <v>1028</v>
      </c>
      <c r="G115" s="10">
        <v>2</v>
      </c>
      <c r="H115" s="10">
        <v>51954</v>
      </c>
      <c r="I115" s="9">
        <f t="shared" si="1"/>
        <v>25977</v>
      </c>
    </row>
    <row r="116" spans="1:9" x14ac:dyDescent="0.25">
      <c r="A116" s="1" t="s">
        <v>12</v>
      </c>
      <c r="B116" t="s">
        <v>1599</v>
      </c>
      <c r="C116" t="s">
        <v>6</v>
      </c>
      <c r="D116" t="s">
        <v>7</v>
      </c>
      <c r="E116" t="s">
        <v>1025</v>
      </c>
      <c r="F116" t="s">
        <v>1028</v>
      </c>
      <c r="G116" s="10">
        <v>1</v>
      </c>
      <c r="H116" s="10">
        <v>17428</v>
      </c>
      <c r="I116" s="9">
        <f t="shared" si="1"/>
        <v>17428</v>
      </c>
    </row>
    <row r="117" spans="1:9" x14ac:dyDescent="0.25">
      <c r="A117" s="1" t="s">
        <v>12</v>
      </c>
      <c r="B117" t="s">
        <v>1654</v>
      </c>
      <c r="C117" t="s">
        <v>6</v>
      </c>
      <c r="D117" t="s">
        <v>38</v>
      </c>
      <c r="E117" t="s">
        <v>1025</v>
      </c>
      <c r="F117" t="s">
        <v>1028</v>
      </c>
      <c r="G117" s="10">
        <v>2</v>
      </c>
      <c r="H117" s="10">
        <v>56822</v>
      </c>
      <c r="I117" s="9">
        <f t="shared" si="1"/>
        <v>28411</v>
      </c>
    </row>
    <row r="118" spans="1:9" x14ac:dyDescent="0.25">
      <c r="A118" s="1" t="s">
        <v>12</v>
      </c>
      <c r="B118" t="s">
        <v>1591</v>
      </c>
      <c r="C118" t="s">
        <v>6</v>
      </c>
      <c r="D118" t="s">
        <v>38</v>
      </c>
      <c r="E118" t="s">
        <v>1025</v>
      </c>
      <c r="F118" t="s">
        <v>1028</v>
      </c>
      <c r="G118" s="10">
        <v>1</v>
      </c>
      <c r="H118" s="10">
        <v>28161</v>
      </c>
      <c r="I118" s="9">
        <f t="shared" si="1"/>
        <v>28161</v>
      </c>
    </row>
    <row r="119" spans="1:9" x14ac:dyDescent="0.25">
      <c r="A119" s="1" t="s">
        <v>12</v>
      </c>
      <c r="B119" t="s">
        <v>1608</v>
      </c>
      <c r="C119" t="s">
        <v>6</v>
      </c>
      <c r="D119" t="s">
        <v>46</v>
      </c>
      <c r="E119" t="s">
        <v>1025</v>
      </c>
      <c r="F119" t="s">
        <v>1028</v>
      </c>
      <c r="G119" s="10">
        <v>7</v>
      </c>
      <c r="H119" s="10">
        <v>144628</v>
      </c>
      <c r="I119" s="9">
        <f t="shared" si="1"/>
        <v>20661.142857142859</v>
      </c>
    </row>
    <row r="120" spans="1:9" x14ac:dyDescent="0.25">
      <c r="A120" s="1" t="s">
        <v>12</v>
      </c>
      <c r="B120" t="s">
        <v>1614</v>
      </c>
      <c r="C120" t="s">
        <v>6</v>
      </c>
      <c r="D120" t="s">
        <v>63</v>
      </c>
      <c r="E120" t="s">
        <v>1025</v>
      </c>
      <c r="F120" t="s">
        <v>1028</v>
      </c>
      <c r="G120" s="10">
        <v>14</v>
      </c>
      <c r="H120" s="10">
        <v>310577</v>
      </c>
      <c r="I120" s="9">
        <f t="shared" si="1"/>
        <v>22184.071428571428</v>
      </c>
    </row>
    <row r="121" spans="1:9" x14ac:dyDescent="0.25">
      <c r="A121" s="1" t="s">
        <v>12</v>
      </c>
      <c r="B121" t="s">
        <v>1630</v>
      </c>
      <c r="C121" t="s">
        <v>6</v>
      </c>
      <c r="D121" t="s">
        <v>63</v>
      </c>
      <c r="E121" t="s">
        <v>1025</v>
      </c>
      <c r="F121" t="s">
        <v>1028</v>
      </c>
      <c r="G121" s="10">
        <v>29</v>
      </c>
      <c r="H121" s="10">
        <v>943889</v>
      </c>
      <c r="I121" s="9">
        <f t="shared" si="1"/>
        <v>32547.896551724138</v>
      </c>
    </row>
    <row r="122" spans="1:9" x14ac:dyDescent="0.25">
      <c r="A122" s="1" t="s">
        <v>12</v>
      </c>
      <c r="B122" t="s">
        <v>1622</v>
      </c>
      <c r="C122" t="s">
        <v>6</v>
      </c>
      <c r="D122" t="s">
        <v>63</v>
      </c>
      <c r="E122" t="s">
        <v>1025</v>
      </c>
      <c r="F122" t="s">
        <v>1028</v>
      </c>
      <c r="G122" s="10">
        <v>1</v>
      </c>
      <c r="H122" s="10">
        <v>49199</v>
      </c>
      <c r="I122" s="9">
        <f t="shared" si="1"/>
        <v>49199</v>
      </c>
    </row>
    <row r="123" spans="1:9" x14ac:dyDescent="0.25">
      <c r="A123" s="1" t="s">
        <v>12</v>
      </c>
      <c r="B123" t="s">
        <v>1615</v>
      </c>
      <c r="C123" t="s">
        <v>6</v>
      </c>
      <c r="D123" t="s">
        <v>68</v>
      </c>
      <c r="E123" t="s">
        <v>1025</v>
      </c>
      <c r="F123" t="s">
        <v>1028</v>
      </c>
      <c r="G123" s="10">
        <v>3</v>
      </c>
      <c r="H123" s="10">
        <v>71484</v>
      </c>
      <c r="I123" s="9">
        <f t="shared" si="1"/>
        <v>23828</v>
      </c>
    </row>
    <row r="124" spans="1:9" x14ac:dyDescent="0.25">
      <c r="A124" s="1" t="s">
        <v>12</v>
      </c>
      <c r="B124" t="s">
        <v>1600</v>
      </c>
      <c r="C124" t="s">
        <v>6</v>
      </c>
      <c r="D124" t="s">
        <v>42</v>
      </c>
      <c r="E124" t="s">
        <v>1025</v>
      </c>
      <c r="F124" t="s">
        <v>1028</v>
      </c>
      <c r="G124" s="10">
        <v>1</v>
      </c>
      <c r="H124" s="10">
        <v>32864</v>
      </c>
      <c r="I124" s="9">
        <f t="shared" si="1"/>
        <v>32864</v>
      </c>
    </row>
    <row r="125" spans="1:9" x14ac:dyDescent="0.25">
      <c r="A125" s="1" t="s">
        <v>12</v>
      </c>
      <c r="B125" t="s">
        <v>1616</v>
      </c>
      <c r="C125" t="s">
        <v>6</v>
      </c>
      <c r="D125" t="s">
        <v>42</v>
      </c>
      <c r="E125" t="s">
        <v>1025</v>
      </c>
      <c r="F125" t="s">
        <v>1028</v>
      </c>
      <c r="G125" s="10">
        <v>2</v>
      </c>
      <c r="H125" s="10">
        <v>76519</v>
      </c>
      <c r="I125" s="9">
        <f t="shared" si="1"/>
        <v>38259.5</v>
      </c>
    </row>
    <row r="126" spans="1:9" x14ac:dyDescent="0.25">
      <c r="A126" s="1" t="s">
        <v>12</v>
      </c>
      <c r="B126" t="s">
        <v>1617</v>
      </c>
      <c r="C126" t="s">
        <v>6</v>
      </c>
      <c r="D126" t="s">
        <v>42</v>
      </c>
      <c r="E126" t="s">
        <v>1025</v>
      </c>
      <c r="F126" t="s">
        <v>1764</v>
      </c>
      <c r="G126" s="10">
        <v>10</v>
      </c>
      <c r="H126" s="10">
        <v>650695</v>
      </c>
      <c r="I126" s="9">
        <f t="shared" si="1"/>
        <v>65069.5</v>
      </c>
    </row>
    <row r="127" spans="1:9" x14ac:dyDescent="0.25">
      <c r="A127" s="1" t="s">
        <v>12</v>
      </c>
      <c r="B127" t="s">
        <v>1618</v>
      </c>
      <c r="C127" t="s">
        <v>6</v>
      </c>
      <c r="D127" t="s">
        <v>44</v>
      </c>
      <c r="E127" t="s">
        <v>1025</v>
      </c>
      <c r="F127" t="s">
        <v>1028</v>
      </c>
      <c r="G127" s="10">
        <v>1</v>
      </c>
      <c r="H127" s="10">
        <v>56825</v>
      </c>
      <c r="I127" s="9">
        <f t="shared" si="1"/>
        <v>56825</v>
      </c>
    </row>
    <row r="128" spans="1:9" x14ac:dyDescent="0.25">
      <c r="A128" s="1" t="s">
        <v>12</v>
      </c>
      <c r="B128" t="s">
        <v>1619</v>
      </c>
      <c r="C128" t="s">
        <v>6</v>
      </c>
      <c r="D128" t="s">
        <v>44</v>
      </c>
      <c r="E128" t="s">
        <v>1025</v>
      </c>
      <c r="F128" t="s">
        <v>1764</v>
      </c>
      <c r="G128" s="10">
        <v>2</v>
      </c>
      <c r="H128" s="10">
        <v>195804</v>
      </c>
      <c r="I128" s="9">
        <f t="shared" si="1"/>
        <v>97902</v>
      </c>
    </row>
    <row r="129" spans="1:9" x14ac:dyDescent="0.25">
      <c r="A129" s="1" t="s">
        <v>12</v>
      </c>
      <c r="B129" t="s">
        <v>1954</v>
      </c>
      <c r="C129" t="s">
        <v>6</v>
      </c>
      <c r="D129" t="s">
        <v>94</v>
      </c>
      <c r="E129" t="s">
        <v>1025</v>
      </c>
      <c r="F129" t="s">
        <v>1028</v>
      </c>
      <c r="G129" s="10">
        <v>1</v>
      </c>
      <c r="H129" s="10">
        <v>114220</v>
      </c>
      <c r="I129" s="9">
        <f t="shared" si="1"/>
        <v>114220</v>
      </c>
    </row>
    <row r="130" spans="1:9" x14ac:dyDescent="0.25">
      <c r="A130" s="1" t="s">
        <v>12</v>
      </c>
      <c r="B130" t="s">
        <v>1955</v>
      </c>
      <c r="C130" t="s">
        <v>6</v>
      </c>
      <c r="D130" t="s">
        <v>94</v>
      </c>
      <c r="E130" t="s">
        <v>1025</v>
      </c>
      <c r="F130" t="s">
        <v>1764</v>
      </c>
      <c r="G130" s="10">
        <v>2</v>
      </c>
      <c r="H130" s="10">
        <v>310024</v>
      </c>
      <c r="I130" s="9">
        <f t="shared" si="1"/>
        <v>155012</v>
      </c>
    </row>
    <row r="131" spans="1:9" x14ac:dyDescent="0.25">
      <c r="A131" s="1" t="s">
        <v>12</v>
      </c>
      <c r="B131" t="s">
        <v>1567</v>
      </c>
      <c r="C131" t="s">
        <v>6</v>
      </c>
      <c r="D131" t="s">
        <v>25</v>
      </c>
      <c r="E131" t="s">
        <v>1025</v>
      </c>
      <c r="F131" t="s">
        <v>15</v>
      </c>
      <c r="G131" s="10">
        <v>3</v>
      </c>
      <c r="H131" s="10">
        <v>10293</v>
      </c>
      <c r="I131" s="9">
        <f t="shared" si="1"/>
        <v>3431</v>
      </c>
    </row>
    <row r="132" spans="1:9" x14ac:dyDescent="0.25">
      <c r="A132" s="1" t="s">
        <v>12</v>
      </c>
      <c r="B132" t="s">
        <v>1595</v>
      </c>
      <c r="C132" t="s">
        <v>6</v>
      </c>
      <c r="D132" t="s">
        <v>66</v>
      </c>
      <c r="E132" t="s">
        <v>1025</v>
      </c>
      <c r="F132" t="s">
        <v>15</v>
      </c>
      <c r="G132" s="10">
        <v>93</v>
      </c>
      <c r="H132" s="10">
        <v>526987</v>
      </c>
      <c r="I132" s="9">
        <f t="shared" si="1"/>
        <v>5666.5268817204305</v>
      </c>
    </row>
    <row r="133" spans="1:9" x14ac:dyDescent="0.25">
      <c r="A133" s="1" t="s">
        <v>12</v>
      </c>
      <c r="B133" t="s">
        <v>1540</v>
      </c>
      <c r="C133" t="s">
        <v>6</v>
      </c>
      <c r="D133" t="s">
        <v>9</v>
      </c>
      <c r="E133" t="s">
        <v>1025</v>
      </c>
      <c r="F133" t="s">
        <v>10</v>
      </c>
      <c r="G133" s="10">
        <v>19</v>
      </c>
      <c r="H133" s="10">
        <v>174181</v>
      </c>
      <c r="I133" s="9">
        <f t="shared" si="1"/>
        <v>9167.4210526315783</v>
      </c>
    </row>
    <row r="134" spans="1:9" x14ac:dyDescent="0.25">
      <c r="A134" s="1" t="s">
        <v>12</v>
      </c>
      <c r="B134" t="s">
        <v>1515</v>
      </c>
      <c r="C134" t="s">
        <v>6</v>
      </c>
      <c r="D134" t="s">
        <v>9</v>
      </c>
      <c r="E134" t="s">
        <v>1511</v>
      </c>
      <c r="F134" t="s">
        <v>10</v>
      </c>
      <c r="G134" s="10">
        <v>30</v>
      </c>
      <c r="H134" s="10">
        <v>156772</v>
      </c>
      <c r="I134" s="9">
        <f t="shared" si="1"/>
        <v>5225.7333333333336</v>
      </c>
    </row>
    <row r="135" spans="1:9" x14ac:dyDescent="0.25">
      <c r="A135" s="1" t="s">
        <v>12</v>
      </c>
      <c r="B135" t="s">
        <v>1541</v>
      </c>
      <c r="C135" t="s">
        <v>6</v>
      </c>
      <c r="D135" t="s">
        <v>9</v>
      </c>
      <c r="E135" t="s">
        <v>1025</v>
      </c>
      <c r="F135" t="s">
        <v>10</v>
      </c>
      <c r="G135" s="10">
        <v>1</v>
      </c>
      <c r="H135" s="10">
        <v>5716</v>
      </c>
      <c r="I135" s="9">
        <f t="shared" si="1"/>
        <v>5716</v>
      </c>
    </row>
    <row r="136" spans="1:9" x14ac:dyDescent="0.25">
      <c r="A136" s="1" t="s">
        <v>12</v>
      </c>
      <c r="B136" t="s">
        <v>1624</v>
      </c>
      <c r="C136" t="s">
        <v>6</v>
      </c>
      <c r="D136" t="s">
        <v>9</v>
      </c>
      <c r="E136" t="s">
        <v>1025</v>
      </c>
      <c r="F136" t="s">
        <v>15</v>
      </c>
      <c r="G136" s="10">
        <v>95</v>
      </c>
      <c r="H136" s="10">
        <v>517375.95999999996</v>
      </c>
      <c r="I136" s="9">
        <f t="shared" si="1"/>
        <v>5446.0627368421046</v>
      </c>
    </row>
    <row r="137" spans="1:9" x14ac:dyDescent="0.25">
      <c r="A137" s="1" t="s">
        <v>12</v>
      </c>
      <c r="B137" t="s">
        <v>1648</v>
      </c>
      <c r="C137" t="s">
        <v>6</v>
      </c>
      <c r="D137" t="s">
        <v>9</v>
      </c>
      <c r="E137" t="s">
        <v>1025</v>
      </c>
      <c r="F137" t="s">
        <v>15</v>
      </c>
      <c r="G137" s="10">
        <v>58</v>
      </c>
      <c r="H137" s="10">
        <v>319232</v>
      </c>
      <c r="I137" s="9">
        <f t="shared" si="1"/>
        <v>5504</v>
      </c>
    </row>
    <row r="138" spans="1:9" x14ac:dyDescent="0.25">
      <c r="A138" s="1" t="s">
        <v>12</v>
      </c>
      <c r="B138" t="s">
        <v>1625</v>
      </c>
      <c r="C138" t="s">
        <v>6</v>
      </c>
      <c r="D138" t="s">
        <v>9</v>
      </c>
      <c r="E138" t="s">
        <v>1025</v>
      </c>
      <c r="F138" t="s">
        <v>10</v>
      </c>
      <c r="G138" s="10">
        <v>69</v>
      </c>
      <c r="H138" s="10">
        <v>430422</v>
      </c>
      <c r="I138" s="9">
        <f t="shared" si="1"/>
        <v>6238</v>
      </c>
    </row>
    <row r="139" spans="1:9" x14ac:dyDescent="0.25">
      <c r="A139" s="1" t="s">
        <v>12</v>
      </c>
      <c r="B139" t="s">
        <v>1604</v>
      </c>
      <c r="C139" t="s">
        <v>6</v>
      </c>
      <c r="D139" t="s">
        <v>7</v>
      </c>
      <c r="E139" t="s">
        <v>1025</v>
      </c>
      <c r="F139" t="s">
        <v>10</v>
      </c>
      <c r="G139" s="10">
        <v>94</v>
      </c>
      <c r="H139" s="10">
        <v>758862</v>
      </c>
      <c r="I139" s="9">
        <f t="shared" si="1"/>
        <v>8073</v>
      </c>
    </row>
    <row r="140" spans="1:9" x14ac:dyDescent="0.25">
      <c r="A140" s="1" t="s">
        <v>12</v>
      </c>
      <c r="B140" t="s">
        <v>1643</v>
      </c>
      <c r="C140" t="s">
        <v>6</v>
      </c>
      <c r="D140" t="s">
        <v>7</v>
      </c>
      <c r="E140" t="s">
        <v>1025</v>
      </c>
      <c r="F140" t="s">
        <v>1028</v>
      </c>
      <c r="G140" s="10">
        <v>82</v>
      </c>
      <c r="H140" s="10">
        <v>827452</v>
      </c>
      <c r="I140" s="9">
        <f t="shared" ref="I140:I203" si="2">IFERROR(H140/G140,0)</f>
        <v>10090.878048780487</v>
      </c>
    </row>
    <row r="141" spans="1:9" x14ac:dyDescent="0.25">
      <c r="A141" s="1" t="s">
        <v>12</v>
      </c>
      <c r="B141" t="s">
        <v>1601</v>
      </c>
      <c r="C141" t="s">
        <v>6</v>
      </c>
      <c r="D141" t="s">
        <v>7</v>
      </c>
      <c r="E141" t="s">
        <v>1025</v>
      </c>
      <c r="F141" t="s">
        <v>1028</v>
      </c>
      <c r="G141" s="10">
        <v>69</v>
      </c>
      <c r="H141" s="10">
        <v>877775</v>
      </c>
      <c r="I141" s="9">
        <f t="shared" si="2"/>
        <v>12721.376811594202</v>
      </c>
    </row>
    <row r="142" spans="1:9" x14ac:dyDescent="0.25">
      <c r="A142" s="1" t="s">
        <v>12</v>
      </c>
      <c r="B142" t="s">
        <v>1642</v>
      </c>
      <c r="C142" t="s">
        <v>6</v>
      </c>
      <c r="D142" t="s">
        <v>7</v>
      </c>
      <c r="E142" t="s">
        <v>1025</v>
      </c>
      <c r="F142" t="s">
        <v>1028</v>
      </c>
      <c r="G142" s="10">
        <v>33</v>
      </c>
      <c r="H142" s="10">
        <v>471480</v>
      </c>
      <c r="I142" s="9">
        <f t="shared" si="2"/>
        <v>14287.272727272728</v>
      </c>
    </row>
    <row r="143" spans="1:9" x14ac:dyDescent="0.25">
      <c r="A143" s="1" t="s">
        <v>12</v>
      </c>
      <c r="B143" t="s">
        <v>1652</v>
      </c>
      <c r="C143" t="s">
        <v>6</v>
      </c>
      <c r="D143" t="s">
        <v>7</v>
      </c>
      <c r="E143" t="s">
        <v>1025</v>
      </c>
      <c r="F143" t="s">
        <v>1028</v>
      </c>
      <c r="G143" s="10">
        <v>31</v>
      </c>
      <c r="H143" s="10">
        <v>448998</v>
      </c>
      <c r="I143" s="9">
        <f t="shared" si="2"/>
        <v>14483.806451612903</v>
      </c>
    </row>
    <row r="144" spans="1:9" x14ac:dyDescent="0.25">
      <c r="A144" s="1" t="s">
        <v>12</v>
      </c>
      <c r="B144" t="s">
        <v>1547</v>
      </c>
      <c r="C144" t="s">
        <v>6</v>
      </c>
      <c r="D144" t="s">
        <v>46</v>
      </c>
      <c r="E144" t="s">
        <v>1025</v>
      </c>
      <c r="F144" t="s">
        <v>1028</v>
      </c>
      <c r="G144" s="10">
        <v>16</v>
      </c>
      <c r="H144" s="10">
        <v>176234</v>
      </c>
      <c r="I144" s="9">
        <f t="shared" si="2"/>
        <v>11014.625</v>
      </c>
    </row>
    <row r="145" spans="1:9" x14ac:dyDescent="0.25">
      <c r="A145" s="1" t="s">
        <v>12</v>
      </c>
      <c r="B145" t="s">
        <v>1645</v>
      </c>
      <c r="C145" t="s">
        <v>6</v>
      </c>
      <c r="D145" t="s">
        <v>46</v>
      </c>
      <c r="E145" t="s">
        <v>1025</v>
      </c>
      <c r="F145" t="s">
        <v>1028</v>
      </c>
      <c r="G145" s="10">
        <v>13</v>
      </c>
      <c r="H145" s="10">
        <v>170740</v>
      </c>
      <c r="I145" s="9">
        <f t="shared" si="2"/>
        <v>13133.846153846154</v>
      </c>
    </row>
    <row r="146" spans="1:9" x14ac:dyDescent="0.25">
      <c r="A146" s="1" t="s">
        <v>12</v>
      </c>
      <c r="B146" t="s">
        <v>1602</v>
      </c>
      <c r="C146" t="s">
        <v>6</v>
      </c>
      <c r="D146" t="s">
        <v>46</v>
      </c>
      <c r="E146" t="s">
        <v>1025</v>
      </c>
      <c r="F146" t="s">
        <v>1028</v>
      </c>
      <c r="G146" s="10">
        <v>7</v>
      </c>
      <c r="H146" s="10">
        <v>107250</v>
      </c>
      <c r="I146" s="9">
        <f t="shared" si="2"/>
        <v>15321.428571428571</v>
      </c>
    </row>
    <row r="147" spans="1:9" x14ac:dyDescent="0.25">
      <c r="A147" s="1" t="s">
        <v>12</v>
      </c>
      <c r="B147" t="s">
        <v>1605</v>
      </c>
      <c r="C147" t="s">
        <v>6</v>
      </c>
      <c r="D147" t="s">
        <v>46</v>
      </c>
      <c r="E147" t="s">
        <v>1025</v>
      </c>
      <c r="F147" t="s">
        <v>1028</v>
      </c>
      <c r="G147" s="10">
        <v>1</v>
      </c>
      <c r="H147" s="10">
        <v>17345</v>
      </c>
      <c r="I147" s="9">
        <f t="shared" si="2"/>
        <v>17345</v>
      </c>
    </row>
    <row r="148" spans="1:9" x14ac:dyDescent="0.25">
      <c r="A148" s="1" t="s">
        <v>12</v>
      </c>
      <c r="B148" t="s">
        <v>1626</v>
      </c>
      <c r="C148" t="s">
        <v>6</v>
      </c>
      <c r="D148" t="s">
        <v>63</v>
      </c>
      <c r="E148" t="s">
        <v>1025</v>
      </c>
      <c r="F148" t="s">
        <v>1028</v>
      </c>
      <c r="G148" s="10">
        <v>27</v>
      </c>
      <c r="H148" s="10">
        <v>383967</v>
      </c>
      <c r="I148" s="9">
        <f t="shared" si="2"/>
        <v>14221</v>
      </c>
    </row>
    <row r="149" spans="1:9" x14ac:dyDescent="0.25">
      <c r="A149" s="1" t="s">
        <v>12</v>
      </c>
      <c r="B149" t="s">
        <v>1592</v>
      </c>
      <c r="C149" t="s">
        <v>6</v>
      </c>
      <c r="D149" t="s">
        <v>63</v>
      </c>
      <c r="E149" t="s">
        <v>1025</v>
      </c>
      <c r="F149" t="s">
        <v>1028</v>
      </c>
      <c r="G149" s="10">
        <v>14</v>
      </c>
      <c r="H149" s="10">
        <v>220969</v>
      </c>
      <c r="I149" s="9">
        <f t="shared" si="2"/>
        <v>15783.5</v>
      </c>
    </row>
    <row r="150" spans="1:9" x14ac:dyDescent="0.25">
      <c r="A150" s="1" t="s">
        <v>12</v>
      </c>
      <c r="B150" t="s">
        <v>1593</v>
      </c>
      <c r="C150" t="s">
        <v>6</v>
      </c>
      <c r="D150" t="s">
        <v>63</v>
      </c>
      <c r="E150" t="s">
        <v>1025</v>
      </c>
      <c r="F150" t="s">
        <v>1028</v>
      </c>
      <c r="G150" s="10">
        <v>12</v>
      </c>
      <c r="H150" s="10">
        <v>209476</v>
      </c>
      <c r="I150" s="9">
        <f t="shared" si="2"/>
        <v>17456.333333333332</v>
      </c>
    </row>
    <row r="151" spans="1:9" x14ac:dyDescent="0.25">
      <c r="A151" s="1" t="s">
        <v>12</v>
      </c>
      <c r="B151" t="s">
        <v>1596</v>
      </c>
      <c r="C151" t="s">
        <v>6</v>
      </c>
      <c r="D151" t="s">
        <v>68</v>
      </c>
      <c r="E151" t="s">
        <v>1025</v>
      </c>
      <c r="F151" t="s">
        <v>1028</v>
      </c>
      <c r="G151" s="10">
        <v>12</v>
      </c>
      <c r="H151" s="10">
        <v>181656</v>
      </c>
      <c r="I151" s="9">
        <f t="shared" si="2"/>
        <v>15138</v>
      </c>
    </row>
    <row r="152" spans="1:9" x14ac:dyDescent="0.25">
      <c r="A152" s="1" t="s">
        <v>12</v>
      </c>
      <c r="B152" t="s">
        <v>1597</v>
      </c>
      <c r="C152" t="s">
        <v>6</v>
      </c>
      <c r="D152" t="s">
        <v>42</v>
      </c>
      <c r="E152" t="s">
        <v>1025</v>
      </c>
      <c r="F152" t="s">
        <v>1028</v>
      </c>
      <c r="G152" s="10">
        <v>3</v>
      </c>
      <c r="H152" s="10">
        <v>69378</v>
      </c>
      <c r="I152" s="9">
        <f t="shared" si="2"/>
        <v>23126</v>
      </c>
    </row>
    <row r="153" spans="1:9" x14ac:dyDescent="0.25">
      <c r="A153" s="1" t="s">
        <v>12</v>
      </c>
      <c r="B153" t="s">
        <v>1589</v>
      </c>
      <c r="C153" t="s">
        <v>6</v>
      </c>
      <c r="D153" t="s">
        <v>42</v>
      </c>
      <c r="E153" t="s">
        <v>1025</v>
      </c>
      <c r="F153" t="s">
        <v>1028</v>
      </c>
      <c r="G153" s="10">
        <v>6</v>
      </c>
      <c r="H153" s="10">
        <v>149150</v>
      </c>
      <c r="I153" s="9">
        <f t="shared" si="2"/>
        <v>24858.333333333332</v>
      </c>
    </row>
    <row r="154" spans="1:9" x14ac:dyDescent="0.25">
      <c r="A154" s="1" t="s">
        <v>12</v>
      </c>
      <c r="B154" t="s">
        <v>1631</v>
      </c>
      <c r="C154" t="s">
        <v>6</v>
      </c>
      <c r="D154" t="s">
        <v>42</v>
      </c>
      <c r="E154" t="s">
        <v>1025</v>
      </c>
      <c r="F154" t="s">
        <v>1028</v>
      </c>
      <c r="G154" s="10">
        <v>3</v>
      </c>
      <c r="H154" s="10">
        <v>84078</v>
      </c>
      <c r="I154" s="9">
        <f t="shared" si="2"/>
        <v>28026</v>
      </c>
    </row>
    <row r="155" spans="1:9" x14ac:dyDescent="0.25">
      <c r="A155" s="1" t="s">
        <v>12</v>
      </c>
      <c r="B155" t="s">
        <v>1627</v>
      </c>
      <c r="C155" t="s">
        <v>6</v>
      </c>
      <c r="D155" t="s">
        <v>192</v>
      </c>
      <c r="E155" t="s">
        <v>1025</v>
      </c>
      <c r="F155" t="s">
        <v>1028</v>
      </c>
      <c r="G155" s="10">
        <v>3</v>
      </c>
      <c r="H155" s="10">
        <v>89658.23</v>
      </c>
      <c r="I155" s="9">
        <f t="shared" si="2"/>
        <v>29886.076666666664</v>
      </c>
    </row>
    <row r="156" spans="1:9" x14ac:dyDescent="0.25">
      <c r="A156" s="1" t="s">
        <v>12</v>
      </c>
      <c r="B156" t="s">
        <v>1646</v>
      </c>
      <c r="C156" t="s">
        <v>6</v>
      </c>
      <c r="D156" t="s">
        <v>44</v>
      </c>
      <c r="E156" t="s">
        <v>1025</v>
      </c>
      <c r="F156" t="s">
        <v>1028</v>
      </c>
      <c r="G156" s="10">
        <v>1</v>
      </c>
      <c r="H156" s="10">
        <v>36527</v>
      </c>
      <c r="I156" s="9">
        <f t="shared" si="2"/>
        <v>36527</v>
      </c>
    </row>
    <row r="157" spans="1:9" x14ac:dyDescent="0.25">
      <c r="A157" s="1" t="s">
        <v>12</v>
      </c>
      <c r="B157" t="s">
        <v>1603</v>
      </c>
      <c r="C157" t="s">
        <v>6</v>
      </c>
      <c r="D157" t="s">
        <v>44</v>
      </c>
      <c r="E157" t="s">
        <v>1025</v>
      </c>
      <c r="F157" t="s">
        <v>1028</v>
      </c>
      <c r="G157" s="10">
        <v>1</v>
      </c>
      <c r="H157" s="10">
        <v>39774</v>
      </c>
      <c r="I157" s="9">
        <f t="shared" si="2"/>
        <v>39774</v>
      </c>
    </row>
    <row r="158" spans="1:9" x14ac:dyDescent="0.25">
      <c r="A158" s="1" t="s">
        <v>1956</v>
      </c>
      <c r="B158" t="s">
        <v>1002</v>
      </c>
      <c r="C158" t="s">
        <v>1572</v>
      </c>
      <c r="D158" t="s">
        <v>1003</v>
      </c>
      <c r="E158" t="s">
        <v>1764</v>
      </c>
      <c r="F158" t="s">
        <v>1764</v>
      </c>
      <c r="G158" s="10">
        <v>1</v>
      </c>
      <c r="H158" s="10">
        <v>2000</v>
      </c>
      <c r="I158" s="9">
        <f t="shared" si="2"/>
        <v>2000</v>
      </c>
    </row>
    <row r="159" spans="1:9" x14ac:dyDescent="0.25">
      <c r="A159" s="1" t="s">
        <v>1956</v>
      </c>
      <c r="B159" t="s">
        <v>1632</v>
      </c>
      <c r="C159" t="s">
        <v>59</v>
      </c>
      <c r="D159" t="s">
        <v>12</v>
      </c>
      <c r="E159" t="s">
        <v>1025</v>
      </c>
      <c r="F159" t="s">
        <v>10</v>
      </c>
      <c r="G159" s="10">
        <v>68</v>
      </c>
      <c r="H159" s="10">
        <v>389130</v>
      </c>
      <c r="I159" s="9">
        <f t="shared" si="2"/>
        <v>5722.5</v>
      </c>
    </row>
    <row r="160" spans="1:9" x14ac:dyDescent="0.25">
      <c r="A160" s="1" t="s">
        <v>1956</v>
      </c>
      <c r="B160" t="s">
        <v>1633</v>
      </c>
      <c r="C160" t="s">
        <v>59</v>
      </c>
      <c r="D160" t="s">
        <v>9</v>
      </c>
      <c r="E160" t="s">
        <v>1025</v>
      </c>
      <c r="F160" t="s">
        <v>15</v>
      </c>
      <c r="G160" s="10">
        <v>610</v>
      </c>
      <c r="H160" s="10">
        <v>2576628.79</v>
      </c>
      <c r="I160" s="9">
        <f t="shared" si="2"/>
        <v>4223.9816229508197</v>
      </c>
    </row>
    <row r="161" spans="1:9" x14ac:dyDescent="0.25">
      <c r="A161" s="1" t="s">
        <v>1956</v>
      </c>
      <c r="B161" t="s">
        <v>1634</v>
      </c>
      <c r="C161" t="s">
        <v>59</v>
      </c>
      <c r="D161" t="s">
        <v>12</v>
      </c>
      <c r="E161" t="s">
        <v>1025</v>
      </c>
      <c r="F161" t="s">
        <v>10</v>
      </c>
      <c r="G161" s="10">
        <v>234</v>
      </c>
      <c r="H161" s="10">
        <v>1470874.5560000001</v>
      </c>
      <c r="I161" s="9">
        <f t="shared" si="2"/>
        <v>6285.7887008547013</v>
      </c>
    </row>
    <row r="162" spans="1:9" x14ac:dyDescent="0.25">
      <c r="A162" s="1" t="s">
        <v>1956</v>
      </c>
      <c r="B162" t="s">
        <v>1635</v>
      </c>
      <c r="C162" t="s">
        <v>59</v>
      </c>
      <c r="D162" t="s">
        <v>9</v>
      </c>
      <c r="E162" t="s">
        <v>1025</v>
      </c>
      <c r="F162" t="s">
        <v>15</v>
      </c>
      <c r="G162" s="10">
        <v>2</v>
      </c>
      <c r="H162" s="10">
        <v>7000</v>
      </c>
      <c r="I162" s="9">
        <f t="shared" si="2"/>
        <v>3500</v>
      </c>
    </row>
    <row r="163" spans="1:9" x14ac:dyDescent="0.25">
      <c r="A163" s="1" t="s">
        <v>1956</v>
      </c>
      <c r="B163" t="s">
        <v>1637</v>
      </c>
      <c r="C163" t="s">
        <v>59</v>
      </c>
      <c r="D163" t="s">
        <v>7</v>
      </c>
      <c r="E163" t="s">
        <v>1025</v>
      </c>
      <c r="F163" t="s">
        <v>1028</v>
      </c>
      <c r="G163" s="10">
        <v>44</v>
      </c>
      <c r="H163" s="10">
        <v>386796.43640000001</v>
      </c>
      <c r="I163" s="9">
        <f t="shared" si="2"/>
        <v>8790.8281000000006</v>
      </c>
    </row>
    <row r="164" spans="1:9" x14ac:dyDescent="0.25">
      <c r="A164" s="1" t="s">
        <v>1956</v>
      </c>
      <c r="B164" t="s">
        <v>1638</v>
      </c>
      <c r="C164" t="s">
        <v>59</v>
      </c>
      <c r="D164" t="s">
        <v>46</v>
      </c>
      <c r="E164" t="s">
        <v>1025</v>
      </c>
      <c r="F164" t="s">
        <v>1028</v>
      </c>
      <c r="G164" s="10">
        <v>9</v>
      </c>
      <c r="H164" s="10">
        <v>78374</v>
      </c>
      <c r="I164" s="9">
        <f t="shared" si="2"/>
        <v>8708.2222222222226</v>
      </c>
    </row>
    <row r="165" spans="1:9" x14ac:dyDescent="0.25">
      <c r="A165" s="1" t="s">
        <v>1956</v>
      </c>
      <c r="B165" t="s">
        <v>1639</v>
      </c>
      <c r="C165" t="s">
        <v>59</v>
      </c>
      <c r="D165" t="s">
        <v>63</v>
      </c>
      <c r="E165" t="s">
        <v>1025</v>
      </c>
      <c r="F165" t="s">
        <v>1028</v>
      </c>
      <c r="G165" s="10">
        <v>15</v>
      </c>
      <c r="H165" s="10">
        <v>158875</v>
      </c>
      <c r="I165" s="9">
        <f t="shared" si="2"/>
        <v>10591.666666666666</v>
      </c>
    </row>
    <row r="166" spans="1:9" x14ac:dyDescent="0.25">
      <c r="A166" s="1" t="s">
        <v>1956</v>
      </c>
      <c r="B166" t="s">
        <v>1650</v>
      </c>
      <c r="C166" t="s">
        <v>59</v>
      </c>
      <c r="D166" t="s">
        <v>42</v>
      </c>
      <c r="E166" t="s">
        <v>1025</v>
      </c>
      <c r="F166" t="s">
        <v>1028</v>
      </c>
      <c r="G166" s="10">
        <v>7</v>
      </c>
      <c r="H166" s="10">
        <v>120885</v>
      </c>
      <c r="I166" s="9">
        <f t="shared" si="2"/>
        <v>17269.285714285714</v>
      </c>
    </row>
    <row r="167" spans="1:9" x14ac:dyDescent="0.25">
      <c r="A167" s="1" t="s">
        <v>1956</v>
      </c>
      <c r="B167" t="s">
        <v>1640</v>
      </c>
      <c r="C167" t="s">
        <v>59</v>
      </c>
      <c r="D167" t="s">
        <v>38</v>
      </c>
      <c r="E167" t="s">
        <v>1025</v>
      </c>
      <c r="F167" t="s">
        <v>10</v>
      </c>
      <c r="G167" s="10">
        <v>4</v>
      </c>
      <c r="H167" s="10">
        <v>33716</v>
      </c>
      <c r="I167" s="9">
        <f t="shared" si="2"/>
        <v>8429</v>
      </c>
    </row>
    <row r="168" spans="1:9" x14ac:dyDescent="0.25">
      <c r="A168" s="1" t="s">
        <v>1956</v>
      </c>
      <c r="B168" t="s">
        <v>1951</v>
      </c>
      <c r="C168" t="s">
        <v>59</v>
      </c>
      <c r="D168" t="s">
        <v>46</v>
      </c>
      <c r="E168" t="s">
        <v>1025</v>
      </c>
      <c r="F168" t="s">
        <v>1028</v>
      </c>
      <c r="G168" s="10">
        <v>29</v>
      </c>
      <c r="H168" s="10">
        <v>304357</v>
      </c>
      <c r="I168" s="9">
        <f t="shared" si="2"/>
        <v>10495.068965517241</v>
      </c>
    </row>
    <row r="169" spans="1:9" x14ac:dyDescent="0.25">
      <c r="A169" s="1" t="s">
        <v>1956</v>
      </c>
      <c r="B169" t="s">
        <v>1952</v>
      </c>
      <c r="C169" t="s">
        <v>59</v>
      </c>
      <c r="D169" t="s">
        <v>46</v>
      </c>
      <c r="E169" t="s">
        <v>1025</v>
      </c>
      <c r="F169" t="s">
        <v>1028</v>
      </c>
      <c r="G169" s="10">
        <v>9</v>
      </c>
      <c r="H169" s="10">
        <v>103337</v>
      </c>
      <c r="I169" s="9">
        <f t="shared" si="2"/>
        <v>11481.888888888889</v>
      </c>
    </row>
    <row r="170" spans="1:9" x14ac:dyDescent="0.25">
      <c r="A170" s="1" t="s">
        <v>1956</v>
      </c>
      <c r="B170" t="s">
        <v>1663</v>
      </c>
      <c r="C170" t="s">
        <v>107</v>
      </c>
      <c r="D170" t="s">
        <v>25</v>
      </c>
      <c r="E170" t="s">
        <v>1511</v>
      </c>
      <c r="F170" t="s">
        <v>10</v>
      </c>
      <c r="G170" s="10">
        <v>7</v>
      </c>
      <c r="H170" s="10">
        <v>26481</v>
      </c>
      <c r="I170" s="9">
        <f t="shared" si="2"/>
        <v>3783</v>
      </c>
    </row>
    <row r="171" spans="1:9" x14ac:dyDescent="0.25">
      <c r="A171" s="1" t="s">
        <v>1956</v>
      </c>
      <c r="B171" t="s">
        <v>1664</v>
      </c>
      <c r="C171" t="s">
        <v>107</v>
      </c>
      <c r="D171" t="s">
        <v>25</v>
      </c>
      <c r="E171" t="s">
        <v>1511</v>
      </c>
      <c r="F171" t="s">
        <v>1764</v>
      </c>
      <c r="G171" s="10">
        <v>4</v>
      </c>
      <c r="H171" s="10">
        <v>15945.18</v>
      </c>
      <c r="I171" s="9">
        <f t="shared" si="2"/>
        <v>3986.2950000000001</v>
      </c>
    </row>
    <row r="172" spans="1:9" x14ac:dyDescent="0.25">
      <c r="A172" s="1" t="s">
        <v>1956</v>
      </c>
      <c r="B172" t="s">
        <v>1333</v>
      </c>
      <c r="C172" t="s">
        <v>107</v>
      </c>
      <c r="D172" t="s">
        <v>25</v>
      </c>
      <c r="E172" t="s">
        <v>1025</v>
      </c>
      <c r="F172" t="s">
        <v>10</v>
      </c>
      <c r="G172" s="10">
        <v>18</v>
      </c>
      <c r="H172" s="10">
        <v>83237.02</v>
      </c>
      <c r="I172" s="9">
        <f t="shared" si="2"/>
        <v>4624.278888888889</v>
      </c>
    </row>
    <row r="173" spans="1:9" x14ac:dyDescent="0.25">
      <c r="A173" s="1" t="s">
        <v>1956</v>
      </c>
      <c r="B173" t="s">
        <v>1957</v>
      </c>
      <c r="C173" t="s">
        <v>24</v>
      </c>
      <c r="D173" t="s">
        <v>25</v>
      </c>
      <c r="E173" t="s">
        <v>1025</v>
      </c>
      <c r="F173" t="s">
        <v>15</v>
      </c>
      <c r="G173" s="10">
        <v>250</v>
      </c>
      <c r="H173" s="10">
        <v>1277787</v>
      </c>
      <c r="I173" s="9">
        <f t="shared" si="2"/>
        <v>5111.1480000000001</v>
      </c>
    </row>
    <row r="174" spans="1:9" x14ac:dyDescent="0.25">
      <c r="A174" s="1" t="s">
        <v>1956</v>
      </c>
      <c r="B174" t="s">
        <v>1958</v>
      </c>
      <c r="C174" t="s">
        <v>24</v>
      </c>
      <c r="D174" t="s">
        <v>66</v>
      </c>
      <c r="E174" t="s">
        <v>1025</v>
      </c>
      <c r="F174" t="s">
        <v>15</v>
      </c>
      <c r="G174" s="10">
        <v>150</v>
      </c>
      <c r="H174" s="10">
        <v>863473</v>
      </c>
      <c r="I174" s="9">
        <f t="shared" si="2"/>
        <v>5756.4866666666667</v>
      </c>
    </row>
    <row r="175" spans="1:9" x14ac:dyDescent="0.25">
      <c r="A175" s="1" t="s">
        <v>1956</v>
      </c>
      <c r="B175" t="s">
        <v>951</v>
      </c>
      <c r="C175" t="s">
        <v>361</v>
      </c>
      <c r="D175" t="s">
        <v>9</v>
      </c>
      <c r="E175" t="s">
        <v>1511</v>
      </c>
      <c r="F175" t="s">
        <v>15</v>
      </c>
      <c r="G175" s="10">
        <v>9</v>
      </c>
      <c r="H175" s="10">
        <v>25523.96</v>
      </c>
      <c r="I175" s="9">
        <f t="shared" si="2"/>
        <v>2835.9955555555553</v>
      </c>
    </row>
    <row r="176" spans="1:9" x14ac:dyDescent="0.25">
      <c r="A176" s="1" t="s">
        <v>1956</v>
      </c>
      <c r="B176" t="s">
        <v>579</v>
      </c>
      <c r="C176" t="s">
        <v>41</v>
      </c>
      <c r="D176" t="s">
        <v>9</v>
      </c>
      <c r="E176" t="s">
        <v>1511</v>
      </c>
      <c r="F176" t="s">
        <v>15</v>
      </c>
      <c r="G176" s="10">
        <v>2</v>
      </c>
      <c r="H176" s="10">
        <v>2804.7799999999997</v>
      </c>
      <c r="I176" s="9">
        <f t="shared" si="2"/>
        <v>1402.3899999999999</v>
      </c>
    </row>
    <row r="177" spans="1:9" x14ac:dyDescent="0.25">
      <c r="A177" s="1" t="s">
        <v>1956</v>
      </c>
      <c r="B177" t="s">
        <v>1606</v>
      </c>
      <c r="C177" t="s">
        <v>41</v>
      </c>
      <c r="D177" t="s">
        <v>9</v>
      </c>
      <c r="E177" t="s">
        <v>1511</v>
      </c>
      <c r="F177" t="s">
        <v>15</v>
      </c>
      <c r="G177" s="10"/>
      <c r="H177" s="10">
        <v>-2350.02</v>
      </c>
      <c r="I177" s="9">
        <f t="shared" si="2"/>
        <v>0</v>
      </c>
    </row>
    <row r="178" spans="1:9" x14ac:dyDescent="0.25">
      <c r="A178" s="1" t="s">
        <v>1956</v>
      </c>
      <c r="B178" t="s">
        <v>859</v>
      </c>
      <c r="C178" t="s">
        <v>41</v>
      </c>
      <c r="D178" t="s">
        <v>9</v>
      </c>
      <c r="E178" t="s">
        <v>1025</v>
      </c>
      <c r="F178" t="s">
        <v>15</v>
      </c>
      <c r="G178" s="10">
        <v>8</v>
      </c>
      <c r="H178" s="10">
        <v>27307.439999999999</v>
      </c>
      <c r="I178" s="9">
        <f t="shared" si="2"/>
        <v>3413.43</v>
      </c>
    </row>
    <row r="179" spans="1:9" x14ac:dyDescent="0.25">
      <c r="A179" s="1" t="s">
        <v>1956</v>
      </c>
      <c r="B179" t="s">
        <v>739</v>
      </c>
      <c r="C179" t="s">
        <v>41</v>
      </c>
      <c r="D179" t="s">
        <v>9</v>
      </c>
      <c r="E179" t="s">
        <v>1025</v>
      </c>
      <c r="F179" t="s">
        <v>15</v>
      </c>
      <c r="G179" s="10"/>
      <c r="H179" s="10">
        <v>-4229</v>
      </c>
      <c r="I179" s="9">
        <f t="shared" si="2"/>
        <v>0</v>
      </c>
    </row>
    <row r="180" spans="1:9" x14ac:dyDescent="0.25">
      <c r="A180" s="1" t="s">
        <v>1956</v>
      </c>
      <c r="B180" t="s">
        <v>1607</v>
      </c>
      <c r="C180" t="s">
        <v>41</v>
      </c>
      <c r="D180" t="s">
        <v>9</v>
      </c>
      <c r="E180" t="s">
        <v>1025</v>
      </c>
      <c r="F180" t="s">
        <v>15</v>
      </c>
      <c r="G180" s="10"/>
      <c r="H180" s="10">
        <v>-3144</v>
      </c>
      <c r="I180" s="9">
        <f t="shared" si="2"/>
        <v>0</v>
      </c>
    </row>
    <row r="181" spans="1:9" x14ac:dyDescent="0.25">
      <c r="A181" s="1" t="s">
        <v>1956</v>
      </c>
      <c r="B181" t="s">
        <v>1756</v>
      </c>
      <c r="C181" t="s">
        <v>985</v>
      </c>
      <c r="D181" t="s">
        <v>1003</v>
      </c>
      <c r="E181" t="s">
        <v>1764</v>
      </c>
      <c r="F181" t="s">
        <v>1764</v>
      </c>
      <c r="G181" s="10">
        <v>436</v>
      </c>
      <c r="H181" s="10">
        <v>1438221.4</v>
      </c>
      <c r="I181" s="9">
        <f t="shared" si="2"/>
        <v>3298.6729357798163</v>
      </c>
    </row>
    <row r="182" spans="1:9" x14ac:dyDescent="0.25">
      <c r="A182" s="1" t="s">
        <v>1956</v>
      </c>
      <c r="B182" t="s">
        <v>1677</v>
      </c>
      <c r="C182" t="s">
        <v>985</v>
      </c>
      <c r="D182" t="s">
        <v>1003</v>
      </c>
      <c r="E182" t="s">
        <v>1764</v>
      </c>
      <c r="F182" t="s">
        <v>1764</v>
      </c>
      <c r="G182" s="10">
        <v>483</v>
      </c>
      <c r="H182" s="10">
        <v>1265529.3999999999</v>
      </c>
      <c r="I182" s="9">
        <f t="shared" si="2"/>
        <v>2620.1436853002069</v>
      </c>
    </row>
    <row r="183" spans="1:9" x14ac:dyDescent="0.25">
      <c r="A183" s="1" t="s">
        <v>1956</v>
      </c>
      <c r="B183" t="s">
        <v>1046</v>
      </c>
      <c r="C183" t="s">
        <v>24</v>
      </c>
      <c r="D183" t="s">
        <v>9</v>
      </c>
      <c r="E183" t="s">
        <v>1025</v>
      </c>
      <c r="F183" t="s">
        <v>15</v>
      </c>
      <c r="G183" s="10">
        <v>116</v>
      </c>
      <c r="H183" s="10">
        <v>664450</v>
      </c>
      <c r="I183" s="9">
        <f t="shared" si="2"/>
        <v>5728.0172413793107</v>
      </c>
    </row>
    <row r="184" spans="1:9" x14ac:dyDescent="0.25">
      <c r="A184" s="1" t="s">
        <v>1956</v>
      </c>
      <c r="B184" t="s">
        <v>671</v>
      </c>
      <c r="C184" t="s">
        <v>24</v>
      </c>
      <c r="D184" t="s">
        <v>9</v>
      </c>
      <c r="E184" t="s">
        <v>1025</v>
      </c>
      <c r="F184" t="s">
        <v>10</v>
      </c>
      <c r="G184" s="10">
        <v>137</v>
      </c>
      <c r="H184" s="10">
        <v>886735</v>
      </c>
      <c r="I184" s="9">
        <f t="shared" si="2"/>
        <v>6472.5182481751826</v>
      </c>
    </row>
    <row r="185" spans="1:9" x14ac:dyDescent="0.25">
      <c r="A185" s="1" t="s">
        <v>1956</v>
      </c>
      <c r="B185" t="s">
        <v>273</v>
      </c>
      <c r="C185" t="s">
        <v>107</v>
      </c>
      <c r="D185" t="s">
        <v>9</v>
      </c>
      <c r="E185" t="s">
        <v>1025</v>
      </c>
      <c r="F185" t="s">
        <v>10</v>
      </c>
      <c r="G185" s="10">
        <v>2</v>
      </c>
      <c r="H185" s="10">
        <v>11878</v>
      </c>
      <c r="I185" s="9">
        <f t="shared" si="2"/>
        <v>5939</v>
      </c>
    </row>
    <row r="186" spans="1:9" x14ac:dyDescent="0.25">
      <c r="A186" s="1" t="s">
        <v>1956</v>
      </c>
      <c r="B186" t="s">
        <v>225</v>
      </c>
      <c r="C186" t="s">
        <v>107</v>
      </c>
      <c r="D186" t="s">
        <v>9</v>
      </c>
      <c r="E186" t="s">
        <v>1025</v>
      </c>
      <c r="F186" t="s">
        <v>10</v>
      </c>
      <c r="G186" s="10">
        <v>4</v>
      </c>
      <c r="H186" s="10">
        <v>24636</v>
      </c>
      <c r="I186" s="9">
        <f t="shared" si="2"/>
        <v>6159</v>
      </c>
    </row>
    <row r="187" spans="1:9" x14ac:dyDescent="0.25">
      <c r="A187" s="1" t="s">
        <v>1956</v>
      </c>
      <c r="B187" t="s">
        <v>106</v>
      </c>
      <c r="C187" t="s">
        <v>107</v>
      </c>
      <c r="D187" t="s">
        <v>9</v>
      </c>
      <c r="E187" t="s">
        <v>1025</v>
      </c>
      <c r="F187" t="s">
        <v>10</v>
      </c>
      <c r="G187" s="10">
        <v>13</v>
      </c>
      <c r="H187" s="10">
        <v>97772.578699999998</v>
      </c>
      <c r="I187" s="9">
        <f t="shared" si="2"/>
        <v>7520.967592307692</v>
      </c>
    </row>
    <row r="188" spans="1:9" x14ac:dyDescent="0.25">
      <c r="A188" s="1" t="s">
        <v>1956</v>
      </c>
      <c r="B188" t="s">
        <v>1953</v>
      </c>
      <c r="C188" t="s">
        <v>107</v>
      </c>
      <c r="D188" t="s">
        <v>9</v>
      </c>
      <c r="E188" t="s">
        <v>1025</v>
      </c>
      <c r="F188" t="s">
        <v>10</v>
      </c>
      <c r="G188" s="10">
        <v>16</v>
      </c>
      <c r="H188" s="10">
        <v>100825</v>
      </c>
      <c r="I188" s="9">
        <f t="shared" si="2"/>
        <v>6301.5625</v>
      </c>
    </row>
    <row r="189" spans="1:9" x14ac:dyDescent="0.25">
      <c r="A189" s="1" t="s">
        <v>1956</v>
      </c>
      <c r="B189" t="s">
        <v>1480</v>
      </c>
      <c r="C189" t="s">
        <v>107</v>
      </c>
      <c r="D189" t="s">
        <v>9</v>
      </c>
      <c r="E189" t="s">
        <v>1025</v>
      </c>
      <c r="F189" t="s">
        <v>10</v>
      </c>
      <c r="G189" s="10">
        <v>33</v>
      </c>
      <c r="H189" s="10">
        <v>209627</v>
      </c>
      <c r="I189" s="9">
        <f t="shared" si="2"/>
        <v>6352.333333333333</v>
      </c>
    </row>
    <row r="190" spans="1:9" x14ac:dyDescent="0.25">
      <c r="A190" s="1" t="s">
        <v>1956</v>
      </c>
      <c r="B190" t="s">
        <v>1659</v>
      </c>
      <c r="C190" t="s">
        <v>107</v>
      </c>
      <c r="D190" t="s">
        <v>9</v>
      </c>
      <c r="E190" t="s">
        <v>1511</v>
      </c>
      <c r="F190" t="s">
        <v>15</v>
      </c>
      <c r="G190" s="10">
        <v>4</v>
      </c>
      <c r="H190" s="10">
        <v>18652.02</v>
      </c>
      <c r="I190" s="9">
        <f t="shared" si="2"/>
        <v>4663.0050000000001</v>
      </c>
    </row>
    <row r="191" spans="1:9" x14ac:dyDescent="0.25">
      <c r="A191" s="1" t="s">
        <v>1956</v>
      </c>
      <c r="B191" t="s">
        <v>1660</v>
      </c>
      <c r="C191" t="s">
        <v>107</v>
      </c>
      <c r="D191" t="s">
        <v>9</v>
      </c>
      <c r="E191" t="s">
        <v>1025</v>
      </c>
      <c r="F191" t="s">
        <v>15</v>
      </c>
      <c r="G191" s="10">
        <v>27</v>
      </c>
      <c r="H191" s="10">
        <v>141743.04000000001</v>
      </c>
      <c r="I191" s="9">
        <f t="shared" si="2"/>
        <v>5249.7422222222222</v>
      </c>
    </row>
    <row r="192" spans="1:9" x14ac:dyDescent="0.25">
      <c r="A192" s="1" t="s">
        <v>1956</v>
      </c>
      <c r="B192" t="s">
        <v>686</v>
      </c>
      <c r="C192" t="s">
        <v>59</v>
      </c>
      <c r="D192" t="s">
        <v>12</v>
      </c>
      <c r="E192" t="s">
        <v>1025</v>
      </c>
      <c r="F192" t="s">
        <v>10</v>
      </c>
      <c r="G192" s="10"/>
      <c r="H192" s="10">
        <v>-11898</v>
      </c>
      <c r="I192" s="9">
        <f t="shared" si="2"/>
        <v>0</v>
      </c>
    </row>
    <row r="193" spans="1:9" x14ac:dyDescent="0.25">
      <c r="A193" s="1" t="s">
        <v>1956</v>
      </c>
      <c r="B193" t="s">
        <v>882</v>
      </c>
      <c r="C193" t="s">
        <v>19</v>
      </c>
      <c r="D193" t="s">
        <v>1003</v>
      </c>
      <c r="E193" t="s">
        <v>1764</v>
      </c>
      <c r="F193" t="s">
        <v>1764</v>
      </c>
      <c r="G193" s="10">
        <v>3</v>
      </c>
      <c r="H193" s="10">
        <v>4900</v>
      </c>
      <c r="I193" s="9">
        <f t="shared" si="2"/>
        <v>1633.3333333333333</v>
      </c>
    </row>
    <row r="194" spans="1:9" x14ac:dyDescent="0.25">
      <c r="A194" s="1" t="s">
        <v>1956</v>
      </c>
      <c r="B194" t="s">
        <v>905</v>
      </c>
      <c r="C194" t="s">
        <v>41</v>
      </c>
      <c r="D194" t="s">
        <v>12</v>
      </c>
      <c r="E194" t="s">
        <v>1511</v>
      </c>
      <c r="F194" t="s">
        <v>10</v>
      </c>
      <c r="G194" s="10">
        <v>6</v>
      </c>
      <c r="H194" s="10">
        <v>20054.75</v>
      </c>
      <c r="I194" s="9">
        <f t="shared" si="2"/>
        <v>3342.4583333333335</v>
      </c>
    </row>
    <row r="195" spans="1:9" x14ac:dyDescent="0.25">
      <c r="A195" s="1" t="s">
        <v>1956</v>
      </c>
      <c r="B195" t="s">
        <v>1259</v>
      </c>
      <c r="C195" t="s">
        <v>41</v>
      </c>
      <c r="D195" t="s">
        <v>12</v>
      </c>
      <c r="E195" t="s">
        <v>1025</v>
      </c>
      <c r="F195" t="s">
        <v>10</v>
      </c>
      <c r="G195" s="10"/>
      <c r="H195" s="10">
        <v>-4649.04</v>
      </c>
      <c r="I195" s="9">
        <f t="shared" si="2"/>
        <v>0</v>
      </c>
    </row>
    <row r="196" spans="1:9" x14ac:dyDescent="0.25">
      <c r="A196" s="1" t="s">
        <v>1956</v>
      </c>
      <c r="B196" t="s">
        <v>1755</v>
      </c>
      <c r="C196" t="s">
        <v>41</v>
      </c>
      <c r="D196" t="s">
        <v>1003</v>
      </c>
      <c r="E196" t="s">
        <v>1764</v>
      </c>
      <c r="F196" t="s">
        <v>1764</v>
      </c>
      <c r="G196" s="10">
        <v>122</v>
      </c>
      <c r="H196" s="10">
        <v>621579</v>
      </c>
      <c r="I196" s="9">
        <f t="shared" si="2"/>
        <v>5094.9098360655735</v>
      </c>
    </row>
    <row r="197" spans="1:9" x14ac:dyDescent="0.25">
      <c r="A197" s="1" t="s">
        <v>1956</v>
      </c>
      <c r="B197" t="s">
        <v>991</v>
      </c>
      <c r="C197" t="s">
        <v>985</v>
      </c>
      <c r="D197" t="s">
        <v>12</v>
      </c>
      <c r="E197" t="s">
        <v>1025</v>
      </c>
      <c r="F197" t="s">
        <v>10</v>
      </c>
      <c r="G197" s="10">
        <v>1</v>
      </c>
      <c r="H197" s="10">
        <v>-8273</v>
      </c>
      <c r="I197" s="9">
        <f t="shared" si="2"/>
        <v>-8273</v>
      </c>
    </row>
    <row r="198" spans="1:9" x14ac:dyDescent="0.25">
      <c r="A198" s="1" t="s">
        <v>1956</v>
      </c>
      <c r="B198" t="s">
        <v>1006</v>
      </c>
      <c r="C198" t="s">
        <v>41</v>
      </c>
      <c r="D198" t="s">
        <v>7</v>
      </c>
      <c r="E198" t="s">
        <v>1511</v>
      </c>
      <c r="F198" t="s">
        <v>10</v>
      </c>
      <c r="G198" s="10">
        <v>1</v>
      </c>
      <c r="H198" s="10">
        <v>28.862799999999879</v>
      </c>
      <c r="I198" s="9">
        <f t="shared" si="2"/>
        <v>28.862799999999879</v>
      </c>
    </row>
    <row r="199" spans="1:9" x14ac:dyDescent="0.25">
      <c r="A199" s="1" t="s">
        <v>1956</v>
      </c>
      <c r="B199" t="s">
        <v>528</v>
      </c>
      <c r="C199" t="s">
        <v>41</v>
      </c>
      <c r="D199" t="s">
        <v>7</v>
      </c>
      <c r="E199" t="s">
        <v>1025</v>
      </c>
      <c r="F199" t="s">
        <v>1028</v>
      </c>
      <c r="G199" s="10">
        <v>3</v>
      </c>
      <c r="H199" s="10">
        <v>19914.260000000002</v>
      </c>
      <c r="I199" s="9">
        <f t="shared" si="2"/>
        <v>6638.086666666667</v>
      </c>
    </row>
    <row r="200" spans="1:9" x14ac:dyDescent="0.25">
      <c r="A200" s="1" t="s">
        <v>1956</v>
      </c>
      <c r="B200" t="s">
        <v>1814</v>
      </c>
      <c r="C200" t="s">
        <v>41</v>
      </c>
      <c r="D200" t="s">
        <v>7</v>
      </c>
      <c r="E200" t="s">
        <v>1025</v>
      </c>
      <c r="F200" t="s">
        <v>1028</v>
      </c>
      <c r="G200" s="10">
        <v>190</v>
      </c>
      <c r="H200" s="10">
        <v>1226721</v>
      </c>
      <c r="I200" s="9">
        <f t="shared" si="2"/>
        <v>6456.4263157894738</v>
      </c>
    </row>
    <row r="201" spans="1:9" x14ac:dyDescent="0.25">
      <c r="A201" s="1" t="s">
        <v>1956</v>
      </c>
      <c r="B201" t="s">
        <v>776</v>
      </c>
      <c r="C201" t="s">
        <v>24</v>
      </c>
      <c r="D201" t="s">
        <v>7</v>
      </c>
      <c r="E201" t="s">
        <v>1025</v>
      </c>
      <c r="F201" t="s">
        <v>10</v>
      </c>
      <c r="G201" s="10">
        <v>204</v>
      </c>
      <c r="H201" s="10">
        <v>1729895.2000000002</v>
      </c>
      <c r="I201" s="9">
        <f t="shared" si="2"/>
        <v>8479.87843137255</v>
      </c>
    </row>
    <row r="202" spans="1:9" x14ac:dyDescent="0.25">
      <c r="A202" s="1" t="s">
        <v>1956</v>
      </c>
      <c r="B202" t="s">
        <v>1315</v>
      </c>
      <c r="C202" t="s">
        <v>107</v>
      </c>
      <c r="D202" t="s">
        <v>7</v>
      </c>
      <c r="E202" t="s">
        <v>1511</v>
      </c>
      <c r="F202" t="s">
        <v>10</v>
      </c>
      <c r="G202" s="10">
        <v>15</v>
      </c>
      <c r="H202" s="10">
        <v>95365.955600000001</v>
      </c>
      <c r="I202" s="9">
        <f t="shared" si="2"/>
        <v>6357.7303733333338</v>
      </c>
    </row>
    <row r="203" spans="1:9" x14ac:dyDescent="0.25">
      <c r="A203" s="1" t="s">
        <v>1956</v>
      </c>
      <c r="B203" t="s">
        <v>1341</v>
      </c>
      <c r="C203" t="s">
        <v>107</v>
      </c>
      <c r="D203" t="s">
        <v>55</v>
      </c>
      <c r="E203" t="s">
        <v>1025</v>
      </c>
      <c r="F203" t="s">
        <v>10</v>
      </c>
      <c r="G203" s="10">
        <v>32</v>
      </c>
      <c r="H203" s="10">
        <v>253170.08000000002</v>
      </c>
      <c r="I203" s="9">
        <f t="shared" si="2"/>
        <v>7911.5650000000005</v>
      </c>
    </row>
    <row r="204" spans="1:9" x14ac:dyDescent="0.25">
      <c r="A204" s="1" t="s">
        <v>1956</v>
      </c>
      <c r="B204" t="s">
        <v>1959</v>
      </c>
      <c r="C204" t="s">
        <v>107</v>
      </c>
      <c r="D204" t="s">
        <v>7</v>
      </c>
      <c r="E204" t="s">
        <v>1025</v>
      </c>
      <c r="F204" t="s">
        <v>1028</v>
      </c>
      <c r="G204" s="10"/>
      <c r="H204" s="10">
        <v>-10899</v>
      </c>
      <c r="I204" s="9">
        <f t="shared" ref="I204:I267" si="3">IFERROR(H204/G204,0)</f>
        <v>0</v>
      </c>
    </row>
    <row r="205" spans="1:9" x14ac:dyDescent="0.25">
      <c r="A205" s="1" t="s">
        <v>1956</v>
      </c>
      <c r="B205" t="s">
        <v>877</v>
      </c>
      <c r="C205" t="s">
        <v>107</v>
      </c>
      <c r="D205" t="s">
        <v>7</v>
      </c>
      <c r="E205" t="s">
        <v>1025</v>
      </c>
      <c r="F205" t="s">
        <v>1028</v>
      </c>
      <c r="G205" s="10">
        <v>4</v>
      </c>
      <c r="H205" s="10">
        <v>40257</v>
      </c>
      <c r="I205" s="9">
        <f t="shared" si="3"/>
        <v>10064.25</v>
      </c>
    </row>
    <row r="206" spans="1:9" x14ac:dyDescent="0.25">
      <c r="A206" s="1" t="s">
        <v>1956</v>
      </c>
      <c r="B206" t="s">
        <v>745</v>
      </c>
      <c r="C206" t="s">
        <v>107</v>
      </c>
      <c r="D206" t="s">
        <v>7</v>
      </c>
      <c r="E206" t="s">
        <v>1025</v>
      </c>
      <c r="F206" t="s">
        <v>1028</v>
      </c>
      <c r="G206" s="10">
        <v>3</v>
      </c>
      <c r="H206" s="10">
        <v>31857.120000000003</v>
      </c>
      <c r="I206" s="9">
        <f t="shared" si="3"/>
        <v>10619.04</v>
      </c>
    </row>
    <row r="207" spans="1:9" x14ac:dyDescent="0.25">
      <c r="A207" s="1" t="s">
        <v>1956</v>
      </c>
      <c r="B207" t="s">
        <v>1490</v>
      </c>
      <c r="C207" t="s">
        <v>107</v>
      </c>
      <c r="D207" t="s">
        <v>7</v>
      </c>
      <c r="E207" t="s">
        <v>1025</v>
      </c>
      <c r="F207" t="s">
        <v>1028</v>
      </c>
      <c r="G207" s="10">
        <v>13</v>
      </c>
      <c r="H207" s="10">
        <v>121739</v>
      </c>
      <c r="I207" s="9">
        <f t="shared" si="3"/>
        <v>9364.538461538461</v>
      </c>
    </row>
    <row r="208" spans="1:9" x14ac:dyDescent="0.25">
      <c r="A208" s="1" t="s">
        <v>1956</v>
      </c>
      <c r="B208" t="s">
        <v>1499</v>
      </c>
      <c r="C208" t="s">
        <v>107</v>
      </c>
      <c r="D208" t="s">
        <v>7</v>
      </c>
      <c r="E208" t="s">
        <v>1025</v>
      </c>
      <c r="F208" t="s">
        <v>1028</v>
      </c>
      <c r="G208" s="10">
        <v>15</v>
      </c>
      <c r="H208" s="10">
        <v>183315.04</v>
      </c>
      <c r="I208" s="9">
        <f t="shared" si="3"/>
        <v>12221.002666666667</v>
      </c>
    </row>
    <row r="209" spans="1:9" x14ac:dyDescent="0.25">
      <c r="A209" s="1" t="s">
        <v>1956</v>
      </c>
      <c r="B209" t="s">
        <v>1401</v>
      </c>
      <c r="C209" t="s">
        <v>107</v>
      </c>
      <c r="D209" t="s">
        <v>7</v>
      </c>
      <c r="E209" t="s">
        <v>1025</v>
      </c>
      <c r="F209" t="s">
        <v>1028</v>
      </c>
      <c r="G209" s="10">
        <v>5</v>
      </c>
      <c r="H209" s="10">
        <v>87467</v>
      </c>
      <c r="I209" s="9">
        <f t="shared" si="3"/>
        <v>17493.400000000001</v>
      </c>
    </row>
    <row r="210" spans="1:9" x14ac:dyDescent="0.25">
      <c r="A210" s="1" t="s">
        <v>1956</v>
      </c>
      <c r="B210" t="s">
        <v>1317</v>
      </c>
      <c r="C210" t="s">
        <v>24</v>
      </c>
      <c r="D210" t="s">
        <v>7</v>
      </c>
      <c r="E210" t="s">
        <v>1025</v>
      </c>
      <c r="F210" t="s">
        <v>1028</v>
      </c>
      <c r="G210" s="10">
        <v>382</v>
      </c>
      <c r="H210" s="10">
        <v>3879256.8000000003</v>
      </c>
      <c r="I210" s="9">
        <f t="shared" si="3"/>
        <v>10155.122513089005</v>
      </c>
    </row>
    <row r="211" spans="1:9" x14ac:dyDescent="0.25">
      <c r="A211" s="1" t="s">
        <v>1956</v>
      </c>
      <c r="B211" t="s">
        <v>1083</v>
      </c>
      <c r="C211" t="s">
        <v>24</v>
      </c>
      <c r="D211" t="s">
        <v>7</v>
      </c>
      <c r="E211" t="s">
        <v>1025</v>
      </c>
      <c r="F211" t="s">
        <v>1028</v>
      </c>
      <c r="G211" s="10">
        <v>6</v>
      </c>
      <c r="H211" s="10">
        <v>71718</v>
      </c>
      <c r="I211" s="9">
        <f t="shared" si="3"/>
        <v>11953</v>
      </c>
    </row>
    <row r="212" spans="1:9" x14ac:dyDescent="0.25">
      <c r="A212" s="1" t="s">
        <v>1956</v>
      </c>
      <c r="B212" t="s">
        <v>1308</v>
      </c>
      <c r="C212" t="s">
        <v>24</v>
      </c>
      <c r="D212" t="s">
        <v>7</v>
      </c>
      <c r="E212" t="s">
        <v>1025</v>
      </c>
      <c r="F212" t="s">
        <v>1028</v>
      </c>
      <c r="G212" s="10">
        <v>129</v>
      </c>
      <c r="H212" s="10">
        <v>1455267</v>
      </c>
      <c r="I212" s="9">
        <f t="shared" si="3"/>
        <v>11281.139534883721</v>
      </c>
    </row>
    <row r="213" spans="1:9" x14ac:dyDescent="0.25">
      <c r="A213" s="1" t="s">
        <v>1956</v>
      </c>
      <c r="B213" t="s">
        <v>1858</v>
      </c>
      <c r="C213" t="s">
        <v>985</v>
      </c>
      <c r="D213" t="s">
        <v>1003</v>
      </c>
      <c r="E213" t="s">
        <v>1764</v>
      </c>
      <c r="F213" t="s">
        <v>1764</v>
      </c>
      <c r="G213" s="10">
        <v>47</v>
      </c>
      <c r="H213" s="10">
        <v>301831.52</v>
      </c>
      <c r="I213" s="9">
        <f t="shared" si="3"/>
        <v>6421.9472340425536</v>
      </c>
    </row>
    <row r="214" spans="1:9" x14ac:dyDescent="0.25">
      <c r="A214" s="1" t="s">
        <v>1956</v>
      </c>
      <c r="B214" t="s">
        <v>682</v>
      </c>
      <c r="C214" t="s">
        <v>41</v>
      </c>
      <c r="D214" t="s">
        <v>38</v>
      </c>
      <c r="E214" t="s">
        <v>1025</v>
      </c>
      <c r="F214" t="s">
        <v>1028</v>
      </c>
      <c r="G214" s="10">
        <v>17</v>
      </c>
      <c r="H214" s="10">
        <v>144478.057</v>
      </c>
      <c r="I214" s="9">
        <f t="shared" si="3"/>
        <v>8498.7092352941181</v>
      </c>
    </row>
    <row r="215" spans="1:9" x14ac:dyDescent="0.25">
      <c r="A215" s="1" t="s">
        <v>1956</v>
      </c>
      <c r="B215" t="s">
        <v>1334</v>
      </c>
      <c r="C215" t="s">
        <v>24</v>
      </c>
      <c r="D215" t="s">
        <v>38</v>
      </c>
      <c r="E215" t="s">
        <v>1025</v>
      </c>
      <c r="F215" t="s">
        <v>1028</v>
      </c>
      <c r="G215" s="10">
        <v>41</v>
      </c>
      <c r="H215" s="10">
        <v>749248.8</v>
      </c>
      <c r="I215" s="9">
        <f t="shared" si="3"/>
        <v>18274.360975609758</v>
      </c>
    </row>
    <row r="216" spans="1:9" x14ac:dyDescent="0.25">
      <c r="A216" s="1" t="s">
        <v>1956</v>
      </c>
      <c r="B216" t="s">
        <v>1168</v>
      </c>
      <c r="C216" t="s">
        <v>24</v>
      </c>
      <c r="D216" t="s">
        <v>38</v>
      </c>
      <c r="E216" t="s">
        <v>1025</v>
      </c>
      <c r="F216" t="s">
        <v>1028</v>
      </c>
      <c r="G216" s="10">
        <v>1</v>
      </c>
      <c r="H216" s="10">
        <v>23239</v>
      </c>
      <c r="I216" s="9">
        <f t="shared" si="3"/>
        <v>23239</v>
      </c>
    </row>
    <row r="217" spans="1:9" x14ac:dyDescent="0.25">
      <c r="A217" s="1" t="s">
        <v>1956</v>
      </c>
      <c r="B217" t="s">
        <v>1445</v>
      </c>
      <c r="C217" t="s">
        <v>24</v>
      </c>
      <c r="D217" t="s">
        <v>38</v>
      </c>
      <c r="E217" t="s">
        <v>1025</v>
      </c>
      <c r="F217" t="s">
        <v>1028</v>
      </c>
      <c r="G217" s="10">
        <v>177</v>
      </c>
      <c r="H217" s="10">
        <v>2292602.4000000004</v>
      </c>
      <c r="I217" s="9">
        <f t="shared" si="3"/>
        <v>12952.555932203391</v>
      </c>
    </row>
    <row r="218" spans="1:9" x14ac:dyDescent="0.25">
      <c r="A218" s="1" t="s">
        <v>1956</v>
      </c>
      <c r="B218" t="s">
        <v>1127</v>
      </c>
      <c r="C218" t="s">
        <v>24</v>
      </c>
      <c r="D218" t="s">
        <v>38</v>
      </c>
      <c r="E218" t="s">
        <v>1025</v>
      </c>
      <c r="F218" t="s">
        <v>1028</v>
      </c>
      <c r="G218" s="10">
        <v>5</v>
      </c>
      <c r="H218" s="10">
        <v>68055.899999999994</v>
      </c>
      <c r="I218" s="9">
        <f t="shared" si="3"/>
        <v>13611.179999999998</v>
      </c>
    </row>
    <row r="219" spans="1:9" x14ac:dyDescent="0.25">
      <c r="A219" s="1" t="s">
        <v>1956</v>
      </c>
      <c r="B219" t="s">
        <v>1111</v>
      </c>
      <c r="C219" t="s">
        <v>24</v>
      </c>
      <c r="D219" t="s">
        <v>38</v>
      </c>
      <c r="E219" t="s">
        <v>1025</v>
      </c>
      <c r="F219" t="s">
        <v>1028</v>
      </c>
      <c r="G219" s="10">
        <v>55</v>
      </c>
      <c r="H219" s="10">
        <v>747284.60000000009</v>
      </c>
      <c r="I219" s="9">
        <f t="shared" si="3"/>
        <v>13586.992727272729</v>
      </c>
    </row>
    <row r="220" spans="1:9" x14ac:dyDescent="0.25">
      <c r="A220" s="1" t="s">
        <v>1956</v>
      </c>
      <c r="B220" t="s">
        <v>519</v>
      </c>
      <c r="C220" t="s">
        <v>41</v>
      </c>
      <c r="D220" t="s">
        <v>46</v>
      </c>
      <c r="E220" t="s">
        <v>1025</v>
      </c>
      <c r="F220" t="s">
        <v>1028</v>
      </c>
      <c r="G220" s="10"/>
      <c r="H220" s="10">
        <v>-7439</v>
      </c>
      <c r="I220" s="9">
        <f t="shared" si="3"/>
        <v>0</v>
      </c>
    </row>
    <row r="221" spans="1:9" x14ac:dyDescent="0.25">
      <c r="A221" s="1" t="s">
        <v>1956</v>
      </c>
      <c r="B221" t="s">
        <v>1960</v>
      </c>
      <c r="C221" t="s">
        <v>107</v>
      </c>
      <c r="D221" t="s">
        <v>46</v>
      </c>
      <c r="E221" t="s">
        <v>1025</v>
      </c>
      <c r="F221" t="s">
        <v>1028</v>
      </c>
      <c r="G221" s="10">
        <v>1</v>
      </c>
      <c r="H221" s="10">
        <v>3000</v>
      </c>
      <c r="I221" s="9">
        <f t="shared" si="3"/>
        <v>3000</v>
      </c>
    </row>
    <row r="222" spans="1:9" x14ac:dyDescent="0.25">
      <c r="A222" s="1" t="s">
        <v>1956</v>
      </c>
      <c r="B222" t="s">
        <v>1489</v>
      </c>
      <c r="C222" t="s">
        <v>107</v>
      </c>
      <c r="D222" t="s">
        <v>46</v>
      </c>
      <c r="E222" t="s">
        <v>1025</v>
      </c>
      <c r="F222" t="s">
        <v>1028</v>
      </c>
      <c r="G222" s="10">
        <v>4</v>
      </c>
      <c r="H222" s="10">
        <v>51002.653100000003</v>
      </c>
      <c r="I222" s="9">
        <f t="shared" si="3"/>
        <v>12750.663275000001</v>
      </c>
    </row>
    <row r="223" spans="1:9" x14ac:dyDescent="0.25">
      <c r="A223" s="1" t="s">
        <v>1956</v>
      </c>
      <c r="B223" t="s">
        <v>1498</v>
      </c>
      <c r="C223" t="s">
        <v>107</v>
      </c>
      <c r="D223" t="s">
        <v>46</v>
      </c>
      <c r="E223" t="s">
        <v>1025</v>
      </c>
      <c r="F223" t="s">
        <v>1028</v>
      </c>
      <c r="G223" s="10">
        <v>13</v>
      </c>
      <c r="H223" s="10">
        <v>186970.37</v>
      </c>
      <c r="I223" s="9">
        <f t="shared" si="3"/>
        <v>14382.336153846154</v>
      </c>
    </row>
    <row r="224" spans="1:9" x14ac:dyDescent="0.25">
      <c r="A224" s="1" t="s">
        <v>1956</v>
      </c>
      <c r="B224" t="s">
        <v>1382</v>
      </c>
      <c r="C224" t="s">
        <v>107</v>
      </c>
      <c r="D224" t="s">
        <v>46</v>
      </c>
      <c r="E224" t="s">
        <v>1025</v>
      </c>
      <c r="F224" t="s">
        <v>1028</v>
      </c>
      <c r="G224" s="10">
        <v>4</v>
      </c>
      <c r="H224" s="10">
        <v>76877</v>
      </c>
      <c r="I224" s="9">
        <f t="shared" si="3"/>
        <v>19219.25</v>
      </c>
    </row>
    <row r="225" spans="1:9" x14ac:dyDescent="0.25">
      <c r="A225" s="1" t="s">
        <v>1956</v>
      </c>
      <c r="B225" t="s">
        <v>1757</v>
      </c>
      <c r="C225" t="s">
        <v>985</v>
      </c>
      <c r="D225" t="s">
        <v>1003</v>
      </c>
      <c r="E225" t="s">
        <v>1764</v>
      </c>
      <c r="F225" t="s">
        <v>1764</v>
      </c>
      <c r="G225" s="10">
        <v>18</v>
      </c>
      <c r="H225" s="10">
        <v>148562.12</v>
      </c>
      <c r="I225" s="9">
        <f t="shared" si="3"/>
        <v>8253.4511111111115</v>
      </c>
    </row>
    <row r="226" spans="1:9" x14ac:dyDescent="0.25">
      <c r="A226" s="1" t="s">
        <v>1956</v>
      </c>
      <c r="B226" t="s">
        <v>553</v>
      </c>
      <c r="C226" t="s">
        <v>41</v>
      </c>
      <c r="D226" t="s">
        <v>63</v>
      </c>
      <c r="E226" t="s">
        <v>1025</v>
      </c>
      <c r="F226" t="s">
        <v>1028</v>
      </c>
      <c r="G226" s="10"/>
      <c r="H226" s="10">
        <v>-9429</v>
      </c>
      <c r="I226" s="9">
        <f t="shared" si="3"/>
        <v>0</v>
      </c>
    </row>
    <row r="227" spans="1:9" x14ac:dyDescent="0.25">
      <c r="A227" s="1" t="s">
        <v>1956</v>
      </c>
      <c r="B227" t="s">
        <v>1825</v>
      </c>
      <c r="C227" t="s">
        <v>41</v>
      </c>
      <c r="D227" t="s">
        <v>63</v>
      </c>
      <c r="E227" t="s">
        <v>1025</v>
      </c>
      <c r="F227" t="s">
        <v>1028</v>
      </c>
      <c r="G227" s="10">
        <v>90</v>
      </c>
      <c r="H227" s="10">
        <v>861424.04</v>
      </c>
      <c r="I227" s="9">
        <f t="shared" si="3"/>
        <v>9571.3782222222235</v>
      </c>
    </row>
    <row r="228" spans="1:9" x14ac:dyDescent="0.25">
      <c r="A228" s="1" t="s">
        <v>1956</v>
      </c>
      <c r="B228" t="s">
        <v>1448</v>
      </c>
      <c r="C228" t="s">
        <v>24</v>
      </c>
      <c r="D228" t="s">
        <v>63</v>
      </c>
      <c r="E228" t="s">
        <v>1025</v>
      </c>
      <c r="F228" t="s">
        <v>1028</v>
      </c>
      <c r="G228" s="10">
        <v>22</v>
      </c>
      <c r="H228" s="10">
        <v>442152.04000000004</v>
      </c>
      <c r="I228" s="9">
        <f t="shared" si="3"/>
        <v>20097.820000000003</v>
      </c>
    </row>
    <row r="229" spans="1:9" x14ac:dyDescent="0.25">
      <c r="A229" s="1" t="s">
        <v>1956</v>
      </c>
      <c r="B229" t="s">
        <v>1316</v>
      </c>
      <c r="C229" t="s">
        <v>24</v>
      </c>
      <c r="D229" t="s">
        <v>63</v>
      </c>
      <c r="E229" t="s">
        <v>1025</v>
      </c>
      <c r="F229" t="s">
        <v>1028</v>
      </c>
      <c r="G229" s="10">
        <v>6</v>
      </c>
      <c r="H229" s="10">
        <v>151355.1</v>
      </c>
      <c r="I229" s="9">
        <f t="shared" si="3"/>
        <v>25225.850000000002</v>
      </c>
    </row>
    <row r="230" spans="1:9" x14ac:dyDescent="0.25">
      <c r="A230" s="1" t="s">
        <v>1956</v>
      </c>
      <c r="B230" t="s">
        <v>1197</v>
      </c>
      <c r="C230" t="s">
        <v>24</v>
      </c>
      <c r="D230" t="s">
        <v>63</v>
      </c>
      <c r="E230" t="s">
        <v>1025</v>
      </c>
      <c r="F230" t="s">
        <v>1028</v>
      </c>
      <c r="G230" s="10">
        <v>4</v>
      </c>
      <c r="H230" s="10">
        <v>113036.86</v>
      </c>
      <c r="I230" s="9">
        <f t="shared" si="3"/>
        <v>28259.215</v>
      </c>
    </row>
    <row r="231" spans="1:9" x14ac:dyDescent="0.25">
      <c r="A231" s="1" t="s">
        <v>1956</v>
      </c>
      <c r="B231" t="s">
        <v>692</v>
      </c>
      <c r="C231" t="s">
        <v>107</v>
      </c>
      <c r="D231" t="s">
        <v>63</v>
      </c>
      <c r="E231" t="s">
        <v>1025</v>
      </c>
      <c r="F231" t="s">
        <v>1028</v>
      </c>
      <c r="G231" s="10"/>
      <c r="H231" s="10">
        <v>-18137.958500000001</v>
      </c>
      <c r="I231" s="9">
        <f t="shared" si="3"/>
        <v>0</v>
      </c>
    </row>
    <row r="232" spans="1:9" x14ac:dyDescent="0.25">
      <c r="A232" s="1" t="s">
        <v>1956</v>
      </c>
      <c r="B232" t="s">
        <v>1491</v>
      </c>
      <c r="C232" t="s">
        <v>107</v>
      </c>
      <c r="D232" t="s">
        <v>63</v>
      </c>
      <c r="E232" t="s">
        <v>1025</v>
      </c>
      <c r="F232" t="s">
        <v>1028</v>
      </c>
      <c r="G232" s="10">
        <v>10</v>
      </c>
      <c r="H232" s="10">
        <v>162122.85999999999</v>
      </c>
      <c r="I232" s="9">
        <f t="shared" si="3"/>
        <v>16212.285999999998</v>
      </c>
    </row>
    <row r="233" spans="1:9" x14ac:dyDescent="0.25">
      <c r="A233" s="1" t="s">
        <v>1956</v>
      </c>
      <c r="B233" t="s">
        <v>1289</v>
      </c>
      <c r="C233" t="s">
        <v>59</v>
      </c>
      <c r="D233" t="s">
        <v>63</v>
      </c>
      <c r="E233" t="s">
        <v>1025</v>
      </c>
      <c r="F233" t="s">
        <v>1028</v>
      </c>
      <c r="G233" s="10">
        <v>4</v>
      </c>
      <c r="H233" s="10">
        <v>97776</v>
      </c>
      <c r="I233" s="9">
        <f t="shared" si="3"/>
        <v>24444</v>
      </c>
    </row>
    <row r="234" spans="1:9" x14ac:dyDescent="0.25">
      <c r="A234" s="1" t="s">
        <v>1956</v>
      </c>
      <c r="B234" t="s">
        <v>1444</v>
      </c>
      <c r="C234" t="s">
        <v>24</v>
      </c>
      <c r="D234" t="s">
        <v>63</v>
      </c>
      <c r="E234" t="s">
        <v>1025</v>
      </c>
      <c r="F234" t="s">
        <v>1028</v>
      </c>
      <c r="G234" s="10">
        <v>73</v>
      </c>
      <c r="H234" s="10">
        <v>995801</v>
      </c>
      <c r="I234" s="9">
        <f t="shared" si="3"/>
        <v>13641.109589041096</v>
      </c>
    </row>
    <row r="235" spans="1:9" x14ac:dyDescent="0.25">
      <c r="A235" s="1" t="s">
        <v>1956</v>
      </c>
      <c r="B235" t="s">
        <v>1076</v>
      </c>
      <c r="C235" t="s">
        <v>24</v>
      </c>
      <c r="D235" t="s">
        <v>63</v>
      </c>
      <c r="E235" t="s">
        <v>1025</v>
      </c>
      <c r="F235" t="s">
        <v>1028</v>
      </c>
      <c r="G235" s="10">
        <v>74</v>
      </c>
      <c r="H235" s="10">
        <v>1057971</v>
      </c>
      <c r="I235" s="9">
        <f t="shared" si="3"/>
        <v>14296.905405405405</v>
      </c>
    </row>
    <row r="236" spans="1:9" x14ac:dyDescent="0.25">
      <c r="A236" s="1" t="s">
        <v>1956</v>
      </c>
      <c r="B236" t="s">
        <v>1119</v>
      </c>
      <c r="C236" t="s">
        <v>24</v>
      </c>
      <c r="D236" t="s">
        <v>63</v>
      </c>
      <c r="E236" t="s">
        <v>1025</v>
      </c>
      <c r="F236" t="s">
        <v>1028</v>
      </c>
      <c r="G236" s="10">
        <v>7</v>
      </c>
      <c r="H236" s="10">
        <v>106774.24</v>
      </c>
      <c r="I236" s="9">
        <f t="shared" si="3"/>
        <v>15253.462857142858</v>
      </c>
    </row>
    <row r="237" spans="1:9" x14ac:dyDescent="0.25">
      <c r="A237" s="1" t="s">
        <v>1956</v>
      </c>
      <c r="B237" t="s">
        <v>1426</v>
      </c>
      <c r="C237" t="s">
        <v>107</v>
      </c>
      <c r="D237" t="s">
        <v>68</v>
      </c>
      <c r="E237" t="s">
        <v>1025</v>
      </c>
      <c r="F237" t="s">
        <v>1028</v>
      </c>
      <c r="G237" s="10">
        <v>3</v>
      </c>
      <c r="H237" s="10">
        <v>44877.04</v>
      </c>
      <c r="I237" s="9">
        <f t="shared" si="3"/>
        <v>14959.013333333334</v>
      </c>
    </row>
    <row r="238" spans="1:9" x14ac:dyDescent="0.25">
      <c r="A238" s="1" t="s">
        <v>1956</v>
      </c>
      <c r="B238" t="s">
        <v>1396</v>
      </c>
      <c r="C238" t="s">
        <v>107</v>
      </c>
      <c r="D238" t="s">
        <v>68</v>
      </c>
      <c r="E238" t="s">
        <v>1025</v>
      </c>
      <c r="F238" t="s">
        <v>1028</v>
      </c>
      <c r="G238" s="10">
        <v>8</v>
      </c>
      <c r="H238" s="10">
        <v>182274.06</v>
      </c>
      <c r="I238" s="9">
        <f t="shared" si="3"/>
        <v>22784.2575</v>
      </c>
    </row>
    <row r="239" spans="1:9" x14ac:dyDescent="0.25">
      <c r="A239" s="1" t="s">
        <v>1956</v>
      </c>
      <c r="B239" t="s">
        <v>1348</v>
      </c>
      <c r="C239" t="s">
        <v>24</v>
      </c>
      <c r="D239" t="s">
        <v>22</v>
      </c>
      <c r="E239" t="s">
        <v>1025</v>
      </c>
      <c r="F239" t="s">
        <v>1028</v>
      </c>
      <c r="G239" s="10">
        <v>3</v>
      </c>
      <c r="H239" s="10">
        <v>48397.440000000002</v>
      </c>
      <c r="I239" s="9">
        <f t="shared" si="3"/>
        <v>16132.480000000001</v>
      </c>
    </row>
    <row r="240" spans="1:9" x14ac:dyDescent="0.25">
      <c r="A240" s="1" t="s">
        <v>1956</v>
      </c>
      <c r="B240" t="s">
        <v>617</v>
      </c>
      <c r="C240" t="s">
        <v>41</v>
      </c>
      <c r="D240" t="s">
        <v>42</v>
      </c>
      <c r="E240" t="s">
        <v>1025</v>
      </c>
      <c r="F240" t="s">
        <v>1028</v>
      </c>
      <c r="G240" s="10">
        <v>13</v>
      </c>
      <c r="H240" s="10">
        <v>179902</v>
      </c>
      <c r="I240" s="9">
        <f t="shared" si="3"/>
        <v>13838.615384615385</v>
      </c>
    </row>
    <row r="241" spans="1:9" x14ac:dyDescent="0.25">
      <c r="A241" s="1" t="s">
        <v>1956</v>
      </c>
      <c r="B241" t="s">
        <v>1266</v>
      </c>
      <c r="C241" t="s">
        <v>24</v>
      </c>
      <c r="D241" t="s">
        <v>42</v>
      </c>
      <c r="E241" t="s">
        <v>1025</v>
      </c>
      <c r="F241" t="s">
        <v>1028</v>
      </c>
      <c r="G241" s="10">
        <v>3</v>
      </c>
      <c r="H241" s="10">
        <v>103197.59999999999</v>
      </c>
      <c r="I241" s="9">
        <f t="shared" si="3"/>
        <v>34399.199999999997</v>
      </c>
    </row>
    <row r="242" spans="1:9" x14ac:dyDescent="0.25">
      <c r="A242" s="1" t="s">
        <v>1956</v>
      </c>
      <c r="B242" t="s">
        <v>1355</v>
      </c>
      <c r="C242" t="s">
        <v>24</v>
      </c>
      <c r="D242" t="s">
        <v>42</v>
      </c>
      <c r="E242" t="s">
        <v>1025</v>
      </c>
      <c r="F242" t="s">
        <v>1140</v>
      </c>
      <c r="G242" s="10">
        <v>4</v>
      </c>
      <c r="H242" s="10">
        <v>249596.88</v>
      </c>
      <c r="I242" s="9">
        <f t="shared" si="3"/>
        <v>62399.22</v>
      </c>
    </row>
    <row r="243" spans="1:9" x14ac:dyDescent="0.25">
      <c r="A243" s="1" t="s">
        <v>1956</v>
      </c>
      <c r="B243" t="s">
        <v>1023</v>
      </c>
      <c r="C243" t="s">
        <v>107</v>
      </c>
      <c r="D243" t="s">
        <v>42</v>
      </c>
      <c r="E243" t="s">
        <v>1025</v>
      </c>
      <c r="F243" t="s">
        <v>1028</v>
      </c>
      <c r="G243" s="10">
        <v>7</v>
      </c>
      <c r="H243" s="10">
        <v>106262.06</v>
      </c>
      <c r="I243" s="9">
        <f t="shared" si="3"/>
        <v>15180.294285714286</v>
      </c>
    </row>
    <row r="244" spans="1:9" x14ac:dyDescent="0.25">
      <c r="A244" s="1" t="s">
        <v>1956</v>
      </c>
      <c r="B244" t="s">
        <v>1666</v>
      </c>
      <c r="C244" t="s">
        <v>107</v>
      </c>
      <c r="D244" t="s">
        <v>42</v>
      </c>
      <c r="E244" t="s">
        <v>1025</v>
      </c>
      <c r="F244" t="s">
        <v>1028</v>
      </c>
      <c r="G244" s="10">
        <v>3</v>
      </c>
      <c r="H244" s="10">
        <v>77397.040000000008</v>
      </c>
      <c r="I244" s="9">
        <f t="shared" si="3"/>
        <v>25799.013333333336</v>
      </c>
    </row>
    <row r="245" spans="1:9" x14ac:dyDescent="0.25">
      <c r="A245" s="1" t="s">
        <v>1956</v>
      </c>
      <c r="B245" t="s">
        <v>1415</v>
      </c>
      <c r="C245" t="s">
        <v>107</v>
      </c>
      <c r="D245" t="s">
        <v>42</v>
      </c>
      <c r="E245" t="s">
        <v>1025</v>
      </c>
      <c r="F245" t="s">
        <v>1028</v>
      </c>
      <c r="G245" s="10">
        <v>2</v>
      </c>
      <c r="H245" s="10">
        <v>61918</v>
      </c>
      <c r="I245" s="9">
        <f t="shared" si="3"/>
        <v>30959</v>
      </c>
    </row>
    <row r="246" spans="1:9" x14ac:dyDescent="0.25">
      <c r="A246" s="1" t="s">
        <v>1956</v>
      </c>
      <c r="B246" t="s">
        <v>1279</v>
      </c>
      <c r="C246" t="s">
        <v>24</v>
      </c>
      <c r="D246" t="s">
        <v>42</v>
      </c>
      <c r="E246" t="s">
        <v>1025</v>
      </c>
      <c r="F246" t="s">
        <v>1028</v>
      </c>
      <c r="G246" s="10">
        <v>1</v>
      </c>
      <c r="H246" s="10">
        <v>23239</v>
      </c>
      <c r="I246" s="9">
        <f t="shared" si="3"/>
        <v>23239</v>
      </c>
    </row>
    <row r="247" spans="1:9" x14ac:dyDescent="0.25">
      <c r="A247" s="1" t="s">
        <v>1956</v>
      </c>
      <c r="B247" t="s">
        <v>1431</v>
      </c>
      <c r="C247" t="s">
        <v>107</v>
      </c>
      <c r="D247" t="s">
        <v>192</v>
      </c>
      <c r="E247" t="s">
        <v>1025</v>
      </c>
      <c r="F247" t="s">
        <v>1028</v>
      </c>
      <c r="G247" s="10">
        <v>1</v>
      </c>
      <c r="H247" s="10">
        <v>25558</v>
      </c>
      <c r="I247" s="9">
        <f t="shared" si="3"/>
        <v>25558</v>
      </c>
    </row>
    <row r="248" spans="1:9" x14ac:dyDescent="0.25">
      <c r="A248" s="1" t="s">
        <v>1956</v>
      </c>
      <c r="B248" t="s">
        <v>1375</v>
      </c>
      <c r="C248" t="s">
        <v>107</v>
      </c>
      <c r="D248" t="s">
        <v>192</v>
      </c>
      <c r="E248" t="s">
        <v>1025</v>
      </c>
      <c r="F248" t="s">
        <v>1028</v>
      </c>
      <c r="G248" s="10">
        <v>1</v>
      </c>
      <c r="H248" s="10">
        <v>34628.03</v>
      </c>
      <c r="I248" s="9">
        <f t="shared" si="3"/>
        <v>34628.03</v>
      </c>
    </row>
    <row r="249" spans="1:9" x14ac:dyDescent="0.25">
      <c r="A249" s="1" t="s">
        <v>1956</v>
      </c>
      <c r="B249" t="s">
        <v>1186</v>
      </c>
      <c r="C249" t="s">
        <v>24</v>
      </c>
      <c r="D249" t="s">
        <v>192</v>
      </c>
      <c r="E249" t="s">
        <v>1025</v>
      </c>
      <c r="F249" t="s">
        <v>1028</v>
      </c>
      <c r="G249" s="10">
        <v>1</v>
      </c>
      <c r="H249" s="10">
        <v>29879</v>
      </c>
      <c r="I249" s="9">
        <f t="shared" si="3"/>
        <v>29879</v>
      </c>
    </row>
    <row r="250" spans="1:9" x14ac:dyDescent="0.25">
      <c r="A250" s="1" t="s">
        <v>1956</v>
      </c>
      <c r="B250" t="s">
        <v>1758</v>
      </c>
      <c r="C250" t="s">
        <v>107</v>
      </c>
      <c r="D250" t="s">
        <v>44</v>
      </c>
      <c r="E250" t="s">
        <v>1025</v>
      </c>
      <c r="F250" t="s">
        <v>1028</v>
      </c>
      <c r="G250" s="10">
        <v>1</v>
      </c>
      <c r="H250" s="10">
        <v>36666</v>
      </c>
      <c r="I250" s="9">
        <f t="shared" si="3"/>
        <v>36666</v>
      </c>
    </row>
    <row r="251" spans="1:9" x14ac:dyDescent="0.25">
      <c r="A251" s="1" t="s">
        <v>1956</v>
      </c>
      <c r="B251" t="s">
        <v>1374</v>
      </c>
      <c r="C251" t="s">
        <v>24</v>
      </c>
      <c r="D251" t="s">
        <v>44</v>
      </c>
      <c r="E251" t="s">
        <v>1025</v>
      </c>
      <c r="F251" t="s">
        <v>1028</v>
      </c>
      <c r="G251" s="10">
        <v>5</v>
      </c>
      <c r="H251" s="10">
        <v>195996</v>
      </c>
      <c r="I251" s="9">
        <f t="shared" si="3"/>
        <v>39199.199999999997</v>
      </c>
    </row>
    <row r="252" spans="1:9" x14ac:dyDescent="0.25">
      <c r="A252" s="1" t="s">
        <v>1956</v>
      </c>
      <c r="B252" t="s">
        <v>1467</v>
      </c>
      <c r="C252" t="s">
        <v>24</v>
      </c>
      <c r="D252" t="s">
        <v>180</v>
      </c>
      <c r="E252" t="s">
        <v>1025</v>
      </c>
      <c r="F252" t="s">
        <v>1028</v>
      </c>
      <c r="G252" s="10">
        <v>2</v>
      </c>
      <c r="H252" s="10">
        <v>231998.4</v>
      </c>
      <c r="I252" s="9">
        <f t="shared" si="3"/>
        <v>115999.2</v>
      </c>
    </row>
    <row r="253" spans="1:9" x14ac:dyDescent="0.25">
      <c r="A253" s="1" t="s">
        <v>1956</v>
      </c>
      <c r="B253" t="s">
        <v>701</v>
      </c>
      <c r="C253" t="s">
        <v>59</v>
      </c>
      <c r="D253" t="s">
        <v>9</v>
      </c>
      <c r="E253" t="s">
        <v>1511</v>
      </c>
      <c r="F253" t="s">
        <v>15</v>
      </c>
      <c r="G253" s="10"/>
      <c r="H253" s="10">
        <v>-2699</v>
      </c>
      <c r="I253" s="9">
        <f t="shared" si="3"/>
        <v>0</v>
      </c>
    </row>
    <row r="254" spans="1:9" x14ac:dyDescent="0.25">
      <c r="A254" s="1" t="s">
        <v>1956</v>
      </c>
      <c r="B254" t="s">
        <v>656</v>
      </c>
      <c r="C254" t="s">
        <v>59</v>
      </c>
      <c r="D254" t="s">
        <v>7</v>
      </c>
      <c r="E254" t="s">
        <v>1025</v>
      </c>
      <c r="F254" t="s">
        <v>1028</v>
      </c>
      <c r="G254" s="10">
        <v>1</v>
      </c>
      <c r="H254" s="10">
        <v>7681.43</v>
      </c>
      <c r="I254" s="9">
        <f t="shared" si="3"/>
        <v>7681.43</v>
      </c>
    </row>
    <row r="255" spans="1:9" x14ac:dyDescent="0.25">
      <c r="A255" s="1" t="s">
        <v>1956</v>
      </c>
      <c r="B255" t="s">
        <v>1017</v>
      </c>
      <c r="C255" t="s">
        <v>41</v>
      </c>
      <c r="D255" t="s">
        <v>1003</v>
      </c>
      <c r="E255" t="s">
        <v>1764</v>
      </c>
      <c r="F255" t="s">
        <v>1764</v>
      </c>
      <c r="G255" s="10">
        <v>1</v>
      </c>
      <c r="H255" s="10">
        <v>5000</v>
      </c>
      <c r="I255" s="9">
        <f t="shared" si="3"/>
        <v>5000</v>
      </c>
    </row>
    <row r="256" spans="1:9" x14ac:dyDescent="0.25">
      <c r="A256" s="1" t="s">
        <v>1956</v>
      </c>
      <c r="B256" t="s">
        <v>477</v>
      </c>
      <c r="C256" t="s">
        <v>41</v>
      </c>
      <c r="D256" t="s">
        <v>1003</v>
      </c>
      <c r="E256" t="s">
        <v>1764</v>
      </c>
      <c r="F256" t="s">
        <v>1764</v>
      </c>
      <c r="G256" s="10"/>
      <c r="H256" s="10">
        <v>-5114</v>
      </c>
      <c r="I256" s="9">
        <f t="shared" si="3"/>
        <v>0</v>
      </c>
    </row>
    <row r="257" spans="1:9" x14ac:dyDescent="0.25">
      <c r="A257" s="1" t="s">
        <v>1956</v>
      </c>
      <c r="B257" t="s">
        <v>408</v>
      </c>
      <c r="C257" t="s">
        <v>41</v>
      </c>
      <c r="D257" t="s">
        <v>9</v>
      </c>
      <c r="E257" t="s">
        <v>1511</v>
      </c>
      <c r="F257" t="s">
        <v>15</v>
      </c>
      <c r="G257" s="10"/>
      <c r="H257" s="10">
        <v>-2501.6109000000001</v>
      </c>
      <c r="I257" s="9">
        <f t="shared" si="3"/>
        <v>0</v>
      </c>
    </row>
    <row r="258" spans="1:9" x14ac:dyDescent="0.25">
      <c r="A258" s="1" t="s">
        <v>1956</v>
      </c>
      <c r="B258" t="s">
        <v>158</v>
      </c>
      <c r="C258" t="s">
        <v>41</v>
      </c>
      <c r="D258" t="s">
        <v>12</v>
      </c>
      <c r="E258" t="s">
        <v>1511</v>
      </c>
      <c r="F258" t="s">
        <v>10</v>
      </c>
      <c r="G258" s="10"/>
      <c r="H258" s="10">
        <v>-5632.7843000000003</v>
      </c>
      <c r="I258" s="9">
        <f t="shared" si="3"/>
        <v>0</v>
      </c>
    </row>
    <row r="259" spans="1:9" x14ac:dyDescent="0.25">
      <c r="A259" s="1" t="s">
        <v>1956</v>
      </c>
      <c r="B259" t="s">
        <v>504</v>
      </c>
      <c r="C259" t="s">
        <v>41</v>
      </c>
      <c r="D259" t="s">
        <v>7</v>
      </c>
      <c r="E259" t="s">
        <v>1025</v>
      </c>
      <c r="F259" t="s">
        <v>10</v>
      </c>
      <c r="G259" s="10"/>
      <c r="H259" s="10">
        <v>-6100</v>
      </c>
      <c r="I259" s="9">
        <f t="shared" si="3"/>
        <v>0</v>
      </c>
    </row>
    <row r="260" spans="1:9" x14ac:dyDescent="0.25">
      <c r="A260" s="1" t="s">
        <v>1956</v>
      </c>
      <c r="B260" t="s">
        <v>1370</v>
      </c>
      <c r="C260" t="s">
        <v>24</v>
      </c>
      <c r="D260" t="s">
        <v>63</v>
      </c>
      <c r="E260" t="s">
        <v>1025</v>
      </c>
      <c r="F260" t="s">
        <v>1028</v>
      </c>
      <c r="G260" s="10">
        <v>8</v>
      </c>
      <c r="H260" s="10">
        <v>353643.4</v>
      </c>
      <c r="I260" s="9">
        <f t="shared" si="3"/>
        <v>44205.425000000003</v>
      </c>
    </row>
    <row r="261" spans="1:9" x14ac:dyDescent="0.25">
      <c r="A261" s="1" t="s">
        <v>1956</v>
      </c>
      <c r="B261" t="s">
        <v>1293</v>
      </c>
      <c r="C261" t="s">
        <v>24</v>
      </c>
      <c r="D261" t="s">
        <v>42</v>
      </c>
      <c r="E261" t="s">
        <v>1025</v>
      </c>
      <c r="F261" t="s">
        <v>1028</v>
      </c>
      <c r="G261" s="10">
        <v>7</v>
      </c>
      <c r="H261" s="10">
        <v>447994.39999999997</v>
      </c>
      <c r="I261" s="9">
        <f t="shared" si="3"/>
        <v>63999.199999999997</v>
      </c>
    </row>
    <row r="262" spans="1:9" x14ac:dyDescent="0.25">
      <c r="A262" s="1" t="s">
        <v>1956</v>
      </c>
      <c r="B262" t="s">
        <v>1653</v>
      </c>
      <c r="C262" t="s">
        <v>6</v>
      </c>
      <c r="D262" t="s">
        <v>9</v>
      </c>
      <c r="E262" t="s">
        <v>1025</v>
      </c>
      <c r="F262" t="s">
        <v>1028</v>
      </c>
      <c r="G262" s="10">
        <v>2</v>
      </c>
      <c r="H262" s="10">
        <v>28019.200000000001</v>
      </c>
      <c r="I262" s="9">
        <f t="shared" si="3"/>
        <v>14009.6</v>
      </c>
    </row>
    <row r="263" spans="1:9" x14ac:dyDescent="0.25">
      <c r="A263" s="1" t="s">
        <v>1956</v>
      </c>
      <c r="B263" t="s">
        <v>1599</v>
      </c>
      <c r="C263" t="s">
        <v>6</v>
      </c>
      <c r="D263" t="s">
        <v>7</v>
      </c>
      <c r="E263" t="s">
        <v>1025</v>
      </c>
      <c r="F263" t="s">
        <v>1028</v>
      </c>
      <c r="G263" s="10">
        <v>3</v>
      </c>
      <c r="H263" s="10">
        <v>51231</v>
      </c>
      <c r="I263" s="9">
        <f t="shared" si="3"/>
        <v>17077</v>
      </c>
    </row>
    <row r="264" spans="1:9" x14ac:dyDescent="0.25">
      <c r="A264" s="1" t="s">
        <v>1956</v>
      </c>
      <c r="B264" t="s">
        <v>1591</v>
      </c>
      <c r="C264" t="s">
        <v>6</v>
      </c>
      <c r="D264" t="s">
        <v>38</v>
      </c>
      <c r="E264" t="s">
        <v>1025</v>
      </c>
      <c r="F264" t="s">
        <v>1028</v>
      </c>
      <c r="G264" s="10">
        <v>1</v>
      </c>
      <c r="H264" s="10">
        <v>28161</v>
      </c>
      <c r="I264" s="9">
        <f t="shared" si="3"/>
        <v>28161</v>
      </c>
    </row>
    <row r="265" spans="1:9" x14ac:dyDescent="0.25">
      <c r="A265" s="1" t="s">
        <v>1956</v>
      </c>
      <c r="B265" t="s">
        <v>1612</v>
      </c>
      <c r="C265" t="s">
        <v>6</v>
      </c>
      <c r="D265" t="s">
        <v>46</v>
      </c>
      <c r="E265" t="s">
        <v>1025</v>
      </c>
      <c r="F265" t="s">
        <v>1028</v>
      </c>
      <c r="G265" s="10">
        <v>3</v>
      </c>
      <c r="H265" s="10">
        <v>60680.000000000007</v>
      </c>
      <c r="I265" s="9">
        <f t="shared" si="3"/>
        <v>20226.666666666668</v>
      </c>
    </row>
    <row r="266" spans="1:9" x14ac:dyDescent="0.25">
      <c r="A266" s="1" t="s">
        <v>1956</v>
      </c>
      <c r="B266" t="s">
        <v>1608</v>
      </c>
      <c r="C266" t="s">
        <v>6</v>
      </c>
      <c r="D266" t="s">
        <v>46</v>
      </c>
      <c r="E266" t="s">
        <v>1025</v>
      </c>
      <c r="F266" t="s">
        <v>1028</v>
      </c>
      <c r="G266" s="10">
        <v>8</v>
      </c>
      <c r="H266" s="10">
        <v>165288</v>
      </c>
      <c r="I266" s="9">
        <f t="shared" si="3"/>
        <v>20661</v>
      </c>
    </row>
    <row r="267" spans="1:9" x14ac:dyDescent="0.25">
      <c r="A267" s="1" t="s">
        <v>1956</v>
      </c>
      <c r="B267" t="s">
        <v>1620</v>
      </c>
      <c r="C267" t="s">
        <v>6</v>
      </c>
      <c r="D267" t="s">
        <v>63</v>
      </c>
      <c r="E267" t="s">
        <v>1025</v>
      </c>
      <c r="F267" t="s">
        <v>1028</v>
      </c>
      <c r="G267" s="10">
        <v>1</v>
      </c>
      <c r="H267" s="10">
        <v>33550</v>
      </c>
      <c r="I267" s="9">
        <f t="shared" si="3"/>
        <v>33550</v>
      </c>
    </row>
    <row r="268" spans="1:9" x14ac:dyDescent="0.25">
      <c r="A268" s="1" t="s">
        <v>1956</v>
      </c>
      <c r="B268" t="s">
        <v>1613</v>
      </c>
      <c r="C268" t="s">
        <v>6</v>
      </c>
      <c r="D268" t="s">
        <v>63</v>
      </c>
      <c r="E268" t="s">
        <v>1025</v>
      </c>
      <c r="F268" t="s">
        <v>1028</v>
      </c>
      <c r="G268" s="10">
        <v>2</v>
      </c>
      <c r="H268" s="10">
        <v>69013</v>
      </c>
      <c r="I268" s="9">
        <f t="shared" ref="I268:I331" si="4">IFERROR(H268/G268,0)</f>
        <v>34506.5</v>
      </c>
    </row>
    <row r="269" spans="1:9" x14ac:dyDescent="0.25">
      <c r="A269" s="1" t="s">
        <v>1956</v>
      </c>
      <c r="B269" t="s">
        <v>1614</v>
      </c>
      <c r="C269" t="s">
        <v>6</v>
      </c>
      <c r="D269" t="s">
        <v>63</v>
      </c>
      <c r="E269" t="s">
        <v>1025</v>
      </c>
      <c r="F269" t="s">
        <v>1028</v>
      </c>
      <c r="G269" s="10">
        <v>14</v>
      </c>
      <c r="H269" s="10">
        <v>310474</v>
      </c>
      <c r="I269" s="9">
        <f t="shared" si="4"/>
        <v>22176.714285714286</v>
      </c>
    </row>
    <row r="270" spans="1:9" x14ac:dyDescent="0.25">
      <c r="A270" s="1" t="s">
        <v>1956</v>
      </c>
      <c r="B270" t="s">
        <v>1621</v>
      </c>
      <c r="C270" t="s">
        <v>6</v>
      </c>
      <c r="D270" t="s">
        <v>63</v>
      </c>
      <c r="E270" t="s">
        <v>1025</v>
      </c>
      <c r="F270" t="s">
        <v>1028</v>
      </c>
      <c r="G270" s="10">
        <v>4</v>
      </c>
      <c r="H270" s="10">
        <v>106016</v>
      </c>
      <c r="I270" s="9">
        <f t="shared" si="4"/>
        <v>26504</v>
      </c>
    </row>
    <row r="271" spans="1:9" x14ac:dyDescent="0.25">
      <c r="A271" s="1" t="s">
        <v>1956</v>
      </c>
      <c r="B271" t="s">
        <v>1630</v>
      </c>
      <c r="C271" t="s">
        <v>6</v>
      </c>
      <c r="D271" t="s">
        <v>63</v>
      </c>
      <c r="E271" t="s">
        <v>1025</v>
      </c>
      <c r="F271" t="s">
        <v>1028</v>
      </c>
      <c r="G271" s="10"/>
      <c r="H271" s="10">
        <v>-32799</v>
      </c>
      <c r="I271" s="9">
        <f t="shared" si="4"/>
        <v>0</v>
      </c>
    </row>
    <row r="272" spans="1:9" x14ac:dyDescent="0.25">
      <c r="A272" s="1" t="s">
        <v>1956</v>
      </c>
      <c r="B272" t="s">
        <v>1622</v>
      </c>
      <c r="C272" t="s">
        <v>6</v>
      </c>
      <c r="D272" t="s">
        <v>63</v>
      </c>
      <c r="E272" t="s">
        <v>1025</v>
      </c>
      <c r="F272" t="s">
        <v>1028</v>
      </c>
      <c r="G272" s="10">
        <v>1</v>
      </c>
      <c r="H272" s="10">
        <v>48707</v>
      </c>
      <c r="I272" s="9">
        <f t="shared" si="4"/>
        <v>48707</v>
      </c>
    </row>
    <row r="273" spans="1:9" x14ac:dyDescent="0.25">
      <c r="A273" s="1" t="s">
        <v>1956</v>
      </c>
      <c r="B273" t="s">
        <v>1615</v>
      </c>
      <c r="C273" t="s">
        <v>6</v>
      </c>
      <c r="D273" t="s">
        <v>68</v>
      </c>
      <c r="E273" t="s">
        <v>1025</v>
      </c>
      <c r="F273" t="s">
        <v>1028</v>
      </c>
      <c r="G273" s="10">
        <v>6</v>
      </c>
      <c r="H273" s="10">
        <v>142227</v>
      </c>
      <c r="I273" s="9">
        <f t="shared" si="4"/>
        <v>23704.5</v>
      </c>
    </row>
    <row r="274" spans="1:9" x14ac:dyDescent="0.25">
      <c r="A274" s="1" t="s">
        <v>1956</v>
      </c>
      <c r="B274" t="s">
        <v>1600</v>
      </c>
      <c r="C274" t="s">
        <v>6</v>
      </c>
      <c r="D274" t="s">
        <v>42</v>
      </c>
      <c r="E274" t="s">
        <v>1025</v>
      </c>
      <c r="F274" t="s">
        <v>1028</v>
      </c>
      <c r="G274" s="10">
        <v>3</v>
      </c>
      <c r="H274" s="10">
        <v>98265</v>
      </c>
      <c r="I274" s="9">
        <f t="shared" si="4"/>
        <v>32755</v>
      </c>
    </row>
    <row r="275" spans="1:9" x14ac:dyDescent="0.25">
      <c r="A275" s="1" t="s">
        <v>1956</v>
      </c>
      <c r="B275" t="s">
        <v>1616</v>
      </c>
      <c r="C275" t="s">
        <v>6</v>
      </c>
      <c r="D275" t="s">
        <v>42</v>
      </c>
      <c r="E275" t="s">
        <v>1025</v>
      </c>
      <c r="F275" t="s">
        <v>1028</v>
      </c>
      <c r="G275" s="10">
        <v>1</v>
      </c>
      <c r="H275" s="10">
        <v>38339</v>
      </c>
      <c r="I275" s="9">
        <f t="shared" si="4"/>
        <v>38339</v>
      </c>
    </row>
    <row r="276" spans="1:9" x14ac:dyDescent="0.25">
      <c r="A276" s="1" t="s">
        <v>1956</v>
      </c>
      <c r="B276" t="s">
        <v>1655</v>
      </c>
      <c r="C276" t="s">
        <v>6</v>
      </c>
      <c r="D276" t="s">
        <v>42</v>
      </c>
      <c r="E276" t="s">
        <v>1025</v>
      </c>
      <c r="F276" t="s">
        <v>1140</v>
      </c>
      <c r="G276" s="10">
        <v>2</v>
      </c>
      <c r="H276" s="10">
        <v>277940</v>
      </c>
      <c r="I276" s="9">
        <f t="shared" si="4"/>
        <v>138970</v>
      </c>
    </row>
    <row r="277" spans="1:9" x14ac:dyDescent="0.25">
      <c r="A277" s="1" t="s">
        <v>1956</v>
      </c>
      <c r="B277" t="s">
        <v>1618</v>
      </c>
      <c r="C277" t="s">
        <v>6</v>
      </c>
      <c r="D277" t="s">
        <v>44</v>
      </c>
      <c r="E277" t="s">
        <v>1025</v>
      </c>
      <c r="F277" t="s">
        <v>1028</v>
      </c>
      <c r="G277" s="10">
        <v>5</v>
      </c>
      <c r="H277" s="10">
        <v>285000</v>
      </c>
      <c r="I277" s="9">
        <f t="shared" si="4"/>
        <v>57000</v>
      </c>
    </row>
    <row r="278" spans="1:9" x14ac:dyDescent="0.25">
      <c r="A278" s="1" t="s">
        <v>1956</v>
      </c>
      <c r="B278" t="s">
        <v>1623</v>
      </c>
      <c r="C278" t="s">
        <v>6</v>
      </c>
      <c r="D278" t="s">
        <v>44</v>
      </c>
      <c r="E278" t="s">
        <v>1025</v>
      </c>
      <c r="F278" t="s">
        <v>1028</v>
      </c>
      <c r="G278" s="10">
        <v>1</v>
      </c>
      <c r="H278" s="10">
        <v>73800</v>
      </c>
      <c r="I278" s="9">
        <f t="shared" si="4"/>
        <v>73800</v>
      </c>
    </row>
    <row r="279" spans="1:9" x14ac:dyDescent="0.25">
      <c r="A279" s="1" t="s">
        <v>1956</v>
      </c>
      <c r="B279" t="s">
        <v>1567</v>
      </c>
      <c r="C279" t="s">
        <v>6</v>
      </c>
      <c r="D279" t="s">
        <v>25</v>
      </c>
      <c r="E279" t="s">
        <v>1025</v>
      </c>
      <c r="F279" t="s">
        <v>15</v>
      </c>
      <c r="G279" s="10">
        <v>1</v>
      </c>
      <c r="H279" s="10">
        <v>5160</v>
      </c>
      <c r="I279" s="9">
        <f t="shared" si="4"/>
        <v>5160</v>
      </c>
    </row>
    <row r="280" spans="1:9" x14ac:dyDescent="0.25">
      <c r="A280" s="1" t="s">
        <v>1956</v>
      </c>
      <c r="B280" t="s">
        <v>1595</v>
      </c>
      <c r="C280" t="s">
        <v>6</v>
      </c>
      <c r="D280" t="s">
        <v>66</v>
      </c>
      <c r="E280" t="s">
        <v>1025</v>
      </c>
      <c r="F280" t="s">
        <v>15</v>
      </c>
      <c r="G280" s="10">
        <v>9</v>
      </c>
      <c r="H280" s="10">
        <v>51376</v>
      </c>
      <c r="I280" s="9">
        <f t="shared" si="4"/>
        <v>5708.4444444444443</v>
      </c>
    </row>
    <row r="281" spans="1:9" x14ac:dyDescent="0.25">
      <c r="A281" s="1" t="s">
        <v>1956</v>
      </c>
      <c r="B281" t="s">
        <v>1540</v>
      </c>
      <c r="C281" t="s">
        <v>6</v>
      </c>
      <c r="D281" t="s">
        <v>9</v>
      </c>
      <c r="E281" t="s">
        <v>1025</v>
      </c>
      <c r="F281" t="s">
        <v>10</v>
      </c>
      <c r="G281" s="10">
        <v>19</v>
      </c>
      <c r="H281" s="10">
        <v>174851</v>
      </c>
      <c r="I281" s="9">
        <f t="shared" si="4"/>
        <v>9202.6842105263149</v>
      </c>
    </row>
    <row r="282" spans="1:9" x14ac:dyDescent="0.25">
      <c r="A282" s="1" t="s">
        <v>1956</v>
      </c>
      <c r="B282" t="s">
        <v>1515</v>
      </c>
      <c r="C282" t="s">
        <v>6</v>
      </c>
      <c r="D282" t="s">
        <v>9</v>
      </c>
      <c r="E282" t="s">
        <v>1511</v>
      </c>
      <c r="F282" t="s">
        <v>10</v>
      </c>
      <c r="G282" s="10">
        <v>5</v>
      </c>
      <c r="H282" s="10">
        <v>1073</v>
      </c>
      <c r="I282" s="9">
        <f t="shared" si="4"/>
        <v>214.6</v>
      </c>
    </row>
    <row r="283" spans="1:9" x14ac:dyDescent="0.25">
      <c r="A283" s="1" t="s">
        <v>1956</v>
      </c>
      <c r="B283" t="s">
        <v>1541</v>
      </c>
      <c r="C283" t="s">
        <v>6</v>
      </c>
      <c r="D283" t="s">
        <v>9</v>
      </c>
      <c r="E283" t="s">
        <v>1025</v>
      </c>
      <c r="F283" t="s">
        <v>10</v>
      </c>
      <c r="G283" s="10">
        <v>1</v>
      </c>
      <c r="H283" s="10">
        <v>-49</v>
      </c>
      <c r="I283" s="9">
        <f t="shared" si="4"/>
        <v>-49</v>
      </c>
    </row>
    <row r="284" spans="1:9" x14ac:dyDescent="0.25">
      <c r="A284" s="1" t="s">
        <v>1956</v>
      </c>
      <c r="B284" t="s">
        <v>1624</v>
      </c>
      <c r="C284" t="s">
        <v>6</v>
      </c>
      <c r="D284" t="s">
        <v>9</v>
      </c>
      <c r="E284" t="s">
        <v>1025</v>
      </c>
      <c r="F284" t="s">
        <v>15</v>
      </c>
      <c r="G284" s="10">
        <v>78</v>
      </c>
      <c r="H284" s="10">
        <v>429312</v>
      </c>
      <c r="I284" s="9">
        <f t="shared" si="4"/>
        <v>5504</v>
      </c>
    </row>
    <row r="285" spans="1:9" x14ac:dyDescent="0.25">
      <c r="A285" s="1" t="s">
        <v>1956</v>
      </c>
      <c r="B285" t="s">
        <v>1648</v>
      </c>
      <c r="C285" t="s">
        <v>6</v>
      </c>
      <c r="D285" t="s">
        <v>9</v>
      </c>
      <c r="E285" t="s">
        <v>1025</v>
      </c>
      <c r="F285" t="s">
        <v>15</v>
      </c>
      <c r="G285" s="10">
        <v>38</v>
      </c>
      <c r="H285" s="10">
        <v>203648</v>
      </c>
      <c r="I285" s="9">
        <f t="shared" si="4"/>
        <v>5359.1578947368425</v>
      </c>
    </row>
    <row r="286" spans="1:9" x14ac:dyDescent="0.25">
      <c r="A286" s="1" t="s">
        <v>1956</v>
      </c>
      <c r="B286" t="s">
        <v>1625</v>
      </c>
      <c r="C286" t="s">
        <v>6</v>
      </c>
      <c r="D286" t="s">
        <v>9</v>
      </c>
      <c r="E286" t="s">
        <v>1025</v>
      </c>
      <c r="F286" t="s">
        <v>10</v>
      </c>
      <c r="G286" s="10">
        <v>70</v>
      </c>
      <c r="H286" s="10">
        <v>436540</v>
      </c>
      <c r="I286" s="9">
        <f t="shared" si="4"/>
        <v>6236.2857142857147</v>
      </c>
    </row>
    <row r="287" spans="1:9" x14ac:dyDescent="0.25">
      <c r="A287" s="1" t="s">
        <v>1956</v>
      </c>
      <c r="B287" t="s">
        <v>1604</v>
      </c>
      <c r="C287" t="s">
        <v>6</v>
      </c>
      <c r="D287" t="s">
        <v>7</v>
      </c>
      <c r="E287" t="s">
        <v>1025</v>
      </c>
      <c r="F287" t="s">
        <v>10</v>
      </c>
      <c r="G287" s="10">
        <v>67</v>
      </c>
      <c r="H287" s="10">
        <v>516672</v>
      </c>
      <c r="I287" s="9">
        <f t="shared" si="4"/>
        <v>7711.5223880597014</v>
      </c>
    </row>
    <row r="288" spans="1:9" x14ac:dyDescent="0.25">
      <c r="A288" s="1" t="s">
        <v>1956</v>
      </c>
      <c r="B288" t="s">
        <v>1643</v>
      </c>
      <c r="C288" t="s">
        <v>6</v>
      </c>
      <c r="D288" t="s">
        <v>7</v>
      </c>
      <c r="E288" t="s">
        <v>1025</v>
      </c>
      <c r="F288" t="s">
        <v>1028</v>
      </c>
      <c r="G288" s="10">
        <v>28</v>
      </c>
      <c r="H288" s="10">
        <v>282576</v>
      </c>
      <c r="I288" s="9">
        <f t="shared" si="4"/>
        <v>10092</v>
      </c>
    </row>
    <row r="289" spans="1:9" x14ac:dyDescent="0.25">
      <c r="A289" s="1" t="s">
        <v>1956</v>
      </c>
      <c r="B289" t="s">
        <v>1601</v>
      </c>
      <c r="C289" t="s">
        <v>6</v>
      </c>
      <c r="D289" t="s">
        <v>7</v>
      </c>
      <c r="E289" t="s">
        <v>1025</v>
      </c>
      <c r="F289" t="s">
        <v>1028</v>
      </c>
      <c r="G289" s="10">
        <v>26</v>
      </c>
      <c r="H289" s="10">
        <v>330363</v>
      </c>
      <c r="I289" s="9">
        <f t="shared" si="4"/>
        <v>12706.26923076923</v>
      </c>
    </row>
    <row r="290" spans="1:9" x14ac:dyDescent="0.25">
      <c r="A290" s="1" t="s">
        <v>1956</v>
      </c>
      <c r="B290" t="s">
        <v>1642</v>
      </c>
      <c r="C290" t="s">
        <v>6</v>
      </c>
      <c r="D290" t="s">
        <v>7</v>
      </c>
      <c r="E290" t="s">
        <v>1025</v>
      </c>
      <c r="F290" t="s">
        <v>1028</v>
      </c>
      <c r="G290" s="10">
        <v>8</v>
      </c>
      <c r="H290" s="10">
        <v>115382.6</v>
      </c>
      <c r="I290" s="9">
        <f t="shared" si="4"/>
        <v>14422.825000000001</v>
      </c>
    </row>
    <row r="291" spans="1:9" x14ac:dyDescent="0.25">
      <c r="A291" s="1" t="s">
        <v>1956</v>
      </c>
      <c r="B291" t="s">
        <v>1652</v>
      </c>
      <c r="C291" t="s">
        <v>6</v>
      </c>
      <c r="D291" t="s">
        <v>7</v>
      </c>
      <c r="E291" t="s">
        <v>1025</v>
      </c>
      <c r="F291" t="s">
        <v>1028</v>
      </c>
      <c r="G291" s="10">
        <v>5</v>
      </c>
      <c r="H291" s="10">
        <v>72130.45</v>
      </c>
      <c r="I291" s="9">
        <f t="shared" si="4"/>
        <v>14426.09</v>
      </c>
    </row>
    <row r="292" spans="1:9" x14ac:dyDescent="0.25">
      <c r="A292" s="1" t="s">
        <v>1956</v>
      </c>
      <c r="B292" t="s">
        <v>1547</v>
      </c>
      <c r="C292" t="s">
        <v>6</v>
      </c>
      <c r="D292" t="s">
        <v>46</v>
      </c>
      <c r="E292" t="s">
        <v>1025</v>
      </c>
      <c r="F292" t="s">
        <v>1028</v>
      </c>
      <c r="G292" s="10">
        <v>9</v>
      </c>
      <c r="H292" s="10">
        <v>55045</v>
      </c>
      <c r="I292" s="9">
        <f t="shared" si="4"/>
        <v>6116.1111111111113</v>
      </c>
    </row>
    <row r="293" spans="1:9" x14ac:dyDescent="0.25">
      <c r="A293" s="1" t="s">
        <v>1956</v>
      </c>
      <c r="B293" t="s">
        <v>1961</v>
      </c>
      <c r="C293" t="s">
        <v>6</v>
      </c>
      <c r="D293" t="s">
        <v>46</v>
      </c>
      <c r="E293" t="s">
        <v>1025</v>
      </c>
      <c r="F293" t="s">
        <v>1028</v>
      </c>
      <c r="G293" s="10">
        <v>4</v>
      </c>
      <c r="H293" s="10">
        <v>44036</v>
      </c>
      <c r="I293" s="9">
        <f t="shared" si="4"/>
        <v>11009</v>
      </c>
    </row>
    <row r="294" spans="1:9" x14ac:dyDescent="0.25">
      <c r="A294" s="1" t="s">
        <v>1956</v>
      </c>
      <c r="B294" t="s">
        <v>1645</v>
      </c>
      <c r="C294" t="s">
        <v>6</v>
      </c>
      <c r="D294" t="s">
        <v>46</v>
      </c>
      <c r="E294" t="s">
        <v>1025</v>
      </c>
      <c r="F294" t="s">
        <v>1028</v>
      </c>
      <c r="G294" s="10">
        <v>51</v>
      </c>
      <c r="H294" s="10">
        <v>590403</v>
      </c>
      <c r="I294" s="9">
        <f t="shared" si="4"/>
        <v>11576.529411764706</v>
      </c>
    </row>
    <row r="295" spans="1:9" x14ac:dyDescent="0.25">
      <c r="A295" s="1" t="s">
        <v>1956</v>
      </c>
      <c r="B295" t="s">
        <v>1602</v>
      </c>
      <c r="C295" t="s">
        <v>6</v>
      </c>
      <c r="D295" t="s">
        <v>46</v>
      </c>
      <c r="E295" t="s">
        <v>1025</v>
      </c>
      <c r="F295" t="s">
        <v>1028</v>
      </c>
      <c r="G295" s="10">
        <v>19</v>
      </c>
      <c r="H295" s="10">
        <v>288102</v>
      </c>
      <c r="I295" s="9">
        <f t="shared" si="4"/>
        <v>15163.263157894737</v>
      </c>
    </row>
    <row r="296" spans="1:9" x14ac:dyDescent="0.25">
      <c r="A296" s="1" t="s">
        <v>1956</v>
      </c>
      <c r="B296" t="s">
        <v>1605</v>
      </c>
      <c r="C296" t="s">
        <v>6</v>
      </c>
      <c r="D296" t="s">
        <v>46</v>
      </c>
      <c r="E296" t="s">
        <v>1025</v>
      </c>
      <c r="F296" t="s">
        <v>1028</v>
      </c>
      <c r="G296" s="10">
        <v>14</v>
      </c>
      <c r="H296" s="10">
        <v>239552.79</v>
      </c>
      <c r="I296" s="9">
        <f t="shared" si="4"/>
        <v>17110.913571428573</v>
      </c>
    </row>
    <row r="297" spans="1:9" x14ac:dyDescent="0.25">
      <c r="A297" s="1" t="s">
        <v>1956</v>
      </c>
      <c r="B297" t="s">
        <v>1553</v>
      </c>
      <c r="C297" t="s">
        <v>6</v>
      </c>
      <c r="D297" t="s">
        <v>63</v>
      </c>
      <c r="E297" t="s">
        <v>1025</v>
      </c>
      <c r="F297" t="s">
        <v>1028</v>
      </c>
      <c r="G297" s="10">
        <v>1</v>
      </c>
      <c r="H297" s="10">
        <v>8000</v>
      </c>
      <c r="I297" s="9">
        <f t="shared" si="4"/>
        <v>8000</v>
      </c>
    </row>
    <row r="298" spans="1:9" x14ac:dyDescent="0.25">
      <c r="A298" s="1" t="s">
        <v>1956</v>
      </c>
      <c r="B298" t="s">
        <v>1626</v>
      </c>
      <c r="C298" t="s">
        <v>6</v>
      </c>
      <c r="D298" t="s">
        <v>63</v>
      </c>
      <c r="E298" t="s">
        <v>1025</v>
      </c>
      <c r="F298" t="s">
        <v>1028</v>
      </c>
      <c r="G298" s="10">
        <v>43</v>
      </c>
      <c r="H298" s="10">
        <v>554619</v>
      </c>
      <c r="I298" s="9">
        <f t="shared" si="4"/>
        <v>12898.116279069767</v>
      </c>
    </row>
    <row r="299" spans="1:9" x14ac:dyDescent="0.25">
      <c r="A299" s="1" t="s">
        <v>1956</v>
      </c>
      <c r="B299" t="s">
        <v>1592</v>
      </c>
      <c r="C299" t="s">
        <v>6</v>
      </c>
      <c r="D299" t="s">
        <v>63</v>
      </c>
      <c r="E299" t="s">
        <v>1025</v>
      </c>
      <c r="F299" t="s">
        <v>1028</v>
      </c>
      <c r="G299" s="10">
        <v>13</v>
      </c>
      <c r="H299" s="10">
        <v>207146.9</v>
      </c>
      <c r="I299" s="9">
        <f t="shared" si="4"/>
        <v>15934.376923076923</v>
      </c>
    </row>
    <row r="300" spans="1:9" x14ac:dyDescent="0.25">
      <c r="A300" s="1" t="s">
        <v>1956</v>
      </c>
      <c r="B300" t="s">
        <v>1593</v>
      </c>
      <c r="C300" t="s">
        <v>6</v>
      </c>
      <c r="D300" t="s">
        <v>63</v>
      </c>
      <c r="E300" t="s">
        <v>1025</v>
      </c>
      <c r="F300" t="s">
        <v>1028</v>
      </c>
      <c r="G300" s="10">
        <v>118</v>
      </c>
      <c r="H300" s="10">
        <v>2032305.95</v>
      </c>
      <c r="I300" s="9">
        <f t="shared" si="4"/>
        <v>17222.931779661016</v>
      </c>
    </row>
    <row r="301" spans="1:9" x14ac:dyDescent="0.25">
      <c r="A301" s="1" t="s">
        <v>1956</v>
      </c>
      <c r="B301" t="s">
        <v>1596</v>
      </c>
      <c r="C301" t="s">
        <v>6</v>
      </c>
      <c r="D301" t="s">
        <v>68</v>
      </c>
      <c r="E301" t="s">
        <v>1025</v>
      </c>
      <c r="F301" t="s">
        <v>1028</v>
      </c>
      <c r="G301" s="10">
        <v>8</v>
      </c>
      <c r="H301" s="10">
        <v>121104</v>
      </c>
      <c r="I301" s="9">
        <f t="shared" si="4"/>
        <v>15138</v>
      </c>
    </row>
    <row r="302" spans="1:9" x14ac:dyDescent="0.25">
      <c r="A302" s="1" t="s">
        <v>1956</v>
      </c>
      <c r="B302" t="s">
        <v>1597</v>
      </c>
      <c r="C302" t="s">
        <v>6</v>
      </c>
      <c r="D302" t="s">
        <v>42</v>
      </c>
      <c r="E302" t="s">
        <v>1025</v>
      </c>
      <c r="F302" t="s">
        <v>1028</v>
      </c>
      <c r="G302" s="10">
        <v>4</v>
      </c>
      <c r="H302" s="10">
        <v>92580</v>
      </c>
      <c r="I302" s="9">
        <f t="shared" si="4"/>
        <v>23145</v>
      </c>
    </row>
    <row r="303" spans="1:9" x14ac:dyDescent="0.25">
      <c r="A303" s="1" t="s">
        <v>1956</v>
      </c>
      <c r="B303" t="s">
        <v>1589</v>
      </c>
      <c r="C303" t="s">
        <v>6</v>
      </c>
      <c r="D303" t="s">
        <v>42</v>
      </c>
      <c r="E303" t="s">
        <v>1025</v>
      </c>
      <c r="F303" t="s">
        <v>1028</v>
      </c>
      <c r="G303" s="10">
        <v>4</v>
      </c>
      <c r="H303" s="10">
        <v>98450</v>
      </c>
      <c r="I303" s="9">
        <f t="shared" si="4"/>
        <v>24612.5</v>
      </c>
    </row>
    <row r="304" spans="1:9" x14ac:dyDescent="0.25">
      <c r="A304" s="1" t="s">
        <v>1956</v>
      </c>
      <c r="B304" t="s">
        <v>1631</v>
      </c>
      <c r="C304" t="s">
        <v>6</v>
      </c>
      <c r="D304" t="s">
        <v>42</v>
      </c>
      <c r="E304" t="s">
        <v>1025</v>
      </c>
      <c r="F304" t="s">
        <v>1028</v>
      </c>
      <c r="G304" s="10">
        <v>6</v>
      </c>
      <c r="H304" s="10">
        <v>168344</v>
      </c>
      <c r="I304" s="9">
        <f t="shared" si="4"/>
        <v>28057.333333333332</v>
      </c>
    </row>
    <row r="305" spans="1:9" x14ac:dyDescent="0.25">
      <c r="A305" s="1" t="s">
        <v>1956</v>
      </c>
      <c r="B305" t="s">
        <v>1627</v>
      </c>
      <c r="C305" t="s">
        <v>6</v>
      </c>
      <c r="D305" t="s">
        <v>192</v>
      </c>
      <c r="E305" t="s">
        <v>1025</v>
      </c>
      <c r="F305" t="s">
        <v>1028</v>
      </c>
      <c r="G305" s="10">
        <v>2</v>
      </c>
      <c r="H305" s="10">
        <v>-624</v>
      </c>
      <c r="I305" s="9">
        <f t="shared" si="4"/>
        <v>-312</v>
      </c>
    </row>
    <row r="306" spans="1:9" x14ac:dyDescent="0.25">
      <c r="A306" s="1" t="s">
        <v>1956</v>
      </c>
      <c r="B306" t="s">
        <v>1646</v>
      </c>
      <c r="C306" t="s">
        <v>6</v>
      </c>
      <c r="D306" t="s">
        <v>44</v>
      </c>
      <c r="E306" t="s">
        <v>1025</v>
      </c>
      <c r="F306" t="s">
        <v>1028</v>
      </c>
      <c r="G306" s="10">
        <v>2</v>
      </c>
      <c r="H306" s="10">
        <v>73426</v>
      </c>
      <c r="I306" s="9">
        <f t="shared" si="4"/>
        <v>36713</v>
      </c>
    </row>
    <row r="307" spans="1:9" x14ac:dyDescent="0.25">
      <c r="A307" s="1" t="s">
        <v>1956</v>
      </c>
      <c r="B307" t="s">
        <v>1603</v>
      </c>
      <c r="C307" t="s">
        <v>6</v>
      </c>
      <c r="D307" t="s">
        <v>44</v>
      </c>
      <c r="E307" t="s">
        <v>1025</v>
      </c>
      <c r="F307" t="s">
        <v>1028</v>
      </c>
      <c r="G307" s="10">
        <v>3</v>
      </c>
      <c r="H307" s="10">
        <v>120823</v>
      </c>
      <c r="I307" s="9">
        <f t="shared" si="4"/>
        <v>40274.333333333336</v>
      </c>
    </row>
    <row r="308" spans="1:9" x14ac:dyDescent="0.25">
      <c r="A308" s="1" t="s">
        <v>1956</v>
      </c>
      <c r="B308" t="s">
        <v>1760</v>
      </c>
      <c r="C308" t="s">
        <v>6</v>
      </c>
      <c r="D308" t="s">
        <v>182</v>
      </c>
      <c r="E308" t="s">
        <v>1025</v>
      </c>
      <c r="F308" t="s">
        <v>1028</v>
      </c>
      <c r="G308" s="10">
        <v>1</v>
      </c>
      <c r="H308" s="10">
        <v>56819</v>
      </c>
      <c r="I308" s="9">
        <f t="shared" si="4"/>
        <v>56819</v>
      </c>
    </row>
    <row r="309" spans="1:9" x14ac:dyDescent="0.25">
      <c r="A309" s="1" t="s">
        <v>55</v>
      </c>
      <c r="B309" t="s">
        <v>1632</v>
      </c>
      <c r="C309" t="s">
        <v>59</v>
      </c>
      <c r="D309" t="s">
        <v>12</v>
      </c>
      <c r="E309" t="s">
        <v>1025</v>
      </c>
      <c r="F309" t="s">
        <v>10</v>
      </c>
      <c r="G309" s="10">
        <v>35</v>
      </c>
      <c r="H309" s="10">
        <v>195334</v>
      </c>
      <c r="I309" s="9">
        <f t="shared" si="4"/>
        <v>5580.971428571429</v>
      </c>
    </row>
    <row r="310" spans="1:9" x14ac:dyDescent="0.25">
      <c r="A310" s="1" t="s">
        <v>55</v>
      </c>
      <c r="B310" t="s">
        <v>1508</v>
      </c>
      <c r="C310" t="s">
        <v>59</v>
      </c>
      <c r="D310" t="s">
        <v>63</v>
      </c>
      <c r="E310" t="s">
        <v>1025</v>
      </c>
      <c r="F310" t="s">
        <v>1028</v>
      </c>
      <c r="G310" s="10">
        <v>1</v>
      </c>
      <c r="H310" s="10">
        <v>10387.73</v>
      </c>
      <c r="I310" s="9">
        <f t="shared" si="4"/>
        <v>10387.73</v>
      </c>
    </row>
    <row r="311" spans="1:9" x14ac:dyDescent="0.25">
      <c r="A311" s="1" t="s">
        <v>55</v>
      </c>
      <c r="B311" t="s">
        <v>1633</v>
      </c>
      <c r="C311" t="s">
        <v>59</v>
      </c>
      <c r="D311" t="s">
        <v>9</v>
      </c>
      <c r="E311" t="s">
        <v>1025</v>
      </c>
      <c r="F311" t="s">
        <v>15</v>
      </c>
      <c r="G311" s="10">
        <v>401</v>
      </c>
      <c r="H311" s="10">
        <v>1729209.21</v>
      </c>
      <c r="I311" s="9">
        <f t="shared" si="4"/>
        <v>4312.2424189526182</v>
      </c>
    </row>
    <row r="312" spans="1:9" x14ac:dyDescent="0.25">
      <c r="A312" s="1" t="s">
        <v>55</v>
      </c>
      <c r="B312" t="s">
        <v>1634</v>
      </c>
      <c r="C312" t="s">
        <v>59</v>
      </c>
      <c r="D312" t="s">
        <v>12</v>
      </c>
      <c r="E312" t="s">
        <v>1025</v>
      </c>
      <c r="F312" t="s">
        <v>10</v>
      </c>
      <c r="G312" s="10">
        <v>262</v>
      </c>
      <c r="H312" s="10">
        <v>1600042.074</v>
      </c>
      <c r="I312" s="9">
        <f t="shared" si="4"/>
        <v>6107.0308167938929</v>
      </c>
    </row>
    <row r="313" spans="1:9" x14ac:dyDescent="0.25">
      <c r="A313" s="1" t="s">
        <v>55</v>
      </c>
      <c r="B313" t="s">
        <v>1521</v>
      </c>
      <c r="C313" t="s">
        <v>59</v>
      </c>
      <c r="D313" t="s">
        <v>46</v>
      </c>
      <c r="E313" t="s">
        <v>1025</v>
      </c>
      <c r="F313" t="s">
        <v>1028</v>
      </c>
      <c r="G313" s="10">
        <v>10</v>
      </c>
      <c r="H313" s="10">
        <v>95632.299999999988</v>
      </c>
      <c r="I313" s="9">
        <f t="shared" si="4"/>
        <v>9563.23</v>
      </c>
    </row>
    <row r="314" spans="1:9" x14ac:dyDescent="0.25">
      <c r="A314" s="1" t="s">
        <v>55</v>
      </c>
      <c r="B314" t="s">
        <v>1635</v>
      </c>
      <c r="C314" t="s">
        <v>59</v>
      </c>
      <c r="D314" t="s">
        <v>9</v>
      </c>
      <c r="E314" t="s">
        <v>1025</v>
      </c>
      <c r="F314" t="s">
        <v>15</v>
      </c>
      <c r="G314" s="10">
        <v>3</v>
      </c>
      <c r="H314" s="10">
        <v>12897</v>
      </c>
      <c r="I314" s="9">
        <f t="shared" si="4"/>
        <v>4299</v>
      </c>
    </row>
    <row r="315" spans="1:9" x14ac:dyDescent="0.25">
      <c r="A315" s="1" t="s">
        <v>55</v>
      </c>
      <c r="B315" t="s">
        <v>1637</v>
      </c>
      <c r="C315" t="s">
        <v>59</v>
      </c>
      <c r="D315" t="s">
        <v>7</v>
      </c>
      <c r="E315" t="s">
        <v>1025</v>
      </c>
      <c r="F315" t="s">
        <v>1028</v>
      </c>
      <c r="G315" s="10">
        <v>53</v>
      </c>
      <c r="H315" s="10">
        <v>476588.86440000002</v>
      </c>
      <c r="I315" s="9">
        <f t="shared" si="4"/>
        <v>8992.2427245283016</v>
      </c>
    </row>
    <row r="316" spans="1:9" x14ac:dyDescent="0.25">
      <c r="A316" s="1" t="s">
        <v>55</v>
      </c>
      <c r="B316" t="s">
        <v>1638</v>
      </c>
      <c r="C316" t="s">
        <v>59</v>
      </c>
      <c r="D316" t="s">
        <v>46</v>
      </c>
      <c r="E316" t="s">
        <v>1025</v>
      </c>
      <c r="F316" t="s">
        <v>1028</v>
      </c>
      <c r="G316" s="10">
        <v>114</v>
      </c>
      <c r="H316" s="10">
        <v>1084081</v>
      </c>
      <c r="I316" s="9">
        <f t="shared" si="4"/>
        <v>9509.4824561403511</v>
      </c>
    </row>
    <row r="317" spans="1:9" x14ac:dyDescent="0.25">
      <c r="A317" s="1" t="s">
        <v>55</v>
      </c>
      <c r="B317" t="s">
        <v>1639</v>
      </c>
      <c r="C317" t="s">
        <v>59</v>
      </c>
      <c r="D317" t="s">
        <v>63</v>
      </c>
      <c r="E317" t="s">
        <v>1025</v>
      </c>
      <c r="F317" t="s">
        <v>1028</v>
      </c>
      <c r="G317" s="10">
        <v>36</v>
      </c>
      <c r="H317" s="10">
        <v>366011.9</v>
      </c>
      <c r="I317" s="9">
        <f t="shared" si="4"/>
        <v>10166.997222222222</v>
      </c>
    </row>
    <row r="318" spans="1:9" x14ac:dyDescent="0.25">
      <c r="A318" s="1" t="s">
        <v>55</v>
      </c>
      <c r="B318" t="s">
        <v>1650</v>
      </c>
      <c r="C318" t="s">
        <v>59</v>
      </c>
      <c r="D318" t="s">
        <v>42</v>
      </c>
      <c r="E318" t="s">
        <v>1025</v>
      </c>
      <c r="F318" t="s">
        <v>1028</v>
      </c>
      <c r="G318" s="10">
        <v>11</v>
      </c>
      <c r="H318" s="10">
        <v>187521.08000000002</v>
      </c>
      <c r="I318" s="9">
        <f t="shared" si="4"/>
        <v>17047.370909090911</v>
      </c>
    </row>
    <row r="319" spans="1:9" x14ac:dyDescent="0.25">
      <c r="A319" s="1" t="s">
        <v>55</v>
      </c>
      <c r="B319" t="s">
        <v>1640</v>
      </c>
      <c r="C319" t="s">
        <v>59</v>
      </c>
      <c r="D319" t="s">
        <v>38</v>
      </c>
      <c r="E319" t="s">
        <v>1025</v>
      </c>
      <c r="F319" t="s">
        <v>10</v>
      </c>
      <c r="G319" s="10">
        <v>5</v>
      </c>
      <c r="H319" s="10">
        <v>42309</v>
      </c>
      <c r="I319" s="9">
        <f t="shared" si="4"/>
        <v>8461.7999999999993</v>
      </c>
    </row>
    <row r="320" spans="1:9" x14ac:dyDescent="0.25">
      <c r="A320" s="1" t="s">
        <v>55</v>
      </c>
      <c r="B320" t="s">
        <v>1951</v>
      </c>
      <c r="C320" t="s">
        <v>59</v>
      </c>
      <c r="D320" t="s">
        <v>46</v>
      </c>
      <c r="E320" t="s">
        <v>1025</v>
      </c>
      <c r="F320" t="s">
        <v>1028</v>
      </c>
      <c r="G320" s="10">
        <v>15</v>
      </c>
      <c r="H320" s="10">
        <v>160925</v>
      </c>
      <c r="I320" s="9">
        <f t="shared" si="4"/>
        <v>10728.333333333334</v>
      </c>
    </row>
    <row r="321" spans="1:9" x14ac:dyDescent="0.25">
      <c r="A321" s="1" t="s">
        <v>55</v>
      </c>
      <c r="B321" t="s">
        <v>1952</v>
      </c>
      <c r="C321" t="s">
        <v>59</v>
      </c>
      <c r="D321" t="s">
        <v>46</v>
      </c>
      <c r="E321" t="s">
        <v>1025</v>
      </c>
      <c r="F321" t="s">
        <v>1028</v>
      </c>
      <c r="G321" s="10">
        <v>9</v>
      </c>
      <c r="H321" s="10">
        <v>95754.75</v>
      </c>
      <c r="I321" s="9">
        <f t="shared" si="4"/>
        <v>10639.416666666666</v>
      </c>
    </row>
    <row r="322" spans="1:9" x14ac:dyDescent="0.25">
      <c r="A322" s="1" t="s">
        <v>55</v>
      </c>
      <c r="B322" t="s">
        <v>1663</v>
      </c>
      <c r="C322" t="s">
        <v>107</v>
      </c>
      <c r="D322" t="s">
        <v>25</v>
      </c>
      <c r="E322" t="s">
        <v>1511</v>
      </c>
      <c r="F322" t="s">
        <v>10</v>
      </c>
      <c r="G322" s="10">
        <v>29</v>
      </c>
      <c r="H322" s="10">
        <v>108462</v>
      </c>
      <c r="I322" s="9">
        <f t="shared" si="4"/>
        <v>3740.0689655172414</v>
      </c>
    </row>
    <row r="323" spans="1:9" x14ac:dyDescent="0.25">
      <c r="A323" s="1" t="s">
        <v>55</v>
      </c>
      <c r="B323" t="s">
        <v>1664</v>
      </c>
      <c r="C323" t="s">
        <v>107</v>
      </c>
      <c r="D323" t="s">
        <v>25</v>
      </c>
      <c r="E323" t="s">
        <v>1511</v>
      </c>
      <c r="F323" t="s">
        <v>1764</v>
      </c>
      <c r="G323" s="10">
        <v>9</v>
      </c>
      <c r="H323" s="10">
        <v>36423</v>
      </c>
      <c r="I323" s="9">
        <f t="shared" si="4"/>
        <v>4047</v>
      </c>
    </row>
    <row r="324" spans="1:9" x14ac:dyDescent="0.25">
      <c r="A324" s="1" t="s">
        <v>55</v>
      </c>
      <c r="B324" t="s">
        <v>1333</v>
      </c>
      <c r="C324" t="s">
        <v>107</v>
      </c>
      <c r="D324" t="s">
        <v>25</v>
      </c>
      <c r="E324" t="s">
        <v>1025</v>
      </c>
      <c r="F324" t="s">
        <v>10</v>
      </c>
      <c r="G324" s="10">
        <v>2</v>
      </c>
      <c r="H324" s="10">
        <v>9326.0400000000009</v>
      </c>
      <c r="I324" s="9">
        <f t="shared" si="4"/>
        <v>4663.0200000000004</v>
      </c>
    </row>
    <row r="325" spans="1:9" x14ac:dyDescent="0.25">
      <c r="A325" s="1" t="s">
        <v>55</v>
      </c>
      <c r="B325" t="s">
        <v>1957</v>
      </c>
      <c r="C325" t="s">
        <v>24</v>
      </c>
      <c r="D325" t="s">
        <v>25</v>
      </c>
      <c r="E325" t="s">
        <v>1025</v>
      </c>
      <c r="F325" t="s">
        <v>15</v>
      </c>
      <c r="G325" s="10">
        <v>34</v>
      </c>
      <c r="H325" s="10">
        <v>179608.36000000002</v>
      </c>
      <c r="I325" s="9">
        <f t="shared" si="4"/>
        <v>5282.5988235294126</v>
      </c>
    </row>
    <row r="326" spans="1:9" x14ac:dyDescent="0.25">
      <c r="A326" s="1" t="s">
        <v>55</v>
      </c>
      <c r="B326" t="s">
        <v>951</v>
      </c>
      <c r="C326" t="s">
        <v>361</v>
      </c>
      <c r="D326" t="s">
        <v>9</v>
      </c>
      <c r="E326" t="s">
        <v>1511</v>
      </c>
      <c r="F326" t="s">
        <v>15</v>
      </c>
      <c r="G326" s="10">
        <v>42</v>
      </c>
      <c r="H326" s="10">
        <v>148718.15</v>
      </c>
      <c r="I326" s="9">
        <f t="shared" si="4"/>
        <v>3540.9083333333333</v>
      </c>
    </row>
    <row r="327" spans="1:9" x14ac:dyDescent="0.25">
      <c r="A327" s="1" t="s">
        <v>55</v>
      </c>
      <c r="B327" t="s">
        <v>680</v>
      </c>
      <c r="C327" t="s">
        <v>59</v>
      </c>
      <c r="D327" t="s">
        <v>9</v>
      </c>
      <c r="E327" t="s">
        <v>1025</v>
      </c>
      <c r="F327" t="s">
        <v>15</v>
      </c>
      <c r="G327" s="10">
        <v>4</v>
      </c>
      <c r="H327" s="10">
        <v>16385.240000000002</v>
      </c>
      <c r="I327" s="9">
        <f t="shared" si="4"/>
        <v>4096.3100000000004</v>
      </c>
    </row>
    <row r="328" spans="1:9" x14ac:dyDescent="0.25">
      <c r="A328" s="1" t="s">
        <v>55</v>
      </c>
      <c r="B328" t="s">
        <v>579</v>
      </c>
      <c r="C328" t="s">
        <v>41</v>
      </c>
      <c r="D328" t="s">
        <v>9</v>
      </c>
      <c r="E328" t="s">
        <v>1511</v>
      </c>
      <c r="F328" t="s">
        <v>15</v>
      </c>
      <c r="G328" s="10">
        <v>39</v>
      </c>
      <c r="H328" s="10">
        <v>105671.81999999999</v>
      </c>
      <c r="I328" s="9">
        <f t="shared" si="4"/>
        <v>2709.5338461538458</v>
      </c>
    </row>
    <row r="329" spans="1:9" x14ac:dyDescent="0.25">
      <c r="A329" s="1" t="s">
        <v>55</v>
      </c>
      <c r="B329" t="s">
        <v>859</v>
      </c>
      <c r="C329" t="s">
        <v>41</v>
      </c>
      <c r="D329" t="s">
        <v>9</v>
      </c>
      <c r="E329" t="s">
        <v>1025</v>
      </c>
      <c r="F329" t="s">
        <v>15</v>
      </c>
      <c r="G329" s="10">
        <v>20</v>
      </c>
      <c r="H329" s="10">
        <v>60655.560799999992</v>
      </c>
      <c r="I329" s="9">
        <f t="shared" si="4"/>
        <v>3032.7780399999997</v>
      </c>
    </row>
    <row r="330" spans="1:9" x14ac:dyDescent="0.25">
      <c r="A330" s="1" t="s">
        <v>55</v>
      </c>
      <c r="B330" t="s">
        <v>1607</v>
      </c>
      <c r="C330" t="s">
        <v>41</v>
      </c>
      <c r="D330" t="s">
        <v>9</v>
      </c>
      <c r="E330" t="s">
        <v>1025</v>
      </c>
      <c r="F330" t="s">
        <v>15</v>
      </c>
      <c r="G330" s="10">
        <v>2</v>
      </c>
      <c r="H330" s="10">
        <v>2600</v>
      </c>
      <c r="I330" s="9">
        <f t="shared" si="4"/>
        <v>1300</v>
      </c>
    </row>
    <row r="331" spans="1:9" x14ac:dyDescent="0.25">
      <c r="A331" s="1" t="s">
        <v>55</v>
      </c>
      <c r="B331" t="s">
        <v>1754</v>
      </c>
      <c r="C331" t="s">
        <v>41</v>
      </c>
      <c r="D331" t="s">
        <v>1003</v>
      </c>
      <c r="E331" t="s">
        <v>1764</v>
      </c>
      <c r="F331" t="s">
        <v>1764</v>
      </c>
      <c r="G331" s="10">
        <v>14</v>
      </c>
      <c r="H331" s="10">
        <v>45346</v>
      </c>
      <c r="I331" s="9">
        <f t="shared" si="4"/>
        <v>3239</v>
      </c>
    </row>
    <row r="332" spans="1:9" x14ac:dyDescent="0.25">
      <c r="A332" s="1" t="s">
        <v>55</v>
      </c>
      <c r="B332" t="s">
        <v>1824</v>
      </c>
      <c r="C332" t="s">
        <v>41</v>
      </c>
      <c r="D332" t="s">
        <v>9</v>
      </c>
      <c r="E332" t="s">
        <v>1025</v>
      </c>
      <c r="F332" t="s">
        <v>15</v>
      </c>
      <c r="G332" s="10">
        <v>149</v>
      </c>
      <c r="H332" s="10">
        <v>633882.6</v>
      </c>
      <c r="I332" s="9">
        <f t="shared" ref="I332:I395" si="5">IFERROR(H332/G332,0)</f>
        <v>4254.2456375838929</v>
      </c>
    </row>
    <row r="333" spans="1:9" x14ac:dyDescent="0.25">
      <c r="A333" s="1" t="s">
        <v>55</v>
      </c>
      <c r="B333" t="s">
        <v>474</v>
      </c>
      <c r="C333" t="s">
        <v>205</v>
      </c>
      <c r="D333" t="s">
        <v>9</v>
      </c>
      <c r="E333" t="s">
        <v>1511</v>
      </c>
      <c r="F333" t="s">
        <v>15</v>
      </c>
      <c r="G333" s="10"/>
      <c r="H333" s="10">
        <v>-4364.0725000000002</v>
      </c>
      <c r="I333" s="9">
        <f t="shared" si="5"/>
        <v>0</v>
      </c>
    </row>
    <row r="334" spans="1:9" x14ac:dyDescent="0.25">
      <c r="A334" s="1" t="s">
        <v>55</v>
      </c>
      <c r="B334" t="s">
        <v>1756</v>
      </c>
      <c r="C334" t="s">
        <v>985</v>
      </c>
      <c r="D334" t="s">
        <v>1003</v>
      </c>
      <c r="E334" t="s">
        <v>1764</v>
      </c>
      <c r="F334" t="s">
        <v>1764</v>
      </c>
      <c r="G334" s="10">
        <v>56</v>
      </c>
      <c r="H334" s="10">
        <v>191107</v>
      </c>
      <c r="I334" s="9">
        <f t="shared" si="5"/>
        <v>3412.625</v>
      </c>
    </row>
    <row r="335" spans="1:9" x14ac:dyDescent="0.25">
      <c r="A335" s="1" t="s">
        <v>55</v>
      </c>
      <c r="B335" t="s">
        <v>1677</v>
      </c>
      <c r="C335" t="s">
        <v>985</v>
      </c>
      <c r="D335" t="s">
        <v>1003</v>
      </c>
      <c r="E335" t="s">
        <v>1764</v>
      </c>
      <c r="F335" t="s">
        <v>1764</v>
      </c>
      <c r="G335" s="10">
        <v>182</v>
      </c>
      <c r="H335" s="10">
        <v>498404.28</v>
      </c>
      <c r="I335" s="9">
        <f t="shared" si="5"/>
        <v>2738.4850549450553</v>
      </c>
    </row>
    <row r="336" spans="1:9" x14ac:dyDescent="0.25">
      <c r="A336" s="1" t="s">
        <v>55</v>
      </c>
      <c r="B336" t="s">
        <v>1046</v>
      </c>
      <c r="C336" t="s">
        <v>24</v>
      </c>
      <c r="D336" t="s">
        <v>9</v>
      </c>
      <c r="E336" t="s">
        <v>1025</v>
      </c>
      <c r="F336" t="s">
        <v>15</v>
      </c>
      <c r="G336" s="10">
        <v>34</v>
      </c>
      <c r="H336" s="10">
        <v>196398.88</v>
      </c>
      <c r="I336" s="9">
        <f t="shared" si="5"/>
        <v>5776.437647058824</v>
      </c>
    </row>
    <row r="337" spans="1:9" x14ac:dyDescent="0.25">
      <c r="A337" s="1" t="s">
        <v>55</v>
      </c>
      <c r="B337" t="s">
        <v>671</v>
      </c>
      <c r="C337" t="s">
        <v>24</v>
      </c>
      <c r="D337" t="s">
        <v>9</v>
      </c>
      <c r="E337" t="s">
        <v>1025</v>
      </c>
      <c r="F337" t="s">
        <v>10</v>
      </c>
      <c r="G337" s="10">
        <v>55</v>
      </c>
      <c r="H337" s="10">
        <v>356554.8</v>
      </c>
      <c r="I337" s="9">
        <f t="shared" si="5"/>
        <v>6482.8145454545456</v>
      </c>
    </row>
    <row r="338" spans="1:9" x14ac:dyDescent="0.25">
      <c r="A338" s="1" t="s">
        <v>55</v>
      </c>
      <c r="B338" t="s">
        <v>273</v>
      </c>
      <c r="C338" t="s">
        <v>107</v>
      </c>
      <c r="D338" t="s">
        <v>9</v>
      </c>
      <c r="E338" t="s">
        <v>1025</v>
      </c>
      <c r="F338" t="s">
        <v>10</v>
      </c>
      <c r="G338" s="10">
        <v>1</v>
      </c>
      <c r="H338" s="10">
        <v>5939</v>
      </c>
      <c r="I338" s="9">
        <f t="shared" si="5"/>
        <v>5939</v>
      </c>
    </row>
    <row r="339" spans="1:9" x14ac:dyDescent="0.25">
      <c r="A339" s="1" t="s">
        <v>55</v>
      </c>
      <c r="B339" t="s">
        <v>225</v>
      </c>
      <c r="C339" t="s">
        <v>107</v>
      </c>
      <c r="D339" t="s">
        <v>9</v>
      </c>
      <c r="E339" t="s">
        <v>1025</v>
      </c>
      <c r="F339" t="s">
        <v>10</v>
      </c>
      <c r="G339" s="10">
        <v>2</v>
      </c>
      <c r="H339" s="10">
        <v>12318</v>
      </c>
      <c r="I339" s="9">
        <f t="shared" si="5"/>
        <v>6159</v>
      </c>
    </row>
    <row r="340" spans="1:9" x14ac:dyDescent="0.25">
      <c r="A340" s="1" t="s">
        <v>55</v>
      </c>
      <c r="B340" t="s">
        <v>106</v>
      </c>
      <c r="C340" t="s">
        <v>107</v>
      </c>
      <c r="D340" t="s">
        <v>9</v>
      </c>
      <c r="E340" t="s">
        <v>1025</v>
      </c>
      <c r="F340" t="s">
        <v>10</v>
      </c>
      <c r="G340" s="10">
        <v>14</v>
      </c>
      <c r="H340" s="10">
        <v>104507.702</v>
      </c>
      <c r="I340" s="9">
        <f t="shared" si="5"/>
        <v>7464.8358571428571</v>
      </c>
    </row>
    <row r="341" spans="1:9" x14ac:dyDescent="0.25">
      <c r="A341" s="1" t="s">
        <v>55</v>
      </c>
      <c r="B341" t="s">
        <v>1480</v>
      </c>
      <c r="C341" t="s">
        <v>107</v>
      </c>
      <c r="D341" t="s">
        <v>9</v>
      </c>
      <c r="E341" t="s">
        <v>1025</v>
      </c>
      <c r="F341" t="s">
        <v>10</v>
      </c>
      <c r="G341" s="10">
        <v>4</v>
      </c>
      <c r="H341" s="10">
        <v>25627.77</v>
      </c>
      <c r="I341" s="9">
        <f t="shared" si="5"/>
        <v>6406.9425000000001</v>
      </c>
    </row>
    <row r="342" spans="1:9" x14ac:dyDescent="0.25">
      <c r="A342" s="1" t="s">
        <v>55</v>
      </c>
      <c r="B342" t="s">
        <v>1659</v>
      </c>
      <c r="C342" t="s">
        <v>107</v>
      </c>
      <c r="D342" t="s">
        <v>9</v>
      </c>
      <c r="E342" t="s">
        <v>1511</v>
      </c>
      <c r="F342" t="s">
        <v>15</v>
      </c>
      <c r="G342" s="10">
        <v>2</v>
      </c>
      <c r="H342" s="10">
        <v>9186</v>
      </c>
      <c r="I342" s="9">
        <f t="shared" si="5"/>
        <v>4593</v>
      </c>
    </row>
    <row r="343" spans="1:9" x14ac:dyDescent="0.25">
      <c r="A343" s="1" t="s">
        <v>55</v>
      </c>
      <c r="B343" t="s">
        <v>1660</v>
      </c>
      <c r="C343" t="s">
        <v>107</v>
      </c>
      <c r="D343" t="s">
        <v>9</v>
      </c>
      <c r="E343" t="s">
        <v>1025</v>
      </c>
      <c r="F343" t="s">
        <v>15</v>
      </c>
      <c r="G343" s="10">
        <v>3</v>
      </c>
      <c r="H343" s="10">
        <v>15837</v>
      </c>
      <c r="I343" s="9">
        <f t="shared" si="5"/>
        <v>5279</v>
      </c>
    </row>
    <row r="344" spans="1:9" x14ac:dyDescent="0.25">
      <c r="A344" s="1" t="s">
        <v>55</v>
      </c>
      <c r="B344" t="s">
        <v>993</v>
      </c>
      <c r="C344" t="s">
        <v>985</v>
      </c>
      <c r="D344" t="s">
        <v>9</v>
      </c>
      <c r="E344" t="s">
        <v>1511</v>
      </c>
      <c r="F344" t="s">
        <v>15</v>
      </c>
      <c r="G344" s="10"/>
      <c r="H344" s="10">
        <v>-2379</v>
      </c>
      <c r="I344" s="9">
        <f t="shared" si="5"/>
        <v>0</v>
      </c>
    </row>
    <row r="345" spans="1:9" x14ac:dyDescent="0.25">
      <c r="A345" s="1" t="s">
        <v>55</v>
      </c>
      <c r="B345" t="s">
        <v>984</v>
      </c>
      <c r="C345" t="s">
        <v>985</v>
      </c>
      <c r="D345" t="s">
        <v>9</v>
      </c>
      <c r="E345" t="s">
        <v>1025</v>
      </c>
      <c r="F345" t="s">
        <v>15</v>
      </c>
      <c r="G345" s="10">
        <v>14</v>
      </c>
      <c r="H345" s="10">
        <v>47586</v>
      </c>
      <c r="I345" s="9">
        <f t="shared" si="5"/>
        <v>3399</v>
      </c>
    </row>
    <row r="346" spans="1:9" x14ac:dyDescent="0.25">
      <c r="A346" s="1" t="s">
        <v>55</v>
      </c>
      <c r="B346" t="s">
        <v>686</v>
      </c>
      <c r="C346" t="s">
        <v>59</v>
      </c>
      <c r="D346" t="s">
        <v>12</v>
      </c>
      <c r="E346" t="s">
        <v>1025</v>
      </c>
      <c r="F346" t="s">
        <v>10</v>
      </c>
      <c r="G346" s="10">
        <v>1</v>
      </c>
      <c r="H346" s="10">
        <v>3000</v>
      </c>
      <c r="I346" s="9">
        <f t="shared" si="5"/>
        <v>3000</v>
      </c>
    </row>
    <row r="347" spans="1:9" x14ac:dyDescent="0.25">
      <c r="A347" s="1" t="s">
        <v>55</v>
      </c>
      <c r="B347" t="s">
        <v>905</v>
      </c>
      <c r="C347" t="s">
        <v>41</v>
      </c>
      <c r="D347" t="s">
        <v>12</v>
      </c>
      <c r="E347" t="s">
        <v>1511</v>
      </c>
      <c r="F347" t="s">
        <v>10</v>
      </c>
      <c r="G347" s="10">
        <v>11</v>
      </c>
      <c r="H347" s="10">
        <v>44324.229999999996</v>
      </c>
      <c r="I347" s="9">
        <f t="shared" si="5"/>
        <v>4029.4754545454543</v>
      </c>
    </row>
    <row r="348" spans="1:9" x14ac:dyDescent="0.25">
      <c r="A348" s="1" t="s">
        <v>55</v>
      </c>
      <c r="B348" t="s">
        <v>895</v>
      </c>
      <c r="C348" t="s">
        <v>41</v>
      </c>
      <c r="D348" t="s">
        <v>12</v>
      </c>
      <c r="E348" t="s">
        <v>1025</v>
      </c>
      <c r="F348" t="s">
        <v>10</v>
      </c>
      <c r="G348" s="10">
        <v>2</v>
      </c>
      <c r="H348" s="10">
        <v>1866.2660999999998</v>
      </c>
      <c r="I348" s="9">
        <f t="shared" si="5"/>
        <v>933.13304999999991</v>
      </c>
    </row>
    <row r="349" spans="1:9" x14ac:dyDescent="0.25">
      <c r="A349" s="1" t="s">
        <v>55</v>
      </c>
      <c r="B349" t="s">
        <v>740</v>
      </c>
      <c r="C349" t="s">
        <v>41</v>
      </c>
      <c r="D349" t="s">
        <v>12</v>
      </c>
      <c r="E349" t="s">
        <v>1025</v>
      </c>
      <c r="F349" t="s">
        <v>10</v>
      </c>
      <c r="G349" s="10">
        <v>3</v>
      </c>
      <c r="H349" s="10">
        <v>7199</v>
      </c>
      <c r="I349" s="9">
        <f t="shared" si="5"/>
        <v>2399.6666666666665</v>
      </c>
    </row>
    <row r="350" spans="1:9" x14ac:dyDescent="0.25">
      <c r="A350" s="1" t="s">
        <v>55</v>
      </c>
      <c r="B350" t="s">
        <v>1259</v>
      </c>
      <c r="C350" t="s">
        <v>41</v>
      </c>
      <c r="D350" t="s">
        <v>12</v>
      </c>
      <c r="E350" t="s">
        <v>1025</v>
      </c>
      <c r="F350" t="s">
        <v>10</v>
      </c>
      <c r="G350" s="10">
        <v>7</v>
      </c>
      <c r="H350" s="10">
        <v>29157.18</v>
      </c>
      <c r="I350" s="9">
        <f t="shared" si="5"/>
        <v>4165.3114285714282</v>
      </c>
    </row>
    <row r="351" spans="1:9" x14ac:dyDescent="0.25">
      <c r="A351" s="1" t="s">
        <v>55</v>
      </c>
      <c r="B351" t="s">
        <v>1755</v>
      </c>
      <c r="C351" t="s">
        <v>41</v>
      </c>
      <c r="D351" t="s">
        <v>1003</v>
      </c>
      <c r="E351" t="s">
        <v>1764</v>
      </c>
      <c r="F351" t="s">
        <v>1764</v>
      </c>
      <c r="G351" s="10">
        <v>102</v>
      </c>
      <c r="H351" s="10">
        <v>519871.89</v>
      </c>
      <c r="I351" s="9">
        <f t="shared" si="5"/>
        <v>5096.7832352941177</v>
      </c>
    </row>
    <row r="352" spans="1:9" x14ac:dyDescent="0.25">
      <c r="A352" s="1" t="s">
        <v>55</v>
      </c>
      <c r="B352" t="s">
        <v>991</v>
      </c>
      <c r="C352" t="s">
        <v>985</v>
      </c>
      <c r="D352" t="s">
        <v>12</v>
      </c>
      <c r="E352" t="s">
        <v>1025</v>
      </c>
      <c r="F352" t="s">
        <v>10</v>
      </c>
      <c r="G352" s="10"/>
      <c r="H352" s="10">
        <v>-8773</v>
      </c>
      <c r="I352" s="9">
        <f t="shared" si="5"/>
        <v>0</v>
      </c>
    </row>
    <row r="353" spans="1:9" x14ac:dyDescent="0.25">
      <c r="A353" s="1" t="s">
        <v>55</v>
      </c>
      <c r="B353" t="s">
        <v>1822</v>
      </c>
      <c r="C353" t="s">
        <v>41</v>
      </c>
      <c r="D353" t="s">
        <v>7</v>
      </c>
      <c r="E353" t="s">
        <v>1025</v>
      </c>
      <c r="F353" t="s">
        <v>10</v>
      </c>
      <c r="G353" s="10">
        <v>90</v>
      </c>
      <c r="H353" s="10">
        <v>563395.80000000005</v>
      </c>
      <c r="I353" s="9">
        <f t="shared" si="5"/>
        <v>6259.9533333333338</v>
      </c>
    </row>
    <row r="354" spans="1:9" x14ac:dyDescent="0.25">
      <c r="A354" s="1" t="s">
        <v>55</v>
      </c>
      <c r="B354" t="s">
        <v>1823</v>
      </c>
      <c r="C354" t="s">
        <v>41</v>
      </c>
      <c r="D354" t="s">
        <v>7</v>
      </c>
      <c r="E354" t="s">
        <v>1511</v>
      </c>
      <c r="F354" t="s">
        <v>10</v>
      </c>
      <c r="G354" s="10">
        <v>101</v>
      </c>
      <c r="H354" s="10">
        <v>528556.24</v>
      </c>
      <c r="I354" s="9">
        <f t="shared" si="5"/>
        <v>5233.2300990099011</v>
      </c>
    </row>
    <row r="355" spans="1:9" x14ac:dyDescent="0.25">
      <c r="A355" s="1" t="s">
        <v>55</v>
      </c>
      <c r="B355" t="s">
        <v>528</v>
      </c>
      <c r="C355" t="s">
        <v>41</v>
      </c>
      <c r="D355" t="s">
        <v>7</v>
      </c>
      <c r="E355" t="s">
        <v>1025</v>
      </c>
      <c r="F355" t="s">
        <v>1028</v>
      </c>
      <c r="G355" s="10">
        <v>22</v>
      </c>
      <c r="H355" s="10">
        <v>135226.23000000001</v>
      </c>
      <c r="I355" s="9">
        <f t="shared" si="5"/>
        <v>6146.6468181818191</v>
      </c>
    </row>
    <row r="356" spans="1:9" x14ac:dyDescent="0.25">
      <c r="A356" s="1" t="s">
        <v>55</v>
      </c>
      <c r="B356" t="s">
        <v>1814</v>
      </c>
      <c r="C356" t="s">
        <v>41</v>
      </c>
      <c r="D356" t="s">
        <v>7</v>
      </c>
      <c r="E356" t="s">
        <v>1025</v>
      </c>
      <c r="F356" t="s">
        <v>1028</v>
      </c>
      <c r="G356" s="10">
        <v>231</v>
      </c>
      <c r="H356" s="10">
        <v>1491132.4</v>
      </c>
      <c r="I356" s="9">
        <f t="shared" si="5"/>
        <v>6455.1186147186145</v>
      </c>
    </row>
    <row r="357" spans="1:9" x14ac:dyDescent="0.25">
      <c r="A357" s="1" t="s">
        <v>55</v>
      </c>
      <c r="B357" t="s">
        <v>1840</v>
      </c>
      <c r="C357" t="s">
        <v>41</v>
      </c>
      <c r="D357" t="s">
        <v>7</v>
      </c>
      <c r="E357" t="s">
        <v>1025</v>
      </c>
      <c r="F357" t="s">
        <v>1028</v>
      </c>
      <c r="G357" s="10">
        <v>17</v>
      </c>
      <c r="H357" s="10">
        <v>124024</v>
      </c>
      <c r="I357" s="9">
        <f t="shared" si="5"/>
        <v>7295.5294117647063</v>
      </c>
    </row>
    <row r="358" spans="1:9" x14ac:dyDescent="0.25">
      <c r="A358" s="1" t="s">
        <v>55</v>
      </c>
      <c r="B358" t="s">
        <v>776</v>
      </c>
      <c r="C358" t="s">
        <v>24</v>
      </c>
      <c r="D358" t="s">
        <v>7</v>
      </c>
      <c r="E358" t="s">
        <v>1025</v>
      </c>
      <c r="F358" t="s">
        <v>10</v>
      </c>
      <c r="G358" s="10">
        <v>359</v>
      </c>
      <c r="H358" s="10">
        <v>2881328.52</v>
      </c>
      <c r="I358" s="9">
        <f t="shared" si="5"/>
        <v>8025.9847353760442</v>
      </c>
    </row>
    <row r="359" spans="1:9" x14ac:dyDescent="0.25">
      <c r="A359" s="1" t="s">
        <v>55</v>
      </c>
      <c r="B359" t="s">
        <v>1315</v>
      </c>
      <c r="C359" t="s">
        <v>107</v>
      </c>
      <c r="D359" t="s">
        <v>7</v>
      </c>
      <c r="E359" t="s">
        <v>1511</v>
      </c>
      <c r="F359" t="s">
        <v>10</v>
      </c>
      <c r="G359" s="10">
        <v>18</v>
      </c>
      <c r="H359" s="10">
        <v>123638.62119999999</v>
      </c>
      <c r="I359" s="9">
        <f t="shared" si="5"/>
        <v>6868.8122888888884</v>
      </c>
    </row>
    <row r="360" spans="1:9" x14ac:dyDescent="0.25">
      <c r="A360" s="1" t="s">
        <v>55</v>
      </c>
      <c r="B360" t="s">
        <v>1341</v>
      </c>
      <c r="C360" t="s">
        <v>107</v>
      </c>
      <c r="D360" t="s">
        <v>55</v>
      </c>
      <c r="E360" t="s">
        <v>1025</v>
      </c>
      <c r="F360" t="s">
        <v>10</v>
      </c>
      <c r="G360" s="10">
        <v>7</v>
      </c>
      <c r="H360" s="10">
        <v>55433</v>
      </c>
      <c r="I360" s="9">
        <f t="shared" si="5"/>
        <v>7919</v>
      </c>
    </row>
    <row r="361" spans="1:9" x14ac:dyDescent="0.25">
      <c r="A361" s="1" t="s">
        <v>55</v>
      </c>
      <c r="B361" t="s">
        <v>877</v>
      </c>
      <c r="C361" t="s">
        <v>107</v>
      </c>
      <c r="D361" t="s">
        <v>7</v>
      </c>
      <c r="E361" t="s">
        <v>1025</v>
      </c>
      <c r="F361" t="s">
        <v>1028</v>
      </c>
      <c r="G361" s="10">
        <v>7</v>
      </c>
      <c r="H361" s="10">
        <v>70174.02</v>
      </c>
      <c r="I361" s="9">
        <f t="shared" si="5"/>
        <v>10024.86</v>
      </c>
    </row>
    <row r="362" spans="1:9" x14ac:dyDescent="0.25">
      <c r="A362" s="1" t="s">
        <v>55</v>
      </c>
      <c r="B362" t="s">
        <v>745</v>
      </c>
      <c r="C362" t="s">
        <v>107</v>
      </c>
      <c r="D362" t="s">
        <v>7</v>
      </c>
      <c r="E362" t="s">
        <v>1025</v>
      </c>
      <c r="F362" t="s">
        <v>1028</v>
      </c>
      <c r="G362" s="10">
        <v>5</v>
      </c>
      <c r="H362" s="10">
        <v>52564.468999999997</v>
      </c>
      <c r="I362" s="9">
        <f t="shared" si="5"/>
        <v>10512.8938</v>
      </c>
    </row>
    <row r="363" spans="1:9" x14ac:dyDescent="0.25">
      <c r="A363" s="1" t="s">
        <v>55</v>
      </c>
      <c r="B363" t="s">
        <v>908</v>
      </c>
      <c r="C363" t="s">
        <v>107</v>
      </c>
      <c r="D363" t="s">
        <v>7</v>
      </c>
      <c r="E363" t="s">
        <v>1025</v>
      </c>
      <c r="F363" t="s">
        <v>1028</v>
      </c>
      <c r="G363" s="10">
        <v>1</v>
      </c>
      <c r="H363" s="10">
        <v>12803.0339</v>
      </c>
      <c r="I363" s="9">
        <f t="shared" si="5"/>
        <v>12803.0339</v>
      </c>
    </row>
    <row r="364" spans="1:9" x14ac:dyDescent="0.25">
      <c r="A364" s="1" t="s">
        <v>55</v>
      </c>
      <c r="B364" t="s">
        <v>690</v>
      </c>
      <c r="C364" t="s">
        <v>107</v>
      </c>
      <c r="D364" t="s">
        <v>7</v>
      </c>
      <c r="E364" t="s">
        <v>1025</v>
      </c>
      <c r="F364" t="s">
        <v>1028</v>
      </c>
      <c r="G364" s="10">
        <v>1</v>
      </c>
      <c r="H364" s="10">
        <v>13059.1139</v>
      </c>
      <c r="I364" s="9">
        <f t="shared" si="5"/>
        <v>13059.1139</v>
      </c>
    </row>
    <row r="365" spans="1:9" x14ac:dyDescent="0.25">
      <c r="A365" s="1" t="s">
        <v>55</v>
      </c>
      <c r="B365" t="s">
        <v>1490</v>
      </c>
      <c r="C365" t="s">
        <v>107</v>
      </c>
      <c r="D365" t="s">
        <v>7</v>
      </c>
      <c r="E365" t="s">
        <v>1025</v>
      </c>
      <c r="F365" t="s">
        <v>1028</v>
      </c>
      <c r="G365" s="10">
        <v>14</v>
      </c>
      <c r="H365" s="10">
        <v>131511.82</v>
      </c>
      <c r="I365" s="9">
        <f t="shared" si="5"/>
        <v>9393.7014285714286</v>
      </c>
    </row>
    <row r="366" spans="1:9" x14ac:dyDescent="0.25">
      <c r="A366" s="1" t="s">
        <v>55</v>
      </c>
      <c r="B366" t="s">
        <v>1499</v>
      </c>
      <c r="C366" t="s">
        <v>107</v>
      </c>
      <c r="D366" t="s">
        <v>7</v>
      </c>
      <c r="E366" t="s">
        <v>1025</v>
      </c>
      <c r="F366" t="s">
        <v>1028</v>
      </c>
      <c r="G366" s="10">
        <v>8</v>
      </c>
      <c r="H366" s="10">
        <v>99784.02</v>
      </c>
      <c r="I366" s="9">
        <f t="shared" si="5"/>
        <v>12473.002500000001</v>
      </c>
    </row>
    <row r="367" spans="1:9" x14ac:dyDescent="0.25">
      <c r="A367" s="1" t="s">
        <v>55</v>
      </c>
      <c r="B367" t="s">
        <v>1401</v>
      </c>
      <c r="C367" t="s">
        <v>107</v>
      </c>
      <c r="D367" t="s">
        <v>7</v>
      </c>
      <c r="E367" t="s">
        <v>1025</v>
      </c>
      <c r="F367" t="s">
        <v>1028</v>
      </c>
      <c r="G367" s="10">
        <v>3</v>
      </c>
      <c r="H367" s="10">
        <v>33263.550000000003</v>
      </c>
      <c r="I367" s="9">
        <f t="shared" si="5"/>
        <v>11087.85</v>
      </c>
    </row>
    <row r="368" spans="1:9" x14ac:dyDescent="0.25">
      <c r="A368" s="1" t="s">
        <v>55</v>
      </c>
      <c r="B368" t="s">
        <v>1317</v>
      </c>
      <c r="C368" t="s">
        <v>24</v>
      </c>
      <c r="D368" t="s">
        <v>7</v>
      </c>
      <c r="E368" t="s">
        <v>1025</v>
      </c>
      <c r="F368" t="s">
        <v>1028</v>
      </c>
      <c r="G368" s="10">
        <v>22</v>
      </c>
      <c r="H368" s="10">
        <v>230208</v>
      </c>
      <c r="I368" s="9">
        <f t="shared" si="5"/>
        <v>10464</v>
      </c>
    </row>
    <row r="369" spans="1:9" x14ac:dyDescent="0.25">
      <c r="A369" s="1" t="s">
        <v>55</v>
      </c>
      <c r="B369" t="s">
        <v>1083</v>
      </c>
      <c r="C369" t="s">
        <v>24</v>
      </c>
      <c r="D369" t="s">
        <v>7</v>
      </c>
      <c r="E369" t="s">
        <v>1025</v>
      </c>
      <c r="F369" t="s">
        <v>1028</v>
      </c>
      <c r="G369" s="10">
        <v>3</v>
      </c>
      <c r="H369" s="10">
        <v>35859</v>
      </c>
      <c r="I369" s="9">
        <f t="shared" si="5"/>
        <v>11953</v>
      </c>
    </row>
    <row r="370" spans="1:9" x14ac:dyDescent="0.25">
      <c r="A370" s="1" t="s">
        <v>55</v>
      </c>
      <c r="B370" t="s">
        <v>1308</v>
      </c>
      <c r="C370" t="s">
        <v>24</v>
      </c>
      <c r="D370" t="s">
        <v>7</v>
      </c>
      <c r="E370" t="s">
        <v>1025</v>
      </c>
      <c r="F370" t="s">
        <v>1028</v>
      </c>
      <c r="G370" s="10">
        <v>122</v>
      </c>
      <c r="H370" s="10">
        <v>1369463.32</v>
      </c>
      <c r="I370" s="9">
        <f t="shared" si="5"/>
        <v>11225.109180327869</v>
      </c>
    </row>
    <row r="371" spans="1:9" x14ac:dyDescent="0.25">
      <c r="A371" s="1" t="s">
        <v>55</v>
      </c>
      <c r="B371" t="s">
        <v>1858</v>
      </c>
      <c r="C371" t="s">
        <v>985</v>
      </c>
      <c r="D371" t="s">
        <v>1003</v>
      </c>
      <c r="E371" t="s">
        <v>1764</v>
      </c>
      <c r="F371" t="s">
        <v>1764</v>
      </c>
      <c r="G371" s="10">
        <v>2</v>
      </c>
      <c r="H371" s="10">
        <v>13198</v>
      </c>
      <c r="I371" s="9">
        <f t="shared" si="5"/>
        <v>6599</v>
      </c>
    </row>
    <row r="372" spans="1:9" x14ac:dyDescent="0.25">
      <c r="A372" s="1" t="s">
        <v>55</v>
      </c>
      <c r="B372" t="s">
        <v>1008</v>
      </c>
      <c r="C372" t="s">
        <v>41</v>
      </c>
      <c r="D372" t="s">
        <v>38</v>
      </c>
      <c r="E372" t="s">
        <v>1025</v>
      </c>
      <c r="F372" t="s">
        <v>1028</v>
      </c>
      <c r="G372" s="10"/>
      <c r="H372" s="10">
        <v>-11699</v>
      </c>
      <c r="I372" s="9">
        <f t="shared" si="5"/>
        <v>0</v>
      </c>
    </row>
    <row r="373" spans="1:9" x14ac:dyDescent="0.25">
      <c r="A373" s="1" t="s">
        <v>55</v>
      </c>
      <c r="B373" t="s">
        <v>461</v>
      </c>
      <c r="C373" t="s">
        <v>41</v>
      </c>
      <c r="D373" t="s">
        <v>38</v>
      </c>
      <c r="E373" t="s">
        <v>1025</v>
      </c>
      <c r="F373" t="s">
        <v>1028</v>
      </c>
      <c r="G373" s="10">
        <v>6</v>
      </c>
      <c r="H373" s="10">
        <v>26396</v>
      </c>
      <c r="I373" s="9">
        <f t="shared" si="5"/>
        <v>4399.333333333333</v>
      </c>
    </row>
    <row r="374" spans="1:9" x14ac:dyDescent="0.25">
      <c r="A374" s="1" t="s">
        <v>55</v>
      </c>
      <c r="B374" t="s">
        <v>682</v>
      </c>
      <c r="C374" t="s">
        <v>41</v>
      </c>
      <c r="D374" t="s">
        <v>38</v>
      </c>
      <c r="E374" t="s">
        <v>1025</v>
      </c>
      <c r="F374" t="s">
        <v>1028</v>
      </c>
      <c r="G374" s="10">
        <v>4</v>
      </c>
      <c r="H374" s="10">
        <v>25647</v>
      </c>
      <c r="I374" s="9">
        <f t="shared" si="5"/>
        <v>6411.75</v>
      </c>
    </row>
    <row r="375" spans="1:9" x14ac:dyDescent="0.25">
      <c r="A375" s="1" t="s">
        <v>55</v>
      </c>
      <c r="B375" t="s">
        <v>1334</v>
      </c>
      <c r="C375" t="s">
        <v>24</v>
      </c>
      <c r="D375" t="s">
        <v>38</v>
      </c>
      <c r="E375" t="s">
        <v>1025</v>
      </c>
      <c r="F375" t="s">
        <v>1028</v>
      </c>
      <c r="G375" s="10">
        <v>5</v>
      </c>
      <c r="H375" s="10">
        <v>95995.200000000012</v>
      </c>
      <c r="I375" s="9">
        <f t="shared" si="5"/>
        <v>19199.04</v>
      </c>
    </row>
    <row r="376" spans="1:9" x14ac:dyDescent="0.25">
      <c r="A376" s="1" t="s">
        <v>55</v>
      </c>
      <c r="B376" t="s">
        <v>1168</v>
      </c>
      <c r="C376" t="s">
        <v>24</v>
      </c>
      <c r="D376" t="s">
        <v>38</v>
      </c>
      <c r="E376" t="s">
        <v>1025</v>
      </c>
      <c r="F376" t="s">
        <v>1028</v>
      </c>
      <c r="G376" s="10">
        <v>15</v>
      </c>
      <c r="H376" s="10">
        <v>327588.30000000005</v>
      </c>
      <c r="I376" s="9">
        <f t="shared" si="5"/>
        <v>21839.220000000005</v>
      </c>
    </row>
    <row r="377" spans="1:9" x14ac:dyDescent="0.25">
      <c r="A377" s="1" t="s">
        <v>55</v>
      </c>
      <c r="B377" t="s">
        <v>1445</v>
      </c>
      <c r="C377" t="s">
        <v>24</v>
      </c>
      <c r="D377" t="s">
        <v>38</v>
      </c>
      <c r="E377" t="s">
        <v>1025</v>
      </c>
      <c r="F377" t="s">
        <v>1028</v>
      </c>
      <c r="G377" s="10">
        <v>206</v>
      </c>
      <c r="H377" s="10">
        <v>2466043.3200000003</v>
      </c>
      <c r="I377" s="9">
        <f t="shared" si="5"/>
        <v>11971.084077669904</v>
      </c>
    </row>
    <row r="378" spans="1:9" x14ac:dyDescent="0.25">
      <c r="A378" s="1" t="s">
        <v>55</v>
      </c>
      <c r="B378" t="s">
        <v>1111</v>
      </c>
      <c r="C378" t="s">
        <v>24</v>
      </c>
      <c r="D378" t="s">
        <v>38</v>
      </c>
      <c r="E378" t="s">
        <v>1025</v>
      </c>
      <c r="F378" t="s">
        <v>1028</v>
      </c>
      <c r="G378" s="10">
        <v>45</v>
      </c>
      <c r="H378" s="10">
        <v>600551.4</v>
      </c>
      <c r="I378" s="9">
        <f t="shared" si="5"/>
        <v>13345.586666666668</v>
      </c>
    </row>
    <row r="379" spans="1:9" x14ac:dyDescent="0.25">
      <c r="A379" s="1" t="s">
        <v>55</v>
      </c>
      <c r="B379" t="s">
        <v>817</v>
      </c>
      <c r="C379" t="s">
        <v>107</v>
      </c>
      <c r="D379" t="s">
        <v>46</v>
      </c>
      <c r="E379" t="s">
        <v>1025</v>
      </c>
      <c r="F379" t="s">
        <v>1028</v>
      </c>
      <c r="G379" s="10">
        <v>1</v>
      </c>
      <c r="H379" s="10">
        <v>12803.0339</v>
      </c>
      <c r="I379" s="9">
        <f t="shared" si="5"/>
        <v>12803.0339</v>
      </c>
    </row>
    <row r="380" spans="1:9" x14ac:dyDescent="0.25">
      <c r="A380" s="1" t="s">
        <v>55</v>
      </c>
      <c r="B380" t="s">
        <v>689</v>
      </c>
      <c r="C380" t="s">
        <v>107</v>
      </c>
      <c r="D380" t="s">
        <v>46</v>
      </c>
      <c r="E380" t="s">
        <v>1025</v>
      </c>
      <c r="F380" t="s">
        <v>1028</v>
      </c>
      <c r="G380" s="10">
        <v>2</v>
      </c>
      <c r="H380" s="10">
        <v>31581.252199999999</v>
      </c>
      <c r="I380" s="9">
        <f t="shared" si="5"/>
        <v>15790.626099999999</v>
      </c>
    </row>
    <row r="381" spans="1:9" x14ac:dyDescent="0.25">
      <c r="A381" s="1" t="s">
        <v>55</v>
      </c>
      <c r="B381" t="s">
        <v>1498</v>
      </c>
      <c r="C381" t="s">
        <v>107</v>
      </c>
      <c r="D381" t="s">
        <v>46</v>
      </c>
      <c r="E381" t="s">
        <v>1025</v>
      </c>
      <c r="F381" t="s">
        <v>1028</v>
      </c>
      <c r="G381" s="10">
        <v>1</v>
      </c>
      <c r="H381" s="10">
        <v>14607</v>
      </c>
      <c r="I381" s="9">
        <f t="shared" si="5"/>
        <v>14607</v>
      </c>
    </row>
    <row r="382" spans="1:9" x14ac:dyDescent="0.25">
      <c r="A382" s="1" t="s">
        <v>55</v>
      </c>
      <c r="B382" t="s">
        <v>1382</v>
      </c>
      <c r="C382" t="s">
        <v>107</v>
      </c>
      <c r="D382" t="s">
        <v>46</v>
      </c>
      <c r="E382" t="s">
        <v>1025</v>
      </c>
      <c r="F382" t="s">
        <v>1028</v>
      </c>
      <c r="G382" s="10">
        <v>16</v>
      </c>
      <c r="H382" s="10">
        <v>307786.26240000001</v>
      </c>
      <c r="I382" s="9">
        <f t="shared" si="5"/>
        <v>19236.6414</v>
      </c>
    </row>
    <row r="383" spans="1:9" x14ac:dyDescent="0.25">
      <c r="A383" s="1" t="s">
        <v>55</v>
      </c>
      <c r="B383" t="s">
        <v>1185</v>
      </c>
      <c r="C383" t="s">
        <v>24</v>
      </c>
      <c r="D383" t="s">
        <v>46</v>
      </c>
      <c r="E383" t="s">
        <v>1025</v>
      </c>
      <c r="F383" t="s">
        <v>1028</v>
      </c>
      <c r="G383" s="10">
        <v>90</v>
      </c>
      <c r="H383" s="10">
        <v>1254526.2</v>
      </c>
      <c r="I383" s="9">
        <f t="shared" si="5"/>
        <v>13939.18</v>
      </c>
    </row>
    <row r="384" spans="1:9" x14ac:dyDescent="0.25">
      <c r="A384" s="1" t="s">
        <v>55</v>
      </c>
      <c r="B384" t="s">
        <v>1757</v>
      </c>
      <c r="C384" t="s">
        <v>985</v>
      </c>
      <c r="D384" t="s">
        <v>1003</v>
      </c>
      <c r="E384" t="s">
        <v>1764</v>
      </c>
      <c r="F384" t="s">
        <v>1764</v>
      </c>
      <c r="G384" s="10">
        <v>8</v>
      </c>
      <c r="H384" s="10">
        <v>67992</v>
      </c>
      <c r="I384" s="9">
        <f t="shared" si="5"/>
        <v>8499</v>
      </c>
    </row>
    <row r="385" spans="1:9" x14ac:dyDescent="0.25">
      <c r="A385" s="1" t="s">
        <v>55</v>
      </c>
      <c r="B385" t="s">
        <v>553</v>
      </c>
      <c r="C385" t="s">
        <v>41</v>
      </c>
      <c r="D385" t="s">
        <v>63</v>
      </c>
      <c r="E385" t="s">
        <v>1025</v>
      </c>
      <c r="F385" t="s">
        <v>1028</v>
      </c>
      <c r="G385" s="10">
        <v>3</v>
      </c>
      <c r="H385" s="10">
        <v>17460.830000000002</v>
      </c>
      <c r="I385" s="9">
        <f t="shared" si="5"/>
        <v>5820.2766666666676</v>
      </c>
    </row>
    <row r="386" spans="1:9" x14ac:dyDescent="0.25">
      <c r="A386" s="1" t="s">
        <v>55</v>
      </c>
      <c r="B386" t="s">
        <v>1825</v>
      </c>
      <c r="C386" t="s">
        <v>41</v>
      </c>
      <c r="D386" t="s">
        <v>63</v>
      </c>
      <c r="E386" t="s">
        <v>1025</v>
      </c>
      <c r="F386" t="s">
        <v>1028</v>
      </c>
      <c r="G386" s="10">
        <v>51</v>
      </c>
      <c r="H386" s="10">
        <v>495109.12</v>
      </c>
      <c r="I386" s="9">
        <f t="shared" si="5"/>
        <v>9708.0219607843137</v>
      </c>
    </row>
    <row r="387" spans="1:9" x14ac:dyDescent="0.25">
      <c r="A387" s="1" t="s">
        <v>55</v>
      </c>
      <c r="B387" t="s">
        <v>1448</v>
      </c>
      <c r="C387" t="s">
        <v>24</v>
      </c>
      <c r="D387" t="s">
        <v>63</v>
      </c>
      <c r="E387" t="s">
        <v>1025</v>
      </c>
      <c r="F387" t="s">
        <v>1028</v>
      </c>
      <c r="G387" s="10">
        <v>22</v>
      </c>
      <c r="H387" s="10">
        <v>431482.4</v>
      </c>
      <c r="I387" s="9">
        <f t="shared" si="5"/>
        <v>19612.836363636365</v>
      </c>
    </row>
    <row r="388" spans="1:9" x14ac:dyDescent="0.25">
      <c r="A388" s="1" t="s">
        <v>55</v>
      </c>
      <c r="B388" t="s">
        <v>1316</v>
      </c>
      <c r="C388" t="s">
        <v>24</v>
      </c>
      <c r="D388" t="s">
        <v>63</v>
      </c>
      <c r="E388" t="s">
        <v>1025</v>
      </c>
      <c r="F388" t="s">
        <v>1028</v>
      </c>
      <c r="G388" s="10">
        <v>5</v>
      </c>
      <c r="H388" s="10">
        <v>127675.44</v>
      </c>
      <c r="I388" s="9">
        <f t="shared" si="5"/>
        <v>25535.088</v>
      </c>
    </row>
    <row r="389" spans="1:9" x14ac:dyDescent="0.25">
      <c r="A389" s="1" t="s">
        <v>55</v>
      </c>
      <c r="B389" t="s">
        <v>1491</v>
      </c>
      <c r="C389" t="s">
        <v>107</v>
      </c>
      <c r="D389" t="s">
        <v>63</v>
      </c>
      <c r="E389" t="s">
        <v>1025</v>
      </c>
      <c r="F389" t="s">
        <v>1028</v>
      </c>
      <c r="G389" s="10">
        <v>6</v>
      </c>
      <c r="H389" s="10">
        <v>100006</v>
      </c>
      <c r="I389" s="9">
        <f t="shared" si="5"/>
        <v>16667.666666666668</v>
      </c>
    </row>
    <row r="390" spans="1:9" x14ac:dyDescent="0.25">
      <c r="A390" s="1" t="s">
        <v>55</v>
      </c>
      <c r="B390" t="s">
        <v>1665</v>
      </c>
      <c r="C390" t="s">
        <v>107</v>
      </c>
      <c r="D390" t="s">
        <v>63</v>
      </c>
      <c r="E390" t="s">
        <v>1025</v>
      </c>
      <c r="F390" t="s">
        <v>1028</v>
      </c>
      <c r="G390" s="10">
        <v>1</v>
      </c>
      <c r="H390" s="10">
        <v>36119</v>
      </c>
      <c r="I390" s="9">
        <f t="shared" si="5"/>
        <v>36119</v>
      </c>
    </row>
    <row r="391" spans="1:9" x14ac:dyDescent="0.25">
      <c r="A391" s="1" t="s">
        <v>55</v>
      </c>
      <c r="B391" t="s">
        <v>1289</v>
      </c>
      <c r="C391" t="s">
        <v>59</v>
      </c>
      <c r="D391" t="s">
        <v>63</v>
      </c>
      <c r="E391" t="s">
        <v>1025</v>
      </c>
      <c r="F391" t="s">
        <v>1028</v>
      </c>
      <c r="G391" s="10">
        <v>2</v>
      </c>
      <c r="H391" s="10">
        <v>50398</v>
      </c>
      <c r="I391" s="9">
        <f t="shared" si="5"/>
        <v>25199</v>
      </c>
    </row>
    <row r="392" spans="1:9" x14ac:dyDescent="0.25">
      <c r="A392" s="1" t="s">
        <v>55</v>
      </c>
      <c r="B392" t="s">
        <v>1444</v>
      </c>
      <c r="C392" t="s">
        <v>24</v>
      </c>
      <c r="D392" t="s">
        <v>63</v>
      </c>
      <c r="E392" t="s">
        <v>1025</v>
      </c>
      <c r="F392" t="s">
        <v>1028</v>
      </c>
      <c r="G392" s="10">
        <v>11</v>
      </c>
      <c r="H392" s="10">
        <v>160809</v>
      </c>
      <c r="I392" s="9">
        <f t="shared" si="5"/>
        <v>14619</v>
      </c>
    </row>
    <row r="393" spans="1:9" x14ac:dyDescent="0.25">
      <c r="A393" s="1" t="s">
        <v>55</v>
      </c>
      <c r="B393" t="s">
        <v>1076</v>
      </c>
      <c r="C393" t="s">
        <v>24</v>
      </c>
      <c r="D393" t="s">
        <v>63</v>
      </c>
      <c r="E393" t="s">
        <v>1025</v>
      </c>
      <c r="F393" t="s">
        <v>1028</v>
      </c>
      <c r="G393" s="10">
        <v>21</v>
      </c>
      <c r="H393" s="10">
        <v>305963.18</v>
      </c>
      <c r="I393" s="9">
        <f t="shared" si="5"/>
        <v>14569.675238095238</v>
      </c>
    </row>
    <row r="394" spans="1:9" x14ac:dyDescent="0.25">
      <c r="A394" s="1" t="s">
        <v>55</v>
      </c>
      <c r="B394" t="s">
        <v>1119</v>
      </c>
      <c r="C394" t="s">
        <v>24</v>
      </c>
      <c r="D394" t="s">
        <v>63</v>
      </c>
      <c r="E394" t="s">
        <v>1025</v>
      </c>
      <c r="F394" t="s">
        <v>1028</v>
      </c>
      <c r="G394" s="10">
        <v>4</v>
      </c>
      <c r="H394" s="10">
        <v>63076.08</v>
      </c>
      <c r="I394" s="9">
        <f t="shared" si="5"/>
        <v>15769.02</v>
      </c>
    </row>
    <row r="395" spans="1:9" x14ac:dyDescent="0.25">
      <c r="A395" s="1" t="s">
        <v>55</v>
      </c>
      <c r="B395" t="s">
        <v>1426</v>
      </c>
      <c r="C395" t="s">
        <v>107</v>
      </c>
      <c r="D395" t="s">
        <v>68</v>
      </c>
      <c r="E395" t="s">
        <v>1025</v>
      </c>
      <c r="F395" t="s">
        <v>1028</v>
      </c>
      <c r="G395" s="10">
        <v>3</v>
      </c>
      <c r="H395" s="10">
        <v>44044</v>
      </c>
      <c r="I395" s="9">
        <f t="shared" si="5"/>
        <v>14681.333333333334</v>
      </c>
    </row>
    <row r="396" spans="1:9" x14ac:dyDescent="0.25">
      <c r="A396" s="1" t="s">
        <v>55</v>
      </c>
      <c r="B396" t="s">
        <v>1396</v>
      </c>
      <c r="C396" t="s">
        <v>107</v>
      </c>
      <c r="D396" t="s">
        <v>68</v>
      </c>
      <c r="E396" t="s">
        <v>1025</v>
      </c>
      <c r="F396" t="s">
        <v>1028</v>
      </c>
      <c r="G396" s="10">
        <v>12</v>
      </c>
      <c r="H396" s="10">
        <v>269397.36210000003</v>
      </c>
      <c r="I396" s="9">
        <f t="shared" ref="I396:I459" si="6">IFERROR(H396/G396,0)</f>
        <v>22449.780175000004</v>
      </c>
    </row>
    <row r="397" spans="1:9" x14ac:dyDescent="0.25">
      <c r="A397" s="1" t="s">
        <v>55</v>
      </c>
      <c r="B397" t="s">
        <v>1348</v>
      </c>
      <c r="C397" t="s">
        <v>24</v>
      </c>
      <c r="D397" t="s">
        <v>22</v>
      </c>
      <c r="E397" t="s">
        <v>1025</v>
      </c>
      <c r="F397" t="s">
        <v>1028</v>
      </c>
      <c r="G397" s="10">
        <v>3</v>
      </c>
      <c r="H397" s="10">
        <v>49797</v>
      </c>
      <c r="I397" s="9">
        <f t="shared" si="6"/>
        <v>16599</v>
      </c>
    </row>
    <row r="398" spans="1:9" x14ac:dyDescent="0.25">
      <c r="A398" s="1" t="s">
        <v>55</v>
      </c>
      <c r="B398" t="s">
        <v>617</v>
      </c>
      <c r="C398" t="s">
        <v>41</v>
      </c>
      <c r="D398" t="s">
        <v>42</v>
      </c>
      <c r="E398" t="s">
        <v>1025</v>
      </c>
      <c r="F398" t="s">
        <v>1028</v>
      </c>
      <c r="G398" s="10">
        <v>5</v>
      </c>
      <c r="H398" s="10">
        <v>62820.033900000002</v>
      </c>
      <c r="I398" s="9">
        <f t="shared" si="6"/>
        <v>12564.00678</v>
      </c>
    </row>
    <row r="399" spans="1:9" x14ac:dyDescent="0.25">
      <c r="A399" s="1" t="s">
        <v>55</v>
      </c>
      <c r="B399" t="s">
        <v>1266</v>
      </c>
      <c r="C399" t="s">
        <v>24</v>
      </c>
      <c r="D399" t="s">
        <v>42</v>
      </c>
      <c r="E399" t="s">
        <v>1025</v>
      </c>
      <c r="F399" t="s">
        <v>1028</v>
      </c>
      <c r="G399" s="10">
        <v>5</v>
      </c>
      <c r="H399" s="10">
        <v>171996</v>
      </c>
      <c r="I399" s="9">
        <f t="shared" si="6"/>
        <v>34399.199999999997</v>
      </c>
    </row>
    <row r="400" spans="1:9" x14ac:dyDescent="0.25">
      <c r="A400" s="1" t="s">
        <v>55</v>
      </c>
      <c r="B400" t="s">
        <v>1264</v>
      </c>
      <c r="C400" t="s">
        <v>24</v>
      </c>
      <c r="D400" t="s">
        <v>42</v>
      </c>
      <c r="E400" t="s">
        <v>1025</v>
      </c>
      <c r="F400" t="s">
        <v>1028</v>
      </c>
      <c r="G400" s="10">
        <v>3</v>
      </c>
      <c r="H400" s="10">
        <v>124017.66</v>
      </c>
      <c r="I400" s="9">
        <f t="shared" si="6"/>
        <v>41339.22</v>
      </c>
    </row>
    <row r="401" spans="1:9" x14ac:dyDescent="0.25">
      <c r="A401" s="1" t="s">
        <v>55</v>
      </c>
      <c r="B401" t="s">
        <v>1355</v>
      </c>
      <c r="C401" t="s">
        <v>24</v>
      </c>
      <c r="D401" t="s">
        <v>42</v>
      </c>
      <c r="E401" t="s">
        <v>1025</v>
      </c>
      <c r="F401" t="s">
        <v>1140</v>
      </c>
      <c r="G401" s="10">
        <v>3</v>
      </c>
      <c r="H401" s="10">
        <v>191997.59999999998</v>
      </c>
      <c r="I401" s="9">
        <f t="shared" si="6"/>
        <v>63999.19999999999</v>
      </c>
    </row>
    <row r="402" spans="1:9" x14ac:dyDescent="0.25">
      <c r="A402" s="1" t="s">
        <v>55</v>
      </c>
      <c r="B402" t="s">
        <v>1023</v>
      </c>
      <c r="C402" t="s">
        <v>107</v>
      </c>
      <c r="D402" t="s">
        <v>42</v>
      </c>
      <c r="E402" t="s">
        <v>1025</v>
      </c>
      <c r="F402" t="s">
        <v>1028</v>
      </c>
      <c r="G402" s="10">
        <v>5</v>
      </c>
      <c r="H402" s="10">
        <v>88649</v>
      </c>
      <c r="I402" s="9">
        <f t="shared" si="6"/>
        <v>17729.8</v>
      </c>
    </row>
    <row r="403" spans="1:9" x14ac:dyDescent="0.25">
      <c r="A403" s="1" t="s">
        <v>55</v>
      </c>
      <c r="B403" t="s">
        <v>1666</v>
      </c>
      <c r="C403" t="s">
        <v>107</v>
      </c>
      <c r="D403" t="s">
        <v>42</v>
      </c>
      <c r="E403" t="s">
        <v>1025</v>
      </c>
      <c r="F403" t="s">
        <v>1028</v>
      </c>
      <c r="G403" s="10">
        <v>3</v>
      </c>
      <c r="H403" s="10">
        <v>76623.11</v>
      </c>
      <c r="I403" s="9">
        <f t="shared" si="6"/>
        <v>25541.036666666667</v>
      </c>
    </row>
    <row r="404" spans="1:9" x14ac:dyDescent="0.25">
      <c r="A404" s="1" t="s">
        <v>55</v>
      </c>
      <c r="B404" t="s">
        <v>1415</v>
      </c>
      <c r="C404" t="s">
        <v>107</v>
      </c>
      <c r="D404" t="s">
        <v>42</v>
      </c>
      <c r="E404" t="s">
        <v>1025</v>
      </c>
      <c r="F404" t="s">
        <v>1028</v>
      </c>
      <c r="G404" s="10">
        <v>3</v>
      </c>
      <c r="H404" s="10">
        <v>94180.330300000001</v>
      </c>
      <c r="I404" s="9">
        <f t="shared" si="6"/>
        <v>31393.443433333334</v>
      </c>
    </row>
    <row r="405" spans="1:9" x14ac:dyDescent="0.25">
      <c r="A405" s="1" t="s">
        <v>55</v>
      </c>
      <c r="B405" t="s">
        <v>1279</v>
      </c>
      <c r="C405" t="s">
        <v>24</v>
      </c>
      <c r="D405" t="s">
        <v>42</v>
      </c>
      <c r="E405" t="s">
        <v>1025</v>
      </c>
      <c r="F405" t="s">
        <v>1028</v>
      </c>
      <c r="G405" s="10">
        <v>25</v>
      </c>
      <c r="H405" s="10">
        <v>545980.5</v>
      </c>
      <c r="I405" s="9">
        <f t="shared" si="6"/>
        <v>21839.22</v>
      </c>
    </row>
    <row r="406" spans="1:9" x14ac:dyDescent="0.25">
      <c r="A406" s="1" t="s">
        <v>55</v>
      </c>
      <c r="B406" t="s">
        <v>1431</v>
      </c>
      <c r="C406" t="s">
        <v>107</v>
      </c>
      <c r="D406" t="s">
        <v>192</v>
      </c>
      <c r="E406" t="s">
        <v>1025</v>
      </c>
      <c r="F406" t="s">
        <v>1028</v>
      </c>
      <c r="G406" s="10">
        <v>29</v>
      </c>
      <c r="H406" s="10">
        <v>712523.21580000024</v>
      </c>
      <c r="I406" s="9">
        <f t="shared" si="6"/>
        <v>24569.766062068975</v>
      </c>
    </row>
    <row r="407" spans="1:9" x14ac:dyDescent="0.25">
      <c r="A407" s="1" t="s">
        <v>55</v>
      </c>
      <c r="B407" t="s">
        <v>1661</v>
      </c>
      <c r="C407" t="s">
        <v>107</v>
      </c>
      <c r="D407" t="s">
        <v>192</v>
      </c>
      <c r="E407" t="s">
        <v>1025</v>
      </c>
      <c r="F407" t="s">
        <v>1028</v>
      </c>
      <c r="G407" s="10">
        <v>1</v>
      </c>
      <c r="H407" s="10">
        <v>29681.03</v>
      </c>
      <c r="I407" s="9">
        <f t="shared" si="6"/>
        <v>29681.03</v>
      </c>
    </row>
    <row r="408" spans="1:9" x14ac:dyDescent="0.25">
      <c r="A408" s="1" t="s">
        <v>55</v>
      </c>
      <c r="B408" t="s">
        <v>1375</v>
      </c>
      <c r="C408" t="s">
        <v>107</v>
      </c>
      <c r="D408" t="s">
        <v>192</v>
      </c>
      <c r="E408" t="s">
        <v>1025</v>
      </c>
      <c r="F408" t="s">
        <v>1028</v>
      </c>
      <c r="G408" s="10">
        <v>1</v>
      </c>
      <c r="H408" s="10">
        <v>34627.970200000003</v>
      </c>
      <c r="I408" s="9">
        <f t="shared" si="6"/>
        <v>34627.970200000003</v>
      </c>
    </row>
    <row r="409" spans="1:9" x14ac:dyDescent="0.25">
      <c r="A409" s="1" t="s">
        <v>55</v>
      </c>
      <c r="B409" t="s">
        <v>1758</v>
      </c>
      <c r="C409" t="s">
        <v>107</v>
      </c>
      <c r="D409" t="s">
        <v>44</v>
      </c>
      <c r="E409" t="s">
        <v>1025</v>
      </c>
      <c r="F409" t="s">
        <v>1028</v>
      </c>
      <c r="G409" s="10">
        <v>1</v>
      </c>
      <c r="H409" s="10">
        <v>36665.03</v>
      </c>
      <c r="I409" s="9">
        <f t="shared" si="6"/>
        <v>36665.03</v>
      </c>
    </row>
    <row r="410" spans="1:9" x14ac:dyDescent="0.25">
      <c r="A410" s="1" t="s">
        <v>55</v>
      </c>
      <c r="B410" t="s">
        <v>656</v>
      </c>
      <c r="C410" t="s">
        <v>59</v>
      </c>
      <c r="D410" t="s">
        <v>7</v>
      </c>
      <c r="E410" t="s">
        <v>1025</v>
      </c>
      <c r="F410" t="s">
        <v>1028</v>
      </c>
      <c r="G410" s="10">
        <v>1</v>
      </c>
      <c r="H410" s="10">
        <v>7681.43</v>
      </c>
      <c r="I410" s="9">
        <f t="shared" si="6"/>
        <v>7681.43</v>
      </c>
    </row>
    <row r="411" spans="1:9" x14ac:dyDescent="0.25">
      <c r="A411" s="1" t="s">
        <v>55</v>
      </c>
      <c r="B411" t="s">
        <v>501</v>
      </c>
      <c r="C411" t="s">
        <v>41</v>
      </c>
      <c r="D411" t="s">
        <v>104</v>
      </c>
      <c r="E411" t="s">
        <v>1511</v>
      </c>
      <c r="F411" t="s">
        <v>15</v>
      </c>
      <c r="G411" s="10">
        <v>1</v>
      </c>
      <c r="H411" s="10">
        <v>500</v>
      </c>
      <c r="I411" s="9">
        <f t="shared" si="6"/>
        <v>500</v>
      </c>
    </row>
    <row r="412" spans="1:9" x14ac:dyDescent="0.25">
      <c r="A412" s="1" t="s">
        <v>55</v>
      </c>
      <c r="B412" t="s">
        <v>1017</v>
      </c>
      <c r="C412" t="s">
        <v>41</v>
      </c>
      <c r="D412" t="s">
        <v>1003</v>
      </c>
      <c r="E412" t="s">
        <v>1764</v>
      </c>
      <c r="F412" t="s">
        <v>1764</v>
      </c>
      <c r="G412" s="10">
        <v>8</v>
      </c>
      <c r="H412" s="10">
        <v>6396</v>
      </c>
      <c r="I412" s="9">
        <f t="shared" si="6"/>
        <v>799.5</v>
      </c>
    </row>
    <row r="413" spans="1:9" x14ac:dyDescent="0.25">
      <c r="A413" s="1" t="s">
        <v>55</v>
      </c>
      <c r="B413" t="s">
        <v>1407</v>
      </c>
      <c r="C413" t="s">
        <v>41</v>
      </c>
      <c r="D413" t="s">
        <v>9</v>
      </c>
      <c r="E413" t="s">
        <v>1511</v>
      </c>
      <c r="F413" t="s">
        <v>15</v>
      </c>
      <c r="G413" s="10">
        <v>2</v>
      </c>
      <c r="H413" s="10">
        <v>2200</v>
      </c>
      <c r="I413" s="9">
        <f t="shared" si="6"/>
        <v>1100</v>
      </c>
    </row>
    <row r="414" spans="1:9" x14ac:dyDescent="0.25">
      <c r="A414" s="1" t="s">
        <v>55</v>
      </c>
      <c r="B414" t="s">
        <v>477</v>
      </c>
      <c r="C414" t="s">
        <v>41</v>
      </c>
      <c r="D414" t="s">
        <v>1003</v>
      </c>
      <c r="E414" t="s">
        <v>1764</v>
      </c>
      <c r="F414" t="s">
        <v>1764</v>
      </c>
      <c r="G414" s="10">
        <v>1</v>
      </c>
      <c r="H414" s="10">
        <v>-2740.1080999999999</v>
      </c>
      <c r="I414" s="9">
        <f t="shared" si="6"/>
        <v>-2740.1080999999999</v>
      </c>
    </row>
    <row r="415" spans="1:9" x14ac:dyDescent="0.25">
      <c r="A415" s="1" t="s">
        <v>55</v>
      </c>
      <c r="B415" t="s">
        <v>408</v>
      </c>
      <c r="C415" t="s">
        <v>41</v>
      </c>
      <c r="D415" t="s">
        <v>9</v>
      </c>
      <c r="E415" t="s">
        <v>1511</v>
      </c>
      <c r="F415" t="s">
        <v>15</v>
      </c>
      <c r="G415" s="10">
        <v>1</v>
      </c>
      <c r="H415" s="10">
        <v>900</v>
      </c>
      <c r="I415" s="9">
        <f t="shared" si="6"/>
        <v>900</v>
      </c>
    </row>
    <row r="416" spans="1:9" x14ac:dyDescent="0.25">
      <c r="A416" s="1" t="s">
        <v>55</v>
      </c>
      <c r="B416" t="s">
        <v>1019</v>
      </c>
      <c r="C416" t="s">
        <v>41</v>
      </c>
      <c r="D416" t="s">
        <v>9</v>
      </c>
      <c r="E416" t="s">
        <v>1025</v>
      </c>
      <c r="F416" t="s">
        <v>15</v>
      </c>
      <c r="G416" s="10">
        <v>2</v>
      </c>
      <c r="H416" s="10">
        <v>-3347.6409000000003</v>
      </c>
      <c r="I416" s="9">
        <f t="shared" si="6"/>
        <v>-1673.8204500000002</v>
      </c>
    </row>
    <row r="417" spans="1:9" x14ac:dyDescent="0.25">
      <c r="A417" s="1" t="s">
        <v>55</v>
      </c>
      <c r="B417" t="s">
        <v>112</v>
      </c>
      <c r="C417" t="s">
        <v>41</v>
      </c>
      <c r="D417" t="s">
        <v>9</v>
      </c>
      <c r="E417" t="s">
        <v>1025</v>
      </c>
      <c r="F417" t="s">
        <v>10</v>
      </c>
      <c r="G417" s="10">
        <v>2</v>
      </c>
      <c r="H417" s="10">
        <v>7768.35</v>
      </c>
      <c r="I417" s="9">
        <f t="shared" si="6"/>
        <v>3884.1750000000002</v>
      </c>
    </row>
    <row r="418" spans="1:9" x14ac:dyDescent="0.25">
      <c r="A418" s="1" t="s">
        <v>55</v>
      </c>
      <c r="B418" t="s">
        <v>629</v>
      </c>
      <c r="C418" t="s">
        <v>41</v>
      </c>
      <c r="D418" t="s">
        <v>1003</v>
      </c>
      <c r="E418" t="s">
        <v>1764</v>
      </c>
      <c r="F418" t="s">
        <v>1764</v>
      </c>
      <c r="G418" s="10">
        <v>1</v>
      </c>
      <c r="H418" s="10">
        <v>1100</v>
      </c>
      <c r="I418" s="9">
        <f t="shared" si="6"/>
        <v>1100</v>
      </c>
    </row>
    <row r="419" spans="1:9" x14ac:dyDescent="0.25">
      <c r="A419" s="1" t="s">
        <v>55</v>
      </c>
      <c r="B419" t="s">
        <v>158</v>
      </c>
      <c r="C419" t="s">
        <v>41</v>
      </c>
      <c r="D419" t="s">
        <v>12</v>
      </c>
      <c r="E419" t="s">
        <v>1511</v>
      </c>
      <c r="F419" t="s">
        <v>10</v>
      </c>
      <c r="G419" s="10">
        <v>2</v>
      </c>
      <c r="H419" s="10">
        <v>7855.0677999999998</v>
      </c>
      <c r="I419" s="9">
        <f t="shared" si="6"/>
        <v>3927.5338999999999</v>
      </c>
    </row>
    <row r="420" spans="1:9" x14ac:dyDescent="0.25">
      <c r="A420" s="1" t="s">
        <v>55</v>
      </c>
      <c r="B420" t="s">
        <v>457</v>
      </c>
      <c r="C420" t="s">
        <v>41</v>
      </c>
      <c r="D420" t="s">
        <v>63</v>
      </c>
      <c r="E420" t="s">
        <v>1025</v>
      </c>
      <c r="F420" t="s">
        <v>1028</v>
      </c>
      <c r="G420" s="10">
        <v>1</v>
      </c>
      <c r="H420" s="10">
        <v>3400</v>
      </c>
      <c r="I420" s="9">
        <f t="shared" si="6"/>
        <v>3400</v>
      </c>
    </row>
    <row r="421" spans="1:9" x14ac:dyDescent="0.25">
      <c r="A421" s="1" t="s">
        <v>55</v>
      </c>
      <c r="B421" t="s">
        <v>1370</v>
      </c>
      <c r="C421" t="s">
        <v>24</v>
      </c>
      <c r="D421" t="s">
        <v>63</v>
      </c>
      <c r="E421" t="s">
        <v>1025</v>
      </c>
      <c r="F421" t="s">
        <v>1028</v>
      </c>
      <c r="G421" s="10">
        <v>12</v>
      </c>
      <c r="H421" s="10">
        <v>529639.29999999993</v>
      </c>
      <c r="I421" s="9">
        <f t="shared" si="6"/>
        <v>44136.60833333333</v>
      </c>
    </row>
    <row r="422" spans="1:9" x14ac:dyDescent="0.25">
      <c r="A422" s="1" t="s">
        <v>55</v>
      </c>
      <c r="B422" t="s">
        <v>1293</v>
      </c>
      <c r="C422" t="s">
        <v>24</v>
      </c>
      <c r="D422" t="s">
        <v>42</v>
      </c>
      <c r="E422" t="s">
        <v>1025</v>
      </c>
      <c r="F422" t="s">
        <v>1028</v>
      </c>
      <c r="G422" s="10">
        <v>7</v>
      </c>
      <c r="H422" s="10">
        <v>450394.19999999995</v>
      </c>
      <c r="I422" s="9">
        <f t="shared" si="6"/>
        <v>64342.028571428564</v>
      </c>
    </row>
    <row r="423" spans="1:9" x14ac:dyDescent="0.25">
      <c r="A423" s="1" t="s">
        <v>55</v>
      </c>
      <c r="B423" t="s">
        <v>1599</v>
      </c>
      <c r="C423" t="s">
        <v>6</v>
      </c>
      <c r="D423" t="s">
        <v>7</v>
      </c>
      <c r="E423" t="s">
        <v>1025</v>
      </c>
      <c r="F423" t="s">
        <v>1028</v>
      </c>
      <c r="G423" s="10">
        <v>5</v>
      </c>
      <c r="H423" s="10">
        <v>85913</v>
      </c>
      <c r="I423" s="9">
        <f t="shared" si="6"/>
        <v>17182.599999999999</v>
      </c>
    </row>
    <row r="424" spans="1:9" x14ac:dyDescent="0.25">
      <c r="A424" s="1" t="s">
        <v>55</v>
      </c>
      <c r="B424" t="s">
        <v>1591</v>
      </c>
      <c r="C424" t="s">
        <v>6</v>
      </c>
      <c r="D424" t="s">
        <v>38</v>
      </c>
      <c r="E424" t="s">
        <v>1025</v>
      </c>
      <c r="F424" t="s">
        <v>1028</v>
      </c>
      <c r="G424" s="10">
        <v>1</v>
      </c>
      <c r="H424" s="10">
        <v>28161</v>
      </c>
      <c r="I424" s="9">
        <f t="shared" si="6"/>
        <v>28161</v>
      </c>
    </row>
    <row r="425" spans="1:9" x14ac:dyDescent="0.25">
      <c r="A425" s="1" t="s">
        <v>55</v>
      </c>
      <c r="B425" t="s">
        <v>1612</v>
      </c>
      <c r="C425" t="s">
        <v>6</v>
      </c>
      <c r="D425" t="s">
        <v>46</v>
      </c>
      <c r="E425" t="s">
        <v>1025</v>
      </c>
      <c r="F425" t="s">
        <v>1028</v>
      </c>
      <c r="G425" s="10">
        <v>1</v>
      </c>
      <c r="H425" s="10">
        <v>30290</v>
      </c>
      <c r="I425" s="9">
        <f t="shared" si="6"/>
        <v>30290</v>
      </c>
    </row>
    <row r="426" spans="1:9" x14ac:dyDescent="0.25">
      <c r="A426" s="1" t="s">
        <v>55</v>
      </c>
      <c r="B426" t="s">
        <v>1608</v>
      </c>
      <c r="C426" t="s">
        <v>6</v>
      </c>
      <c r="D426" t="s">
        <v>46</v>
      </c>
      <c r="E426" t="s">
        <v>1025</v>
      </c>
      <c r="F426" t="s">
        <v>1028</v>
      </c>
      <c r="G426" s="10">
        <v>23</v>
      </c>
      <c r="H426" s="10">
        <v>471409</v>
      </c>
      <c r="I426" s="9">
        <f t="shared" si="6"/>
        <v>20496.043478260868</v>
      </c>
    </row>
    <row r="427" spans="1:9" x14ac:dyDescent="0.25">
      <c r="A427" s="1" t="s">
        <v>55</v>
      </c>
      <c r="B427" t="s">
        <v>1614</v>
      </c>
      <c r="C427" t="s">
        <v>6</v>
      </c>
      <c r="D427" t="s">
        <v>63</v>
      </c>
      <c r="E427" t="s">
        <v>1025</v>
      </c>
      <c r="F427" t="s">
        <v>1028</v>
      </c>
      <c r="G427" s="10">
        <v>6</v>
      </c>
      <c r="H427" s="10">
        <v>135449</v>
      </c>
      <c r="I427" s="9">
        <f t="shared" si="6"/>
        <v>22574.833333333332</v>
      </c>
    </row>
    <row r="428" spans="1:9" x14ac:dyDescent="0.25">
      <c r="A428" s="1" t="s">
        <v>55</v>
      </c>
      <c r="B428" t="s">
        <v>1621</v>
      </c>
      <c r="C428" t="s">
        <v>6</v>
      </c>
      <c r="D428" t="s">
        <v>63</v>
      </c>
      <c r="E428" t="s">
        <v>1025</v>
      </c>
      <c r="F428" t="s">
        <v>1028</v>
      </c>
      <c r="G428" s="10">
        <v>3</v>
      </c>
      <c r="H428" s="10">
        <v>79630</v>
      </c>
      <c r="I428" s="9">
        <f t="shared" si="6"/>
        <v>26543.333333333332</v>
      </c>
    </row>
    <row r="429" spans="1:9" x14ac:dyDescent="0.25">
      <c r="A429" s="1" t="s">
        <v>55</v>
      </c>
      <c r="B429" t="s">
        <v>1615</v>
      </c>
      <c r="C429" t="s">
        <v>6</v>
      </c>
      <c r="D429" t="s">
        <v>68</v>
      </c>
      <c r="E429" t="s">
        <v>1025</v>
      </c>
      <c r="F429" t="s">
        <v>1028</v>
      </c>
      <c r="G429" s="10">
        <v>3</v>
      </c>
      <c r="H429" s="10">
        <v>70990</v>
      </c>
      <c r="I429" s="9">
        <f t="shared" si="6"/>
        <v>23663.333333333332</v>
      </c>
    </row>
    <row r="430" spans="1:9" x14ac:dyDescent="0.25">
      <c r="A430" s="1" t="s">
        <v>55</v>
      </c>
      <c r="B430" t="s">
        <v>1609</v>
      </c>
      <c r="C430" t="s">
        <v>6</v>
      </c>
      <c r="D430" t="s">
        <v>42</v>
      </c>
      <c r="E430" t="s">
        <v>1025</v>
      </c>
      <c r="F430" t="s">
        <v>1028</v>
      </c>
      <c r="G430" s="10">
        <v>1</v>
      </c>
      <c r="H430" s="10">
        <v>52770</v>
      </c>
      <c r="I430" s="9">
        <f t="shared" si="6"/>
        <v>52770</v>
      </c>
    </row>
    <row r="431" spans="1:9" x14ac:dyDescent="0.25">
      <c r="A431" s="1" t="s">
        <v>55</v>
      </c>
      <c r="B431" t="s">
        <v>1600</v>
      </c>
      <c r="C431" t="s">
        <v>6</v>
      </c>
      <c r="D431" t="s">
        <v>42</v>
      </c>
      <c r="E431" t="s">
        <v>1025</v>
      </c>
      <c r="F431" t="s">
        <v>1028</v>
      </c>
      <c r="G431" s="10">
        <v>1</v>
      </c>
      <c r="H431" s="10">
        <v>32529</v>
      </c>
      <c r="I431" s="9">
        <f t="shared" si="6"/>
        <v>32529</v>
      </c>
    </row>
    <row r="432" spans="1:9" x14ac:dyDescent="0.25">
      <c r="A432" s="1" t="s">
        <v>55</v>
      </c>
      <c r="B432" t="s">
        <v>1595</v>
      </c>
      <c r="C432" t="s">
        <v>6</v>
      </c>
      <c r="D432" t="s">
        <v>66</v>
      </c>
      <c r="E432" t="s">
        <v>1025</v>
      </c>
      <c r="F432" t="s">
        <v>15</v>
      </c>
      <c r="G432" s="10">
        <v>5</v>
      </c>
      <c r="H432" s="10">
        <v>29041</v>
      </c>
      <c r="I432" s="9">
        <f t="shared" si="6"/>
        <v>5808.2</v>
      </c>
    </row>
    <row r="433" spans="1:9" x14ac:dyDescent="0.25">
      <c r="A433" s="1" t="s">
        <v>55</v>
      </c>
      <c r="B433" t="s">
        <v>1540</v>
      </c>
      <c r="C433" t="s">
        <v>6</v>
      </c>
      <c r="D433" t="s">
        <v>9</v>
      </c>
      <c r="E433" t="s">
        <v>1025</v>
      </c>
      <c r="F433" t="s">
        <v>10</v>
      </c>
      <c r="G433" s="10">
        <v>18</v>
      </c>
      <c r="H433" s="10">
        <v>164704</v>
      </c>
      <c r="I433" s="9">
        <f t="shared" si="6"/>
        <v>9150.2222222222226</v>
      </c>
    </row>
    <row r="434" spans="1:9" x14ac:dyDescent="0.25">
      <c r="A434" s="1" t="s">
        <v>55</v>
      </c>
      <c r="B434" t="s">
        <v>1515</v>
      </c>
      <c r="C434" t="s">
        <v>6</v>
      </c>
      <c r="D434" t="s">
        <v>9</v>
      </c>
      <c r="E434" t="s">
        <v>1511</v>
      </c>
      <c r="F434" t="s">
        <v>10</v>
      </c>
      <c r="G434" s="10">
        <v>1</v>
      </c>
      <c r="H434" s="10">
        <v>5393</v>
      </c>
      <c r="I434" s="9">
        <f t="shared" si="6"/>
        <v>5393</v>
      </c>
    </row>
    <row r="435" spans="1:9" x14ac:dyDescent="0.25">
      <c r="A435" s="1" t="s">
        <v>55</v>
      </c>
      <c r="B435" t="s">
        <v>1541</v>
      </c>
      <c r="C435" t="s">
        <v>6</v>
      </c>
      <c r="D435" t="s">
        <v>9</v>
      </c>
      <c r="E435" t="s">
        <v>1025</v>
      </c>
      <c r="F435" t="s">
        <v>10</v>
      </c>
      <c r="G435" s="10">
        <v>1</v>
      </c>
      <c r="H435" s="10">
        <v>6112</v>
      </c>
      <c r="I435" s="9">
        <f t="shared" si="6"/>
        <v>6112</v>
      </c>
    </row>
    <row r="436" spans="1:9" x14ac:dyDescent="0.25">
      <c r="A436" s="1" t="s">
        <v>55</v>
      </c>
      <c r="B436" t="s">
        <v>1624</v>
      </c>
      <c r="C436" t="s">
        <v>6</v>
      </c>
      <c r="D436" t="s">
        <v>9</v>
      </c>
      <c r="E436" t="s">
        <v>1025</v>
      </c>
      <c r="F436" t="s">
        <v>15</v>
      </c>
      <c r="G436" s="10">
        <v>93</v>
      </c>
      <c r="H436" s="10">
        <v>511872</v>
      </c>
      <c r="I436" s="9">
        <f t="shared" si="6"/>
        <v>5504</v>
      </c>
    </row>
    <row r="437" spans="1:9" x14ac:dyDescent="0.25">
      <c r="A437" s="1" t="s">
        <v>55</v>
      </c>
      <c r="B437" t="s">
        <v>1648</v>
      </c>
      <c r="C437" t="s">
        <v>6</v>
      </c>
      <c r="D437" t="s">
        <v>9</v>
      </c>
      <c r="E437" t="s">
        <v>1025</v>
      </c>
      <c r="F437" t="s">
        <v>15</v>
      </c>
      <c r="G437" s="10">
        <v>38</v>
      </c>
      <c r="H437" s="10">
        <v>203869</v>
      </c>
      <c r="I437" s="9">
        <f t="shared" si="6"/>
        <v>5364.9736842105267</v>
      </c>
    </row>
    <row r="438" spans="1:9" x14ac:dyDescent="0.25">
      <c r="A438" s="1" t="s">
        <v>55</v>
      </c>
      <c r="B438" t="s">
        <v>1625</v>
      </c>
      <c r="C438" t="s">
        <v>6</v>
      </c>
      <c r="D438" t="s">
        <v>9</v>
      </c>
      <c r="E438" t="s">
        <v>1025</v>
      </c>
      <c r="F438" t="s">
        <v>10</v>
      </c>
      <c r="G438" s="10">
        <v>63</v>
      </c>
      <c r="H438" s="10">
        <v>393004</v>
      </c>
      <c r="I438" s="9">
        <f t="shared" si="6"/>
        <v>6238.1587301587306</v>
      </c>
    </row>
    <row r="439" spans="1:9" x14ac:dyDescent="0.25">
      <c r="A439" s="1" t="s">
        <v>55</v>
      </c>
      <c r="B439" t="s">
        <v>1604</v>
      </c>
      <c r="C439" t="s">
        <v>6</v>
      </c>
      <c r="D439" t="s">
        <v>7</v>
      </c>
      <c r="E439" t="s">
        <v>1025</v>
      </c>
      <c r="F439" t="s">
        <v>10</v>
      </c>
      <c r="G439" s="10">
        <v>56</v>
      </c>
      <c r="H439" s="10">
        <v>452088</v>
      </c>
      <c r="I439" s="9">
        <f t="shared" si="6"/>
        <v>8073</v>
      </c>
    </row>
    <row r="440" spans="1:9" x14ac:dyDescent="0.25">
      <c r="A440" s="1" t="s">
        <v>55</v>
      </c>
      <c r="B440" t="s">
        <v>1643</v>
      </c>
      <c r="C440" t="s">
        <v>6</v>
      </c>
      <c r="D440" t="s">
        <v>7</v>
      </c>
      <c r="E440" t="s">
        <v>1025</v>
      </c>
      <c r="F440" t="s">
        <v>1028</v>
      </c>
      <c r="G440" s="10">
        <v>67</v>
      </c>
      <c r="H440" s="10">
        <v>676164</v>
      </c>
      <c r="I440" s="9">
        <f t="shared" si="6"/>
        <v>10092</v>
      </c>
    </row>
    <row r="441" spans="1:9" x14ac:dyDescent="0.25">
      <c r="A441" s="1" t="s">
        <v>55</v>
      </c>
      <c r="B441" t="s">
        <v>1601</v>
      </c>
      <c r="C441" t="s">
        <v>6</v>
      </c>
      <c r="D441" t="s">
        <v>7</v>
      </c>
      <c r="E441" t="s">
        <v>1025</v>
      </c>
      <c r="F441" t="s">
        <v>1028</v>
      </c>
      <c r="G441" s="10">
        <v>22</v>
      </c>
      <c r="H441" s="10">
        <v>283453.14</v>
      </c>
      <c r="I441" s="9">
        <f t="shared" si="6"/>
        <v>12884.233636363637</v>
      </c>
    </row>
    <row r="442" spans="1:9" x14ac:dyDescent="0.25">
      <c r="A442" s="1" t="s">
        <v>55</v>
      </c>
      <c r="B442" t="s">
        <v>1642</v>
      </c>
      <c r="C442" t="s">
        <v>6</v>
      </c>
      <c r="D442" t="s">
        <v>7</v>
      </c>
      <c r="E442" t="s">
        <v>1025</v>
      </c>
      <c r="F442" t="s">
        <v>1028</v>
      </c>
      <c r="G442" s="10">
        <v>13</v>
      </c>
      <c r="H442" s="10">
        <v>187214</v>
      </c>
      <c r="I442" s="9">
        <f t="shared" si="6"/>
        <v>14401.076923076924</v>
      </c>
    </row>
    <row r="443" spans="1:9" x14ac:dyDescent="0.25">
      <c r="A443" s="1" t="s">
        <v>55</v>
      </c>
      <c r="B443" t="s">
        <v>1652</v>
      </c>
      <c r="C443" t="s">
        <v>6</v>
      </c>
      <c r="D443" t="s">
        <v>7</v>
      </c>
      <c r="E443" t="s">
        <v>1025</v>
      </c>
      <c r="F443" t="s">
        <v>1028</v>
      </c>
      <c r="G443" s="10">
        <v>4</v>
      </c>
      <c r="H443" s="10">
        <v>58137</v>
      </c>
      <c r="I443" s="9">
        <f t="shared" si="6"/>
        <v>14534.25</v>
      </c>
    </row>
    <row r="444" spans="1:9" x14ac:dyDescent="0.25">
      <c r="A444" s="1" t="s">
        <v>55</v>
      </c>
      <c r="B444" t="s">
        <v>1547</v>
      </c>
      <c r="C444" t="s">
        <v>6</v>
      </c>
      <c r="D444" t="s">
        <v>46</v>
      </c>
      <c r="E444" t="s">
        <v>1025</v>
      </c>
      <c r="F444" t="s">
        <v>1028</v>
      </c>
      <c r="G444" s="10">
        <v>1</v>
      </c>
      <c r="H444" s="10">
        <v>11009</v>
      </c>
      <c r="I444" s="9">
        <f t="shared" si="6"/>
        <v>11009</v>
      </c>
    </row>
    <row r="445" spans="1:9" x14ac:dyDescent="0.25">
      <c r="A445" s="1" t="s">
        <v>55</v>
      </c>
      <c r="B445" t="s">
        <v>1645</v>
      </c>
      <c r="C445" t="s">
        <v>6</v>
      </c>
      <c r="D445" t="s">
        <v>46</v>
      </c>
      <c r="E445" t="s">
        <v>1025</v>
      </c>
      <c r="F445" t="s">
        <v>1028</v>
      </c>
      <c r="G445" s="10">
        <v>25</v>
      </c>
      <c r="H445" s="10">
        <v>298058</v>
      </c>
      <c r="I445" s="9">
        <f t="shared" si="6"/>
        <v>11922.32</v>
      </c>
    </row>
    <row r="446" spans="1:9" x14ac:dyDescent="0.25">
      <c r="A446" s="1" t="s">
        <v>55</v>
      </c>
      <c r="B446" t="s">
        <v>1602</v>
      </c>
      <c r="C446" t="s">
        <v>6</v>
      </c>
      <c r="D446" t="s">
        <v>46</v>
      </c>
      <c r="E446" t="s">
        <v>1025</v>
      </c>
      <c r="F446" t="s">
        <v>1028</v>
      </c>
      <c r="G446" s="10">
        <v>14</v>
      </c>
      <c r="H446" s="10">
        <v>214882</v>
      </c>
      <c r="I446" s="9">
        <f t="shared" si="6"/>
        <v>15348.714285714286</v>
      </c>
    </row>
    <row r="447" spans="1:9" x14ac:dyDescent="0.25">
      <c r="A447" s="1" t="s">
        <v>55</v>
      </c>
      <c r="B447" t="s">
        <v>1605</v>
      </c>
      <c r="C447" t="s">
        <v>6</v>
      </c>
      <c r="D447" t="s">
        <v>46</v>
      </c>
      <c r="E447" t="s">
        <v>1025</v>
      </c>
      <c r="F447" t="s">
        <v>1028</v>
      </c>
      <c r="G447" s="10">
        <v>24</v>
      </c>
      <c r="H447" s="10">
        <v>413740</v>
      </c>
      <c r="I447" s="9">
        <f t="shared" si="6"/>
        <v>17239.166666666668</v>
      </c>
    </row>
    <row r="448" spans="1:9" x14ac:dyDescent="0.25">
      <c r="A448" s="1" t="s">
        <v>55</v>
      </c>
      <c r="B448" t="s">
        <v>1626</v>
      </c>
      <c r="C448" t="s">
        <v>6</v>
      </c>
      <c r="D448" t="s">
        <v>63</v>
      </c>
      <c r="E448" t="s">
        <v>1025</v>
      </c>
      <c r="F448" t="s">
        <v>1028</v>
      </c>
      <c r="G448" s="10">
        <v>41</v>
      </c>
      <c r="H448" s="10">
        <v>583061</v>
      </c>
      <c r="I448" s="9">
        <f t="shared" si="6"/>
        <v>14221</v>
      </c>
    </row>
    <row r="449" spans="1:9" x14ac:dyDescent="0.25">
      <c r="A449" s="1" t="s">
        <v>55</v>
      </c>
      <c r="B449" t="s">
        <v>1592</v>
      </c>
      <c r="C449" t="s">
        <v>6</v>
      </c>
      <c r="D449" t="s">
        <v>63</v>
      </c>
      <c r="E449" t="s">
        <v>1025</v>
      </c>
      <c r="F449" t="s">
        <v>1028</v>
      </c>
      <c r="G449" s="10">
        <v>12</v>
      </c>
      <c r="H449" s="10">
        <v>190764</v>
      </c>
      <c r="I449" s="9">
        <f t="shared" si="6"/>
        <v>15897</v>
      </c>
    </row>
    <row r="450" spans="1:9" x14ac:dyDescent="0.25">
      <c r="A450" s="1" t="s">
        <v>55</v>
      </c>
      <c r="B450" t="s">
        <v>1593</v>
      </c>
      <c r="C450" t="s">
        <v>6</v>
      </c>
      <c r="D450" t="s">
        <v>63</v>
      </c>
      <c r="E450" t="s">
        <v>1025</v>
      </c>
      <c r="F450" t="s">
        <v>1028</v>
      </c>
      <c r="G450" s="10">
        <v>7</v>
      </c>
      <c r="H450" s="10">
        <v>122422</v>
      </c>
      <c r="I450" s="9">
        <f t="shared" si="6"/>
        <v>17488.857142857141</v>
      </c>
    </row>
    <row r="451" spans="1:9" x14ac:dyDescent="0.25">
      <c r="A451" s="1" t="s">
        <v>55</v>
      </c>
      <c r="B451" t="s">
        <v>1596</v>
      </c>
      <c r="C451" t="s">
        <v>6</v>
      </c>
      <c r="D451" t="s">
        <v>68</v>
      </c>
      <c r="E451" t="s">
        <v>1025</v>
      </c>
      <c r="F451" t="s">
        <v>1028</v>
      </c>
      <c r="G451" s="10">
        <v>3</v>
      </c>
      <c r="H451" s="10">
        <v>45414</v>
      </c>
      <c r="I451" s="9">
        <f t="shared" si="6"/>
        <v>15138</v>
      </c>
    </row>
    <row r="452" spans="1:9" x14ac:dyDescent="0.25">
      <c r="A452" s="1" t="s">
        <v>55</v>
      </c>
      <c r="B452" t="s">
        <v>1597</v>
      </c>
      <c r="C452" t="s">
        <v>6</v>
      </c>
      <c r="D452" t="s">
        <v>42</v>
      </c>
      <c r="E452" t="s">
        <v>1025</v>
      </c>
      <c r="F452" t="s">
        <v>1028</v>
      </c>
      <c r="G452" s="10">
        <v>20</v>
      </c>
      <c r="H452" s="10">
        <v>457927</v>
      </c>
      <c r="I452" s="9">
        <f t="shared" si="6"/>
        <v>22896.35</v>
      </c>
    </row>
    <row r="453" spans="1:9" x14ac:dyDescent="0.25">
      <c r="A453" s="1" t="s">
        <v>55</v>
      </c>
      <c r="B453" t="s">
        <v>1589</v>
      </c>
      <c r="C453" t="s">
        <v>6</v>
      </c>
      <c r="D453" t="s">
        <v>42</v>
      </c>
      <c r="E453" t="s">
        <v>1025</v>
      </c>
      <c r="F453" t="s">
        <v>1028</v>
      </c>
      <c r="G453" s="10">
        <v>9</v>
      </c>
      <c r="H453" s="10">
        <v>221325</v>
      </c>
      <c r="I453" s="9">
        <f t="shared" si="6"/>
        <v>24591.666666666668</v>
      </c>
    </row>
    <row r="454" spans="1:9" x14ac:dyDescent="0.25">
      <c r="A454" s="1" t="s">
        <v>55</v>
      </c>
      <c r="B454" t="s">
        <v>1631</v>
      </c>
      <c r="C454" t="s">
        <v>6</v>
      </c>
      <c r="D454" t="s">
        <v>42</v>
      </c>
      <c r="E454" t="s">
        <v>1025</v>
      </c>
      <c r="F454" t="s">
        <v>1028</v>
      </c>
      <c r="G454" s="10">
        <v>4</v>
      </c>
      <c r="H454" s="10">
        <v>111448</v>
      </c>
      <c r="I454" s="9">
        <f t="shared" si="6"/>
        <v>27862</v>
      </c>
    </row>
    <row r="455" spans="1:9" x14ac:dyDescent="0.25">
      <c r="A455" s="1" t="s">
        <v>55</v>
      </c>
      <c r="B455" t="s">
        <v>1627</v>
      </c>
      <c r="C455" t="s">
        <v>6</v>
      </c>
      <c r="D455" t="s">
        <v>192</v>
      </c>
      <c r="E455" t="s">
        <v>1025</v>
      </c>
      <c r="F455" t="s">
        <v>1028</v>
      </c>
      <c r="G455" s="10">
        <v>5</v>
      </c>
      <c r="H455" s="10">
        <v>146375</v>
      </c>
      <c r="I455" s="9">
        <f t="shared" si="6"/>
        <v>29275</v>
      </c>
    </row>
    <row r="456" spans="1:9" x14ac:dyDescent="0.25">
      <c r="A456" s="1" t="s">
        <v>55</v>
      </c>
      <c r="B456" t="s">
        <v>1603</v>
      </c>
      <c r="C456" t="s">
        <v>6</v>
      </c>
      <c r="D456" t="s">
        <v>44</v>
      </c>
      <c r="E456" t="s">
        <v>1025</v>
      </c>
      <c r="F456" t="s">
        <v>1028</v>
      </c>
      <c r="G456" s="10">
        <v>2</v>
      </c>
      <c r="H456" s="10">
        <v>80000</v>
      </c>
      <c r="I456" s="9">
        <f t="shared" si="6"/>
        <v>40000</v>
      </c>
    </row>
    <row r="457" spans="1:9" x14ac:dyDescent="0.25">
      <c r="A457" s="1" t="s">
        <v>7</v>
      </c>
      <c r="B457" t="s">
        <v>1002</v>
      </c>
      <c r="C457" t="s">
        <v>1572</v>
      </c>
      <c r="D457" t="s">
        <v>1002</v>
      </c>
      <c r="E457" t="s">
        <v>1002</v>
      </c>
      <c r="F457" t="s">
        <v>1765</v>
      </c>
      <c r="G457" s="10">
        <v>11</v>
      </c>
      <c r="H457" s="10">
        <v>5238</v>
      </c>
      <c r="I457" s="9">
        <f t="shared" si="6"/>
        <v>476.18181818181819</v>
      </c>
    </row>
    <row r="458" spans="1:9" x14ac:dyDescent="0.25">
      <c r="A458" s="1" t="s">
        <v>7</v>
      </c>
      <c r="B458" t="s">
        <v>1632</v>
      </c>
      <c r="C458" t="s">
        <v>59</v>
      </c>
      <c r="D458" t="s">
        <v>12</v>
      </c>
      <c r="E458" t="s">
        <v>1025</v>
      </c>
      <c r="F458" t="s">
        <v>10</v>
      </c>
      <c r="G458" s="10">
        <v>11</v>
      </c>
      <c r="H458" s="10">
        <v>64860</v>
      </c>
      <c r="I458" s="9">
        <f t="shared" si="6"/>
        <v>5896.363636363636</v>
      </c>
    </row>
    <row r="459" spans="1:9" x14ac:dyDescent="0.25">
      <c r="A459" s="1" t="s">
        <v>7</v>
      </c>
      <c r="B459" t="s">
        <v>1508</v>
      </c>
      <c r="C459" t="s">
        <v>59</v>
      </c>
      <c r="D459" t="s">
        <v>63</v>
      </c>
      <c r="E459" t="s">
        <v>1025</v>
      </c>
      <c r="F459" t="s">
        <v>1028</v>
      </c>
      <c r="G459" s="10">
        <v>4</v>
      </c>
      <c r="H459" s="10">
        <v>46168.104399999997</v>
      </c>
      <c r="I459" s="9">
        <f t="shared" si="6"/>
        <v>11542.026099999999</v>
      </c>
    </row>
    <row r="460" spans="1:9" x14ac:dyDescent="0.25">
      <c r="A460" s="1" t="s">
        <v>7</v>
      </c>
      <c r="B460" t="s">
        <v>1633</v>
      </c>
      <c r="C460" t="s">
        <v>59</v>
      </c>
      <c r="D460" t="s">
        <v>9</v>
      </c>
      <c r="E460" t="s">
        <v>1025</v>
      </c>
      <c r="F460" t="s">
        <v>15</v>
      </c>
      <c r="G460" s="10">
        <v>484</v>
      </c>
      <c r="H460" s="10">
        <v>2133515.3014000002</v>
      </c>
      <c r="I460" s="9">
        <f t="shared" ref="I460:I523" si="7">IFERROR(H460/G460,0)</f>
        <v>4408.0894657024801</v>
      </c>
    </row>
    <row r="461" spans="1:9" x14ac:dyDescent="0.25">
      <c r="A461" s="1" t="s">
        <v>7</v>
      </c>
      <c r="B461" t="s">
        <v>1634</v>
      </c>
      <c r="C461" t="s">
        <v>59</v>
      </c>
      <c r="D461" t="s">
        <v>12</v>
      </c>
      <c r="E461" t="s">
        <v>1025</v>
      </c>
      <c r="F461" t="s">
        <v>10</v>
      </c>
      <c r="G461" s="10">
        <v>243</v>
      </c>
      <c r="H461" s="10">
        <v>1503308.06</v>
      </c>
      <c r="I461" s="9">
        <f t="shared" si="7"/>
        <v>6186.4529218107</v>
      </c>
    </row>
    <row r="462" spans="1:9" x14ac:dyDescent="0.25">
      <c r="A462" s="1" t="s">
        <v>7</v>
      </c>
      <c r="B462" t="s">
        <v>1521</v>
      </c>
      <c r="C462" t="s">
        <v>59</v>
      </c>
      <c r="D462" t="s">
        <v>46</v>
      </c>
      <c r="E462" t="s">
        <v>1025</v>
      </c>
      <c r="F462" t="s">
        <v>1028</v>
      </c>
      <c r="G462" s="10">
        <v>7</v>
      </c>
      <c r="H462" s="10">
        <v>75022.710000000006</v>
      </c>
      <c r="I462" s="9">
        <f t="shared" si="7"/>
        <v>10717.53</v>
      </c>
    </row>
    <row r="463" spans="1:9" x14ac:dyDescent="0.25">
      <c r="A463" s="1" t="s">
        <v>7</v>
      </c>
      <c r="B463" t="s">
        <v>1635</v>
      </c>
      <c r="C463" t="s">
        <v>59</v>
      </c>
      <c r="D463" t="s">
        <v>9</v>
      </c>
      <c r="E463" t="s">
        <v>1025</v>
      </c>
      <c r="F463" t="s">
        <v>15</v>
      </c>
      <c r="G463" s="10">
        <v>203</v>
      </c>
      <c r="H463" s="10">
        <v>858556</v>
      </c>
      <c r="I463" s="9">
        <f t="shared" si="7"/>
        <v>4229.3399014778324</v>
      </c>
    </row>
    <row r="464" spans="1:9" x14ac:dyDescent="0.25">
      <c r="A464" s="1" t="s">
        <v>7</v>
      </c>
      <c r="B464" t="s">
        <v>1637</v>
      </c>
      <c r="C464" t="s">
        <v>59</v>
      </c>
      <c r="D464" t="s">
        <v>7</v>
      </c>
      <c r="E464" t="s">
        <v>1025</v>
      </c>
      <c r="F464" t="s">
        <v>1028</v>
      </c>
      <c r="G464" s="10">
        <v>28</v>
      </c>
      <c r="H464" s="10">
        <v>243903.53</v>
      </c>
      <c r="I464" s="9">
        <f t="shared" si="7"/>
        <v>8710.8403571428571</v>
      </c>
    </row>
    <row r="465" spans="1:9" x14ac:dyDescent="0.25">
      <c r="A465" s="1" t="s">
        <v>7</v>
      </c>
      <c r="B465" t="s">
        <v>1638</v>
      </c>
      <c r="C465" t="s">
        <v>59</v>
      </c>
      <c r="D465" t="s">
        <v>46</v>
      </c>
      <c r="E465" t="s">
        <v>1025</v>
      </c>
      <c r="F465" t="s">
        <v>1028</v>
      </c>
      <c r="G465" s="10">
        <v>36</v>
      </c>
      <c r="H465" s="10">
        <v>352026.33999999997</v>
      </c>
      <c r="I465" s="9">
        <f t="shared" si="7"/>
        <v>9778.5094444444439</v>
      </c>
    </row>
    <row r="466" spans="1:9" x14ac:dyDescent="0.25">
      <c r="A466" s="1" t="s">
        <v>7</v>
      </c>
      <c r="B466" t="s">
        <v>1639</v>
      </c>
      <c r="C466" t="s">
        <v>59</v>
      </c>
      <c r="D466" t="s">
        <v>63</v>
      </c>
      <c r="E466" t="s">
        <v>1025</v>
      </c>
      <c r="F466" t="s">
        <v>1028</v>
      </c>
      <c r="G466" s="10">
        <v>31</v>
      </c>
      <c r="H466" s="10">
        <v>330024</v>
      </c>
      <c r="I466" s="9">
        <f t="shared" si="7"/>
        <v>10645.935483870968</v>
      </c>
    </row>
    <row r="467" spans="1:9" x14ac:dyDescent="0.25">
      <c r="A467" s="1" t="s">
        <v>7</v>
      </c>
      <c r="B467" t="s">
        <v>1962</v>
      </c>
      <c r="C467" t="s">
        <v>59</v>
      </c>
      <c r="D467" t="s">
        <v>68</v>
      </c>
      <c r="E467" t="s">
        <v>1025</v>
      </c>
      <c r="F467" t="s">
        <v>1028</v>
      </c>
      <c r="G467" s="10">
        <v>11</v>
      </c>
      <c r="H467" s="10">
        <v>130317.15</v>
      </c>
      <c r="I467" s="9">
        <f t="shared" si="7"/>
        <v>11847.013636363636</v>
      </c>
    </row>
    <row r="468" spans="1:9" x14ac:dyDescent="0.25">
      <c r="A468" s="1" t="s">
        <v>7</v>
      </c>
      <c r="B468" t="s">
        <v>1650</v>
      </c>
      <c r="C468" t="s">
        <v>59</v>
      </c>
      <c r="D468" t="s">
        <v>42</v>
      </c>
      <c r="E468" t="s">
        <v>1025</v>
      </c>
      <c r="F468" t="s">
        <v>1028</v>
      </c>
      <c r="G468" s="10">
        <v>6</v>
      </c>
      <c r="H468" s="10">
        <v>105496</v>
      </c>
      <c r="I468" s="9">
        <f t="shared" si="7"/>
        <v>17582.666666666668</v>
      </c>
    </row>
    <row r="469" spans="1:9" x14ac:dyDescent="0.25">
      <c r="A469" s="1" t="s">
        <v>7</v>
      </c>
      <c r="B469" t="s">
        <v>1640</v>
      </c>
      <c r="C469" t="s">
        <v>59</v>
      </c>
      <c r="D469" t="s">
        <v>38</v>
      </c>
      <c r="E469" t="s">
        <v>1025</v>
      </c>
      <c r="F469" t="s">
        <v>10</v>
      </c>
      <c r="G469" s="10">
        <v>1</v>
      </c>
      <c r="H469" s="10">
        <v>8341</v>
      </c>
      <c r="I469" s="9">
        <f t="shared" si="7"/>
        <v>8341</v>
      </c>
    </row>
    <row r="470" spans="1:9" x14ac:dyDescent="0.25">
      <c r="A470" s="1" t="s">
        <v>7</v>
      </c>
      <c r="B470" t="s">
        <v>1951</v>
      </c>
      <c r="C470" t="s">
        <v>59</v>
      </c>
      <c r="D470" t="s">
        <v>46</v>
      </c>
      <c r="E470" t="s">
        <v>1025</v>
      </c>
      <c r="F470" t="s">
        <v>1028</v>
      </c>
      <c r="G470" s="10">
        <v>10</v>
      </c>
      <c r="H470" s="10">
        <v>107034.53</v>
      </c>
      <c r="I470" s="9">
        <f t="shared" si="7"/>
        <v>10703.453</v>
      </c>
    </row>
    <row r="471" spans="1:9" x14ac:dyDescent="0.25">
      <c r="A471" s="1" t="s">
        <v>7</v>
      </c>
      <c r="B471" t="s">
        <v>1952</v>
      </c>
      <c r="C471" t="s">
        <v>59</v>
      </c>
      <c r="D471" t="s">
        <v>46</v>
      </c>
      <c r="E471" t="s">
        <v>1025</v>
      </c>
      <c r="F471" t="s">
        <v>1028</v>
      </c>
      <c r="G471" s="10">
        <v>19</v>
      </c>
      <c r="H471" s="10">
        <v>215348.29610000001</v>
      </c>
      <c r="I471" s="9">
        <f t="shared" si="7"/>
        <v>11334.120847368422</v>
      </c>
    </row>
    <row r="472" spans="1:9" x14ac:dyDescent="0.25">
      <c r="A472" s="1" t="s">
        <v>7</v>
      </c>
      <c r="B472" t="s">
        <v>893</v>
      </c>
      <c r="C472" t="s">
        <v>19</v>
      </c>
      <c r="D472" t="s">
        <v>1003</v>
      </c>
      <c r="E472" t="s">
        <v>1764</v>
      </c>
      <c r="F472" t="s">
        <v>1764</v>
      </c>
      <c r="G472" s="10"/>
      <c r="H472" s="10">
        <v>-2486.42</v>
      </c>
      <c r="I472" s="9">
        <f t="shared" si="7"/>
        <v>0</v>
      </c>
    </row>
    <row r="473" spans="1:9" x14ac:dyDescent="0.25">
      <c r="A473" s="1" t="s">
        <v>7</v>
      </c>
      <c r="B473" t="s">
        <v>912</v>
      </c>
      <c r="C473" t="s">
        <v>41</v>
      </c>
      <c r="D473" t="s">
        <v>25</v>
      </c>
      <c r="E473" t="s">
        <v>1025</v>
      </c>
      <c r="F473" t="s">
        <v>15</v>
      </c>
      <c r="G473" s="10"/>
      <c r="H473" s="10">
        <v>-2429.04</v>
      </c>
      <c r="I473" s="9">
        <f t="shared" si="7"/>
        <v>0</v>
      </c>
    </row>
    <row r="474" spans="1:9" x14ac:dyDescent="0.25">
      <c r="A474" s="1" t="s">
        <v>7</v>
      </c>
      <c r="B474" t="s">
        <v>1664</v>
      </c>
      <c r="C474" t="s">
        <v>107</v>
      </c>
      <c r="D474" t="s">
        <v>25</v>
      </c>
      <c r="E474" t="s">
        <v>1511</v>
      </c>
      <c r="F474" t="s">
        <v>1764</v>
      </c>
      <c r="G474" s="10">
        <v>13</v>
      </c>
      <c r="H474" s="10">
        <v>51955.770000000004</v>
      </c>
      <c r="I474" s="9">
        <f t="shared" si="7"/>
        <v>3996.5976923076928</v>
      </c>
    </row>
    <row r="475" spans="1:9" x14ac:dyDescent="0.25">
      <c r="A475" s="1" t="s">
        <v>7</v>
      </c>
      <c r="B475" t="s">
        <v>1333</v>
      </c>
      <c r="C475" t="s">
        <v>107</v>
      </c>
      <c r="D475" t="s">
        <v>25</v>
      </c>
      <c r="E475" t="s">
        <v>1025</v>
      </c>
      <c r="F475" t="s">
        <v>10</v>
      </c>
      <c r="G475" s="10">
        <v>36</v>
      </c>
      <c r="H475" s="10">
        <v>165908.40000000002</v>
      </c>
      <c r="I475" s="9">
        <f t="shared" si="7"/>
        <v>4608.5666666666675</v>
      </c>
    </row>
    <row r="476" spans="1:9" x14ac:dyDescent="0.25">
      <c r="A476" s="1" t="s">
        <v>7</v>
      </c>
      <c r="B476" t="s">
        <v>669</v>
      </c>
      <c r="C476" t="s">
        <v>24</v>
      </c>
      <c r="D476" t="s">
        <v>25</v>
      </c>
      <c r="E476" t="s">
        <v>1025</v>
      </c>
      <c r="F476" t="s">
        <v>15</v>
      </c>
      <c r="G476" s="10">
        <v>1</v>
      </c>
      <c r="H476" s="10">
        <v>5159</v>
      </c>
      <c r="I476" s="9">
        <f t="shared" si="7"/>
        <v>5159</v>
      </c>
    </row>
    <row r="477" spans="1:9" x14ac:dyDescent="0.25">
      <c r="A477" s="1" t="s">
        <v>7</v>
      </c>
      <c r="B477" t="s">
        <v>1957</v>
      </c>
      <c r="C477" t="s">
        <v>24</v>
      </c>
      <c r="D477" t="s">
        <v>25</v>
      </c>
      <c r="E477" t="s">
        <v>1025</v>
      </c>
      <c r="F477" t="s">
        <v>15</v>
      </c>
      <c r="G477" s="10">
        <v>47</v>
      </c>
      <c r="H477" s="10">
        <v>238398.43999999997</v>
      </c>
      <c r="I477" s="9">
        <f t="shared" si="7"/>
        <v>5072.3072340425524</v>
      </c>
    </row>
    <row r="478" spans="1:9" x14ac:dyDescent="0.25">
      <c r="A478" s="1" t="s">
        <v>7</v>
      </c>
      <c r="B478" t="s">
        <v>1958</v>
      </c>
      <c r="C478" t="s">
        <v>24</v>
      </c>
      <c r="D478" t="s">
        <v>66</v>
      </c>
      <c r="E478" t="s">
        <v>1025</v>
      </c>
      <c r="F478" t="s">
        <v>15</v>
      </c>
      <c r="G478" s="10">
        <v>30</v>
      </c>
      <c r="H478" s="10">
        <v>172014</v>
      </c>
      <c r="I478" s="9">
        <f t="shared" si="7"/>
        <v>5733.8</v>
      </c>
    </row>
    <row r="479" spans="1:9" x14ac:dyDescent="0.25">
      <c r="A479" s="1" t="s">
        <v>7</v>
      </c>
      <c r="B479" t="s">
        <v>951</v>
      </c>
      <c r="C479" t="s">
        <v>361</v>
      </c>
      <c r="D479" t="s">
        <v>9</v>
      </c>
      <c r="E479" t="s">
        <v>1511</v>
      </c>
      <c r="F479" t="s">
        <v>15</v>
      </c>
      <c r="G479" s="10">
        <v>17</v>
      </c>
      <c r="H479" s="10">
        <v>43049.96</v>
      </c>
      <c r="I479" s="9">
        <f t="shared" si="7"/>
        <v>2532.3505882352943</v>
      </c>
    </row>
    <row r="480" spans="1:9" x14ac:dyDescent="0.25">
      <c r="A480" s="1" t="s">
        <v>7</v>
      </c>
      <c r="B480" t="s">
        <v>680</v>
      </c>
      <c r="C480" t="s">
        <v>59</v>
      </c>
      <c r="D480" t="s">
        <v>9</v>
      </c>
      <c r="E480" t="s">
        <v>1025</v>
      </c>
      <c r="F480" t="s">
        <v>15</v>
      </c>
      <c r="G480" s="10">
        <v>5</v>
      </c>
      <c r="H480" s="10">
        <v>20481.550000000003</v>
      </c>
      <c r="I480" s="9">
        <f t="shared" si="7"/>
        <v>4096.3100000000004</v>
      </c>
    </row>
    <row r="481" spans="1:9" x14ac:dyDescent="0.25">
      <c r="A481" s="1" t="s">
        <v>7</v>
      </c>
      <c r="B481" t="s">
        <v>579</v>
      </c>
      <c r="C481" t="s">
        <v>41</v>
      </c>
      <c r="D481" t="s">
        <v>9</v>
      </c>
      <c r="E481" t="s">
        <v>1511</v>
      </c>
      <c r="F481" t="s">
        <v>15</v>
      </c>
      <c r="G481" s="10">
        <v>29</v>
      </c>
      <c r="H481" s="10">
        <v>79804.81</v>
      </c>
      <c r="I481" s="9">
        <f t="shared" si="7"/>
        <v>2751.89</v>
      </c>
    </row>
    <row r="482" spans="1:9" x14ac:dyDescent="0.25">
      <c r="A482" s="1" t="s">
        <v>7</v>
      </c>
      <c r="B482" t="s">
        <v>774</v>
      </c>
      <c r="C482" t="s">
        <v>41</v>
      </c>
      <c r="D482" t="s">
        <v>9</v>
      </c>
      <c r="E482" t="s">
        <v>1511</v>
      </c>
      <c r="F482" t="s">
        <v>15</v>
      </c>
      <c r="G482" s="10">
        <v>1</v>
      </c>
      <c r="H482" s="10">
        <v>1000</v>
      </c>
      <c r="I482" s="9">
        <f t="shared" si="7"/>
        <v>1000</v>
      </c>
    </row>
    <row r="483" spans="1:9" x14ac:dyDescent="0.25">
      <c r="A483" s="1" t="s">
        <v>7</v>
      </c>
      <c r="B483" t="s">
        <v>1606</v>
      </c>
      <c r="C483" t="s">
        <v>41</v>
      </c>
      <c r="D483" t="s">
        <v>9</v>
      </c>
      <c r="E483" t="s">
        <v>1511</v>
      </c>
      <c r="F483" t="s">
        <v>15</v>
      </c>
      <c r="G483" s="10"/>
      <c r="H483" s="10">
        <v>-2350.02</v>
      </c>
      <c r="I483" s="9">
        <f t="shared" si="7"/>
        <v>0</v>
      </c>
    </row>
    <row r="484" spans="1:9" x14ac:dyDescent="0.25">
      <c r="A484" s="1" t="s">
        <v>7</v>
      </c>
      <c r="B484" t="s">
        <v>859</v>
      </c>
      <c r="C484" t="s">
        <v>41</v>
      </c>
      <c r="D484" t="s">
        <v>9</v>
      </c>
      <c r="E484" t="s">
        <v>1025</v>
      </c>
      <c r="F484" t="s">
        <v>15</v>
      </c>
      <c r="G484" s="10">
        <v>17</v>
      </c>
      <c r="H484" s="10">
        <v>47775.31</v>
      </c>
      <c r="I484" s="9">
        <f t="shared" si="7"/>
        <v>2810.3123529411764</v>
      </c>
    </row>
    <row r="485" spans="1:9" x14ac:dyDescent="0.25">
      <c r="A485" s="1" t="s">
        <v>7</v>
      </c>
      <c r="B485" t="s">
        <v>1607</v>
      </c>
      <c r="C485" t="s">
        <v>41</v>
      </c>
      <c r="D485" t="s">
        <v>9</v>
      </c>
      <c r="E485" t="s">
        <v>1025</v>
      </c>
      <c r="F485" t="s">
        <v>15</v>
      </c>
      <c r="G485" s="10">
        <v>1</v>
      </c>
      <c r="H485" s="10">
        <v>-17880.175600000002</v>
      </c>
      <c r="I485" s="9">
        <f t="shared" si="7"/>
        <v>-17880.175600000002</v>
      </c>
    </row>
    <row r="486" spans="1:9" x14ac:dyDescent="0.25">
      <c r="A486" s="1" t="s">
        <v>7</v>
      </c>
      <c r="B486" t="s">
        <v>1754</v>
      </c>
      <c r="C486" t="s">
        <v>41</v>
      </c>
      <c r="D486" t="s">
        <v>1003</v>
      </c>
      <c r="E486" t="s">
        <v>1764</v>
      </c>
      <c r="F486" t="s">
        <v>1764</v>
      </c>
      <c r="G486" s="10">
        <v>13</v>
      </c>
      <c r="H486" s="10">
        <v>37193.1247</v>
      </c>
      <c r="I486" s="9">
        <f t="shared" si="7"/>
        <v>2861.0095923076924</v>
      </c>
    </row>
    <row r="487" spans="1:9" x14ac:dyDescent="0.25">
      <c r="A487" s="1" t="s">
        <v>7</v>
      </c>
      <c r="B487" t="s">
        <v>1824</v>
      </c>
      <c r="C487" t="s">
        <v>41</v>
      </c>
      <c r="D487" t="s">
        <v>9</v>
      </c>
      <c r="E487" t="s">
        <v>1025</v>
      </c>
      <c r="F487" t="s">
        <v>15</v>
      </c>
      <c r="G487" s="10">
        <v>424</v>
      </c>
      <c r="H487" s="10">
        <v>1814037.44</v>
      </c>
      <c r="I487" s="9">
        <f t="shared" si="7"/>
        <v>4278.3901886792455</v>
      </c>
    </row>
    <row r="488" spans="1:9" x14ac:dyDescent="0.25">
      <c r="A488" s="1" t="s">
        <v>7</v>
      </c>
      <c r="B488" t="s">
        <v>1756</v>
      </c>
      <c r="C488" t="s">
        <v>985</v>
      </c>
      <c r="D488" t="s">
        <v>1003</v>
      </c>
      <c r="E488" t="s">
        <v>1764</v>
      </c>
      <c r="F488" t="s">
        <v>1764</v>
      </c>
      <c r="G488" s="10">
        <v>1080</v>
      </c>
      <c r="H488" s="10">
        <v>3709542.12</v>
      </c>
      <c r="I488" s="9">
        <f t="shared" si="7"/>
        <v>3434.7612222222224</v>
      </c>
    </row>
    <row r="489" spans="1:9" x14ac:dyDescent="0.25">
      <c r="A489" s="1" t="s">
        <v>7</v>
      </c>
      <c r="B489" t="s">
        <v>1677</v>
      </c>
      <c r="C489" t="s">
        <v>985</v>
      </c>
      <c r="D489" t="s">
        <v>1003</v>
      </c>
      <c r="E489" t="s">
        <v>1764</v>
      </c>
      <c r="F489" t="s">
        <v>1764</v>
      </c>
      <c r="G489" s="10">
        <v>474</v>
      </c>
      <c r="H489" s="10">
        <v>1282927.8799999999</v>
      </c>
      <c r="I489" s="9">
        <f t="shared" si="7"/>
        <v>2706.5989029535863</v>
      </c>
    </row>
    <row r="490" spans="1:9" x14ac:dyDescent="0.25">
      <c r="A490" s="1" t="s">
        <v>7</v>
      </c>
      <c r="B490" t="s">
        <v>1046</v>
      </c>
      <c r="C490" t="s">
        <v>24</v>
      </c>
      <c r="D490" t="s">
        <v>9</v>
      </c>
      <c r="E490" t="s">
        <v>1025</v>
      </c>
      <c r="F490" t="s">
        <v>15</v>
      </c>
      <c r="G490" s="10">
        <v>94</v>
      </c>
      <c r="H490" s="10">
        <v>538376.80000000005</v>
      </c>
      <c r="I490" s="9">
        <f t="shared" si="7"/>
        <v>5727.4127659574469</v>
      </c>
    </row>
    <row r="491" spans="1:9" x14ac:dyDescent="0.25">
      <c r="A491" s="1" t="s">
        <v>7</v>
      </c>
      <c r="B491" t="s">
        <v>671</v>
      </c>
      <c r="C491" t="s">
        <v>24</v>
      </c>
      <c r="D491" t="s">
        <v>9</v>
      </c>
      <c r="E491" t="s">
        <v>1025</v>
      </c>
      <c r="F491" t="s">
        <v>10</v>
      </c>
      <c r="G491" s="10">
        <v>166</v>
      </c>
      <c r="H491" s="10">
        <v>1076306.3999999999</v>
      </c>
      <c r="I491" s="9">
        <f t="shared" si="7"/>
        <v>6483.773493975903</v>
      </c>
    </row>
    <row r="492" spans="1:9" x14ac:dyDescent="0.25">
      <c r="A492" s="1" t="s">
        <v>7</v>
      </c>
      <c r="B492" t="s">
        <v>273</v>
      </c>
      <c r="C492" t="s">
        <v>107</v>
      </c>
      <c r="D492" t="s">
        <v>9</v>
      </c>
      <c r="E492" t="s">
        <v>1025</v>
      </c>
      <c r="F492" t="s">
        <v>10</v>
      </c>
      <c r="G492" s="10">
        <v>1</v>
      </c>
      <c r="H492" s="10">
        <v>5939</v>
      </c>
      <c r="I492" s="9">
        <f t="shared" si="7"/>
        <v>5939</v>
      </c>
    </row>
    <row r="493" spans="1:9" x14ac:dyDescent="0.25">
      <c r="A493" s="1" t="s">
        <v>7</v>
      </c>
      <c r="B493" t="s">
        <v>225</v>
      </c>
      <c r="C493" t="s">
        <v>107</v>
      </c>
      <c r="D493" t="s">
        <v>9</v>
      </c>
      <c r="E493" t="s">
        <v>1025</v>
      </c>
      <c r="F493" t="s">
        <v>10</v>
      </c>
      <c r="G493" s="10">
        <v>7</v>
      </c>
      <c r="H493" s="10">
        <v>43113</v>
      </c>
      <c r="I493" s="9">
        <f t="shared" si="7"/>
        <v>6159</v>
      </c>
    </row>
    <row r="494" spans="1:9" x14ac:dyDescent="0.25">
      <c r="A494" s="1" t="s">
        <v>7</v>
      </c>
      <c r="B494" t="s">
        <v>106</v>
      </c>
      <c r="C494" t="s">
        <v>107</v>
      </c>
      <c r="D494" t="s">
        <v>9</v>
      </c>
      <c r="E494" t="s">
        <v>1025</v>
      </c>
      <c r="F494" t="s">
        <v>10</v>
      </c>
      <c r="G494" s="10">
        <v>40</v>
      </c>
      <c r="H494" s="10">
        <v>290438.299</v>
      </c>
      <c r="I494" s="9">
        <f t="shared" si="7"/>
        <v>7260.9574750000002</v>
      </c>
    </row>
    <row r="495" spans="1:9" x14ac:dyDescent="0.25">
      <c r="A495" s="1" t="s">
        <v>7</v>
      </c>
      <c r="B495" t="s">
        <v>1953</v>
      </c>
      <c r="C495" t="s">
        <v>107</v>
      </c>
      <c r="D495" t="s">
        <v>9</v>
      </c>
      <c r="E495" t="s">
        <v>1025</v>
      </c>
      <c r="F495" t="s">
        <v>10</v>
      </c>
      <c r="G495" s="10">
        <v>7</v>
      </c>
      <c r="H495" s="10">
        <v>44724</v>
      </c>
      <c r="I495" s="9">
        <f t="shared" si="7"/>
        <v>6389.1428571428569</v>
      </c>
    </row>
    <row r="496" spans="1:9" x14ac:dyDescent="0.25">
      <c r="A496" s="1" t="s">
        <v>7</v>
      </c>
      <c r="B496" t="s">
        <v>1480</v>
      </c>
      <c r="C496" t="s">
        <v>107</v>
      </c>
      <c r="D496" t="s">
        <v>9</v>
      </c>
      <c r="E496" t="s">
        <v>1025</v>
      </c>
      <c r="F496" t="s">
        <v>10</v>
      </c>
      <c r="G496" s="10">
        <v>13</v>
      </c>
      <c r="H496" s="10">
        <v>82642.929999999993</v>
      </c>
      <c r="I496" s="9">
        <f t="shared" si="7"/>
        <v>6357.1484615384607</v>
      </c>
    </row>
    <row r="497" spans="1:9" x14ac:dyDescent="0.25">
      <c r="A497" s="1" t="s">
        <v>7</v>
      </c>
      <c r="B497" t="s">
        <v>1659</v>
      </c>
      <c r="C497" t="s">
        <v>107</v>
      </c>
      <c r="D497" t="s">
        <v>9</v>
      </c>
      <c r="E497" t="s">
        <v>1511</v>
      </c>
      <c r="F497" t="s">
        <v>15</v>
      </c>
      <c r="G497" s="10">
        <v>7</v>
      </c>
      <c r="H497" s="10">
        <v>32641.02</v>
      </c>
      <c r="I497" s="9">
        <f t="shared" si="7"/>
        <v>4663.0028571428575</v>
      </c>
    </row>
    <row r="498" spans="1:9" x14ac:dyDescent="0.25">
      <c r="A498" s="1" t="s">
        <v>7</v>
      </c>
      <c r="B498" t="s">
        <v>1660</v>
      </c>
      <c r="C498" t="s">
        <v>107</v>
      </c>
      <c r="D498" t="s">
        <v>9</v>
      </c>
      <c r="E498" t="s">
        <v>1025</v>
      </c>
      <c r="F498" t="s">
        <v>15</v>
      </c>
      <c r="G498" s="10">
        <v>57</v>
      </c>
      <c r="H498" s="10">
        <v>293254</v>
      </c>
      <c r="I498" s="9">
        <f t="shared" si="7"/>
        <v>5144.8070175438597</v>
      </c>
    </row>
    <row r="499" spans="1:9" x14ac:dyDescent="0.25">
      <c r="A499" s="1" t="s">
        <v>7</v>
      </c>
      <c r="B499" t="s">
        <v>686</v>
      </c>
      <c r="C499" t="s">
        <v>59</v>
      </c>
      <c r="D499" t="s">
        <v>12</v>
      </c>
      <c r="E499" t="s">
        <v>1025</v>
      </c>
      <c r="F499" t="s">
        <v>10</v>
      </c>
      <c r="G499" s="10">
        <v>1</v>
      </c>
      <c r="H499" s="10">
        <v>3000</v>
      </c>
      <c r="I499" s="9">
        <f t="shared" si="7"/>
        <v>3000</v>
      </c>
    </row>
    <row r="500" spans="1:9" x14ac:dyDescent="0.25">
      <c r="A500" s="1" t="s">
        <v>7</v>
      </c>
      <c r="B500" t="s">
        <v>882</v>
      </c>
      <c r="C500" t="s">
        <v>19</v>
      </c>
      <c r="D500" t="s">
        <v>1003</v>
      </c>
      <c r="E500" t="s">
        <v>1764</v>
      </c>
      <c r="F500" t="s">
        <v>1764</v>
      </c>
      <c r="G500" s="10"/>
      <c r="H500" s="10">
        <v>-3794.69</v>
      </c>
      <c r="I500" s="9">
        <f t="shared" si="7"/>
        <v>0</v>
      </c>
    </row>
    <row r="501" spans="1:9" x14ac:dyDescent="0.25">
      <c r="A501" s="1" t="s">
        <v>7</v>
      </c>
      <c r="B501" t="s">
        <v>905</v>
      </c>
      <c r="C501" t="s">
        <v>41</v>
      </c>
      <c r="D501" t="s">
        <v>12</v>
      </c>
      <c r="E501" t="s">
        <v>1511</v>
      </c>
      <c r="F501" t="s">
        <v>10</v>
      </c>
      <c r="G501" s="10">
        <v>6</v>
      </c>
      <c r="H501" s="10">
        <v>23437.14</v>
      </c>
      <c r="I501" s="9">
        <f t="shared" si="7"/>
        <v>3906.19</v>
      </c>
    </row>
    <row r="502" spans="1:9" x14ac:dyDescent="0.25">
      <c r="A502" s="1" t="s">
        <v>7</v>
      </c>
      <c r="B502" t="s">
        <v>1259</v>
      </c>
      <c r="C502" t="s">
        <v>41</v>
      </c>
      <c r="D502" t="s">
        <v>12</v>
      </c>
      <c r="E502" t="s">
        <v>1025</v>
      </c>
      <c r="F502" t="s">
        <v>10</v>
      </c>
      <c r="G502" s="10">
        <v>7</v>
      </c>
      <c r="H502" s="10">
        <v>26637.71</v>
      </c>
      <c r="I502" s="9">
        <f t="shared" si="7"/>
        <v>3805.3871428571429</v>
      </c>
    </row>
    <row r="503" spans="1:9" x14ac:dyDescent="0.25">
      <c r="A503" s="1" t="s">
        <v>7</v>
      </c>
      <c r="B503" t="s">
        <v>1755</v>
      </c>
      <c r="C503" t="s">
        <v>41</v>
      </c>
      <c r="D503" t="s">
        <v>1003</v>
      </c>
      <c r="E503" t="s">
        <v>1764</v>
      </c>
      <c r="F503" t="s">
        <v>1764</v>
      </c>
      <c r="G503" s="10">
        <v>187</v>
      </c>
      <c r="H503" s="10">
        <v>948013.33900000004</v>
      </c>
      <c r="I503" s="9">
        <f t="shared" si="7"/>
        <v>5069.5900481283425</v>
      </c>
    </row>
    <row r="504" spans="1:9" x14ac:dyDescent="0.25">
      <c r="A504" s="1" t="s">
        <v>7</v>
      </c>
      <c r="B504" t="s">
        <v>1822</v>
      </c>
      <c r="C504" t="s">
        <v>41</v>
      </c>
      <c r="D504" t="s">
        <v>7</v>
      </c>
      <c r="E504" t="s">
        <v>1025</v>
      </c>
      <c r="F504" t="s">
        <v>10</v>
      </c>
      <c r="G504" s="10">
        <v>156</v>
      </c>
      <c r="H504" s="10">
        <v>1012300.632</v>
      </c>
      <c r="I504" s="9">
        <f t="shared" si="7"/>
        <v>6489.106615384615</v>
      </c>
    </row>
    <row r="505" spans="1:9" x14ac:dyDescent="0.25">
      <c r="A505" s="1" t="s">
        <v>7</v>
      </c>
      <c r="B505" t="s">
        <v>1823</v>
      </c>
      <c r="C505" t="s">
        <v>41</v>
      </c>
      <c r="D505" t="s">
        <v>7</v>
      </c>
      <c r="E505" t="s">
        <v>1511</v>
      </c>
      <c r="F505" t="s">
        <v>10</v>
      </c>
      <c r="G505" s="10">
        <v>112</v>
      </c>
      <c r="H505" s="10">
        <v>603008.75</v>
      </c>
      <c r="I505" s="9">
        <f t="shared" si="7"/>
        <v>5384.0066964285716</v>
      </c>
    </row>
    <row r="506" spans="1:9" x14ac:dyDescent="0.25">
      <c r="A506" s="1" t="s">
        <v>7</v>
      </c>
      <c r="B506" t="s">
        <v>528</v>
      </c>
      <c r="C506" t="s">
        <v>41</v>
      </c>
      <c r="D506" t="s">
        <v>7</v>
      </c>
      <c r="E506" t="s">
        <v>1025</v>
      </c>
      <c r="F506" t="s">
        <v>1028</v>
      </c>
      <c r="G506" s="10">
        <v>7</v>
      </c>
      <c r="H506" s="10">
        <v>39509.879999999997</v>
      </c>
      <c r="I506" s="9">
        <f t="shared" si="7"/>
        <v>5644.2685714285708</v>
      </c>
    </row>
    <row r="507" spans="1:9" x14ac:dyDescent="0.25">
      <c r="A507" s="1" t="s">
        <v>7</v>
      </c>
      <c r="B507" t="s">
        <v>1814</v>
      </c>
      <c r="C507" t="s">
        <v>41</v>
      </c>
      <c r="D507" t="s">
        <v>7</v>
      </c>
      <c r="E507" t="s">
        <v>1025</v>
      </c>
      <c r="F507" t="s">
        <v>1028</v>
      </c>
      <c r="G507" s="10">
        <v>130</v>
      </c>
      <c r="H507" s="10">
        <v>841517.46500000008</v>
      </c>
      <c r="I507" s="9">
        <f t="shared" si="7"/>
        <v>6473.2112692307701</v>
      </c>
    </row>
    <row r="508" spans="1:9" x14ac:dyDescent="0.25">
      <c r="A508" s="1" t="s">
        <v>7</v>
      </c>
      <c r="B508" t="s">
        <v>1840</v>
      </c>
      <c r="C508" t="s">
        <v>41</v>
      </c>
      <c r="D508" t="s">
        <v>7</v>
      </c>
      <c r="E508" t="s">
        <v>1025</v>
      </c>
      <c r="F508" t="s">
        <v>1028</v>
      </c>
      <c r="G508" s="10">
        <v>109</v>
      </c>
      <c r="H508" s="10">
        <v>777479.04</v>
      </c>
      <c r="I508" s="9">
        <f t="shared" si="7"/>
        <v>7132.8352293577982</v>
      </c>
    </row>
    <row r="509" spans="1:9" x14ac:dyDescent="0.25">
      <c r="A509" s="1" t="s">
        <v>7</v>
      </c>
      <c r="B509" t="s">
        <v>1963</v>
      </c>
      <c r="C509" t="s">
        <v>205</v>
      </c>
      <c r="D509" t="s">
        <v>7</v>
      </c>
      <c r="E509" t="s">
        <v>1025</v>
      </c>
      <c r="F509" t="s">
        <v>10</v>
      </c>
      <c r="G509" s="10"/>
      <c r="H509" s="10">
        <v>-9399</v>
      </c>
      <c r="I509" s="9">
        <f t="shared" si="7"/>
        <v>0</v>
      </c>
    </row>
    <row r="510" spans="1:9" x14ac:dyDescent="0.25">
      <c r="A510" s="1" t="s">
        <v>7</v>
      </c>
      <c r="B510" t="s">
        <v>776</v>
      </c>
      <c r="C510" t="s">
        <v>24</v>
      </c>
      <c r="D510" t="s">
        <v>7</v>
      </c>
      <c r="E510" t="s">
        <v>1025</v>
      </c>
      <c r="F510" t="s">
        <v>10</v>
      </c>
      <c r="G510" s="10">
        <v>222</v>
      </c>
      <c r="H510" s="10">
        <v>1807619.4</v>
      </c>
      <c r="I510" s="9">
        <f t="shared" si="7"/>
        <v>8142.4297297297289</v>
      </c>
    </row>
    <row r="511" spans="1:9" x14ac:dyDescent="0.25">
      <c r="A511" s="1" t="s">
        <v>7</v>
      </c>
      <c r="B511" t="s">
        <v>1315</v>
      </c>
      <c r="C511" t="s">
        <v>107</v>
      </c>
      <c r="D511" t="s">
        <v>7</v>
      </c>
      <c r="E511" t="s">
        <v>1511</v>
      </c>
      <c r="F511" t="s">
        <v>10</v>
      </c>
      <c r="G511" s="10">
        <v>20</v>
      </c>
      <c r="H511" s="10">
        <v>133350.77169999998</v>
      </c>
      <c r="I511" s="9">
        <f t="shared" si="7"/>
        <v>6667.5385849999993</v>
      </c>
    </row>
    <row r="512" spans="1:9" x14ac:dyDescent="0.25">
      <c r="A512" s="1" t="s">
        <v>7</v>
      </c>
      <c r="B512" t="s">
        <v>1964</v>
      </c>
      <c r="C512" t="s">
        <v>107</v>
      </c>
      <c r="D512" t="s">
        <v>7</v>
      </c>
      <c r="E512" t="s">
        <v>1025</v>
      </c>
      <c r="F512" t="s">
        <v>10</v>
      </c>
      <c r="G512" s="10">
        <v>22</v>
      </c>
      <c r="H512" s="10">
        <v>169458</v>
      </c>
      <c r="I512" s="9">
        <f t="shared" si="7"/>
        <v>7702.636363636364</v>
      </c>
    </row>
    <row r="513" spans="1:9" x14ac:dyDescent="0.25">
      <c r="A513" s="1" t="s">
        <v>7</v>
      </c>
      <c r="B513" t="s">
        <v>1341</v>
      </c>
      <c r="C513" t="s">
        <v>107</v>
      </c>
      <c r="D513" t="s">
        <v>55</v>
      </c>
      <c r="E513" t="s">
        <v>1025</v>
      </c>
      <c r="F513" t="s">
        <v>10</v>
      </c>
      <c r="G513" s="10">
        <v>2</v>
      </c>
      <c r="H513" s="10">
        <v>15838</v>
      </c>
      <c r="I513" s="9">
        <f t="shared" si="7"/>
        <v>7919</v>
      </c>
    </row>
    <row r="514" spans="1:9" x14ac:dyDescent="0.25">
      <c r="A514" s="1" t="s">
        <v>7</v>
      </c>
      <c r="B514" t="s">
        <v>677</v>
      </c>
      <c r="C514" t="s">
        <v>107</v>
      </c>
      <c r="D514" t="s">
        <v>7</v>
      </c>
      <c r="E514" t="s">
        <v>1025</v>
      </c>
      <c r="F514" t="s">
        <v>1028</v>
      </c>
      <c r="G514" s="10">
        <v>1</v>
      </c>
      <c r="H514" s="10">
        <v>5000</v>
      </c>
      <c r="I514" s="9">
        <f t="shared" si="7"/>
        <v>5000</v>
      </c>
    </row>
    <row r="515" spans="1:9" x14ac:dyDescent="0.25">
      <c r="A515" s="1" t="s">
        <v>7</v>
      </c>
      <c r="B515" t="s">
        <v>877</v>
      </c>
      <c r="C515" t="s">
        <v>107</v>
      </c>
      <c r="D515" t="s">
        <v>7</v>
      </c>
      <c r="E515" t="s">
        <v>1025</v>
      </c>
      <c r="F515" t="s">
        <v>1028</v>
      </c>
      <c r="G515" s="10">
        <v>4</v>
      </c>
      <c r="H515" s="10">
        <v>39596.04</v>
      </c>
      <c r="I515" s="9">
        <f t="shared" si="7"/>
        <v>9899.01</v>
      </c>
    </row>
    <row r="516" spans="1:9" x14ac:dyDescent="0.25">
      <c r="A516" s="1" t="s">
        <v>7</v>
      </c>
      <c r="B516" t="s">
        <v>745</v>
      </c>
      <c r="C516" t="s">
        <v>107</v>
      </c>
      <c r="D516" t="s">
        <v>7</v>
      </c>
      <c r="E516" t="s">
        <v>1025</v>
      </c>
      <c r="F516" t="s">
        <v>1028</v>
      </c>
      <c r="G516" s="10">
        <v>4</v>
      </c>
      <c r="H516" s="10">
        <v>41381.020000000004</v>
      </c>
      <c r="I516" s="9">
        <f t="shared" si="7"/>
        <v>10345.255000000001</v>
      </c>
    </row>
    <row r="517" spans="1:9" x14ac:dyDescent="0.25">
      <c r="A517" s="1" t="s">
        <v>7</v>
      </c>
      <c r="B517" t="s">
        <v>690</v>
      </c>
      <c r="C517" t="s">
        <v>107</v>
      </c>
      <c r="D517" t="s">
        <v>7</v>
      </c>
      <c r="E517" t="s">
        <v>1025</v>
      </c>
      <c r="F517" t="s">
        <v>1028</v>
      </c>
      <c r="G517" s="10">
        <v>2</v>
      </c>
      <c r="H517" s="10">
        <v>26118.227800000001</v>
      </c>
      <c r="I517" s="9">
        <f t="shared" si="7"/>
        <v>13059.1139</v>
      </c>
    </row>
    <row r="518" spans="1:9" x14ac:dyDescent="0.25">
      <c r="A518" s="1" t="s">
        <v>7</v>
      </c>
      <c r="B518" t="s">
        <v>1965</v>
      </c>
      <c r="C518" t="s">
        <v>107</v>
      </c>
      <c r="D518" t="s">
        <v>7</v>
      </c>
      <c r="E518" t="s">
        <v>1025</v>
      </c>
      <c r="F518" t="s">
        <v>1028</v>
      </c>
      <c r="G518" s="10">
        <v>11</v>
      </c>
      <c r="H518" s="10">
        <v>103028</v>
      </c>
      <c r="I518" s="9">
        <f t="shared" si="7"/>
        <v>9366.181818181818</v>
      </c>
    </row>
    <row r="519" spans="1:9" x14ac:dyDescent="0.25">
      <c r="A519" s="1" t="s">
        <v>7</v>
      </c>
      <c r="B519" t="s">
        <v>1490</v>
      </c>
      <c r="C519" t="s">
        <v>107</v>
      </c>
      <c r="D519" t="s">
        <v>7</v>
      </c>
      <c r="E519" t="s">
        <v>1025</v>
      </c>
      <c r="F519" t="s">
        <v>1028</v>
      </c>
      <c r="G519" s="10">
        <v>4</v>
      </c>
      <c r="H519" s="10">
        <v>37777</v>
      </c>
      <c r="I519" s="9">
        <f t="shared" si="7"/>
        <v>9444.25</v>
      </c>
    </row>
    <row r="520" spans="1:9" x14ac:dyDescent="0.25">
      <c r="A520" s="1" t="s">
        <v>7</v>
      </c>
      <c r="B520" t="s">
        <v>1499</v>
      </c>
      <c r="C520" t="s">
        <v>107</v>
      </c>
      <c r="D520" t="s">
        <v>7</v>
      </c>
      <c r="E520" t="s">
        <v>1025</v>
      </c>
      <c r="F520" t="s">
        <v>1028</v>
      </c>
      <c r="G520" s="10">
        <v>4</v>
      </c>
      <c r="H520" s="10">
        <v>49640.06</v>
      </c>
      <c r="I520" s="9">
        <f t="shared" si="7"/>
        <v>12410.014999999999</v>
      </c>
    </row>
    <row r="521" spans="1:9" x14ac:dyDescent="0.25">
      <c r="A521" s="1" t="s">
        <v>7</v>
      </c>
      <c r="B521" t="s">
        <v>1966</v>
      </c>
      <c r="C521" t="s">
        <v>107</v>
      </c>
      <c r="D521" t="s">
        <v>7</v>
      </c>
      <c r="E521" t="s">
        <v>1025</v>
      </c>
      <c r="F521" t="s">
        <v>1028</v>
      </c>
      <c r="G521" s="10">
        <v>248</v>
      </c>
      <c r="H521" s="10">
        <v>3491592</v>
      </c>
      <c r="I521" s="9">
        <f t="shared" si="7"/>
        <v>14079</v>
      </c>
    </row>
    <row r="522" spans="1:9" x14ac:dyDescent="0.25">
      <c r="A522" s="1" t="s">
        <v>7</v>
      </c>
      <c r="B522" t="s">
        <v>1401</v>
      </c>
      <c r="C522" t="s">
        <v>107</v>
      </c>
      <c r="D522" t="s">
        <v>7</v>
      </c>
      <c r="E522" t="s">
        <v>1025</v>
      </c>
      <c r="F522" t="s">
        <v>1028</v>
      </c>
      <c r="G522" s="10">
        <v>7</v>
      </c>
      <c r="H522" s="10">
        <v>111586.18000000001</v>
      </c>
      <c r="I522" s="9">
        <f t="shared" si="7"/>
        <v>15940.882857142858</v>
      </c>
    </row>
    <row r="523" spans="1:9" x14ac:dyDescent="0.25">
      <c r="A523" s="1" t="s">
        <v>7</v>
      </c>
      <c r="B523" t="s">
        <v>1317</v>
      </c>
      <c r="C523" t="s">
        <v>24</v>
      </c>
      <c r="D523" t="s">
        <v>7</v>
      </c>
      <c r="E523" t="s">
        <v>1025</v>
      </c>
      <c r="F523" t="s">
        <v>1028</v>
      </c>
      <c r="G523" s="10">
        <v>131</v>
      </c>
      <c r="H523" s="10">
        <v>1349877.2000000002</v>
      </c>
      <c r="I523" s="9">
        <f t="shared" si="7"/>
        <v>10304.40610687023</v>
      </c>
    </row>
    <row r="524" spans="1:9" x14ac:dyDescent="0.25">
      <c r="A524" s="1" t="s">
        <v>7</v>
      </c>
      <c r="B524" t="s">
        <v>1083</v>
      </c>
      <c r="C524" t="s">
        <v>24</v>
      </c>
      <c r="D524" t="s">
        <v>7</v>
      </c>
      <c r="E524" t="s">
        <v>1025</v>
      </c>
      <c r="F524" t="s">
        <v>1028</v>
      </c>
      <c r="G524" s="10">
        <v>7</v>
      </c>
      <c r="H524" s="10">
        <v>81586.100000000006</v>
      </c>
      <c r="I524" s="9">
        <f t="shared" ref="I524:I587" si="8">IFERROR(H524/G524,0)</f>
        <v>11655.157142857144</v>
      </c>
    </row>
    <row r="525" spans="1:9" x14ac:dyDescent="0.25">
      <c r="A525" s="1" t="s">
        <v>7</v>
      </c>
      <c r="B525" t="s">
        <v>1308</v>
      </c>
      <c r="C525" t="s">
        <v>24</v>
      </c>
      <c r="D525" t="s">
        <v>7</v>
      </c>
      <c r="E525" t="s">
        <v>1025</v>
      </c>
      <c r="F525" t="s">
        <v>1028</v>
      </c>
      <c r="G525" s="10">
        <v>111</v>
      </c>
      <c r="H525" s="10">
        <v>1244233.08</v>
      </c>
      <c r="I525" s="9">
        <f t="shared" si="8"/>
        <v>11209.307027027027</v>
      </c>
    </row>
    <row r="526" spans="1:9" x14ac:dyDescent="0.25">
      <c r="A526" s="1" t="s">
        <v>7</v>
      </c>
      <c r="B526" t="s">
        <v>1858</v>
      </c>
      <c r="C526" t="s">
        <v>985</v>
      </c>
      <c r="D526" t="s">
        <v>1003</v>
      </c>
      <c r="E526" t="s">
        <v>1764</v>
      </c>
      <c r="F526" t="s">
        <v>1764</v>
      </c>
      <c r="G526" s="10">
        <v>10</v>
      </c>
      <c r="H526" s="10">
        <v>65990</v>
      </c>
      <c r="I526" s="9">
        <f t="shared" si="8"/>
        <v>6599</v>
      </c>
    </row>
    <row r="527" spans="1:9" x14ac:dyDescent="0.25">
      <c r="A527" s="1" t="s">
        <v>7</v>
      </c>
      <c r="B527" t="s">
        <v>461</v>
      </c>
      <c r="C527" t="s">
        <v>41</v>
      </c>
      <c r="D527" t="s">
        <v>38</v>
      </c>
      <c r="E527" t="s">
        <v>1025</v>
      </c>
      <c r="F527" t="s">
        <v>1028</v>
      </c>
      <c r="G527" s="10">
        <v>10</v>
      </c>
      <c r="H527" s="10">
        <v>34001</v>
      </c>
      <c r="I527" s="9">
        <f t="shared" si="8"/>
        <v>3400.1</v>
      </c>
    </row>
    <row r="528" spans="1:9" x14ac:dyDescent="0.25">
      <c r="A528" s="1" t="s">
        <v>7</v>
      </c>
      <c r="B528" t="s">
        <v>682</v>
      </c>
      <c r="C528" t="s">
        <v>41</v>
      </c>
      <c r="D528" t="s">
        <v>38</v>
      </c>
      <c r="E528" t="s">
        <v>1025</v>
      </c>
      <c r="F528" t="s">
        <v>1028</v>
      </c>
      <c r="G528" s="10">
        <v>2</v>
      </c>
      <c r="H528" s="10">
        <v>17098</v>
      </c>
      <c r="I528" s="9">
        <f t="shared" si="8"/>
        <v>8549</v>
      </c>
    </row>
    <row r="529" spans="1:9" x14ac:dyDescent="0.25">
      <c r="A529" s="1" t="s">
        <v>7</v>
      </c>
      <c r="B529" t="s">
        <v>1334</v>
      </c>
      <c r="C529" t="s">
        <v>24</v>
      </c>
      <c r="D529" t="s">
        <v>38</v>
      </c>
      <c r="E529" t="s">
        <v>1025</v>
      </c>
      <c r="F529" t="s">
        <v>1028</v>
      </c>
      <c r="G529" s="10">
        <v>31</v>
      </c>
      <c r="H529" s="10">
        <v>581495.60000000009</v>
      </c>
      <c r="I529" s="9">
        <f t="shared" si="8"/>
        <v>18757.922580645165</v>
      </c>
    </row>
    <row r="530" spans="1:9" x14ac:dyDescent="0.25">
      <c r="A530" s="1" t="s">
        <v>7</v>
      </c>
      <c r="B530" t="s">
        <v>1168</v>
      </c>
      <c r="C530" t="s">
        <v>24</v>
      </c>
      <c r="D530" t="s">
        <v>38</v>
      </c>
      <c r="E530" t="s">
        <v>1025</v>
      </c>
      <c r="F530" t="s">
        <v>1028</v>
      </c>
      <c r="G530" s="10">
        <v>6</v>
      </c>
      <c r="H530" s="10">
        <v>134769.1</v>
      </c>
      <c r="I530" s="9">
        <f t="shared" si="8"/>
        <v>22461.516666666666</v>
      </c>
    </row>
    <row r="531" spans="1:9" x14ac:dyDescent="0.25">
      <c r="A531" s="1" t="s">
        <v>7</v>
      </c>
      <c r="B531" t="s">
        <v>1445</v>
      </c>
      <c r="C531" t="s">
        <v>24</v>
      </c>
      <c r="D531" t="s">
        <v>38</v>
      </c>
      <c r="E531" t="s">
        <v>1025</v>
      </c>
      <c r="F531" t="s">
        <v>1028</v>
      </c>
      <c r="G531" s="10">
        <v>134</v>
      </c>
      <c r="H531" s="10">
        <v>1604708.0000000002</v>
      </c>
      <c r="I531" s="9">
        <f t="shared" si="8"/>
        <v>11975.432835820897</v>
      </c>
    </row>
    <row r="532" spans="1:9" x14ac:dyDescent="0.25">
      <c r="A532" s="1" t="s">
        <v>7</v>
      </c>
      <c r="B532" t="s">
        <v>1127</v>
      </c>
      <c r="C532" t="s">
        <v>24</v>
      </c>
      <c r="D532" t="s">
        <v>38</v>
      </c>
      <c r="E532" t="s">
        <v>1025</v>
      </c>
      <c r="F532" t="s">
        <v>1028</v>
      </c>
      <c r="G532" s="10">
        <v>1</v>
      </c>
      <c r="H532" s="10">
        <v>13276</v>
      </c>
      <c r="I532" s="9">
        <f t="shared" si="8"/>
        <v>13276</v>
      </c>
    </row>
    <row r="533" spans="1:9" x14ac:dyDescent="0.25">
      <c r="A533" s="1" t="s">
        <v>7</v>
      </c>
      <c r="B533" t="s">
        <v>1111</v>
      </c>
      <c r="C533" t="s">
        <v>24</v>
      </c>
      <c r="D533" t="s">
        <v>38</v>
      </c>
      <c r="E533" t="s">
        <v>1025</v>
      </c>
      <c r="F533" t="s">
        <v>1028</v>
      </c>
      <c r="G533" s="10">
        <v>85</v>
      </c>
      <c r="H533" s="10">
        <v>1132217.06</v>
      </c>
      <c r="I533" s="9">
        <f t="shared" si="8"/>
        <v>13320.200705882353</v>
      </c>
    </row>
    <row r="534" spans="1:9" x14ac:dyDescent="0.25">
      <c r="A534" s="1" t="s">
        <v>7</v>
      </c>
      <c r="B534" t="s">
        <v>519</v>
      </c>
      <c r="C534" t="s">
        <v>41</v>
      </c>
      <c r="D534" t="s">
        <v>46</v>
      </c>
      <c r="E534" t="s">
        <v>1025</v>
      </c>
      <c r="F534" t="s">
        <v>1028</v>
      </c>
      <c r="G534" s="10"/>
      <c r="H534" s="10">
        <v>-8099</v>
      </c>
      <c r="I534" s="9">
        <f t="shared" si="8"/>
        <v>0</v>
      </c>
    </row>
    <row r="535" spans="1:9" x14ac:dyDescent="0.25">
      <c r="A535" s="1" t="s">
        <v>7</v>
      </c>
      <c r="B535" t="s">
        <v>689</v>
      </c>
      <c r="C535" t="s">
        <v>107</v>
      </c>
      <c r="D535" t="s">
        <v>46</v>
      </c>
      <c r="E535" t="s">
        <v>1025</v>
      </c>
      <c r="F535" t="s">
        <v>1028</v>
      </c>
      <c r="G535" s="10">
        <v>2</v>
      </c>
      <c r="H535" s="10">
        <v>31581.252199999999</v>
      </c>
      <c r="I535" s="9">
        <f t="shared" si="8"/>
        <v>15790.626099999999</v>
      </c>
    </row>
    <row r="536" spans="1:9" x14ac:dyDescent="0.25">
      <c r="A536" s="1" t="s">
        <v>7</v>
      </c>
      <c r="B536" t="s">
        <v>1967</v>
      </c>
      <c r="C536" t="s">
        <v>107</v>
      </c>
      <c r="D536" t="s">
        <v>46</v>
      </c>
      <c r="E536" t="s">
        <v>1025</v>
      </c>
      <c r="F536" t="s">
        <v>1028</v>
      </c>
      <c r="G536" s="10">
        <v>70</v>
      </c>
      <c r="H536" s="10">
        <v>755930</v>
      </c>
      <c r="I536" s="9">
        <f t="shared" si="8"/>
        <v>10799</v>
      </c>
    </row>
    <row r="537" spans="1:9" x14ac:dyDescent="0.25">
      <c r="A537" s="1" t="s">
        <v>7</v>
      </c>
      <c r="B537" t="s">
        <v>1489</v>
      </c>
      <c r="C537" t="s">
        <v>107</v>
      </c>
      <c r="D537" t="s">
        <v>46</v>
      </c>
      <c r="E537" t="s">
        <v>1025</v>
      </c>
      <c r="F537" t="s">
        <v>1028</v>
      </c>
      <c r="G537" s="10">
        <v>3</v>
      </c>
      <c r="H537" s="10">
        <v>38541.040000000001</v>
      </c>
      <c r="I537" s="9">
        <f t="shared" si="8"/>
        <v>12847.013333333334</v>
      </c>
    </row>
    <row r="538" spans="1:9" x14ac:dyDescent="0.25">
      <c r="A538" s="1" t="s">
        <v>7</v>
      </c>
      <c r="B538" t="s">
        <v>1498</v>
      </c>
      <c r="C538" t="s">
        <v>107</v>
      </c>
      <c r="D538" t="s">
        <v>46</v>
      </c>
      <c r="E538" t="s">
        <v>1025</v>
      </c>
      <c r="F538" t="s">
        <v>1028</v>
      </c>
      <c r="G538" s="10">
        <v>8</v>
      </c>
      <c r="H538" s="10">
        <v>112474.95000000001</v>
      </c>
      <c r="I538" s="9">
        <f t="shared" si="8"/>
        <v>14059.368750000001</v>
      </c>
    </row>
    <row r="539" spans="1:9" x14ac:dyDescent="0.25">
      <c r="A539" s="1" t="s">
        <v>7</v>
      </c>
      <c r="B539" t="s">
        <v>1968</v>
      </c>
      <c r="C539" t="s">
        <v>107</v>
      </c>
      <c r="D539" t="s">
        <v>46</v>
      </c>
      <c r="E539" t="s">
        <v>1025</v>
      </c>
      <c r="F539" t="s">
        <v>1028</v>
      </c>
      <c r="G539" s="10">
        <v>25</v>
      </c>
      <c r="H539" s="10">
        <v>395975</v>
      </c>
      <c r="I539" s="9">
        <f t="shared" si="8"/>
        <v>15839</v>
      </c>
    </row>
    <row r="540" spans="1:9" x14ac:dyDescent="0.25">
      <c r="A540" s="1" t="s">
        <v>7</v>
      </c>
      <c r="B540" t="s">
        <v>1382</v>
      </c>
      <c r="C540" t="s">
        <v>107</v>
      </c>
      <c r="D540" t="s">
        <v>46</v>
      </c>
      <c r="E540" t="s">
        <v>1025</v>
      </c>
      <c r="F540" t="s">
        <v>1028</v>
      </c>
      <c r="G540" s="10">
        <v>16</v>
      </c>
      <c r="H540" s="10">
        <v>306225.06</v>
      </c>
      <c r="I540" s="9">
        <f t="shared" si="8"/>
        <v>19139.06625</v>
      </c>
    </row>
    <row r="541" spans="1:9" x14ac:dyDescent="0.25">
      <c r="A541" s="1" t="s">
        <v>7</v>
      </c>
      <c r="B541" t="s">
        <v>1185</v>
      </c>
      <c r="C541" t="s">
        <v>24</v>
      </c>
      <c r="D541" t="s">
        <v>46</v>
      </c>
      <c r="E541" t="s">
        <v>1025</v>
      </c>
      <c r="F541" t="s">
        <v>1028</v>
      </c>
      <c r="G541" s="10">
        <v>2</v>
      </c>
      <c r="H541" s="10">
        <v>29238</v>
      </c>
      <c r="I541" s="9">
        <f t="shared" si="8"/>
        <v>14619</v>
      </c>
    </row>
    <row r="542" spans="1:9" x14ac:dyDescent="0.25">
      <c r="A542" s="1" t="s">
        <v>7</v>
      </c>
      <c r="B542" t="s">
        <v>1757</v>
      </c>
      <c r="C542" t="s">
        <v>985</v>
      </c>
      <c r="D542" t="s">
        <v>1003</v>
      </c>
      <c r="E542" t="s">
        <v>1764</v>
      </c>
      <c r="F542" t="s">
        <v>1764</v>
      </c>
      <c r="G542" s="10">
        <v>3</v>
      </c>
      <c r="H542" s="10">
        <v>25497</v>
      </c>
      <c r="I542" s="9">
        <f t="shared" si="8"/>
        <v>8499</v>
      </c>
    </row>
    <row r="543" spans="1:9" x14ac:dyDescent="0.25">
      <c r="A543" s="1" t="s">
        <v>7</v>
      </c>
      <c r="B543" t="s">
        <v>553</v>
      </c>
      <c r="C543" t="s">
        <v>41</v>
      </c>
      <c r="D543" t="s">
        <v>63</v>
      </c>
      <c r="E543" t="s">
        <v>1025</v>
      </c>
      <c r="F543" t="s">
        <v>1028</v>
      </c>
      <c r="G543" s="10">
        <v>3</v>
      </c>
      <c r="H543" s="10">
        <v>17923.654599999998</v>
      </c>
      <c r="I543" s="9">
        <f t="shared" si="8"/>
        <v>5974.5515333333324</v>
      </c>
    </row>
    <row r="544" spans="1:9" x14ac:dyDescent="0.25">
      <c r="A544" s="1" t="s">
        <v>7</v>
      </c>
      <c r="B544" t="s">
        <v>1825</v>
      </c>
      <c r="C544" t="s">
        <v>41</v>
      </c>
      <c r="D544" t="s">
        <v>63</v>
      </c>
      <c r="E544" t="s">
        <v>1025</v>
      </c>
      <c r="F544" t="s">
        <v>1028</v>
      </c>
      <c r="G544" s="10">
        <v>83</v>
      </c>
      <c r="H544" s="10">
        <v>824795.22</v>
      </c>
      <c r="I544" s="9">
        <f t="shared" si="8"/>
        <v>9937.2918072289158</v>
      </c>
    </row>
    <row r="545" spans="1:9" x14ac:dyDescent="0.25">
      <c r="A545" s="1" t="s">
        <v>7</v>
      </c>
      <c r="B545" t="s">
        <v>1448</v>
      </c>
      <c r="C545" t="s">
        <v>24</v>
      </c>
      <c r="D545" t="s">
        <v>63</v>
      </c>
      <c r="E545" t="s">
        <v>1025</v>
      </c>
      <c r="F545" t="s">
        <v>1028</v>
      </c>
      <c r="G545" s="10">
        <v>45</v>
      </c>
      <c r="H545" s="10">
        <v>886463.66</v>
      </c>
      <c r="I545" s="9">
        <f t="shared" si="8"/>
        <v>19699.192444444445</v>
      </c>
    </row>
    <row r="546" spans="1:9" x14ac:dyDescent="0.25">
      <c r="A546" s="1" t="s">
        <v>7</v>
      </c>
      <c r="B546" t="s">
        <v>1316</v>
      </c>
      <c r="C546" t="s">
        <v>24</v>
      </c>
      <c r="D546" t="s">
        <v>63</v>
      </c>
      <c r="E546" t="s">
        <v>1025</v>
      </c>
      <c r="F546" t="s">
        <v>1028</v>
      </c>
      <c r="G546" s="10">
        <v>3</v>
      </c>
      <c r="H546" s="10">
        <v>75517.440000000002</v>
      </c>
      <c r="I546" s="9">
        <f t="shared" si="8"/>
        <v>25172.48</v>
      </c>
    </row>
    <row r="547" spans="1:9" x14ac:dyDescent="0.25">
      <c r="A547" s="1" t="s">
        <v>7</v>
      </c>
      <c r="B547" t="s">
        <v>655</v>
      </c>
      <c r="C547" t="s">
        <v>107</v>
      </c>
      <c r="D547" t="s">
        <v>63</v>
      </c>
      <c r="E547" t="s">
        <v>1025</v>
      </c>
      <c r="F547" t="s">
        <v>1028</v>
      </c>
      <c r="G547" s="10"/>
      <c r="H547" s="10">
        <v>-12258</v>
      </c>
      <c r="I547" s="9">
        <f t="shared" si="8"/>
        <v>0</v>
      </c>
    </row>
    <row r="548" spans="1:9" x14ac:dyDescent="0.25">
      <c r="A548" s="1" t="s">
        <v>7</v>
      </c>
      <c r="B548" t="s">
        <v>692</v>
      </c>
      <c r="C548" t="s">
        <v>107</v>
      </c>
      <c r="D548" t="s">
        <v>63</v>
      </c>
      <c r="E548" t="s">
        <v>1025</v>
      </c>
      <c r="F548" t="s">
        <v>1028</v>
      </c>
      <c r="G548" s="10">
        <v>2</v>
      </c>
      <c r="H548" s="10">
        <v>36276.06</v>
      </c>
      <c r="I548" s="9">
        <f t="shared" si="8"/>
        <v>18138.03</v>
      </c>
    </row>
    <row r="549" spans="1:9" x14ac:dyDescent="0.25">
      <c r="A549" s="1" t="s">
        <v>7</v>
      </c>
      <c r="B549" t="s">
        <v>1491</v>
      </c>
      <c r="C549" t="s">
        <v>107</v>
      </c>
      <c r="D549" t="s">
        <v>63</v>
      </c>
      <c r="E549" t="s">
        <v>1025</v>
      </c>
      <c r="F549" t="s">
        <v>1028</v>
      </c>
      <c r="G549" s="10">
        <v>12</v>
      </c>
      <c r="H549" s="10">
        <v>195108</v>
      </c>
      <c r="I549" s="9">
        <f t="shared" si="8"/>
        <v>16259</v>
      </c>
    </row>
    <row r="550" spans="1:9" x14ac:dyDescent="0.25">
      <c r="A550" s="1" t="s">
        <v>7</v>
      </c>
      <c r="B550" t="s">
        <v>1665</v>
      </c>
      <c r="C550" t="s">
        <v>107</v>
      </c>
      <c r="D550" t="s">
        <v>63</v>
      </c>
      <c r="E550" t="s">
        <v>1025</v>
      </c>
      <c r="F550" t="s">
        <v>1028</v>
      </c>
      <c r="G550" s="10">
        <v>1</v>
      </c>
      <c r="H550" s="10">
        <v>36119.040000000001</v>
      </c>
      <c r="I550" s="9">
        <f t="shared" si="8"/>
        <v>36119.040000000001</v>
      </c>
    </row>
    <row r="551" spans="1:9" x14ac:dyDescent="0.25">
      <c r="A551" s="1" t="s">
        <v>7</v>
      </c>
      <c r="B551" t="s">
        <v>1289</v>
      </c>
      <c r="C551" t="s">
        <v>59</v>
      </c>
      <c r="D551" t="s">
        <v>63</v>
      </c>
      <c r="E551" t="s">
        <v>1025</v>
      </c>
      <c r="F551" t="s">
        <v>1028</v>
      </c>
      <c r="G551" s="10">
        <v>1</v>
      </c>
      <c r="H551" s="10">
        <v>25499.040000000001</v>
      </c>
      <c r="I551" s="9">
        <f t="shared" si="8"/>
        <v>25499.040000000001</v>
      </c>
    </row>
    <row r="552" spans="1:9" x14ac:dyDescent="0.25">
      <c r="A552" s="1" t="s">
        <v>7</v>
      </c>
      <c r="B552" t="s">
        <v>1444</v>
      </c>
      <c r="C552" t="s">
        <v>24</v>
      </c>
      <c r="D552" t="s">
        <v>63</v>
      </c>
      <c r="E552" t="s">
        <v>1025</v>
      </c>
      <c r="F552" t="s">
        <v>1028</v>
      </c>
      <c r="G552" s="10">
        <v>126</v>
      </c>
      <c r="H552" s="10">
        <v>1727091.6999999997</v>
      </c>
      <c r="I552" s="9">
        <f t="shared" si="8"/>
        <v>13707.076984126981</v>
      </c>
    </row>
    <row r="553" spans="1:9" x14ac:dyDescent="0.25">
      <c r="A553" s="1" t="s">
        <v>7</v>
      </c>
      <c r="B553" t="s">
        <v>1076</v>
      </c>
      <c r="C553" t="s">
        <v>24</v>
      </c>
      <c r="D553" t="s">
        <v>63</v>
      </c>
      <c r="E553" t="s">
        <v>1025</v>
      </c>
      <c r="F553" t="s">
        <v>1028</v>
      </c>
      <c r="G553" s="10">
        <v>53</v>
      </c>
      <c r="H553" s="10">
        <v>758197.04</v>
      </c>
      <c r="I553" s="9">
        <f t="shared" si="8"/>
        <v>14305.604528301887</v>
      </c>
    </row>
    <row r="554" spans="1:9" x14ac:dyDescent="0.25">
      <c r="A554" s="1" t="s">
        <v>7</v>
      </c>
      <c r="B554" t="s">
        <v>1426</v>
      </c>
      <c r="C554" t="s">
        <v>107</v>
      </c>
      <c r="D554" t="s">
        <v>68</v>
      </c>
      <c r="E554" t="s">
        <v>1025</v>
      </c>
      <c r="F554" t="s">
        <v>1028</v>
      </c>
      <c r="G554" s="10">
        <v>1</v>
      </c>
      <c r="H554" s="10">
        <v>14959.02</v>
      </c>
      <c r="I554" s="9">
        <f t="shared" si="8"/>
        <v>14959.02</v>
      </c>
    </row>
    <row r="555" spans="1:9" x14ac:dyDescent="0.25">
      <c r="A555" s="1" t="s">
        <v>7</v>
      </c>
      <c r="B555" t="s">
        <v>1396</v>
      </c>
      <c r="C555" t="s">
        <v>107</v>
      </c>
      <c r="D555" t="s">
        <v>68</v>
      </c>
      <c r="E555" t="s">
        <v>1025</v>
      </c>
      <c r="F555" t="s">
        <v>1028</v>
      </c>
      <c r="G555" s="10">
        <v>15</v>
      </c>
      <c r="H555" s="10">
        <v>313511.14</v>
      </c>
      <c r="I555" s="9">
        <f t="shared" si="8"/>
        <v>20900.742666666669</v>
      </c>
    </row>
    <row r="556" spans="1:9" x14ac:dyDescent="0.25">
      <c r="A556" s="1" t="s">
        <v>7</v>
      </c>
      <c r="B556" t="s">
        <v>1348</v>
      </c>
      <c r="C556" t="s">
        <v>24</v>
      </c>
      <c r="D556" t="s">
        <v>22</v>
      </c>
      <c r="E556" t="s">
        <v>1025</v>
      </c>
      <c r="F556" t="s">
        <v>1028</v>
      </c>
      <c r="G556" s="10">
        <v>10</v>
      </c>
      <c r="H556" s="10">
        <v>162391.32</v>
      </c>
      <c r="I556" s="9">
        <f t="shared" si="8"/>
        <v>16239.132000000001</v>
      </c>
    </row>
    <row r="557" spans="1:9" x14ac:dyDescent="0.25">
      <c r="A557" s="1" t="s">
        <v>7</v>
      </c>
      <c r="B557" t="s">
        <v>617</v>
      </c>
      <c r="C557" t="s">
        <v>41</v>
      </c>
      <c r="D557" t="s">
        <v>42</v>
      </c>
      <c r="E557" t="s">
        <v>1025</v>
      </c>
      <c r="F557" t="s">
        <v>1028</v>
      </c>
      <c r="G557" s="10">
        <v>18</v>
      </c>
      <c r="H557" s="10">
        <v>263203</v>
      </c>
      <c r="I557" s="9">
        <f t="shared" si="8"/>
        <v>14622.388888888889</v>
      </c>
    </row>
    <row r="558" spans="1:9" x14ac:dyDescent="0.25">
      <c r="A558" s="1" t="s">
        <v>7</v>
      </c>
      <c r="B558" t="s">
        <v>1494</v>
      </c>
      <c r="C558" t="s">
        <v>24</v>
      </c>
      <c r="D558" t="s">
        <v>42</v>
      </c>
      <c r="E558" t="s">
        <v>1025</v>
      </c>
      <c r="F558" t="s">
        <v>1028</v>
      </c>
      <c r="G558" s="10">
        <v>4</v>
      </c>
      <c r="H558" s="10">
        <v>124796.88</v>
      </c>
      <c r="I558" s="9">
        <f t="shared" si="8"/>
        <v>31199.22</v>
      </c>
    </row>
    <row r="559" spans="1:9" x14ac:dyDescent="0.25">
      <c r="A559" s="1" t="s">
        <v>7</v>
      </c>
      <c r="B559" t="s">
        <v>1023</v>
      </c>
      <c r="C559" t="s">
        <v>107</v>
      </c>
      <c r="D559" t="s">
        <v>42</v>
      </c>
      <c r="E559" t="s">
        <v>1025</v>
      </c>
      <c r="F559" t="s">
        <v>1028</v>
      </c>
      <c r="G559" s="10">
        <v>1</v>
      </c>
      <c r="H559" s="10">
        <v>18049</v>
      </c>
      <c r="I559" s="9">
        <f t="shared" si="8"/>
        <v>18049</v>
      </c>
    </row>
    <row r="560" spans="1:9" x14ac:dyDescent="0.25">
      <c r="A560" s="1" t="s">
        <v>7</v>
      </c>
      <c r="B560" t="s">
        <v>1666</v>
      </c>
      <c r="C560" t="s">
        <v>107</v>
      </c>
      <c r="D560" t="s">
        <v>42</v>
      </c>
      <c r="E560" t="s">
        <v>1025</v>
      </c>
      <c r="F560" t="s">
        <v>1028</v>
      </c>
      <c r="G560" s="10">
        <v>1</v>
      </c>
      <c r="H560" s="10">
        <v>25025.03</v>
      </c>
      <c r="I560" s="9">
        <f t="shared" si="8"/>
        <v>25025.03</v>
      </c>
    </row>
    <row r="561" spans="1:9" x14ac:dyDescent="0.25">
      <c r="A561" s="1" t="s">
        <v>7</v>
      </c>
      <c r="B561" t="s">
        <v>1279</v>
      </c>
      <c r="C561" t="s">
        <v>24</v>
      </c>
      <c r="D561" t="s">
        <v>42</v>
      </c>
      <c r="E561" t="s">
        <v>1025</v>
      </c>
      <c r="F561" t="s">
        <v>1028</v>
      </c>
      <c r="G561" s="10">
        <v>3</v>
      </c>
      <c r="H561" s="10">
        <v>66917.440000000002</v>
      </c>
      <c r="I561" s="9">
        <f t="shared" si="8"/>
        <v>22305.813333333335</v>
      </c>
    </row>
    <row r="562" spans="1:9" x14ac:dyDescent="0.25">
      <c r="A562" s="1" t="s">
        <v>7</v>
      </c>
      <c r="B562" t="s">
        <v>1431</v>
      </c>
      <c r="C562" t="s">
        <v>107</v>
      </c>
      <c r="D562" t="s">
        <v>192</v>
      </c>
      <c r="E562" t="s">
        <v>1025</v>
      </c>
      <c r="F562" t="s">
        <v>1028</v>
      </c>
      <c r="G562" s="10">
        <v>1</v>
      </c>
      <c r="H562" s="10">
        <v>24523.931499999999</v>
      </c>
      <c r="I562" s="9">
        <f t="shared" si="8"/>
        <v>24523.931499999999</v>
      </c>
    </row>
    <row r="563" spans="1:9" x14ac:dyDescent="0.25">
      <c r="A563" s="1" t="s">
        <v>7</v>
      </c>
      <c r="B563" t="s">
        <v>1186</v>
      </c>
      <c r="C563" t="s">
        <v>24</v>
      </c>
      <c r="D563" t="s">
        <v>192</v>
      </c>
      <c r="E563" t="s">
        <v>1025</v>
      </c>
      <c r="F563" t="s">
        <v>1028</v>
      </c>
      <c r="G563" s="10">
        <v>6</v>
      </c>
      <c r="H563" s="10">
        <v>170275.1</v>
      </c>
      <c r="I563" s="9">
        <f t="shared" si="8"/>
        <v>28379.183333333334</v>
      </c>
    </row>
    <row r="564" spans="1:9" x14ac:dyDescent="0.25">
      <c r="A564" s="1" t="s">
        <v>7</v>
      </c>
      <c r="B564" t="s">
        <v>1894</v>
      </c>
      <c r="C564" t="s">
        <v>24</v>
      </c>
      <c r="D564" t="s">
        <v>44</v>
      </c>
      <c r="E564" t="s">
        <v>1025</v>
      </c>
      <c r="F564" t="s">
        <v>1140</v>
      </c>
      <c r="G564" s="10">
        <v>1</v>
      </c>
      <c r="H564" s="10">
        <v>127999.2</v>
      </c>
      <c r="I564" s="9">
        <f t="shared" si="8"/>
        <v>127999.2</v>
      </c>
    </row>
    <row r="565" spans="1:9" x14ac:dyDescent="0.25">
      <c r="A565" s="1" t="s">
        <v>7</v>
      </c>
      <c r="B565" t="s">
        <v>1482</v>
      </c>
      <c r="C565" t="s">
        <v>24</v>
      </c>
      <c r="D565" t="s">
        <v>44</v>
      </c>
      <c r="E565" t="s">
        <v>1025</v>
      </c>
      <c r="F565" t="s">
        <v>1028</v>
      </c>
      <c r="G565" s="10">
        <v>1</v>
      </c>
      <c r="H565" s="10">
        <v>37349.040000000001</v>
      </c>
      <c r="I565" s="9">
        <f t="shared" si="8"/>
        <v>37349.040000000001</v>
      </c>
    </row>
    <row r="566" spans="1:9" x14ac:dyDescent="0.25">
      <c r="A566" s="1" t="s">
        <v>7</v>
      </c>
      <c r="B566" t="s">
        <v>1467</v>
      </c>
      <c r="C566" t="s">
        <v>24</v>
      </c>
      <c r="D566" t="s">
        <v>180</v>
      </c>
      <c r="E566" t="s">
        <v>1025</v>
      </c>
      <c r="F566" t="s">
        <v>1028</v>
      </c>
      <c r="G566" s="10">
        <v>1</v>
      </c>
      <c r="H566" s="10">
        <v>115999.2</v>
      </c>
      <c r="I566" s="9">
        <f t="shared" si="8"/>
        <v>115999.2</v>
      </c>
    </row>
    <row r="567" spans="1:9" x14ac:dyDescent="0.25">
      <c r="A567" s="1" t="s">
        <v>7</v>
      </c>
      <c r="B567" t="s">
        <v>656</v>
      </c>
      <c r="C567" t="s">
        <v>59</v>
      </c>
      <c r="D567" t="s">
        <v>7</v>
      </c>
      <c r="E567" t="s">
        <v>1025</v>
      </c>
      <c r="F567" t="s">
        <v>1028</v>
      </c>
      <c r="G567" s="10">
        <v>2</v>
      </c>
      <c r="H567" s="10">
        <v>15362.86</v>
      </c>
      <c r="I567" s="9">
        <f t="shared" si="8"/>
        <v>7681.43</v>
      </c>
    </row>
    <row r="568" spans="1:9" x14ac:dyDescent="0.25">
      <c r="A568" s="1" t="s">
        <v>7</v>
      </c>
      <c r="B568" t="s">
        <v>477</v>
      </c>
      <c r="C568" t="s">
        <v>41</v>
      </c>
      <c r="D568" t="s">
        <v>1003</v>
      </c>
      <c r="E568" t="s">
        <v>1764</v>
      </c>
      <c r="F568" t="s">
        <v>1764</v>
      </c>
      <c r="G568" s="10"/>
      <c r="H568" s="10">
        <v>-4180</v>
      </c>
      <c r="I568" s="9">
        <f t="shared" si="8"/>
        <v>0</v>
      </c>
    </row>
    <row r="569" spans="1:9" x14ac:dyDescent="0.25">
      <c r="A569" s="1" t="s">
        <v>7</v>
      </c>
      <c r="B569" t="s">
        <v>1019</v>
      </c>
      <c r="C569" t="s">
        <v>41</v>
      </c>
      <c r="D569" t="s">
        <v>9</v>
      </c>
      <c r="E569" t="s">
        <v>1025</v>
      </c>
      <c r="F569" t="s">
        <v>15</v>
      </c>
      <c r="G569" s="10"/>
      <c r="H569" s="10">
        <v>-4928</v>
      </c>
      <c r="I569" s="9">
        <f t="shared" si="8"/>
        <v>0</v>
      </c>
    </row>
    <row r="570" spans="1:9" x14ac:dyDescent="0.25">
      <c r="A570" s="1" t="s">
        <v>7</v>
      </c>
      <c r="B570" t="s">
        <v>112</v>
      </c>
      <c r="C570" t="s">
        <v>41</v>
      </c>
      <c r="D570" t="s">
        <v>9</v>
      </c>
      <c r="E570" t="s">
        <v>1025</v>
      </c>
      <c r="F570" t="s">
        <v>10</v>
      </c>
      <c r="G570" s="10">
        <v>1</v>
      </c>
      <c r="H570" s="10">
        <v>3932</v>
      </c>
      <c r="I570" s="9">
        <f t="shared" si="8"/>
        <v>3932</v>
      </c>
    </row>
    <row r="571" spans="1:9" x14ac:dyDescent="0.25">
      <c r="A571" s="1" t="s">
        <v>7</v>
      </c>
      <c r="B571" t="s">
        <v>476</v>
      </c>
      <c r="C571" t="s">
        <v>41</v>
      </c>
      <c r="D571" t="s">
        <v>1003</v>
      </c>
      <c r="E571" t="s">
        <v>1764</v>
      </c>
      <c r="F571" t="s">
        <v>1764</v>
      </c>
      <c r="G571" s="10"/>
      <c r="H571" s="10">
        <v>-5699</v>
      </c>
      <c r="I571" s="9">
        <f t="shared" si="8"/>
        <v>0</v>
      </c>
    </row>
    <row r="572" spans="1:9" x14ac:dyDescent="0.25">
      <c r="A572" s="1" t="s">
        <v>7</v>
      </c>
      <c r="B572" t="s">
        <v>158</v>
      </c>
      <c r="C572" t="s">
        <v>41</v>
      </c>
      <c r="D572" t="s">
        <v>12</v>
      </c>
      <c r="E572" t="s">
        <v>1511</v>
      </c>
      <c r="F572" t="s">
        <v>10</v>
      </c>
      <c r="G572" s="10">
        <v>1</v>
      </c>
      <c r="H572" s="10">
        <v>3927.5338999999999</v>
      </c>
      <c r="I572" s="9">
        <f t="shared" si="8"/>
        <v>3927.5338999999999</v>
      </c>
    </row>
    <row r="573" spans="1:9" x14ac:dyDescent="0.25">
      <c r="A573" s="1" t="s">
        <v>7</v>
      </c>
      <c r="B573" t="s">
        <v>1370</v>
      </c>
      <c r="C573" t="s">
        <v>24</v>
      </c>
      <c r="D573" t="s">
        <v>63</v>
      </c>
      <c r="E573" t="s">
        <v>1025</v>
      </c>
      <c r="F573" t="s">
        <v>1028</v>
      </c>
      <c r="G573" s="10">
        <v>13</v>
      </c>
      <c r="H573" s="10">
        <v>573540.1</v>
      </c>
      <c r="I573" s="9">
        <f t="shared" si="8"/>
        <v>44118.469230769231</v>
      </c>
    </row>
    <row r="574" spans="1:9" x14ac:dyDescent="0.25">
      <c r="A574" s="1" t="s">
        <v>7</v>
      </c>
      <c r="B574" t="s">
        <v>1293</v>
      </c>
      <c r="C574" t="s">
        <v>24</v>
      </c>
      <c r="D574" t="s">
        <v>42</v>
      </c>
      <c r="E574" t="s">
        <v>1025</v>
      </c>
      <c r="F574" t="s">
        <v>1028</v>
      </c>
      <c r="G574" s="10">
        <v>8</v>
      </c>
      <c r="H574" s="10">
        <v>511993</v>
      </c>
      <c r="I574" s="9">
        <f t="shared" si="8"/>
        <v>63999.125</v>
      </c>
    </row>
    <row r="575" spans="1:9" x14ac:dyDescent="0.25">
      <c r="A575" s="1" t="s">
        <v>7</v>
      </c>
      <c r="B575" t="s">
        <v>1599</v>
      </c>
      <c r="C575" t="s">
        <v>6</v>
      </c>
      <c r="D575" t="s">
        <v>7</v>
      </c>
      <c r="E575" t="s">
        <v>1025</v>
      </c>
      <c r="F575" t="s">
        <v>1028</v>
      </c>
      <c r="G575" s="10">
        <v>7</v>
      </c>
      <c r="H575" s="10">
        <v>120785</v>
      </c>
      <c r="I575" s="9">
        <f t="shared" si="8"/>
        <v>17255</v>
      </c>
    </row>
    <row r="576" spans="1:9" x14ac:dyDescent="0.25">
      <c r="A576" s="1" t="s">
        <v>7</v>
      </c>
      <c r="B576" t="s">
        <v>1591</v>
      </c>
      <c r="C576" t="s">
        <v>6</v>
      </c>
      <c r="D576" t="s">
        <v>38</v>
      </c>
      <c r="E576" t="s">
        <v>1025</v>
      </c>
      <c r="F576" t="s">
        <v>1028</v>
      </c>
      <c r="G576" s="10">
        <v>2</v>
      </c>
      <c r="H576" s="10">
        <v>55480</v>
      </c>
      <c r="I576" s="9">
        <f t="shared" si="8"/>
        <v>27740</v>
      </c>
    </row>
    <row r="577" spans="1:9" x14ac:dyDescent="0.25">
      <c r="A577" s="1" t="s">
        <v>7</v>
      </c>
      <c r="B577" t="s">
        <v>1608</v>
      </c>
      <c r="C577" t="s">
        <v>6</v>
      </c>
      <c r="D577" t="s">
        <v>46</v>
      </c>
      <c r="E577" t="s">
        <v>1025</v>
      </c>
      <c r="F577" t="s">
        <v>1028</v>
      </c>
      <c r="G577" s="10">
        <v>5</v>
      </c>
      <c r="H577" s="10">
        <v>103562</v>
      </c>
      <c r="I577" s="9">
        <f t="shared" si="8"/>
        <v>20712.400000000001</v>
      </c>
    </row>
    <row r="578" spans="1:9" x14ac:dyDescent="0.25">
      <c r="A578" s="1" t="s">
        <v>7</v>
      </c>
      <c r="B578" t="s">
        <v>1620</v>
      </c>
      <c r="C578" t="s">
        <v>6</v>
      </c>
      <c r="D578" t="s">
        <v>63</v>
      </c>
      <c r="E578" t="s">
        <v>1025</v>
      </c>
      <c r="F578" t="s">
        <v>1028</v>
      </c>
      <c r="G578" s="10">
        <v>1</v>
      </c>
      <c r="H578" s="10">
        <v>33282</v>
      </c>
      <c r="I578" s="9">
        <f t="shared" si="8"/>
        <v>33282</v>
      </c>
    </row>
    <row r="579" spans="1:9" x14ac:dyDescent="0.25">
      <c r="A579" s="1" t="s">
        <v>7</v>
      </c>
      <c r="B579" t="s">
        <v>1614</v>
      </c>
      <c r="C579" t="s">
        <v>6</v>
      </c>
      <c r="D579" t="s">
        <v>63</v>
      </c>
      <c r="E579" t="s">
        <v>1025</v>
      </c>
      <c r="F579" t="s">
        <v>1028</v>
      </c>
      <c r="G579" s="10">
        <v>15</v>
      </c>
      <c r="H579" s="10">
        <v>333808.92</v>
      </c>
      <c r="I579" s="9">
        <f t="shared" si="8"/>
        <v>22253.928</v>
      </c>
    </row>
    <row r="580" spans="1:9" x14ac:dyDescent="0.25">
      <c r="A580" s="1" t="s">
        <v>7</v>
      </c>
      <c r="B580" t="s">
        <v>1621</v>
      </c>
      <c r="C580" t="s">
        <v>6</v>
      </c>
      <c r="D580" t="s">
        <v>63</v>
      </c>
      <c r="E580" t="s">
        <v>1025</v>
      </c>
      <c r="F580" t="s">
        <v>1028</v>
      </c>
      <c r="G580" s="10">
        <v>3</v>
      </c>
      <c r="H580" s="10">
        <v>77126.64</v>
      </c>
      <c r="I580" s="9">
        <f t="shared" si="8"/>
        <v>25708.880000000001</v>
      </c>
    </row>
    <row r="581" spans="1:9" x14ac:dyDescent="0.25">
      <c r="A581" s="1" t="s">
        <v>7</v>
      </c>
      <c r="B581" t="s">
        <v>1622</v>
      </c>
      <c r="C581" t="s">
        <v>6</v>
      </c>
      <c r="D581" t="s">
        <v>63</v>
      </c>
      <c r="E581" t="s">
        <v>1025</v>
      </c>
      <c r="F581" t="s">
        <v>1028</v>
      </c>
      <c r="G581" s="10">
        <v>2</v>
      </c>
      <c r="H581" s="10">
        <v>97410</v>
      </c>
      <c r="I581" s="9">
        <f t="shared" si="8"/>
        <v>48705</v>
      </c>
    </row>
    <row r="582" spans="1:9" x14ac:dyDescent="0.25">
      <c r="A582" s="1" t="s">
        <v>7</v>
      </c>
      <c r="B582" t="s">
        <v>1615</v>
      </c>
      <c r="C582" t="s">
        <v>6</v>
      </c>
      <c r="D582" t="s">
        <v>68</v>
      </c>
      <c r="E582" t="s">
        <v>1025</v>
      </c>
      <c r="F582" t="s">
        <v>1028</v>
      </c>
      <c r="G582" s="10">
        <v>7</v>
      </c>
      <c r="H582" s="10">
        <v>168002.64</v>
      </c>
      <c r="I582" s="9">
        <f t="shared" si="8"/>
        <v>24000.377142857145</v>
      </c>
    </row>
    <row r="583" spans="1:9" x14ac:dyDescent="0.25">
      <c r="A583" s="1" t="s">
        <v>7</v>
      </c>
      <c r="B583" t="s">
        <v>1600</v>
      </c>
      <c r="C583" t="s">
        <v>6</v>
      </c>
      <c r="D583" t="s">
        <v>42</v>
      </c>
      <c r="E583" t="s">
        <v>1025</v>
      </c>
      <c r="F583" t="s">
        <v>1028</v>
      </c>
      <c r="G583" s="10">
        <v>1</v>
      </c>
      <c r="H583" s="10">
        <v>33535</v>
      </c>
      <c r="I583" s="9">
        <f t="shared" si="8"/>
        <v>33535</v>
      </c>
    </row>
    <row r="584" spans="1:9" x14ac:dyDescent="0.25">
      <c r="A584" s="1" t="s">
        <v>7</v>
      </c>
      <c r="B584" t="s">
        <v>1617</v>
      </c>
      <c r="C584" t="s">
        <v>6</v>
      </c>
      <c r="D584" t="s">
        <v>42</v>
      </c>
      <c r="E584" t="s">
        <v>1025</v>
      </c>
      <c r="F584" t="s">
        <v>1764</v>
      </c>
      <c r="G584" s="10">
        <v>1</v>
      </c>
      <c r="H584" s="10">
        <v>64943</v>
      </c>
      <c r="I584" s="9">
        <f t="shared" si="8"/>
        <v>64943</v>
      </c>
    </row>
    <row r="585" spans="1:9" x14ac:dyDescent="0.25">
      <c r="A585" s="1" t="s">
        <v>7</v>
      </c>
      <c r="B585" t="s">
        <v>1567</v>
      </c>
      <c r="C585" t="s">
        <v>6</v>
      </c>
      <c r="D585" t="s">
        <v>25</v>
      </c>
      <c r="E585" t="s">
        <v>1025</v>
      </c>
      <c r="F585" t="s">
        <v>15</v>
      </c>
      <c r="G585" s="10">
        <v>20</v>
      </c>
      <c r="H585" s="10">
        <v>107532</v>
      </c>
      <c r="I585" s="9">
        <f t="shared" si="8"/>
        <v>5376.6</v>
      </c>
    </row>
    <row r="586" spans="1:9" x14ac:dyDescent="0.25">
      <c r="A586" s="1" t="s">
        <v>7</v>
      </c>
      <c r="B586" t="s">
        <v>1595</v>
      </c>
      <c r="C586" t="s">
        <v>6</v>
      </c>
      <c r="D586" t="s">
        <v>66</v>
      </c>
      <c r="E586" t="s">
        <v>1025</v>
      </c>
      <c r="F586" t="s">
        <v>15</v>
      </c>
      <c r="G586" s="10">
        <v>4</v>
      </c>
      <c r="H586" s="10">
        <v>23703</v>
      </c>
      <c r="I586" s="9">
        <f t="shared" si="8"/>
        <v>5925.75</v>
      </c>
    </row>
    <row r="587" spans="1:9" x14ac:dyDescent="0.25">
      <c r="A587" s="1" t="s">
        <v>7</v>
      </c>
      <c r="B587" t="s">
        <v>1540</v>
      </c>
      <c r="C587" t="s">
        <v>6</v>
      </c>
      <c r="D587" t="s">
        <v>9</v>
      </c>
      <c r="E587" t="s">
        <v>1025</v>
      </c>
      <c r="F587" t="s">
        <v>10</v>
      </c>
      <c r="G587" s="10">
        <v>24</v>
      </c>
      <c r="H587" s="10">
        <v>220003</v>
      </c>
      <c r="I587" s="9">
        <f t="shared" si="8"/>
        <v>9166.7916666666661</v>
      </c>
    </row>
    <row r="588" spans="1:9" x14ac:dyDescent="0.25">
      <c r="A588" s="1" t="s">
        <v>7</v>
      </c>
      <c r="B588" t="s">
        <v>1515</v>
      </c>
      <c r="C588" t="s">
        <v>6</v>
      </c>
      <c r="D588" t="s">
        <v>9</v>
      </c>
      <c r="E588" t="s">
        <v>1511</v>
      </c>
      <c r="F588" t="s">
        <v>10</v>
      </c>
      <c r="G588" s="10">
        <v>3</v>
      </c>
      <c r="H588" s="10">
        <v>16023</v>
      </c>
      <c r="I588" s="9">
        <f t="shared" ref="I588:I651" si="9">IFERROR(H588/G588,0)</f>
        <v>5341</v>
      </c>
    </row>
    <row r="589" spans="1:9" x14ac:dyDescent="0.25">
      <c r="A589" s="1" t="s">
        <v>7</v>
      </c>
      <c r="B589" t="s">
        <v>1541</v>
      </c>
      <c r="C589" t="s">
        <v>6</v>
      </c>
      <c r="D589" t="s">
        <v>9</v>
      </c>
      <c r="E589" t="s">
        <v>1025</v>
      </c>
      <c r="F589" t="s">
        <v>10</v>
      </c>
      <c r="G589" s="10">
        <v>36</v>
      </c>
      <c r="H589" s="10">
        <v>216228</v>
      </c>
      <c r="I589" s="9">
        <f t="shared" si="9"/>
        <v>6006.333333333333</v>
      </c>
    </row>
    <row r="590" spans="1:9" x14ac:dyDescent="0.25">
      <c r="A590" s="1" t="s">
        <v>7</v>
      </c>
      <c r="B590" t="s">
        <v>1624</v>
      </c>
      <c r="C590" t="s">
        <v>6</v>
      </c>
      <c r="D590" t="s">
        <v>9</v>
      </c>
      <c r="E590" t="s">
        <v>1025</v>
      </c>
      <c r="F590" t="s">
        <v>15</v>
      </c>
      <c r="G590" s="10">
        <v>72</v>
      </c>
      <c r="H590" s="10">
        <v>404813.02</v>
      </c>
      <c r="I590" s="9">
        <f t="shared" si="9"/>
        <v>5622.4030555555555</v>
      </c>
    </row>
    <row r="591" spans="1:9" x14ac:dyDescent="0.25">
      <c r="A591" s="1" t="s">
        <v>7</v>
      </c>
      <c r="B591" t="s">
        <v>1648</v>
      </c>
      <c r="C591" t="s">
        <v>6</v>
      </c>
      <c r="D591" t="s">
        <v>9</v>
      </c>
      <c r="E591" t="s">
        <v>1025</v>
      </c>
      <c r="F591" t="s">
        <v>15</v>
      </c>
      <c r="G591" s="10">
        <v>62</v>
      </c>
      <c r="H591" s="10">
        <v>350006.15</v>
      </c>
      <c r="I591" s="9">
        <f t="shared" si="9"/>
        <v>5645.2604838709685</v>
      </c>
    </row>
    <row r="592" spans="1:9" x14ac:dyDescent="0.25">
      <c r="A592" s="1" t="s">
        <v>7</v>
      </c>
      <c r="B592" t="s">
        <v>1625</v>
      </c>
      <c r="C592" t="s">
        <v>6</v>
      </c>
      <c r="D592" t="s">
        <v>9</v>
      </c>
      <c r="E592" t="s">
        <v>1025</v>
      </c>
      <c r="F592" t="s">
        <v>10</v>
      </c>
      <c r="G592" s="10">
        <v>67</v>
      </c>
      <c r="H592" s="10">
        <v>429421</v>
      </c>
      <c r="I592" s="9">
        <f t="shared" si="9"/>
        <v>6409.2686567164183</v>
      </c>
    </row>
    <row r="593" spans="1:9" x14ac:dyDescent="0.25">
      <c r="A593" s="1" t="s">
        <v>7</v>
      </c>
      <c r="B593" t="s">
        <v>1604</v>
      </c>
      <c r="C593" t="s">
        <v>6</v>
      </c>
      <c r="D593" t="s">
        <v>7</v>
      </c>
      <c r="E593" t="s">
        <v>1025</v>
      </c>
      <c r="F593" t="s">
        <v>10</v>
      </c>
      <c r="G593" s="10">
        <v>86</v>
      </c>
      <c r="H593" s="10">
        <v>738002</v>
      </c>
      <c r="I593" s="9">
        <f t="shared" si="9"/>
        <v>8581.4186046511622</v>
      </c>
    </row>
    <row r="594" spans="1:9" x14ac:dyDescent="0.25">
      <c r="A594" s="1" t="s">
        <v>7</v>
      </c>
      <c r="B594" t="s">
        <v>1643</v>
      </c>
      <c r="C594" t="s">
        <v>6</v>
      </c>
      <c r="D594" t="s">
        <v>7</v>
      </c>
      <c r="E594" t="s">
        <v>1025</v>
      </c>
      <c r="F594" t="s">
        <v>1028</v>
      </c>
      <c r="G594" s="10">
        <v>42</v>
      </c>
      <c r="H594" s="10">
        <v>434421</v>
      </c>
      <c r="I594" s="9">
        <f t="shared" si="9"/>
        <v>10343.357142857143</v>
      </c>
    </row>
    <row r="595" spans="1:9" x14ac:dyDescent="0.25">
      <c r="A595" s="1" t="s">
        <v>7</v>
      </c>
      <c r="B595" t="s">
        <v>1601</v>
      </c>
      <c r="C595" t="s">
        <v>6</v>
      </c>
      <c r="D595" t="s">
        <v>7</v>
      </c>
      <c r="E595" t="s">
        <v>1025</v>
      </c>
      <c r="F595" t="s">
        <v>1028</v>
      </c>
      <c r="G595" s="10">
        <v>20</v>
      </c>
      <c r="H595" s="10">
        <v>262662.07</v>
      </c>
      <c r="I595" s="9">
        <f t="shared" si="9"/>
        <v>13133.103500000001</v>
      </c>
    </row>
    <row r="596" spans="1:9" x14ac:dyDescent="0.25">
      <c r="A596" s="1" t="s">
        <v>7</v>
      </c>
      <c r="B596" t="s">
        <v>1642</v>
      </c>
      <c r="C596" t="s">
        <v>6</v>
      </c>
      <c r="D596" t="s">
        <v>7</v>
      </c>
      <c r="E596" t="s">
        <v>1025</v>
      </c>
      <c r="F596" t="s">
        <v>1028</v>
      </c>
      <c r="G596" s="10">
        <v>18</v>
      </c>
      <c r="H596" s="10">
        <v>263728.28000000003</v>
      </c>
      <c r="I596" s="9">
        <f t="shared" si="9"/>
        <v>14651.571111111112</v>
      </c>
    </row>
    <row r="597" spans="1:9" x14ac:dyDescent="0.25">
      <c r="A597" s="1" t="s">
        <v>7</v>
      </c>
      <c r="B597" t="s">
        <v>1547</v>
      </c>
      <c r="C597" t="s">
        <v>6</v>
      </c>
      <c r="D597" t="s">
        <v>46</v>
      </c>
      <c r="E597" t="s">
        <v>1025</v>
      </c>
      <c r="F597" t="s">
        <v>1028</v>
      </c>
      <c r="G597" s="10">
        <v>4</v>
      </c>
      <c r="H597" s="10">
        <v>44036</v>
      </c>
      <c r="I597" s="9">
        <f t="shared" si="9"/>
        <v>11009</v>
      </c>
    </row>
    <row r="598" spans="1:9" x14ac:dyDescent="0.25">
      <c r="A598" s="1" t="s">
        <v>7</v>
      </c>
      <c r="B598" t="s">
        <v>1961</v>
      </c>
      <c r="C598" t="s">
        <v>6</v>
      </c>
      <c r="D598" t="s">
        <v>46</v>
      </c>
      <c r="E598" t="s">
        <v>1025</v>
      </c>
      <c r="F598" t="s">
        <v>1028</v>
      </c>
      <c r="G598" s="10">
        <v>33</v>
      </c>
      <c r="H598" s="10">
        <v>363297</v>
      </c>
      <c r="I598" s="9">
        <f t="shared" si="9"/>
        <v>11009</v>
      </c>
    </row>
    <row r="599" spans="1:9" x14ac:dyDescent="0.25">
      <c r="A599" s="1" t="s">
        <v>7</v>
      </c>
      <c r="B599" t="s">
        <v>1645</v>
      </c>
      <c r="C599" t="s">
        <v>6</v>
      </c>
      <c r="D599" t="s">
        <v>46</v>
      </c>
      <c r="E599" t="s">
        <v>1025</v>
      </c>
      <c r="F599" t="s">
        <v>1028</v>
      </c>
      <c r="G599" s="10">
        <v>35</v>
      </c>
      <c r="H599" s="10">
        <v>417445</v>
      </c>
      <c r="I599" s="9">
        <f t="shared" si="9"/>
        <v>11927</v>
      </c>
    </row>
    <row r="600" spans="1:9" x14ac:dyDescent="0.25">
      <c r="A600" s="1" t="s">
        <v>7</v>
      </c>
      <c r="B600" t="s">
        <v>1602</v>
      </c>
      <c r="C600" t="s">
        <v>6</v>
      </c>
      <c r="D600" t="s">
        <v>46</v>
      </c>
      <c r="E600" t="s">
        <v>1025</v>
      </c>
      <c r="F600" t="s">
        <v>1028</v>
      </c>
      <c r="G600" s="10">
        <v>10</v>
      </c>
      <c r="H600" s="10">
        <v>153820.06</v>
      </c>
      <c r="I600" s="9">
        <f t="shared" si="9"/>
        <v>15382.005999999999</v>
      </c>
    </row>
    <row r="601" spans="1:9" x14ac:dyDescent="0.25">
      <c r="A601" s="1" t="s">
        <v>7</v>
      </c>
      <c r="B601" t="s">
        <v>1605</v>
      </c>
      <c r="C601" t="s">
        <v>6</v>
      </c>
      <c r="D601" t="s">
        <v>46</v>
      </c>
      <c r="E601" t="s">
        <v>1025</v>
      </c>
      <c r="F601" t="s">
        <v>1028</v>
      </c>
      <c r="G601" s="10">
        <v>6</v>
      </c>
      <c r="H601" s="10">
        <v>104424.37</v>
      </c>
      <c r="I601" s="9">
        <f t="shared" si="9"/>
        <v>17404.061666666665</v>
      </c>
    </row>
    <row r="602" spans="1:9" x14ac:dyDescent="0.25">
      <c r="A602" s="1" t="s">
        <v>7</v>
      </c>
      <c r="B602" t="s">
        <v>1626</v>
      </c>
      <c r="C602" t="s">
        <v>6</v>
      </c>
      <c r="D602" t="s">
        <v>63</v>
      </c>
      <c r="E602" t="s">
        <v>1025</v>
      </c>
      <c r="F602" t="s">
        <v>1028</v>
      </c>
      <c r="G602" s="10">
        <v>25</v>
      </c>
      <c r="H602" s="10">
        <v>355525</v>
      </c>
      <c r="I602" s="9">
        <f t="shared" si="9"/>
        <v>14221</v>
      </c>
    </row>
    <row r="603" spans="1:9" x14ac:dyDescent="0.25">
      <c r="A603" s="1" t="s">
        <v>7</v>
      </c>
      <c r="B603" t="s">
        <v>1592</v>
      </c>
      <c r="C603" t="s">
        <v>6</v>
      </c>
      <c r="D603" t="s">
        <v>63</v>
      </c>
      <c r="E603" t="s">
        <v>1025</v>
      </c>
      <c r="F603" t="s">
        <v>1028</v>
      </c>
      <c r="G603" s="10">
        <v>8</v>
      </c>
      <c r="H603" s="10">
        <v>128018.9</v>
      </c>
      <c r="I603" s="9">
        <f t="shared" si="9"/>
        <v>16002.362499999999</v>
      </c>
    </row>
    <row r="604" spans="1:9" x14ac:dyDescent="0.25">
      <c r="A604" s="1" t="s">
        <v>7</v>
      </c>
      <c r="B604" t="s">
        <v>1593</v>
      </c>
      <c r="C604" t="s">
        <v>6</v>
      </c>
      <c r="D604" t="s">
        <v>63</v>
      </c>
      <c r="E604" t="s">
        <v>1025</v>
      </c>
      <c r="F604" t="s">
        <v>1028</v>
      </c>
      <c r="G604" s="10">
        <v>8</v>
      </c>
      <c r="H604" s="10">
        <v>138623.70000000001</v>
      </c>
      <c r="I604" s="9">
        <f t="shared" si="9"/>
        <v>17327.962500000001</v>
      </c>
    </row>
    <row r="605" spans="1:9" x14ac:dyDescent="0.25">
      <c r="A605" s="1" t="s">
        <v>7</v>
      </c>
      <c r="B605" t="s">
        <v>1596</v>
      </c>
      <c r="C605" t="s">
        <v>6</v>
      </c>
      <c r="D605" t="s">
        <v>68</v>
      </c>
      <c r="E605" t="s">
        <v>1025</v>
      </c>
      <c r="F605" t="s">
        <v>1028</v>
      </c>
      <c r="G605" s="10">
        <v>13</v>
      </c>
      <c r="H605" s="10">
        <v>196794</v>
      </c>
      <c r="I605" s="9">
        <f t="shared" si="9"/>
        <v>15138</v>
      </c>
    </row>
    <row r="606" spans="1:9" x14ac:dyDescent="0.25">
      <c r="A606" s="1" t="s">
        <v>7</v>
      </c>
      <c r="B606" t="s">
        <v>1597</v>
      </c>
      <c r="C606" t="s">
        <v>6</v>
      </c>
      <c r="D606" t="s">
        <v>42</v>
      </c>
      <c r="E606" t="s">
        <v>1025</v>
      </c>
      <c r="F606" t="s">
        <v>1028</v>
      </c>
      <c r="G606" s="10">
        <v>8</v>
      </c>
      <c r="H606" s="10">
        <v>184239</v>
      </c>
      <c r="I606" s="9">
        <f t="shared" si="9"/>
        <v>23029.875</v>
      </c>
    </row>
    <row r="607" spans="1:9" x14ac:dyDescent="0.25">
      <c r="A607" s="1" t="s">
        <v>7</v>
      </c>
      <c r="B607" t="s">
        <v>1589</v>
      </c>
      <c r="C607" t="s">
        <v>6</v>
      </c>
      <c r="D607" t="s">
        <v>42</v>
      </c>
      <c r="E607" t="s">
        <v>1025</v>
      </c>
      <c r="F607" t="s">
        <v>1028</v>
      </c>
      <c r="G607" s="10">
        <v>5</v>
      </c>
      <c r="H607" s="10">
        <v>123494</v>
      </c>
      <c r="I607" s="9">
        <f t="shared" si="9"/>
        <v>24698.799999999999</v>
      </c>
    </row>
    <row r="608" spans="1:9" x14ac:dyDescent="0.25">
      <c r="A608" s="1" t="s">
        <v>7</v>
      </c>
      <c r="B608" t="s">
        <v>1631</v>
      </c>
      <c r="C608" t="s">
        <v>6</v>
      </c>
      <c r="D608" t="s">
        <v>42</v>
      </c>
      <c r="E608" t="s">
        <v>1025</v>
      </c>
      <c r="F608" t="s">
        <v>1028</v>
      </c>
      <c r="G608" s="10">
        <v>13</v>
      </c>
      <c r="H608" s="10">
        <v>364504</v>
      </c>
      <c r="I608" s="9">
        <f t="shared" si="9"/>
        <v>28038.76923076923</v>
      </c>
    </row>
    <row r="609" spans="1:9" x14ac:dyDescent="0.25">
      <c r="A609" s="1" t="s">
        <v>7</v>
      </c>
      <c r="B609" t="s">
        <v>1627</v>
      </c>
      <c r="C609" t="s">
        <v>6</v>
      </c>
      <c r="D609" t="s">
        <v>192</v>
      </c>
      <c r="E609" t="s">
        <v>1025</v>
      </c>
      <c r="F609" t="s">
        <v>1028</v>
      </c>
      <c r="G609" s="10">
        <v>4</v>
      </c>
      <c r="H609" s="10">
        <v>118310.33</v>
      </c>
      <c r="I609" s="9">
        <f t="shared" si="9"/>
        <v>29577.5825</v>
      </c>
    </row>
    <row r="610" spans="1:9" x14ac:dyDescent="0.25">
      <c r="A610" s="1" t="s">
        <v>7</v>
      </c>
      <c r="B610" t="s">
        <v>1603</v>
      </c>
      <c r="C610" t="s">
        <v>6</v>
      </c>
      <c r="D610" t="s">
        <v>44</v>
      </c>
      <c r="E610" t="s">
        <v>1025</v>
      </c>
      <c r="F610" t="s">
        <v>1028</v>
      </c>
      <c r="G610" s="10">
        <v>1</v>
      </c>
      <c r="H610" s="10">
        <v>40179.15</v>
      </c>
      <c r="I610" s="9">
        <f t="shared" si="9"/>
        <v>40179.15</v>
      </c>
    </row>
    <row r="611" spans="1:9" x14ac:dyDescent="0.25">
      <c r="A611" s="1" t="s">
        <v>1969</v>
      </c>
      <c r="B611" t="s">
        <v>1632</v>
      </c>
      <c r="C611" t="s">
        <v>59</v>
      </c>
      <c r="D611" t="s">
        <v>12</v>
      </c>
      <c r="E611" t="s">
        <v>1025</v>
      </c>
      <c r="F611" t="s">
        <v>10</v>
      </c>
      <c r="G611" s="10">
        <v>2</v>
      </c>
      <c r="H611" s="10">
        <v>6195.5299999999988</v>
      </c>
      <c r="I611" s="9">
        <f t="shared" si="9"/>
        <v>3097.7649999999994</v>
      </c>
    </row>
    <row r="612" spans="1:9" x14ac:dyDescent="0.25">
      <c r="A612" s="1" t="s">
        <v>1969</v>
      </c>
      <c r="B612" t="s">
        <v>1508</v>
      </c>
      <c r="C612" t="s">
        <v>59</v>
      </c>
      <c r="D612" t="s">
        <v>63</v>
      </c>
      <c r="E612" t="s">
        <v>1025</v>
      </c>
      <c r="F612" t="s">
        <v>1028</v>
      </c>
      <c r="G612" s="10">
        <v>2</v>
      </c>
      <c r="H612" s="10">
        <v>23084.052199999998</v>
      </c>
      <c r="I612" s="9">
        <f t="shared" si="9"/>
        <v>11542.026099999999</v>
      </c>
    </row>
    <row r="613" spans="1:9" x14ac:dyDescent="0.25">
      <c r="A613" s="1" t="s">
        <v>1969</v>
      </c>
      <c r="B613" t="s">
        <v>1633</v>
      </c>
      <c r="C613" t="s">
        <v>59</v>
      </c>
      <c r="D613" t="s">
        <v>9</v>
      </c>
      <c r="E613" t="s">
        <v>1025</v>
      </c>
      <c r="F613" t="s">
        <v>15</v>
      </c>
      <c r="G613" s="10">
        <v>757</v>
      </c>
      <c r="H613" s="10">
        <v>3366435.9472000003</v>
      </c>
      <c r="I613" s="9">
        <f t="shared" si="9"/>
        <v>4447.0752274768829</v>
      </c>
    </row>
    <row r="614" spans="1:9" x14ac:dyDescent="0.25">
      <c r="A614" s="1" t="s">
        <v>1969</v>
      </c>
      <c r="B614" t="s">
        <v>1634</v>
      </c>
      <c r="C614" t="s">
        <v>59</v>
      </c>
      <c r="D614" t="s">
        <v>12</v>
      </c>
      <c r="E614" t="s">
        <v>1025</v>
      </c>
      <c r="F614" t="s">
        <v>10</v>
      </c>
      <c r="G614" s="10">
        <v>209</v>
      </c>
      <c r="H614" s="10">
        <v>1261979.5117000001</v>
      </c>
      <c r="I614" s="9">
        <f t="shared" si="9"/>
        <v>6038.1794818181825</v>
      </c>
    </row>
    <row r="615" spans="1:9" x14ac:dyDescent="0.25">
      <c r="A615" s="1" t="s">
        <v>1969</v>
      </c>
      <c r="B615" t="s">
        <v>1521</v>
      </c>
      <c r="C615" t="s">
        <v>59</v>
      </c>
      <c r="D615" t="s">
        <v>46</v>
      </c>
      <c r="E615" t="s">
        <v>1025</v>
      </c>
      <c r="F615" t="s">
        <v>1028</v>
      </c>
      <c r="G615" s="10">
        <v>5</v>
      </c>
      <c r="H615" s="10">
        <v>53587.65</v>
      </c>
      <c r="I615" s="9">
        <f t="shared" si="9"/>
        <v>10717.53</v>
      </c>
    </row>
    <row r="616" spans="1:9" x14ac:dyDescent="0.25">
      <c r="A616" s="1" t="s">
        <v>1969</v>
      </c>
      <c r="B616" t="s">
        <v>1635</v>
      </c>
      <c r="C616" t="s">
        <v>59</v>
      </c>
      <c r="D616" t="s">
        <v>9</v>
      </c>
      <c r="E616" t="s">
        <v>1025</v>
      </c>
      <c r="F616" t="s">
        <v>15</v>
      </c>
      <c r="G616" s="10">
        <v>121</v>
      </c>
      <c r="H616" s="10">
        <v>510077.15390000003</v>
      </c>
      <c r="I616" s="9">
        <f t="shared" si="9"/>
        <v>4215.513668595042</v>
      </c>
    </row>
    <row r="617" spans="1:9" x14ac:dyDescent="0.25">
      <c r="A617" s="1" t="s">
        <v>1969</v>
      </c>
      <c r="B617" t="s">
        <v>1637</v>
      </c>
      <c r="C617" t="s">
        <v>59</v>
      </c>
      <c r="D617" t="s">
        <v>7</v>
      </c>
      <c r="E617" t="s">
        <v>1025</v>
      </c>
      <c r="F617" t="s">
        <v>1028</v>
      </c>
      <c r="G617" s="10">
        <v>53</v>
      </c>
      <c r="H617" s="10">
        <v>469991.6</v>
      </c>
      <c r="I617" s="9">
        <f t="shared" si="9"/>
        <v>8867.7660377358479</v>
      </c>
    </row>
    <row r="618" spans="1:9" x14ac:dyDescent="0.25">
      <c r="A618" s="1" t="s">
        <v>1969</v>
      </c>
      <c r="B618" t="s">
        <v>1638</v>
      </c>
      <c r="C618" t="s">
        <v>59</v>
      </c>
      <c r="D618" t="s">
        <v>46</v>
      </c>
      <c r="E618" t="s">
        <v>1025</v>
      </c>
      <c r="F618" t="s">
        <v>1028</v>
      </c>
      <c r="G618" s="10">
        <v>47</v>
      </c>
      <c r="H618" s="10">
        <v>461713</v>
      </c>
      <c r="I618" s="9">
        <f t="shared" si="9"/>
        <v>9823.6808510638293</v>
      </c>
    </row>
    <row r="619" spans="1:9" x14ac:dyDescent="0.25">
      <c r="A619" s="1" t="s">
        <v>1969</v>
      </c>
      <c r="B619" t="s">
        <v>1639</v>
      </c>
      <c r="C619" t="s">
        <v>59</v>
      </c>
      <c r="D619" t="s">
        <v>63</v>
      </c>
      <c r="E619" t="s">
        <v>1025</v>
      </c>
      <c r="F619" t="s">
        <v>1028</v>
      </c>
      <c r="G619" s="10">
        <v>34</v>
      </c>
      <c r="H619" s="10">
        <v>346910</v>
      </c>
      <c r="I619" s="9">
        <f t="shared" si="9"/>
        <v>10203.235294117647</v>
      </c>
    </row>
    <row r="620" spans="1:9" x14ac:dyDescent="0.25">
      <c r="A620" s="1" t="s">
        <v>1969</v>
      </c>
      <c r="B620" t="s">
        <v>1962</v>
      </c>
      <c r="C620" t="s">
        <v>59</v>
      </c>
      <c r="D620" t="s">
        <v>68</v>
      </c>
      <c r="E620" t="s">
        <v>1025</v>
      </c>
      <c r="F620" t="s">
        <v>1028</v>
      </c>
      <c r="G620" s="10">
        <v>6</v>
      </c>
      <c r="H620" s="10">
        <v>72474</v>
      </c>
      <c r="I620" s="9">
        <f t="shared" si="9"/>
        <v>12079</v>
      </c>
    </row>
    <row r="621" spans="1:9" x14ac:dyDescent="0.25">
      <c r="A621" s="1" t="s">
        <v>1969</v>
      </c>
      <c r="B621" t="s">
        <v>1650</v>
      </c>
      <c r="C621" t="s">
        <v>59</v>
      </c>
      <c r="D621" t="s">
        <v>42</v>
      </c>
      <c r="E621" t="s">
        <v>1025</v>
      </c>
      <c r="F621" t="s">
        <v>1028</v>
      </c>
      <c r="G621" s="10">
        <v>5</v>
      </c>
      <c r="H621" s="10">
        <v>86236</v>
      </c>
      <c r="I621" s="9">
        <f t="shared" si="9"/>
        <v>17247.2</v>
      </c>
    </row>
    <row r="622" spans="1:9" x14ac:dyDescent="0.25">
      <c r="A622" s="1" t="s">
        <v>1969</v>
      </c>
      <c r="B622" t="s">
        <v>1951</v>
      </c>
      <c r="C622" t="s">
        <v>59</v>
      </c>
      <c r="D622" t="s">
        <v>46</v>
      </c>
      <c r="E622" t="s">
        <v>1025</v>
      </c>
      <c r="F622" t="s">
        <v>1028</v>
      </c>
      <c r="G622" s="10">
        <v>13</v>
      </c>
      <c r="H622" s="10">
        <v>139183.29999999999</v>
      </c>
      <c r="I622" s="9">
        <f t="shared" si="9"/>
        <v>10706.407692307692</v>
      </c>
    </row>
    <row r="623" spans="1:9" x14ac:dyDescent="0.25">
      <c r="A623" s="1" t="s">
        <v>1969</v>
      </c>
      <c r="B623" t="s">
        <v>1952</v>
      </c>
      <c r="C623" t="s">
        <v>59</v>
      </c>
      <c r="D623" t="s">
        <v>46</v>
      </c>
      <c r="E623" t="s">
        <v>1025</v>
      </c>
      <c r="F623" t="s">
        <v>1028</v>
      </c>
      <c r="G623" s="10">
        <v>17</v>
      </c>
      <c r="H623" s="10">
        <v>179538.69</v>
      </c>
      <c r="I623" s="9">
        <f t="shared" si="9"/>
        <v>10561.099411764706</v>
      </c>
    </row>
    <row r="624" spans="1:9" x14ac:dyDescent="0.25">
      <c r="A624" s="1" t="s">
        <v>1969</v>
      </c>
      <c r="B624" t="s">
        <v>1664</v>
      </c>
      <c r="C624" t="s">
        <v>107</v>
      </c>
      <c r="D624" t="s">
        <v>25</v>
      </c>
      <c r="E624" t="s">
        <v>1511</v>
      </c>
      <c r="F624" t="s">
        <v>1764</v>
      </c>
      <c r="G624" s="10">
        <v>9</v>
      </c>
      <c r="H624" s="10">
        <v>31768.95</v>
      </c>
      <c r="I624" s="9">
        <f t="shared" si="9"/>
        <v>3529.8833333333332</v>
      </c>
    </row>
    <row r="625" spans="1:9" x14ac:dyDescent="0.25">
      <c r="A625" s="1" t="s">
        <v>1969</v>
      </c>
      <c r="B625" t="s">
        <v>1957</v>
      </c>
      <c r="C625" t="s">
        <v>24</v>
      </c>
      <c r="D625" t="s">
        <v>25</v>
      </c>
      <c r="E625" t="s">
        <v>1025</v>
      </c>
      <c r="F625" t="s">
        <v>15</v>
      </c>
      <c r="G625" s="10">
        <v>8</v>
      </c>
      <c r="H625" s="10">
        <v>36113</v>
      </c>
      <c r="I625" s="9">
        <f t="shared" si="9"/>
        <v>4514.125</v>
      </c>
    </row>
    <row r="626" spans="1:9" x14ac:dyDescent="0.25">
      <c r="A626" s="1" t="s">
        <v>1969</v>
      </c>
      <c r="B626" t="s">
        <v>1958</v>
      </c>
      <c r="C626" t="s">
        <v>24</v>
      </c>
      <c r="D626" t="s">
        <v>66</v>
      </c>
      <c r="E626" t="s">
        <v>1025</v>
      </c>
      <c r="F626" t="s">
        <v>15</v>
      </c>
      <c r="G626" s="10">
        <v>12</v>
      </c>
      <c r="H626" s="10">
        <v>70164</v>
      </c>
      <c r="I626" s="9">
        <f t="shared" si="9"/>
        <v>5847</v>
      </c>
    </row>
    <row r="627" spans="1:9" x14ac:dyDescent="0.25">
      <c r="A627" s="1" t="s">
        <v>1969</v>
      </c>
      <c r="B627" t="s">
        <v>951</v>
      </c>
      <c r="C627" t="s">
        <v>361</v>
      </c>
      <c r="D627" t="s">
        <v>9</v>
      </c>
      <c r="E627" t="s">
        <v>1511</v>
      </c>
      <c r="F627" t="s">
        <v>15</v>
      </c>
      <c r="G627" s="10">
        <v>32</v>
      </c>
      <c r="H627" s="10">
        <v>109031.95600000001</v>
      </c>
      <c r="I627" s="9">
        <f t="shared" si="9"/>
        <v>3407.2486250000002</v>
      </c>
    </row>
    <row r="628" spans="1:9" x14ac:dyDescent="0.25">
      <c r="A628" s="1" t="s">
        <v>1969</v>
      </c>
      <c r="B628" t="s">
        <v>680</v>
      </c>
      <c r="C628" t="s">
        <v>59</v>
      </c>
      <c r="D628" t="s">
        <v>9</v>
      </c>
      <c r="E628" t="s">
        <v>1025</v>
      </c>
      <c r="F628" t="s">
        <v>15</v>
      </c>
      <c r="G628" s="10">
        <v>9</v>
      </c>
      <c r="H628" s="10">
        <v>19625.605600000003</v>
      </c>
      <c r="I628" s="9">
        <f t="shared" si="9"/>
        <v>2180.6228444444446</v>
      </c>
    </row>
    <row r="629" spans="1:9" x14ac:dyDescent="0.25">
      <c r="A629" s="1" t="s">
        <v>1969</v>
      </c>
      <c r="B629" t="s">
        <v>579</v>
      </c>
      <c r="C629" t="s">
        <v>41</v>
      </c>
      <c r="D629" t="s">
        <v>9</v>
      </c>
      <c r="E629" t="s">
        <v>1511</v>
      </c>
      <c r="F629" t="s">
        <v>15</v>
      </c>
      <c r="G629" s="10">
        <v>36</v>
      </c>
      <c r="H629" s="10">
        <v>96477.040000000008</v>
      </c>
      <c r="I629" s="9">
        <f t="shared" si="9"/>
        <v>2679.9177777777782</v>
      </c>
    </row>
    <row r="630" spans="1:9" x14ac:dyDescent="0.25">
      <c r="A630" s="1" t="s">
        <v>1969</v>
      </c>
      <c r="B630" t="s">
        <v>1606</v>
      </c>
      <c r="C630" t="s">
        <v>41</v>
      </c>
      <c r="D630" t="s">
        <v>9</v>
      </c>
      <c r="E630" t="s">
        <v>1511</v>
      </c>
      <c r="F630" t="s">
        <v>15</v>
      </c>
      <c r="G630" s="10"/>
      <c r="H630" s="10">
        <v>-2350.02</v>
      </c>
      <c r="I630" s="9">
        <f t="shared" si="9"/>
        <v>0</v>
      </c>
    </row>
    <row r="631" spans="1:9" x14ac:dyDescent="0.25">
      <c r="A631" s="1" t="s">
        <v>1969</v>
      </c>
      <c r="B631" t="s">
        <v>859</v>
      </c>
      <c r="C631" t="s">
        <v>41</v>
      </c>
      <c r="D631" t="s">
        <v>9</v>
      </c>
      <c r="E631" t="s">
        <v>1025</v>
      </c>
      <c r="F631" t="s">
        <v>15</v>
      </c>
      <c r="G631" s="10">
        <v>19</v>
      </c>
      <c r="H631" s="10">
        <v>59004.4</v>
      </c>
      <c r="I631" s="9">
        <f t="shared" si="9"/>
        <v>3105.4947368421053</v>
      </c>
    </row>
    <row r="632" spans="1:9" x14ac:dyDescent="0.25">
      <c r="A632" s="1" t="s">
        <v>1969</v>
      </c>
      <c r="B632" t="s">
        <v>1607</v>
      </c>
      <c r="C632" t="s">
        <v>41</v>
      </c>
      <c r="D632" t="s">
        <v>9</v>
      </c>
      <c r="E632" t="s">
        <v>1025</v>
      </c>
      <c r="F632" t="s">
        <v>15</v>
      </c>
      <c r="G632" s="10"/>
      <c r="H632" s="10">
        <v>-6273</v>
      </c>
      <c r="I632" s="9">
        <f t="shared" si="9"/>
        <v>0</v>
      </c>
    </row>
    <row r="633" spans="1:9" x14ac:dyDescent="0.25">
      <c r="A633" s="1" t="s">
        <v>1969</v>
      </c>
      <c r="B633" t="s">
        <v>1824</v>
      </c>
      <c r="C633" t="s">
        <v>41</v>
      </c>
      <c r="D633" t="s">
        <v>9</v>
      </c>
      <c r="E633" t="s">
        <v>1025</v>
      </c>
      <c r="F633" t="s">
        <v>15</v>
      </c>
      <c r="G633" s="10">
        <v>671</v>
      </c>
      <c r="H633" s="10">
        <v>2757961.4072000002</v>
      </c>
      <c r="I633" s="9">
        <f t="shared" si="9"/>
        <v>4110.225644113264</v>
      </c>
    </row>
    <row r="634" spans="1:9" x14ac:dyDescent="0.25">
      <c r="A634" s="1" t="s">
        <v>1969</v>
      </c>
      <c r="B634" t="s">
        <v>1756</v>
      </c>
      <c r="C634" t="s">
        <v>985</v>
      </c>
      <c r="D634" t="s">
        <v>1003</v>
      </c>
      <c r="E634" t="s">
        <v>1764</v>
      </c>
      <c r="F634" t="s">
        <v>1764</v>
      </c>
      <c r="G634" s="10">
        <v>76</v>
      </c>
      <c r="H634" s="10">
        <v>268135</v>
      </c>
      <c r="I634" s="9">
        <f t="shared" si="9"/>
        <v>3528.0921052631579</v>
      </c>
    </row>
    <row r="635" spans="1:9" x14ac:dyDescent="0.25">
      <c r="A635" s="1" t="s">
        <v>1969</v>
      </c>
      <c r="B635" t="s">
        <v>1677</v>
      </c>
      <c r="C635" t="s">
        <v>985</v>
      </c>
      <c r="D635" t="s">
        <v>1003</v>
      </c>
      <c r="E635" t="s">
        <v>1764</v>
      </c>
      <c r="F635" t="s">
        <v>1764</v>
      </c>
      <c r="G635" s="10">
        <v>707</v>
      </c>
      <c r="H635" s="10">
        <v>1883433.56</v>
      </c>
      <c r="I635" s="9">
        <f t="shared" si="9"/>
        <v>2663.9795756718531</v>
      </c>
    </row>
    <row r="636" spans="1:9" x14ac:dyDescent="0.25">
      <c r="A636" s="1" t="s">
        <v>1969</v>
      </c>
      <c r="B636" t="s">
        <v>1046</v>
      </c>
      <c r="C636" t="s">
        <v>24</v>
      </c>
      <c r="D636" t="s">
        <v>9</v>
      </c>
      <c r="E636" t="s">
        <v>1025</v>
      </c>
      <c r="F636" t="s">
        <v>15</v>
      </c>
      <c r="G636" s="10">
        <v>182</v>
      </c>
      <c r="H636" s="10">
        <v>1059588.8799999999</v>
      </c>
      <c r="I636" s="9">
        <f t="shared" si="9"/>
        <v>5821.9169230769221</v>
      </c>
    </row>
    <row r="637" spans="1:9" x14ac:dyDescent="0.25">
      <c r="A637" s="1" t="s">
        <v>1969</v>
      </c>
      <c r="B637" t="s">
        <v>671</v>
      </c>
      <c r="C637" t="s">
        <v>24</v>
      </c>
      <c r="D637" t="s">
        <v>9</v>
      </c>
      <c r="E637" t="s">
        <v>1025</v>
      </c>
      <c r="F637" t="s">
        <v>10</v>
      </c>
      <c r="G637" s="10">
        <v>132</v>
      </c>
      <c r="H637" s="10">
        <v>859452.48</v>
      </c>
      <c r="I637" s="9">
        <f t="shared" si="9"/>
        <v>6511.0036363636364</v>
      </c>
    </row>
    <row r="638" spans="1:9" x14ac:dyDescent="0.25">
      <c r="A638" s="1" t="s">
        <v>1969</v>
      </c>
      <c r="B638" t="s">
        <v>273</v>
      </c>
      <c r="C638" t="s">
        <v>107</v>
      </c>
      <c r="D638" t="s">
        <v>9</v>
      </c>
      <c r="E638" t="s">
        <v>1025</v>
      </c>
      <c r="F638" t="s">
        <v>10</v>
      </c>
      <c r="G638" s="10">
        <v>1</v>
      </c>
      <c r="H638" s="10">
        <v>5800</v>
      </c>
      <c r="I638" s="9">
        <f t="shared" si="9"/>
        <v>5800</v>
      </c>
    </row>
    <row r="639" spans="1:9" x14ac:dyDescent="0.25">
      <c r="A639" s="1" t="s">
        <v>1969</v>
      </c>
      <c r="B639" t="s">
        <v>225</v>
      </c>
      <c r="C639" t="s">
        <v>107</v>
      </c>
      <c r="D639" t="s">
        <v>9</v>
      </c>
      <c r="E639" t="s">
        <v>1025</v>
      </c>
      <c r="F639" t="s">
        <v>10</v>
      </c>
      <c r="G639" s="10">
        <v>15</v>
      </c>
      <c r="H639" s="10">
        <v>89351.2258</v>
      </c>
      <c r="I639" s="9">
        <f t="shared" si="9"/>
        <v>5956.7483866666671</v>
      </c>
    </row>
    <row r="640" spans="1:9" x14ac:dyDescent="0.25">
      <c r="A640" s="1" t="s">
        <v>1969</v>
      </c>
      <c r="B640" t="s">
        <v>106</v>
      </c>
      <c r="C640" t="s">
        <v>107</v>
      </c>
      <c r="D640" t="s">
        <v>9</v>
      </c>
      <c r="E640" t="s">
        <v>1025</v>
      </c>
      <c r="F640" t="s">
        <v>10</v>
      </c>
      <c r="G640" s="10">
        <v>22</v>
      </c>
      <c r="H640" s="10">
        <v>165950.76</v>
      </c>
      <c r="I640" s="9">
        <f t="shared" si="9"/>
        <v>7543.2163636363639</v>
      </c>
    </row>
    <row r="641" spans="1:9" x14ac:dyDescent="0.25">
      <c r="A641" s="1" t="s">
        <v>1969</v>
      </c>
      <c r="B641" t="s">
        <v>1953</v>
      </c>
      <c r="C641" t="s">
        <v>107</v>
      </c>
      <c r="D641" t="s">
        <v>9</v>
      </c>
      <c r="E641" t="s">
        <v>1025</v>
      </c>
      <c r="F641" t="s">
        <v>10</v>
      </c>
      <c r="G641" s="10">
        <v>7</v>
      </c>
      <c r="H641" s="10">
        <v>44575</v>
      </c>
      <c r="I641" s="9">
        <f t="shared" si="9"/>
        <v>6367.8571428571431</v>
      </c>
    </row>
    <row r="642" spans="1:9" x14ac:dyDescent="0.25">
      <c r="A642" s="1" t="s">
        <v>1969</v>
      </c>
      <c r="B642" t="s">
        <v>1480</v>
      </c>
      <c r="C642" t="s">
        <v>107</v>
      </c>
      <c r="D642" t="s">
        <v>9</v>
      </c>
      <c r="E642" t="s">
        <v>1025</v>
      </c>
      <c r="F642" t="s">
        <v>10</v>
      </c>
      <c r="G642" s="10">
        <v>4</v>
      </c>
      <c r="H642" s="10">
        <v>25692</v>
      </c>
      <c r="I642" s="9">
        <f t="shared" si="9"/>
        <v>6423</v>
      </c>
    </row>
    <row r="643" spans="1:9" x14ac:dyDescent="0.25">
      <c r="A643" s="1" t="s">
        <v>1969</v>
      </c>
      <c r="B643" t="s">
        <v>1659</v>
      </c>
      <c r="C643" t="s">
        <v>107</v>
      </c>
      <c r="D643" t="s">
        <v>9</v>
      </c>
      <c r="E643" t="s">
        <v>1511</v>
      </c>
      <c r="F643" t="s">
        <v>15</v>
      </c>
      <c r="G643" s="10">
        <v>12</v>
      </c>
      <c r="H643" s="10">
        <v>57012.119999999995</v>
      </c>
      <c r="I643" s="9">
        <f t="shared" si="9"/>
        <v>4751.0099999999993</v>
      </c>
    </row>
    <row r="644" spans="1:9" x14ac:dyDescent="0.25">
      <c r="A644" s="1" t="s">
        <v>1969</v>
      </c>
      <c r="B644" t="s">
        <v>1660</v>
      </c>
      <c r="C644" t="s">
        <v>107</v>
      </c>
      <c r="D644" t="s">
        <v>9</v>
      </c>
      <c r="E644" t="s">
        <v>1025</v>
      </c>
      <c r="F644" t="s">
        <v>15</v>
      </c>
      <c r="G644" s="10">
        <v>15</v>
      </c>
      <c r="H644" s="10">
        <v>79185</v>
      </c>
      <c r="I644" s="9">
        <f t="shared" si="9"/>
        <v>5279</v>
      </c>
    </row>
    <row r="645" spans="1:9" x14ac:dyDescent="0.25">
      <c r="A645" s="1" t="s">
        <v>1969</v>
      </c>
      <c r="B645" t="s">
        <v>993</v>
      </c>
      <c r="C645" t="s">
        <v>985</v>
      </c>
      <c r="D645" t="s">
        <v>9</v>
      </c>
      <c r="E645" t="s">
        <v>1511</v>
      </c>
      <c r="F645" t="s">
        <v>15</v>
      </c>
      <c r="G645" s="10"/>
      <c r="H645" s="10">
        <v>-2125</v>
      </c>
      <c r="I645" s="9">
        <f t="shared" si="9"/>
        <v>0</v>
      </c>
    </row>
    <row r="646" spans="1:9" x14ac:dyDescent="0.25">
      <c r="A646" s="1" t="s">
        <v>1969</v>
      </c>
      <c r="B646" t="s">
        <v>686</v>
      </c>
      <c r="C646" t="s">
        <v>59</v>
      </c>
      <c r="D646" t="s">
        <v>12</v>
      </c>
      <c r="E646" t="s">
        <v>1025</v>
      </c>
      <c r="F646" t="s">
        <v>10</v>
      </c>
      <c r="G646" s="10"/>
      <c r="H646" s="10">
        <v>-6375</v>
      </c>
      <c r="I646" s="9">
        <f t="shared" si="9"/>
        <v>0</v>
      </c>
    </row>
    <row r="647" spans="1:9" x14ac:dyDescent="0.25">
      <c r="A647" s="1" t="s">
        <v>1969</v>
      </c>
      <c r="B647" t="s">
        <v>905</v>
      </c>
      <c r="C647" t="s">
        <v>41</v>
      </c>
      <c r="D647" t="s">
        <v>12</v>
      </c>
      <c r="E647" t="s">
        <v>1511</v>
      </c>
      <c r="F647" t="s">
        <v>10</v>
      </c>
      <c r="G647" s="10">
        <v>7</v>
      </c>
      <c r="H647" s="10">
        <v>27455.1322</v>
      </c>
      <c r="I647" s="9">
        <f t="shared" si="9"/>
        <v>3922.1617428571431</v>
      </c>
    </row>
    <row r="648" spans="1:9" x14ac:dyDescent="0.25">
      <c r="A648" s="1" t="s">
        <v>1969</v>
      </c>
      <c r="B648" t="s">
        <v>895</v>
      </c>
      <c r="C648" t="s">
        <v>41</v>
      </c>
      <c r="D648" t="s">
        <v>12</v>
      </c>
      <c r="E648" t="s">
        <v>1025</v>
      </c>
      <c r="F648" t="s">
        <v>10</v>
      </c>
      <c r="G648" s="10">
        <v>1</v>
      </c>
      <c r="H648" s="10">
        <v>36.266099999999824</v>
      </c>
      <c r="I648" s="9">
        <f t="shared" si="9"/>
        <v>36.266099999999824</v>
      </c>
    </row>
    <row r="649" spans="1:9" x14ac:dyDescent="0.25">
      <c r="A649" s="1" t="s">
        <v>1969</v>
      </c>
      <c r="B649" t="s">
        <v>1259</v>
      </c>
      <c r="C649" t="s">
        <v>41</v>
      </c>
      <c r="D649" t="s">
        <v>12</v>
      </c>
      <c r="E649" t="s">
        <v>1025</v>
      </c>
      <c r="F649" t="s">
        <v>10</v>
      </c>
      <c r="G649" s="10">
        <v>5</v>
      </c>
      <c r="H649" s="10">
        <v>22547.65</v>
      </c>
      <c r="I649" s="9">
        <f t="shared" si="9"/>
        <v>4509.5300000000007</v>
      </c>
    </row>
    <row r="650" spans="1:9" x14ac:dyDescent="0.25">
      <c r="A650" s="1" t="s">
        <v>1969</v>
      </c>
      <c r="B650" t="s">
        <v>1755</v>
      </c>
      <c r="C650" t="s">
        <v>41</v>
      </c>
      <c r="D650" t="s">
        <v>1003</v>
      </c>
      <c r="E650" t="s">
        <v>1764</v>
      </c>
      <c r="F650" t="s">
        <v>1764</v>
      </c>
      <c r="G650" s="10">
        <v>75</v>
      </c>
      <c r="H650" s="10">
        <v>385243.68000000005</v>
      </c>
      <c r="I650" s="9">
        <f t="shared" si="9"/>
        <v>5136.5824000000002</v>
      </c>
    </row>
    <row r="651" spans="1:9" x14ac:dyDescent="0.25">
      <c r="A651" s="1" t="s">
        <v>1969</v>
      </c>
      <c r="B651" t="s">
        <v>1822</v>
      </c>
      <c r="C651" t="s">
        <v>41</v>
      </c>
      <c r="D651" t="s">
        <v>7</v>
      </c>
      <c r="E651" t="s">
        <v>1025</v>
      </c>
      <c r="F651" t="s">
        <v>10</v>
      </c>
      <c r="G651" s="10">
        <v>131</v>
      </c>
      <c r="H651" s="10">
        <v>834074.4</v>
      </c>
      <c r="I651" s="9">
        <f t="shared" si="9"/>
        <v>6366.9801526717556</v>
      </c>
    </row>
    <row r="652" spans="1:9" x14ac:dyDescent="0.25">
      <c r="A652" s="1" t="s">
        <v>1969</v>
      </c>
      <c r="B652" t="s">
        <v>1823</v>
      </c>
      <c r="C652" t="s">
        <v>41</v>
      </c>
      <c r="D652" t="s">
        <v>7</v>
      </c>
      <c r="E652" t="s">
        <v>1511</v>
      </c>
      <c r="F652" t="s">
        <v>10</v>
      </c>
      <c r="G652" s="10">
        <v>276</v>
      </c>
      <c r="H652" s="10">
        <v>1480441.34</v>
      </c>
      <c r="I652" s="9">
        <f t="shared" ref="I652:I715" si="10">IFERROR(H652/G652,0)</f>
        <v>5363.9178985507251</v>
      </c>
    </row>
    <row r="653" spans="1:9" x14ac:dyDescent="0.25">
      <c r="A653" s="1" t="s">
        <v>1969</v>
      </c>
      <c r="B653" t="s">
        <v>528</v>
      </c>
      <c r="C653" t="s">
        <v>41</v>
      </c>
      <c r="D653" t="s">
        <v>7</v>
      </c>
      <c r="E653" t="s">
        <v>1025</v>
      </c>
      <c r="F653" t="s">
        <v>1028</v>
      </c>
      <c r="G653" s="10">
        <v>10</v>
      </c>
      <c r="H653" s="10">
        <v>59752.3</v>
      </c>
      <c r="I653" s="9">
        <f t="shared" si="10"/>
        <v>5975.2300000000005</v>
      </c>
    </row>
    <row r="654" spans="1:9" x14ac:dyDescent="0.25">
      <c r="A654" s="1" t="s">
        <v>1969</v>
      </c>
      <c r="B654" t="s">
        <v>1814</v>
      </c>
      <c r="C654" t="s">
        <v>41</v>
      </c>
      <c r="D654" t="s">
        <v>7</v>
      </c>
      <c r="E654" t="s">
        <v>1025</v>
      </c>
      <c r="F654" t="s">
        <v>1028</v>
      </c>
      <c r="G654" s="10">
        <v>49</v>
      </c>
      <c r="H654" s="10">
        <v>327541.82</v>
      </c>
      <c r="I654" s="9">
        <f t="shared" si="10"/>
        <v>6684.5269387755106</v>
      </c>
    </row>
    <row r="655" spans="1:9" x14ac:dyDescent="0.25">
      <c r="A655" s="1" t="s">
        <v>1969</v>
      </c>
      <c r="B655" t="s">
        <v>1840</v>
      </c>
      <c r="C655" t="s">
        <v>41</v>
      </c>
      <c r="D655" t="s">
        <v>7</v>
      </c>
      <c r="E655" t="s">
        <v>1025</v>
      </c>
      <c r="F655" t="s">
        <v>1028</v>
      </c>
      <c r="G655" s="10">
        <v>228</v>
      </c>
      <c r="H655" s="10">
        <v>1561391.04</v>
      </c>
      <c r="I655" s="9">
        <f t="shared" si="10"/>
        <v>6848.2063157894736</v>
      </c>
    </row>
    <row r="656" spans="1:9" x14ac:dyDescent="0.25">
      <c r="A656" s="1" t="s">
        <v>1969</v>
      </c>
      <c r="B656" t="s">
        <v>776</v>
      </c>
      <c r="C656" t="s">
        <v>24</v>
      </c>
      <c r="D656" t="s">
        <v>7</v>
      </c>
      <c r="E656" t="s">
        <v>1025</v>
      </c>
      <c r="F656" t="s">
        <v>10</v>
      </c>
      <c r="G656" s="10">
        <v>363</v>
      </c>
      <c r="H656" s="10">
        <v>2901866.8000000003</v>
      </c>
      <c r="I656" s="9">
        <f t="shared" si="10"/>
        <v>7994.1234159779624</v>
      </c>
    </row>
    <row r="657" spans="1:9" x14ac:dyDescent="0.25">
      <c r="A657" s="1" t="s">
        <v>1969</v>
      </c>
      <c r="B657" t="s">
        <v>1315</v>
      </c>
      <c r="C657" t="s">
        <v>107</v>
      </c>
      <c r="D657" t="s">
        <v>7</v>
      </c>
      <c r="E657" t="s">
        <v>1511</v>
      </c>
      <c r="F657" t="s">
        <v>10</v>
      </c>
      <c r="G657" s="10">
        <v>19</v>
      </c>
      <c r="H657" s="10">
        <v>128012.65</v>
      </c>
      <c r="I657" s="9">
        <f t="shared" si="10"/>
        <v>6737.507894736842</v>
      </c>
    </row>
    <row r="658" spans="1:9" x14ac:dyDescent="0.25">
      <c r="A658" s="1" t="s">
        <v>1969</v>
      </c>
      <c r="B658" t="s">
        <v>1964</v>
      </c>
      <c r="C658" t="s">
        <v>107</v>
      </c>
      <c r="D658" t="s">
        <v>7</v>
      </c>
      <c r="E658" t="s">
        <v>1025</v>
      </c>
      <c r="F658" t="s">
        <v>10</v>
      </c>
      <c r="G658" s="10">
        <v>21</v>
      </c>
      <c r="H658" s="10">
        <v>170408</v>
      </c>
      <c r="I658" s="9">
        <f t="shared" si="10"/>
        <v>8114.666666666667</v>
      </c>
    </row>
    <row r="659" spans="1:9" x14ac:dyDescent="0.25">
      <c r="A659" s="1" t="s">
        <v>1969</v>
      </c>
      <c r="B659" t="s">
        <v>877</v>
      </c>
      <c r="C659" t="s">
        <v>107</v>
      </c>
      <c r="D659" t="s">
        <v>7</v>
      </c>
      <c r="E659" t="s">
        <v>1025</v>
      </c>
      <c r="F659" t="s">
        <v>1028</v>
      </c>
      <c r="G659" s="10">
        <v>73</v>
      </c>
      <c r="H659" s="10">
        <v>705850.02</v>
      </c>
      <c r="I659" s="9">
        <f t="shared" si="10"/>
        <v>9669.1783561643842</v>
      </c>
    </row>
    <row r="660" spans="1:9" x14ac:dyDescent="0.25">
      <c r="A660" s="1" t="s">
        <v>1969</v>
      </c>
      <c r="B660" t="s">
        <v>745</v>
      </c>
      <c r="C660" t="s">
        <v>107</v>
      </c>
      <c r="D660" t="s">
        <v>7</v>
      </c>
      <c r="E660" t="s">
        <v>1025</v>
      </c>
      <c r="F660" t="s">
        <v>1028</v>
      </c>
      <c r="G660" s="10">
        <v>12</v>
      </c>
      <c r="H660" s="10">
        <v>118421.51000000001</v>
      </c>
      <c r="I660" s="9">
        <f t="shared" si="10"/>
        <v>9868.4591666666674</v>
      </c>
    </row>
    <row r="661" spans="1:9" x14ac:dyDescent="0.25">
      <c r="A661" s="1" t="s">
        <v>1969</v>
      </c>
      <c r="B661" t="s">
        <v>1965</v>
      </c>
      <c r="C661" t="s">
        <v>107</v>
      </c>
      <c r="D661" t="s">
        <v>7</v>
      </c>
      <c r="E661" t="s">
        <v>1025</v>
      </c>
      <c r="F661" t="s">
        <v>1028</v>
      </c>
      <c r="G661" s="10">
        <v>92</v>
      </c>
      <c r="H661" s="10">
        <v>895748.46</v>
      </c>
      <c r="I661" s="9">
        <f t="shared" si="10"/>
        <v>9736.3963043478252</v>
      </c>
    </row>
    <row r="662" spans="1:9" x14ac:dyDescent="0.25">
      <c r="A662" s="1" t="s">
        <v>1969</v>
      </c>
      <c r="B662" t="s">
        <v>1490</v>
      </c>
      <c r="C662" t="s">
        <v>107</v>
      </c>
      <c r="D662" t="s">
        <v>7</v>
      </c>
      <c r="E662" t="s">
        <v>1025</v>
      </c>
      <c r="F662" t="s">
        <v>1028</v>
      </c>
      <c r="G662" s="10">
        <v>6</v>
      </c>
      <c r="H662" s="10">
        <v>47295</v>
      </c>
      <c r="I662" s="9">
        <f t="shared" si="10"/>
        <v>7882.5</v>
      </c>
    </row>
    <row r="663" spans="1:9" x14ac:dyDescent="0.25">
      <c r="A663" s="1" t="s">
        <v>1969</v>
      </c>
      <c r="B663" t="s">
        <v>1499</v>
      </c>
      <c r="C663" t="s">
        <v>107</v>
      </c>
      <c r="D663" t="s">
        <v>7</v>
      </c>
      <c r="E663" t="s">
        <v>1025</v>
      </c>
      <c r="F663" t="s">
        <v>1028</v>
      </c>
      <c r="G663" s="10">
        <v>6</v>
      </c>
      <c r="H663" s="10">
        <v>57332.14</v>
      </c>
      <c r="I663" s="9">
        <f t="shared" si="10"/>
        <v>9555.3566666666666</v>
      </c>
    </row>
    <row r="664" spans="1:9" x14ac:dyDescent="0.25">
      <c r="A664" s="1" t="s">
        <v>1969</v>
      </c>
      <c r="B664" t="s">
        <v>1966</v>
      </c>
      <c r="C664" t="s">
        <v>107</v>
      </c>
      <c r="D664" t="s">
        <v>7</v>
      </c>
      <c r="E664" t="s">
        <v>1025</v>
      </c>
      <c r="F664" t="s">
        <v>1028</v>
      </c>
      <c r="G664" s="10">
        <v>47</v>
      </c>
      <c r="H664" s="10">
        <v>661713</v>
      </c>
      <c r="I664" s="9">
        <f t="shared" si="10"/>
        <v>14079</v>
      </c>
    </row>
    <row r="665" spans="1:9" x14ac:dyDescent="0.25">
      <c r="A665" s="1" t="s">
        <v>1969</v>
      </c>
      <c r="B665" t="s">
        <v>1401</v>
      </c>
      <c r="C665" t="s">
        <v>107</v>
      </c>
      <c r="D665" t="s">
        <v>7</v>
      </c>
      <c r="E665" t="s">
        <v>1025</v>
      </c>
      <c r="F665" t="s">
        <v>1028</v>
      </c>
      <c r="G665" s="10">
        <v>6</v>
      </c>
      <c r="H665" s="10">
        <v>82191.610000000015</v>
      </c>
      <c r="I665" s="9">
        <f t="shared" si="10"/>
        <v>13698.601666666669</v>
      </c>
    </row>
    <row r="666" spans="1:9" x14ac:dyDescent="0.25">
      <c r="A666" s="1" t="s">
        <v>1969</v>
      </c>
      <c r="B666" t="s">
        <v>32</v>
      </c>
      <c r="C666" t="s">
        <v>24</v>
      </c>
      <c r="D666" t="s">
        <v>7</v>
      </c>
      <c r="E666" t="s">
        <v>1025</v>
      </c>
      <c r="F666" t="s">
        <v>1028</v>
      </c>
      <c r="G666" s="10"/>
      <c r="H666" s="10">
        <v>-9599.2000000000007</v>
      </c>
      <c r="I666" s="9">
        <f t="shared" si="10"/>
        <v>0</v>
      </c>
    </row>
    <row r="667" spans="1:9" x14ac:dyDescent="0.25">
      <c r="A667" s="1" t="s">
        <v>1969</v>
      </c>
      <c r="B667" t="s">
        <v>693</v>
      </c>
      <c r="C667" t="s">
        <v>24</v>
      </c>
      <c r="D667" t="s">
        <v>7</v>
      </c>
      <c r="E667" t="s">
        <v>1025</v>
      </c>
      <c r="F667" t="s">
        <v>1028</v>
      </c>
      <c r="G667" s="10"/>
      <c r="H667" s="10">
        <v>-11855.24</v>
      </c>
      <c r="I667" s="9">
        <f t="shared" si="10"/>
        <v>0</v>
      </c>
    </row>
    <row r="668" spans="1:9" x14ac:dyDescent="0.25">
      <c r="A668" s="1" t="s">
        <v>1969</v>
      </c>
      <c r="B668" t="s">
        <v>697</v>
      </c>
      <c r="C668" t="s">
        <v>24</v>
      </c>
      <c r="D668" t="s">
        <v>7</v>
      </c>
      <c r="E668" t="s">
        <v>1025</v>
      </c>
      <c r="F668" t="s">
        <v>1028</v>
      </c>
      <c r="G668" s="10"/>
      <c r="H668" s="10">
        <v>-10719.2</v>
      </c>
      <c r="I668" s="9">
        <f t="shared" si="10"/>
        <v>0</v>
      </c>
    </row>
    <row r="669" spans="1:9" x14ac:dyDescent="0.25">
      <c r="A669" s="1" t="s">
        <v>1969</v>
      </c>
      <c r="B669" t="s">
        <v>1317</v>
      </c>
      <c r="C669" t="s">
        <v>24</v>
      </c>
      <c r="D669" t="s">
        <v>7</v>
      </c>
      <c r="E669" t="s">
        <v>1025</v>
      </c>
      <c r="F669" t="s">
        <v>1028</v>
      </c>
      <c r="G669" s="10">
        <v>328</v>
      </c>
      <c r="H669" s="10">
        <v>3311366.4000000004</v>
      </c>
      <c r="I669" s="9">
        <f t="shared" si="10"/>
        <v>10095.629268292683</v>
      </c>
    </row>
    <row r="670" spans="1:9" x14ac:dyDescent="0.25">
      <c r="A670" s="1" t="s">
        <v>1969</v>
      </c>
      <c r="B670" t="s">
        <v>1083</v>
      </c>
      <c r="C670" t="s">
        <v>24</v>
      </c>
      <c r="D670" t="s">
        <v>7</v>
      </c>
      <c r="E670" t="s">
        <v>1025</v>
      </c>
      <c r="F670" t="s">
        <v>1028</v>
      </c>
      <c r="G670" s="10">
        <v>8</v>
      </c>
      <c r="H670" s="10">
        <v>91502</v>
      </c>
      <c r="I670" s="9">
        <f t="shared" si="10"/>
        <v>11437.75</v>
      </c>
    </row>
    <row r="671" spans="1:9" x14ac:dyDescent="0.25">
      <c r="A671" s="1" t="s">
        <v>1969</v>
      </c>
      <c r="B671" t="s">
        <v>1308</v>
      </c>
      <c r="C671" t="s">
        <v>24</v>
      </c>
      <c r="D671" t="s">
        <v>7</v>
      </c>
      <c r="E671" t="s">
        <v>1025</v>
      </c>
      <c r="F671" t="s">
        <v>1028</v>
      </c>
      <c r="G671" s="10">
        <v>200</v>
      </c>
      <c r="H671" s="10">
        <v>2248853.2000000002</v>
      </c>
      <c r="I671" s="9">
        <f t="shared" si="10"/>
        <v>11244.266000000001</v>
      </c>
    </row>
    <row r="672" spans="1:9" x14ac:dyDescent="0.25">
      <c r="A672" s="1" t="s">
        <v>1969</v>
      </c>
      <c r="B672" t="s">
        <v>1858</v>
      </c>
      <c r="C672" t="s">
        <v>985</v>
      </c>
      <c r="D672" t="s">
        <v>1003</v>
      </c>
      <c r="E672" t="s">
        <v>1764</v>
      </c>
      <c r="F672" t="s">
        <v>1764</v>
      </c>
      <c r="G672" s="10">
        <v>704</v>
      </c>
      <c r="H672" s="10">
        <v>4071886.0260000001</v>
      </c>
      <c r="I672" s="9">
        <f t="shared" si="10"/>
        <v>5783.9290142045456</v>
      </c>
    </row>
    <row r="673" spans="1:9" x14ac:dyDescent="0.25">
      <c r="A673" s="1" t="s">
        <v>1969</v>
      </c>
      <c r="B673" t="s">
        <v>682</v>
      </c>
      <c r="C673" t="s">
        <v>41</v>
      </c>
      <c r="D673" t="s">
        <v>38</v>
      </c>
      <c r="E673" t="s">
        <v>1025</v>
      </c>
      <c r="F673" t="s">
        <v>1028</v>
      </c>
      <c r="G673" s="10">
        <v>1</v>
      </c>
      <c r="H673" s="10">
        <v>-9618.1661000000004</v>
      </c>
      <c r="I673" s="9">
        <f t="shared" si="10"/>
        <v>-9618.1661000000004</v>
      </c>
    </row>
    <row r="674" spans="1:9" x14ac:dyDescent="0.25">
      <c r="A674" s="1" t="s">
        <v>1969</v>
      </c>
      <c r="B674" t="s">
        <v>1334</v>
      </c>
      <c r="C674" t="s">
        <v>24</v>
      </c>
      <c r="D674" t="s">
        <v>38</v>
      </c>
      <c r="E674" t="s">
        <v>1025</v>
      </c>
      <c r="F674" t="s">
        <v>1028</v>
      </c>
      <c r="G674" s="10">
        <v>40</v>
      </c>
      <c r="H674" s="10">
        <v>748768.8</v>
      </c>
      <c r="I674" s="9">
        <f t="shared" si="10"/>
        <v>18719.22</v>
      </c>
    </row>
    <row r="675" spans="1:9" x14ac:dyDescent="0.25">
      <c r="A675" s="1" t="s">
        <v>1969</v>
      </c>
      <c r="B675" t="s">
        <v>1168</v>
      </c>
      <c r="C675" t="s">
        <v>24</v>
      </c>
      <c r="D675" t="s">
        <v>38</v>
      </c>
      <c r="E675" t="s">
        <v>1025</v>
      </c>
      <c r="F675" t="s">
        <v>1028</v>
      </c>
      <c r="G675" s="10">
        <v>17</v>
      </c>
      <c r="H675" s="10">
        <v>376679.92000000004</v>
      </c>
      <c r="I675" s="9">
        <f t="shared" si="10"/>
        <v>22157.64235294118</v>
      </c>
    </row>
    <row r="676" spans="1:9" x14ac:dyDescent="0.25">
      <c r="A676" s="1" t="s">
        <v>1969</v>
      </c>
      <c r="B676" t="s">
        <v>1445</v>
      </c>
      <c r="C676" t="s">
        <v>24</v>
      </c>
      <c r="D676" t="s">
        <v>38</v>
      </c>
      <c r="E676" t="s">
        <v>1025</v>
      </c>
      <c r="F676" t="s">
        <v>1028</v>
      </c>
      <c r="G676" s="10">
        <v>115</v>
      </c>
      <c r="H676" s="10">
        <v>1376220.8</v>
      </c>
      <c r="I676" s="9">
        <f t="shared" si="10"/>
        <v>11967.137391304348</v>
      </c>
    </row>
    <row r="677" spans="1:9" x14ac:dyDescent="0.25">
      <c r="A677" s="1" t="s">
        <v>1969</v>
      </c>
      <c r="B677" t="s">
        <v>1127</v>
      </c>
      <c r="C677" t="s">
        <v>24</v>
      </c>
      <c r="D677" t="s">
        <v>38</v>
      </c>
      <c r="E677" t="s">
        <v>1025</v>
      </c>
      <c r="F677" t="s">
        <v>1028</v>
      </c>
      <c r="G677" s="10">
        <v>6</v>
      </c>
      <c r="H677" s="10">
        <v>82330.899999999994</v>
      </c>
      <c r="I677" s="9">
        <f t="shared" si="10"/>
        <v>13721.816666666666</v>
      </c>
    </row>
    <row r="678" spans="1:9" x14ac:dyDescent="0.25">
      <c r="A678" s="1" t="s">
        <v>1969</v>
      </c>
      <c r="B678" t="s">
        <v>1111</v>
      </c>
      <c r="C678" t="s">
        <v>24</v>
      </c>
      <c r="D678" t="s">
        <v>38</v>
      </c>
      <c r="E678" t="s">
        <v>1025</v>
      </c>
      <c r="F678" t="s">
        <v>1028</v>
      </c>
      <c r="G678" s="10">
        <v>109</v>
      </c>
      <c r="H678" s="10">
        <v>1456252.2</v>
      </c>
      <c r="I678" s="9">
        <f t="shared" si="10"/>
        <v>13360.111926605505</v>
      </c>
    </row>
    <row r="679" spans="1:9" x14ac:dyDescent="0.25">
      <c r="A679" s="1" t="s">
        <v>1969</v>
      </c>
      <c r="B679" t="s">
        <v>519</v>
      </c>
      <c r="C679" t="s">
        <v>41</v>
      </c>
      <c r="D679" t="s">
        <v>46</v>
      </c>
      <c r="E679" t="s">
        <v>1025</v>
      </c>
      <c r="F679" t="s">
        <v>1028</v>
      </c>
      <c r="G679" s="10"/>
      <c r="H679" s="10">
        <v>-15368.04</v>
      </c>
      <c r="I679" s="9">
        <f t="shared" si="10"/>
        <v>0</v>
      </c>
    </row>
    <row r="680" spans="1:9" x14ac:dyDescent="0.25">
      <c r="A680" s="1" t="s">
        <v>1969</v>
      </c>
      <c r="B680" t="s">
        <v>817</v>
      </c>
      <c r="C680" t="s">
        <v>107</v>
      </c>
      <c r="D680" t="s">
        <v>46</v>
      </c>
      <c r="E680" t="s">
        <v>1025</v>
      </c>
      <c r="F680" t="s">
        <v>1028</v>
      </c>
      <c r="G680" s="10">
        <v>9</v>
      </c>
      <c r="H680" s="10">
        <v>118791</v>
      </c>
      <c r="I680" s="9">
        <f t="shared" si="10"/>
        <v>13199</v>
      </c>
    </row>
    <row r="681" spans="1:9" x14ac:dyDescent="0.25">
      <c r="A681" s="1" t="s">
        <v>1969</v>
      </c>
      <c r="B681" t="s">
        <v>689</v>
      </c>
      <c r="C681" t="s">
        <v>107</v>
      </c>
      <c r="D681" t="s">
        <v>46</v>
      </c>
      <c r="E681" t="s">
        <v>1025</v>
      </c>
      <c r="F681" t="s">
        <v>1028</v>
      </c>
      <c r="G681" s="10">
        <v>3</v>
      </c>
      <c r="H681" s="10">
        <v>47371.878299999997</v>
      </c>
      <c r="I681" s="9">
        <f t="shared" si="10"/>
        <v>15790.626099999999</v>
      </c>
    </row>
    <row r="682" spans="1:9" x14ac:dyDescent="0.25">
      <c r="A682" s="1" t="s">
        <v>1969</v>
      </c>
      <c r="B682" t="s">
        <v>1489</v>
      </c>
      <c r="C682" t="s">
        <v>107</v>
      </c>
      <c r="D682" t="s">
        <v>46</v>
      </c>
      <c r="E682" t="s">
        <v>1025</v>
      </c>
      <c r="F682" t="s">
        <v>1028</v>
      </c>
      <c r="G682" s="10">
        <v>6</v>
      </c>
      <c r="H682" s="10">
        <v>75283.77</v>
      </c>
      <c r="I682" s="9">
        <f t="shared" si="10"/>
        <v>12547.295</v>
      </c>
    </row>
    <row r="683" spans="1:9" x14ac:dyDescent="0.25">
      <c r="A683" s="1" t="s">
        <v>1969</v>
      </c>
      <c r="B683" t="s">
        <v>1970</v>
      </c>
      <c r="C683" t="s">
        <v>107</v>
      </c>
      <c r="D683" t="s">
        <v>46</v>
      </c>
      <c r="E683" t="s">
        <v>1025</v>
      </c>
      <c r="F683" t="s">
        <v>1028</v>
      </c>
      <c r="G683" s="10">
        <v>1</v>
      </c>
      <c r="H683" s="10">
        <v>14607</v>
      </c>
      <c r="I683" s="9">
        <f t="shared" si="10"/>
        <v>14607</v>
      </c>
    </row>
    <row r="684" spans="1:9" x14ac:dyDescent="0.25">
      <c r="A684" s="1" t="s">
        <v>1969</v>
      </c>
      <c r="B684" t="s">
        <v>1498</v>
      </c>
      <c r="C684" t="s">
        <v>107</v>
      </c>
      <c r="D684" t="s">
        <v>46</v>
      </c>
      <c r="E684" t="s">
        <v>1025</v>
      </c>
      <c r="F684" t="s">
        <v>1028</v>
      </c>
      <c r="G684" s="10">
        <v>3</v>
      </c>
      <c r="H684" s="10">
        <v>43821</v>
      </c>
      <c r="I684" s="9">
        <f t="shared" si="10"/>
        <v>14607</v>
      </c>
    </row>
    <row r="685" spans="1:9" x14ac:dyDescent="0.25">
      <c r="A685" s="1" t="s">
        <v>1969</v>
      </c>
      <c r="B685" t="s">
        <v>1968</v>
      </c>
      <c r="C685" t="s">
        <v>107</v>
      </c>
      <c r="D685" t="s">
        <v>46</v>
      </c>
      <c r="E685" t="s">
        <v>1025</v>
      </c>
      <c r="F685" t="s">
        <v>1028</v>
      </c>
      <c r="G685" s="10">
        <v>24</v>
      </c>
      <c r="H685" s="10">
        <v>380136</v>
      </c>
      <c r="I685" s="9">
        <f t="shared" si="10"/>
        <v>15839</v>
      </c>
    </row>
    <row r="686" spans="1:9" x14ac:dyDescent="0.25">
      <c r="A686" s="1" t="s">
        <v>1969</v>
      </c>
      <c r="B686" t="s">
        <v>1382</v>
      </c>
      <c r="C686" t="s">
        <v>107</v>
      </c>
      <c r="D686" t="s">
        <v>46</v>
      </c>
      <c r="E686" t="s">
        <v>1025</v>
      </c>
      <c r="F686" t="s">
        <v>1028</v>
      </c>
      <c r="G686" s="10">
        <v>23</v>
      </c>
      <c r="H686" s="10">
        <v>429370.29999999993</v>
      </c>
      <c r="I686" s="9">
        <f t="shared" si="10"/>
        <v>18668.273913043475</v>
      </c>
    </row>
    <row r="687" spans="1:9" x14ac:dyDescent="0.25">
      <c r="A687" s="1" t="s">
        <v>1969</v>
      </c>
      <c r="B687" t="s">
        <v>1185</v>
      </c>
      <c r="C687" t="s">
        <v>24</v>
      </c>
      <c r="D687" t="s">
        <v>46</v>
      </c>
      <c r="E687" t="s">
        <v>1025</v>
      </c>
      <c r="F687" t="s">
        <v>1028</v>
      </c>
      <c r="G687" s="10">
        <v>8</v>
      </c>
      <c r="H687" s="10">
        <v>112872</v>
      </c>
      <c r="I687" s="9">
        <f t="shared" si="10"/>
        <v>14109</v>
      </c>
    </row>
    <row r="688" spans="1:9" x14ac:dyDescent="0.25">
      <c r="A688" s="1" t="s">
        <v>1969</v>
      </c>
      <c r="B688" t="s">
        <v>1136</v>
      </c>
      <c r="C688" t="s">
        <v>24</v>
      </c>
      <c r="D688" t="s">
        <v>46</v>
      </c>
      <c r="E688" t="s">
        <v>1025</v>
      </c>
      <c r="F688" t="s">
        <v>1028</v>
      </c>
      <c r="G688" s="10">
        <v>15</v>
      </c>
      <c r="H688" s="10">
        <v>214788</v>
      </c>
      <c r="I688" s="9">
        <f t="shared" si="10"/>
        <v>14319.2</v>
      </c>
    </row>
    <row r="689" spans="1:9" x14ac:dyDescent="0.25">
      <c r="A689" s="1" t="s">
        <v>1969</v>
      </c>
      <c r="B689" t="s">
        <v>1757</v>
      </c>
      <c r="C689" t="s">
        <v>985</v>
      </c>
      <c r="D689" t="s">
        <v>1003</v>
      </c>
      <c r="E689" t="s">
        <v>1764</v>
      </c>
      <c r="F689" t="s">
        <v>1764</v>
      </c>
      <c r="G689" s="10">
        <v>6</v>
      </c>
      <c r="H689" s="10">
        <v>41146</v>
      </c>
      <c r="I689" s="9">
        <f t="shared" si="10"/>
        <v>6857.666666666667</v>
      </c>
    </row>
    <row r="690" spans="1:9" x14ac:dyDescent="0.25">
      <c r="A690" s="1" t="s">
        <v>1969</v>
      </c>
      <c r="B690" t="s">
        <v>302</v>
      </c>
      <c r="C690" t="s">
        <v>41</v>
      </c>
      <c r="D690" t="s">
        <v>63</v>
      </c>
      <c r="E690" t="s">
        <v>1025</v>
      </c>
      <c r="F690" t="s">
        <v>1028</v>
      </c>
      <c r="G690" s="10">
        <v>2</v>
      </c>
      <c r="H690" s="10">
        <v>12939.9537</v>
      </c>
      <c r="I690" s="9">
        <f t="shared" si="10"/>
        <v>6469.97685</v>
      </c>
    </row>
    <row r="691" spans="1:9" x14ac:dyDescent="0.25">
      <c r="A691" s="1" t="s">
        <v>1969</v>
      </c>
      <c r="B691" t="s">
        <v>553</v>
      </c>
      <c r="C691" t="s">
        <v>41</v>
      </c>
      <c r="D691" t="s">
        <v>63</v>
      </c>
      <c r="E691" t="s">
        <v>1025</v>
      </c>
      <c r="F691" t="s">
        <v>1028</v>
      </c>
      <c r="G691" s="10">
        <v>9</v>
      </c>
      <c r="H691" s="10">
        <v>80656.47</v>
      </c>
      <c r="I691" s="9">
        <f t="shared" si="10"/>
        <v>8961.83</v>
      </c>
    </row>
    <row r="692" spans="1:9" x14ac:dyDescent="0.25">
      <c r="A692" s="1" t="s">
        <v>1969</v>
      </c>
      <c r="B692" t="s">
        <v>1825</v>
      </c>
      <c r="C692" t="s">
        <v>41</v>
      </c>
      <c r="D692" t="s">
        <v>63</v>
      </c>
      <c r="E692" t="s">
        <v>1025</v>
      </c>
      <c r="F692" t="s">
        <v>1028</v>
      </c>
      <c r="G692" s="10">
        <v>54</v>
      </c>
      <c r="H692" s="10">
        <v>547057.19999999995</v>
      </c>
      <c r="I692" s="9">
        <f t="shared" si="10"/>
        <v>10130.688888888888</v>
      </c>
    </row>
    <row r="693" spans="1:9" x14ac:dyDescent="0.25">
      <c r="A693" s="1" t="s">
        <v>1969</v>
      </c>
      <c r="B693" t="s">
        <v>1448</v>
      </c>
      <c r="C693" t="s">
        <v>24</v>
      </c>
      <c r="D693" t="s">
        <v>63</v>
      </c>
      <c r="E693" t="s">
        <v>1025</v>
      </c>
      <c r="F693" t="s">
        <v>1028</v>
      </c>
      <c r="G693" s="10">
        <v>49</v>
      </c>
      <c r="H693" s="10">
        <v>973210.3600000001</v>
      </c>
      <c r="I693" s="9">
        <f t="shared" si="10"/>
        <v>19861.435918367348</v>
      </c>
    </row>
    <row r="694" spans="1:9" x14ac:dyDescent="0.25">
      <c r="A694" s="1" t="s">
        <v>1969</v>
      </c>
      <c r="B694" t="s">
        <v>1316</v>
      </c>
      <c r="C694" t="s">
        <v>24</v>
      </c>
      <c r="D694" t="s">
        <v>63</v>
      </c>
      <c r="E694" t="s">
        <v>1025</v>
      </c>
      <c r="F694" t="s">
        <v>1028</v>
      </c>
      <c r="G694" s="10">
        <v>5</v>
      </c>
      <c r="H694" s="10">
        <v>126715.44</v>
      </c>
      <c r="I694" s="9">
        <f t="shared" si="10"/>
        <v>25343.088</v>
      </c>
    </row>
    <row r="695" spans="1:9" x14ac:dyDescent="0.25">
      <c r="A695" s="1" t="s">
        <v>1969</v>
      </c>
      <c r="B695" t="s">
        <v>1971</v>
      </c>
      <c r="C695" t="s">
        <v>107</v>
      </c>
      <c r="D695" t="s">
        <v>63</v>
      </c>
      <c r="E695" t="s">
        <v>1025</v>
      </c>
      <c r="F695" t="s">
        <v>1028</v>
      </c>
      <c r="G695" s="10">
        <v>2</v>
      </c>
      <c r="H695" s="10">
        <v>111798</v>
      </c>
      <c r="I695" s="9">
        <f t="shared" si="10"/>
        <v>55899</v>
      </c>
    </row>
    <row r="696" spans="1:9" x14ac:dyDescent="0.25">
      <c r="A696" s="1" t="s">
        <v>1969</v>
      </c>
      <c r="B696" t="s">
        <v>692</v>
      </c>
      <c r="C696" t="s">
        <v>107</v>
      </c>
      <c r="D696" t="s">
        <v>63</v>
      </c>
      <c r="E696" t="s">
        <v>1025</v>
      </c>
      <c r="F696" t="s">
        <v>1028</v>
      </c>
      <c r="G696" s="10">
        <v>2</v>
      </c>
      <c r="H696" s="10">
        <v>36276.06</v>
      </c>
      <c r="I696" s="9">
        <f t="shared" si="10"/>
        <v>18138.03</v>
      </c>
    </row>
    <row r="697" spans="1:9" x14ac:dyDescent="0.25">
      <c r="A697" s="1" t="s">
        <v>1969</v>
      </c>
      <c r="B697" t="s">
        <v>1491</v>
      </c>
      <c r="C697" t="s">
        <v>107</v>
      </c>
      <c r="D697" t="s">
        <v>63</v>
      </c>
      <c r="E697" t="s">
        <v>1025</v>
      </c>
      <c r="F697" t="s">
        <v>1028</v>
      </c>
      <c r="G697" s="10">
        <v>25</v>
      </c>
      <c r="H697" s="10">
        <v>403932.83399999992</v>
      </c>
      <c r="I697" s="9">
        <f t="shared" si="10"/>
        <v>16157.313359999996</v>
      </c>
    </row>
    <row r="698" spans="1:9" x14ac:dyDescent="0.25">
      <c r="A698" s="1" t="s">
        <v>1969</v>
      </c>
      <c r="B698" t="s">
        <v>1665</v>
      </c>
      <c r="C698" t="s">
        <v>107</v>
      </c>
      <c r="D698" t="s">
        <v>63</v>
      </c>
      <c r="E698" t="s">
        <v>1025</v>
      </c>
      <c r="F698" t="s">
        <v>1028</v>
      </c>
      <c r="G698" s="10">
        <v>1</v>
      </c>
      <c r="H698" s="10">
        <v>0</v>
      </c>
      <c r="I698" s="9">
        <f t="shared" si="10"/>
        <v>0</v>
      </c>
    </row>
    <row r="699" spans="1:9" x14ac:dyDescent="0.25">
      <c r="A699" s="1" t="s">
        <v>1969</v>
      </c>
      <c r="B699" t="s">
        <v>1444</v>
      </c>
      <c r="C699" t="s">
        <v>24</v>
      </c>
      <c r="D699" t="s">
        <v>63</v>
      </c>
      <c r="E699" t="s">
        <v>1025</v>
      </c>
      <c r="F699" t="s">
        <v>1028</v>
      </c>
      <c r="G699" s="10">
        <v>96</v>
      </c>
      <c r="H699" s="10">
        <v>1229705</v>
      </c>
      <c r="I699" s="9">
        <f t="shared" si="10"/>
        <v>12809.427083333334</v>
      </c>
    </row>
    <row r="700" spans="1:9" x14ac:dyDescent="0.25">
      <c r="A700" s="1" t="s">
        <v>1969</v>
      </c>
      <c r="B700" t="s">
        <v>1076</v>
      </c>
      <c r="C700" t="s">
        <v>24</v>
      </c>
      <c r="D700" t="s">
        <v>63</v>
      </c>
      <c r="E700" t="s">
        <v>1025</v>
      </c>
      <c r="F700" t="s">
        <v>1028</v>
      </c>
      <c r="G700" s="10">
        <v>69</v>
      </c>
      <c r="H700" s="10">
        <v>991046.40000000014</v>
      </c>
      <c r="I700" s="9">
        <f t="shared" si="10"/>
        <v>14362.991304347828</v>
      </c>
    </row>
    <row r="701" spans="1:9" x14ac:dyDescent="0.25">
      <c r="A701" s="1" t="s">
        <v>1969</v>
      </c>
      <c r="B701" t="s">
        <v>1426</v>
      </c>
      <c r="C701" t="s">
        <v>107</v>
      </c>
      <c r="D701" t="s">
        <v>68</v>
      </c>
      <c r="E701" t="s">
        <v>1025</v>
      </c>
      <c r="F701" t="s">
        <v>1028</v>
      </c>
      <c r="G701" s="10">
        <v>3</v>
      </c>
      <c r="H701" s="10">
        <v>43295</v>
      </c>
      <c r="I701" s="9">
        <f t="shared" si="10"/>
        <v>14431.666666666666</v>
      </c>
    </row>
    <row r="702" spans="1:9" x14ac:dyDescent="0.25">
      <c r="A702" s="1" t="s">
        <v>1969</v>
      </c>
      <c r="B702" t="s">
        <v>1396</v>
      </c>
      <c r="C702" t="s">
        <v>107</v>
      </c>
      <c r="D702" t="s">
        <v>68</v>
      </c>
      <c r="E702" t="s">
        <v>1025</v>
      </c>
      <c r="F702" t="s">
        <v>1028</v>
      </c>
      <c r="G702" s="10">
        <v>12</v>
      </c>
      <c r="H702" s="10">
        <v>266539.14</v>
      </c>
      <c r="I702" s="9">
        <f t="shared" si="10"/>
        <v>22211.595000000001</v>
      </c>
    </row>
    <row r="703" spans="1:9" x14ac:dyDescent="0.25">
      <c r="A703" s="1" t="s">
        <v>1969</v>
      </c>
      <c r="B703" t="s">
        <v>1348</v>
      </c>
      <c r="C703" t="s">
        <v>24</v>
      </c>
      <c r="D703" t="s">
        <v>22</v>
      </c>
      <c r="E703" t="s">
        <v>1025</v>
      </c>
      <c r="F703" t="s">
        <v>1028</v>
      </c>
      <c r="G703" s="10">
        <v>2</v>
      </c>
      <c r="H703" s="10">
        <v>31198.44</v>
      </c>
      <c r="I703" s="9">
        <f t="shared" si="10"/>
        <v>15599.22</v>
      </c>
    </row>
    <row r="704" spans="1:9" x14ac:dyDescent="0.25">
      <c r="A704" s="1" t="s">
        <v>1969</v>
      </c>
      <c r="B704" t="s">
        <v>617</v>
      </c>
      <c r="C704" t="s">
        <v>41</v>
      </c>
      <c r="D704" t="s">
        <v>42</v>
      </c>
      <c r="E704" t="s">
        <v>1025</v>
      </c>
      <c r="F704" t="s">
        <v>1028</v>
      </c>
      <c r="G704" s="10">
        <v>6</v>
      </c>
      <c r="H704" s="10">
        <v>80801.101699999999</v>
      </c>
      <c r="I704" s="9">
        <f t="shared" si="10"/>
        <v>13466.850283333333</v>
      </c>
    </row>
    <row r="705" spans="1:9" x14ac:dyDescent="0.25">
      <c r="A705" s="1" t="s">
        <v>1969</v>
      </c>
      <c r="B705" t="s">
        <v>1494</v>
      </c>
      <c r="C705" t="s">
        <v>24</v>
      </c>
      <c r="D705" t="s">
        <v>42</v>
      </c>
      <c r="E705" t="s">
        <v>1025</v>
      </c>
      <c r="F705" t="s">
        <v>1028</v>
      </c>
      <c r="G705" s="10">
        <v>2</v>
      </c>
      <c r="H705" s="10">
        <v>62398.44</v>
      </c>
      <c r="I705" s="9">
        <f t="shared" si="10"/>
        <v>31199.22</v>
      </c>
    </row>
    <row r="706" spans="1:9" x14ac:dyDescent="0.25">
      <c r="A706" s="1" t="s">
        <v>1969</v>
      </c>
      <c r="B706" t="s">
        <v>1266</v>
      </c>
      <c r="C706" t="s">
        <v>24</v>
      </c>
      <c r="D706" t="s">
        <v>42</v>
      </c>
      <c r="E706" t="s">
        <v>1025</v>
      </c>
      <c r="F706" t="s">
        <v>1028</v>
      </c>
      <c r="G706" s="10">
        <v>3</v>
      </c>
      <c r="H706" s="10">
        <v>103197.06</v>
      </c>
      <c r="I706" s="9">
        <f t="shared" si="10"/>
        <v>34399.019999999997</v>
      </c>
    </row>
    <row r="707" spans="1:9" x14ac:dyDescent="0.25">
      <c r="A707" s="1" t="s">
        <v>1969</v>
      </c>
      <c r="B707" t="s">
        <v>914</v>
      </c>
      <c r="C707" t="s">
        <v>107</v>
      </c>
      <c r="D707" t="s">
        <v>42</v>
      </c>
      <c r="E707" t="s">
        <v>1025</v>
      </c>
      <c r="F707" t="s">
        <v>1028</v>
      </c>
      <c r="G707" s="10">
        <v>1</v>
      </c>
      <c r="H707" s="10">
        <v>63500</v>
      </c>
      <c r="I707" s="9">
        <f t="shared" si="10"/>
        <v>63500</v>
      </c>
    </row>
    <row r="708" spans="1:9" x14ac:dyDescent="0.25">
      <c r="A708" s="1" t="s">
        <v>1969</v>
      </c>
      <c r="B708" t="s">
        <v>1023</v>
      </c>
      <c r="C708" t="s">
        <v>107</v>
      </c>
      <c r="D708" t="s">
        <v>42</v>
      </c>
      <c r="E708" t="s">
        <v>1025</v>
      </c>
      <c r="F708" t="s">
        <v>1028</v>
      </c>
      <c r="G708" s="10">
        <v>7</v>
      </c>
      <c r="H708" s="10">
        <v>126343</v>
      </c>
      <c r="I708" s="9">
        <f t="shared" si="10"/>
        <v>18049</v>
      </c>
    </row>
    <row r="709" spans="1:9" x14ac:dyDescent="0.25">
      <c r="A709" s="1" t="s">
        <v>1969</v>
      </c>
      <c r="B709" t="s">
        <v>1666</v>
      </c>
      <c r="C709" t="s">
        <v>107</v>
      </c>
      <c r="D709" t="s">
        <v>42</v>
      </c>
      <c r="E709" t="s">
        <v>1025</v>
      </c>
      <c r="F709" t="s">
        <v>1028</v>
      </c>
      <c r="G709" s="10">
        <v>1</v>
      </c>
      <c r="H709" s="10">
        <v>25025</v>
      </c>
      <c r="I709" s="9">
        <f t="shared" si="10"/>
        <v>25025</v>
      </c>
    </row>
    <row r="710" spans="1:9" x14ac:dyDescent="0.25">
      <c r="A710" s="1" t="s">
        <v>1969</v>
      </c>
      <c r="B710" t="s">
        <v>1279</v>
      </c>
      <c r="C710" t="s">
        <v>24</v>
      </c>
      <c r="D710" t="s">
        <v>42</v>
      </c>
      <c r="E710" t="s">
        <v>1025</v>
      </c>
      <c r="F710" t="s">
        <v>1028</v>
      </c>
      <c r="G710" s="10">
        <v>17</v>
      </c>
      <c r="H710" s="10">
        <v>371266.74000000005</v>
      </c>
      <c r="I710" s="9">
        <f t="shared" si="10"/>
        <v>21839.22</v>
      </c>
    </row>
    <row r="711" spans="1:9" x14ac:dyDescent="0.25">
      <c r="A711" s="1" t="s">
        <v>1969</v>
      </c>
      <c r="B711" t="s">
        <v>1972</v>
      </c>
      <c r="C711" t="s">
        <v>107</v>
      </c>
      <c r="D711" t="s">
        <v>192</v>
      </c>
      <c r="E711" t="s">
        <v>1025</v>
      </c>
      <c r="F711" t="s">
        <v>1028</v>
      </c>
      <c r="G711" s="10">
        <v>1</v>
      </c>
      <c r="H711" s="10">
        <v>29100</v>
      </c>
      <c r="I711" s="9">
        <f t="shared" si="10"/>
        <v>29100</v>
      </c>
    </row>
    <row r="712" spans="1:9" x14ac:dyDescent="0.25">
      <c r="A712" s="1" t="s">
        <v>1969</v>
      </c>
      <c r="B712" t="s">
        <v>1375</v>
      </c>
      <c r="C712" t="s">
        <v>107</v>
      </c>
      <c r="D712" t="s">
        <v>192</v>
      </c>
      <c r="E712" t="s">
        <v>1025</v>
      </c>
      <c r="F712" t="s">
        <v>1028</v>
      </c>
      <c r="G712" s="10">
        <v>3</v>
      </c>
      <c r="H712" s="10">
        <v>105427.03</v>
      </c>
      <c r="I712" s="9">
        <f t="shared" si="10"/>
        <v>35142.343333333331</v>
      </c>
    </row>
    <row r="713" spans="1:9" x14ac:dyDescent="0.25">
      <c r="A713" s="1" t="s">
        <v>1969</v>
      </c>
      <c r="B713" t="s">
        <v>1186</v>
      </c>
      <c r="C713" t="s">
        <v>24</v>
      </c>
      <c r="D713" t="s">
        <v>192</v>
      </c>
      <c r="E713" t="s">
        <v>1025</v>
      </c>
      <c r="F713" t="s">
        <v>1028</v>
      </c>
      <c r="G713" s="10">
        <v>11</v>
      </c>
      <c r="H713" s="10">
        <v>308871.42000000004</v>
      </c>
      <c r="I713" s="9">
        <f t="shared" si="10"/>
        <v>28079.220000000005</v>
      </c>
    </row>
    <row r="714" spans="1:9" x14ac:dyDescent="0.25">
      <c r="A714" s="1" t="s">
        <v>1969</v>
      </c>
      <c r="B714" t="s">
        <v>1894</v>
      </c>
      <c r="C714" t="s">
        <v>24</v>
      </c>
      <c r="D714" t="s">
        <v>44</v>
      </c>
      <c r="E714" t="s">
        <v>1025</v>
      </c>
      <c r="F714" t="s">
        <v>1140</v>
      </c>
      <c r="G714" s="10">
        <v>1</v>
      </c>
      <c r="H714" s="10">
        <v>0</v>
      </c>
      <c r="I714" s="9">
        <f t="shared" si="10"/>
        <v>0</v>
      </c>
    </row>
    <row r="715" spans="1:9" x14ac:dyDescent="0.25">
      <c r="A715" s="1" t="s">
        <v>1969</v>
      </c>
      <c r="B715" t="s">
        <v>1758</v>
      </c>
      <c r="C715" t="s">
        <v>107</v>
      </c>
      <c r="D715" t="s">
        <v>44</v>
      </c>
      <c r="E715" t="s">
        <v>1025</v>
      </c>
      <c r="F715" t="s">
        <v>1028</v>
      </c>
      <c r="G715" s="10">
        <v>1</v>
      </c>
      <c r="H715" s="10">
        <v>37200</v>
      </c>
      <c r="I715" s="9">
        <f t="shared" si="10"/>
        <v>37200</v>
      </c>
    </row>
    <row r="716" spans="1:9" x14ac:dyDescent="0.25">
      <c r="A716" s="1" t="s">
        <v>1969</v>
      </c>
      <c r="B716" t="s">
        <v>1374</v>
      </c>
      <c r="C716" t="s">
        <v>24</v>
      </c>
      <c r="D716" t="s">
        <v>44</v>
      </c>
      <c r="E716" t="s">
        <v>1025</v>
      </c>
      <c r="F716" t="s">
        <v>1028</v>
      </c>
      <c r="G716" s="10">
        <v>3</v>
      </c>
      <c r="H716" s="10">
        <v>117597.59999999999</v>
      </c>
      <c r="I716" s="9">
        <f t="shared" ref="I716:I779" si="11">IFERROR(H716/G716,0)</f>
        <v>39199.199999999997</v>
      </c>
    </row>
    <row r="717" spans="1:9" x14ac:dyDescent="0.25">
      <c r="A717" s="1" t="s">
        <v>1969</v>
      </c>
      <c r="B717" t="s">
        <v>701</v>
      </c>
      <c r="C717" t="s">
        <v>59</v>
      </c>
      <c r="D717" t="s">
        <v>9</v>
      </c>
      <c r="E717" t="s">
        <v>1511</v>
      </c>
      <c r="F717" t="s">
        <v>15</v>
      </c>
      <c r="G717" s="10"/>
      <c r="H717" s="10">
        <v>-5002.04</v>
      </c>
      <c r="I717" s="9">
        <f t="shared" si="11"/>
        <v>0</v>
      </c>
    </row>
    <row r="718" spans="1:9" x14ac:dyDescent="0.25">
      <c r="A718" s="1" t="s">
        <v>1969</v>
      </c>
      <c r="B718" t="s">
        <v>779</v>
      </c>
      <c r="C718" t="s">
        <v>59</v>
      </c>
      <c r="D718" t="s">
        <v>7</v>
      </c>
      <c r="E718" t="s">
        <v>1025</v>
      </c>
      <c r="F718" t="s">
        <v>1028</v>
      </c>
      <c r="G718" s="10"/>
      <c r="H718" s="10">
        <v>-6649</v>
      </c>
      <c r="I718" s="9">
        <f t="shared" si="11"/>
        <v>0</v>
      </c>
    </row>
    <row r="719" spans="1:9" x14ac:dyDescent="0.25">
      <c r="A719" s="1" t="s">
        <v>1969</v>
      </c>
      <c r="B719" t="s">
        <v>656</v>
      </c>
      <c r="C719" t="s">
        <v>59</v>
      </c>
      <c r="D719" t="s">
        <v>7</v>
      </c>
      <c r="E719" t="s">
        <v>1025</v>
      </c>
      <c r="F719" t="s">
        <v>1028</v>
      </c>
      <c r="G719" s="10">
        <v>10</v>
      </c>
      <c r="H719" s="10">
        <v>76814.3</v>
      </c>
      <c r="I719" s="9">
        <f t="shared" si="11"/>
        <v>7681.43</v>
      </c>
    </row>
    <row r="720" spans="1:9" x14ac:dyDescent="0.25">
      <c r="A720" s="1" t="s">
        <v>1969</v>
      </c>
      <c r="B720" t="s">
        <v>237</v>
      </c>
      <c r="C720" t="s">
        <v>41</v>
      </c>
      <c r="D720" t="s">
        <v>9</v>
      </c>
      <c r="E720" t="s">
        <v>1511</v>
      </c>
      <c r="F720" t="s">
        <v>15</v>
      </c>
      <c r="G720" s="10"/>
      <c r="H720" s="10">
        <v>-3710</v>
      </c>
      <c r="I720" s="9">
        <f t="shared" si="11"/>
        <v>0</v>
      </c>
    </row>
    <row r="721" spans="1:9" x14ac:dyDescent="0.25">
      <c r="A721" s="1" t="s">
        <v>1969</v>
      </c>
      <c r="B721" t="s">
        <v>1407</v>
      </c>
      <c r="C721" t="s">
        <v>41</v>
      </c>
      <c r="D721" t="s">
        <v>9</v>
      </c>
      <c r="E721" t="s">
        <v>1511</v>
      </c>
      <c r="F721" t="s">
        <v>15</v>
      </c>
      <c r="G721" s="10">
        <v>2</v>
      </c>
      <c r="H721" s="10">
        <v>2353.0673999999999</v>
      </c>
      <c r="I721" s="9">
        <f t="shared" si="11"/>
        <v>1176.5337</v>
      </c>
    </row>
    <row r="722" spans="1:9" x14ac:dyDescent="0.25">
      <c r="A722" s="1" t="s">
        <v>1969</v>
      </c>
      <c r="B722" t="s">
        <v>408</v>
      </c>
      <c r="C722" t="s">
        <v>41</v>
      </c>
      <c r="D722" t="s">
        <v>9</v>
      </c>
      <c r="E722" t="s">
        <v>1511</v>
      </c>
      <c r="F722" t="s">
        <v>15</v>
      </c>
      <c r="G722" s="10">
        <v>3</v>
      </c>
      <c r="H722" s="10">
        <v>6789.63</v>
      </c>
      <c r="I722" s="9">
        <f t="shared" si="11"/>
        <v>2263.21</v>
      </c>
    </row>
    <row r="723" spans="1:9" x14ac:dyDescent="0.25">
      <c r="A723" s="1" t="s">
        <v>1969</v>
      </c>
      <c r="B723" t="s">
        <v>1019</v>
      </c>
      <c r="C723" t="s">
        <v>41</v>
      </c>
      <c r="D723" t="s">
        <v>9</v>
      </c>
      <c r="E723" t="s">
        <v>1025</v>
      </c>
      <c r="F723" t="s">
        <v>15</v>
      </c>
      <c r="G723" s="10"/>
      <c r="H723" s="10">
        <v>-6150</v>
      </c>
      <c r="I723" s="9">
        <f t="shared" si="11"/>
        <v>0</v>
      </c>
    </row>
    <row r="724" spans="1:9" x14ac:dyDescent="0.25">
      <c r="A724" s="1" t="s">
        <v>1969</v>
      </c>
      <c r="B724" t="s">
        <v>112</v>
      </c>
      <c r="C724" t="s">
        <v>41</v>
      </c>
      <c r="D724" t="s">
        <v>9</v>
      </c>
      <c r="E724" t="s">
        <v>1025</v>
      </c>
      <c r="F724" t="s">
        <v>10</v>
      </c>
      <c r="G724" s="10">
        <v>2</v>
      </c>
      <c r="H724" s="10">
        <v>2819.3500000000004</v>
      </c>
      <c r="I724" s="9">
        <f t="shared" si="11"/>
        <v>1409.6750000000002</v>
      </c>
    </row>
    <row r="725" spans="1:9" x14ac:dyDescent="0.25">
      <c r="A725" s="1" t="s">
        <v>1969</v>
      </c>
      <c r="B725" t="s">
        <v>476</v>
      </c>
      <c r="C725" t="s">
        <v>41</v>
      </c>
      <c r="D725" t="s">
        <v>1003</v>
      </c>
      <c r="E725" t="s">
        <v>1764</v>
      </c>
      <c r="F725" t="s">
        <v>1764</v>
      </c>
      <c r="G725" s="10"/>
      <c r="H725" s="10">
        <v>-5400</v>
      </c>
      <c r="I725" s="9">
        <f t="shared" si="11"/>
        <v>0</v>
      </c>
    </row>
    <row r="726" spans="1:9" x14ac:dyDescent="0.25">
      <c r="A726" s="1" t="s">
        <v>1969</v>
      </c>
      <c r="B726" t="s">
        <v>158</v>
      </c>
      <c r="C726" t="s">
        <v>41</v>
      </c>
      <c r="D726" t="s">
        <v>12</v>
      </c>
      <c r="E726" t="s">
        <v>1511</v>
      </c>
      <c r="F726" t="s">
        <v>10</v>
      </c>
      <c r="G726" s="10">
        <v>4</v>
      </c>
      <c r="H726" s="10">
        <v>15710.1356</v>
      </c>
      <c r="I726" s="9">
        <f t="shared" si="11"/>
        <v>3927.5338999999999</v>
      </c>
    </row>
    <row r="727" spans="1:9" x14ac:dyDescent="0.25">
      <c r="A727" s="1" t="s">
        <v>1969</v>
      </c>
      <c r="B727" t="s">
        <v>1370</v>
      </c>
      <c r="C727" t="s">
        <v>24</v>
      </c>
      <c r="D727" t="s">
        <v>63</v>
      </c>
      <c r="E727" t="s">
        <v>1025</v>
      </c>
      <c r="F727" t="s">
        <v>1028</v>
      </c>
      <c r="G727" s="10">
        <v>15</v>
      </c>
      <c r="H727" s="10">
        <v>563189.76000000001</v>
      </c>
      <c r="I727" s="9">
        <f t="shared" si="11"/>
        <v>37545.984000000004</v>
      </c>
    </row>
    <row r="728" spans="1:9" x14ac:dyDescent="0.25">
      <c r="A728" s="1" t="s">
        <v>1969</v>
      </c>
      <c r="B728" t="s">
        <v>1293</v>
      </c>
      <c r="C728" t="s">
        <v>24</v>
      </c>
      <c r="D728" t="s">
        <v>42</v>
      </c>
      <c r="E728" t="s">
        <v>1025</v>
      </c>
      <c r="F728" t="s">
        <v>1028</v>
      </c>
      <c r="G728" s="10">
        <v>2</v>
      </c>
      <c r="H728" s="10">
        <v>0</v>
      </c>
      <c r="I728" s="9">
        <f t="shared" si="11"/>
        <v>0</v>
      </c>
    </row>
    <row r="729" spans="1:9" x14ac:dyDescent="0.25">
      <c r="A729" s="1" t="s">
        <v>1969</v>
      </c>
      <c r="B729" t="s">
        <v>1653</v>
      </c>
      <c r="C729" t="s">
        <v>6</v>
      </c>
      <c r="D729" t="s">
        <v>9</v>
      </c>
      <c r="E729" t="s">
        <v>1025</v>
      </c>
      <c r="F729" t="s">
        <v>1028</v>
      </c>
      <c r="G729" s="10">
        <v>1</v>
      </c>
      <c r="H729" s="10">
        <v>13800</v>
      </c>
      <c r="I729" s="9">
        <f t="shared" si="11"/>
        <v>13800</v>
      </c>
    </row>
    <row r="730" spans="1:9" x14ac:dyDescent="0.25">
      <c r="A730" s="1" t="s">
        <v>1969</v>
      </c>
      <c r="B730" t="s">
        <v>1599</v>
      </c>
      <c r="C730" t="s">
        <v>6</v>
      </c>
      <c r="D730" t="s">
        <v>7</v>
      </c>
      <c r="E730" t="s">
        <v>1025</v>
      </c>
      <c r="F730" t="s">
        <v>1028</v>
      </c>
      <c r="G730" s="10">
        <v>7</v>
      </c>
      <c r="H730" s="10">
        <v>121301.9</v>
      </c>
      <c r="I730" s="9">
        <f t="shared" si="11"/>
        <v>17328.842857142856</v>
      </c>
    </row>
    <row r="731" spans="1:9" x14ac:dyDescent="0.25">
      <c r="A731" s="1" t="s">
        <v>1969</v>
      </c>
      <c r="B731" t="s">
        <v>1654</v>
      </c>
      <c r="C731" t="s">
        <v>6</v>
      </c>
      <c r="D731" t="s">
        <v>38</v>
      </c>
      <c r="E731" t="s">
        <v>1025</v>
      </c>
      <c r="F731" t="s">
        <v>1028</v>
      </c>
      <c r="G731" s="10">
        <v>1</v>
      </c>
      <c r="H731" s="10">
        <v>28412</v>
      </c>
      <c r="I731" s="9">
        <f t="shared" si="11"/>
        <v>28412</v>
      </c>
    </row>
    <row r="732" spans="1:9" x14ac:dyDescent="0.25">
      <c r="A732" s="1" t="s">
        <v>1969</v>
      </c>
      <c r="B732" t="s">
        <v>1612</v>
      </c>
      <c r="C732" t="s">
        <v>6</v>
      </c>
      <c r="D732" t="s">
        <v>46</v>
      </c>
      <c r="E732" t="s">
        <v>1025</v>
      </c>
      <c r="F732" t="s">
        <v>1028</v>
      </c>
      <c r="G732" s="10">
        <v>1</v>
      </c>
      <c r="H732" s="10">
        <v>30036</v>
      </c>
      <c r="I732" s="9">
        <f t="shared" si="11"/>
        <v>30036</v>
      </c>
    </row>
    <row r="733" spans="1:9" x14ac:dyDescent="0.25">
      <c r="A733" s="1" t="s">
        <v>1969</v>
      </c>
      <c r="B733" t="s">
        <v>1608</v>
      </c>
      <c r="C733" t="s">
        <v>6</v>
      </c>
      <c r="D733" t="s">
        <v>46</v>
      </c>
      <c r="E733" t="s">
        <v>1025</v>
      </c>
      <c r="F733" t="s">
        <v>1028</v>
      </c>
      <c r="G733" s="10">
        <v>17</v>
      </c>
      <c r="H733" s="10">
        <v>355049</v>
      </c>
      <c r="I733" s="9">
        <f t="shared" si="11"/>
        <v>20885.235294117647</v>
      </c>
    </row>
    <row r="734" spans="1:9" x14ac:dyDescent="0.25">
      <c r="A734" s="1" t="s">
        <v>1969</v>
      </c>
      <c r="B734" t="s">
        <v>1973</v>
      </c>
      <c r="C734" t="s">
        <v>6</v>
      </c>
      <c r="D734" t="s">
        <v>46</v>
      </c>
      <c r="E734" t="s">
        <v>1025</v>
      </c>
      <c r="F734" t="s">
        <v>1028</v>
      </c>
      <c r="G734" s="10">
        <v>20</v>
      </c>
      <c r="H734" s="10">
        <v>572317</v>
      </c>
      <c r="I734" s="9">
        <f t="shared" si="11"/>
        <v>28615.85</v>
      </c>
    </row>
    <row r="735" spans="1:9" x14ac:dyDescent="0.25">
      <c r="A735" s="1" t="s">
        <v>1969</v>
      </c>
      <c r="B735" t="s">
        <v>1614</v>
      </c>
      <c r="C735" t="s">
        <v>6</v>
      </c>
      <c r="D735" t="s">
        <v>63</v>
      </c>
      <c r="E735" t="s">
        <v>1025</v>
      </c>
      <c r="F735" t="s">
        <v>1028</v>
      </c>
      <c r="G735" s="10">
        <v>1</v>
      </c>
      <c r="H735" s="10">
        <v>22636</v>
      </c>
      <c r="I735" s="9">
        <f t="shared" si="11"/>
        <v>22636</v>
      </c>
    </row>
    <row r="736" spans="1:9" x14ac:dyDescent="0.25">
      <c r="A736" s="1" t="s">
        <v>1969</v>
      </c>
      <c r="B736" t="s">
        <v>1621</v>
      </c>
      <c r="C736" t="s">
        <v>6</v>
      </c>
      <c r="D736" t="s">
        <v>63</v>
      </c>
      <c r="E736" t="s">
        <v>1025</v>
      </c>
      <c r="F736" t="s">
        <v>1028</v>
      </c>
      <c r="G736" s="10">
        <v>2</v>
      </c>
      <c r="H736" s="10">
        <v>51416</v>
      </c>
      <c r="I736" s="9">
        <f t="shared" si="11"/>
        <v>25708</v>
      </c>
    </row>
    <row r="737" spans="1:9" x14ac:dyDescent="0.25">
      <c r="A737" s="1" t="s">
        <v>1969</v>
      </c>
      <c r="B737" t="s">
        <v>1630</v>
      </c>
      <c r="C737" t="s">
        <v>6</v>
      </c>
      <c r="D737" t="s">
        <v>63</v>
      </c>
      <c r="E737" t="s">
        <v>1025</v>
      </c>
      <c r="F737" t="s">
        <v>1028</v>
      </c>
      <c r="G737" s="10">
        <v>2</v>
      </c>
      <c r="H737" s="10">
        <v>64942</v>
      </c>
      <c r="I737" s="9">
        <f t="shared" si="11"/>
        <v>32471</v>
      </c>
    </row>
    <row r="738" spans="1:9" x14ac:dyDescent="0.25">
      <c r="A738" s="1" t="s">
        <v>1969</v>
      </c>
      <c r="B738" t="s">
        <v>1600</v>
      </c>
      <c r="C738" t="s">
        <v>6</v>
      </c>
      <c r="D738" t="s">
        <v>42</v>
      </c>
      <c r="E738" t="s">
        <v>1025</v>
      </c>
      <c r="F738" t="s">
        <v>1028</v>
      </c>
      <c r="G738" s="10">
        <v>1</v>
      </c>
      <c r="H738" s="10">
        <v>32868</v>
      </c>
      <c r="I738" s="9">
        <f t="shared" si="11"/>
        <v>32868</v>
      </c>
    </row>
    <row r="739" spans="1:9" x14ac:dyDescent="0.25">
      <c r="A739" s="1" t="s">
        <v>1969</v>
      </c>
      <c r="B739" t="s">
        <v>1616</v>
      </c>
      <c r="C739" t="s">
        <v>6</v>
      </c>
      <c r="D739" t="s">
        <v>42</v>
      </c>
      <c r="E739" t="s">
        <v>1025</v>
      </c>
      <c r="F739" t="s">
        <v>1028</v>
      </c>
      <c r="G739" s="10">
        <v>4</v>
      </c>
      <c r="H739" s="10">
        <v>151040</v>
      </c>
      <c r="I739" s="9">
        <f t="shared" si="11"/>
        <v>37760</v>
      </c>
    </row>
    <row r="740" spans="1:9" x14ac:dyDescent="0.25">
      <c r="A740" s="1" t="s">
        <v>1969</v>
      </c>
      <c r="B740" t="s">
        <v>1617</v>
      </c>
      <c r="C740" t="s">
        <v>6</v>
      </c>
      <c r="D740" t="s">
        <v>42</v>
      </c>
      <c r="E740" t="s">
        <v>1025</v>
      </c>
      <c r="F740" t="s">
        <v>1764</v>
      </c>
      <c r="G740" s="10">
        <v>5</v>
      </c>
      <c r="H740" s="10">
        <v>326386</v>
      </c>
      <c r="I740" s="9">
        <f t="shared" si="11"/>
        <v>65277.2</v>
      </c>
    </row>
    <row r="741" spans="1:9" x14ac:dyDescent="0.25">
      <c r="A741" s="1" t="s">
        <v>1969</v>
      </c>
      <c r="B741" t="s">
        <v>1618</v>
      </c>
      <c r="C741" t="s">
        <v>6</v>
      </c>
      <c r="D741" t="s">
        <v>44</v>
      </c>
      <c r="E741" t="s">
        <v>1025</v>
      </c>
      <c r="F741" t="s">
        <v>1028</v>
      </c>
      <c r="G741" s="10">
        <v>15</v>
      </c>
      <c r="H741" s="10">
        <v>852000</v>
      </c>
      <c r="I741" s="9">
        <f t="shared" si="11"/>
        <v>56800</v>
      </c>
    </row>
    <row r="742" spans="1:9" x14ac:dyDescent="0.25">
      <c r="A742" s="1" t="s">
        <v>1969</v>
      </c>
      <c r="B742" t="s">
        <v>1623</v>
      </c>
      <c r="C742" t="s">
        <v>6</v>
      </c>
      <c r="D742" t="s">
        <v>44</v>
      </c>
      <c r="E742" t="s">
        <v>1025</v>
      </c>
      <c r="F742" t="s">
        <v>1028</v>
      </c>
      <c r="G742" s="10">
        <v>1</v>
      </c>
      <c r="H742" s="10">
        <v>72308</v>
      </c>
      <c r="I742" s="9">
        <f t="shared" si="11"/>
        <v>72308</v>
      </c>
    </row>
    <row r="743" spans="1:9" x14ac:dyDescent="0.25">
      <c r="A743" s="1" t="s">
        <v>1969</v>
      </c>
      <c r="B743" t="s">
        <v>1567</v>
      </c>
      <c r="C743" t="s">
        <v>6</v>
      </c>
      <c r="D743" t="s">
        <v>25</v>
      </c>
      <c r="E743" t="s">
        <v>1025</v>
      </c>
      <c r="F743" t="s">
        <v>15</v>
      </c>
      <c r="G743" s="10">
        <v>64</v>
      </c>
      <c r="H743" s="10">
        <v>345495</v>
      </c>
      <c r="I743" s="9">
        <f t="shared" si="11"/>
        <v>5398.359375</v>
      </c>
    </row>
    <row r="744" spans="1:9" x14ac:dyDescent="0.25">
      <c r="A744" s="1" t="s">
        <v>1969</v>
      </c>
      <c r="B744" t="s">
        <v>1595</v>
      </c>
      <c r="C744" t="s">
        <v>6</v>
      </c>
      <c r="D744" t="s">
        <v>66</v>
      </c>
      <c r="E744" t="s">
        <v>1025</v>
      </c>
      <c r="F744" t="s">
        <v>15</v>
      </c>
      <c r="G744" s="10">
        <v>10</v>
      </c>
      <c r="H744" s="10">
        <v>59740</v>
      </c>
      <c r="I744" s="9">
        <f t="shared" si="11"/>
        <v>5974</v>
      </c>
    </row>
    <row r="745" spans="1:9" x14ac:dyDescent="0.25">
      <c r="A745" s="1" t="s">
        <v>1969</v>
      </c>
      <c r="B745" t="s">
        <v>1540</v>
      </c>
      <c r="C745" t="s">
        <v>6</v>
      </c>
      <c r="D745" t="s">
        <v>9</v>
      </c>
      <c r="E745" t="s">
        <v>1025</v>
      </c>
      <c r="F745" t="s">
        <v>10</v>
      </c>
      <c r="G745" s="10">
        <v>18</v>
      </c>
      <c r="H745" s="10">
        <v>163949</v>
      </c>
      <c r="I745" s="9">
        <f t="shared" si="11"/>
        <v>9108.2777777777774</v>
      </c>
    </row>
    <row r="746" spans="1:9" x14ac:dyDescent="0.25">
      <c r="A746" s="1" t="s">
        <v>1969</v>
      </c>
      <c r="B746" t="s">
        <v>1515</v>
      </c>
      <c r="C746" t="s">
        <v>6</v>
      </c>
      <c r="D746" t="s">
        <v>9</v>
      </c>
      <c r="E746" t="s">
        <v>1511</v>
      </c>
      <c r="F746" t="s">
        <v>10</v>
      </c>
      <c r="G746" s="10">
        <v>9</v>
      </c>
      <c r="H746" s="10">
        <v>47979</v>
      </c>
      <c r="I746" s="9">
        <f t="shared" si="11"/>
        <v>5331</v>
      </c>
    </row>
    <row r="747" spans="1:9" x14ac:dyDescent="0.25">
      <c r="A747" s="1" t="s">
        <v>1969</v>
      </c>
      <c r="B747" t="s">
        <v>1541</v>
      </c>
      <c r="C747" t="s">
        <v>6</v>
      </c>
      <c r="D747" t="s">
        <v>9</v>
      </c>
      <c r="E747" t="s">
        <v>1025</v>
      </c>
      <c r="F747" t="s">
        <v>10</v>
      </c>
      <c r="G747" s="10">
        <v>117</v>
      </c>
      <c r="H747" s="10">
        <v>701278</v>
      </c>
      <c r="I747" s="9">
        <f t="shared" si="11"/>
        <v>5993.8290598290596</v>
      </c>
    </row>
    <row r="748" spans="1:9" x14ac:dyDescent="0.25">
      <c r="A748" s="1" t="s">
        <v>1969</v>
      </c>
      <c r="B748" t="s">
        <v>1624</v>
      </c>
      <c r="C748" t="s">
        <v>6</v>
      </c>
      <c r="D748" t="s">
        <v>9</v>
      </c>
      <c r="E748" t="s">
        <v>1025</v>
      </c>
      <c r="F748" t="s">
        <v>15</v>
      </c>
      <c r="G748" s="10">
        <v>68</v>
      </c>
      <c r="H748" s="10">
        <v>391569.1</v>
      </c>
      <c r="I748" s="9">
        <f t="shared" si="11"/>
        <v>5758.3691176470584</v>
      </c>
    </row>
    <row r="749" spans="1:9" x14ac:dyDescent="0.25">
      <c r="A749" s="1" t="s">
        <v>1969</v>
      </c>
      <c r="B749" t="s">
        <v>1648</v>
      </c>
      <c r="C749" t="s">
        <v>6</v>
      </c>
      <c r="D749" t="s">
        <v>9</v>
      </c>
      <c r="E749" t="s">
        <v>1025</v>
      </c>
      <c r="F749" t="s">
        <v>15</v>
      </c>
      <c r="G749" s="10">
        <v>21</v>
      </c>
      <c r="H749" s="10">
        <v>121359</v>
      </c>
      <c r="I749" s="9">
        <f t="shared" si="11"/>
        <v>5779</v>
      </c>
    </row>
    <row r="750" spans="1:9" x14ac:dyDescent="0.25">
      <c r="A750" s="1" t="s">
        <v>1969</v>
      </c>
      <c r="B750" t="s">
        <v>1625</v>
      </c>
      <c r="C750" t="s">
        <v>6</v>
      </c>
      <c r="D750" t="s">
        <v>9</v>
      </c>
      <c r="E750" t="s">
        <v>1025</v>
      </c>
      <c r="F750" t="s">
        <v>10</v>
      </c>
      <c r="G750" s="10">
        <v>42</v>
      </c>
      <c r="H750" s="10">
        <v>281274</v>
      </c>
      <c r="I750" s="9">
        <f t="shared" si="11"/>
        <v>6697</v>
      </c>
    </row>
    <row r="751" spans="1:9" x14ac:dyDescent="0.25">
      <c r="A751" s="1" t="s">
        <v>1969</v>
      </c>
      <c r="B751" t="s">
        <v>1604</v>
      </c>
      <c r="C751" t="s">
        <v>6</v>
      </c>
      <c r="D751" t="s">
        <v>7</v>
      </c>
      <c r="E751" t="s">
        <v>1025</v>
      </c>
      <c r="F751" t="s">
        <v>10</v>
      </c>
      <c r="G751" s="10">
        <v>69</v>
      </c>
      <c r="H751" s="10">
        <v>596217.19999999995</v>
      </c>
      <c r="I751" s="9">
        <f t="shared" si="11"/>
        <v>8640.8289855072453</v>
      </c>
    </row>
    <row r="752" spans="1:9" x14ac:dyDescent="0.25">
      <c r="A752" s="1" t="s">
        <v>1969</v>
      </c>
      <c r="B752" t="s">
        <v>1643</v>
      </c>
      <c r="C752" t="s">
        <v>6</v>
      </c>
      <c r="D752" t="s">
        <v>7</v>
      </c>
      <c r="E752" t="s">
        <v>1025</v>
      </c>
      <c r="F752" t="s">
        <v>1028</v>
      </c>
      <c r="G752" s="10">
        <v>35</v>
      </c>
      <c r="H752" s="10">
        <v>364557.9</v>
      </c>
      <c r="I752" s="9">
        <f t="shared" si="11"/>
        <v>10415.94</v>
      </c>
    </row>
    <row r="753" spans="1:9" x14ac:dyDescent="0.25">
      <c r="A753" s="1" t="s">
        <v>1969</v>
      </c>
      <c r="B753" t="s">
        <v>1601</v>
      </c>
      <c r="C753" t="s">
        <v>6</v>
      </c>
      <c r="D753" t="s">
        <v>7</v>
      </c>
      <c r="E753" t="s">
        <v>1025</v>
      </c>
      <c r="F753" t="s">
        <v>1028</v>
      </c>
      <c r="G753" s="10">
        <v>21</v>
      </c>
      <c r="H753" s="10">
        <v>275451.45999999996</v>
      </c>
      <c r="I753" s="9">
        <f t="shared" si="11"/>
        <v>13116.736190476189</v>
      </c>
    </row>
    <row r="754" spans="1:9" x14ac:dyDescent="0.25">
      <c r="A754" s="1" t="s">
        <v>1969</v>
      </c>
      <c r="B754" t="s">
        <v>1642</v>
      </c>
      <c r="C754" t="s">
        <v>6</v>
      </c>
      <c r="D754" t="s">
        <v>7</v>
      </c>
      <c r="E754" t="s">
        <v>1025</v>
      </c>
      <c r="F754" t="s">
        <v>1028</v>
      </c>
      <c r="G754" s="10">
        <v>5</v>
      </c>
      <c r="H754" s="10">
        <v>74451</v>
      </c>
      <c r="I754" s="9">
        <f t="shared" si="11"/>
        <v>14890.2</v>
      </c>
    </row>
    <row r="755" spans="1:9" x14ac:dyDescent="0.25">
      <c r="A755" s="1" t="s">
        <v>1969</v>
      </c>
      <c r="B755" t="s">
        <v>1652</v>
      </c>
      <c r="C755" t="s">
        <v>6</v>
      </c>
      <c r="D755" t="s">
        <v>7</v>
      </c>
      <c r="E755" t="s">
        <v>1025</v>
      </c>
      <c r="F755" t="s">
        <v>1028</v>
      </c>
      <c r="G755" s="10">
        <v>9</v>
      </c>
      <c r="H755" s="10">
        <v>135808</v>
      </c>
      <c r="I755" s="9">
        <f t="shared" si="11"/>
        <v>15089.777777777777</v>
      </c>
    </row>
    <row r="756" spans="1:9" x14ac:dyDescent="0.25">
      <c r="A756" s="1" t="s">
        <v>1969</v>
      </c>
      <c r="B756" t="s">
        <v>1961</v>
      </c>
      <c r="C756" t="s">
        <v>6</v>
      </c>
      <c r="D756" t="s">
        <v>46</v>
      </c>
      <c r="E756" t="s">
        <v>1025</v>
      </c>
      <c r="F756" t="s">
        <v>1028</v>
      </c>
      <c r="G756" s="10">
        <v>28</v>
      </c>
      <c r="H756" s="10">
        <v>308252</v>
      </c>
      <c r="I756" s="9">
        <f t="shared" si="11"/>
        <v>11009</v>
      </c>
    </row>
    <row r="757" spans="1:9" x14ac:dyDescent="0.25">
      <c r="A757" s="1" t="s">
        <v>1969</v>
      </c>
      <c r="B757" t="s">
        <v>1645</v>
      </c>
      <c r="C757" t="s">
        <v>6</v>
      </c>
      <c r="D757" t="s">
        <v>46</v>
      </c>
      <c r="E757" t="s">
        <v>1025</v>
      </c>
      <c r="F757" t="s">
        <v>1028</v>
      </c>
      <c r="G757" s="10">
        <v>36</v>
      </c>
      <c r="H757" s="10">
        <v>429372</v>
      </c>
      <c r="I757" s="9">
        <f t="shared" si="11"/>
        <v>11927</v>
      </c>
    </row>
    <row r="758" spans="1:9" x14ac:dyDescent="0.25">
      <c r="A758" s="1" t="s">
        <v>1969</v>
      </c>
      <c r="B758" t="s">
        <v>1602</v>
      </c>
      <c r="C758" t="s">
        <v>6</v>
      </c>
      <c r="D758" t="s">
        <v>46</v>
      </c>
      <c r="E758" t="s">
        <v>1025</v>
      </c>
      <c r="F758" t="s">
        <v>1028</v>
      </c>
      <c r="G758" s="10">
        <v>23</v>
      </c>
      <c r="H758" s="10">
        <v>352035</v>
      </c>
      <c r="I758" s="9">
        <f t="shared" si="11"/>
        <v>15305.869565217392</v>
      </c>
    </row>
    <row r="759" spans="1:9" x14ac:dyDescent="0.25">
      <c r="A759" s="1" t="s">
        <v>1969</v>
      </c>
      <c r="B759" t="s">
        <v>1605</v>
      </c>
      <c r="C759" t="s">
        <v>6</v>
      </c>
      <c r="D759" t="s">
        <v>46</v>
      </c>
      <c r="E759" t="s">
        <v>1025</v>
      </c>
      <c r="F759" t="s">
        <v>1028</v>
      </c>
      <c r="G759" s="10">
        <v>22</v>
      </c>
      <c r="H759" s="10">
        <v>384591</v>
      </c>
      <c r="I759" s="9">
        <f t="shared" si="11"/>
        <v>17481.409090909092</v>
      </c>
    </row>
    <row r="760" spans="1:9" x14ac:dyDescent="0.25">
      <c r="A760" s="1" t="s">
        <v>1969</v>
      </c>
      <c r="B760" t="s">
        <v>1657</v>
      </c>
      <c r="C760" t="s">
        <v>6</v>
      </c>
      <c r="D760" t="s">
        <v>46</v>
      </c>
      <c r="E760" t="s">
        <v>1025</v>
      </c>
      <c r="F760" t="s">
        <v>1028</v>
      </c>
      <c r="G760" s="10">
        <v>2</v>
      </c>
      <c r="H760" s="10">
        <v>34847</v>
      </c>
      <c r="I760" s="9">
        <f t="shared" si="11"/>
        <v>17423.5</v>
      </c>
    </row>
    <row r="761" spans="1:9" x14ac:dyDescent="0.25">
      <c r="A761" s="1" t="s">
        <v>1969</v>
      </c>
      <c r="B761" t="s">
        <v>1626</v>
      </c>
      <c r="C761" t="s">
        <v>6</v>
      </c>
      <c r="D761" t="s">
        <v>63</v>
      </c>
      <c r="E761" t="s">
        <v>1025</v>
      </c>
      <c r="F761" t="s">
        <v>1028</v>
      </c>
      <c r="G761" s="10">
        <v>30</v>
      </c>
      <c r="H761" s="10">
        <v>426630</v>
      </c>
      <c r="I761" s="9">
        <f t="shared" si="11"/>
        <v>14221</v>
      </c>
    </row>
    <row r="762" spans="1:9" x14ac:dyDescent="0.25">
      <c r="A762" s="1" t="s">
        <v>1969</v>
      </c>
      <c r="B762" t="s">
        <v>1592</v>
      </c>
      <c r="C762" t="s">
        <v>6</v>
      </c>
      <c r="D762" t="s">
        <v>63</v>
      </c>
      <c r="E762" t="s">
        <v>1025</v>
      </c>
      <c r="F762" t="s">
        <v>1028</v>
      </c>
      <c r="G762" s="10">
        <v>38</v>
      </c>
      <c r="H762" s="10">
        <v>600907.4</v>
      </c>
      <c r="I762" s="9">
        <f t="shared" si="11"/>
        <v>15813.352631578948</v>
      </c>
    </row>
    <row r="763" spans="1:9" x14ac:dyDescent="0.25">
      <c r="A763" s="1" t="s">
        <v>1969</v>
      </c>
      <c r="B763" t="s">
        <v>1593</v>
      </c>
      <c r="C763" t="s">
        <v>6</v>
      </c>
      <c r="D763" t="s">
        <v>63</v>
      </c>
      <c r="E763" t="s">
        <v>1025</v>
      </c>
      <c r="F763" t="s">
        <v>1028</v>
      </c>
      <c r="G763" s="10">
        <v>59</v>
      </c>
      <c r="H763" s="10">
        <v>1019496.9</v>
      </c>
      <c r="I763" s="9">
        <f t="shared" si="11"/>
        <v>17279.608474576271</v>
      </c>
    </row>
    <row r="764" spans="1:9" x14ac:dyDescent="0.25">
      <c r="A764" s="1" t="s">
        <v>1969</v>
      </c>
      <c r="B764" t="s">
        <v>1596</v>
      </c>
      <c r="C764" t="s">
        <v>6</v>
      </c>
      <c r="D764" t="s">
        <v>68</v>
      </c>
      <c r="E764" t="s">
        <v>1025</v>
      </c>
      <c r="F764" t="s">
        <v>1028</v>
      </c>
      <c r="G764" s="10">
        <v>13</v>
      </c>
      <c r="H764" s="10">
        <v>196794</v>
      </c>
      <c r="I764" s="9">
        <f t="shared" si="11"/>
        <v>15138</v>
      </c>
    </row>
    <row r="765" spans="1:9" x14ac:dyDescent="0.25">
      <c r="A765" s="1" t="s">
        <v>1969</v>
      </c>
      <c r="B765" t="s">
        <v>1597</v>
      </c>
      <c r="C765" t="s">
        <v>6</v>
      </c>
      <c r="D765" t="s">
        <v>42</v>
      </c>
      <c r="E765" t="s">
        <v>1025</v>
      </c>
      <c r="F765" t="s">
        <v>1028</v>
      </c>
      <c r="G765" s="10">
        <v>5</v>
      </c>
      <c r="H765" s="10">
        <v>115028</v>
      </c>
      <c r="I765" s="9">
        <f t="shared" si="11"/>
        <v>23005.599999999999</v>
      </c>
    </row>
    <row r="766" spans="1:9" x14ac:dyDescent="0.25">
      <c r="A766" s="1" t="s">
        <v>1969</v>
      </c>
      <c r="B766" t="s">
        <v>1589</v>
      </c>
      <c r="C766" t="s">
        <v>6</v>
      </c>
      <c r="D766" t="s">
        <v>42</v>
      </c>
      <c r="E766" t="s">
        <v>1025</v>
      </c>
      <c r="F766" t="s">
        <v>1028</v>
      </c>
      <c r="G766" s="10">
        <v>5</v>
      </c>
      <c r="H766" s="10">
        <v>123997</v>
      </c>
      <c r="I766" s="9">
        <f t="shared" si="11"/>
        <v>24799.4</v>
      </c>
    </row>
    <row r="767" spans="1:9" x14ac:dyDescent="0.25">
      <c r="A767" s="1" t="s">
        <v>1969</v>
      </c>
      <c r="B767" t="s">
        <v>1631</v>
      </c>
      <c r="C767" t="s">
        <v>6</v>
      </c>
      <c r="D767" t="s">
        <v>42</v>
      </c>
      <c r="E767" t="s">
        <v>1025</v>
      </c>
      <c r="F767" t="s">
        <v>1028</v>
      </c>
      <c r="G767" s="10">
        <v>1</v>
      </c>
      <c r="H767" s="10">
        <v>28504</v>
      </c>
      <c r="I767" s="9">
        <f t="shared" si="11"/>
        <v>28504</v>
      </c>
    </row>
    <row r="768" spans="1:9" x14ac:dyDescent="0.25">
      <c r="A768" s="1" t="s">
        <v>17</v>
      </c>
      <c r="B768" t="s">
        <v>1002</v>
      </c>
      <c r="C768" t="s">
        <v>1572</v>
      </c>
      <c r="D768" t="s">
        <v>1002</v>
      </c>
      <c r="E768" t="s">
        <v>1002</v>
      </c>
      <c r="F768" t="s">
        <v>1765</v>
      </c>
      <c r="G768" s="10">
        <v>2</v>
      </c>
      <c r="H768" s="10">
        <v>1309.5</v>
      </c>
      <c r="I768" s="9">
        <f t="shared" si="11"/>
        <v>654.75</v>
      </c>
    </row>
    <row r="769" spans="1:9" x14ac:dyDescent="0.25">
      <c r="A769" s="1" t="s">
        <v>17</v>
      </c>
      <c r="B769" t="s">
        <v>1632</v>
      </c>
      <c r="C769" t="s">
        <v>59</v>
      </c>
      <c r="D769" t="s">
        <v>12</v>
      </c>
      <c r="E769" t="s">
        <v>1025</v>
      </c>
      <c r="F769" t="s">
        <v>10</v>
      </c>
      <c r="G769" s="10">
        <v>1</v>
      </c>
      <c r="H769" s="10">
        <v>6742</v>
      </c>
      <c r="I769" s="9">
        <f t="shared" si="11"/>
        <v>6742</v>
      </c>
    </row>
    <row r="770" spans="1:9" x14ac:dyDescent="0.25">
      <c r="A770" s="1" t="s">
        <v>17</v>
      </c>
      <c r="B770" t="s">
        <v>1633</v>
      </c>
      <c r="C770" t="s">
        <v>59</v>
      </c>
      <c r="D770" t="s">
        <v>9</v>
      </c>
      <c r="E770" t="s">
        <v>1025</v>
      </c>
      <c r="F770" t="s">
        <v>15</v>
      </c>
      <c r="G770" s="10">
        <v>149</v>
      </c>
      <c r="H770" s="10">
        <v>663577</v>
      </c>
      <c r="I770" s="9">
        <f t="shared" si="11"/>
        <v>4453.5369127516778</v>
      </c>
    </row>
    <row r="771" spans="1:9" x14ac:dyDescent="0.25">
      <c r="A771" s="1" t="s">
        <v>17</v>
      </c>
      <c r="B771" t="s">
        <v>1634</v>
      </c>
      <c r="C771" t="s">
        <v>59</v>
      </c>
      <c r="D771" t="s">
        <v>12</v>
      </c>
      <c r="E771" t="s">
        <v>1025</v>
      </c>
      <c r="F771" t="s">
        <v>10</v>
      </c>
      <c r="G771" s="10">
        <v>12</v>
      </c>
      <c r="H771" s="10">
        <v>79428</v>
      </c>
      <c r="I771" s="9">
        <f t="shared" si="11"/>
        <v>6619</v>
      </c>
    </row>
    <row r="772" spans="1:9" x14ac:dyDescent="0.25">
      <c r="A772" s="1" t="s">
        <v>17</v>
      </c>
      <c r="B772" t="s">
        <v>1635</v>
      </c>
      <c r="C772" t="s">
        <v>59</v>
      </c>
      <c r="D772" t="s">
        <v>9</v>
      </c>
      <c r="E772" t="s">
        <v>1025</v>
      </c>
      <c r="F772" t="s">
        <v>15</v>
      </c>
      <c r="G772" s="10">
        <v>147</v>
      </c>
      <c r="H772" s="10">
        <v>632316.348</v>
      </c>
      <c r="I772" s="9">
        <f t="shared" si="11"/>
        <v>4301.4717551020412</v>
      </c>
    </row>
    <row r="773" spans="1:9" x14ac:dyDescent="0.25">
      <c r="A773" s="1" t="s">
        <v>17</v>
      </c>
      <c r="B773" t="s">
        <v>1637</v>
      </c>
      <c r="C773" t="s">
        <v>59</v>
      </c>
      <c r="D773" t="s">
        <v>7</v>
      </c>
      <c r="E773" t="s">
        <v>1025</v>
      </c>
      <c r="F773" t="s">
        <v>1028</v>
      </c>
      <c r="G773" s="10">
        <v>32</v>
      </c>
      <c r="H773" s="10">
        <v>299811.69</v>
      </c>
      <c r="I773" s="9">
        <f t="shared" si="11"/>
        <v>9369.1153125000001</v>
      </c>
    </row>
    <row r="774" spans="1:9" x14ac:dyDescent="0.25">
      <c r="A774" s="1" t="s">
        <v>17</v>
      </c>
      <c r="B774" t="s">
        <v>1638</v>
      </c>
      <c r="C774" t="s">
        <v>59</v>
      </c>
      <c r="D774" t="s">
        <v>46</v>
      </c>
      <c r="E774" t="s">
        <v>1025</v>
      </c>
      <c r="F774" t="s">
        <v>1028</v>
      </c>
      <c r="G774" s="10">
        <v>5</v>
      </c>
      <c r="H774" s="10">
        <v>50066</v>
      </c>
      <c r="I774" s="9">
        <f t="shared" si="11"/>
        <v>10013.200000000001</v>
      </c>
    </row>
    <row r="775" spans="1:9" x14ac:dyDescent="0.25">
      <c r="A775" s="1" t="s">
        <v>17</v>
      </c>
      <c r="B775" t="s">
        <v>1639</v>
      </c>
      <c r="C775" t="s">
        <v>59</v>
      </c>
      <c r="D775" t="s">
        <v>63</v>
      </c>
      <c r="E775" t="s">
        <v>1025</v>
      </c>
      <c r="F775" t="s">
        <v>1028</v>
      </c>
      <c r="G775" s="10">
        <v>4</v>
      </c>
      <c r="H775" s="10">
        <v>43676</v>
      </c>
      <c r="I775" s="9">
        <f t="shared" si="11"/>
        <v>10919</v>
      </c>
    </row>
    <row r="776" spans="1:9" x14ac:dyDescent="0.25">
      <c r="A776" s="1" t="s">
        <v>17</v>
      </c>
      <c r="B776" t="s">
        <v>1962</v>
      </c>
      <c r="C776" t="s">
        <v>59</v>
      </c>
      <c r="D776" t="s">
        <v>68</v>
      </c>
      <c r="E776" t="s">
        <v>1025</v>
      </c>
      <c r="F776" t="s">
        <v>1028</v>
      </c>
      <c r="G776" s="10">
        <v>54</v>
      </c>
      <c r="H776" s="10">
        <v>608757.80000000005</v>
      </c>
      <c r="I776" s="9">
        <f t="shared" si="11"/>
        <v>11273.292592592594</v>
      </c>
    </row>
    <row r="777" spans="1:9" x14ac:dyDescent="0.25">
      <c r="A777" s="1" t="s">
        <v>17</v>
      </c>
      <c r="B777" t="s">
        <v>1650</v>
      </c>
      <c r="C777" t="s">
        <v>59</v>
      </c>
      <c r="D777" t="s">
        <v>42</v>
      </c>
      <c r="E777" t="s">
        <v>1025</v>
      </c>
      <c r="F777" t="s">
        <v>1028</v>
      </c>
      <c r="G777" s="10">
        <v>5</v>
      </c>
      <c r="H777" s="10">
        <v>86256</v>
      </c>
      <c r="I777" s="9">
        <f t="shared" si="11"/>
        <v>17251.2</v>
      </c>
    </row>
    <row r="778" spans="1:9" x14ac:dyDescent="0.25">
      <c r="A778" s="1" t="s">
        <v>17</v>
      </c>
      <c r="B778" t="s">
        <v>1951</v>
      </c>
      <c r="C778" t="s">
        <v>59</v>
      </c>
      <c r="D778" t="s">
        <v>46</v>
      </c>
      <c r="E778" t="s">
        <v>1025</v>
      </c>
      <c r="F778" t="s">
        <v>1028</v>
      </c>
      <c r="G778" s="10">
        <v>1</v>
      </c>
      <c r="H778" s="10">
        <v>10919</v>
      </c>
      <c r="I778" s="9">
        <f t="shared" si="11"/>
        <v>10919</v>
      </c>
    </row>
    <row r="779" spans="1:9" x14ac:dyDescent="0.25">
      <c r="A779" s="1" t="s">
        <v>17</v>
      </c>
      <c r="B779" t="s">
        <v>1952</v>
      </c>
      <c r="C779" t="s">
        <v>59</v>
      </c>
      <c r="D779" t="s">
        <v>46</v>
      </c>
      <c r="E779" t="s">
        <v>1025</v>
      </c>
      <c r="F779" t="s">
        <v>1028</v>
      </c>
      <c r="G779" s="10">
        <v>2</v>
      </c>
      <c r="H779" s="10">
        <v>22758</v>
      </c>
      <c r="I779" s="9">
        <f t="shared" si="11"/>
        <v>11379</v>
      </c>
    </row>
    <row r="780" spans="1:9" x14ac:dyDescent="0.25">
      <c r="A780" s="1" t="s">
        <v>17</v>
      </c>
      <c r="B780" t="s">
        <v>888</v>
      </c>
      <c r="C780" t="s">
        <v>19</v>
      </c>
      <c r="D780" t="s">
        <v>1003</v>
      </c>
      <c r="E780" t="s">
        <v>1764</v>
      </c>
      <c r="F780" t="s">
        <v>1764</v>
      </c>
      <c r="G780" s="10"/>
      <c r="H780" s="10">
        <v>-1713</v>
      </c>
      <c r="I780" s="9">
        <f t="shared" ref="I780:I843" si="12">IFERROR(H780/G780,0)</f>
        <v>0</v>
      </c>
    </row>
    <row r="781" spans="1:9" x14ac:dyDescent="0.25">
      <c r="A781" s="1" t="s">
        <v>17</v>
      </c>
      <c r="B781" t="s">
        <v>893</v>
      </c>
      <c r="C781" t="s">
        <v>19</v>
      </c>
      <c r="D781" t="s">
        <v>1003</v>
      </c>
      <c r="E781" t="s">
        <v>1764</v>
      </c>
      <c r="F781" t="s">
        <v>1764</v>
      </c>
      <c r="G781" s="10"/>
      <c r="H781" s="10">
        <v>-2460.67</v>
      </c>
      <c r="I781" s="9">
        <f t="shared" si="12"/>
        <v>0</v>
      </c>
    </row>
    <row r="782" spans="1:9" x14ac:dyDescent="0.25">
      <c r="A782" s="1" t="s">
        <v>17</v>
      </c>
      <c r="B782" t="s">
        <v>1664</v>
      </c>
      <c r="C782" t="s">
        <v>107</v>
      </c>
      <c r="D782" t="s">
        <v>25</v>
      </c>
      <c r="E782" t="s">
        <v>1511</v>
      </c>
      <c r="F782" t="s">
        <v>1764</v>
      </c>
      <c r="G782" s="10">
        <v>1</v>
      </c>
      <c r="H782" s="10">
        <v>3925.59</v>
      </c>
      <c r="I782" s="9">
        <f t="shared" si="12"/>
        <v>3925.59</v>
      </c>
    </row>
    <row r="783" spans="1:9" x14ac:dyDescent="0.25">
      <c r="A783" s="1" t="s">
        <v>17</v>
      </c>
      <c r="B783" t="s">
        <v>1333</v>
      </c>
      <c r="C783" t="s">
        <v>107</v>
      </c>
      <c r="D783" t="s">
        <v>25</v>
      </c>
      <c r="E783" t="s">
        <v>1025</v>
      </c>
      <c r="F783" t="s">
        <v>10</v>
      </c>
      <c r="G783" s="10">
        <v>36</v>
      </c>
      <c r="H783" s="10">
        <v>171059.3</v>
      </c>
      <c r="I783" s="9">
        <f t="shared" si="12"/>
        <v>4751.6472222222219</v>
      </c>
    </row>
    <row r="784" spans="1:9" x14ac:dyDescent="0.25">
      <c r="A784" s="1" t="s">
        <v>17</v>
      </c>
      <c r="B784" t="s">
        <v>1957</v>
      </c>
      <c r="C784" t="s">
        <v>24</v>
      </c>
      <c r="D784" t="s">
        <v>25</v>
      </c>
      <c r="E784" t="s">
        <v>1025</v>
      </c>
      <c r="F784" t="s">
        <v>15</v>
      </c>
      <c r="G784" s="10">
        <v>30</v>
      </c>
      <c r="H784" s="10">
        <v>152373.20000000001</v>
      </c>
      <c r="I784" s="9">
        <f t="shared" si="12"/>
        <v>5079.1066666666675</v>
      </c>
    </row>
    <row r="785" spans="1:9" x14ac:dyDescent="0.25">
      <c r="A785" s="1" t="s">
        <v>17</v>
      </c>
      <c r="B785" t="s">
        <v>1958</v>
      </c>
      <c r="C785" t="s">
        <v>24</v>
      </c>
      <c r="D785" t="s">
        <v>66</v>
      </c>
      <c r="E785" t="s">
        <v>1025</v>
      </c>
      <c r="F785" t="s">
        <v>15</v>
      </c>
      <c r="G785" s="10">
        <v>14</v>
      </c>
      <c r="H785" s="10">
        <v>81858</v>
      </c>
      <c r="I785" s="9">
        <f t="shared" si="12"/>
        <v>5847</v>
      </c>
    </row>
    <row r="786" spans="1:9" x14ac:dyDescent="0.25">
      <c r="A786" s="1" t="s">
        <v>17</v>
      </c>
      <c r="B786" t="s">
        <v>951</v>
      </c>
      <c r="C786" t="s">
        <v>361</v>
      </c>
      <c r="D786" t="s">
        <v>9</v>
      </c>
      <c r="E786" t="s">
        <v>1511</v>
      </c>
      <c r="F786" t="s">
        <v>15</v>
      </c>
      <c r="G786" s="10">
        <v>33</v>
      </c>
      <c r="H786" s="10">
        <v>110702.95999999999</v>
      </c>
      <c r="I786" s="9">
        <f t="shared" si="12"/>
        <v>3354.6351515151514</v>
      </c>
    </row>
    <row r="787" spans="1:9" x14ac:dyDescent="0.25">
      <c r="A787" s="1" t="s">
        <v>17</v>
      </c>
      <c r="B787" t="s">
        <v>898</v>
      </c>
      <c r="C787" t="s">
        <v>19</v>
      </c>
      <c r="D787" t="s">
        <v>1003</v>
      </c>
      <c r="E787" t="s">
        <v>1764</v>
      </c>
      <c r="F787" t="s">
        <v>1764</v>
      </c>
      <c r="G787" s="10"/>
      <c r="H787" s="10">
        <v>-2927.4</v>
      </c>
      <c r="I787" s="9">
        <f t="shared" si="12"/>
        <v>0</v>
      </c>
    </row>
    <row r="788" spans="1:9" x14ac:dyDescent="0.25">
      <c r="A788" s="1" t="s">
        <v>17</v>
      </c>
      <c r="B788" t="s">
        <v>859</v>
      </c>
      <c r="C788" t="s">
        <v>41</v>
      </c>
      <c r="D788" t="s">
        <v>9</v>
      </c>
      <c r="E788" t="s">
        <v>1025</v>
      </c>
      <c r="F788" t="s">
        <v>15</v>
      </c>
      <c r="G788" s="10"/>
      <c r="H788" s="10">
        <v>-10852</v>
      </c>
      <c r="I788" s="9">
        <f t="shared" si="12"/>
        <v>0</v>
      </c>
    </row>
    <row r="789" spans="1:9" x14ac:dyDescent="0.25">
      <c r="A789" s="1" t="s">
        <v>17</v>
      </c>
      <c r="B789" t="s">
        <v>1607</v>
      </c>
      <c r="C789" t="s">
        <v>41</v>
      </c>
      <c r="D789" t="s">
        <v>9</v>
      </c>
      <c r="E789" t="s">
        <v>1025</v>
      </c>
      <c r="F789" t="s">
        <v>15</v>
      </c>
      <c r="G789" s="10"/>
      <c r="H789" s="10">
        <v>-6288</v>
      </c>
      <c r="I789" s="9">
        <f t="shared" si="12"/>
        <v>0</v>
      </c>
    </row>
    <row r="790" spans="1:9" x14ac:dyDescent="0.25">
      <c r="A790" s="1" t="s">
        <v>17</v>
      </c>
      <c r="B790" t="s">
        <v>1885</v>
      </c>
      <c r="C790" t="s">
        <v>41</v>
      </c>
      <c r="D790" t="s">
        <v>9</v>
      </c>
      <c r="E790" t="s">
        <v>1025</v>
      </c>
      <c r="F790" t="s">
        <v>15</v>
      </c>
      <c r="G790" s="10">
        <v>890</v>
      </c>
      <c r="H790" s="10">
        <v>3440387</v>
      </c>
      <c r="I790" s="9">
        <f t="shared" si="12"/>
        <v>3865.6033707865167</v>
      </c>
    </row>
    <row r="791" spans="1:9" x14ac:dyDescent="0.25">
      <c r="A791" s="1" t="s">
        <v>17</v>
      </c>
      <c r="B791" t="s">
        <v>1824</v>
      </c>
      <c r="C791" t="s">
        <v>41</v>
      </c>
      <c r="D791" t="s">
        <v>9</v>
      </c>
      <c r="E791" t="s">
        <v>1025</v>
      </c>
      <c r="F791" t="s">
        <v>15</v>
      </c>
      <c r="G791" s="10">
        <v>55</v>
      </c>
      <c r="H791" s="10">
        <v>211447</v>
      </c>
      <c r="I791" s="9">
        <f t="shared" si="12"/>
        <v>3844.4909090909091</v>
      </c>
    </row>
    <row r="792" spans="1:9" x14ac:dyDescent="0.25">
      <c r="A792" s="1" t="s">
        <v>17</v>
      </c>
      <c r="B792" t="s">
        <v>204</v>
      </c>
      <c r="C792" t="s">
        <v>205</v>
      </c>
      <c r="D792" t="s">
        <v>9</v>
      </c>
      <c r="E792" t="s">
        <v>1511</v>
      </c>
      <c r="F792" t="s">
        <v>15</v>
      </c>
      <c r="G792" s="10"/>
      <c r="H792" s="10">
        <v>-4649</v>
      </c>
      <c r="I792" s="9">
        <f t="shared" si="12"/>
        <v>0</v>
      </c>
    </row>
    <row r="793" spans="1:9" x14ac:dyDescent="0.25">
      <c r="A793" s="1" t="s">
        <v>17</v>
      </c>
      <c r="B793" t="s">
        <v>1756</v>
      </c>
      <c r="C793" t="s">
        <v>985</v>
      </c>
      <c r="D793" t="s">
        <v>1003</v>
      </c>
      <c r="E793" t="s">
        <v>1764</v>
      </c>
      <c r="F793" t="s">
        <v>1764</v>
      </c>
      <c r="G793" s="10">
        <v>1664</v>
      </c>
      <c r="H793" s="10">
        <v>5681125</v>
      </c>
      <c r="I793" s="9">
        <f t="shared" si="12"/>
        <v>3414.1376201923076</v>
      </c>
    </row>
    <row r="794" spans="1:9" x14ac:dyDescent="0.25">
      <c r="A794" s="1" t="s">
        <v>17</v>
      </c>
      <c r="B794" t="s">
        <v>1677</v>
      </c>
      <c r="C794" t="s">
        <v>985</v>
      </c>
      <c r="D794" t="s">
        <v>1003</v>
      </c>
      <c r="E794" t="s">
        <v>1764</v>
      </c>
      <c r="F794" t="s">
        <v>1764</v>
      </c>
      <c r="G794" s="10">
        <v>22</v>
      </c>
      <c r="H794" s="10">
        <v>61578</v>
      </c>
      <c r="I794" s="9">
        <f t="shared" si="12"/>
        <v>2799</v>
      </c>
    </row>
    <row r="795" spans="1:9" x14ac:dyDescent="0.25">
      <c r="A795" s="1" t="s">
        <v>17</v>
      </c>
      <c r="B795" t="s">
        <v>1046</v>
      </c>
      <c r="C795" t="s">
        <v>24</v>
      </c>
      <c r="D795" t="s">
        <v>9</v>
      </c>
      <c r="E795" t="s">
        <v>1025</v>
      </c>
      <c r="F795" t="s">
        <v>15</v>
      </c>
      <c r="G795" s="10">
        <v>126</v>
      </c>
      <c r="H795" s="10">
        <v>725676</v>
      </c>
      <c r="I795" s="9">
        <f t="shared" si="12"/>
        <v>5759.333333333333</v>
      </c>
    </row>
    <row r="796" spans="1:9" x14ac:dyDescent="0.25">
      <c r="A796" s="1" t="s">
        <v>17</v>
      </c>
      <c r="B796" t="s">
        <v>671</v>
      </c>
      <c r="C796" t="s">
        <v>24</v>
      </c>
      <c r="D796" t="s">
        <v>9</v>
      </c>
      <c r="E796" t="s">
        <v>1025</v>
      </c>
      <c r="F796" t="s">
        <v>10</v>
      </c>
      <c r="G796" s="10">
        <v>175</v>
      </c>
      <c r="H796" s="10">
        <v>1129956</v>
      </c>
      <c r="I796" s="9">
        <f t="shared" si="12"/>
        <v>6456.8914285714282</v>
      </c>
    </row>
    <row r="797" spans="1:9" x14ac:dyDescent="0.25">
      <c r="A797" s="1" t="s">
        <v>17</v>
      </c>
      <c r="B797" t="s">
        <v>273</v>
      </c>
      <c r="C797" t="s">
        <v>107</v>
      </c>
      <c r="D797" t="s">
        <v>9</v>
      </c>
      <c r="E797" t="s">
        <v>1025</v>
      </c>
      <c r="F797" t="s">
        <v>10</v>
      </c>
      <c r="G797" s="10">
        <v>1</v>
      </c>
      <c r="H797" s="10">
        <v>5800</v>
      </c>
      <c r="I797" s="9">
        <f t="shared" si="12"/>
        <v>5800</v>
      </c>
    </row>
    <row r="798" spans="1:9" x14ac:dyDescent="0.25">
      <c r="A798" s="1" t="s">
        <v>17</v>
      </c>
      <c r="B798" t="s">
        <v>1953</v>
      </c>
      <c r="C798" t="s">
        <v>107</v>
      </c>
      <c r="D798" t="s">
        <v>9</v>
      </c>
      <c r="E798" t="s">
        <v>1025</v>
      </c>
      <c r="F798" t="s">
        <v>10</v>
      </c>
      <c r="G798" s="10">
        <v>4</v>
      </c>
      <c r="H798" s="10">
        <v>25468</v>
      </c>
      <c r="I798" s="9">
        <f t="shared" si="12"/>
        <v>6367</v>
      </c>
    </row>
    <row r="799" spans="1:9" x14ac:dyDescent="0.25">
      <c r="A799" s="1" t="s">
        <v>17</v>
      </c>
      <c r="B799" t="s">
        <v>1659</v>
      </c>
      <c r="C799" t="s">
        <v>107</v>
      </c>
      <c r="D799" t="s">
        <v>9</v>
      </c>
      <c r="E799" t="s">
        <v>1511</v>
      </c>
      <c r="F799" t="s">
        <v>15</v>
      </c>
      <c r="G799" s="10">
        <v>10</v>
      </c>
      <c r="H799" s="10">
        <v>47138.080000000002</v>
      </c>
      <c r="I799" s="9">
        <f t="shared" si="12"/>
        <v>4713.808</v>
      </c>
    </row>
    <row r="800" spans="1:9" x14ac:dyDescent="0.25">
      <c r="A800" s="1" t="s">
        <v>17</v>
      </c>
      <c r="B800" t="s">
        <v>1660</v>
      </c>
      <c r="C800" t="s">
        <v>107</v>
      </c>
      <c r="D800" t="s">
        <v>9</v>
      </c>
      <c r="E800" t="s">
        <v>1025</v>
      </c>
      <c r="F800" t="s">
        <v>15</v>
      </c>
      <c r="G800" s="10">
        <v>78</v>
      </c>
      <c r="H800" s="10">
        <v>425490</v>
      </c>
      <c r="I800" s="9">
        <f t="shared" si="12"/>
        <v>5455</v>
      </c>
    </row>
    <row r="801" spans="1:9" x14ac:dyDescent="0.25">
      <c r="A801" s="1" t="s">
        <v>17</v>
      </c>
      <c r="B801" t="s">
        <v>993</v>
      </c>
      <c r="C801" t="s">
        <v>985</v>
      </c>
      <c r="D801" t="s">
        <v>9</v>
      </c>
      <c r="E801" t="s">
        <v>1511</v>
      </c>
      <c r="F801" t="s">
        <v>15</v>
      </c>
      <c r="G801" s="10"/>
      <c r="H801" s="10">
        <v>-2100</v>
      </c>
      <c r="I801" s="9">
        <f t="shared" si="12"/>
        <v>0</v>
      </c>
    </row>
    <row r="802" spans="1:9" x14ac:dyDescent="0.25">
      <c r="A802" s="1" t="s">
        <v>17</v>
      </c>
      <c r="B802" t="s">
        <v>885</v>
      </c>
      <c r="C802" t="s">
        <v>19</v>
      </c>
      <c r="D802" t="s">
        <v>1003</v>
      </c>
      <c r="E802" t="s">
        <v>1764</v>
      </c>
      <c r="F802" t="s">
        <v>1764</v>
      </c>
      <c r="G802" s="10"/>
      <c r="H802" s="10">
        <v>-4538.32</v>
      </c>
      <c r="I802" s="9">
        <f t="shared" si="12"/>
        <v>0</v>
      </c>
    </row>
    <row r="803" spans="1:9" x14ac:dyDescent="0.25">
      <c r="A803" s="1" t="s">
        <v>17</v>
      </c>
      <c r="B803" t="s">
        <v>905</v>
      </c>
      <c r="C803" t="s">
        <v>41</v>
      </c>
      <c r="D803" t="s">
        <v>12</v>
      </c>
      <c r="E803" t="s">
        <v>1511</v>
      </c>
      <c r="F803" t="s">
        <v>10</v>
      </c>
      <c r="G803" s="10">
        <v>1</v>
      </c>
      <c r="H803" s="10">
        <v>4162</v>
      </c>
      <c r="I803" s="9">
        <f t="shared" si="12"/>
        <v>4162</v>
      </c>
    </row>
    <row r="804" spans="1:9" x14ac:dyDescent="0.25">
      <c r="A804" s="1" t="s">
        <v>17</v>
      </c>
      <c r="B804" t="s">
        <v>1755</v>
      </c>
      <c r="C804" t="s">
        <v>41</v>
      </c>
      <c r="D804" t="s">
        <v>1003</v>
      </c>
      <c r="E804" t="s">
        <v>1764</v>
      </c>
      <c r="F804" t="s">
        <v>1764</v>
      </c>
      <c r="G804" s="10">
        <v>2</v>
      </c>
      <c r="H804" s="10">
        <v>-5089.2381999999998</v>
      </c>
      <c r="I804" s="9">
        <f t="shared" si="12"/>
        <v>-2544.6190999999999</v>
      </c>
    </row>
    <row r="805" spans="1:9" x14ac:dyDescent="0.25">
      <c r="A805" s="1" t="s">
        <v>17</v>
      </c>
      <c r="B805" t="s">
        <v>1822</v>
      </c>
      <c r="C805" t="s">
        <v>41</v>
      </c>
      <c r="D805" t="s">
        <v>7</v>
      </c>
      <c r="E805" t="s">
        <v>1025</v>
      </c>
      <c r="F805" t="s">
        <v>10</v>
      </c>
      <c r="G805" s="10">
        <v>124</v>
      </c>
      <c r="H805" s="10">
        <v>793261</v>
      </c>
      <c r="I805" s="9">
        <f t="shared" si="12"/>
        <v>6397.2661290322585</v>
      </c>
    </row>
    <row r="806" spans="1:9" x14ac:dyDescent="0.25">
      <c r="A806" s="1" t="s">
        <v>17</v>
      </c>
      <c r="B806" t="s">
        <v>1823</v>
      </c>
      <c r="C806" t="s">
        <v>41</v>
      </c>
      <c r="D806" t="s">
        <v>7</v>
      </c>
      <c r="E806" t="s">
        <v>1511</v>
      </c>
      <c r="F806" t="s">
        <v>10</v>
      </c>
      <c r="G806" s="10">
        <v>32</v>
      </c>
      <c r="H806" s="10">
        <v>188621.04</v>
      </c>
      <c r="I806" s="9">
        <f t="shared" si="12"/>
        <v>5894.4075000000003</v>
      </c>
    </row>
    <row r="807" spans="1:9" x14ac:dyDescent="0.25">
      <c r="A807" s="1" t="s">
        <v>17</v>
      </c>
      <c r="B807" t="s">
        <v>1814</v>
      </c>
      <c r="C807" t="s">
        <v>41</v>
      </c>
      <c r="D807" t="s">
        <v>7</v>
      </c>
      <c r="E807" t="s">
        <v>1025</v>
      </c>
      <c r="F807" t="s">
        <v>1028</v>
      </c>
      <c r="G807" s="10">
        <v>16</v>
      </c>
      <c r="H807" s="10">
        <v>92466</v>
      </c>
      <c r="I807" s="9">
        <f t="shared" si="12"/>
        <v>5779.125</v>
      </c>
    </row>
    <row r="808" spans="1:9" x14ac:dyDescent="0.25">
      <c r="A808" s="1" t="s">
        <v>17</v>
      </c>
      <c r="B808" t="s">
        <v>1840</v>
      </c>
      <c r="C808" t="s">
        <v>41</v>
      </c>
      <c r="D808" t="s">
        <v>7</v>
      </c>
      <c r="E808" t="s">
        <v>1025</v>
      </c>
      <c r="F808" t="s">
        <v>1028</v>
      </c>
      <c r="G808" s="10">
        <v>147</v>
      </c>
      <c r="H808" s="10">
        <v>1021962.2779999999</v>
      </c>
      <c r="I808" s="9">
        <f t="shared" si="12"/>
        <v>6952.1243401360543</v>
      </c>
    </row>
    <row r="809" spans="1:9" x14ac:dyDescent="0.25">
      <c r="A809" s="1" t="s">
        <v>17</v>
      </c>
      <c r="B809" t="s">
        <v>776</v>
      </c>
      <c r="C809" t="s">
        <v>24</v>
      </c>
      <c r="D809" t="s">
        <v>7</v>
      </c>
      <c r="E809" t="s">
        <v>1025</v>
      </c>
      <c r="F809" t="s">
        <v>10</v>
      </c>
      <c r="G809" s="10">
        <v>656</v>
      </c>
      <c r="H809" s="10">
        <v>5469665.0000000009</v>
      </c>
      <c r="I809" s="9">
        <f t="shared" si="12"/>
        <v>8337.9039634146357</v>
      </c>
    </row>
    <row r="810" spans="1:9" x14ac:dyDescent="0.25">
      <c r="A810" s="1" t="s">
        <v>17</v>
      </c>
      <c r="B810" t="s">
        <v>1315</v>
      </c>
      <c r="C810" t="s">
        <v>107</v>
      </c>
      <c r="D810" t="s">
        <v>7</v>
      </c>
      <c r="E810" t="s">
        <v>1511</v>
      </c>
      <c r="F810" t="s">
        <v>10</v>
      </c>
      <c r="G810" s="10">
        <v>20</v>
      </c>
      <c r="H810" s="10">
        <v>138969.24550000002</v>
      </c>
      <c r="I810" s="9">
        <f t="shared" si="12"/>
        <v>6948.4622750000008</v>
      </c>
    </row>
    <row r="811" spans="1:9" x14ac:dyDescent="0.25">
      <c r="A811" s="1" t="s">
        <v>17</v>
      </c>
      <c r="B811" t="s">
        <v>1964</v>
      </c>
      <c r="C811" t="s">
        <v>107</v>
      </c>
      <c r="D811" t="s">
        <v>7</v>
      </c>
      <c r="E811" t="s">
        <v>1025</v>
      </c>
      <c r="F811" t="s">
        <v>10</v>
      </c>
      <c r="G811" s="10">
        <v>10</v>
      </c>
      <c r="H811" s="10">
        <v>80582.539799999999</v>
      </c>
      <c r="I811" s="9">
        <f t="shared" si="12"/>
        <v>8058.2539799999995</v>
      </c>
    </row>
    <row r="812" spans="1:9" x14ac:dyDescent="0.25">
      <c r="A812" s="1" t="s">
        <v>17</v>
      </c>
      <c r="B812" t="s">
        <v>1341</v>
      </c>
      <c r="C812" t="s">
        <v>107</v>
      </c>
      <c r="D812" t="s">
        <v>55</v>
      </c>
      <c r="E812" t="s">
        <v>1025</v>
      </c>
      <c r="F812" t="s">
        <v>10</v>
      </c>
      <c r="G812" s="10">
        <v>1</v>
      </c>
      <c r="H812" s="10">
        <v>7919</v>
      </c>
      <c r="I812" s="9">
        <f t="shared" si="12"/>
        <v>7919</v>
      </c>
    </row>
    <row r="813" spans="1:9" x14ac:dyDescent="0.25">
      <c r="A813" s="1" t="s">
        <v>17</v>
      </c>
      <c r="B813" t="s">
        <v>877</v>
      </c>
      <c r="C813" t="s">
        <v>107</v>
      </c>
      <c r="D813" t="s">
        <v>7</v>
      </c>
      <c r="E813" t="s">
        <v>1025</v>
      </c>
      <c r="F813" t="s">
        <v>1028</v>
      </c>
      <c r="G813" s="10">
        <v>2</v>
      </c>
      <c r="H813" s="10">
        <v>20238</v>
      </c>
      <c r="I813" s="9">
        <f t="shared" si="12"/>
        <v>10119</v>
      </c>
    </row>
    <row r="814" spans="1:9" x14ac:dyDescent="0.25">
      <c r="A814" s="1" t="s">
        <v>17</v>
      </c>
      <c r="B814" t="s">
        <v>1965</v>
      </c>
      <c r="C814" t="s">
        <v>107</v>
      </c>
      <c r="D814" t="s">
        <v>7</v>
      </c>
      <c r="E814" t="s">
        <v>1025</v>
      </c>
      <c r="F814" t="s">
        <v>1028</v>
      </c>
      <c r="G814" s="10">
        <v>99</v>
      </c>
      <c r="H814" s="10">
        <v>921401.47720000008</v>
      </c>
      <c r="I814" s="9">
        <f t="shared" si="12"/>
        <v>9307.0856282828299</v>
      </c>
    </row>
    <row r="815" spans="1:9" x14ac:dyDescent="0.25">
      <c r="A815" s="1" t="s">
        <v>17</v>
      </c>
      <c r="B815" t="s">
        <v>1974</v>
      </c>
      <c r="C815" t="s">
        <v>107</v>
      </c>
      <c r="D815" t="s">
        <v>7</v>
      </c>
      <c r="E815" t="s">
        <v>1025</v>
      </c>
      <c r="F815" t="s">
        <v>1028</v>
      </c>
      <c r="G815" s="10">
        <v>88</v>
      </c>
      <c r="H815" s="10">
        <v>975604</v>
      </c>
      <c r="I815" s="9">
        <f t="shared" si="12"/>
        <v>11086.40909090909</v>
      </c>
    </row>
    <row r="816" spans="1:9" x14ac:dyDescent="0.25">
      <c r="A816" s="1" t="s">
        <v>17</v>
      </c>
      <c r="B816" t="s">
        <v>1966</v>
      </c>
      <c r="C816" t="s">
        <v>107</v>
      </c>
      <c r="D816" t="s">
        <v>7</v>
      </c>
      <c r="E816" t="s">
        <v>1025</v>
      </c>
      <c r="F816" t="s">
        <v>1028</v>
      </c>
      <c r="G816" s="10">
        <v>24</v>
      </c>
      <c r="H816" s="10">
        <v>337896</v>
      </c>
      <c r="I816" s="9">
        <f t="shared" si="12"/>
        <v>14079</v>
      </c>
    </row>
    <row r="817" spans="1:9" x14ac:dyDescent="0.25">
      <c r="A817" s="1" t="s">
        <v>17</v>
      </c>
      <c r="B817" t="s">
        <v>1401</v>
      </c>
      <c r="C817" t="s">
        <v>107</v>
      </c>
      <c r="D817" t="s">
        <v>7</v>
      </c>
      <c r="E817" t="s">
        <v>1025</v>
      </c>
      <c r="F817" t="s">
        <v>1028</v>
      </c>
      <c r="G817" s="10">
        <v>23</v>
      </c>
      <c r="H817" s="10">
        <v>393161.67999999993</v>
      </c>
      <c r="I817" s="9">
        <f t="shared" si="12"/>
        <v>17093.98608695652</v>
      </c>
    </row>
    <row r="818" spans="1:9" x14ac:dyDescent="0.25">
      <c r="A818" s="1" t="s">
        <v>17</v>
      </c>
      <c r="B818" t="s">
        <v>1317</v>
      </c>
      <c r="C818" t="s">
        <v>24</v>
      </c>
      <c r="D818" t="s">
        <v>7</v>
      </c>
      <c r="E818" t="s">
        <v>1025</v>
      </c>
      <c r="F818" t="s">
        <v>1028</v>
      </c>
      <c r="G818" s="10">
        <v>252</v>
      </c>
      <c r="H818" s="10">
        <v>2550708</v>
      </c>
      <c r="I818" s="9">
        <f t="shared" si="12"/>
        <v>10121.857142857143</v>
      </c>
    </row>
    <row r="819" spans="1:9" x14ac:dyDescent="0.25">
      <c r="A819" s="1" t="s">
        <v>17</v>
      </c>
      <c r="B819" t="s">
        <v>1083</v>
      </c>
      <c r="C819" t="s">
        <v>24</v>
      </c>
      <c r="D819" t="s">
        <v>7</v>
      </c>
      <c r="E819" t="s">
        <v>1025</v>
      </c>
      <c r="F819" t="s">
        <v>1028</v>
      </c>
      <c r="G819" s="10">
        <v>7</v>
      </c>
      <c r="H819" s="10">
        <v>78668.200000000012</v>
      </c>
      <c r="I819" s="9">
        <f t="shared" si="12"/>
        <v>11238.314285714287</v>
      </c>
    </row>
    <row r="820" spans="1:9" x14ac:dyDescent="0.25">
      <c r="A820" s="1" t="s">
        <v>17</v>
      </c>
      <c r="B820" t="s">
        <v>1308</v>
      </c>
      <c r="C820" t="s">
        <v>24</v>
      </c>
      <c r="D820" t="s">
        <v>7</v>
      </c>
      <c r="E820" t="s">
        <v>1025</v>
      </c>
      <c r="F820" t="s">
        <v>1028</v>
      </c>
      <c r="G820" s="10">
        <v>248</v>
      </c>
      <c r="H820" s="10">
        <v>2763398.2</v>
      </c>
      <c r="I820" s="9">
        <f t="shared" si="12"/>
        <v>11142.734677419356</v>
      </c>
    </row>
    <row r="821" spans="1:9" x14ac:dyDescent="0.25">
      <c r="A821" s="1" t="s">
        <v>17</v>
      </c>
      <c r="B821" t="s">
        <v>1858</v>
      </c>
      <c r="C821" t="s">
        <v>985</v>
      </c>
      <c r="D821" t="s">
        <v>1003</v>
      </c>
      <c r="E821" t="s">
        <v>1764</v>
      </c>
      <c r="F821" t="s">
        <v>1764</v>
      </c>
      <c r="G821" s="10">
        <v>331</v>
      </c>
      <c r="H821" s="10">
        <v>1925207</v>
      </c>
      <c r="I821" s="9">
        <f t="shared" si="12"/>
        <v>5816.3353474320238</v>
      </c>
    </row>
    <row r="822" spans="1:9" x14ac:dyDescent="0.25">
      <c r="A822" s="1" t="s">
        <v>17</v>
      </c>
      <c r="B822" t="s">
        <v>461</v>
      </c>
      <c r="C822" t="s">
        <v>41</v>
      </c>
      <c r="D822" t="s">
        <v>38</v>
      </c>
      <c r="E822" t="s">
        <v>1025</v>
      </c>
      <c r="F822" t="s">
        <v>1028</v>
      </c>
      <c r="G822" s="10"/>
      <c r="H822" s="10">
        <v>-11764</v>
      </c>
      <c r="I822" s="9">
        <f t="shared" si="12"/>
        <v>0</v>
      </c>
    </row>
    <row r="823" spans="1:9" x14ac:dyDescent="0.25">
      <c r="A823" s="1" t="s">
        <v>17</v>
      </c>
      <c r="B823" t="s">
        <v>1334</v>
      </c>
      <c r="C823" t="s">
        <v>24</v>
      </c>
      <c r="D823" t="s">
        <v>38</v>
      </c>
      <c r="E823" t="s">
        <v>1025</v>
      </c>
      <c r="F823" t="s">
        <v>1028</v>
      </c>
      <c r="G823" s="10">
        <v>226</v>
      </c>
      <c r="H823" s="10">
        <v>4231743.5</v>
      </c>
      <c r="I823" s="9">
        <f t="shared" si="12"/>
        <v>18724.528761061945</v>
      </c>
    </row>
    <row r="824" spans="1:9" x14ac:dyDescent="0.25">
      <c r="A824" s="1" t="s">
        <v>17</v>
      </c>
      <c r="B824" t="s">
        <v>1168</v>
      </c>
      <c r="C824" t="s">
        <v>24</v>
      </c>
      <c r="D824" t="s">
        <v>38</v>
      </c>
      <c r="E824" t="s">
        <v>1025</v>
      </c>
      <c r="F824" t="s">
        <v>1028</v>
      </c>
      <c r="G824" s="10">
        <v>13</v>
      </c>
      <c r="H824" s="10">
        <v>285309.64</v>
      </c>
      <c r="I824" s="9">
        <f t="shared" si="12"/>
        <v>21946.895384615385</v>
      </c>
    </row>
    <row r="825" spans="1:9" x14ac:dyDescent="0.25">
      <c r="A825" s="1" t="s">
        <v>17</v>
      </c>
      <c r="B825" t="s">
        <v>787</v>
      </c>
      <c r="C825" t="s">
        <v>24</v>
      </c>
      <c r="D825" t="s">
        <v>38</v>
      </c>
      <c r="E825" t="s">
        <v>1025</v>
      </c>
      <c r="F825" t="s">
        <v>1028</v>
      </c>
      <c r="G825" s="10"/>
      <c r="H825" s="10">
        <v>-11999.2</v>
      </c>
      <c r="I825" s="9">
        <f t="shared" si="12"/>
        <v>0</v>
      </c>
    </row>
    <row r="826" spans="1:9" x14ac:dyDescent="0.25">
      <c r="A826" s="1" t="s">
        <v>17</v>
      </c>
      <c r="B826" t="s">
        <v>1445</v>
      </c>
      <c r="C826" t="s">
        <v>24</v>
      </c>
      <c r="D826" t="s">
        <v>38</v>
      </c>
      <c r="E826" t="s">
        <v>1025</v>
      </c>
      <c r="F826" t="s">
        <v>1028</v>
      </c>
      <c r="G826" s="10">
        <v>629</v>
      </c>
      <c r="H826" s="10">
        <v>7894094</v>
      </c>
      <c r="I826" s="9">
        <f t="shared" si="12"/>
        <v>12550.228934817171</v>
      </c>
    </row>
    <row r="827" spans="1:9" x14ac:dyDescent="0.25">
      <c r="A827" s="1" t="s">
        <v>17</v>
      </c>
      <c r="B827" t="s">
        <v>1127</v>
      </c>
      <c r="C827" t="s">
        <v>24</v>
      </c>
      <c r="D827" t="s">
        <v>38</v>
      </c>
      <c r="E827" t="s">
        <v>1025</v>
      </c>
      <c r="F827" t="s">
        <v>1028</v>
      </c>
      <c r="G827" s="10">
        <v>10</v>
      </c>
      <c r="H827" s="10">
        <v>139391.79999999999</v>
      </c>
      <c r="I827" s="9">
        <f t="shared" si="12"/>
        <v>13939.179999999998</v>
      </c>
    </row>
    <row r="828" spans="1:9" x14ac:dyDescent="0.25">
      <c r="A828" s="1" t="s">
        <v>17</v>
      </c>
      <c r="B828" t="s">
        <v>1111</v>
      </c>
      <c r="C828" t="s">
        <v>24</v>
      </c>
      <c r="D828" t="s">
        <v>38</v>
      </c>
      <c r="E828" t="s">
        <v>1025</v>
      </c>
      <c r="F828" t="s">
        <v>1028</v>
      </c>
      <c r="G828" s="10">
        <v>96</v>
      </c>
      <c r="H828" s="10">
        <v>1306874.8</v>
      </c>
      <c r="I828" s="9">
        <f t="shared" si="12"/>
        <v>13613.279166666667</v>
      </c>
    </row>
    <row r="829" spans="1:9" x14ac:dyDescent="0.25">
      <c r="A829" s="1" t="s">
        <v>17</v>
      </c>
      <c r="B829" t="s">
        <v>1967</v>
      </c>
      <c r="C829" t="s">
        <v>107</v>
      </c>
      <c r="D829" t="s">
        <v>46</v>
      </c>
      <c r="E829" t="s">
        <v>1025</v>
      </c>
      <c r="F829" t="s">
        <v>1028</v>
      </c>
      <c r="G829" s="10">
        <v>40</v>
      </c>
      <c r="H829" s="10">
        <v>431960</v>
      </c>
      <c r="I829" s="9">
        <f t="shared" si="12"/>
        <v>10799</v>
      </c>
    </row>
    <row r="830" spans="1:9" x14ac:dyDescent="0.25">
      <c r="A830" s="1" t="s">
        <v>17</v>
      </c>
      <c r="B830" t="s">
        <v>1489</v>
      </c>
      <c r="C830" t="s">
        <v>107</v>
      </c>
      <c r="D830" t="s">
        <v>46</v>
      </c>
      <c r="E830" t="s">
        <v>1025</v>
      </c>
      <c r="F830" t="s">
        <v>1028</v>
      </c>
      <c r="G830" s="10">
        <v>3</v>
      </c>
      <c r="H830" s="10">
        <v>38541</v>
      </c>
      <c r="I830" s="9">
        <f t="shared" si="12"/>
        <v>12847</v>
      </c>
    </row>
    <row r="831" spans="1:9" x14ac:dyDescent="0.25">
      <c r="A831" s="1" t="s">
        <v>17</v>
      </c>
      <c r="B831" t="s">
        <v>1970</v>
      </c>
      <c r="C831" t="s">
        <v>107</v>
      </c>
      <c r="D831" t="s">
        <v>46</v>
      </c>
      <c r="E831" t="s">
        <v>1025</v>
      </c>
      <c r="F831" t="s">
        <v>1028</v>
      </c>
      <c r="G831" s="10">
        <v>104</v>
      </c>
      <c r="H831" s="10">
        <v>1311699</v>
      </c>
      <c r="I831" s="9">
        <f t="shared" si="12"/>
        <v>12612.490384615385</v>
      </c>
    </row>
    <row r="832" spans="1:9" x14ac:dyDescent="0.25">
      <c r="A832" s="1" t="s">
        <v>17</v>
      </c>
      <c r="B832" t="s">
        <v>1498</v>
      </c>
      <c r="C832" t="s">
        <v>107</v>
      </c>
      <c r="D832" t="s">
        <v>46</v>
      </c>
      <c r="E832" t="s">
        <v>1025</v>
      </c>
      <c r="F832" t="s">
        <v>1028</v>
      </c>
      <c r="G832" s="10">
        <v>4</v>
      </c>
      <c r="H832" s="10">
        <v>56761</v>
      </c>
      <c r="I832" s="9">
        <f t="shared" si="12"/>
        <v>14190.25</v>
      </c>
    </row>
    <row r="833" spans="1:9" x14ac:dyDescent="0.25">
      <c r="A833" s="1" t="s">
        <v>17</v>
      </c>
      <c r="B833" t="s">
        <v>1968</v>
      </c>
      <c r="C833" t="s">
        <v>107</v>
      </c>
      <c r="D833" t="s">
        <v>46</v>
      </c>
      <c r="E833" t="s">
        <v>1025</v>
      </c>
      <c r="F833" t="s">
        <v>1028</v>
      </c>
      <c r="G833" s="10">
        <v>60</v>
      </c>
      <c r="H833" s="10">
        <v>950340</v>
      </c>
      <c r="I833" s="9">
        <f t="shared" si="12"/>
        <v>15839</v>
      </c>
    </row>
    <row r="834" spans="1:9" x14ac:dyDescent="0.25">
      <c r="A834" s="1" t="s">
        <v>17</v>
      </c>
      <c r="B834" t="s">
        <v>1382</v>
      </c>
      <c r="C834" t="s">
        <v>107</v>
      </c>
      <c r="D834" t="s">
        <v>46</v>
      </c>
      <c r="E834" t="s">
        <v>1025</v>
      </c>
      <c r="F834" t="s">
        <v>1028</v>
      </c>
      <c r="G834" s="10">
        <v>13</v>
      </c>
      <c r="H834" s="10">
        <v>245867</v>
      </c>
      <c r="I834" s="9">
        <f t="shared" si="12"/>
        <v>18912.846153846152</v>
      </c>
    </row>
    <row r="835" spans="1:9" x14ac:dyDescent="0.25">
      <c r="A835" s="1" t="s">
        <v>17</v>
      </c>
      <c r="B835" t="s">
        <v>1757</v>
      </c>
      <c r="C835" t="s">
        <v>985</v>
      </c>
      <c r="D835" t="s">
        <v>1003</v>
      </c>
      <c r="E835" t="s">
        <v>1764</v>
      </c>
      <c r="F835" t="s">
        <v>1764</v>
      </c>
      <c r="G835" s="10">
        <v>136</v>
      </c>
      <c r="H835" s="10">
        <v>1009420</v>
      </c>
      <c r="I835" s="9">
        <f t="shared" si="12"/>
        <v>7422.2058823529414</v>
      </c>
    </row>
    <row r="836" spans="1:9" x14ac:dyDescent="0.25">
      <c r="A836" s="1" t="s">
        <v>17</v>
      </c>
      <c r="B836" t="s">
        <v>1825</v>
      </c>
      <c r="C836" t="s">
        <v>41</v>
      </c>
      <c r="D836" t="s">
        <v>63</v>
      </c>
      <c r="E836" t="s">
        <v>1025</v>
      </c>
      <c r="F836" t="s">
        <v>1028</v>
      </c>
      <c r="G836" s="10">
        <v>46</v>
      </c>
      <c r="H836" s="10">
        <v>467997.6</v>
      </c>
      <c r="I836" s="9">
        <f t="shared" si="12"/>
        <v>10173.860869565216</v>
      </c>
    </row>
    <row r="837" spans="1:9" x14ac:dyDescent="0.25">
      <c r="A837" s="1" t="s">
        <v>17</v>
      </c>
      <c r="B837" t="s">
        <v>1448</v>
      </c>
      <c r="C837" t="s">
        <v>24</v>
      </c>
      <c r="D837" t="s">
        <v>63</v>
      </c>
      <c r="E837" t="s">
        <v>1025</v>
      </c>
      <c r="F837" t="s">
        <v>1028</v>
      </c>
      <c r="G837" s="10">
        <v>27</v>
      </c>
      <c r="H837" s="10">
        <v>553529.5</v>
      </c>
      <c r="I837" s="9">
        <f t="shared" si="12"/>
        <v>20501.092592592591</v>
      </c>
    </row>
    <row r="838" spans="1:9" x14ac:dyDescent="0.25">
      <c r="A838" s="1" t="s">
        <v>17</v>
      </c>
      <c r="B838" t="s">
        <v>1316</v>
      </c>
      <c r="C838" t="s">
        <v>24</v>
      </c>
      <c r="D838" t="s">
        <v>63</v>
      </c>
      <c r="E838" t="s">
        <v>1025</v>
      </c>
      <c r="F838" t="s">
        <v>1028</v>
      </c>
      <c r="G838" s="10">
        <v>32</v>
      </c>
      <c r="H838" s="10">
        <v>798435.82000000007</v>
      </c>
      <c r="I838" s="9">
        <f t="shared" si="12"/>
        <v>24951.119375000002</v>
      </c>
    </row>
    <row r="839" spans="1:9" x14ac:dyDescent="0.25">
      <c r="A839" s="1" t="s">
        <v>17</v>
      </c>
      <c r="B839" t="s">
        <v>924</v>
      </c>
      <c r="C839" t="s">
        <v>107</v>
      </c>
      <c r="D839" t="s">
        <v>63</v>
      </c>
      <c r="E839" t="s">
        <v>1025</v>
      </c>
      <c r="F839" t="s">
        <v>1028</v>
      </c>
      <c r="G839" s="10"/>
      <c r="H839" s="10">
        <v>-32399.040000000001</v>
      </c>
      <c r="I839" s="9">
        <f t="shared" si="12"/>
        <v>0</v>
      </c>
    </row>
    <row r="840" spans="1:9" x14ac:dyDescent="0.25">
      <c r="A840" s="1" t="s">
        <v>17</v>
      </c>
      <c r="B840" t="s">
        <v>1971</v>
      </c>
      <c r="C840" t="s">
        <v>107</v>
      </c>
      <c r="D840" t="s">
        <v>63</v>
      </c>
      <c r="E840" t="s">
        <v>1025</v>
      </c>
      <c r="F840" t="s">
        <v>1028</v>
      </c>
      <c r="G840" s="10">
        <v>1</v>
      </c>
      <c r="H840" s="10">
        <v>55899</v>
      </c>
      <c r="I840" s="9">
        <f t="shared" si="12"/>
        <v>55899</v>
      </c>
    </row>
    <row r="841" spans="1:9" x14ac:dyDescent="0.25">
      <c r="A841" s="1" t="s">
        <v>17</v>
      </c>
      <c r="B841" t="s">
        <v>1975</v>
      </c>
      <c r="C841" t="s">
        <v>107</v>
      </c>
      <c r="D841" t="s">
        <v>63</v>
      </c>
      <c r="E841" t="s">
        <v>1025</v>
      </c>
      <c r="F841" t="s">
        <v>1028</v>
      </c>
      <c r="G841" s="10">
        <v>20</v>
      </c>
      <c r="H841" s="10">
        <v>287980.40000000002</v>
      </c>
      <c r="I841" s="9">
        <f t="shared" si="12"/>
        <v>14399.02</v>
      </c>
    </row>
    <row r="842" spans="1:9" x14ac:dyDescent="0.25">
      <c r="A842" s="1" t="s">
        <v>17</v>
      </c>
      <c r="B842" t="s">
        <v>1491</v>
      </c>
      <c r="C842" t="s">
        <v>107</v>
      </c>
      <c r="D842" t="s">
        <v>63</v>
      </c>
      <c r="E842" t="s">
        <v>1025</v>
      </c>
      <c r="F842" t="s">
        <v>1028</v>
      </c>
      <c r="G842" s="10">
        <v>11</v>
      </c>
      <c r="H842" s="10">
        <v>182069.86</v>
      </c>
      <c r="I842" s="9">
        <f t="shared" si="12"/>
        <v>16551.805454545454</v>
      </c>
    </row>
    <row r="843" spans="1:9" x14ac:dyDescent="0.25">
      <c r="A843" s="1" t="s">
        <v>17</v>
      </c>
      <c r="B843" t="s">
        <v>1665</v>
      </c>
      <c r="C843" t="s">
        <v>107</v>
      </c>
      <c r="D843" t="s">
        <v>63</v>
      </c>
      <c r="E843" t="s">
        <v>1025</v>
      </c>
      <c r="F843" t="s">
        <v>1028</v>
      </c>
      <c r="G843" s="10">
        <v>1</v>
      </c>
      <c r="H843" s="10">
        <v>35000</v>
      </c>
      <c r="I843" s="9">
        <f t="shared" si="12"/>
        <v>35000</v>
      </c>
    </row>
    <row r="844" spans="1:9" x14ac:dyDescent="0.25">
      <c r="A844" s="1" t="s">
        <v>17</v>
      </c>
      <c r="B844" t="s">
        <v>1289</v>
      </c>
      <c r="C844" t="s">
        <v>59</v>
      </c>
      <c r="D844" t="s">
        <v>63</v>
      </c>
      <c r="E844" t="s">
        <v>1025</v>
      </c>
      <c r="F844" t="s">
        <v>1028</v>
      </c>
      <c r="G844" s="10">
        <v>1</v>
      </c>
      <c r="H844" s="10">
        <v>25200</v>
      </c>
      <c r="I844" s="9">
        <f t="shared" ref="I844:I907" si="13">IFERROR(H844/G844,0)</f>
        <v>25200</v>
      </c>
    </row>
    <row r="845" spans="1:9" x14ac:dyDescent="0.25">
      <c r="A845" s="1" t="s">
        <v>17</v>
      </c>
      <c r="B845" t="s">
        <v>1444</v>
      </c>
      <c r="C845" t="s">
        <v>24</v>
      </c>
      <c r="D845" t="s">
        <v>63</v>
      </c>
      <c r="E845" t="s">
        <v>1025</v>
      </c>
      <c r="F845" t="s">
        <v>1028</v>
      </c>
      <c r="G845" s="10">
        <v>58</v>
      </c>
      <c r="H845" s="10">
        <v>799843</v>
      </c>
      <c r="I845" s="9">
        <f t="shared" si="13"/>
        <v>13790.396551724138</v>
      </c>
    </row>
    <row r="846" spans="1:9" x14ac:dyDescent="0.25">
      <c r="A846" s="1" t="s">
        <v>17</v>
      </c>
      <c r="B846" t="s">
        <v>1076</v>
      </c>
      <c r="C846" t="s">
        <v>24</v>
      </c>
      <c r="D846" t="s">
        <v>63</v>
      </c>
      <c r="E846" t="s">
        <v>1025</v>
      </c>
      <c r="F846" t="s">
        <v>1028</v>
      </c>
      <c r="G846" s="10">
        <v>5</v>
      </c>
      <c r="H846" s="10">
        <v>76535</v>
      </c>
      <c r="I846" s="9">
        <f t="shared" si="13"/>
        <v>15307</v>
      </c>
    </row>
    <row r="847" spans="1:9" x14ac:dyDescent="0.25">
      <c r="A847" s="1" t="s">
        <v>17</v>
      </c>
      <c r="B847" t="s">
        <v>1976</v>
      </c>
      <c r="C847" t="s">
        <v>107</v>
      </c>
      <c r="D847" t="s">
        <v>68</v>
      </c>
      <c r="E847" t="s">
        <v>1025</v>
      </c>
      <c r="F847" t="s">
        <v>1028</v>
      </c>
      <c r="G847" s="10">
        <v>10</v>
      </c>
      <c r="H847" s="10">
        <v>134990</v>
      </c>
      <c r="I847" s="9">
        <f t="shared" si="13"/>
        <v>13499</v>
      </c>
    </row>
    <row r="848" spans="1:9" x14ac:dyDescent="0.25">
      <c r="A848" s="1" t="s">
        <v>17</v>
      </c>
      <c r="B848" t="s">
        <v>1426</v>
      </c>
      <c r="C848" t="s">
        <v>107</v>
      </c>
      <c r="D848" t="s">
        <v>68</v>
      </c>
      <c r="E848" t="s">
        <v>1025</v>
      </c>
      <c r="F848" t="s">
        <v>1028</v>
      </c>
      <c r="G848" s="10">
        <v>3</v>
      </c>
      <c r="H848" s="10">
        <v>44727.020000000004</v>
      </c>
      <c r="I848" s="9">
        <f t="shared" si="13"/>
        <v>14909.006666666668</v>
      </c>
    </row>
    <row r="849" spans="1:9" x14ac:dyDescent="0.25">
      <c r="A849" s="1" t="s">
        <v>17</v>
      </c>
      <c r="B849" t="s">
        <v>1396</v>
      </c>
      <c r="C849" t="s">
        <v>107</v>
      </c>
      <c r="D849" t="s">
        <v>68</v>
      </c>
      <c r="E849" t="s">
        <v>1025</v>
      </c>
      <c r="F849" t="s">
        <v>1028</v>
      </c>
      <c r="G849" s="10"/>
      <c r="H849" s="10">
        <v>-21647</v>
      </c>
      <c r="I849" s="9">
        <f t="shared" si="13"/>
        <v>0</v>
      </c>
    </row>
    <row r="850" spans="1:9" x14ac:dyDescent="0.25">
      <c r="A850" s="1" t="s">
        <v>17</v>
      </c>
      <c r="B850" t="s">
        <v>617</v>
      </c>
      <c r="C850" t="s">
        <v>41</v>
      </c>
      <c r="D850" t="s">
        <v>42</v>
      </c>
      <c r="E850" t="s">
        <v>1025</v>
      </c>
      <c r="F850" t="s">
        <v>1028</v>
      </c>
      <c r="G850" s="10">
        <v>15</v>
      </c>
      <c r="H850" s="10">
        <v>206504.4</v>
      </c>
      <c r="I850" s="9">
        <f t="shared" si="13"/>
        <v>13766.96</v>
      </c>
    </row>
    <row r="851" spans="1:9" x14ac:dyDescent="0.25">
      <c r="A851" s="1" t="s">
        <v>17</v>
      </c>
      <c r="B851" t="s">
        <v>1939</v>
      </c>
      <c r="C851" t="s">
        <v>41</v>
      </c>
      <c r="D851" t="s">
        <v>42</v>
      </c>
      <c r="E851" t="s">
        <v>1025</v>
      </c>
      <c r="F851" t="s">
        <v>1028</v>
      </c>
      <c r="G851" s="10">
        <v>11</v>
      </c>
      <c r="H851" s="10">
        <v>172354.2</v>
      </c>
      <c r="I851" s="9">
        <f t="shared" si="13"/>
        <v>15668.563636363637</v>
      </c>
    </row>
    <row r="852" spans="1:9" x14ac:dyDescent="0.25">
      <c r="A852" s="1" t="s">
        <v>17</v>
      </c>
      <c r="B852" t="s">
        <v>1494</v>
      </c>
      <c r="C852" t="s">
        <v>24</v>
      </c>
      <c r="D852" t="s">
        <v>42</v>
      </c>
      <c r="E852" t="s">
        <v>1025</v>
      </c>
      <c r="F852" t="s">
        <v>1028</v>
      </c>
      <c r="G852" s="10">
        <v>11</v>
      </c>
      <c r="H852" s="10">
        <v>353191</v>
      </c>
      <c r="I852" s="9">
        <f t="shared" si="13"/>
        <v>32108.272727272728</v>
      </c>
    </row>
    <row r="853" spans="1:9" x14ac:dyDescent="0.25">
      <c r="A853" s="1" t="s">
        <v>17</v>
      </c>
      <c r="B853" t="s">
        <v>1266</v>
      </c>
      <c r="C853" t="s">
        <v>24</v>
      </c>
      <c r="D853" t="s">
        <v>42</v>
      </c>
      <c r="E853" t="s">
        <v>1025</v>
      </c>
      <c r="F853" t="s">
        <v>1028</v>
      </c>
      <c r="G853" s="10">
        <v>1</v>
      </c>
      <c r="H853" s="10">
        <v>34399.199999999997</v>
      </c>
      <c r="I853" s="9">
        <f t="shared" si="13"/>
        <v>34399.199999999997</v>
      </c>
    </row>
    <row r="854" spans="1:9" x14ac:dyDescent="0.25">
      <c r="A854" s="1" t="s">
        <v>17</v>
      </c>
      <c r="B854" t="s">
        <v>1264</v>
      </c>
      <c r="C854" t="s">
        <v>24</v>
      </c>
      <c r="D854" t="s">
        <v>42</v>
      </c>
      <c r="E854" t="s">
        <v>1025</v>
      </c>
      <c r="F854" t="s">
        <v>1028</v>
      </c>
      <c r="G854" s="10">
        <v>2</v>
      </c>
      <c r="H854" s="10">
        <v>85328.22</v>
      </c>
      <c r="I854" s="9">
        <f t="shared" si="13"/>
        <v>42664.11</v>
      </c>
    </row>
    <row r="855" spans="1:9" x14ac:dyDescent="0.25">
      <c r="A855" s="1" t="s">
        <v>17</v>
      </c>
      <c r="B855" t="s">
        <v>1432</v>
      </c>
      <c r="C855" t="s">
        <v>24</v>
      </c>
      <c r="D855" t="s">
        <v>42</v>
      </c>
      <c r="E855" t="s">
        <v>1025</v>
      </c>
      <c r="F855" t="s">
        <v>1140</v>
      </c>
      <c r="G855" s="10">
        <v>3</v>
      </c>
      <c r="H855" s="10">
        <v>251997.59999999998</v>
      </c>
      <c r="I855" s="9">
        <f t="shared" si="13"/>
        <v>83999.2</v>
      </c>
    </row>
    <row r="856" spans="1:9" x14ac:dyDescent="0.25">
      <c r="A856" s="1" t="s">
        <v>17</v>
      </c>
      <c r="B856" t="s">
        <v>1666</v>
      </c>
      <c r="C856" t="s">
        <v>107</v>
      </c>
      <c r="D856" t="s">
        <v>42</v>
      </c>
      <c r="E856" t="s">
        <v>1025</v>
      </c>
      <c r="F856" t="s">
        <v>1028</v>
      </c>
      <c r="G856" s="10">
        <v>2</v>
      </c>
      <c r="H856" s="10">
        <v>50308.03</v>
      </c>
      <c r="I856" s="9">
        <f t="shared" si="13"/>
        <v>25154.014999999999</v>
      </c>
    </row>
    <row r="857" spans="1:9" x14ac:dyDescent="0.25">
      <c r="A857" s="1" t="s">
        <v>17</v>
      </c>
      <c r="B857" t="s">
        <v>1415</v>
      </c>
      <c r="C857" t="s">
        <v>107</v>
      </c>
      <c r="D857" t="s">
        <v>42</v>
      </c>
      <c r="E857" t="s">
        <v>1025</v>
      </c>
      <c r="F857" t="s">
        <v>1028</v>
      </c>
      <c r="G857" s="10">
        <v>1</v>
      </c>
      <c r="H857" s="10">
        <v>30300</v>
      </c>
      <c r="I857" s="9">
        <f t="shared" si="13"/>
        <v>30300</v>
      </c>
    </row>
    <row r="858" spans="1:9" x14ac:dyDescent="0.25">
      <c r="A858" s="1" t="s">
        <v>17</v>
      </c>
      <c r="B858" t="s">
        <v>1972</v>
      </c>
      <c r="C858" t="s">
        <v>107</v>
      </c>
      <c r="D858" t="s">
        <v>192</v>
      </c>
      <c r="E858" t="s">
        <v>1025</v>
      </c>
      <c r="F858" t="s">
        <v>1028</v>
      </c>
      <c r="G858" s="10">
        <v>28</v>
      </c>
      <c r="H858" s="10">
        <v>814514.4</v>
      </c>
      <c r="I858" s="9">
        <f t="shared" si="13"/>
        <v>29089.8</v>
      </c>
    </row>
    <row r="859" spans="1:9" x14ac:dyDescent="0.25">
      <c r="A859" s="1" t="s">
        <v>17</v>
      </c>
      <c r="B859" t="s">
        <v>1375</v>
      </c>
      <c r="C859" t="s">
        <v>107</v>
      </c>
      <c r="D859" t="s">
        <v>192</v>
      </c>
      <c r="E859" t="s">
        <v>1025</v>
      </c>
      <c r="F859" t="s">
        <v>1028</v>
      </c>
      <c r="G859" s="10">
        <v>4</v>
      </c>
      <c r="H859" s="10">
        <v>141725.03</v>
      </c>
      <c r="I859" s="9">
        <f t="shared" si="13"/>
        <v>35431.2575</v>
      </c>
    </row>
    <row r="860" spans="1:9" x14ac:dyDescent="0.25">
      <c r="A860" s="1" t="s">
        <v>17</v>
      </c>
      <c r="B860" t="s">
        <v>1186</v>
      </c>
      <c r="C860" t="s">
        <v>24</v>
      </c>
      <c r="D860" t="s">
        <v>192</v>
      </c>
      <c r="E860" t="s">
        <v>1025</v>
      </c>
      <c r="F860" t="s">
        <v>1028</v>
      </c>
      <c r="G860" s="10">
        <v>40</v>
      </c>
      <c r="H860" s="10">
        <v>1137568.3999999999</v>
      </c>
      <c r="I860" s="9">
        <f t="shared" si="13"/>
        <v>28439.21</v>
      </c>
    </row>
    <row r="861" spans="1:9" x14ac:dyDescent="0.25">
      <c r="A861" s="1" t="s">
        <v>17</v>
      </c>
      <c r="B861" t="s">
        <v>1758</v>
      </c>
      <c r="C861" t="s">
        <v>107</v>
      </c>
      <c r="D861" t="s">
        <v>44</v>
      </c>
      <c r="E861" t="s">
        <v>1025</v>
      </c>
      <c r="F861" t="s">
        <v>1028</v>
      </c>
      <c r="G861" s="10">
        <v>2</v>
      </c>
      <c r="H861" s="10">
        <v>75099</v>
      </c>
      <c r="I861" s="9">
        <f t="shared" si="13"/>
        <v>37549.5</v>
      </c>
    </row>
    <row r="862" spans="1:9" x14ac:dyDescent="0.25">
      <c r="A862" s="1" t="s">
        <v>17</v>
      </c>
      <c r="B862" t="s">
        <v>1482</v>
      </c>
      <c r="C862" t="s">
        <v>24</v>
      </c>
      <c r="D862" t="s">
        <v>44</v>
      </c>
      <c r="E862" t="s">
        <v>1025</v>
      </c>
      <c r="F862" t="s">
        <v>1028</v>
      </c>
      <c r="G862" s="10">
        <v>10</v>
      </c>
      <c r="H862" s="10">
        <v>350992.2</v>
      </c>
      <c r="I862" s="9">
        <f t="shared" si="13"/>
        <v>35099.22</v>
      </c>
    </row>
    <row r="863" spans="1:9" x14ac:dyDescent="0.25">
      <c r="A863" s="1" t="s">
        <v>17</v>
      </c>
      <c r="B863" t="s">
        <v>1374</v>
      </c>
      <c r="C863" t="s">
        <v>24</v>
      </c>
      <c r="D863" t="s">
        <v>44</v>
      </c>
      <c r="E863" t="s">
        <v>1025</v>
      </c>
      <c r="F863" t="s">
        <v>1028</v>
      </c>
      <c r="G863" s="10">
        <v>5</v>
      </c>
      <c r="H863" s="10">
        <v>195996</v>
      </c>
      <c r="I863" s="9">
        <f t="shared" si="13"/>
        <v>39199.199999999997</v>
      </c>
    </row>
    <row r="864" spans="1:9" x14ac:dyDescent="0.25">
      <c r="A864" s="1" t="s">
        <v>17</v>
      </c>
      <c r="B864" t="s">
        <v>1467</v>
      </c>
      <c r="C864" t="s">
        <v>24</v>
      </c>
      <c r="D864" t="s">
        <v>180</v>
      </c>
      <c r="E864" t="s">
        <v>1025</v>
      </c>
      <c r="F864" t="s">
        <v>1028</v>
      </c>
      <c r="G864" s="10">
        <v>3</v>
      </c>
      <c r="H864" s="10">
        <v>345097.62</v>
      </c>
      <c r="I864" s="9">
        <f t="shared" si="13"/>
        <v>115032.54</v>
      </c>
    </row>
    <row r="865" spans="1:9" x14ac:dyDescent="0.25">
      <c r="A865" s="1" t="s">
        <v>17</v>
      </c>
      <c r="B865" t="s">
        <v>701</v>
      </c>
      <c r="C865" t="s">
        <v>59</v>
      </c>
      <c r="D865" t="s">
        <v>9</v>
      </c>
      <c r="E865" t="s">
        <v>1511</v>
      </c>
      <c r="F865" t="s">
        <v>15</v>
      </c>
      <c r="G865" s="10"/>
      <c r="H865" s="10">
        <v>-2549</v>
      </c>
      <c r="I865" s="9">
        <f t="shared" si="13"/>
        <v>0</v>
      </c>
    </row>
    <row r="866" spans="1:9" x14ac:dyDescent="0.25">
      <c r="A866" s="1" t="s">
        <v>17</v>
      </c>
      <c r="B866" t="s">
        <v>656</v>
      </c>
      <c r="C866" t="s">
        <v>59</v>
      </c>
      <c r="D866" t="s">
        <v>7</v>
      </c>
      <c r="E866" t="s">
        <v>1025</v>
      </c>
      <c r="F866" t="s">
        <v>1028</v>
      </c>
      <c r="G866" s="10">
        <v>1</v>
      </c>
      <c r="H866" s="10">
        <v>7800</v>
      </c>
      <c r="I866" s="9">
        <f t="shared" si="13"/>
        <v>7800</v>
      </c>
    </row>
    <row r="867" spans="1:9" x14ac:dyDescent="0.25">
      <c r="A867" s="1" t="s">
        <v>17</v>
      </c>
      <c r="B867" t="s">
        <v>1977</v>
      </c>
      <c r="C867" t="s">
        <v>41</v>
      </c>
      <c r="D867" t="s">
        <v>1003</v>
      </c>
      <c r="E867" t="s">
        <v>1764</v>
      </c>
      <c r="F867" t="s">
        <v>1764</v>
      </c>
      <c r="G867" s="10"/>
      <c r="H867" s="10">
        <v>-3609</v>
      </c>
      <c r="I867" s="9">
        <f t="shared" si="13"/>
        <v>0</v>
      </c>
    </row>
    <row r="868" spans="1:9" x14ac:dyDescent="0.25">
      <c r="A868" s="1" t="s">
        <v>17</v>
      </c>
      <c r="B868" t="s">
        <v>1017</v>
      </c>
      <c r="C868" t="s">
        <v>41</v>
      </c>
      <c r="D868" t="s">
        <v>1003</v>
      </c>
      <c r="E868" t="s">
        <v>1764</v>
      </c>
      <c r="F868" t="s">
        <v>1764</v>
      </c>
      <c r="G868" s="10"/>
      <c r="H868" s="10">
        <v>-4199</v>
      </c>
      <c r="I868" s="9">
        <f t="shared" si="13"/>
        <v>0</v>
      </c>
    </row>
    <row r="869" spans="1:9" x14ac:dyDescent="0.25">
      <c r="A869" s="1" t="s">
        <v>17</v>
      </c>
      <c r="B869" t="s">
        <v>1407</v>
      </c>
      <c r="C869" t="s">
        <v>41</v>
      </c>
      <c r="D869" t="s">
        <v>9</v>
      </c>
      <c r="E869" t="s">
        <v>1511</v>
      </c>
      <c r="F869" t="s">
        <v>15</v>
      </c>
      <c r="G869" s="10"/>
      <c r="H869" s="10">
        <v>-4139</v>
      </c>
      <c r="I869" s="9">
        <f t="shared" si="13"/>
        <v>0</v>
      </c>
    </row>
    <row r="870" spans="1:9" x14ac:dyDescent="0.25">
      <c r="A870" s="1" t="s">
        <v>17</v>
      </c>
      <c r="B870" t="s">
        <v>408</v>
      </c>
      <c r="C870" t="s">
        <v>41</v>
      </c>
      <c r="D870" t="s">
        <v>9</v>
      </c>
      <c r="E870" t="s">
        <v>1511</v>
      </c>
      <c r="F870" t="s">
        <v>15</v>
      </c>
      <c r="G870" s="10"/>
      <c r="H870" s="10">
        <v>-2999</v>
      </c>
      <c r="I870" s="9">
        <f t="shared" si="13"/>
        <v>0</v>
      </c>
    </row>
    <row r="871" spans="1:9" x14ac:dyDescent="0.25">
      <c r="A871" s="1" t="s">
        <v>17</v>
      </c>
      <c r="B871" t="s">
        <v>1019</v>
      </c>
      <c r="C871" t="s">
        <v>41</v>
      </c>
      <c r="D871" t="s">
        <v>9</v>
      </c>
      <c r="E871" t="s">
        <v>1025</v>
      </c>
      <c r="F871" t="s">
        <v>15</v>
      </c>
      <c r="G871" s="10"/>
      <c r="H871" s="10">
        <v>-5547.45</v>
      </c>
      <c r="I871" s="9">
        <f t="shared" si="13"/>
        <v>0</v>
      </c>
    </row>
    <row r="872" spans="1:9" x14ac:dyDescent="0.25">
      <c r="A872" s="1" t="s">
        <v>17</v>
      </c>
      <c r="B872" t="s">
        <v>43</v>
      </c>
      <c r="C872" t="s">
        <v>41</v>
      </c>
      <c r="D872" t="s">
        <v>12</v>
      </c>
      <c r="E872" t="s">
        <v>1025</v>
      </c>
      <c r="F872" t="s">
        <v>10</v>
      </c>
      <c r="G872" s="10"/>
      <c r="H872" s="10">
        <v>-6209</v>
      </c>
      <c r="I872" s="9">
        <f t="shared" si="13"/>
        <v>0</v>
      </c>
    </row>
    <row r="873" spans="1:9" x14ac:dyDescent="0.25">
      <c r="A873" s="1" t="s">
        <v>17</v>
      </c>
      <c r="B873" t="s">
        <v>1370</v>
      </c>
      <c r="C873" t="s">
        <v>24</v>
      </c>
      <c r="D873" t="s">
        <v>63</v>
      </c>
      <c r="E873" t="s">
        <v>1025</v>
      </c>
      <c r="F873" t="s">
        <v>1028</v>
      </c>
      <c r="G873" s="10">
        <v>25</v>
      </c>
      <c r="H873" s="10">
        <v>1088980.2</v>
      </c>
      <c r="I873" s="9">
        <f t="shared" si="13"/>
        <v>43559.207999999999</v>
      </c>
    </row>
    <row r="874" spans="1:9" x14ac:dyDescent="0.25">
      <c r="A874" s="1" t="s">
        <v>17</v>
      </c>
      <c r="B874" t="s">
        <v>1293</v>
      </c>
      <c r="C874" t="s">
        <v>24</v>
      </c>
      <c r="D874" t="s">
        <v>42</v>
      </c>
      <c r="E874" t="s">
        <v>1025</v>
      </c>
      <c r="F874" t="s">
        <v>1028</v>
      </c>
      <c r="G874" s="10">
        <v>16</v>
      </c>
      <c r="H874" s="10">
        <v>1007987.2</v>
      </c>
      <c r="I874" s="9">
        <f t="shared" si="13"/>
        <v>62999.199999999997</v>
      </c>
    </row>
    <row r="875" spans="1:9" x14ac:dyDescent="0.25">
      <c r="A875" s="1" t="s">
        <v>17</v>
      </c>
      <c r="B875" t="s">
        <v>1662</v>
      </c>
      <c r="C875" t="s">
        <v>24</v>
      </c>
      <c r="D875" t="s">
        <v>42</v>
      </c>
      <c r="E875" t="s">
        <v>1025</v>
      </c>
      <c r="F875" t="s">
        <v>1028</v>
      </c>
      <c r="G875" s="10">
        <v>5</v>
      </c>
      <c r="H875" s="10">
        <v>567996</v>
      </c>
      <c r="I875" s="9">
        <f t="shared" si="13"/>
        <v>113599.2</v>
      </c>
    </row>
    <row r="876" spans="1:9" x14ac:dyDescent="0.25">
      <c r="A876" s="1" t="s">
        <v>17</v>
      </c>
      <c r="B876" t="s">
        <v>1653</v>
      </c>
      <c r="C876" t="s">
        <v>6</v>
      </c>
      <c r="D876" t="s">
        <v>9</v>
      </c>
      <c r="E876" t="s">
        <v>1025</v>
      </c>
      <c r="F876" t="s">
        <v>1028</v>
      </c>
      <c r="G876" s="10">
        <v>17</v>
      </c>
      <c r="H876" s="10">
        <v>239359.88</v>
      </c>
      <c r="I876" s="9">
        <f t="shared" si="13"/>
        <v>14079.992941176472</v>
      </c>
    </row>
    <row r="877" spans="1:9" x14ac:dyDescent="0.25">
      <c r="A877" s="1" t="s">
        <v>17</v>
      </c>
      <c r="B877" t="s">
        <v>1651</v>
      </c>
      <c r="C877" t="s">
        <v>6</v>
      </c>
      <c r="D877" t="s">
        <v>7</v>
      </c>
      <c r="E877" t="s">
        <v>1025</v>
      </c>
      <c r="F877" t="s">
        <v>1028</v>
      </c>
      <c r="G877" s="10">
        <v>2</v>
      </c>
      <c r="H877" s="10">
        <v>48950</v>
      </c>
      <c r="I877" s="9">
        <f t="shared" si="13"/>
        <v>24475</v>
      </c>
    </row>
    <row r="878" spans="1:9" x14ac:dyDescent="0.25">
      <c r="A878" s="1" t="s">
        <v>17</v>
      </c>
      <c r="B878" t="s">
        <v>1598</v>
      </c>
      <c r="C878" t="s">
        <v>6</v>
      </c>
      <c r="D878" t="s">
        <v>7</v>
      </c>
      <c r="E878" t="s">
        <v>1025</v>
      </c>
      <c r="F878" t="s">
        <v>1028</v>
      </c>
      <c r="G878" s="10">
        <v>1</v>
      </c>
      <c r="H878" s="10">
        <v>26105</v>
      </c>
      <c r="I878" s="9">
        <f t="shared" si="13"/>
        <v>26105</v>
      </c>
    </row>
    <row r="879" spans="1:9" x14ac:dyDescent="0.25">
      <c r="A879" s="1" t="s">
        <v>17</v>
      </c>
      <c r="B879" t="s">
        <v>1599</v>
      </c>
      <c r="C879" t="s">
        <v>6</v>
      </c>
      <c r="D879" t="s">
        <v>7</v>
      </c>
      <c r="E879" t="s">
        <v>1025</v>
      </c>
      <c r="F879" t="s">
        <v>1028</v>
      </c>
      <c r="G879" s="10">
        <v>10</v>
      </c>
      <c r="H879" s="10">
        <v>176281</v>
      </c>
      <c r="I879" s="9">
        <f t="shared" si="13"/>
        <v>17628.099999999999</v>
      </c>
    </row>
    <row r="880" spans="1:9" x14ac:dyDescent="0.25">
      <c r="A880" s="1" t="s">
        <v>17</v>
      </c>
      <c r="B880" t="s">
        <v>1612</v>
      </c>
      <c r="C880" t="s">
        <v>6</v>
      </c>
      <c r="D880" t="s">
        <v>46</v>
      </c>
      <c r="E880" t="s">
        <v>1025</v>
      </c>
      <c r="F880" t="s">
        <v>1028</v>
      </c>
      <c r="G880" s="10">
        <v>5</v>
      </c>
      <c r="H880" s="10">
        <v>153228.20000000001</v>
      </c>
      <c r="I880" s="9">
        <f t="shared" si="13"/>
        <v>30645.640000000003</v>
      </c>
    </row>
    <row r="881" spans="1:9" x14ac:dyDescent="0.25">
      <c r="A881" s="1" t="s">
        <v>17</v>
      </c>
      <c r="B881" t="s">
        <v>1608</v>
      </c>
      <c r="C881" t="s">
        <v>6</v>
      </c>
      <c r="D881" t="s">
        <v>46</v>
      </c>
      <c r="E881" t="s">
        <v>1025</v>
      </c>
      <c r="F881" t="s">
        <v>1028</v>
      </c>
      <c r="G881" s="10">
        <v>83</v>
      </c>
      <c r="H881" s="10">
        <v>1711402</v>
      </c>
      <c r="I881" s="9">
        <f t="shared" si="13"/>
        <v>20619.301204819276</v>
      </c>
    </row>
    <row r="882" spans="1:9" x14ac:dyDescent="0.25">
      <c r="A882" s="1" t="s">
        <v>17</v>
      </c>
      <c r="B882" t="s">
        <v>1620</v>
      </c>
      <c r="C882" t="s">
        <v>6</v>
      </c>
      <c r="D882" t="s">
        <v>63</v>
      </c>
      <c r="E882" t="s">
        <v>1025</v>
      </c>
      <c r="F882" t="s">
        <v>1028</v>
      </c>
      <c r="G882" s="10">
        <v>1</v>
      </c>
      <c r="H882" s="10">
        <v>33550</v>
      </c>
      <c r="I882" s="9">
        <f t="shared" si="13"/>
        <v>33550</v>
      </c>
    </row>
    <row r="883" spans="1:9" x14ac:dyDescent="0.25">
      <c r="A883" s="1" t="s">
        <v>17</v>
      </c>
      <c r="B883" t="s">
        <v>1613</v>
      </c>
      <c r="C883" t="s">
        <v>6</v>
      </c>
      <c r="D883" t="s">
        <v>63</v>
      </c>
      <c r="E883" t="s">
        <v>1025</v>
      </c>
      <c r="F883" t="s">
        <v>1028</v>
      </c>
      <c r="G883" s="10">
        <v>8</v>
      </c>
      <c r="H883" s="10">
        <v>284566.65000000002</v>
      </c>
      <c r="I883" s="9">
        <f t="shared" si="13"/>
        <v>35570.831250000003</v>
      </c>
    </row>
    <row r="884" spans="1:9" x14ac:dyDescent="0.25">
      <c r="A884" s="1" t="s">
        <v>17</v>
      </c>
      <c r="B884" t="s">
        <v>1614</v>
      </c>
      <c r="C884" t="s">
        <v>6</v>
      </c>
      <c r="D884" t="s">
        <v>63</v>
      </c>
      <c r="E884" t="s">
        <v>1025</v>
      </c>
      <c r="F884" t="s">
        <v>1028</v>
      </c>
      <c r="G884" s="10">
        <v>51</v>
      </c>
      <c r="H884" s="10">
        <v>1140176</v>
      </c>
      <c r="I884" s="9">
        <f t="shared" si="13"/>
        <v>22356.392156862745</v>
      </c>
    </row>
    <row r="885" spans="1:9" x14ac:dyDescent="0.25">
      <c r="A885" s="1" t="s">
        <v>17</v>
      </c>
      <c r="B885" t="s">
        <v>1621</v>
      </c>
      <c r="C885" t="s">
        <v>6</v>
      </c>
      <c r="D885" t="s">
        <v>63</v>
      </c>
      <c r="E885" t="s">
        <v>1025</v>
      </c>
      <c r="F885" t="s">
        <v>1028</v>
      </c>
      <c r="G885" s="10">
        <v>1</v>
      </c>
      <c r="H885" s="10">
        <v>26504</v>
      </c>
      <c r="I885" s="9">
        <f t="shared" si="13"/>
        <v>26504</v>
      </c>
    </row>
    <row r="886" spans="1:9" x14ac:dyDescent="0.25">
      <c r="A886" s="1" t="s">
        <v>17</v>
      </c>
      <c r="B886" t="s">
        <v>1630</v>
      </c>
      <c r="C886" t="s">
        <v>6</v>
      </c>
      <c r="D886" t="s">
        <v>63</v>
      </c>
      <c r="E886" t="s">
        <v>1025</v>
      </c>
      <c r="F886" t="s">
        <v>1028</v>
      </c>
      <c r="G886" s="10">
        <v>2</v>
      </c>
      <c r="H886" s="10">
        <v>66260</v>
      </c>
      <c r="I886" s="9">
        <f t="shared" si="13"/>
        <v>33130</v>
      </c>
    </row>
    <row r="887" spans="1:9" x14ac:dyDescent="0.25">
      <c r="A887" s="1" t="s">
        <v>17</v>
      </c>
      <c r="B887" t="s">
        <v>1622</v>
      </c>
      <c r="C887" t="s">
        <v>6</v>
      </c>
      <c r="D887" t="s">
        <v>63</v>
      </c>
      <c r="E887" t="s">
        <v>1025</v>
      </c>
      <c r="F887" t="s">
        <v>1028</v>
      </c>
      <c r="G887" s="10">
        <v>2</v>
      </c>
      <c r="H887" s="10">
        <v>97410</v>
      </c>
      <c r="I887" s="9">
        <f t="shared" si="13"/>
        <v>48705</v>
      </c>
    </row>
    <row r="888" spans="1:9" x14ac:dyDescent="0.25">
      <c r="A888" s="1" t="s">
        <v>17</v>
      </c>
      <c r="B888" t="s">
        <v>1615</v>
      </c>
      <c r="C888" t="s">
        <v>6</v>
      </c>
      <c r="D888" t="s">
        <v>68</v>
      </c>
      <c r="E888" t="s">
        <v>1025</v>
      </c>
      <c r="F888" t="s">
        <v>1028</v>
      </c>
      <c r="G888" s="10">
        <v>8</v>
      </c>
      <c r="H888" s="10">
        <v>193070</v>
      </c>
      <c r="I888" s="9">
        <f t="shared" si="13"/>
        <v>24133.75</v>
      </c>
    </row>
    <row r="889" spans="1:9" x14ac:dyDescent="0.25">
      <c r="A889" s="1" t="s">
        <v>17</v>
      </c>
      <c r="B889" t="s">
        <v>1600</v>
      </c>
      <c r="C889" t="s">
        <v>6</v>
      </c>
      <c r="D889" t="s">
        <v>42</v>
      </c>
      <c r="E889" t="s">
        <v>1025</v>
      </c>
      <c r="F889" t="s">
        <v>1028</v>
      </c>
      <c r="G889" s="10">
        <v>1</v>
      </c>
      <c r="H889" s="10">
        <v>33535</v>
      </c>
      <c r="I889" s="9">
        <f t="shared" si="13"/>
        <v>33535</v>
      </c>
    </row>
    <row r="890" spans="1:9" x14ac:dyDescent="0.25">
      <c r="A890" s="1" t="s">
        <v>17</v>
      </c>
      <c r="B890" t="s">
        <v>1616</v>
      </c>
      <c r="C890" t="s">
        <v>6</v>
      </c>
      <c r="D890" t="s">
        <v>42</v>
      </c>
      <c r="E890" t="s">
        <v>1025</v>
      </c>
      <c r="F890" t="s">
        <v>1028</v>
      </c>
      <c r="G890" s="10">
        <v>1</v>
      </c>
      <c r="H890" s="10">
        <v>38153</v>
      </c>
      <c r="I890" s="9">
        <f t="shared" si="13"/>
        <v>38153</v>
      </c>
    </row>
    <row r="891" spans="1:9" x14ac:dyDescent="0.25">
      <c r="A891" s="1" t="s">
        <v>17</v>
      </c>
      <c r="B891" t="s">
        <v>1610</v>
      </c>
      <c r="C891" t="s">
        <v>6</v>
      </c>
      <c r="D891" t="s">
        <v>42</v>
      </c>
      <c r="E891" t="s">
        <v>1025</v>
      </c>
      <c r="F891" t="s">
        <v>1028</v>
      </c>
      <c r="G891" s="10">
        <v>1</v>
      </c>
      <c r="H891" s="10">
        <v>49696</v>
      </c>
      <c r="I891" s="9">
        <f t="shared" si="13"/>
        <v>49696</v>
      </c>
    </row>
    <row r="892" spans="1:9" x14ac:dyDescent="0.25">
      <c r="A892" s="1" t="s">
        <v>17</v>
      </c>
      <c r="B892" t="s">
        <v>1618</v>
      </c>
      <c r="C892" t="s">
        <v>6</v>
      </c>
      <c r="D892" t="s">
        <v>44</v>
      </c>
      <c r="E892" t="s">
        <v>1025</v>
      </c>
      <c r="F892" t="s">
        <v>1028</v>
      </c>
      <c r="G892" s="10">
        <v>7</v>
      </c>
      <c r="H892" s="10">
        <v>405273.82</v>
      </c>
      <c r="I892" s="9">
        <f t="shared" si="13"/>
        <v>57896.26</v>
      </c>
    </row>
    <row r="893" spans="1:9" x14ac:dyDescent="0.25">
      <c r="A893" s="1" t="s">
        <v>17</v>
      </c>
      <c r="B893" t="s">
        <v>1656</v>
      </c>
      <c r="C893" t="s">
        <v>6</v>
      </c>
      <c r="D893" t="s">
        <v>44</v>
      </c>
      <c r="E893" t="s">
        <v>1025</v>
      </c>
      <c r="F893" t="s">
        <v>1140</v>
      </c>
      <c r="G893" s="10">
        <v>1</v>
      </c>
      <c r="H893" s="10">
        <v>131200</v>
      </c>
      <c r="I893" s="9">
        <f t="shared" si="13"/>
        <v>131200</v>
      </c>
    </row>
    <row r="894" spans="1:9" x14ac:dyDescent="0.25">
      <c r="A894" s="1" t="s">
        <v>17</v>
      </c>
      <c r="B894" t="s">
        <v>1619</v>
      </c>
      <c r="C894" t="s">
        <v>6</v>
      </c>
      <c r="D894" t="s">
        <v>44</v>
      </c>
      <c r="E894" t="s">
        <v>1025</v>
      </c>
      <c r="F894" t="s">
        <v>1764</v>
      </c>
      <c r="G894" s="10">
        <v>1</v>
      </c>
      <c r="H894" s="10">
        <v>97840</v>
      </c>
      <c r="I894" s="9">
        <f t="shared" si="13"/>
        <v>97840</v>
      </c>
    </row>
    <row r="895" spans="1:9" x14ac:dyDescent="0.25">
      <c r="A895" s="1" t="s">
        <v>17</v>
      </c>
      <c r="B895" t="s">
        <v>1567</v>
      </c>
      <c r="C895" t="s">
        <v>6</v>
      </c>
      <c r="D895" t="s">
        <v>25</v>
      </c>
      <c r="E895" t="s">
        <v>1025</v>
      </c>
      <c r="F895" t="s">
        <v>15</v>
      </c>
      <c r="G895" s="10">
        <v>22</v>
      </c>
      <c r="H895" s="10">
        <v>119251</v>
      </c>
      <c r="I895" s="9">
        <f t="shared" si="13"/>
        <v>5420.5</v>
      </c>
    </row>
    <row r="896" spans="1:9" x14ac:dyDescent="0.25">
      <c r="A896" s="1" t="s">
        <v>17</v>
      </c>
      <c r="B896" t="s">
        <v>1595</v>
      </c>
      <c r="C896" t="s">
        <v>6</v>
      </c>
      <c r="D896" t="s">
        <v>66</v>
      </c>
      <c r="E896" t="s">
        <v>1025</v>
      </c>
      <c r="F896" t="s">
        <v>15</v>
      </c>
      <c r="G896" s="10">
        <v>6</v>
      </c>
      <c r="H896" s="10">
        <v>35954</v>
      </c>
      <c r="I896" s="9">
        <f t="shared" si="13"/>
        <v>5992.333333333333</v>
      </c>
    </row>
    <row r="897" spans="1:9" x14ac:dyDescent="0.25">
      <c r="A897" s="1" t="s">
        <v>17</v>
      </c>
      <c r="B897" t="s">
        <v>1540</v>
      </c>
      <c r="C897" t="s">
        <v>6</v>
      </c>
      <c r="D897" t="s">
        <v>9</v>
      </c>
      <c r="E897" t="s">
        <v>1025</v>
      </c>
      <c r="F897" t="s">
        <v>10</v>
      </c>
      <c r="G897" s="10">
        <v>33</v>
      </c>
      <c r="H897" s="10">
        <v>301776</v>
      </c>
      <c r="I897" s="9">
        <f t="shared" si="13"/>
        <v>9144.7272727272721</v>
      </c>
    </row>
    <row r="898" spans="1:9" x14ac:dyDescent="0.25">
      <c r="A898" s="1" t="s">
        <v>17</v>
      </c>
      <c r="B898" t="s">
        <v>1515</v>
      </c>
      <c r="C898" t="s">
        <v>6</v>
      </c>
      <c r="D898" t="s">
        <v>9</v>
      </c>
      <c r="E898" t="s">
        <v>1511</v>
      </c>
      <c r="F898" t="s">
        <v>10</v>
      </c>
      <c r="G898" s="10">
        <v>17</v>
      </c>
      <c r="H898" s="10">
        <v>80570</v>
      </c>
      <c r="I898" s="9">
        <f t="shared" si="13"/>
        <v>4739.411764705882</v>
      </c>
    </row>
    <row r="899" spans="1:9" x14ac:dyDescent="0.25">
      <c r="A899" s="1" t="s">
        <v>17</v>
      </c>
      <c r="B899" t="s">
        <v>1541</v>
      </c>
      <c r="C899" t="s">
        <v>6</v>
      </c>
      <c r="D899" t="s">
        <v>9</v>
      </c>
      <c r="E899" t="s">
        <v>1025</v>
      </c>
      <c r="F899" t="s">
        <v>10</v>
      </c>
      <c r="G899" s="10">
        <v>1</v>
      </c>
      <c r="H899" s="10">
        <v>6112</v>
      </c>
      <c r="I899" s="9">
        <f t="shared" si="13"/>
        <v>6112</v>
      </c>
    </row>
    <row r="900" spans="1:9" x14ac:dyDescent="0.25">
      <c r="A900" s="1" t="s">
        <v>17</v>
      </c>
      <c r="B900" t="s">
        <v>1624</v>
      </c>
      <c r="C900" t="s">
        <v>6</v>
      </c>
      <c r="D900" t="s">
        <v>9</v>
      </c>
      <c r="E900" t="s">
        <v>1025</v>
      </c>
      <c r="F900" t="s">
        <v>15</v>
      </c>
      <c r="G900" s="10">
        <v>77</v>
      </c>
      <c r="H900" s="10">
        <v>442710</v>
      </c>
      <c r="I900" s="9">
        <f t="shared" si="13"/>
        <v>5749.4805194805194</v>
      </c>
    </row>
    <row r="901" spans="1:9" x14ac:dyDescent="0.25">
      <c r="A901" s="1" t="s">
        <v>17</v>
      </c>
      <c r="B901" t="s">
        <v>1648</v>
      </c>
      <c r="C901" t="s">
        <v>6</v>
      </c>
      <c r="D901" t="s">
        <v>9</v>
      </c>
      <c r="E901" t="s">
        <v>1025</v>
      </c>
      <c r="F901" t="s">
        <v>15</v>
      </c>
      <c r="G901" s="10">
        <v>33</v>
      </c>
      <c r="H901" s="10">
        <v>189837</v>
      </c>
      <c r="I901" s="9">
        <f t="shared" si="13"/>
        <v>5752.636363636364</v>
      </c>
    </row>
    <row r="902" spans="1:9" x14ac:dyDescent="0.25">
      <c r="A902" s="1" t="s">
        <v>17</v>
      </c>
      <c r="B902" t="s">
        <v>1625</v>
      </c>
      <c r="C902" t="s">
        <v>6</v>
      </c>
      <c r="D902" t="s">
        <v>9</v>
      </c>
      <c r="E902" t="s">
        <v>1025</v>
      </c>
      <c r="F902" t="s">
        <v>10</v>
      </c>
      <c r="G902" s="10">
        <v>50</v>
      </c>
      <c r="H902" s="10">
        <v>324840</v>
      </c>
      <c r="I902" s="9">
        <f t="shared" si="13"/>
        <v>6496.8</v>
      </c>
    </row>
    <row r="903" spans="1:9" x14ac:dyDescent="0.25">
      <c r="A903" s="1" t="s">
        <v>17</v>
      </c>
      <c r="B903" t="s">
        <v>1604</v>
      </c>
      <c r="C903" t="s">
        <v>6</v>
      </c>
      <c r="D903" t="s">
        <v>7</v>
      </c>
      <c r="E903" t="s">
        <v>1025</v>
      </c>
      <c r="F903" t="s">
        <v>10</v>
      </c>
      <c r="G903" s="10">
        <v>54</v>
      </c>
      <c r="H903" s="10">
        <v>461305</v>
      </c>
      <c r="I903" s="9">
        <f t="shared" si="13"/>
        <v>8542.6851851851843</v>
      </c>
    </row>
    <row r="904" spans="1:9" x14ac:dyDescent="0.25">
      <c r="A904" s="1" t="s">
        <v>17</v>
      </c>
      <c r="B904" t="s">
        <v>1978</v>
      </c>
      <c r="C904" t="s">
        <v>6</v>
      </c>
      <c r="D904" t="s">
        <v>7</v>
      </c>
      <c r="E904" t="s">
        <v>1025</v>
      </c>
      <c r="F904" t="s">
        <v>1028</v>
      </c>
      <c r="G904" s="10">
        <v>109</v>
      </c>
      <c r="H904" s="10">
        <v>988739</v>
      </c>
      <c r="I904" s="9">
        <f t="shared" si="13"/>
        <v>9071</v>
      </c>
    </row>
    <row r="905" spans="1:9" x14ac:dyDescent="0.25">
      <c r="A905" s="1" t="s">
        <v>17</v>
      </c>
      <c r="B905" t="s">
        <v>1643</v>
      </c>
      <c r="C905" t="s">
        <v>6</v>
      </c>
      <c r="D905" t="s">
        <v>7</v>
      </c>
      <c r="E905" t="s">
        <v>1025</v>
      </c>
      <c r="F905" t="s">
        <v>1028</v>
      </c>
      <c r="G905" s="10">
        <v>35</v>
      </c>
      <c r="H905" s="10">
        <v>365154</v>
      </c>
      <c r="I905" s="9">
        <f t="shared" si="13"/>
        <v>10432.971428571429</v>
      </c>
    </row>
    <row r="906" spans="1:9" x14ac:dyDescent="0.25">
      <c r="A906" s="1" t="s">
        <v>17</v>
      </c>
      <c r="B906" t="s">
        <v>1601</v>
      </c>
      <c r="C906" t="s">
        <v>6</v>
      </c>
      <c r="D906" t="s">
        <v>7</v>
      </c>
      <c r="E906" t="s">
        <v>1025</v>
      </c>
      <c r="F906" t="s">
        <v>1028</v>
      </c>
      <c r="G906" s="10">
        <v>17</v>
      </c>
      <c r="H906" s="10">
        <v>226075</v>
      </c>
      <c r="I906" s="9">
        <f t="shared" si="13"/>
        <v>13298.529411764706</v>
      </c>
    </row>
    <row r="907" spans="1:9" x14ac:dyDescent="0.25">
      <c r="A907" s="1" t="s">
        <v>17</v>
      </c>
      <c r="B907" t="s">
        <v>1642</v>
      </c>
      <c r="C907" t="s">
        <v>6</v>
      </c>
      <c r="D907" t="s">
        <v>7</v>
      </c>
      <c r="E907" t="s">
        <v>1025</v>
      </c>
      <c r="F907" t="s">
        <v>1028</v>
      </c>
      <c r="G907" s="10">
        <v>10</v>
      </c>
      <c r="H907" s="10">
        <v>148266</v>
      </c>
      <c r="I907" s="9">
        <f t="shared" si="13"/>
        <v>14826.6</v>
      </c>
    </row>
    <row r="908" spans="1:9" x14ac:dyDescent="0.25">
      <c r="A908" s="1" t="s">
        <v>17</v>
      </c>
      <c r="B908" t="s">
        <v>1652</v>
      </c>
      <c r="C908" t="s">
        <v>6</v>
      </c>
      <c r="D908" t="s">
        <v>7</v>
      </c>
      <c r="E908" t="s">
        <v>1025</v>
      </c>
      <c r="F908" t="s">
        <v>1028</v>
      </c>
      <c r="G908" s="10">
        <v>11</v>
      </c>
      <c r="H908" s="10">
        <v>164736</v>
      </c>
      <c r="I908" s="9">
        <f t="shared" ref="I908:I971" si="14">IFERROR(H908/G908,0)</f>
        <v>14976</v>
      </c>
    </row>
    <row r="909" spans="1:9" x14ac:dyDescent="0.25">
      <c r="A909" s="1" t="s">
        <v>17</v>
      </c>
      <c r="B909" t="s">
        <v>1547</v>
      </c>
      <c r="C909" t="s">
        <v>6</v>
      </c>
      <c r="D909" t="s">
        <v>46</v>
      </c>
      <c r="E909" t="s">
        <v>1025</v>
      </c>
      <c r="F909" t="s">
        <v>1028</v>
      </c>
      <c r="G909" s="10">
        <v>2</v>
      </c>
      <c r="H909" s="10">
        <v>22018</v>
      </c>
      <c r="I909" s="9">
        <f t="shared" si="14"/>
        <v>11009</v>
      </c>
    </row>
    <row r="910" spans="1:9" x14ac:dyDescent="0.25">
      <c r="A910" s="1" t="s">
        <v>17</v>
      </c>
      <c r="B910" t="s">
        <v>1979</v>
      </c>
      <c r="C910" t="s">
        <v>6</v>
      </c>
      <c r="D910" t="s">
        <v>46</v>
      </c>
      <c r="E910" t="s">
        <v>1025</v>
      </c>
      <c r="F910" t="s">
        <v>1028</v>
      </c>
      <c r="G910" s="10">
        <v>184</v>
      </c>
      <c r="H910" s="10">
        <v>2002034</v>
      </c>
      <c r="I910" s="9">
        <f t="shared" si="14"/>
        <v>10880.619565217392</v>
      </c>
    </row>
    <row r="911" spans="1:9" x14ac:dyDescent="0.25">
      <c r="A911" s="1" t="s">
        <v>17</v>
      </c>
      <c r="B911" t="s">
        <v>1645</v>
      </c>
      <c r="C911" t="s">
        <v>6</v>
      </c>
      <c r="D911" t="s">
        <v>46</v>
      </c>
      <c r="E911" t="s">
        <v>1025</v>
      </c>
      <c r="F911" t="s">
        <v>1028</v>
      </c>
      <c r="G911" s="10">
        <v>18</v>
      </c>
      <c r="H911" s="10">
        <v>214686</v>
      </c>
      <c r="I911" s="9">
        <f t="shared" si="14"/>
        <v>11927</v>
      </c>
    </row>
    <row r="912" spans="1:9" x14ac:dyDescent="0.25">
      <c r="A912" s="1" t="s">
        <v>17</v>
      </c>
      <c r="B912" t="s">
        <v>1602</v>
      </c>
      <c r="C912" t="s">
        <v>6</v>
      </c>
      <c r="D912" t="s">
        <v>46</v>
      </c>
      <c r="E912" t="s">
        <v>1025</v>
      </c>
      <c r="F912" t="s">
        <v>1028</v>
      </c>
      <c r="G912" s="10">
        <v>52</v>
      </c>
      <c r="H912" s="10">
        <v>798115</v>
      </c>
      <c r="I912" s="9">
        <f t="shared" si="14"/>
        <v>15348.365384615385</v>
      </c>
    </row>
    <row r="913" spans="1:9" x14ac:dyDescent="0.25">
      <c r="A913" s="1" t="s">
        <v>17</v>
      </c>
      <c r="B913" t="s">
        <v>1605</v>
      </c>
      <c r="C913" t="s">
        <v>6</v>
      </c>
      <c r="D913" t="s">
        <v>46</v>
      </c>
      <c r="E913" t="s">
        <v>1025</v>
      </c>
      <c r="F913" t="s">
        <v>1028</v>
      </c>
      <c r="G913" s="10">
        <v>31</v>
      </c>
      <c r="H913" s="10">
        <v>536099</v>
      </c>
      <c r="I913" s="9">
        <f t="shared" si="14"/>
        <v>17293.516129032258</v>
      </c>
    </row>
    <row r="914" spans="1:9" x14ac:dyDescent="0.25">
      <c r="A914" s="1" t="s">
        <v>17</v>
      </c>
      <c r="B914" t="s">
        <v>1657</v>
      </c>
      <c r="C914" t="s">
        <v>6</v>
      </c>
      <c r="D914" t="s">
        <v>46</v>
      </c>
      <c r="E914" t="s">
        <v>1025</v>
      </c>
      <c r="F914" t="s">
        <v>1028</v>
      </c>
      <c r="G914" s="10">
        <v>1</v>
      </c>
      <c r="H914" s="10">
        <v>17337</v>
      </c>
      <c r="I914" s="9">
        <f t="shared" si="14"/>
        <v>17337</v>
      </c>
    </row>
    <row r="915" spans="1:9" x14ac:dyDescent="0.25">
      <c r="A915" s="1" t="s">
        <v>17</v>
      </c>
      <c r="B915" t="s">
        <v>1980</v>
      </c>
      <c r="C915" t="s">
        <v>6</v>
      </c>
      <c r="D915" t="s">
        <v>63</v>
      </c>
      <c r="E915" t="s">
        <v>1025</v>
      </c>
      <c r="F915" t="s">
        <v>1028</v>
      </c>
      <c r="G915" s="10">
        <v>67</v>
      </c>
      <c r="H915" s="10">
        <v>850900</v>
      </c>
      <c r="I915" s="9">
        <f t="shared" si="14"/>
        <v>12700</v>
      </c>
    </row>
    <row r="916" spans="1:9" x14ac:dyDescent="0.25">
      <c r="A916" s="1" t="s">
        <v>17</v>
      </c>
      <c r="B916" t="s">
        <v>1626</v>
      </c>
      <c r="C916" t="s">
        <v>6</v>
      </c>
      <c r="D916" t="s">
        <v>63</v>
      </c>
      <c r="E916" t="s">
        <v>1025</v>
      </c>
      <c r="F916" t="s">
        <v>1028</v>
      </c>
      <c r="G916" s="10">
        <v>17</v>
      </c>
      <c r="H916" s="10">
        <v>241473</v>
      </c>
      <c r="I916" s="9">
        <f t="shared" si="14"/>
        <v>14204.294117647059</v>
      </c>
    </row>
    <row r="917" spans="1:9" x14ac:dyDescent="0.25">
      <c r="A917" s="1" t="s">
        <v>17</v>
      </c>
      <c r="B917" t="s">
        <v>1592</v>
      </c>
      <c r="C917" t="s">
        <v>6</v>
      </c>
      <c r="D917" t="s">
        <v>63</v>
      </c>
      <c r="E917" t="s">
        <v>1025</v>
      </c>
      <c r="F917" t="s">
        <v>1028</v>
      </c>
      <c r="G917" s="10">
        <v>15</v>
      </c>
      <c r="H917" s="10">
        <v>237531</v>
      </c>
      <c r="I917" s="9">
        <f t="shared" si="14"/>
        <v>15835.4</v>
      </c>
    </row>
    <row r="918" spans="1:9" x14ac:dyDescent="0.25">
      <c r="A918" s="1" t="s">
        <v>17</v>
      </c>
      <c r="B918" t="s">
        <v>1593</v>
      </c>
      <c r="C918" t="s">
        <v>6</v>
      </c>
      <c r="D918" t="s">
        <v>63</v>
      </c>
      <c r="E918" t="s">
        <v>1025</v>
      </c>
      <c r="F918" t="s">
        <v>1028</v>
      </c>
      <c r="G918" s="10">
        <v>9</v>
      </c>
      <c r="H918" s="10">
        <v>157282</v>
      </c>
      <c r="I918" s="9">
        <f t="shared" si="14"/>
        <v>17475.777777777777</v>
      </c>
    </row>
    <row r="919" spans="1:9" x14ac:dyDescent="0.25">
      <c r="A919" s="1" t="s">
        <v>17</v>
      </c>
      <c r="B919" t="s">
        <v>1596</v>
      </c>
      <c r="C919" t="s">
        <v>6</v>
      </c>
      <c r="D919" t="s">
        <v>68</v>
      </c>
      <c r="E919" t="s">
        <v>1025</v>
      </c>
      <c r="F919" t="s">
        <v>1028</v>
      </c>
      <c r="G919" s="10">
        <v>7</v>
      </c>
      <c r="H919" s="10">
        <v>104326</v>
      </c>
      <c r="I919" s="9">
        <f t="shared" si="14"/>
        <v>14903.714285714286</v>
      </c>
    </row>
    <row r="920" spans="1:9" x14ac:dyDescent="0.25">
      <c r="A920" s="1" t="s">
        <v>17</v>
      </c>
      <c r="B920" t="s">
        <v>1597</v>
      </c>
      <c r="C920" t="s">
        <v>6</v>
      </c>
      <c r="D920" t="s">
        <v>42</v>
      </c>
      <c r="E920" t="s">
        <v>1025</v>
      </c>
      <c r="F920" t="s">
        <v>1028</v>
      </c>
      <c r="G920" s="10">
        <v>7</v>
      </c>
      <c r="H920" s="10">
        <v>162898</v>
      </c>
      <c r="I920" s="9">
        <f t="shared" si="14"/>
        <v>23271.142857142859</v>
      </c>
    </row>
    <row r="921" spans="1:9" x14ac:dyDescent="0.25">
      <c r="A921" s="1" t="s">
        <v>17</v>
      </c>
      <c r="B921" t="s">
        <v>1589</v>
      </c>
      <c r="C921" t="s">
        <v>6</v>
      </c>
      <c r="D921" t="s">
        <v>42</v>
      </c>
      <c r="E921" t="s">
        <v>1025</v>
      </c>
      <c r="F921" t="s">
        <v>1028</v>
      </c>
      <c r="G921" s="10">
        <v>19</v>
      </c>
      <c r="H921" s="10">
        <v>472937</v>
      </c>
      <c r="I921" s="9">
        <f t="shared" si="14"/>
        <v>24891.42105263158</v>
      </c>
    </row>
    <row r="922" spans="1:9" x14ac:dyDescent="0.25">
      <c r="A922" s="1" t="s">
        <v>17</v>
      </c>
      <c r="B922" t="s">
        <v>1631</v>
      </c>
      <c r="C922" t="s">
        <v>6</v>
      </c>
      <c r="D922" t="s">
        <v>42</v>
      </c>
      <c r="E922" t="s">
        <v>1025</v>
      </c>
      <c r="F922" t="s">
        <v>1028</v>
      </c>
      <c r="G922" s="10">
        <v>8</v>
      </c>
      <c r="H922" s="10">
        <v>225512</v>
      </c>
      <c r="I922" s="9">
        <f t="shared" si="14"/>
        <v>28189</v>
      </c>
    </row>
    <row r="923" spans="1:9" x14ac:dyDescent="0.25">
      <c r="A923" s="1" t="s">
        <v>17</v>
      </c>
      <c r="B923" t="s">
        <v>1627</v>
      </c>
      <c r="C923" t="s">
        <v>6</v>
      </c>
      <c r="D923" t="s">
        <v>192</v>
      </c>
      <c r="E923" t="s">
        <v>1025</v>
      </c>
      <c r="F923" t="s">
        <v>1028</v>
      </c>
      <c r="G923" s="10">
        <v>11</v>
      </c>
      <c r="H923" s="10">
        <v>329485</v>
      </c>
      <c r="I923" s="9">
        <f t="shared" si="14"/>
        <v>29953.18181818182</v>
      </c>
    </row>
    <row r="924" spans="1:9" x14ac:dyDescent="0.25">
      <c r="A924" s="1" t="s">
        <v>17</v>
      </c>
      <c r="B924" t="s">
        <v>1603</v>
      </c>
      <c r="C924" t="s">
        <v>6</v>
      </c>
      <c r="D924" t="s">
        <v>44</v>
      </c>
      <c r="E924" t="s">
        <v>1025</v>
      </c>
      <c r="F924" t="s">
        <v>1028</v>
      </c>
      <c r="G924" s="10">
        <v>6</v>
      </c>
      <c r="H924" s="10">
        <v>241085</v>
      </c>
      <c r="I924" s="9">
        <f t="shared" si="14"/>
        <v>40180.833333333336</v>
      </c>
    </row>
    <row r="925" spans="1:9" x14ac:dyDescent="0.25">
      <c r="A925" s="1" t="s">
        <v>17</v>
      </c>
      <c r="B925" t="s">
        <v>1760</v>
      </c>
      <c r="C925" t="s">
        <v>6</v>
      </c>
      <c r="D925" t="s">
        <v>182</v>
      </c>
      <c r="E925" t="s">
        <v>1025</v>
      </c>
      <c r="F925" t="s">
        <v>1028</v>
      </c>
      <c r="G925" s="10">
        <v>3</v>
      </c>
      <c r="H925" s="10">
        <v>171660</v>
      </c>
      <c r="I925" s="9">
        <f t="shared" si="14"/>
        <v>57220</v>
      </c>
    </row>
    <row r="926" spans="1:9" x14ac:dyDescent="0.25">
      <c r="A926" s="1" t="s">
        <v>17</v>
      </c>
      <c r="B926" t="s">
        <v>1981</v>
      </c>
      <c r="C926" t="s">
        <v>6</v>
      </c>
      <c r="D926" t="s">
        <v>1002</v>
      </c>
      <c r="E926" t="s">
        <v>1002</v>
      </c>
      <c r="F926" t="s">
        <v>1765</v>
      </c>
      <c r="G926" s="10">
        <v>1</v>
      </c>
      <c r="H926" s="10">
        <v>2666</v>
      </c>
      <c r="I926" s="9">
        <f t="shared" si="14"/>
        <v>2666</v>
      </c>
    </row>
    <row r="927" spans="1:9" x14ac:dyDescent="0.25">
      <c r="A927" s="1" t="s">
        <v>1982</v>
      </c>
      <c r="B927" t="s">
        <v>1632</v>
      </c>
      <c r="C927" t="s">
        <v>59</v>
      </c>
      <c r="D927" t="s">
        <v>12</v>
      </c>
      <c r="E927" t="s">
        <v>1025</v>
      </c>
      <c r="F927" t="s">
        <v>10</v>
      </c>
      <c r="G927" s="10">
        <v>1</v>
      </c>
      <c r="H927" s="10">
        <v>6879</v>
      </c>
      <c r="I927" s="9">
        <f t="shared" si="14"/>
        <v>6879</v>
      </c>
    </row>
    <row r="928" spans="1:9" x14ac:dyDescent="0.25">
      <c r="A928" s="1" t="s">
        <v>1982</v>
      </c>
      <c r="B928" t="s">
        <v>1508</v>
      </c>
      <c r="C928" t="s">
        <v>59</v>
      </c>
      <c r="D928" t="s">
        <v>63</v>
      </c>
      <c r="E928" t="s">
        <v>1025</v>
      </c>
      <c r="F928" t="s">
        <v>1028</v>
      </c>
      <c r="G928" s="10">
        <v>3</v>
      </c>
      <c r="H928" s="10">
        <v>34626.078299999994</v>
      </c>
      <c r="I928" s="9">
        <f t="shared" si="14"/>
        <v>11542.026099999997</v>
      </c>
    </row>
    <row r="929" spans="1:9" x14ac:dyDescent="0.25">
      <c r="A929" s="1" t="s">
        <v>1982</v>
      </c>
      <c r="B929" t="s">
        <v>1633</v>
      </c>
      <c r="C929" t="s">
        <v>59</v>
      </c>
      <c r="D929" t="s">
        <v>9</v>
      </c>
      <c r="E929" t="s">
        <v>1025</v>
      </c>
      <c r="F929" t="s">
        <v>15</v>
      </c>
      <c r="G929" s="10">
        <v>69</v>
      </c>
      <c r="H929" s="10">
        <v>316283.18</v>
      </c>
      <c r="I929" s="9">
        <f t="shared" si="14"/>
        <v>4583.8142028985503</v>
      </c>
    </row>
    <row r="930" spans="1:9" x14ac:dyDescent="0.25">
      <c r="A930" s="1" t="s">
        <v>1982</v>
      </c>
      <c r="B930" t="s">
        <v>1634</v>
      </c>
      <c r="C930" t="s">
        <v>59</v>
      </c>
      <c r="D930" t="s">
        <v>12</v>
      </c>
      <c r="E930" t="s">
        <v>1025</v>
      </c>
      <c r="F930" t="s">
        <v>10</v>
      </c>
      <c r="G930" s="10">
        <v>18</v>
      </c>
      <c r="H930" s="10">
        <v>112805.7</v>
      </c>
      <c r="I930" s="9">
        <f t="shared" si="14"/>
        <v>6266.9833333333336</v>
      </c>
    </row>
    <row r="931" spans="1:9" x14ac:dyDescent="0.25">
      <c r="A931" s="1" t="s">
        <v>1982</v>
      </c>
      <c r="B931" t="s">
        <v>1521</v>
      </c>
      <c r="C931" t="s">
        <v>59</v>
      </c>
      <c r="D931" t="s">
        <v>46</v>
      </c>
      <c r="E931" t="s">
        <v>1025</v>
      </c>
      <c r="F931" t="s">
        <v>1028</v>
      </c>
      <c r="G931" s="10">
        <v>1</v>
      </c>
      <c r="H931" s="10">
        <v>1206.5300000000007</v>
      </c>
      <c r="I931" s="9">
        <f t="shared" si="14"/>
        <v>1206.5300000000007</v>
      </c>
    </row>
    <row r="932" spans="1:9" x14ac:dyDescent="0.25">
      <c r="A932" s="1" t="s">
        <v>1982</v>
      </c>
      <c r="B932" t="s">
        <v>1635</v>
      </c>
      <c r="C932" t="s">
        <v>59</v>
      </c>
      <c r="D932" t="s">
        <v>9</v>
      </c>
      <c r="E932" t="s">
        <v>1025</v>
      </c>
      <c r="F932" t="s">
        <v>15</v>
      </c>
      <c r="G932" s="10">
        <v>97</v>
      </c>
      <c r="H932" s="10">
        <v>437058.6</v>
      </c>
      <c r="I932" s="9">
        <f t="shared" si="14"/>
        <v>4505.7587628865977</v>
      </c>
    </row>
    <row r="933" spans="1:9" x14ac:dyDescent="0.25">
      <c r="A933" s="1" t="s">
        <v>1982</v>
      </c>
      <c r="B933" t="s">
        <v>1637</v>
      </c>
      <c r="C933" t="s">
        <v>59</v>
      </c>
      <c r="D933" t="s">
        <v>7</v>
      </c>
      <c r="E933" t="s">
        <v>1025</v>
      </c>
      <c r="F933" t="s">
        <v>1028</v>
      </c>
      <c r="G933" s="10">
        <v>37</v>
      </c>
      <c r="H933" s="10">
        <v>335015.76</v>
      </c>
      <c r="I933" s="9">
        <f t="shared" si="14"/>
        <v>9054.48</v>
      </c>
    </row>
    <row r="934" spans="1:9" x14ac:dyDescent="0.25">
      <c r="A934" s="1" t="s">
        <v>1982</v>
      </c>
      <c r="B934" t="s">
        <v>1638</v>
      </c>
      <c r="C934" t="s">
        <v>59</v>
      </c>
      <c r="D934" t="s">
        <v>46</v>
      </c>
      <c r="E934" t="s">
        <v>1025</v>
      </c>
      <c r="F934" t="s">
        <v>1028</v>
      </c>
      <c r="G934" s="10">
        <v>21</v>
      </c>
      <c r="H934" s="10">
        <v>206461</v>
      </c>
      <c r="I934" s="9">
        <f t="shared" si="14"/>
        <v>9831.4761904761908</v>
      </c>
    </row>
    <row r="935" spans="1:9" x14ac:dyDescent="0.25">
      <c r="A935" s="1" t="s">
        <v>1982</v>
      </c>
      <c r="B935" t="s">
        <v>1639</v>
      </c>
      <c r="C935" t="s">
        <v>59</v>
      </c>
      <c r="D935" t="s">
        <v>63</v>
      </c>
      <c r="E935" t="s">
        <v>1025</v>
      </c>
      <c r="F935" t="s">
        <v>1028</v>
      </c>
      <c r="G935" s="10">
        <v>36</v>
      </c>
      <c r="H935" s="10">
        <v>373637</v>
      </c>
      <c r="I935" s="9">
        <f t="shared" si="14"/>
        <v>10378.805555555555</v>
      </c>
    </row>
    <row r="936" spans="1:9" x14ac:dyDescent="0.25">
      <c r="A936" s="1" t="s">
        <v>1982</v>
      </c>
      <c r="B936" t="s">
        <v>1962</v>
      </c>
      <c r="C936" t="s">
        <v>59</v>
      </c>
      <c r="D936" t="s">
        <v>68</v>
      </c>
      <c r="E936" t="s">
        <v>1025</v>
      </c>
      <c r="F936" t="s">
        <v>1028</v>
      </c>
      <c r="G936" s="10">
        <v>66</v>
      </c>
      <c r="H936" s="10">
        <v>730864</v>
      </c>
      <c r="I936" s="9">
        <f t="shared" si="14"/>
        <v>11073.69696969697</v>
      </c>
    </row>
    <row r="937" spans="1:9" x14ac:dyDescent="0.25">
      <c r="A937" s="1" t="s">
        <v>1982</v>
      </c>
      <c r="B937" t="s">
        <v>1951</v>
      </c>
      <c r="C937" t="s">
        <v>59</v>
      </c>
      <c r="D937" t="s">
        <v>46</v>
      </c>
      <c r="E937" t="s">
        <v>1025</v>
      </c>
      <c r="F937" t="s">
        <v>1028</v>
      </c>
      <c r="G937" s="10">
        <v>4</v>
      </c>
      <c r="H937" s="10">
        <v>42870.12</v>
      </c>
      <c r="I937" s="9">
        <f t="shared" si="14"/>
        <v>10717.53</v>
      </c>
    </row>
    <row r="938" spans="1:9" x14ac:dyDescent="0.25">
      <c r="A938" s="1" t="s">
        <v>1982</v>
      </c>
      <c r="B938" t="s">
        <v>1952</v>
      </c>
      <c r="C938" t="s">
        <v>59</v>
      </c>
      <c r="D938" t="s">
        <v>46</v>
      </c>
      <c r="E938" t="s">
        <v>1025</v>
      </c>
      <c r="F938" t="s">
        <v>1028</v>
      </c>
      <c r="G938" s="10">
        <v>2</v>
      </c>
      <c r="H938" s="10">
        <v>22259.56</v>
      </c>
      <c r="I938" s="9">
        <f t="shared" si="14"/>
        <v>11129.78</v>
      </c>
    </row>
    <row r="939" spans="1:9" x14ac:dyDescent="0.25">
      <c r="A939" s="1" t="s">
        <v>1982</v>
      </c>
      <c r="B939" t="s">
        <v>1907</v>
      </c>
      <c r="C939" t="s">
        <v>41</v>
      </c>
      <c r="D939" t="s">
        <v>25</v>
      </c>
      <c r="E939" t="s">
        <v>1025</v>
      </c>
      <c r="F939" t="s">
        <v>15</v>
      </c>
      <c r="G939" s="10">
        <v>137</v>
      </c>
      <c r="H939" s="10">
        <v>441901</v>
      </c>
      <c r="I939" s="9">
        <f t="shared" si="14"/>
        <v>3225.5547445255474</v>
      </c>
    </row>
    <row r="940" spans="1:9" x14ac:dyDescent="0.25">
      <c r="A940" s="1" t="s">
        <v>1982</v>
      </c>
      <c r="B940" t="s">
        <v>1664</v>
      </c>
      <c r="C940" t="s">
        <v>107</v>
      </c>
      <c r="D940" t="s">
        <v>25</v>
      </c>
      <c r="E940" t="s">
        <v>1511</v>
      </c>
      <c r="F940" t="s">
        <v>1764</v>
      </c>
      <c r="G940" s="10">
        <v>1</v>
      </c>
      <c r="H940" s="10">
        <v>4047</v>
      </c>
      <c r="I940" s="9">
        <f t="shared" si="14"/>
        <v>4047</v>
      </c>
    </row>
    <row r="941" spans="1:9" x14ac:dyDescent="0.25">
      <c r="A941" s="1" t="s">
        <v>1982</v>
      </c>
      <c r="B941" t="s">
        <v>643</v>
      </c>
      <c r="C941" t="s">
        <v>107</v>
      </c>
      <c r="D941" t="s">
        <v>25</v>
      </c>
      <c r="E941" t="s">
        <v>1511</v>
      </c>
      <c r="F941" t="s">
        <v>15</v>
      </c>
      <c r="G941" s="10">
        <v>1</v>
      </c>
      <c r="H941" s="10">
        <v>3697.6439</v>
      </c>
      <c r="I941" s="9">
        <f t="shared" si="14"/>
        <v>3697.6439</v>
      </c>
    </row>
    <row r="942" spans="1:9" x14ac:dyDescent="0.25">
      <c r="A942" s="1" t="s">
        <v>1982</v>
      </c>
      <c r="B942" t="s">
        <v>1957</v>
      </c>
      <c r="C942" t="s">
        <v>24</v>
      </c>
      <c r="D942" t="s">
        <v>25</v>
      </c>
      <c r="E942" t="s">
        <v>1025</v>
      </c>
      <c r="F942" t="s">
        <v>15</v>
      </c>
      <c r="G942" s="10">
        <v>173</v>
      </c>
      <c r="H942" s="10">
        <v>880532.8</v>
      </c>
      <c r="I942" s="9">
        <f t="shared" si="14"/>
        <v>5089.7849710982664</v>
      </c>
    </row>
    <row r="943" spans="1:9" x14ac:dyDescent="0.25">
      <c r="A943" s="1" t="s">
        <v>1982</v>
      </c>
      <c r="B943" t="s">
        <v>1958</v>
      </c>
      <c r="C943" t="s">
        <v>24</v>
      </c>
      <c r="D943" t="s">
        <v>66</v>
      </c>
      <c r="E943" t="s">
        <v>1025</v>
      </c>
      <c r="F943" t="s">
        <v>15</v>
      </c>
      <c r="G943" s="10">
        <v>214</v>
      </c>
      <c r="H943" s="10">
        <v>1204375</v>
      </c>
      <c r="I943" s="9">
        <f t="shared" si="14"/>
        <v>5627.9205607476633</v>
      </c>
    </row>
    <row r="944" spans="1:9" x14ac:dyDescent="0.25">
      <c r="A944" s="1" t="s">
        <v>1982</v>
      </c>
      <c r="B944" t="s">
        <v>951</v>
      </c>
      <c r="C944" t="s">
        <v>361</v>
      </c>
      <c r="D944" t="s">
        <v>9</v>
      </c>
      <c r="E944" t="s">
        <v>1511</v>
      </c>
      <c r="F944" t="s">
        <v>15</v>
      </c>
      <c r="G944" s="10">
        <v>287</v>
      </c>
      <c r="H944" s="10">
        <v>924402.4</v>
      </c>
      <c r="I944" s="9">
        <f t="shared" si="14"/>
        <v>3220.9142857142856</v>
      </c>
    </row>
    <row r="945" spans="1:9" x14ac:dyDescent="0.25">
      <c r="A945" s="1" t="s">
        <v>1982</v>
      </c>
      <c r="B945" t="s">
        <v>982</v>
      </c>
      <c r="C945" t="s">
        <v>59</v>
      </c>
      <c r="D945" t="s">
        <v>9</v>
      </c>
      <c r="E945" t="s">
        <v>1025</v>
      </c>
      <c r="F945" t="s">
        <v>15</v>
      </c>
      <c r="G945" s="10">
        <v>2</v>
      </c>
      <c r="H945" s="10">
        <v>4600</v>
      </c>
      <c r="I945" s="9">
        <f t="shared" si="14"/>
        <v>2300</v>
      </c>
    </row>
    <row r="946" spans="1:9" x14ac:dyDescent="0.25">
      <c r="A946" s="1" t="s">
        <v>1982</v>
      </c>
      <c r="B946" t="s">
        <v>579</v>
      </c>
      <c r="C946" t="s">
        <v>41</v>
      </c>
      <c r="D946" t="s">
        <v>9</v>
      </c>
      <c r="E946" t="s">
        <v>1511</v>
      </c>
      <c r="F946" t="s">
        <v>15</v>
      </c>
      <c r="G946" s="10">
        <v>134</v>
      </c>
      <c r="H946" s="10">
        <v>366001.48689999996</v>
      </c>
      <c r="I946" s="9">
        <f t="shared" si="14"/>
        <v>2731.3543798507458</v>
      </c>
    </row>
    <row r="947" spans="1:9" x14ac:dyDescent="0.25">
      <c r="A947" s="1" t="s">
        <v>1982</v>
      </c>
      <c r="B947" t="s">
        <v>859</v>
      </c>
      <c r="C947" t="s">
        <v>41</v>
      </c>
      <c r="D947" t="s">
        <v>9</v>
      </c>
      <c r="E947" t="s">
        <v>1025</v>
      </c>
      <c r="F947" t="s">
        <v>15</v>
      </c>
      <c r="G947" s="10">
        <v>9</v>
      </c>
      <c r="H947" s="10">
        <v>30020.87</v>
      </c>
      <c r="I947" s="9">
        <f t="shared" si="14"/>
        <v>3335.652222222222</v>
      </c>
    </row>
    <row r="948" spans="1:9" x14ac:dyDescent="0.25">
      <c r="A948" s="1" t="s">
        <v>1982</v>
      </c>
      <c r="B948" t="s">
        <v>739</v>
      </c>
      <c r="C948" t="s">
        <v>41</v>
      </c>
      <c r="D948" t="s">
        <v>9</v>
      </c>
      <c r="E948" t="s">
        <v>1025</v>
      </c>
      <c r="F948" t="s">
        <v>15</v>
      </c>
      <c r="G948" s="10">
        <v>2</v>
      </c>
      <c r="H948" s="10">
        <v>6671.6522000000004</v>
      </c>
      <c r="I948" s="9">
        <f t="shared" si="14"/>
        <v>3335.8261000000002</v>
      </c>
    </row>
    <row r="949" spans="1:9" x14ac:dyDescent="0.25">
      <c r="A949" s="1" t="s">
        <v>1982</v>
      </c>
      <c r="B949" t="s">
        <v>1607</v>
      </c>
      <c r="C949" t="s">
        <v>41</v>
      </c>
      <c r="D949" t="s">
        <v>9</v>
      </c>
      <c r="E949" t="s">
        <v>1025</v>
      </c>
      <c r="F949" t="s">
        <v>15</v>
      </c>
      <c r="G949" s="10">
        <v>2</v>
      </c>
      <c r="H949" s="10">
        <v>3800</v>
      </c>
      <c r="I949" s="9">
        <f t="shared" si="14"/>
        <v>1900</v>
      </c>
    </row>
    <row r="950" spans="1:9" x14ac:dyDescent="0.25">
      <c r="A950" s="1" t="s">
        <v>1982</v>
      </c>
      <c r="B950" t="s">
        <v>1885</v>
      </c>
      <c r="C950" t="s">
        <v>41</v>
      </c>
      <c r="D950" t="s">
        <v>9</v>
      </c>
      <c r="E950" t="s">
        <v>1025</v>
      </c>
      <c r="F950" t="s">
        <v>15</v>
      </c>
      <c r="G950" s="10">
        <v>512</v>
      </c>
      <c r="H950" s="10">
        <v>2003943</v>
      </c>
      <c r="I950" s="9">
        <f t="shared" si="14"/>
        <v>3913.951171875</v>
      </c>
    </row>
    <row r="951" spans="1:9" x14ac:dyDescent="0.25">
      <c r="A951" s="1" t="s">
        <v>1982</v>
      </c>
      <c r="B951" t="s">
        <v>1824</v>
      </c>
      <c r="C951" t="s">
        <v>41</v>
      </c>
      <c r="D951" t="s">
        <v>9</v>
      </c>
      <c r="E951" t="s">
        <v>1025</v>
      </c>
      <c r="F951" t="s">
        <v>15</v>
      </c>
      <c r="G951" s="10">
        <v>247</v>
      </c>
      <c r="H951" s="10">
        <v>1028355.0000000001</v>
      </c>
      <c r="I951" s="9">
        <f t="shared" si="14"/>
        <v>4163.3805668016203</v>
      </c>
    </row>
    <row r="952" spans="1:9" x14ac:dyDescent="0.25">
      <c r="A952" s="1" t="s">
        <v>1982</v>
      </c>
      <c r="B952" t="s">
        <v>1756</v>
      </c>
      <c r="C952" t="s">
        <v>985</v>
      </c>
      <c r="D952" t="s">
        <v>1003</v>
      </c>
      <c r="E952" t="s">
        <v>1764</v>
      </c>
      <c r="F952" t="s">
        <v>1764</v>
      </c>
      <c r="G952" s="10">
        <v>83</v>
      </c>
      <c r="H952" s="10">
        <v>292411.59999999998</v>
      </c>
      <c r="I952" s="9">
        <f t="shared" si="14"/>
        <v>3523.0313253012046</v>
      </c>
    </row>
    <row r="953" spans="1:9" x14ac:dyDescent="0.25">
      <c r="A953" s="1" t="s">
        <v>1982</v>
      </c>
      <c r="B953" t="s">
        <v>1677</v>
      </c>
      <c r="C953" t="s">
        <v>985</v>
      </c>
      <c r="D953" t="s">
        <v>1003</v>
      </c>
      <c r="E953" t="s">
        <v>1764</v>
      </c>
      <c r="F953" t="s">
        <v>1764</v>
      </c>
      <c r="G953" s="10">
        <v>43</v>
      </c>
      <c r="H953" s="10">
        <v>107278.12</v>
      </c>
      <c r="I953" s="9">
        <f t="shared" si="14"/>
        <v>2494.8399999999997</v>
      </c>
    </row>
    <row r="954" spans="1:9" x14ac:dyDescent="0.25">
      <c r="A954" s="1" t="s">
        <v>1982</v>
      </c>
      <c r="B954" t="s">
        <v>1046</v>
      </c>
      <c r="C954" t="s">
        <v>24</v>
      </c>
      <c r="D954" t="s">
        <v>9</v>
      </c>
      <c r="E954" t="s">
        <v>1025</v>
      </c>
      <c r="F954" t="s">
        <v>15</v>
      </c>
      <c r="G954" s="10">
        <v>183</v>
      </c>
      <c r="H954" s="10">
        <v>1049132.3999999999</v>
      </c>
      <c r="I954" s="9">
        <f t="shared" si="14"/>
        <v>5732.9639344262287</v>
      </c>
    </row>
    <row r="955" spans="1:9" x14ac:dyDescent="0.25">
      <c r="A955" s="1" t="s">
        <v>1982</v>
      </c>
      <c r="B955" t="s">
        <v>671</v>
      </c>
      <c r="C955" t="s">
        <v>24</v>
      </c>
      <c r="D955" t="s">
        <v>9</v>
      </c>
      <c r="E955" t="s">
        <v>1025</v>
      </c>
      <c r="F955" t="s">
        <v>10</v>
      </c>
      <c r="G955" s="10">
        <v>80</v>
      </c>
      <c r="H955" s="10">
        <v>516038.39999999997</v>
      </c>
      <c r="I955" s="9">
        <f t="shared" si="14"/>
        <v>6450.48</v>
      </c>
    </row>
    <row r="956" spans="1:9" x14ac:dyDescent="0.25">
      <c r="A956" s="1" t="s">
        <v>1982</v>
      </c>
      <c r="B956" t="s">
        <v>1953</v>
      </c>
      <c r="C956" t="s">
        <v>107</v>
      </c>
      <c r="D956" t="s">
        <v>9</v>
      </c>
      <c r="E956" t="s">
        <v>1025</v>
      </c>
      <c r="F956" t="s">
        <v>10</v>
      </c>
      <c r="G956" s="10">
        <v>40</v>
      </c>
      <c r="H956" s="10">
        <v>249789.85</v>
      </c>
      <c r="I956" s="9">
        <f t="shared" si="14"/>
        <v>6244.7462500000001</v>
      </c>
    </row>
    <row r="957" spans="1:9" x14ac:dyDescent="0.25">
      <c r="A957" s="1" t="s">
        <v>1982</v>
      </c>
      <c r="B957" t="s">
        <v>1659</v>
      </c>
      <c r="C957" t="s">
        <v>107</v>
      </c>
      <c r="D957" t="s">
        <v>9</v>
      </c>
      <c r="E957" t="s">
        <v>1511</v>
      </c>
      <c r="F957" t="s">
        <v>15</v>
      </c>
      <c r="G957" s="10">
        <v>39</v>
      </c>
      <c r="H957" s="10">
        <v>179918.45</v>
      </c>
      <c r="I957" s="9">
        <f t="shared" si="14"/>
        <v>4613.29358974359</v>
      </c>
    </row>
    <row r="958" spans="1:9" x14ac:dyDescent="0.25">
      <c r="A958" s="1" t="s">
        <v>1982</v>
      </c>
      <c r="B958" t="s">
        <v>1660</v>
      </c>
      <c r="C958" t="s">
        <v>107</v>
      </c>
      <c r="D958" t="s">
        <v>9</v>
      </c>
      <c r="E958" t="s">
        <v>1025</v>
      </c>
      <c r="F958" t="s">
        <v>15</v>
      </c>
      <c r="G958" s="10">
        <v>13</v>
      </c>
      <c r="H958" s="10">
        <v>70587.7</v>
      </c>
      <c r="I958" s="9">
        <f t="shared" si="14"/>
        <v>5429.8230769230768</v>
      </c>
    </row>
    <row r="959" spans="1:9" x14ac:dyDescent="0.25">
      <c r="A959" s="1" t="s">
        <v>1982</v>
      </c>
      <c r="B959" t="s">
        <v>885</v>
      </c>
      <c r="C959" t="s">
        <v>19</v>
      </c>
      <c r="D959" t="s">
        <v>1003</v>
      </c>
      <c r="E959" t="s">
        <v>1764</v>
      </c>
      <c r="F959" t="s">
        <v>1764</v>
      </c>
      <c r="G959" s="10"/>
      <c r="H959" s="10">
        <v>-8509.82</v>
      </c>
      <c r="I959" s="9">
        <f t="shared" si="14"/>
        <v>0</v>
      </c>
    </row>
    <row r="960" spans="1:9" x14ac:dyDescent="0.25">
      <c r="A960" s="1" t="s">
        <v>1982</v>
      </c>
      <c r="B960" t="s">
        <v>905</v>
      </c>
      <c r="C960" t="s">
        <v>41</v>
      </c>
      <c r="D960" t="s">
        <v>12</v>
      </c>
      <c r="E960" t="s">
        <v>1511</v>
      </c>
      <c r="F960" t="s">
        <v>10</v>
      </c>
      <c r="G960" s="10">
        <v>3</v>
      </c>
      <c r="H960" s="10">
        <v>11718.558300000001</v>
      </c>
      <c r="I960" s="9">
        <f t="shared" si="14"/>
        <v>3906.1861000000004</v>
      </c>
    </row>
    <row r="961" spans="1:9" x14ac:dyDescent="0.25">
      <c r="A961" s="1" t="s">
        <v>1982</v>
      </c>
      <c r="B961" t="s">
        <v>895</v>
      </c>
      <c r="C961" t="s">
        <v>41</v>
      </c>
      <c r="D961" t="s">
        <v>12</v>
      </c>
      <c r="E961" t="s">
        <v>1025</v>
      </c>
      <c r="F961" t="s">
        <v>10</v>
      </c>
      <c r="G961" s="10">
        <v>14</v>
      </c>
      <c r="H961" s="10">
        <v>64087.927099999994</v>
      </c>
      <c r="I961" s="9">
        <f t="shared" si="14"/>
        <v>4577.7090785714281</v>
      </c>
    </row>
    <row r="962" spans="1:9" x14ac:dyDescent="0.25">
      <c r="A962" s="1" t="s">
        <v>1982</v>
      </c>
      <c r="B962" t="s">
        <v>1259</v>
      </c>
      <c r="C962" t="s">
        <v>41</v>
      </c>
      <c r="D962" t="s">
        <v>12</v>
      </c>
      <c r="E962" t="s">
        <v>1025</v>
      </c>
      <c r="F962" t="s">
        <v>10</v>
      </c>
      <c r="G962" s="10">
        <v>5</v>
      </c>
      <c r="H962" s="10">
        <v>9909.5299999999988</v>
      </c>
      <c r="I962" s="9">
        <f t="shared" si="14"/>
        <v>1981.9059999999997</v>
      </c>
    </row>
    <row r="963" spans="1:9" x14ac:dyDescent="0.25">
      <c r="A963" s="1" t="s">
        <v>1982</v>
      </c>
      <c r="B963" t="s">
        <v>1755</v>
      </c>
      <c r="C963" t="s">
        <v>41</v>
      </c>
      <c r="D963" t="s">
        <v>1003</v>
      </c>
      <c r="E963" t="s">
        <v>1764</v>
      </c>
      <c r="F963" t="s">
        <v>1764</v>
      </c>
      <c r="G963" s="10">
        <v>23</v>
      </c>
      <c r="H963" s="10">
        <v>108077.49</v>
      </c>
      <c r="I963" s="9">
        <f t="shared" si="14"/>
        <v>4699.0213043478261</v>
      </c>
    </row>
    <row r="964" spans="1:9" x14ac:dyDescent="0.25">
      <c r="A964" s="1" t="s">
        <v>1982</v>
      </c>
      <c r="B964" t="s">
        <v>1822</v>
      </c>
      <c r="C964" t="s">
        <v>41</v>
      </c>
      <c r="D964" t="s">
        <v>7</v>
      </c>
      <c r="E964" t="s">
        <v>1025</v>
      </c>
      <c r="F964" t="s">
        <v>10</v>
      </c>
      <c r="G964" s="10">
        <v>63</v>
      </c>
      <c r="H964" s="10">
        <v>426600</v>
      </c>
      <c r="I964" s="9">
        <f t="shared" si="14"/>
        <v>6771.4285714285716</v>
      </c>
    </row>
    <row r="965" spans="1:9" x14ac:dyDescent="0.25">
      <c r="A965" s="1" t="s">
        <v>1982</v>
      </c>
      <c r="B965" t="s">
        <v>1823</v>
      </c>
      <c r="C965" t="s">
        <v>41</v>
      </c>
      <c r="D965" t="s">
        <v>7</v>
      </c>
      <c r="E965" t="s">
        <v>1511</v>
      </c>
      <c r="F965" t="s">
        <v>10</v>
      </c>
      <c r="G965" s="10">
        <v>15</v>
      </c>
      <c r="H965" s="10">
        <v>82469</v>
      </c>
      <c r="I965" s="9">
        <f t="shared" si="14"/>
        <v>5497.9333333333334</v>
      </c>
    </row>
    <row r="966" spans="1:9" x14ac:dyDescent="0.25">
      <c r="A966" s="1" t="s">
        <v>1982</v>
      </c>
      <c r="B966" t="s">
        <v>528</v>
      </c>
      <c r="C966" t="s">
        <v>41</v>
      </c>
      <c r="D966" t="s">
        <v>7</v>
      </c>
      <c r="E966" t="s">
        <v>1025</v>
      </c>
      <c r="F966" t="s">
        <v>1028</v>
      </c>
      <c r="G966" s="10">
        <v>27</v>
      </c>
      <c r="H966" s="10">
        <v>177487.38</v>
      </c>
      <c r="I966" s="9">
        <f t="shared" si="14"/>
        <v>6573.6066666666666</v>
      </c>
    </row>
    <row r="967" spans="1:9" x14ac:dyDescent="0.25">
      <c r="A967" s="1" t="s">
        <v>1982</v>
      </c>
      <c r="B967" t="s">
        <v>1814</v>
      </c>
      <c r="C967" t="s">
        <v>41</v>
      </c>
      <c r="D967" t="s">
        <v>7</v>
      </c>
      <c r="E967" t="s">
        <v>1025</v>
      </c>
      <c r="F967" t="s">
        <v>1028</v>
      </c>
      <c r="G967" s="10">
        <v>115</v>
      </c>
      <c r="H967" s="10">
        <v>779149.04</v>
      </c>
      <c r="I967" s="9">
        <f t="shared" si="14"/>
        <v>6775.2090434782613</v>
      </c>
    </row>
    <row r="968" spans="1:9" x14ac:dyDescent="0.25">
      <c r="A968" s="1" t="s">
        <v>1982</v>
      </c>
      <c r="B968" t="s">
        <v>1840</v>
      </c>
      <c r="C968" t="s">
        <v>41</v>
      </c>
      <c r="D968" t="s">
        <v>7</v>
      </c>
      <c r="E968" t="s">
        <v>1025</v>
      </c>
      <c r="F968" t="s">
        <v>1028</v>
      </c>
      <c r="G968" s="10">
        <v>199</v>
      </c>
      <c r="H968" s="10">
        <v>1368507</v>
      </c>
      <c r="I968" s="9">
        <f t="shared" si="14"/>
        <v>6876.9195979899496</v>
      </c>
    </row>
    <row r="969" spans="1:9" x14ac:dyDescent="0.25">
      <c r="A969" s="1" t="s">
        <v>1982</v>
      </c>
      <c r="B969" t="s">
        <v>776</v>
      </c>
      <c r="C969" t="s">
        <v>24</v>
      </c>
      <c r="D969" t="s">
        <v>7</v>
      </c>
      <c r="E969" t="s">
        <v>1025</v>
      </c>
      <c r="F969" t="s">
        <v>10</v>
      </c>
      <c r="G969" s="10">
        <v>691</v>
      </c>
      <c r="H969" s="10">
        <v>5786772.0000000009</v>
      </c>
      <c r="I969" s="9">
        <f t="shared" si="14"/>
        <v>8374.4891461649804</v>
      </c>
    </row>
    <row r="970" spans="1:9" x14ac:dyDescent="0.25">
      <c r="A970" s="1" t="s">
        <v>1982</v>
      </c>
      <c r="B970" t="s">
        <v>1315</v>
      </c>
      <c r="C970" t="s">
        <v>107</v>
      </c>
      <c r="D970" t="s">
        <v>7</v>
      </c>
      <c r="E970" t="s">
        <v>1511</v>
      </c>
      <c r="F970" t="s">
        <v>10</v>
      </c>
      <c r="G970" s="10">
        <v>20</v>
      </c>
      <c r="H970" s="10">
        <v>130151.11</v>
      </c>
      <c r="I970" s="9">
        <f t="shared" si="14"/>
        <v>6507.5555000000004</v>
      </c>
    </row>
    <row r="971" spans="1:9" x14ac:dyDescent="0.25">
      <c r="A971" s="1" t="s">
        <v>1982</v>
      </c>
      <c r="B971" t="s">
        <v>1964</v>
      </c>
      <c r="C971" t="s">
        <v>107</v>
      </c>
      <c r="D971" t="s">
        <v>7</v>
      </c>
      <c r="E971" t="s">
        <v>1025</v>
      </c>
      <c r="F971" t="s">
        <v>10</v>
      </c>
      <c r="G971" s="10">
        <v>11</v>
      </c>
      <c r="H971" s="10">
        <v>89284</v>
      </c>
      <c r="I971" s="9">
        <f t="shared" si="14"/>
        <v>8116.727272727273</v>
      </c>
    </row>
    <row r="972" spans="1:9" x14ac:dyDescent="0.25">
      <c r="A972" s="1" t="s">
        <v>1982</v>
      </c>
      <c r="B972" t="s">
        <v>877</v>
      </c>
      <c r="C972" t="s">
        <v>107</v>
      </c>
      <c r="D972" t="s">
        <v>7</v>
      </c>
      <c r="E972" t="s">
        <v>1025</v>
      </c>
      <c r="F972" t="s">
        <v>1028</v>
      </c>
      <c r="G972" s="10">
        <v>1</v>
      </c>
      <c r="H972" s="10">
        <v>10119</v>
      </c>
      <c r="I972" s="9">
        <f t="shared" ref="I972:I1035" si="15">IFERROR(H972/G972,0)</f>
        <v>10119</v>
      </c>
    </row>
    <row r="973" spans="1:9" x14ac:dyDescent="0.25">
      <c r="A973" s="1" t="s">
        <v>1982</v>
      </c>
      <c r="B973" t="s">
        <v>745</v>
      </c>
      <c r="C973" t="s">
        <v>107</v>
      </c>
      <c r="D973" t="s">
        <v>7</v>
      </c>
      <c r="E973" t="s">
        <v>1025</v>
      </c>
      <c r="F973" t="s">
        <v>1028</v>
      </c>
      <c r="G973" s="10">
        <v>3</v>
      </c>
      <c r="H973" s="10">
        <v>30214.53</v>
      </c>
      <c r="I973" s="9">
        <f t="shared" si="15"/>
        <v>10071.51</v>
      </c>
    </row>
    <row r="974" spans="1:9" x14ac:dyDescent="0.25">
      <c r="A974" s="1" t="s">
        <v>1982</v>
      </c>
      <c r="B974" t="s">
        <v>690</v>
      </c>
      <c r="C974" t="s">
        <v>107</v>
      </c>
      <c r="D974" t="s">
        <v>7</v>
      </c>
      <c r="E974" t="s">
        <v>1025</v>
      </c>
      <c r="F974" t="s">
        <v>1028</v>
      </c>
      <c r="G974" s="10">
        <v>2</v>
      </c>
      <c r="H974" s="10">
        <v>26250.143900000003</v>
      </c>
      <c r="I974" s="9">
        <f t="shared" si="15"/>
        <v>13125.071950000001</v>
      </c>
    </row>
    <row r="975" spans="1:9" x14ac:dyDescent="0.25">
      <c r="A975" s="1" t="s">
        <v>1982</v>
      </c>
      <c r="B975" t="s">
        <v>1965</v>
      </c>
      <c r="C975" t="s">
        <v>107</v>
      </c>
      <c r="D975" t="s">
        <v>7</v>
      </c>
      <c r="E975" t="s">
        <v>1025</v>
      </c>
      <c r="F975" t="s">
        <v>1028</v>
      </c>
      <c r="G975" s="10">
        <v>30</v>
      </c>
      <c r="H975" s="10">
        <v>290110</v>
      </c>
      <c r="I975" s="9">
        <f t="shared" si="15"/>
        <v>9670.3333333333339</v>
      </c>
    </row>
    <row r="976" spans="1:9" x14ac:dyDescent="0.25">
      <c r="A976" s="1" t="s">
        <v>1982</v>
      </c>
      <c r="B976" t="s">
        <v>1490</v>
      </c>
      <c r="C976" t="s">
        <v>107</v>
      </c>
      <c r="D976" t="s">
        <v>7</v>
      </c>
      <c r="E976" t="s">
        <v>1025</v>
      </c>
      <c r="F976" t="s">
        <v>1028</v>
      </c>
      <c r="G976" s="10">
        <v>1</v>
      </c>
      <c r="H976" s="10">
        <v>9176</v>
      </c>
      <c r="I976" s="9">
        <f t="shared" si="15"/>
        <v>9176</v>
      </c>
    </row>
    <row r="977" spans="1:9" x14ac:dyDescent="0.25">
      <c r="A977" s="1" t="s">
        <v>1982</v>
      </c>
      <c r="B977" t="s">
        <v>1974</v>
      </c>
      <c r="C977" t="s">
        <v>107</v>
      </c>
      <c r="D977" t="s">
        <v>7</v>
      </c>
      <c r="E977" t="s">
        <v>1025</v>
      </c>
      <c r="F977" t="s">
        <v>1028</v>
      </c>
      <c r="G977" s="10">
        <v>63</v>
      </c>
      <c r="H977" s="10">
        <v>691797.5</v>
      </c>
      <c r="I977" s="9">
        <f t="shared" si="15"/>
        <v>10980.912698412698</v>
      </c>
    </row>
    <row r="978" spans="1:9" x14ac:dyDescent="0.25">
      <c r="A978" s="1" t="s">
        <v>1982</v>
      </c>
      <c r="B978" t="s">
        <v>1966</v>
      </c>
      <c r="C978" t="s">
        <v>107</v>
      </c>
      <c r="D978" t="s">
        <v>7</v>
      </c>
      <c r="E978" t="s">
        <v>1025</v>
      </c>
      <c r="F978" t="s">
        <v>1028</v>
      </c>
      <c r="G978" s="10">
        <v>121</v>
      </c>
      <c r="H978" s="10">
        <v>1703580</v>
      </c>
      <c r="I978" s="9">
        <f t="shared" si="15"/>
        <v>14079.173553719009</v>
      </c>
    </row>
    <row r="979" spans="1:9" x14ac:dyDescent="0.25">
      <c r="A979" s="1" t="s">
        <v>1982</v>
      </c>
      <c r="B979" t="s">
        <v>1317</v>
      </c>
      <c r="C979" t="s">
        <v>24</v>
      </c>
      <c r="D979" t="s">
        <v>7</v>
      </c>
      <c r="E979" t="s">
        <v>1025</v>
      </c>
      <c r="F979" t="s">
        <v>1028</v>
      </c>
      <c r="G979" s="10">
        <v>322</v>
      </c>
      <c r="H979" s="10">
        <v>2906721</v>
      </c>
      <c r="I979" s="9">
        <f t="shared" si="15"/>
        <v>9027.0838509316764</v>
      </c>
    </row>
    <row r="980" spans="1:9" x14ac:dyDescent="0.25">
      <c r="A980" s="1" t="s">
        <v>1982</v>
      </c>
      <c r="B980" t="s">
        <v>1083</v>
      </c>
      <c r="C980" t="s">
        <v>24</v>
      </c>
      <c r="D980" t="s">
        <v>7</v>
      </c>
      <c r="E980" t="s">
        <v>1025</v>
      </c>
      <c r="F980" t="s">
        <v>1028</v>
      </c>
      <c r="G980" s="10">
        <v>96</v>
      </c>
      <c r="H980" s="10">
        <v>1107180.7000000002</v>
      </c>
      <c r="I980" s="9">
        <f t="shared" si="15"/>
        <v>11533.132291666669</v>
      </c>
    </row>
    <row r="981" spans="1:9" x14ac:dyDescent="0.25">
      <c r="A981" s="1" t="s">
        <v>1982</v>
      </c>
      <c r="B981" t="s">
        <v>1308</v>
      </c>
      <c r="C981" t="s">
        <v>24</v>
      </c>
      <c r="D981" t="s">
        <v>7</v>
      </c>
      <c r="E981" t="s">
        <v>1025</v>
      </c>
      <c r="F981" t="s">
        <v>1028</v>
      </c>
      <c r="G981" s="10">
        <v>405</v>
      </c>
      <c r="H981" s="10">
        <v>3969425</v>
      </c>
      <c r="I981" s="9">
        <f t="shared" si="15"/>
        <v>9801.0493827160499</v>
      </c>
    </row>
    <row r="982" spans="1:9" x14ac:dyDescent="0.25">
      <c r="A982" s="1" t="s">
        <v>1982</v>
      </c>
      <c r="B982" t="s">
        <v>1858</v>
      </c>
      <c r="C982" t="s">
        <v>985</v>
      </c>
      <c r="D982" t="s">
        <v>1003</v>
      </c>
      <c r="E982" t="s">
        <v>1764</v>
      </c>
      <c r="F982" t="s">
        <v>1764</v>
      </c>
      <c r="G982" s="10">
        <v>56</v>
      </c>
      <c r="H982" s="10">
        <v>350839</v>
      </c>
      <c r="I982" s="9">
        <f t="shared" si="15"/>
        <v>6264.9821428571431</v>
      </c>
    </row>
    <row r="983" spans="1:9" x14ac:dyDescent="0.25">
      <c r="A983" s="1" t="s">
        <v>1982</v>
      </c>
      <c r="B983" t="s">
        <v>682</v>
      </c>
      <c r="C983" t="s">
        <v>41</v>
      </c>
      <c r="D983" t="s">
        <v>38</v>
      </c>
      <c r="E983" t="s">
        <v>1025</v>
      </c>
      <c r="F983" t="s">
        <v>1028</v>
      </c>
      <c r="G983" s="10">
        <v>1</v>
      </c>
      <c r="H983" s="10">
        <v>4800</v>
      </c>
      <c r="I983" s="9">
        <f t="shared" si="15"/>
        <v>4800</v>
      </c>
    </row>
    <row r="984" spans="1:9" x14ac:dyDescent="0.25">
      <c r="A984" s="1" t="s">
        <v>1982</v>
      </c>
      <c r="B984" t="s">
        <v>1334</v>
      </c>
      <c r="C984" t="s">
        <v>24</v>
      </c>
      <c r="D984" t="s">
        <v>38</v>
      </c>
      <c r="E984" t="s">
        <v>1025</v>
      </c>
      <c r="F984" t="s">
        <v>1028</v>
      </c>
      <c r="G984" s="10">
        <v>53</v>
      </c>
      <c r="H984" s="10">
        <v>838996</v>
      </c>
      <c r="I984" s="9">
        <f t="shared" si="15"/>
        <v>15830.113207547171</v>
      </c>
    </row>
    <row r="985" spans="1:9" x14ac:dyDescent="0.25">
      <c r="A985" s="1" t="s">
        <v>1982</v>
      </c>
      <c r="B985" t="s">
        <v>1168</v>
      </c>
      <c r="C985" t="s">
        <v>24</v>
      </c>
      <c r="D985" t="s">
        <v>38</v>
      </c>
      <c r="E985" t="s">
        <v>1025</v>
      </c>
      <c r="F985" t="s">
        <v>1028</v>
      </c>
      <c r="G985" s="10">
        <v>55</v>
      </c>
      <c r="H985" s="10">
        <v>1229156.1000000001</v>
      </c>
      <c r="I985" s="9">
        <f t="shared" si="15"/>
        <v>22348.292727272728</v>
      </c>
    </row>
    <row r="986" spans="1:9" x14ac:dyDescent="0.25">
      <c r="A986" s="1" t="s">
        <v>1982</v>
      </c>
      <c r="B986" t="s">
        <v>1445</v>
      </c>
      <c r="C986" t="s">
        <v>24</v>
      </c>
      <c r="D986" t="s">
        <v>38</v>
      </c>
      <c r="E986" t="s">
        <v>1025</v>
      </c>
      <c r="F986" t="s">
        <v>1028</v>
      </c>
      <c r="G986" s="10">
        <v>316</v>
      </c>
      <c r="H986" s="10">
        <v>3376658</v>
      </c>
      <c r="I986" s="9">
        <f t="shared" si="15"/>
        <v>10685.626582278481</v>
      </c>
    </row>
    <row r="987" spans="1:9" x14ac:dyDescent="0.25">
      <c r="A987" s="1" t="s">
        <v>1982</v>
      </c>
      <c r="B987" t="s">
        <v>1127</v>
      </c>
      <c r="C987" t="s">
        <v>24</v>
      </c>
      <c r="D987" t="s">
        <v>38</v>
      </c>
      <c r="E987" t="s">
        <v>1025</v>
      </c>
      <c r="F987" t="s">
        <v>1028</v>
      </c>
      <c r="G987" s="10">
        <v>43</v>
      </c>
      <c r="H987" s="10">
        <v>599041.56000000006</v>
      </c>
      <c r="I987" s="9">
        <f t="shared" si="15"/>
        <v>13931.199069767443</v>
      </c>
    </row>
    <row r="988" spans="1:9" x14ac:dyDescent="0.25">
      <c r="A988" s="1" t="s">
        <v>1982</v>
      </c>
      <c r="B988" t="s">
        <v>1111</v>
      </c>
      <c r="C988" t="s">
        <v>24</v>
      </c>
      <c r="D988" t="s">
        <v>38</v>
      </c>
      <c r="E988" t="s">
        <v>1025</v>
      </c>
      <c r="F988" t="s">
        <v>1028</v>
      </c>
      <c r="G988" s="10">
        <v>1</v>
      </c>
      <c r="H988" s="10">
        <v>14879.04</v>
      </c>
      <c r="I988" s="9">
        <f t="shared" si="15"/>
        <v>14879.04</v>
      </c>
    </row>
    <row r="989" spans="1:9" x14ac:dyDescent="0.25">
      <c r="A989" s="1" t="s">
        <v>1982</v>
      </c>
      <c r="B989" t="s">
        <v>689</v>
      </c>
      <c r="C989" t="s">
        <v>107</v>
      </c>
      <c r="D989" t="s">
        <v>46</v>
      </c>
      <c r="E989" t="s">
        <v>1025</v>
      </c>
      <c r="F989" t="s">
        <v>1028</v>
      </c>
      <c r="G989" s="10">
        <v>1</v>
      </c>
      <c r="H989" s="10">
        <v>-488.36989999999969</v>
      </c>
      <c r="I989" s="9">
        <f t="shared" si="15"/>
        <v>-488.36989999999969</v>
      </c>
    </row>
    <row r="990" spans="1:9" x14ac:dyDescent="0.25">
      <c r="A990" s="1" t="s">
        <v>1982</v>
      </c>
      <c r="B990" t="s">
        <v>1489</v>
      </c>
      <c r="C990" t="s">
        <v>107</v>
      </c>
      <c r="D990" t="s">
        <v>46</v>
      </c>
      <c r="E990" t="s">
        <v>1025</v>
      </c>
      <c r="F990" t="s">
        <v>1028</v>
      </c>
      <c r="G990" s="10">
        <v>8</v>
      </c>
      <c r="H990" s="10">
        <v>101621</v>
      </c>
      <c r="I990" s="9">
        <f t="shared" si="15"/>
        <v>12702.625</v>
      </c>
    </row>
    <row r="991" spans="1:9" x14ac:dyDescent="0.25">
      <c r="A991" s="1" t="s">
        <v>1982</v>
      </c>
      <c r="B991" t="s">
        <v>1970</v>
      </c>
      <c r="C991" t="s">
        <v>107</v>
      </c>
      <c r="D991" t="s">
        <v>46</v>
      </c>
      <c r="E991" t="s">
        <v>1025</v>
      </c>
      <c r="F991" t="s">
        <v>1028</v>
      </c>
      <c r="G991" s="10">
        <v>30</v>
      </c>
      <c r="H991" s="10">
        <v>371685.5</v>
      </c>
      <c r="I991" s="9">
        <f t="shared" si="15"/>
        <v>12389.516666666666</v>
      </c>
    </row>
    <row r="992" spans="1:9" x14ac:dyDescent="0.25">
      <c r="A992" s="1" t="s">
        <v>1982</v>
      </c>
      <c r="B992" t="s">
        <v>1498</v>
      </c>
      <c r="C992" t="s">
        <v>107</v>
      </c>
      <c r="D992" t="s">
        <v>46</v>
      </c>
      <c r="E992" t="s">
        <v>1025</v>
      </c>
      <c r="F992" t="s">
        <v>1028</v>
      </c>
      <c r="G992" s="10">
        <v>8</v>
      </c>
      <c r="H992" s="10">
        <v>115552</v>
      </c>
      <c r="I992" s="9">
        <f t="shared" si="15"/>
        <v>14444</v>
      </c>
    </row>
    <row r="993" spans="1:9" x14ac:dyDescent="0.25">
      <c r="A993" s="1" t="s">
        <v>1982</v>
      </c>
      <c r="B993" t="s">
        <v>1968</v>
      </c>
      <c r="C993" t="s">
        <v>107</v>
      </c>
      <c r="D993" t="s">
        <v>46</v>
      </c>
      <c r="E993" t="s">
        <v>1025</v>
      </c>
      <c r="F993" t="s">
        <v>1028</v>
      </c>
      <c r="G993" s="10">
        <v>20</v>
      </c>
      <c r="H993" s="10">
        <v>316442</v>
      </c>
      <c r="I993" s="9">
        <f t="shared" si="15"/>
        <v>15822.1</v>
      </c>
    </row>
    <row r="994" spans="1:9" x14ac:dyDescent="0.25">
      <c r="A994" s="1" t="s">
        <v>1982</v>
      </c>
      <c r="B994" t="s">
        <v>1382</v>
      </c>
      <c r="C994" t="s">
        <v>107</v>
      </c>
      <c r="D994" t="s">
        <v>46</v>
      </c>
      <c r="E994" t="s">
        <v>1025</v>
      </c>
      <c r="F994" t="s">
        <v>1028</v>
      </c>
      <c r="G994" s="10">
        <v>4</v>
      </c>
      <c r="H994" s="10">
        <v>72552.12</v>
      </c>
      <c r="I994" s="9">
        <f t="shared" si="15"/>
        <v>18138.03</v>
      </c>
    </row>
    <row r="995" spans="1:9" x14ac:dyDescent="0.25">
      <c r="A995" s="1" t="s">
        <v>1982</v>
      </c>
      <c r="B995" t="s">
        <v>1185</v>
      </c>
      <c r="C995" t="s">
        <v>24</v>
      </c>
      <c r="D995" t="s">
        <v>46</v>
      </c>
      <c r="E995" t="s">
        <v>1025</v>
      </c>
      <c r="F995" t="s">
        <v>1028</v>
      </c>
      <c r="G995" s="10">
        <v>65</v>
      </c>
      <c r="H995" s="10">
        <v>801060</v>
      </c>
      <c r="I995" s="9">
        <f t="shared" si="15"/>
        <v>12324</v>
      </c>
    </row>
    <row r="996" spans="1:9" x14ac:dyDescent="0.25">
      <c r="A996" s="1" t="s">
        <v>1982</v>
      </c>
      <c r="B996" t="s">
        <v>1136</v>
      </c>
      <c r="C996" t="s">
        <v>24</v>
      </c>
      <c r="D996" t="s">
        <v>46</v>
      </c>
      <c r="E996" t="s">
        <v>1025</v>
      </c>
      <c r="F996" t="s">
        <v>1028</v>
      </c>
      <c r="G996" s="10">
        <v>5</v>
      </c>
      <c r="H996" s="10">
        <v>77038.12</v>
      </c>
      <c r="I996" s="9">
        <f t="shared" si="15"/>
        <v>15407.624</v>
      </c>
    </row>
    <row r="997" spans="1:9" x14ac:dyDescent="0.25">
      <c r="A997" s="1" t="s">
        <v>1982</v>
      </c>
      <c r="B997" t="s">
        <v>1757</v>
      </c>
      <c r="C997" t="s">
        <v>985</v>
      </c>
      <c r="D997" t="s">
        <v>1003</v>
      </c>
      <c r="E997" t="s">
        <v>1764</v>
      </c>
      <c r="F997" t="s">
        <v>1764</v>
      </c>
      <c r="G997" s="10">
        <v>138</v>
      </c>
      <c r="H997" s="10">
        <v>1017822</v>
      </c>
      <c r="I997" s="9">
        <f t="shared" si="15"/>
        <v>7375.521739130435</v>
      </c>
    </row>
    <row r="998" spans="1:9" x14ac:dyDescent="0.25">
      <c r="A998" s="1" t="s">
        <v>1982</v>
      </c>
      <c r="B998" t="s">
        <v>302</v>
      </c>
      <c r="C998" t="s">
        <v>41</v>
      </c>
      <c r="D998" t="s">
        <v>63</v>
      </c>
      <c r="E998" t="s">
        <v>1025</v>
      </c>
      <c r="F998" t="s">
        <v>1028</v>
      </c>
      <c r="G998" s="10">
        <v>1</v>
      </c>
      <c r="H998" s="10">
        <v>7215.8338999999996</v>
      </c>
      <c r="I998" s="9">
        <f t="shared" si="15"/>
        <v>7215.8338999999996</v>
      </c>
    </row>
    <row r="999" spans="1:9" x14ac:dyDescent="0.25">
      <c r="A999" s="1" t="s">
        <v>1982</v>
      </c>
      <c r="B999" t="s">
        <v>553</v>
      </c>
      <c r="C999" t="s">
        <v>41</v>
      </c>
      <c r="D999" t="s">
        <v>63</v>
      </c>
      <c r="E999" t="s">
        <v>1025</v>
      </c>
      <c r="F999" t="s">
        <v>1028</v>
      </c>
      <c r="G999" s="10">
        <v>22</v>
      </c>
      <c r="H999" s="10">
        <v>195161.25999999998</v>
      </c>
      <c r="I999" s="9">
        <f t="shared" si="15"/>
        <v>8870.9663636363621</v>
      </c>
    </row>
    <row r="1000" spans="1:9" x14ac:dyDescent="0.25">
      <c r="A1000" s="1" t="s">
        <v>1982</v>
      </c>
      <c r="B1000" t="s">
        <v>1825</v>
      </c>
      <c r="C1000" t="s">
        <v>41</v>
      </c>
      <c r="D1000" t="s">
        <v>63</v>
      </c>
      <c r="E1000" t="s">
        <v>1025</v>
      </c>
      <c r="F1000" t="s">
        <v>1028</v>
      </c>
      <c r="G1000" s="10">
        <v>11</v>
      </c>
      <c r="H1000" s="10">
        <v>120309</v>
      </c>
      <c r="I1000" s="9">
        <f t="shared" si="15"/>
        <v>10937.181818181818</v>
      </c>
    </row>
    <row r="1001" spans="1:9" x14ac:dyDescent="0.25">
      <c r="A1001" s="1" t="s">
        <v>1982</v>
      </c>
      <c r="B1001" t="s">
        <v>1448</v>
      </c>
      <c r="C1001" t="s">
        <v>24</v>
      </c>
      <c r="D1001" t="s">
        <v>63</v>
      </c>
      <c r="E1001" t="s">
        <v>1025</v>
      </c>
      <c r="F1001" t="s">
        <v>1028</v>
      </c>
      <c r="G1001" s="10">
        <v>9</v>
      </c>
      <c r="H1001" s="10">
        <v>166307.44</v>
      </c>
      <c r="I1001" s="9">
        <f t="shared" si="15"/>
        <v>18478.604444444445</v>
      </c>
    </row>
    <row r="1002" spans="1:9" x14ac:dyDescent="0.25">
      <c r="A1002" s="1" t="s">
        <v>1982</v>
      </c>
      <c r="B1002" t="s">
        <v>1316</v>
      </c>
      <c r="C1002" t="s">
        <v>24</v>
      </c>
      <c r="D1002" t="s">
        <v>63</v>
      </c>
      <c r="E1002" t="s">
        <v>1025</v>
      </c>
      <c r="F1002" t="s">
        <v>1028</v>
      </c>
      <c r="G1002" s="10">
        <v>50</v>
      </c>
      <c r="H1002" s="10">
        <v>1247961.0000000002</v>
      </c>
      <c r="I1002" s="9">
        <f t="shared" si="15"/>
        <v>24959.220000000005</v>
      </c>
    </row>
    <row r="1003" spans="1:9" x14ac:dyDescent="0.25">
      <c r="A1003" s="1" t="s">
        <v>1982</v>
      </c>
      <c r="B1003" t="s">
        <v>839</v>
      </c>
      <c r="C1003" t="s">
        <v>107</v>
      </c>
      <c r="D1003" t="s">
        <v>63</v>
      </c>
      <c r="E1003" t="s">
        <v>1025</v>
      </c>
      <c r="F1003" t="s">
        <v>1028</v>
      </c>
      <c r="G1003" s="10">
        <v>2</v>
      </c>
      <c r="H1003" s="10">
        <v>26382.06</v>
      </c>
      <c r="I1003" s="9">
        <f t="shared" si="15"/>
        <v>13191.03</v>
      </c>
    </row>
    <row r="1004" spans="1:9" x14ac:dyDescent="0.25">
      <c r="A1004" s="1" t="s">
        <v>1982</v>
      </c>
      <c r="B1004" t="s">
        <v>1975</v>
      </c>
      <c r="C1004" t="s">
        <v>107</v>
      </c>
      <c r="D1004" t="s">
        <v>63</v>
      </c>
      <c r="E1004" t="s">
        <v>1025</v>
      </c>
      <c r="F1004" t="s">
        <v>1028</v>
      </c>
      <c r="G1004" s="10">
        <v>5</v>
      </c>
      <c r="H1004" s="10">
        <v>71995</v>
      </c>
      <c r="I1004" s="9">
        <f t="shared" si="15"/>
        <v>14399</v>
      </c>
    </row>
    <row r="1005" spans="1:9" x14ac:dyDescent="0.25">
      <c r="A1005" s="1" t="s">
        <v>1982</v>
      </c>
      <c r="B1005" t="s">
        <v>1491</v>
      </c>
      <c r="C1005" t="s">
        <v>107</v>
      </c>
      <c r="D1005" t="s">
        <v>63</v>
      </c>
      <c r="E1005" t="s">
        <v>1025</v>
      </c>
      <c r="F1005" t="s">
        <v>1028</v>
      </c>
      <c r="G1005" s="10">
        <v>6</v>
      </c>
      <c r="H1005" s="10">
        <v>100314</v>
      </c>
      <c r="I1005" s="9">
        <f t="shared" si="15"/>
        <v>16719</v>
      </c>
    </row>
    <row r="1006" spans="1:9" x14ac:dyDescent="0.25">
      <c r="A1006" s="1" t="s">
        <v>1982</v>
      </c>
      <c r="B1006" t="s">
        <v>1665</v>
      </c>
      <c r="C1006" t="s">
        <v>107</v>
      </c>
      <c r="D1006" t="s">
        <v>63</v>
      </c>
      <c r="E1006" t="s">
        <v>1025</v>
      </c>
      <c r="F1006" t="s">
        <v>1028</v>
      </c>
      <c r="G1006" s="10">
        <v>1</v>
      </c>
      <c r="H1006" s="10">
        <v>36119.040000000001</v>
      </c>
      <c r="I1006" s="9">
        <f t="shared" si="15"/>
        <v>36119.040000000001</v>
      </c>
    </row>
    <row r="1007" spans="1:9" x14ac:dyDescent="0.25">
      <c r="A1007" s="1" t="s">
        <v>1982</v>
      </c>
      <c r="B1007" t="s">
        <v>1289</v>
      </c>
      <c r="C1007" t="s">
        <v>59</v>
      </c>
      <c r="D1007" t="s">
        <v>63</v>
      </c>
      <c r="E1007" t="s">
        <v>1025</v>
      </c>
      <c r="F1007" t="s">
        <v>1028</v>
      </c>
      <c r="G1007" s="10">
        <v>3</v>
      </c>
      <c r="H1007" s="10">
        <v>73332</v>
      </c>
      <c r="I1007" s="9">
        <f t="shared" si="15"/>
        <v>24444</v>
      </c>
    </row>
    <row r="1008" spans="1:9" x14ac:dyDescent="0.25">
      <c r="A1008" s="1" t="s">
        <v>1982</v>
      </c>
      <c r="B1008" t="s">
        <v>1444</v>
      </c>
      <c r="C1008" t="s">
        <v>24</v>
      </c>
      <c r="D1008" t="s">
        <v>63</v>
      </c>
      <c r="E1008" t="s">
        <v>1025</v>
      </c>
      <c r="F1008" t="s">
        <v>1028</v>
      </c>
      <c r="G1008" s="10">
        <v>101</v>
      </c>
      <c r="H1008" s="10">
        <v>1225715.5</v>
      </c>
      <c r="I1008" s="9">
        <f t="shared" si="15"/>
        <v>12135.79702970297</v>
      </c>
    </row>
    <row r="1009" spans="1:9" x14ac:dyDescent="0.25">
      <c r="A1009" s="1" t="s">
        <v>1982</v>
      </c>
      <c r="B1009" t="s">
        <v>1076</v>
      </c>
      <c r="C1009" t="s">
        <v>24</v>
      </c>
      <c r="D1009" t="s">
        <v>63</v>
      </c>
      <c r="E1009" t="s">
        <v>1025</v>
      </c>
      <c r="F1009" t="s">
        <v>1028</v>
      </c>
      <c r="G1009" s="10">
        <v>100</v>
      </c>
      <c r="H1009" s="10">
        <v>1279118</v>
      </c>
      <c r="I1009" s="9">
        <f t="shared" si="15"/>
        <v>12791.18</v>
      </c>
    </row>
    <row r="1010" spans="1:9" x14ac:dyDescent="0.25">
      <c r="A1010" s="1" t="s">
        <v>1982</v>
      </c>
      <c r="B1010" t="s">
        <v>1119</v>
      </c>
      <c r="C1010" t="s">
        <v>24</v>
      </c>
      <c r="D1010" t="s">
        <v>63</v>
      </c>
      <c r="E1010" t="s">
        <v>1025</v>
      </c>
      <c r="F1010" t="s">
        <v>1028</v>
      </c>
      <c r="G1010" s="10">
        <v>5</v>
      </c>
      <c r="H1010" s="10">
        <v>78796</v>
      </c>
      <c r="I1010" s="9">
        <f t="shared" si="15"/>
        <v>15759.2</v>
      </c>
    </row>
    <row r="1011" spans="1:9" x14ac:dyDescent="0.25">
      <c r="A1011" s="1" t="s">
        <v>1982</v>
      </c>
      <c r="B1011" t="s">
        <v>1976</v>
      </c>
      <c r="C1011" t="s">
        <v>107</v>
      </c>
      <c r="D1011" t="s">
        <v>68</v>
      </c>
      <c r="E1011" t="s">
        <v>1025</v>
      </c>
      <c r="F1011" t="s">
        <v>1028</v>
      </c>
      <c r="G1011" s="10">
        <v>10</v>
      </c>
      <c r="H1011" s="10">
        <v>134990</v>
      </c>
      <c r="I1011" s="9">
        <f t="shared" si="15"/>
        <v>13499</v>
      </c>
    </row>
    <row r="1012" spans="1:9" x14ac:dyDescent="0.25">
      <c r="A1012" s="1" t="s">
        <v>1982</v>
      </c>
      <c r="B1012" t="s">
        <v>1426</v>
      </c>
      <c r="C1012" t="s">
        <v>107</v>
      </c>
      <c r="D1012" t="s">
        <v>68</v>
      </c>
      <c r="E1012" t="s">
        <v>1025</v>
      </c>
      <c r="F1012" t="s">
        <v>1028</v>
      </c>
      <c r="G1012" s="10">
        <v>9</v>
      </c>
      <c r="H1012" s="10">
        <v>132029.6893</v>
      </c>
      <c r="I1012" s="9">
        <f t="shared" si="15"/>
        <v>14669.965477777778</v>
      </c>
    </row>
    <row r="1013" spans="1:9" x14ac:dyDescent="0.25">
      <c r="A1013" s="1" t="s">
        <v>1982</v>
      </c>
      <c r="B1013" t="s">
        <v>1396</v>
      </c>
      <c r="C1013" t="s">
        <v>107</v>
      </c>
      <c r="D1013" t="s">
        <v>68</v>
      </c>
      <c r="E1013" t="s">
        <v>1025</v>
      </c>
      <c r="F1013" t="s">
        <v>1028</v>
      </c>
      <c r="G1013" s="10">
        <v>4</v>
      </c>
      <c r="H1013" s="10">
        <v>86708.09</v>
      </c>
      <c r="I1013" s="9">
        <f t="shared" si="15"/>
        <v>21677.022499999999</v>
      </c>
    </row>
    <row r="1014" spans="1:9" x14ac:dyDescent="0.25">
      <c r="A1014" s="1" t="s">
        <v>1982</v>
      </c>
      <c r="B1014" t="s">
        <v>1348</v>
      </c>
      <c r="C1014" t="s">
        <v>24</v>
      </c>
      <c r="D1014" t="s">
        <v>22</v>
      </c>
      <c r="E1014" t="s">
        <v>1025</v>
      </c>
      <c r="F1014" t="s">
        <v>1028</v>
      </c>
      <c r="G1014" s="10">
        <v>27</v>
      </c>
      <c r="H1014" s="10">
        <v>442775</v>
      </c>
      <c r="I1014" s="9">
        <f t="shared" si="15"/>
        <v>16399.074074074073</v>
      </c>
    </row>
    <row r="1015" spans="1:9" x14ac:dyDescent="0.25">
      <c r="A1015" s="1" t="s">
        <v>1982</v>
      </c>
      <c r="B1015" t="s">
        <v>617</v>
      </c>
      <c r="C1015" t="s">
        <v>41</v>
      </c>
      <c r="D1015" t="s">
        <v>42</v>
      </c>
      <c r="E1015" t="s">
        <v>1025</v>
      </c>
      <c r="F1015" t="s">
        <v>1028</v>
      </c>
      <c r="G1015" s="10">
        <v>3</v>
      </c>
      <c r="H1015" s="10">
        <v>27094.103800000001</v>
      </c>
      <c r="I1015" s="9">
        <f t="shared" si="15"/>
        <v>9031.367933333333</v>
      </c>
    </row>
    <row r="1016" spans="1:9" x14ac:dyDescent="0.25">
      <c r="A1016" s="1" t="s">
        <v>1982</v>
      </c>
      <c r="B1016" t="s">
        <v>1939</v>
      </c>
      <c r="C1016" t="s">
        <v>41</v>
      </c>
      <c r="D1016" t="s">
        <v>42</v>
      </c>
      <c r="E1016" t="s">
        <v>1025</v>
      </c>
      <c r="F1016" t="s">
        <v>1028</v>
      </c>
      <c r="G1016" s="10">
        <v>8</v>
      </c>
      <c r="H1016" s="10">
        <v>125756.28</v>
      </c>
      <c r="I1016" s="9">
        <f t="shared" si="15"/>
        <v>15719.535</v>
      </c>
    </row>
    <row r="1017" spans="1:9" x14ac:dyDescent="0.25">
      <c r="A1017" s="1" t="s">
        <v>1982</v>
      </c>
      <c r="B1017" t="s">
        <v>1494</v>
      </c>
      <c r="C1017" t="s">
        <v>24</v>
      </c>
      <c r="D1017" t="s">
        <v>42</v>
      </c>
      <c r="E1017" t="s">
        <v>1025</v>
      </c>
      <c r="F1017" t="s">
        <v>1028</v>
      </c>
      <c r="G1017" s="10">
        <v>6</v>
      </c>
      <c r="H1017" s="10">
        <v>163344.94999999998</v>
      </c>
      <c r="I1017" s="9">
        <f t="shared" si="15"/>
        <v>27224.158333333329</v>
      </c>
    </row>
    <row r="1018" spans="1:9" x14ac:dyDescent="0.25">
      <c r="A1018" s="1" t="s">
        <v>1982</v>
      </c>
      <c r="B1018" t="s">
        <v>1432</v>
      </c>
      <c r="C1018" t="s">
        <v>24</v>
      </c>
      <c r="D1018" t="s">
        <v>42</v>
      </c>
      <c r="E1018" t="s">
        <v>1025</v>
      </c>
      <c r="F1018" t="s">
        <v>1140</v>
      </c>
      <c r="G1018" s="10">
        <v>1</v>
      </c>
      <c r="H1018" s="10">
        <v>67999.199999999997</v>
      </c>
      <c r="I1018" s="9">
        <f t="shared" si="15"/>
        <v>67999.199999999997</v>
      </c>
    </row>
    <row r="1019" spans="1:9" x14ac:dyDescent="0.25">
      <c r="A1019" s="1" t="s">
        <v>1982</v>
      </c>
      <c r="B1019" t="s">
        <v>1666</v>
      </c>
      <c r="C1019" t="s">
        <v>107</v>
      </c>
      <c r="D1019" t="s">
        <v>42</v>
      </c>
      <c r="E1019" t="s">
        <v>1025</v>
      </c>
      <c r="F1019" t="s">
        <v>1028</v>
      </c>
      <c r="G1019" s="10">
        <v>2</v>
      </c>
      <c r="H1019" s="10">
        <v>51082</v>
      </c>
      <c r="I1019" s="9">
        <f t="shared" si="15"/>
        <v>25541</v>
      </c>
    </row>
    <row r="1020" spans="1:9" x14ac:dyDescent="0.25">
      <c r="A1020" s="1" t="s">
        <v>1982</v>
      </c>
      <c r="B1020" t="s">
        <v>1279</v>
      </c>
      <c r="C1020" t="s">
        <v>24</v>
      </c>
      <c r="D1020" t="s">
        <v>42</v>
      </c>
      <c r="E1020" t="s">
        <v>1025</v>
      </c>
      <c r="F1020" t="s">
        <v>1028</v>
      </c>
      <c r="G1020" s="10">
        <v>15</v>
      </c>
      <c r="H1020" s="10">
        <v>348585.3</v>
      </c>
      <c r="I1020" s="9">
        <f t="shared" si="15"/>
        <v>23239.02</v>
      </c>
    </row>
    <row r="1021" spans="1:9" x14ac:dyDescent="0.25">
      <c r="A1021" s="1" t="s">
        <v>1982</v>
      </c>
      <c r="B1021" t="s">
        <v>1431</v>
      </c>
      <c r="C1021" t="s">
        <v>107</v>
      </c>
      <c r="D1021" t="s">
        <v>192</v>
      </c>
      <c r="E1021" t="s">
        <v>1025</v>
      </c>
      <c r="F1021" t="s">
        <v>1028</v>
      </c>
      <c r="G1021" s="10"/>
      <c r="H1021" s="10">
        <v>-49998</v>
      </c>
      <c r="I1021" s="9">
        <f t="shared" si="15"/>
        <v>0</v>
      </c>
    </row>
    <row r="1022" spans="1:9" x14ac:dyDescent="0.25">
      <c r="A1022" s="1" t="s">
        <v>1982</v>
      </c>
      <c r="B1022" t="s">
        <v>1972</v>
      </c>
      <c r="C1022" t="s">
        <v>107</v>
      </c>
      <c r="D1022" t="s">
        <v>192</v>
      </c>
      <c r="E1022" t="s">
        <v>1025</v>
      </c>
      <c r="F1022" t="s">
        <v>1028</v>
      </c>
      <c r="G1022" s="10">
        <v>9</v>
      </c>
      <c r="H1022" s="10">
        <v>261412</v>
      </c>
      <c r="I1022" s="9">
        <f t="shared" si="15"/>
        <v>29045.777777777777</v>
      </c>
    </row>
    <row r="1023" spans="1:9" x14ac:dyDescent="0.25">
      <c r="A1023" s="1" t="s">
        <v>1982</v>
      </c>
      <c r="B1023" t="s">
        <v>1375</v>
      </c>
      <c r="C1023" t="s">
        <v>107</v>
      </c>
      <c r="D1023" t="s">
        <v>192</v>
      </c>
      <c r="E1023" t="s">
        <v>1025</v>
      </c>
      <c r="F1023" t="s">
        <v>1028</v>
      </c>
      <c r="G1023" s="10">
        <v>4</v>
      </c>
      <c r="H1023" s="10">
        <v>139955.1</v>
      </c>
      <c r="I1023" s="9">
        <f t="shared" si="15"/>
        <v>34988.775000000001</v>
      </c>
    </row>
    <row r="1024" spans="1:9" x14ac:dyDescent="0.25">
      <c r="A1024" s="1" t="s">
        <v>1982</v>
      </c>
      <c r="B1024" t="s">
        <v>1186</v>
      </c>
      <c r="C1024" t="s">
        <v>24</v>
      </c>
      <c r="D1024" t="s">
        <v>192</v>
      </c>
      <c r="E1024" t="s">
        <v>1025</v>
      </c>
      <c r="F1024" t="s">
        <v>1028</v>
      </c>
      <c r="G1024" s="10">
        <v>29</v>
      </c>
      <c r="H1024" s="10">
        <v>649576.80000000005</v>
      </c>
      <c r="I1024" s="9">
        <f t="shared" si="15"/>
        <v>22399.200000000001</v>
      </c>
    </row>
    <row r="1025" spans="1:9" x14ac:dyDescent="0.25">
      <c r="A1025" s="1" t="s">
        <v>1982</v>
      </c>
      <c r="B1025" t="s">
        <v>1894</v>
      </c>
      <c r="C1025" t="s">
        <v>24</v>
      </c>
      <c r="D1025" t="s">
        <v>44</v>
      </c>
      <c r="E1025" t="s">
        <v>1025</v>
      </c>
      <c r="F1025" t="s">
        <v>1140</v>
      </c>
      <c r="G1025" s="10">
        <v>3</v>
      </c>
      <c r="H1025" s="10">
        <v>311997.59999999998</v>
      </c>
      <c r="I1025" s="9">
        <f t="shared" si="15"/>
        <v>103999.2</v>
      </c>
    </row>
    <row r="1026" spans="1:9" x14ac:dyDescent="0.25">
      <c r="A1026" s="1" t="s">
        <v>1982</v>
      </c>
      <c r="B1026" t="s">
        <v>1758</v>
      </c>
      <c r="C1026" t="s">
        <v>107</v>
      </c>
      <c r="D1026" t="s">
        <v>44</v>
      </c>
      <c r="E1026" t="s">
        <v>1025</v>
      </c>
      <c r="F1026" t="s">
        <v>1028</v>
      </c>
      <c r="G1026" s="10">
        <v>2</v>
      </c>
      <c r="H1026" s="10">
        <v>73330.06</v>
      </c>
      <c r="I1026" s="9">
        <f t="shared" si="15"/>
        <v>36665.03</v>
      </c>
    </row>
    <row r="1027" spans="1:9" x14ac:dyDescent="0.25">
      <c r="A1027" s="1" t="s">
        <v>1982</v>
      </c>
      <c r="B1027" t="s">
        <v>917</v>
      </c>
      <c r="C1027" t="s">
        <v>24</v>
      </c>
      <c r="D1027" t="s">
        <v>44</v>
      </c>
      <c r="E1027" t="s">
        <v>1025</v>
      </c>
      <c r="F1027" t="s">
        <v>1028</v>
      </c>
      <c r="G1027" s="10">
        <v>1</v>
      </c>
      <c r="H1027" s="10">
        <v>74000</v>
      </c>
      <c r="I1027" s="9">
        <f t="shared" si="15"/>
        <v>74000</v>
      </c>
    </row>
    <row r="1028" spans="1:9" x14ac:dyDescent="0.25">
      <c r="A1028" s="1" t="s">
        <v>1982</v>
      </c>
      <c r="B1028" t="s">
        <v>1482</v>
      </c>
      <c r="C1028" t="s">
        <v>24</v>
      </c>
      <c r="D1028" t="s">
        <v>44</v>
      </c>
      <c r="E1028" t="s">
        <v>1025</v>
      </c>
      <c r="F1028" t="s">
        <v>1028</v>
      </c>
      <c r="G1028" s="10">
        <v>49</v>
      </c>
      <c r="H1028" s="10">
        <v>1324920.8</v>
      </c>
      <c r="I1028" s="9">
        <f t="shared" si="15"/>
        <v>27039.200000000001</v>
      </c>
    </row>
    <row r="1029" spans="1:9" x14ac:dyDescent="0.25">
      <c r="A1029" s="1" t="s">
        <v>1982</v>
      </c>
      <c r="B1029" t="s">
        <v>1374</v>
      </c>
      <c r="C1029" t="s">
        <v>24</v>
      </c>
      <c r="D1029" t="s">
        <v>44</v>
      </c>
      <c r="E1029" t="s">
        <v>1025</v>
      </c>
      <c r="F1029" t="s">
        <v>1028</v>
      </c>
      <c r="G1029" s="10">
        <v>1</v>
      </c>
      <c r="H1029" s="10">
        <v>39800</v>
      </c>
      <c r="I1029" s="9">
        <f t="shared" si="15"/>
        <v>39800</v>
      </c>
    </row>
    <row r="1030" spans="1:9" x14ac:dyDescent="0.25">
      <c r="A1030" s="1" t="s">
        <v>1982</v>
      </c>
      <c r="B1030" t="s">
        <v>1467</v>
      </c>
      <c r="C1030" t="s">
        <v>24</v>
      </c>
      <c r="D1030" t="s">
        <v>180</v>
      </c>
      <c r="E1030" t="s">
        <v>1025</v>
      </c>
      <c r="F1030" t="s">
        <v>1028</v>
      </c>
      <c r="G1030" s="10">
        <v>3</v>
      </c>
      <c r="H1030" s="10">
        <v>244797.59999999998</v>
      </c>
      <c r="I1030" s="9">
        <f t="shared" si="15"/>
        <v>81599.199999999997</v>
      </c>
    </row>
    <row r="1031" spans="1:9" x14ac:dyDescent="0.25">
      <c r="A1031" s="1" t="s">
        <v>1982</v>
      </c>
      <c r="B1031" t="s">
        <v>701</v>
      </c>
      <c r="C1031" t="s">
        <v>59</v>
      </c>
      <c r="D1031" t="s">
        <v>9</v>
      </c>
      <c r="E1031" t="s">
        <v>1511</v>
      </c>
      <c r="F1031" t="s">
        <v>15</v>
      </c>
      <c r="G1031" s="10"/>
      <c r="H1031" s="10">
        <v>-2483</v>
      </c>
      <c r="I1031" s="9">
        <f t="shared" si="15"/>
        <v>0</v>
      </c>
    </row>
    <row r="1032" spans="1:9" x14ac:dyDescent="0.25">
      <c r="A1032" s="1" t="s">
        <v>1982</v>
      </c>
      <c r="B1032" t="s">
        <v>656</v>
      </c>
      <c r="C1032" t="s">
        <v>59</v>
      </c>
      <c r="D1032" t="s">
        <v>7</v>
      </c>
      <c r="E1032" t="s">
        <v>1025</v>
      </c>
      <c r="F1032" t="s">
        <v>1028</v>
      </c>
      <c r="G1032" s="10">
        <v>7</v>
      </c>
      <c r="H1032" s="10">
        <v>53770.01</v>
      </c>
      <c r="I1032" s="9">
        <f t="shared" si="15"/>
        <v>7681.43</v>
      </c>
    </row>
    <row r="1033" spans="1:9" x14ac:dyDescent="0.25">
      <c r="A1033" s="1" t="s">
        <v>1982</v>
      </c>
      <c r="B1033" t="s">
        <v>1512</v>
      </c>
      <c r="C1033" t="s">
        <v>41</v>
      </c>
      <c r="D1033" t="s">
        <v>25</v>
      </c>
      <c r="E1033" t="s">
        <v>1511</v>
      </c>
      <c r="F1033" t="s">
        <v>15</v>
      </c>
      <c r="G1033" s="10">
        <v>3</v>
      </c>
      <c r="H1033" s="10">
        <v>6021.0810000000001</v>
      </c>
      <c r="I1033" s="9">
        <f t="shared" si="15"/>
        <v>2007.027</v>
      </c>
    </row>
    <row r="1034" spans="1:9" x14ac:dyDescent="0.25">
      <c r="A1034" s="1" t="s">
        <v>1982</v>
      </c>
      <c r="B1034" t="s">
        <v>1407</v>
      </c>
      <c r="C1034" t="s">
        <v>41</v>
      </c>
      <c r="D1034" t="s">
        <v>9</v>
      </c>
      <c r="E1034" t="s">
        <v>1511</v>
      </c>
      <c r="F1034" t="s">
        <v>15</v>
      </c>
      <c r="G1034" s="10">
        <v>1</v>
      </c>
      <c r="H1034" s="10">
        <v>2976.0337</v>
      </c>
      <c r="I1034" s="9">
        <f t="shared" si="15"/>
        <v>2976.0337</v>
      </c>
    </row>
    <row r="1035" spans="1:9" x14ac:dyDescent="0.25">
      <c r="A1035" s="1" t="s">
        <v>1982</v>
      </c>
      <c r="B1035" t="s">
        <v>408</v>
      </c>
      <c r="C1035" t="s">
        <v>41</v>
      </c>
      <c r="D1035" t="s">
        <v>9</v>
      </c>
      <c r="E1035" t="s">
        <v>1511</v>
      </c>
      <c r="F1035" t="s">
        <v>15</v>
      </c>
      <c r="G1035" s="10">
        <v>6</v>
      </c>
      <c r="H1035" s="10">
        <v>12430.780000000002</v>
      </c>
      <c r="I1035" s="9">
        <f t="shared" si="15"/>
        <v>2071.7966666666671</v>
      </c>
    </row>
    <row r="1036" spans="1:9" x14ac:dyDescent="0.25">
      <c r="A1036" s="1" t="s">
        <v>1982</v>
      </c>
      <c r="B1036" t="s">
        <v>112</v>
      </c>
      <c r="C1036" t="s">
        <v>41</v>
      </c>
      <c r="D1036" t="s">
        <v>9</v>
      </c>
      <c r="E1036" t="s">
        <v>1025</v>
      </c>
      <c r="F1036" t="s">
        <v>10</v>
      </c>
      <c r="G1036" s="10">
        <v>8</v>
      </c>
      <c r="H1036" s="10">
        <v>27425.439999999999</v>
      </c>
      <c r="I1036" s="9">
        <f t="shared" ref="I1036:I1099" si="16">IFERROR(H1036/G1036,0)</f>
        <v>3428.18</v>
      </c>
    </row>
    <row r="1037" spans="1:9" x14ac:dyDescent="0.25">
      <c r="A1037" s="1" t="s">
        <v>1982</v>
      </c>
      <c r="B1037" t="s">
        <v>476</v>
      </c>
      <c r="C1037" t="s">
        <v>41</v>
      </c>
      <c r="D1037" t="s">
        <v>1003</v>
      </c>
      <c r="E1037" t="s">
        <v>1764</v>
      </c>
      <c r="F1037" t="s">
        <v>1764</v>
      </c>
      <c r="G1037" s="10">
        <v>1</v>
      </c>
      <c r="H1037" s="10">
        <v>1599</v>
      </c>
      <c r="I1037" s="9">
        <f t="shared" si="16"/>
        <v>1599</v>
      </c>
    </row>
    <row r="1038" spans="1:9" x14ac:dyDescent="0.25">
      <c r="A1038" s="1" t="s">
        <v>1982</v>
      </c>
      <c r="B1038" t="s">
        <v>158</v>
      </c>
      <c r="C1038" t="s">
        <v>41</v>
      </c>
      <c r="D1038" t="s">
        <v>12</v>
      </c>
      <c r="E1038" t="s">
        <v>1511</v>
      </c>
      <c r="F1038" t="s">
        <v>10</v>
      </c>
      <c r="G1038" s="10">
        <v>16</v>
      </c>
      <c r="H1038" s="10">
        <v>58071.542399999998</v>
      </c>
      <c r="I1038" s="9">
        <f t="shared" si="16"/>
        <v>3629.4713999999999</v>
      </c>
    </row>
    <row r="1039" spans="1:9" x14ac:dyDescent="0.25">
      <c r="A1039" s="1" t="s">
        <v>1982</v>
      </c>
      <c r="B1039" t="s">
        <v>43</v>
      </c>
      <c r="C1039" t="s">
        <v>41</v>
      </c>
      <c r="D1039" t="s">
        <v>12</v>
      </c>
      <c r="E1039" t="s">
        <v>1025</v>
      </c>
      <c r="F1039" t="s">
        <v>10</v>
      </c>
      <c r="G1039" s="10">
        <v>2</v>
      </c>
      <c r="H1039" s="10">
        <v>11510.02</v>
      </c>
      <c r="I1039" s="9">
        <f t="shared" si="16"/>
        <v>5755.01</v>
      </c>
    </row>
    <row r="1040" spans="1:9" x14ac:dyDescent="0.25">
      <c r="A1040" s="1" t="s">
        <v>1982</v>
      </c>
      <c r="B1040" t="s">
        <v>473</v>
      </c>
      <c r="C1040" t="s">
        <v>41</v>
      </c>
      <c r="D1040" t="s">
        <v>7</v>
      </c>
      <c r="E1040" t="s">
        <v>1025</v>
      </c>
      <c r="F1040" t="s">
        <v>1028</v>
      </c>
      <c r="G1040" s="10"/>
      <c r="H1040" s="10">
        <v>-19240.144099999998</v>
      </c>
      <c r="I1040" s="9">
        <f t="shared" si="16"/>
        <v>0</v>
      </c>
    </row>
    <row r="1041" spans="1:9" x14ac:dyDescent="0.25">
      <c r="A1041" s="1" t="s">
        <v>1982</v>
      </c>
      <c r="B1041" t="s">
        <v>679</v>
      </c>
      <c r="C1041" t="s">
        <v>24</v>
      </c>
      <c r="D1041" t="s">
        <v>63</v>
      </c>
      <c r="E1041" t="s">
        <v>1025</v>
      </c>
      <c r="F1041" t="s">
        <v>1028</v>
      </c>
      <c r="G1041" s="10">
        <v>1</v>
      </c>
      <c r="H1041" s="10">
        <v>53949</v>
      </c>
      <c r="I1041" s="9">
        <f t="shared" si="16"/>
        <v>53949</v>
      </c>
    </row>
    <row r="1042" spans="1:9" x14ac:dyDescent="0.25">
      <c r="A1042" s="1" t="s">
        <v>1982</v>
      </c>
      <c r="B1042" t="s">
        <v>1370</v>
      </c>
      <c r="C1042" t="s">
        <v>24</v>
      </c>
      <c r="D1042" t="s">
        <v>63</v>
      </c>
      <c r="E1042" t="s">
        <v>1025</v>
      </c>
      <c r="F1042" t="s">
        <v>1028</v>
      </c>
      <c r="G1042" s="10">
        <v>26</v>
      </c>
      <c r="H1042" s="10">
        <v>968128.5</v>
      </c>
      <c r="I1042" s="9">
        <f t="shared" si="16"/>
        <v>37235.711538461539</v>
      </c>
    </row>
    <row r="1043" spans="1:9" x14ac:dyDescent="0.25">
      <c r="A1043" s="1" t="s">
        <v>1982</v>
      </c>
      <c r="B1043" t="s">
        <v>1293</v>
      </c>
      <c r="C1043" t="s">
        <v>24</v>
      </c>
      <c r="D1043" t="s">
        <v>42</v>
      </c>
      <c r="E1043" t="s">
        <v>1025</v>
      </c>
      <c r="F1043" t="s">
        <v>1028</v>
      </c>
      <c r="G1043" s="10">
        <v>61</v>
      </c>
      <c r="H1043" s="10">
        <v>3300648.44</v>
      </c>
      <c r="I1043" s="9">
        <f t="shared" si="16"/>
        <v>54108.99081967213</v>
      </c>
    </row>
    <row r="1044" spans="1:9" x14ac:dyDescent="0.25">
      <c r="A1044" s="1" t="s">
        <v>1982</v>
      </c>
      <c r="B1044" t="s">
        <v>1662</v>
      </c>
      <c r="C1044" t="s">
        <v>24</v>
      </c>
      <c r="D1044" t="s">
        <v>42</v>
      </c>
      <c r="E1044" t="s">
        <v>1025</v>
      </c>
      <c r="F1044" t="s">
        <v>1028</v>
      </c>
      <c r="G1044" s="10">
        <v>10</v>
      </c>
      <c r="H1044" s="10">
        <v>1133152.02</v>
      </c>
      <c r="I1044" s="9">
        <f t="shared" si="16"/>
        <v>113315.202</v>
      </c>
    </row>
    <row r="1045" spans="1:9" x14ac:dyDescent="0.25">
      <c r="A1045" s="1" t="s">
        <v>1982</v>
      </c>
      <c r="B1045" t="s">
        <v>1653</v>
      </c>
      <c r="C1045" t="s">
        <v>6</v>
      </c>
      <c r="D1045" t="s">
        <v>9</v>
      </c>
      <c r="E1045" t="s">
        <v>1025</v>
      </c>
      <c r="F1045" t="s">
        <v>1028</v>
      </c>
      <c r="G1045" s="10">
        <v>7</v>
      </c>
      <c r="H1045" s="10">
        <v>97788</v>
      </c>
      <c r="I1045" s="9">
        <f t="shared" si="16"/>
        <v>13969.714285714286</v>
      </c>
    </row>
    <row r="1046" spans="1:9" x14ac:dyDescent="0.25">
      <c r="A1046" s="1" t="s">
        <v>1982</v>
      </c>
      <c r="B1046" t="s">
        <v>1599</v>
      </c>
      <c r="C1046" t="s">
        <v>6</v>
      </c>
      <c r="D1046" t="s">
        <v>7</v>
      </c>
      <c r="E1046" t="s">
        <v>1025</v>
      </c>
      <c r="F1046" t="s">
        <v>1028</v>
      </c>
      <c r="G1046" s="10">
        <v>21</v>
      </c>
      <c r="H1046" s="10">
        <v>366674.8</v>
      </c>
      <c r="I1046" s="9">
        <f t="shared" si="16"/>
        <v>17460.704761904763</v>
      </c>
    </row>
    <row r="1047" spans="1:9" x14ac:dyDescent="0.25">
      <c r="A1047" s="1" t="s">
        <v>1982</v>
      </c>
      <c r="B1047" t="s">
        <v>1608</v>
      </c>
      <c r="C1047" t="s">
        <v>6</v>
      </c>
      <c r="D1047" t="s">
        <v>46</v>
      </c>
      <c r="E1047" t="s">
        <v>1025</v>
      </c>
      <c r="F1047" t="s">
        <v>1028</v>
      </c>
      <c r="G1047" s="10">
        <v>25</v>
      </c>
      <c r="H1047" s="10">
        <v>522824.76</v>
      </c>
      <c r="I1047" s="9">
        <f t="shared" si="16"/>
        <v>20912.990399999999</v>
      </c>
    </row>
    <row r="1048" spans="1:9" x14ac:dyDescent="0.25">
      <c r="A1048" s="1" t="s">
        <v>1982</v>
      </c>
      <c r="B1048" t="s">
        <v>1620</v>
      </c>
      <c r="C1048" t="s">
        <v>6</v>
      </c>
      <c r="D1048" t="s">
        <v>63</v>
      </c>
      <c r="E1048" t="s">
        <v>1025</v>
      </c>
      <c r="F1048" t="s">
        <v>1028</v>
      </c>
      <c r="G1048" s="10">
        <v>6</v>
      </c>
      <c r="H1048" s="10">
        <v>201300</v>
      </c>
      <c r="I1048" s="9">
        <f t="shared" si="16"/>
        <v>33550</v>
      </c>
    </row>
    <row r="1049" spans="1:9" x14ac:dyDescent="0.25">
      <c r="A1049" s="1" t="s">
        <v>1982</v>
      </c>
      <c r="B1049" t="s">
        <v>1613</v>
      </c>
      <c r="C1049" t="s">
        <v>6</v>
      </c>
      <c r="D1049" t="s">
        <v>63</v>
      </c>
      <c r="E1049" t="s">
        <v>1025</v>
      </c>
      <c r="F1049" t="s">
        <v>1028</v>
      </c>
      <c r="G1049" s="10">
        <v>5</v>
      </c>
      <c r="H1049" s="10">
        <v>174530</v>
      </c>
      <c r="I1049" s="9">
        <f t="shared" si="16"/>
        <v>34906</v>
      </c>
    </row>
    <row r="1050" spans="1:9" x14ac:dyDescent="0.25">
      <c r="A1050" s="1" t="s">
        <v>1982</v>
      </c>
      <c r="B1050" t="s">
        <v>1614</v>
      </c>
      <c r="C1050" t="s">
        <v>6</v>
      </c>
      <c r="D1050" t="s">
        <v>63</v>
      </c>
      <c r="E1050" t="s">
        <v>1025</v>
      </c>
      <c r="F1050" t="s">
        <v>1028</v>
      </c>
      <c r="G1050" s="10">
        <v>53</v>
      </c>
      <c r="H1050" s="10">
        <v>1190758.24</v>
      </c>
      <c r="I1050" s="9">
        <f t="shared" si="16"/>
        <v>22467.136603773586</v>
      </c>
    </row>
    <row r="1051" spans="1:9" x14ac:dyDescent="0.25">
      <c r="A1051" s="1" t="s">
        <v>1982</v>
      </c>
      <c r="B1051" t="s">
        <v>1621</v>
      </c>
      <c r="C1051" t="s">
        <v>6</v>
      </c>
      <c r="D1051" t="s">
        <v>63</v>
      </c>
      <c r="E1051" t="s">
        <v>1025</v>
      </c>
      <c r="F1051" t="s">
        <v>1028</v>
      </c>
      <c r="G1051" s="10">
        <v>10</v>
      </c>
      <c r="H1051" s="10">
        <v>259827</v>
      </c>
      <c r="I1051" s="9">
        <f t="shared" si="16"/>
        <v>25982.7</v>
      </c>
    </row>
    <row r="1052" spans="1:9" x14ac:dyDescent="0.25">
      <c r="A1052" s="1" t="s">
        <v>1982</v>
      </c>
      <c r="B1052" t="s">
        <v>1630</v>
      </c>
      <c r="C1052" t="s">
        <v>6</v>
      </c>
      <c r="D1052" t="s">
        <v>63</v>
      </c>
      <c r="E1052" t="s">
        <v>1025</v>
      </c>
      <c r="F1052" t="s">
        <v>1028</v>
      </c>
      <c r="G1052" s="10">
        <v>3</v>
      </c>
      <c r="H1052" s="10">
        <v>97405</v>
      </c>
      <c r="I1052" s="9">
        <f t="shared" si="16"/>
        <v>32468.333333333332</v>
      </c>
    </row>
    <row r="1053" spans="1:9" x14ac:dyDescent="0.25">
      <c r="A1053" s="1" t="s">
        <v>1982</v>
      </c>
      <c r="B1053" t="s">
        <v>1615</v>
      </c>
      <c r="C1053" t="s">
        <v>6</v>
      </c>
      <c r="D1053" t="s">
        <v>68</v>
      </c>
      <c r="E1053" t="s">
        <v>1025</v>
      </c>
      <c r="F1053" t="s">
        <v>1028</v>
      </c>
      <c r="G1053" s="10">
        <v>24</v>
      </c>
      <c r="H1053" s="10">
        <v>579609.09</v>
      </c>
      <c r="I1053" s="9">
        <f t="shared" si="16"/>
        <v>24150.37875</v>
      </c>
    </row>
    <row r="1054" spans="1:9" x14ac:dyDescent="0.25">
      <c r="A1054" s="1" t="s">
        <v>1982</v>
      </c>
      <c r="B1054" t="s">
        <v>1609</v>
      </c>
      <c r="C1054" t="s">
        <v>6</v>
      </c>
      <c r="D1054" t="s">
        <v>42</v>
      </c>
      <c r="E1054" t="s">
        <v>1025</v>
      </c>
      <c r="F1054" t="s">
        <v>1028</v>
      </c>
      <c r="G1054" s="10">
        <v>1</v>
      </c>
      <c r="H1054" s="10">
        <v>52767</v>
      </c>
      <c r="I1054" s="9">
        <f t="shared" si="16"/>
        <v>52767</v>
      </c>
    </row>
    <row r="1055" spans="1:9" x14ac:dyDescent="0.25">
      <c r="A1055" s="1" t="s">
        <v>1982</v>
      </c>
      <c r="B1055" t="s">
        <v>1600</v>
      </c>
      <c r="C1055" t="s">
        <v>6</v>
      </c>
      <c r="D1055" t="s">
        <v>42</v>
      </c>
      <c r="E1055" t="s">
        <v>1025</v>
      </c>
      <c r="F1055" t="s">
        <v>1028</v>
      </c>
      <c r="G1055" s="10">
        <v>5</v>
      </c>
      <c r="H1055" s="10">
        <v>164324</v>
      </c>
      <c r="I1055" s="9">
        <f t="shared" si="16"/>
        <v>32864.800000000003</v>
      </c>
    </row>
    <row r="1056" spans="1:9" x14ac:dyDescent="0.25">
      <c r="A1056" s="1" t="s">
        <v>1982</v>
      </c>
      <c r="B1056" t="s">
        <v>1616</v>
      </c>
      <c r="C1056" t="s">
        <v>6</v>
      </c>
      <c r="D1056" t="s">
        <v>42</v>
      </c>
      <c r="E1056" t="s">
        <v>1025</v>
      </c>
      <c r="F1056" t="s">
        <v>1028</v>
      </c>
      <c r="G1056" s="10">
        <v>14</v>
      </c>
      <c r="H1056" s="10">
        <v>531778.88</v>
      </c>
      <c r="I1056" s="9">
        <f t="shared" si="16"/>
        <v>37984.205714285716</v>
      </c>
    </row>
    <row r="1057" spans="1:9" x14ac:dyDescent="0.25">
      <c r="A1057" s="1" t="s">
        <v>1982</v>
      </c>
      <c r="B1057" t="s">
        <v>1641</v>
      </c>
      <c r="C1057" t="s">
        <v>6</v>
      </c>
      <c r="D1057" t="s">
        <v>44</v>
      </c>
      <c r="E1057" t="s">
        <v>1025</v>
      </c>
      <c r="F1057" t="s">
        <v>1028</v>
      </c>
      <c r="G1057" s="10">
        <v>4</v>
      </c>
      <c r="H1057" s="10">
        <v>192820</v>
      </c>
      <c r="I1057" s="9">
        <f t="shared" si="16"/>
        <v>48205</v>
      </c>
    </row>
    <row r="1058" spans="1:9" x14ac:dyDescent="0.25">
      <c r="A1058" s="1" t="s">
        <v>1982</v>
      </c>
      <c r="B1058" t="s">
        <v>1567</v>
      </c>
      <c r="C1058" t="s">
        <v>6</v>
      </c>
      <c r="D1058" t="s">
        <v>25</v>
      </c>
      <c r="E1058" t="s">
        <v>1025</v>
      </c>
      <c r="F1058" t="s">
        <v>15</v>
      </c>
      <c r="G1058" s="10">
        <v>4</v>
      </c>
      <c r="H1058" s="10">
        <v>21731</v>
      </c>
      <c r="I1058" s="9">
        <f t="shared" si="16"/>
        <v>5432.75</v>
      </c>
    </row>
    <row r="1059" spans="1:9" x14ac:dyDescent="0.25">
      <c r="A1059" s="1" t="s">
        <v>1982</v>
      </c>
      <c r="B1059" t="s">
        <v>1595</v>
      </c>
      <c r="C1059" t="s">
        <v>6</v>
      </c>
      <c r="D1059" t="s">
        <v>66</v>
      </c>
      <c r="E1059" t="s">
        <v>1025</v>
      </c>
      <c r="F1059" t="s">
        <v>15</v>
      </c>
      <c r="G1059" s="10">
        <v>3</v>
      </c>
      <c r="H1059" s="10">
        <v>17935</v>
      </c>
      <c r="I1059" s="9">
        <f t="shared" si="16"/>
        <v>5978.333333333333</v>
      </c>
    </row>
    <row r="1060" spans="1:9" x14ac:dyDescent="0.25">
      <c r="A1060" s="1" t="s">
        <v>1982</v>
      </c>
      <c r="B1060" t="s">
        <v>1540</v>
      </c>
      <c r="C1060" t="s">
        <v>6</v>
      </c>
      <c r="D1060" t="s">
        <v>9</v>
      </c>
      <c r="E1060" t="s">
        <v>1025</v>
      </c>
      <c r="F1060" t="s">
        <v>10</v>
      </c>
      <c r="G1060" s="10">
        <v>7</v>
      </c>
      <c r="H1060" s="10">
        <v>64320</v>
      </c>
      <c r="I1060" s="9">
        <f t="shared" si="16"/>
        <v>9188.5714285714294</v>
      </c>
    </row>
    <row r="1061" spans="1:9" x14ac:dyDescent="0.25">
      <c r="A1061" s="1" t="s">
        <v>1982</v>
      </c>
      <c r="B1061" t="s">
        <v>1515</v>
      </c>
      <c r="C1061" t="s">
        <v>6</v>
      </c>
      <c r="D1061" t="s">
        <v>9</v>
      </c>
      <c r="E1061" t="s">
        <v>1511</v>
      </c>
      <c r="F1061" t="s">
        <v>10</v>
      </c>
      <c r="G1061" s="10">
        <v>39</v>
      </c>
      <c r="H1061" s="10">
        <v>207797</v>
      </c>
      <c r="I1061" s="9">
        <f t="shared" si="16"/>
        <v>5328.1282051282051</v>
      </c>
    </row>
    <row r="1062" spans="1:9" x14ac:dyDescent="0.25">
      <c r="A1062" s="1" t="s">
        <v>1982</v>
      </c>
      <c r="B1062" t="s">
        <v>1541</v>
      </c>
      <c r="C1062" t="s">
        <v>6</v>
      </c>
      <c r="D1062" t="s">
        <v>9</v>
      </c>
      <c r="E1062" t="s">
        <v>1025</v>
      </c>
      <c r="F1062" t="s">
        <v>10</v>
      </c>
      <c r="G1062" s="10">
        <v>12</v>
      </c>
      <c r="H1062" s="10">
        <v>70268</v>
      </c>
      <c r="I1062" s="9">
        <f t="shared" si="16"/>
        <v>5855.666666666667</v>
      </c>
    </row>
    <row r="1063" spans="1:9" x14ac:dyDescent="0.25">
      <c r="A1063" s="1" t="s">
        <v>1982</v>
      </c>
      <c r="B1063" t="s">
        <v>1624</v>
      </c>
      <c r="C1063" t="s">
        <v>6</v>
      </c>
      <c r="D1063" t="s">
        <v>9</v>
      </c>
      <c r="E1063" t="s">
        <v>1025</v>
      </c>
      <c r="F1063" t="s">
        <v>15</v>
      </c>
      <c r="G1063" s="10">
        <v>112</v>
      </c>
      <c r="H1063" s="10">
        <v>647161</v>
      </c>
      <c r="I1063" s="9">
        <f t="shared" si="16"/>
        <v>5778.2232142857147</v>
      </c>
    </row>
    <row r="1064" spans="1:9" x14ac:dyDescent="0.25">
      <c r="A1064" s="1" t="s">
        <v>1982</v>
      </c>
      <c r="B1064" t="s">
        <v>1648</v>
      </c>
      <c r="C1064" t="s">
        <v>6</v>
      </c>
      <c r="D1064" t="s">
        <v>9</v>
      </c>
      <c r="E1064" t="s">
        <v>1025</v>
      </c>
      <c r="F1064" t="s">
        <v>15</v>
      </c>
      <c r="G1064" s="10">
        <v>90</v>
      </c>
      <c r="H1064" s="10">
        <v>520110</v>
      </c>
      <c r="I1064" s="9">
        <f t="shared" si="16"/>
        <v>5779</v>
      </c>
    </row>
    <row r="1065" spans="1:9" x14ac:dyDescent="0.25">
      <c r="A1065" s="1" t="s">
        <v>1982</v>
      </c>
      <c r="B1065" t="s">
        <v>1625</v>
      </c>
      <c r="C1065" t="s">
        <v>6</v>
      </c>
      <c r="D1065" t="s">
        <v>9</v>
      </c>
      <c r="E1065" t="s">
        <v>1025</v>
      </c>
      <c r="F1065" t="s">
        <v>10</v>
      </c>
      <c r="G1065" s="10">
        <v>114</v>
      </c>
      <c r="H1065" s="10">
        <v>756570</v>
      </c>
      <c r="I1065" s="9">
        <f t="shared" si="16"/>
        <v>6636.5789473684208</v>
      </c>
    </row>
    <row r="1066" spans="1:9" x14ac:dyDescent="0.25">
      <c r="A1066" s="1" t="s">
        <v>1982</v>
      </c>
      <c r="B1066" t="s">
        <v>1604</v>
      </c>
      <c r="C1066" t="s">
        <v>6</v>
      </c>
      <c r="D1066" t="s">
        <v>7</v>
      </c>
      <c r="E1066" t="s">
        <v>1025</v>
      </c>
      <c r="F1066" t="s">
        <v>10</v>
      </c>
      <c r="G1066" s="10">
        <v>81</v>
      </c>
      <c r="H1066" s="10">
        <v>645681.6</v>
      </c>
      <c r="I1066" s="9">
        <f t="shared" si="16"/>
        <v>7971.3777777777777</v>
      </c>
    </row>
    <row r="1067" spans="1:9" x14ac:dyDescent="0.25">
      <c r="A1067" s="1" t="s">
        <v>1982</v>
      </c>
      <c r="B1067" t="s">
        <v>1978</v>
      </c>
      <c r="C1067" t="s">
        <v>6</v>
      </c>
      <c r="D1067" t="s">
        <v>7</v>
      </c>
      <c r="E1067" t="s">
        <v>1025</v>
      </c>
      <c r="F1067" t="s">
        <v>1028</v>
      </c>
      <c r="G1067" s="10">
        <v>202</v>
      </c>
      <c r="H1067" s="10">
        <v>1832342</v>
      </c>
      <c r="I1067" s="9">
        <f t="shared" si="16"/>
        <v>9071</v>
      </c>
    </row>
    <row r="1068" spans="1:9" x14ac:dyDescent="0.25">
      <c r="A1068" s="1" t="s">
        <v>1982</v>
      </c>
      <c r="B1068" t="s">
        <v>1643</v>
      </c>
      <c r="C1068" t="s">
        <v>6</v>
      </c>
      <c r="D1068" t="s">
        <v>7</v>
      </c>
      <c r="E1068" t="s">
        <v>1025</v>
      </c>
      <c r="F1068" t="s">
        <v>1028</v>
      </c>
      <c r="G1068" s="10">
        <v>21</v>
      </c>
      <c r="H1068" s="10">
        <v>221571</v>
      </c>
      <c r="I1068" s="9">
        <f t="shared" si="16"/>
        <v>10551</v>
      </c>
    </row>
    <row r="1069" spans="1:9" x14ac:dyDescent="0.25">
      <c r="A1069" s="1" t="s">
        <v>1982</v>
      </c>
      <c r="B1069" t="s">
        <v>1601</v>
      </c>
      <c r="C1069" t="s">
        <v>6</v>
      </c>
      <c r="D1069" t="s">
        <v>7</v>
      </c>
      <c r="E1069" t="s">
        <v>1025</v>
      </c>
      <c r="F1069" t="s">
        <v>1028</v>
      </c>
      <c r="G1069" s="10">
        <v>28</v>
      </c>
      <c r="H1069" s="10">
        <v>371522</v>
      </c>
      <c r="I1069" s="9">
        <f t="shared" si="16"/>
        <v>13268.642857142857</v>
      </c>
    </row>
    <row r="1070" spans="1:9" x14ac:dyDescent="0.25">
      <c r="A1070" s="1" t="s">
        <v>1982</v>
      </c>
      <c r="B1070" t="s">
        <v>1642</v>
      </c>
      <c r="C1070" t="s">
        <v>6</v>
      </c>
      <c r="D1070" t="s">
        <v>7</v>
      </c>
      <c r="E1070" t="s">
        <v>1025</v>
      </c>
      <c r="F1070" t="s">
        <v>1028</v>
      </c>
      <c r="G1070" s="10">
        <v>28</v>
      </c>
      <c r="H1070" s="10">
        <v>414060</v>
      </c>
      <c r="I1070" s="9">
        <f t="shared" si="16"/>
        <v>14787.857142857143</v>
      </c>
    </row>
    <row r="1071" spans="1:9" x14ac:dyDescent="0.25">
      <c r="A1071" s="1" t="s">
        <v>1982</v>
      </c>
      <c r="B1071" t="s">
        <v>1652</v>
      </c>
      <c r="C1071" t="s">
        <v>6</v>
      </c>
      <c r="D1071" t="s">
        <v>7</v>
      </c>
      <c r="E1071" t="s">
        <v>1025</v>
      </c>
      <c r="F1071" t="s">
        <v>1028</v>
      </c>
      <c r="G1071" s="10">
        <v>16</v>
      </c>
      <c r="H1071" s="10">
        <v>224308</v>
      </c>
      <c r="I1071" s="9">
        <f t="shared" si="16"/>
        <v>14019.25</v>
      </c>
    </row>
    <row r="1072" spans="1:9" x14ac:dyDescent="0.25">
      <c r="A1072" s="1" t="s">
        <v>1982</v>
      </c>
      <c r="B1072" t="s">
        <v>1961</v>
      </c>
      <c r="C1072" t="s">
        <v>6</v>
      </c>
      <c r="D1072" t="s">
        <v>46</v>
      </c>
      <c r="E1072" t="s">
        <v>1025</v>
      </c>
      <c r="F1072" t="s">
        <v>1028</v>
      </c>
      <c r="G1072" s="10">
        <v>38</v>
      </c>
      <c r="H1072" s="10">
        <v>418342</v>
      </c>
      <c r="I1072" s="9">
        <f t="shared" si="16"/>
        <v>11009</v>
      </c>
    </row>
    <row r="1073" spans="1:9" x14ac:dyDescent="0.25">
      <c r="A1073" s="1" t="s">
        <v>1982</v>
      </c>
      <c r="B1073" t="s">
        <v>1979</v>
      </c>
      <c r="C1073" t="s">
        <v>6</v>
      </c>
      <c r="D1073" t="s">
        <v>46</v>
      </c>
      <c r="E1073" t="s">
        <v>1025</v>
      </c>
      <c r="F1073" t="s">
        <v>1028</v>
      </c>
      <c r="G1073" s="10">
        <v>91</v>
      </c>
      <c r="H1073" s="10">
        <v>989636</v>
      </c>
      <c r="I1073" s="9">
        <f t="shared" si="16"/>
        <v>10875.120879120879</v>
      </c>
    </row>
    <row r="1074" spans="1:9" x14ac:dyDescent="0.25">
      <c r="A1074" s="1" t="s">
        <v>1982</v>
      </c>
      <c r="B1074" t="s">
        <v>1645</v>
      </c>
      <c r="C1074" t="s">
        <v>6</v>
      </c>
      <c r="D1074" t="s">
        <v>46</v>
      </c>
      <c r="E1074" t="s">
        <v>1025</v>
      </c>
      <c r="F1074" t="s">
        <v>1028</v>
      </c>
      <c r="G1074" s="10">
        <v>1</v>
      </c>
      <c r="H1074" s="10">
        <v>11927</v>
      </c>
      <c r="I1074" s="9">
        <f t="shared" si="16"/>
        <v>11927</v>
      </c>
    </row>
    <row r="1075" spans="1:9" x14ac:dyDescent="0.25">
      <c r="A1075" s="1" t="s">
        <v>1982</v>
      </c>
      <c r="B1075" t="s">
        <v>1602</v>
      </c>
      <c r="C1075" t="s">
        <v>6</v>
      </c>
      <c r="D1075" t="s">
        <v>46</v>
      </c>
      <c r="E1075" t="s">
        <v>1025</v>
      </c>
      <c r="F1075" t="s">
        <v>1028</v>
      </c>
      <c r="G1075" s="10">
        <v>38</v>
      </c>
      <c r="H1075" s="10">
        <v>584651</v>
      </c>
      <c r="I1075" s="9">
        <f t="shared" si="16"/>
        <v>15385.552631578947</v>
      </c>
    </row>
    <row r="1076" spans="1:9" x14ac:dyDescent="0.25">
      <c r="A1076" s="1" t="s">
        <v>1982</v>
      </c>
      <c r="B1076" t="s">
        <v>1605</v>
      </c>
      <c r="C1076" t="s">
        <v>6</v>
      </c>
      <c r="D1076" t="s">
        <v>46</v>
      </c>
      <c r="E1076" t="s">
        <v>1025</v>
      </c>
      <c r="F1076" t="s">
        <v>1028</v>
      </c>
      <c r="G1076" s="10">
        <v>11</v>
      </c>
      <c r="H1076" s="10">
        <v>191687</v>
      </c>
      <c r="I1076" s="9">
        <f t="shared" si="16"/>
        <v>17426.090909090908</v>
      </c>
    </row>
    <row r="1077" spans="1:9" x14ac:dyDescent="0.25">
      <c r="A1077" s="1" t="s">
        <v>1982</v>
      </c>
      <c r="B1077" t="s">
        <v>1657</v>
      </c>
      <c r="C1077" t="s">
        <v>6</v>
      </c>
      <c r="D1077" t="s">
        <v>46</v>
      </c>
      <c r="E1077" t="s">
        <v>1025</v>
      </c>
      <c r="F1077" t="s">
        <v>1028</v>
      </c>
      <c r="G1077" s="10">
        <v>2</v>
      </c>
      <c r="H1077" s="10">
        <v>34633</v>
      </c>
      <c r="I1077" s="9">
        <f t="shared" si="16"/>
        <v>17316.5</v>
      </c>
    </row>
    <row r="1078" spans="1:9" x14ac:dyDescent="0.25">
      <c r="A1078" s="1" t="s">
        <v>1982</v>
      </c>
      <c r="B1078" t="s">
        <v>1980</v>
      </c>
      <c r="C1078" t="s">
        <v>6</v>
      </c>
      <c r="D1078" t="s">
        <v>63</v>
      </c>
      <c r="E1078" t="s">
        <v>1025</v>
      </c>
      <c r="F1078" t="s">
        <v>1028</v>
      </c>
      <c r="G1078" s="10">
        <v>28</v>
      </c>
      <c r="H1078" s="10">
        <v>355600</v>
      </c>
      <c r="I1078" s="9">
        <f t="shared" si="16"/>
        <v>12700</v>
      </c>
    </row>
    <row r="1079" spans="1:9" x14ac:dyDescent="0.25">
      <c r="A1079" s="1" t="s">
        <v>1982</v>
      </c>
      <c r="B1079" t="s">
        <v>1626</v>
      </c>
      <c r="C1079" t="s">
        <v>6</v>
      </c>
      <c r="D1079" t="s">
        <v>63</v>
      </c>
      <c r="E1079" t="s">
        <v>1025</v>
      </c>
      <c r="F1079" t="s">
        <v>1028</v>
      </c>
      <c r="G1079" s="10">
        <v>2</v>
      </c>
      <c r="H1079" s="10">
        <v>28442</v>
      </c>
      <c r="I1079" s="9">
        <f t="shared" si="16"/>
        <v>14221</v>
      </c>
    </row>
    <row r="1080" spans="1:9" x14ac:dyDescent="0.25">
      <c r="A1080" s="1" t="s">
        <v>1982</v>
      </c>
      <c r="B1080" t="s">
        <v>1592</v>
      </c>
      <c r="C1080" t="s">
        <v>6</v>
      </c>
      <c r="D1080" t="s">
        <v>63</v>
      </c>
      <c r="E1080" t="s">
        <v>1025</v>
      </c>
      <c r="F1080" t="s">
        <v>1028</v>
      </c>
      <c r="G1080" s="10">
        <v>14</v>
      </c>
      <c r="H1080" s="10">
        <v>222908</v>
      </c>
      <c r="I1080" s="9">
        <f t="shared" si="16"/>
        <v>15922</v>
      </c>
    </row>
    <row r="1081" spans="1:9" x14ac:dyDescent="0.25">
      <c r="A1081" s="1" t="s">
        <v>1982</v>
      </c>
      <c r="B1081" t="s">
        <v>1593</v>
      </c>
      <c r="C1081" t="s">
        <v>6</v>
      </c>
      <c r="D1081" t="s">
        <v>63</v>
      </c>
      <c r="E1081" t="s">
        <v>1025</v>
      </c>
      <c r="F1081" t="s">
        <v>1028</v>
      </c>
      <c r="G1081" s="10">
        <v>22</v>
      </c>
      <c r="H1081" s="10">
        <v>381109</v>
      </c>
      <c r="I1081" s="9">
        <f t="shared" si="16"/>
        <v>17323.136363636364</v>
      </c>
    </row>
    <row r="1082" spans="1:9" x14ac:dyDescent="0.25">
      <c r="A1082" s="1" t="s">
        <v>1982</v>
      </c>
      <c r="B1082" t="s">
        <v>1596</v>
      </c>
      <c r="C1082" t="s">
        <v>6</v>
      </c>
      <c r="D1082" t="s">
        <v>68</v>
      </c>
      <c r="E1082" t="s">
        <v>1025</v>
      </c>
      <c r="F1082" t="s">
        <v>1028</v>
      </c>
      <c r="G1082" s="10">
        <v>7</v>
      </c>
      <c r="H1082" s="10">
        <v>105966</v>
      </c>
      <c r="I1082" s="9">
        <f t="shared" si="16"/>
        <v>15138</v>
      </c>
    </row>
    <row r="1083" spans="1:9" x14ac:dyDescent="0.25">
      <c r="A1083" s="1" t="s">
        <v>1982</v>
      </c>
      <c r="B1083" t="s">
        <v>1597</v>
      </c>
      <c r="C1083" t="s">
        <v>6</v>
      </c>
      <c r="D1083" t="s">
        <v>42</v>
      </c>
      <c r="E1083" t="s">
        <v>1025</v>
      </c>
      <c r="F1083" t="s">
        <v>1028</v>
      </c>
      <c r="G1083" s="10">
        <v>5</v>
      </c>
      <c r="H1083" s="10">
        <v>116434</v>
      </c>
      <c r="I1083" s="9">
        <f t="shared" si="16"/>
        <v>23286.799999999999</v>
      </c>
    </row>
    <row r="1084" spans="1:9" x14ac:dyDescent="0.25">
      <c r="A1084" s="1" t="s">
        <v>1982</v>
      </c>
      <c r="B1084" t="s">
        <v>1589</v>
      </c>
      <c r="C1084" t="s">
        <v>6</v>
      </c>
      <c r="D1084" t="s">
        <v>42</v>
      </c>
      <c r="E1084" t="s">
        <v>1025</v>
      </c>
      <c r="F1084" t="s">
        <v>1028</v>
      </c>
      <c r="G1084" s="10">
        <v>8</v>
      </c>
      <c r="H1084" s="10">
        <v>197064</v>
      </c>
      <c r="I1084" s="9">
        <f t="shared" si="16"/>
        <v>24633</v>
      </c>
    </row>
    <row r="1085" spans="1:9" x14ac:dyDescent="0.25">
      <c r="A1085" s="1" t="s">
        <v>1982</v>
      </c>
      <c r="B1085" t="s">
        <v>1631</v>
      </c>
      <c r="C1085" t="s">
        <v>6</v>
      </c>
      <c r="D1085" t="s">
        <v>42</v>
      </c>
      <c r="E1085" t="s">
        <v>1025</v>
      </c>
      <c r="F1085" t="s">
        <v>1028</v>
      </c>
      <c r="G1085" s="10">
        <v>2</v>
      </c>
      <c r="H1085" s="10">
        <v>57008</v>
      </c>
      <c r="I1085" s="9">
        <f t="shared" si="16"/>
        <v>28504</v>
      </c>
    </row>
    <row r="1086" spans="1:9" x14ac:dyDescent="0.25">
      <c r="A1086" s="1" t="s">
        <v>1982</v>
      </c>
      <c r="B1086" t="s">
        <v>1627</v>
      </c>
      <c r="C1086" t="s">
        <v>6</v>
      </c>
      <c r="D1086" t="s">
        <v>192</v>
      </c>
      <c r="E1086" t="s">
        <v>1025</v>
      </c>
      <c r="F1086" t="s">
        <v>1028</v>
      </c>
      <c r="G1086" s="10">
        <v>6</v>
      </c>
      <c r="H1086" s="10">
        <v>181786.38</v>
      </c>
      <c r="I1086" s="9">
        <f t="shared" si="16"/>
        <v>30297.73</v>
      </c>
    </row>
    <row r="1087" spans="1:9" x14ac:dyDescent="0.25">
      <c r="A1087" s="1" t="s">
        <v>1982</v>
      </c>
      <c r="B1087" t="s">
        <v>1603</v>
      </c>
      <c r="C1087" t="s">
        <v>6</v>
      </c>
      <c r="D1087" t="s">
        <v>44</v>
      </c>
      <c r="E1087" t="s">
        <v>1025</v>
      </c>
      <c r="F1087" t="s">
        <v>1028</v>
      </c>
      <c r="G1087" s="10">
        <v>1</v>
      </c>
      <c r="H1087" s="10">
        <v>40100</v>
      </c>
      <c r="I1087" s="9">
        <f t="shared" si="16"/>
        <v>40100</v>
      </c>
    </row>
    <row r="1088" spans="1:9" x14ac:dyDescent="0.25">
      <c r="A1088" s="1" t="s">
        <v>271</v>
      </c>
      <c r="B1088" t="s">
        <v>1632</v>
      </c>
      <c r="C1088" t="s">
        <v>59</v>
      </c>
      <c r="D1088" t="s">
        <v>12</v>
      </c>
      <c r="E1088" t="s">
        <v>1025</v>
      </c>
      <c r="F1088" t="s">
        <v>10</v>
      </c>
      <c r="G1088" s="10">
        <v>27</v>
      </c>
      <c r="H1088" s="10">
        <v>182309.3</v>
      </c>
      <c r="I1088" s="9">
        <f t="shared" si="16"/>
        <v>6752.1962962962962</v>
      </c>
    </row>
    <row r="1089" spans="1:9" x14ac:dyDescent="0.25">
      <c r="A1089" s="1" t="s">
        <v>271</v>
      </c>
      <c r="B1089" t="s">
        <v>1508</v>
      </c>
      <c r="C1089" t="s">
        <v>59</v>
      </c>
      <c r="D1089" t="s">
        <v>63</v>
      </c>
      <c r="E1089" t="s">
        <v>1025</v>
      </c>
      <c r="F1089" t="s">
        <v>1028</v>
      </c>
      <c r="G1089" s="10">
        <v>1</v>
      </c>
      <c r="H1089" s="10">
        <v>11542.026099999999</v>
      </c>
      <c r="I1089" s="9">
        <f t="shared" si="16"/>
        <v>11542.026099999999</v>
      </c>
    </row>
    <row r="1090" spans="1:9" x14ac:dyDescent="0.25">
      <c r="A1090" s="1" t="s">
        <v>271</v>
      </c>
      <c r="B1090" t="s">
        <v>1633</v>
      </c>
      <c r="C1090" t="s">
        <v>59</v>
      </c>
      <c r="D1090" t="s">
        <v>9</v>
      </c>
      <c r="E1090" t="s">
        <v>1025</v>
      </c>
      <c r="F1090" t="s">
        <v>15</v>
      </c>
      <c r="G1090" s="10">
        <v>869</v>
      </c>
      <c r="H1090" s="10">
        <v>4134249.4</v>
      </c>
      <c r="I1090" s="9">
        <f t="shared" si="16"/>
        <v>4757.4791714614503</v>
      </c>
    </row>
    <row r="1091" spans="1:9" x14ac:dyDescent="0.25">
      <c r="A1091" s="1" t="s">
        <v>271</v>
      </c>
      <c r="B1091" t="s">
        <v>1634</v>
      </c>
      <c r="C1091" t="s">
        <v>59</v>
      </c>
      <c r="D1091" t="s">
        <v>12</v>
      </c>
      <c r="E1091" t="s">
        <v>1025</v>
      </c>
      <c r="F1091" t="s">
        <v>10</v>
      </c>
      <c r="G1091" s="10">
        <v>9</v>
      </c>
      <c r="H1091" s="10">
        <v>46439.08</v>
      </c>
      <c r="I1091" s="9">
        <f t="shared" si="16"/>
        <v>5159.8977777777782</v>
      </c>
    </row>
    <row r="1092" spans="1:9" x14ac:dyDescent="0.25">
      <c r="A1092" s="1" t="s">
        <v>271</v>
      </c>
      <c r="B1092" t="s">
        <v>1635</v>
      </c>
      <c r="C1092" t="s">
        <v>59</v>
      </c>
      <c r="D1092" t="s">
        <v>9</v>
      </c>
      <c r="E1092" t="s">
        <v>1025</v>
      </c>
      <c r="F1092" t="s">
        <v>15</v>
      </c>
      <c r="G1092" s="10">
        <v>107</v>
      </c>
      <c r="H1092" s="10">
        <v>479154.3</v>
      </c>
      <c r="I1092" s="9">
        <f t="shared" si="16"/>
        <v>4478.0775700934582</v>
      </c>
    </row>
    <row r="1093" spans="1:9" x14ac:dyDescent="0.25">
      <c r="A1093" s="1" t="s">
        <v>271</v>
      </c>
      <c r="B1093" t="s">
        <v>1637</v>
      </c>
      <c r="C1093" t="s">
        <v>59</v>
      </c>
      <c r="D1093" t="s">
        <v>7</v>
      </c>
      <c r="E1093" t="s">
        <v>1025</v>
      </c>
      <c r="F1093" t="s">
        <v>1028</v>
      </c>
      <c r="G1093" s="10">
        <v>9</v>
      </c>
      <c r="H1093" s="10">
        <v>82103.38</v>
      </c>
      <c r="I1093" s="9">
        <f t="shared" si="16"/>
        <v>9122.5977777777789</v>
      </c>
    </row>
    <row r="1094" spans="1:9" x14ac:dyDescent="0.25">
      <c r="A1094" s="1" t="s">
        <v>271</v>
      </c>
      <c r="B1094" t="s">
        <v>1638</v>
      </c>
      <c r="C1094" t="s">
        <v>59</v>
      </c>
      <c r="D1094" t="s">
        <v>46</v>
      </c>
      <c r="E1094" t="s">
        <v>1025</v>
      </c>
      <c r="F1094" t="s">
        <v>1028</v>
      </c>
      <c r="G1094" s="10">
        <v>5</v>
      </c>
      <c r="H1094" s="10">
        <v>50092</v>
      </c>
      <c r="I1094" s="9">
        <f t="shared" si="16"/>
        <v>10018.4</v>
      </c>
    </row>
    <row r="1095" spans="1:9" x14ac:dyDescent="0.25">
      <c r="A1095" s="1" t="s">
        <v>271</v>
      </c>
      <c r="B1095" t="s">
        <v>1639</v>
      </c>
      <c r="C1095" t="s">
        <v>59</v>
      </c>
      <c r="D1095" t="s">
        <v>63</v>
      </c>
      <c r="E1095" t="s">
        <v>1025</v>
      </c>
      <c r="F1095" t="s">
        <v>1028</v>
      </c>
      <c r="G1095" s="10">
        <v>2</v>
      </c>
      <c r="H1095" s="10">
        <v>20308</v>
      </c>
      <c r="I1095" s="9">
        <f t="shared" si="16"/>
        <v>10154</v>
      </c>
    </row>
    <row r="1096" spans="1:9" x14ac:dyDescent="0.25">
      <c r="A1096" s="1" t="s">
        <v>271</v>
      </c>
      <c r="B1096" t="s">
        <v>1962</v>
      </c>
      <c r="C1096" t="s">
        <v>59</v>
      </c>
      <c r="D1096" t="s">
        <v>68</v>
      </c>
      <c r="E1096" t="s">
        <v>1025</v>
      </c>
      <c r="F1096" t="s">
        <v>1028</v>
      </c>
      <c r="G1096" s="10">
        <v>76</v>
      </c>
      <c r="H1096" s="10">
        <v>852610</v>
      </c>
      <c r="I1096" s="9">
        <f t="shared" si="16"/>
        <v>11218.552631578947</v>
      </c>
    </row>
    <row r="1097" spans="1:9" x14ac:dyDescent="0.25">
      <c r="A1097" s="1" t="s">
        <v>271</v>
      </c>
      <c r="B1097" t="s">
        <v>1951</v>
      </c>
      <c r="C1097" t="s">
        <v>59</v>
      </c>
      <c r="D1097" t="s">
        <v>46</v>
      </c>
      <c r="E1097" t="s">
        <v>1025</v>
      </c>
      <c r="F1097" t="s">
        <v>1028</v>
      </c>
      <c r="G1097" s="10">
        <v>34</v>
      </c>
      <c r="H1097" s="10">
        <v>364553.3</v>
      </c>
      <c r="I1097" s="9">
        <f t="shared" si="16"/>
        <v>10722.155882352941</v>
      </c>
    </row>
    <row r="1098" spans="1:9" x14ac:dyDescent="0.25">
      <c r="A1098" s="1" t="s">
        <v>271</v>
      </c>
      <c r="B1098" t="s">
        <v>1952</v>
      </c>
      <c r="C1098" t="s">
        <v>59</v>
      </c>
      <c r="D1098" t="s">
        <v>46</v>
      </c>
      <c r="E1098" t="s">
        <v>1025</v>
      </c>
      <c r="F1098" t="s">
        <v>1028</v>
      </c>
      <c r="G1098" s="10">
        <v>2</v>
      </c>
      <c r="H1098" s="10">
        <v>22259.56</v>
      </c>
      <c r="I1098" s="9">
        <f t="shared" si="16"/>
        <v>11129.78</v>
      </c>
    </row>
    <row r="1099" spans="1:9" x14ac:dyDescent="0.25">
      <c r="A1099" s="1" t="s">
        <v>271</v>
      </c>
      <c r="B1099" t="s">
        <v>888</v>
      </c>
      <c r="C1099" t="s">
        <v>19</v>
      </c>
      <c r="D1099" t="s">
        <v>1003</v>
      </c>
      <c r="E1099" t="s">
        <v>1764</v>
      </c>
      <c r="F1099" t="s">
        <v>1764</v>
      </c>
      <c r="G1099" s="10">
        <v>1</v>
      </c>
      <c r="H1099" s="10">
        <v>900</v>
      </c>
      <c r="I1099" s="9">
        <f t="shared" si="16"/>
        <v>900</v>
      </c>
    </row>
    <row r="1100" spans="1:9" x14ac:dyDescent="0.25">
      <c r="A1100" s="1" t="s">
        <v>271</v>
      </c>
      <c r="B1100" t="s">
        <v>893</v>
      </c>
      <c r="C1100" t="s">
        <v>19</v>
      </c>
      <c r="D1100" t="s">
        <v>1003</v>
      </c>
      <c r="E1100" t="s">
        <v>1764</v>
      </c>
      <c r="F1100" t="s">
        <v>1764</v>
      </c>
      <c r="G1100" s="10">
        <v>1</v>
      </c>
      <c r="H1100" s="10">
        <v>1500</v>
      </c>
      <c r="I1100" s="9">
        <f t="shared" ref="I1100:I1163" si="17">IFERROR(H1100/G1100,0)</f>
        <v>1500</v>
      </c>
    </row>
    <row r="1101" spans="1:9" x14ac:dyDescent="0.25">
      <c r="A1101" s="1" t="s">
        <v>271</v>
      </c>
      <c r="B1101" t="s">
        <v>1907</v>
      </c>
      <c r="C1101" t="s">
        <v>41</v>
      </c>
      <c r="D1101" t="s">
        <v>25</v>
      </c>
      <c r="E1101" t="s">
        <v>1025</v>
      </c>
      <c r="F1101" t="s">
        <v>15</v>
      </c>
      <c r="G1101" s="10">
        <v>638</v>
      </c>
      <c r="H1101" s="10">
        <v>2039566</v>
      </c>
      <c r="I1101" s="9">
        <f t="shared" si="17"/>
        <v>3196.8119122257053</v>
      </c>
    </row>
    <row r="1102" spans="1:9" x14ac:dyDescent="0.25">
      <c r="A1102" s="1" t="s">
        <v>271</v>
      </c>
      <c r="B1102" t="s">
        <v>1663</v>
      </c>
      <c r="C1102" t="s">
        <v>107</v>
      </c>
      <c r="D1102" t="s">
        <v>25</v>
      </c>
      <c r="E1102" t="s">
        <v>1511</v>
      </c>
      <c r="F1102" t="s">
        <v>10</v>
      </c>
      <c r="G1102" s="10">
        <v>62</v>
      </c>
      <c r="H1102" s="10">
        <v>236624</v>
      </c>
      <c r="I1102" s="9">
        <f t="shared" si="17"/>
        <v>3816.516129032258</v>
      </c>
    </row>
    <row r="1103" spans="1:9" x14ac:dyDescent="0.25">
      <c r="A1103" s="1" t="s">
        <v>271</v>
      </c>
      <c r="B1103" t="s">
        <v>1664</v>
      </c>
      <c r="C1103" t="s">
        <v>107</v>
      </c>
      <c r="D1103" t="s">
        <v>25</v>
      </c>
      <c r="E1103" t="s">
        <v>1511</v>
      </c>
      <c r="F1103" t="s">
        <v>1764</v>
      </c>
      <c r="G1103" s="10">
        <v>32</v>
      </c>
      <c r="H1103" s="10">
        <v>121814.70000000001</v>
      </c>
      <c r="I1103" s="9">
        <f t="shared" si="17"/>
        <v>3806.7093750000004</v>
      </c>
    </row>
    <row r="1104" spans="1:9" x14ac:dyDescent="0.25">
      <c r="A1104" s="1" t="s">
        <v>271</v>
      </c>
      <c r="B1104" t="s">
        <v>1333</v>
      </c>
      <c r="C1104" t="s">
        <v>107</v>
      </c>
      <c r="D1104" t="s">
        <v>25</v>
      </c>
      <c r="E1104" t="s">
        <v>1025</v>
      </c>
      <c r="F1104" t="s">
        <v>10</v>
      </c>
      <c r="G1104" s="10">
        <v>180</v>
      </c>
      <c r="H1104" s="10">
        <v>795063.60000000009</v>
      </c>
      <c r="I1104" s="9">
        <f t="shared" si="17"/>
        <v>4417.0200000000004</v>
      </c>
    </row>
    <row r="1105" spans="1:9" x14ac:dyDescent="0.25">
      <c r="A1105" s="1" t="s">
        <v>271</v>
      </c>
      <c r="B1105" t="s">
        <v>623</v>
      </c>
      <c r="C1105" t="s">
        <v>107</v>
      </c>
      <c r="D1105" t="s">
        <v>25</v>
      </c>
      <c r="E1105" t="s">
        <v>1511</v>
      </c>
      <c r="F1105" t="s">
        <v>15</v>
      </c>
      <c r="G1105" s="10">
        <v>2</v>
      </c>
      <c r="H1105" s="10">
        <v>7339.02</v>
      </c>
      <c r="I1105" s="9">
        <f t="shared" si="17"/>
        <v>3669.51</v>
      </c>
    </row>
    <row r="1106" spans="1:9" x14ac:dyDescent="0.25">
      <c r="A1106" s="1" t="s">
        <v>271</v>
      </c>
      <c r="B1106" t="s">
        <v>1957</v>
      </c>
      <c r="C1106" t="s">
        <v>24</v>
      </c>
      <c r="D1106" t="s">
        <v>25</v>
      </c>
      <c r="E1106" t="s">
        <v>1025</v>
      </c>
      <c r="F1106" t="s">
        <v>15</v>
      </c>
      <c r="G1106" s="10">
        <v>84</v>
      </c>
      <c r="H1106" s="10">
        <v>423409.27999999997</v>
      </c>
      <c r="I1106" s="9">
        <f t="shared" si="17"/>
        <v>5040.5866666666661</v>
      </c>
    </row>
    <row r="1107" spans="1:9" x14ac:dyDescent="0.25">
      <c r="A1107" s="1" t="s">
        <v>271</v>
      </c>
      <c r="B1107" t="s">
        <v>1958</v>
      </c>
      <c r="C1107" t="s">
        <v>24</v>
      </c>
      <c r="D1107" t="s">
        <v>66</v>
      </c>
      <c r="E1107" t="s">
        <v>1025</v>
      </c>
      <c r="F1107" t="s">
        <v>15</v>
      </c>
      <c r="G1107" s="10">
        <v>100</v>
      </c>
      <c r="H1107" s="10">
        <v>571116</v>
      </c>
      <c r="I1107" s="9">
        <f t="shared" si="17"/>
        <v>5711.16</v>
      </c>
    </row>
    <row r="1108" spans="1:9" x14ac:dyDescent="0.25">
      <c r="A1108" s="1" t="s">
        <v>271</v>
      </c>
      <c r="B1108" t="s">
        <v>579</v>
      </c>
      <c r="C1108" t="s">
        <v>41</v>
      </c>
      <c r="D1108" t="s">
        <v>9</v>
      </c>
      <c r="E1108" t="s">
        <v>1511</v>
      </c>
      <c r="F1108" t="s">
        <v>15</v>
      </c>
      <c r="G1108" s="10">
        <v>19</v>
      </c>
      <c r="H1108" s="10">
        <v>51985.91</v>
      </c>
      <c r="I1108" s="9">
        <f t="shared" si="17"/>
        <v>2736.1005263157895</v>
      </c>
    </row>
    <row r="1109" spans="1:9" x14ac:dyDescent="0.25">
      <c r="A1109" s="1" t="s">
        <v>271</v>
      </c>
      <c r="B1109" t="s">
        <v>1606</v>
      </c>
      <c r="C1109" t="s">
        <v>41</v>
      </c>
      <c r="D1109" t="s">
        <v>9</v>
      </c>
      <c r="E1109" t="s">
        <v>1511</v>
      </c>
      <c r="F1109" t="s">
        <v>15</v>
      </c>
      <c r="G1109" s="10">
        <v>2</v>
      </c>
      <c r="H1109" s="10">
        <v>3998</v>
      </c>
      <c r="I1109" s="9">
        <f t="shared" si="17"/>
        <v>1999</v>
      </c>
    </row>
    <row r="1110" spans="1:9" x14ac:dyDescent="0.25">
      <c r="A1110" s="1" t="s">
        <v>271</v>
      </c>
      <c r="B1110" t="s">
        <v>859</v>
      </c>
      <c r="C1110" t="s">
        <v>41</v>
      </c>
      <c r="D1110" t="s">
        <v>9</v>
      </c>
      <c r="E1110" t="s">
        <v>1025</v>
      </c>
      <c r="F1110" t="s">
        <v>15</v>
      </c>
      <c r="G1110" s="10">
        <v>5</v>
      </c>
      <c r="H1110" s="10">
        <v>6343.1499999999978</v>
      </c>
      <c r="I1110" s="9">
        <f t="shared" si="17"/>
        <v>1268.6299999999997</v>
      </c>
    </row>
    <row r="1111" spans="1:9" x14ac:dyDescent="0.25">
      <c r="A1111" s="1" t="s">
        <v>271</v>
      </c>
      <c r="B1111" t="s">
        <v>1607</v>
      </c>
      <c r="C1111" t="s">
        <v>41</v>
      </c>
      <c r="D1111" t="s">
        <v>9</v>
      </c>
      <c r="E1111" t="s">
        <v>1025</v>
      </c>
      <c r="F1111" t="s">
        <v>15</v>
      </c>
      <c r="G1111" s="10">
        <v>8</v>
      </c>
      <c r="H1111" s="10">
        <v>7956</v>
      </c>
      <c r="I1111" s="9">
        <f t="shared" si="17"/>
        <v>994.5</v>
      </c>
    </row>
    <row r="1112" spans="1:9" x14ac:dyDescent="0.25">
      <c r="A1112" s="1" t="s">
        <v>271</v>
      </c>
      <c r="B1112" t="s">
        <v>1885</v>
      </c>
      <c r="C1112" t="s">
        <v>41</v>
      </c>
      <c r="D1112" t="s">
        <v>9</v>
      </c>
      <c r="E1112" t="s">
        <v>1025</v>
      </c>
      <c r="F1112" t="s">
        <v>15</v>
      </c>
      <c r="G1112" s="10">
        <v>724</v>
      </c>
      <c r="H1112" s="10">
        <v>2721242.55</v>
      </c>
      <c r="I1112" s="9">
        <f t="shared" si="17"/>
        <v>3758.6223066298339</v>
      </c>
    </row>
    <row r="1113" spans="1:9" x14ac:dyDescent="0.25">
      <c r="A1113" s="1" t="s">
        <v>271</v>
      </c>
      <c r="B1113" t="s">
        <v>1824</v>
      </c>
      <c r="C1113" t="s">
        <v>41</v>
      </c>
      <c r="D1113" t="s">
        <v>9</v>
      </c>
      <c r="E1113" t="s">
        <v>1025</v>
      </c>
      <c r="F1113" t="s">
        <v>15</v>
      </c>
      <c r="G1113" s="10">
        <v>861</v>
      </c>
      <c r="H1113" s="10">
        <v>3396449</v>
      </c>
      <c r="I1113" s="9">
        <f t="shared" si="17"/>
        <v>3944.7723577235774</v>
      </c>
    </row>
    <row r="1114" spans="1:9" x14ac:dyDescent="0.25">
      <c r="A1114" s="1" t="s">
        <v>271</v>
      </c>
      <c r="B1114" t="s">
        <v>1756</v>
      </c>
      <c r="C1114" t="s">
        <v>985</v>
      </c>
      <c r="D1114" t="s">
        <v>1003</v>
      </c>
      <c r="E1114" t="s">
        <v>1764</v>
      </c>
      <c r="F1114" t="s">
        <v>1764</v>
      </c>
      <c r="G1114" s="10">
        <v>165</v>
      </c>
      <c r="H1114" s="10">
        <v>576111.30000000005</v>
      </c>
      <c r="I1114" s="9">
        <f t="shared" si="17"/>
        <v>3491.5836363636367</v>
      </c>
    </row>
    <row r="1115" spans="1:9" x14ac:dyDescent="0.25">
      <c r="A1115" s="1" t="s">
        <v>271</v>
      </c>
      <c r="B1115" t="s">
        <v>1677</v>
      </c>
      <c r="C1115" t="s">
        <v>985</v>
      </c>
      <c r="D1115" t="s">
        <v>1003</v>
      </c>
      <c r="E1115" t="s">
        <v>1764</v>
      </c>
      <c r="F1115" t="s">
        <v>1764</v>
      </c>
      <c r="G1115" s="10">
        <v>52</v>
      </c>
      <c r="H1115" s="10">
        <v>126932.68000000001</v>
      </c>
      <c r="I1115" s="9">
        <f t="shared" si="17"/>
        <v>2441.0130769230773</v>
      </c>
    </row>
    <row r="1116" spans="1:9" x14ac:dyDescent="0.25">
      <c r="A1116" s="1" t="s">
        <v>271</v>
      </c>
      <c r="B1116" t="s">
        <v>1046</v>
      </c>
      <c r="C1116" t="s">
        <v>24</v>
      </c>
      <c r="D1116" t="s">
        <v>9</v>
      </c>
      <c r="E1116" t="s">
        <v>1025</v>
      </c>
      <c r="F1116" t="s">
        <v>15</v>
      </c>
      <c r="G1116" s="10">
        <v>220</v>
      </c>
      <c r="H1116" s="10">
        <v>1261129.6000000001</v>
      </c>
      <c r="I1116" s="9">
        <f t="shared" si="17"/>
        <v>5732.4072727272733</v>
      </c>
    </row>
    <row r="1117" spans="1:9" x14ac:dyDescent="0.25">
      <c r="A1117" s="1" t="s">
        <v>271</v>
      </c>
      <c r="B1117" t="s">
        <v>671</v>
      </c>
      <c r="C1117" t="s">
        <v>24</v>
      </c>
      <c r="D1117" t="s">
        <v>9</v>
      </c>
      <c r="E1117" t="s">
        <v>1025</v>
      </c>
      <c r="F1117" t="s">
        <v>10</v>
      </c>
      <c r="G1117" s="10">
        <v>4</v>
      </c>
      <c r="H1117" s="10">
        <v>26249</v>
      </c>
      <c r="I1117" s="9">
        <f t="shared" si="17"/>
        <v>6562.25</v>
      </c>
    </row>
    <row r="1118" spans="1:9" x14ac:dyDescent="0.25">
      <c r="A1118" s="1" t="s">
        <v>271</v>
      </c>
      <c r="B1118" t="s">
        <v>106</v>
      </c>
      <c r="C1118" t="s">
        <v>107</v>
      </c>
      <c r="D1118" t="s">
        <v>9</v>
      </c>
      <c r="E1118" t="s">
        <v>1025</v>
      </c>
      <c r="F1118" t="s">
        <v>10</v>
      </c>
      <c r="G1118" s="10">
        <v>1</v>
      </c>
      <c r="H1118" s="10">
        <v>7419.53</v>
      </c>
      <c r="I1118" s="9">
        <f t="shared" si="17"/>
        <v>7419.53</v>
      </c>
    </row>
    <row r="1119" spans="1:9" x14ac:dyDescent="0.25">
      <c r="A1119" s="1" t="s">
        <v>271</v>
      </c>
      <c r="B1119" t="s">
        <v>1953</v>
      </c>
      <c r="C1119" t="s">
        <v>107</v>
      </c>
      <c r="D1119" t="s">
        <v>9</v>
      </c>
      <c r="E1119" t="s">
        <v>1025</v>
      </c>
      <c r="F1119" t="s">
        <v>10</v>
      </c>
      <c r="G1119" s="10">
        <v>55</v>
      </c>
      <c r="H1119" s="10">
        <v>346618</v>
      </c>
      <c r="I1119" s="9">
        <f t="shared" si="17"/>
        <v>6302.1454545454544</v>
      </c>
    </row>
    <row r="1120" spans="1:9" x14ac:dyDescent="0.25">
      <c r="A1120" s="1" t="s">
        <v>271</v>
      </c>
      <c r="B1120" t="s">
        <v>1480</v>
      </c>
      <c r="C1120" t="s">
        <v>107</v>
      </c>
      <c r="D1120" t="s">
        <v>9</v>
      </c>
      <c r="E1120" t="s">
        <v>1025</v>
      </c>
      <c r="F1120" t="s">
        <v>10</v>
      </c>
      <c r="G1120" s="10">
        <v>1</v>
      </c>
      <c r="H1120" s="10">
        <v>0</v>
      </c>
      <c r="I1120" s="9">
        <f t="shared" si="17"/>
        <v>0</v>
      </c>
    </row>
    <row r="1121" spans="1:9" x14ac:dyDescent="0.25">
      <c r="A1121" s="1" t="s">
        <v>271</v>
      </c>
      <c r="B1121" t="s">
        <v>1659</v>
      </c>
      <c r="C1121" t="s">
        <v>107</v>
      </c>
      <c r="D1121" t="s">
        <v>9</v>
      </c>
      <c r="E1121" t="s">
        <v>1511</v>
      </c>
      <c r="F1121" t="s">
        <v>15</v>
      </c>
      <c r="G1121" s="10">
        <v>33</v>
      </c>
      <c r="H1121" s="10">
        <v>147844.08000000002</v>
      </c>
      <c r="I1121" s="9">
        <f t="shared" si="17"/>
        <v>4480.1236363636372</v>
      </c>
    </row>
    <row r="1122" spans="1:9" x14ac:dyDescent="0.25">
      <c r="A1122" s="1" t="s">
        <v>271</v>
      </c>
      <c r="B1122" t="s">
        <v>1660</v>
      </c>
      <c r="C1122" t="s">
        <v>107</v>
      </c>
      <c r="D1122" t="s">
        <v>9</v>
      </c>
      <c r="E1122" t="s">
        <v>1025</v>
      </c>
      <c r="F1122" t="s">
        <v>15</v>
      </c>
      <c r="G1122" s="10">
        <v>35</v>
      </c>
      <c r="H1122" s="10">
        <v>190925.40000000002</v>
      </c>
      <c r="I1122" s="9">
        <f t="shared" si="17"/>
        <v>5455.011428571429</v>
      </c>
    </row>
    <row r="1123" spans="1:9" x14ac:dyDescent="0.25">
      <c r="A1123" s="1" t="s">
        <v>271</v>
      </c>
      <c r="B1123" t="s">
        <v>993</v>
      </c>
      <c r="C1123" t="s">
        <v>985</v>
      </c>
      <c r="D1123" t="s">
        <v>9</v>
      </c>
      <c r="E1123" t="s">
        <v>1511</v>
      </c>
      <c r="F1123" t="s">
        <v>15</v>
      </c>
      <c r="G1123" s="10"/>
      <c r="H1123" s="10">
        <v>-2379</v>
      </c>
      <c r="I1123" s="9">
        <f t="shared" si="17"/>
        <v>0</v>
      </c>
    </row>
    <row r="1124" spans="1:9" x14ac:dyDescent="0.25">
      <c r="A1124" s="1" t="s">
        <v>271</v>
      </c>
      <c r="B1124" t="s">
        <v>882</v>
      </c>
      <c r="C1124" t="s">
        <v>19</v>
      </c>
      <c r="D1124" t="s">
        <v>1003</v>
      </c>
      <c r="E1124" t="s">
        <v>1764</v>
      </c>
      <c r="F1124" t="s">
        <v>1764</v>
      </c>
      <c r="G1124" s="10">
        <v>1</v>
      </c>
      <c r="H1124" s="10">
        <v>1999</v>
      </c>
      <c r="I1124" s="9">
        <f t="shared" si="17"/>
        <v>1999</v>
      </c>
    </row>
    <row r="1125" spans="1:9" x14ac:dyDescent="0.25">
      <c r="A1125" s="1" t="s">
        <v>271</v>
      </c>
      <c r="B1125" t="s">
        <v>905</v>
      </c>
      <c r="C1125" t="s">
        <v>41</v>
      </c>
      <c r="D1125" t="s">
        <v>12</v>
      </c>
      <c r="E1125" t="s">
        <v>1511</v>
      </c>
      <c r="F1125" t="s">
        <v>10</v>
      </c>
      <c r="G1125" s="10">
        <v>3</v>
      </c>
      <c r="H1125" s="10">
        <v>11830.3722</v>
      </c>
      <c r="I1125" s="9">
        <f t="shared" si="17"/>
        <v>3943.4573999999998</v>
      </c>
    </row>
    <row r="1126" spans="1:9" x14ac:dyDescent="0.25">
      <c r="A1126" s="1" t="s">
        <v>271</v>
      </c>
      <c r="B1126" t="s">
        <v>895</v>
      </c>
      <c r="C1126" t="s">
        <v>41</v>
      </c>
      <c r="D1126" t="s">
        <v>12</v>
      </c>
      <c r="E1126" t="s">
        <v>1025</v>
      </c>
      <c r="F1126" t="s">
        <v>10</v>
      </c>
      <c r="G1126" s="10">
        <v>4</v>
      </c>
      <c r="H1126" s="10">
        <v>13597</v>
      </c>
      <c r="I1126" s="9">
        <f t="shared" si="17"/>
        <v>3399.25</v>
      </c>
    </row>
    <row r="1127" spans="1:9" x14ac:dyDescent="0.25">
      <c r="A1127" s="1" t="s">
        <v>271</v>
      </c>
      <c r="B1127" t="s">
        <v>1755</v>
      </c>
      <c r="C1127" t="s">
        <v>41</v>
      </c>
      <c r="D1127" t="s">
        <v>1003</v>
      </c>
      <c r="E1127" t="s">
        <v>1764</v>
      </c>
      <c r="F1127" t="s">
        <v>1764</v>
      </c>
      <c r="G1127" s="10">
        <v>13</v>
      </c>
      <c r="H1127" s="10">
        <v>66568.19</v>
      </c>
      <c r="I1127" s="9">
        <f t="shared" si="17"/>
        <v>5120.63</v>
      </c>
    </row>
    <row r="1128" spans="1:9" x14ac:dyDescent="0.25">
      <c r="A1128" s="1" t="s">
        <v>271</v>
      </c>
      <c r="B1128" t="s">
        <v>1323</v>
      </c>
      <c r="C1128" t="s">
        <v>59</v>
      </c>
      <c r="D1128" t="s">
        <v>7</v>
      </c>
      <c r="E1128" t="s">
        <v>1025</v>
      </c>
      <c r="F1128" t="s">
        <v>10</v>
      </c>
      <c r="G1128" s="10">
        <v>74</v>
      </c>
      <c r="H1128" s="10">
        <v>555605.9</v>
      </c>
      <c r="I1128" s="9">
        <f t="shared" si="17"/>
        <v>7508.1878378378378</v>
      </c>
    </row>
    <row r="1129" spans="1:9" x14ac:dyDescent="0.25">
      <c r="A1129" s="1" t="s">
        <v>271</v>
      </c>
      <c r="B1129" t="s">
        <v>1006</v>
      </c>
      <c r="C1129" t="s">
        <v>41</v>
      </c>
      <c r="D1129" t="s">
        <v>7</v>
      </c>
      <c r="E1129" t="s">
        <v>1511</v>
      </c>
      <c r="F1129" t="s">
        <v>10</v>
      </c>
      <c r="G1129" s="10">
        <v>1</v>
      </c>
      <c r="H1129" s="10">
        <v>3599</v>
      </c>
      <c r="I1129" s="9">
        <f t="shared" si="17"/>
        <v>3599</v>
      </c>
    </row>
    <row r="1130" spans="1:9" x14ac:dyDescent="0.25">
      <c r="A1130" s="1" t="s">
        <v>271</v>
      </c>
      <c r="B1130" t="s">
        <v>1822</v>
      </c>
      <c r="C1130" t="s">
        <v>41</v>
      </c>
      <c r="D1130" t="s">
        <v>7</v>
      </c>
      <c r="E1130" t="s">
        <v>1025</v>
      </c>
      <c r="F1130" t="s">
        <v>10</v>
      </c>
      <c r="G1130" s="10">
        <v>30</v>
      </c>
      <c r="H1130" s="10">
        <v>192669</v>
      </c>
      <c r="I1130" s="9">
        <f t="shared" si="17"/>
        <v>6422.3</v>
      </c>
    </row>
    <row r="1131" spans="1:9" x14ac:dyDescent="0.25">
      <c r="A1131" s="1" t="s">
        <v>271</v>
      </c>
      <c r="B1131" t="s">
        <v>1823</v>
      </c>
      <c r="C1131" t="s">
        <v>41</v>
      </c>
      <c r="D1131" t="s">
        <v>7</v>
      </c>
      <c r="E1131" t="s">
        <v>1511</v>
      </c>
      <c r="F1131" t="s">
        <v>10</v>
      </c>
      <c r="G1131" s="10">
        <v>28</v>
      </c>
      <c r="H1131" s="10">
        <v>169952</v>
      </c>
      <c r="I1131" s="9">
        <f t="shared" si="17"/>
        <v>6069.7142857142853</v>
      </c>
    </row>
    <row r="1132" spans="1:9" x14ac:dyDescent="0.25">
      <c r="A1132" s="1" t="s">
        <v>271</v>
      </c>
      <c r="B1132" t="s">
        <v>528</v>
      </c>
      <c r="C1132" t="s">
        <v>41</v>
      </c>
      <c r="D1132" t="s">
        <v>7</v>
      </c>
      <c r="E1132" t="s">
        <v>1025</v>
      </c>
      <c r="F1132" t="s">
        <v>1028</v>
      </c>
      <c r="G1132" s="10">
        <v>4</v>
      </c>
      <c r="H1132" s="10">
        <v>26690.52</v>
      </c>
      <c r="I1132" s="9">
        <f t="shared" si="17"/>
        <v>6672.63</v>
      </c>
    </row>
    <row r="1133" spans="1:9" x14ac:dyDescent="0.25">
      <c r="A1133" s="1" t="s">
        <v>271</v>
      </c>
      <c r="B1133" t="s">
        <v>1814</v>
      </c>
      <c r="C1133" t="s">
        <v>41</v>
      </c>
      <c r="D1133" t="s">
        <v>7</v>
      </c>
      <c r="E1133" t="s">
        <v>1025</v>
      </c>
      <c r="F1133" t="s">
        <v>1028</v>
      </c>
      <c r="G1133" s="10">
        <v>581</v>
      </c>
      <c r="H1133" s="10">
        <v>3825286.98</v>
      </c>
      <c r="I1133" s="9">
        <f t="shared" si="17"/>
        <v>6583.9707056798625</v>
      </c>
    </row>
    <row r="1134" spans="1:9" x14ac:dyDescent="0.25">
      <c r="A1134" s="1" t="s">
        <v>271</v>
      </c>
      <c r="B1134" t="s">
        <v>1840</v>
      </c>
      <c r="C1134" t="s">
        <v>41</v>
      </c>
      <c r="D1134" t="s">
        <v>7</v>
      </c>
      <c r="E1134" t="s">
        <v>1025</v>
      </c>
      <c r="F1134" t="s">
        <v>1028</v>
      </c>
      <c r="G1134" s="10">
        <v>581</v>
      </c>
      <c r="H1134" s="10">
        <v>4025017</v>
      </c>
      <c r="I1134" s="9">
        <f t="shared" si="17"/>
        <v>6927.7401032702237</v>
      </c>
    </row>
    <row r="1135" spans="1:9" x14ac:dyDescent="0.25">
      <c r="A1135" s="1" t="s">
        <v>271</v>
      </c>
      <c r="B1135" t="s">
        <v>776</v>
      </c>
      <c r="C1135" t="s">
        <v>24</v>
      </c>
      <c r="D1135" t="s">
        <v>7</v>
      </c>
      <c r="E1135" t="s">
        <v>1025</v>
      </c>
      <c r="F1135" t="s">
        <v>10</v>
      </c>
      <c r="G1135" s="10">
        <v>230</v>
      </c>
      <c r="H1135" s="10">
        <v>1921393.8</v>
      </c>
      <c r="I1135" s="9">
        <f t="shared" si="17"/>
        <v>8353.8860869565215</v>
      </c>
    </row>
    <row r="1136" spans="1:9" x14ac:dyDescent="0.25">
      <c r="A1136" s="1" t="s">
        <v>271</v>
      </c>
      <c r="B1136" t="s">
        <v>1315</v>
      </c>
      <c r="C1136" t="s">
        <v>107</v>
      </c>
      <c r="D1136" t="s">
        <v>7</v>
      </c>
      <c r="E1136" t="s">
        <v>1511</v>
      </c>
      <c r="F1136" t="s">
        <v>10</v>
      </c>
      <c r="G1136" s="10">
        <v>6</v>
      </c>
      <c r="H1136" s="10">
        <v>44258.429000000004</v>
      </c>
      <c r="I1136" s="9">
        <f t="shared" si="17"/>
        <v>7376.404833333334</v>
      </c>
    </row>
    <row r="1137" spans="1:9" x14ac:dyDescent="0.25">
      <c r="A1137" s="1" t="s">
        <v>271</v>
      </c>
      <c r="B1137" t="s">
        <v>1964</v>
      </c>
      <c r="C1137" t="s">
        <v>107</v>
      </c>
      <c r="D1137" t="s">
        <v>7</v>
      </c>
      <c r="E1137" t="s">
        <v>1025</v>
      </c>
      <c r="F1137" t="s">
        <v>10</v>
      </c>
      <c r="G1137" s="10">
        <v>4</v>
      </c>
      <c r="H1137" s="10">
        <v>32566</v>
      </c>
      <c r="I1137" s="9">
        <f t="shared" si="17"/>
        <v>8141.5</v>
      </c>
    </row>
    <row r="1138" spans="1:9" x14ac:dyDescent="0.25">
      <c r="A1138" s="1" t="s">
        <v>271</v>
      </c>
      <c r="B1138" t="s">
        <v>1341</v>
      </c>
      <c r="C1138" t="s">
        <v>107</v>
      </c>
      <c r="D1138" t="s">
        <v>55</v>
      </c>
      <c r="E1138" t="s">
        <v>1025</v>
      </c>
      <c r="F1138" t="s">
        <v>10</v>
      </c>
      <c r="G1138" s="10">
        <v>1</v>
      </c>
      <c r="H1138" s="10">
        <v>7919</v>
      </c>
      <c r="I1138" s="9">
        <f t="shared" si="17"/>
        <v>7919</v>
      </c>
    </row>
    <row r="1139" spans="1:9" x14ac:dyDescent="0.25">
      <c r="A1139" s="1" t="s">
        <v>271</v>
      </c>
      <c r="B1139" t="s">
        <v>877</v>
      </c>
      <c r="C1139" t="s">
        <v>107</v>
      </c>
      <c r="D1139" t="s">
        <v>7</v>
      </c>
      <c r="E1139" t="s">
        <v>1025</v>
      </c>
      <c r="F1139" t="s">
        <v>1028</v>
      </c>
      <c r="G1139" s="10"/>
      <c r="H1139" s="10">
        <v>-10119</v>
      </c>
      <c r="I1139" s="9">
        <f t="shared" si="17"/>
        <v>0</v>
      </c>
    </row>
    <row r="1140" spans="1:9" x14ac:dyDescent="0.25">
      <c r="A1140" s="1" t="s">
        <v>271</v>
      </c>
      <c r="B1140" t="s">
        <v>745</v>
      </c>
      <c r="C1140" t="s">
        <v>107</v>
      </c>
      <c r="D1140" t="s">
        <v>7</v>
      </c>
      <c r="E1140" t="s">
        <v>1025</v>
      </c>
      <c r="F1140" t="s">
        <v>1028</v>
      </c>
      <c r="G1140" s="10">
        <v>4</v>
      </c>
      <c r="H1140" s="10">
        <v>40833.53</v>
      </c>
      <c r="I1140" s="9">
        <f t="shared" si="17"/>
        <v>10208.3825</v>
      </c>
    </row>
    <row r="1141" spans="1:9" x14ac:dyDescent="0.25">
      <c r="A1141" s="1" t="s">
        <v>271</v>
      </c>
      <c r="B1141" t="s">
        <v>1965</v>
      </c>
      <c r="C1141" t="s">
        <v>107</v>
      </c>
      <c r="D1141" t="s">
        <v>7</v>
      </c>
      <c r="E1141" t="s">
        <v>1025</v>
      </c>
      <c r="F1141" t="s">
        <v>1028</v>
      </c>
      <c r="G1141" s="10">
        <v>61</v>
      </c>
      <c r="H1141" s="10">
        <v>562929</v>
      </c>
      <c r="I1141" s="9">
        <f t="shared" si="17"/>
        <v>9228.3442622950824</v>
      </c>
    </row>
    <row r="1142" spans="1:9" x14ac:dyDescent="0.25">
      <c r="A1142" s="1" t="s">
        <v>271</v>
      </c>
      <c r="B1142" t="s">
        <v>1974</v>
      </c>
      <c r="C1142" t="s">
        <v>107</v>
      </c>
      <c r="D1142" t="s">
        <v>7</v>
      </c>
      <c r="E1142" t="s">
        <v>1025</v>
      </c>
      <c r="F1142" t="s">
        <v>1028</v>
      </c>
      <c r="G1142" s="10">
        <v>21</v>
      </c>
      <c r="H1142" s="10">
        <v>233470.08000000002</v>
      </c>
      <c r="I1142" s="9">
        <f t="shared" si="17"/>
        <v>11117.622857142858</v>
      </c>
    </row>
    <row r="1143" spans="1:9" x14ac:dyDescent="0.25">
      <c r="A1143" s="1" t="s">
        <v>271</v>
      </c>
      <c r="B1143" t="s">
        <v>1499</v>
      </c>
      <c r="C1143" t="s">
        <v>107</v>
      </c>
      <c r="D1143" t="s">
        <v>7</v>
      </c>
      <c r="E1143" t="s">
        <v>1025</v>
      </c>
      <c r="F1143" t="s">
        <v>1028</v>
      </c>
      <c r="G1143" s="10">
        <v>3</v>
      </c>
      <c r="H1143" s="10">
        <v>36740.07</v>
      </c>
      <c r="I1143" s="9">
        <f t="shared" si="17"/>
        <v>12246.69</v>
      </c>
    </row>
    <row r="1144" spans="1:9" x14ac:dyDescent="0.25">
      <c r="A1144" s="1" t="s">
        <v>271</v>
      </c>
      <c r="B1144" t="s">
        <v>1966</v>
      </c>
      <c r="C1144" t="s">
        <v>107</v>
      </c>
      <c r="D1144" t="s">
        <v>7</v>
      </c>
      <c r="E1144" t="s">
        <v>1025</v>
      </c>
      <c r="F1144" t="s">
        <v>1028</v>
      </c>
      <c r="G1144" s="10">
        <v>161</v>
      </c>
      <c r="H1144" s="10">
        <v>2266719</v>
      </c>
      <c r="I1144" s="9">
        <f t="shared" si="17"/>
        <v>14079</v>
      </c>
    </row>
    <row r="1145" spans="1:9" x14ac:dyDescent="0.25">
      <c r="A1145" s="1" t="s">
        <v>271</v>
      </c>
      <c r="B1145" t="s">
        <v>1401</v>
      </c>
      <c r="C1145" t="s">
        <v>107</v>
      </c>
      <c r="D1145" t="s">
        <v>7</v>
      </c>
      <c r="E1145" t="s">
        <v>1025</v>
      </c>
      <c r="F1145" t="s">
        <v>1028</v>
      </c>
      <c r="G1145" s="10">
        <v>6</v>
      </c>
      <c r="H1145" s="10">
        <v>105594.08</v>
      </c>
      <c r="I1145" s="9">
        <f t="shared" si="17"/>
        <v>17599.013333333332</v>
      </c>
    </row>
    <row r="1146" spans="1:9" x14ac:dyDescent="0.25">
      <c r="A1146" s="1" t="s">
        <v>271</v>
      </c>
      <c r="B1146" t="s">
        <v>1317</v>
      </c>
      <c r="C1146" t="s">
        <v>24</v>
      </c>
      <c r="D1146" t="s">
        <v>7</v>
      </c>
      <c r="E1146" t="s">
        <v>1025</v>
      </c>
      <c r="F1146" t="s">
        <v>1028</v>
      </c>
      <c r="G1146" s="10">
        <v>1176</v>
      </c>
      <c r="H1146" s="10">
        <v>10549914</v>
      </c>
      <c r="I1146" s="9">
        <f t="shared" si="17"/>
        <v>8971.0153061224482</v>
      </c>
    </row>
    <row r="1147" spans="1:9" x14ac:dyDescent="0.25">
      <c r="A1147" s="1" t="s">
        <v>271</v>
      </c>
      <c r="B1147" t="s">
        <v>1083</v>
      </c>
      <c r="C1147" t="s">
        <v>24</v>
      </c>
      <c r="D1147" t="s">
        <v>7</v>
      </c>
      <c r="E1147" t="s">
        <v>1025</v>
      </c>
      <c r="F1147" t="s">
        <v>1028</v>
      </c>
      <c r="G1147" s="10">
        <v>1</v>
      </c>
      <c r="H1147" s="10">
        <v>11953</v>
      </c>
      <c r="I1147" s="9">
        <f t="shared" si="17"/>
        <v>11953</v>
      </c>
    </row>
    <row r="1148" spans="1:9" x14ac:dyDescent="0.25">
      <c r="A1148" s="1" t="s">
        <v>271</v>
      </c>
      <c r="B1148" t="s">
        <v>1308</v>
      </c>
      <c r="C1148" t="s">
        <v>24</v>
      </c>
      <c r="D1148" t="s">
        <v>7</v>
      </c>
      <c r="E1148" t="s">
        <v>1025</v>
      </c>
      <c r="F1148" t="s">
        <v>1028</v>
      </c>
      <c r="G1148" s="10">
        <v>371</v>
      </c>
      <c r="H1148" s="10">
        <v>3648023</v>
      </c>
      <c r="I1148" s="9">
        <f t="shared" si="17"/>
        <v>9832.946091644204</v>
      </c>
    </row>
    <row r="1149" spans="1:9" x14ac:dyDescent="0.25">
      <c r="A1149" s="1" t="s">
        <v>271</v>
      </c>
      <c r="B1149" t="s">
        <v>1858</v>
      </c>
      <c r="C1149" t="s">
        <v>985</v>
      </c>
      <c r="D1149" t="s">
        <v>1003</v>
      </c>
      <c r="E1149" t="s">
        <v>1764</v>
      </c>
      <c r="F1149" t="s">
        <v>1764</v>
      </c>
      <c r="G1149" s="10">
        <v>196</v>
      </c>
      <c r="H1149" s="10">
        <v>1225888</v>
      </c>
      <c r="I1149" s="9">
        <f t="shared" si="17"/>
        <v>6254.5306122448983</v>
      </c>
    </row>
    <row r="1150" spans="1:9" x14ac:dyDescent="0.25">
      <c r="A1150" s="1" t="s">
        <v>271</v>
      </c>
      <c r="B1150" t="s">
        <v>461</v>
      </c>
      <c r="C1150" t="s">
        <v>41</v>
      </c>
      <c r="D1150" t="s">
        <v>38</v>
      </c>
      <c r="E1150" t="s">
        <v>1025</v>
      </c>
      <c r="F1150" t="s">
        <v>1028</v>
      </c>
      <c r="G1150" s="10">
        <v>1</v>
      </c>
      <c r="H1150" s="10">
        <v>2999</v>
      </c>
      <c r="I1150" s="9">
        <f t="shared" si="17"/>
        <v>2999</v>
      </c>
    </row>
    <row r="1151" spans="1:9" x14ac:dyDescent="0.25">
      <c r="A1151" s="1" t="s">
        <v>271</v>
      </c>
      <c r="B1151" t="s">
        <v>1334</v>
      </c>
      <c r="C1151" t="s">
        <v>24</v>
      </c>
      <c r="D1151" t="s">
        <v>38</v>
      </c>
      <c r="E1151" t="s">
        <v>1025</v>
      </c>
      <c r="F1151" t="s">
        <v>1028</v>
      </c>
      <c r="G1151" s="10">
        <v>57</v>
      </c>
      <c r="H1151" s="10">
        <v>908112.00000000012</v>
      </c>
      <c r="I1151" s="9">
        <f t="shared" si="17"/>
        <v>15931.789473684212</v>
      </c>
    </row>
    <row r="1152" spans="1:9" x14ac:dyDescent="0.25">
      <c r="A1152" s="1" t="s">
        <v>271</v>
      </c>
      <c r="B1152" t="s">
        <v>1445</v>
      </c>
      <c r="C1152" t="s">
        <v>24</v>
      </c>
      <c r="D1152" t="s">
        <v>38</v>
      </c>
      <c r="E1152" t="s">
        <v>1025</v>
      </c>
      <c r="F1152" t="s">
        <v>1028</v>
      </c>
      <c r="G1152" s="10">
        <v>135</v>
      </c>
      <c r="H1152" s="10">
        <v>1503797.25</v>
      </c>
      <c r="I1152" s="9">
        <f t="shared" si="17"/>
        <v>11139.238888888889</v>
      </c>
    </row>
    <row r="1153" spans="1:9" x14ac:dyDescent="0.25">
      <c r="A1153" s="1" t="s">
        <v>271</v>
      </c>
      <c r="B1153" t="s">
        <v>1127</v>
      </c>
      <c r="C1153" t="s">
        <v>24</v>
      </c>
      <c r="D1153" t="s">
        <v>38</v>
      </c>
      <c r="E1153" t="s">
        <v>1025</v>
      </c>
      <c r="F1153" t="s">
        <v>1028</v>
      </c>
      <c r="G1153" s="10">
        <v>30</v>
      </c>
      <c r="H1153" s="10">
        <v>407976</v>
      </c>
      <c r="I1153" s="9">
        <f t="shared" si="17"/>
        <v>13599.2</v>
      </c>
    </row>
    <row r="1154" spans="1:9" x14ac:dyDescent="0.25">
      <c r="A1154" s="1" t="s">
        <v>271</v>
      </c>
      <c r="B1154" t="s">
        <v>1111</v>
      </c>
      <c r="C1154" t="s">
        <v>24</v>
      </c>
      <c r="D1154" t="s">
        <v>38</v>
      </c>
      <c r="E1154" t="s">
        <v>1025</v>
      </c>
      <c r="F1154" t="s">
        <v>1028</v>
      </c>
      <c r="G1154" s="10">
        <v>28</v>
      </c>
      <c r="H1154" s="10">
        <v>380777.60000000003</v>
      </c>
      <c r="I1154" s="9">
        <f t="shared" si="17"/>
        <v>13599.2</v>
      </c>
    </row>
    <row r="1155" spans="1:9" x14ac:dyDescent="0.25">
      <c r="A1155" s="1" t="s">
        <v>271</v>
      </c>
      <c r="B1155" t="s">
        <v>519</v>
      </c>
      <c r="C1155" t="s">
        <v>41</v>
      </c>
      <c r="D1155" t="s">
        <v>46</v>
      </c>
      <c r="E1155" t="s">
        <v>1025</v>
      </c>
      <c r="F1155" t="s">
        <v>1028</v>
      </c>
      <c r="G1155" s="10">
        <v>3</v>
      </c>
      <c r="H1155" s="10">
        <v>-2123</v>
      </c>
      <c r="I1155" s="9">
        <f t="shared" si="17"/>
        <v>-707.66666666666663</v>
      </c>
    </row>
    <row r="1156" spans="1:9" x14ac:dyDescent="0.25">
      <c r="A1156" s="1" t="s">
        <v>271</v>
      </c>
      <c r="B1156" t="s">
        <v>689</v>
      </c>
      <c r="C1156" t="s">
        <v>107</v>
      </c>
      <c r="D1156" t="s">
        <v>46</v>
      </c>
      <c r="E1156" t="s">
        <v>1025</v>
      </c>
      <c r="F1156" t="s">
        <v>1028</v>
      </c>
      <c r="G1156" s="10">
        <v>2</v>
      </c>
      <c r="H1156" s="10">
        <v>31581.252199999999</v>
      </c>
      <c r="I1156" s="9">
        <f t="shared" si="17"/>
        <v>15790.626099999999</v>
      </c>
    </row>
    <row r="1157" spans="1:9" x14ac:dyDescent="0.25">
      <c r="A1157" s="1" t="s">
        <v>271</v>
      </c>
      <c r="B1157" t="s">
        <v>1970</v>
      </c>
      <c r="C1157" t="s">
        <v>107</v>
      </c>
      <c r="D1157" t="s">
        <v>46</v>
      </c>
      <c r="E1157" t="s">
        <v>1025</v>
      </c>
      <c r="F1157" t="s">
        <v>1028</v>
      </c>
      <c r="G1157" s="10">
        <v>13</v>
      </c>
      <c r="H1157" s="10">
        <v>163157.04</v>
      </c>
      <c r="I1157" s="9">
        <f t="shared" si="17"/>
        <v>12550.541538461539</v>
      </c>
    </row>
    <row r="1158" spans="1:9" x14ac:dyDescent="0.25">
      <c r="A1158" s="1" t="s">
        <v>271</v>
      </c>
      <c r="B1158" t="s">
        <v>1498</v>
      </c>
      <c r="C1158" t="s">
        <v>107</v>
      </c>
      <c r="D1158" t="s">
        <v>46</v>
      </c>
      <c r="E1158" t="s">
        <v>1025</v>
      </c>
      <c r="F1158" t="s">
        <v>1028</v>
      </c>
      <c r="G1158" s="10">
        <v>6</v>
      </c>
      <c r="H1158" s="10">
        <v>86768</v>
      </c>
      <c r="I1158" s="9">
        <f t="shared" si="17"/>
        <v>14461.333333333334</v>
      </c>
    </row>
    <row r="1159" spans="1:9" x14ac:dyDescent="0.25">
      <c r="A1159" s="1" t="s">
        <v>271</v>
      </c>
      <c r="B1159" t="s">
        <v>1968</v>
      </c>
      <c r="C1159" t="s">
        <v>107</v>
      </c>
      <c r="D1159" t="s">
        <v>46</v>
      </c>
      <c r="E1159" t="s">
        <v>1025</v>
      </c>
      <c r="F1159" t="s">
        <v>1028</v>
      </c>
      <c r="G1159" s="10">
        <v>158</v>
      </c>
      <c r="H1159" s="10">
        <v>2502562</v>
      </c>
      <c r="I1159" s="9">
        <f t="shared" si="17"/>
        <v>15839</v>
      </c>
    </row>
    <row r="1160" spans="1:9" x14ac:dyDescent="0.25">
      <c r="A1160" s="1" t="s">
        <v>271</v>
      </c>
      <c r="B1160" t="s">
        <v>1382</v>
      </c>
      <c r="C1160" t="s">
        <v>107</v>
      </c>
      <c r="D1160" t="s">
        <v>46</v>
      </c>
      <c r="E1160" t="s">
        <v>1025</v>
      </c>
      <c r="F1160" t="s">
        <v>1028</v>
      </c>
      <c r="G1160" s="10">
        <v>1</v>
      </c>
      <c r="H1160" s="10">
        <v>18138.03</v>
      </c>
      <c r="I1160" s="9">
        <f t="shared" si="17"/>
        <v>18138.03</v>
      </c>
    </row>
    <row r="1161" spans="1:9" x14ac:dyDescent="0.25">
      <c r="A1161" s="1" t="s">
        <v>271</v>
      </c>
      <c r="B1161" t="s">
        <v>1757</v>
      </c>
      <c r="C1161" t="s">
        <v>985</v>
      </c>
      <c r="D1161" t="s">
        <v>1003</v>
      </c>
      <c r="E1161" t="s">
        <v>1764</v>
      </c>
      <c r="F1161" t="s">
        <v>1764</v>
      </c>
      <c r="G1161" s="10">
        <v>174</v>
      </c>
      <c r="H1161" s="10">
        <v>1279703</v>
      </c>
      <c r="I1161" s="9">
        <f t="shared" si="17"/>
        <v>7354.6149425287358</v>
      </c>
    </row>
    <row r="1162" spans="1:9" x14ac:dyDescent="0.25">
      <c r="A1162" s="1" t="s">
        <v>271</v>
      </c>
      <c r="B1162" t="s">
        <v>553</v>
      </c>
      <c r="C1162" t="s">
        <v>41</v>
      </c>
      <c r="D1162" t="s">
        <v>63</v>
      </c>
      <c r="E1162" t="s">
        <v>1025</v>
      </c>
      <c r="F1162" t="s">
        <v>1028</v>
      </c>
      <c r="G1162" s="10">
        <v>7</v>
      </c>
      <c r="H1162" s="10">
        <v>52249.98</v>
      </c>
      <c r="I1162" s="9">
        <f t="shared" si="17"/>
        <v>7464.2828571428572</v>
      </c>
    </row>
    <row r="1163" spans="1:9" x14ac:dyDescent="0.25">
      <c r="A1163" s="1" t="s">
        <v>271</v>
      </c>
      <c r="B1163" t="s">
        <v>1825</v>
      </c>
      <c r="C1163" t="s">
        <v>41</v>
      </c>
      <c r="D1163" t="s">
        <v>63</v>
      </c>
      <c r="E1163" t="s">
        <v>1025</v>
      </c>
      <c r="F1163" t="s">
        <v>1028</v>
      </c>
      <c r="G1163" s="10">
        <v>27</v>
      </c>
      <c r="H1163" s="10">
        <v>259809</v>
      </c>
      <c r="I1163" s="9">
        <f t="shared" si="17"/>
        <v>9622.5555555555547</v>
      </c>
    </row>
    <row r="1164" spans="1:9" x14ac:dyDescent="0.25">
      <c r="A1164" s="1" t="s">
        <v>271</v>
      </c>
      <c r="B1164" t="s">
        <v>1448</v>
      </c>
      <c r="C1164" t="s">
        <v>24</v>
      </c>
      <c r="D1164" t="s">
        <v>63</v>
      </c>
      <c r="E1164" t="s">
        <v>1025</v>
      </c>
      <c r="F1164" t="s">
        <v>1028</v>
      </c>
      <c r="G1164" s="10">
        <v>6</v>
      </c>
      <c r="H1164" s="10">
        <v>117034.18</v>
      </c>
      <c r="I1164" s="9">
        <f t="shared" ref="I1164:I1227" si="18">IFERROR(H1164/G1164,0)</f>
        <v>19505.696666666667</v>
      </c>
    </row>
    <row r="1165" spans="1:9" x14ac:dyDescent="0.25">
      <c r="A1165" s="1" t="s">
        <v>271</v>
      </c>
      <c r="B1165" t="s">
        <v>1316</v>
      </c>
      <c r="C1165" t="s">
        <v>24</v>
      </c>
      <c r="D1165" t="s">
        <v>63</v>
      </c>
      <c r="E1165" t="s">
        <v>1025</v>
      </c>
      <c r="F1165" t="s">
        <v>1028</v>
      </c>
      <c r="G1165" s="10">
        <v>20</v>
      </c>
      <c r="H1165" s="10">
        <v>500784.18000000005</v>
      </c>
      <c r="I1165" s="9">
        <f t="shared" si="18"/>
        <v>25039.209000000003</v>
      </c>
    </row>
    <row r="1166" spans="1:9" x14ac:dyDescent="0.25">
      <c r="A1166" s="1" t="s">
        <v>271</v>
      </c>
      <c r="B1166" t="s">
        <v>1197</v>
      </c>
      <c r="C1166" t="s">
        <v>24</v>
      </c>
      <c r="D1166" t="s">
        <v>63</v>
      </c>
      <c r="E1166" t="s">
        <v>1025</v>
      </c>
      <c r="F1166" t="s">
        <v>1028</v>
      </c>
      <c r="G1166" s="10">
        <v>25</v>
      </c>
      <c r="H1166" s="10">
        <v>569980</v>
      </c>
      <c r="I1166" s="9">
        <f t="shared" si="18"/>
        <v>22799.200000000001</v>
      </c>
    </row>
    <row r="1167" spans="1:9" x14ac:dyDescent="0.25">
      <c r="A1167" s="1" t="s">
        <v>271</v>
      </c>
      <c r="B1167" t="s">
        <v>1971</v>
      </c>
      <c r="C1167" t="s">
        <v>107</v>
      </c>
      <c r="D1167" t="s">
        <v>63</v>
      </c>
      <c r="E1167" t="s">
        <v>1025</v>
      </c>
      <c r="F1167" t="s">
        <v>1028</v>
      </c>
      <c r="G1167" s="10">
        <v>1</v>
      </c>
      <c r="H1167" s="10">
        <v>55899</v>
      </c>
      <c r="I1167" s="9">
        <f t="shared" si="18"/>
        <v>55899</v>
      </c>
    </row>
    <row r="1168" spans="1:9" x14ac:dyDescent="0.25">
      <c r="A1168" s="1" t="s">
        <v>271</v>
      </c>
      <c r="B1168" t="s">
        <v>692</v>
      </c>
      <c r="C1168" t="s">
        <v>107</v>
      </c>
      <c r="D1168" t="s">
        <v>63</v>
      </c>
      <c r="E1168" t="s">
        <v>1025</v>
      </c>
      <c r="F1168" t="s">
        <v>1028</v>
      </c>
      <c r="G1168" s="10">
        <v>1</v>
      </c>
      <c r="H1168" s="10">
        <v>18138.03</v>
      </c>
      <c r="I1168" s="9">
        <f t="shared" si="18"/>
        <v>18138.03</v>
      </c>
    </row>
    <row r="1169" spans="1:9" x14ac:dyDescent="0.25">
      <c r="A1169" s="1" t="s">
        <v>271</v>
      </c>
      <c r="B1169" t="s">
        <v>1975</v>
      </c>
      <c r="C1169" t="s">
        <v>107</v>
      </c>
      <c r="D1169" t="s">
        <v>63</v>
      </c>
      <c r="E1169" t="s">
        <v>1025</v>
      </c>
      <c r="F1169" t="s">
        <v>1028</v>
      </c>
      <c r="G1169" s="10">
        <v>10</v>
      </c>
      <c r="H1169" s="10">
        <v>143390</v>
      </c>
      <c r="I1169" s="9">
        <f t="shared" si="18"/>
        <v>14339</v>
      </c>
    </row>
    <row r="1170" spans="1:9" x14ac:dyDescent="0.25">
      <c r="A1170" s="1" t="s">
        <v>271</v>
      </c>
      <c r="B1170" t="s">
        <v>1491</v>
      </c>
      <c r="C1170" t="s">
        <v>107</v>
      </c>
      <c r="D1170" t="s">
        <v>63</v>
      </c>
      <c r="E1170" t="s">
        <v>1025</v>
      </c>
      <c r="F1170" t="s">
        <v>1028</v>
      </c>
      <c r="G1170" s="10">
        <v>8</v>
      </c>
      <c r="H1170" s="10">
        <v>130725</v>
      </c>
      <c r="I1170" s="9">
        <f t="shared" si="18"/>
        <v>16340.625</v>
      </c>
    </row>
    <row r="1171" spans="1:9" x14ac:dyDescent="0.25">
      <c r="A1171" s="1" t="s">
        <v>271</v>
      </c>
      <c r="B1171" t="s">
        <v>1289</v>
      </c>
      <c r="C1171" t="s">
        <v>59</v>
      </c>
      <c r="D1171" t="s">
        <v>63</v>
      </c>
      <c r="E1171" t="s">
        <v>1025</v>
      </c>
      <c r="F1171" t="s">
        <v>1028</v>
      </c>
      <c r="G1171" s="10">
        <v>1</v>
      </c>
      <c r="H1171" s="10">
        <v>25199</v>
      </c>
      <c r="I1171" s="9">
        <f t="shared" si="18"/>
        <v>25199</v>
      </c>
    </row>
    <row r="1172" spans="1:9" x14ac:dyDescent="0.25">
      <c r="A1172" s="1" t="s">
        <v>271</v>
      </c>
      <c r="B1172" t="s">
        <v>1444</v>
      </c>
      <c r="C1172" t="s">
        <v>24</v>
      </c>
      <c r="D1172" t="s">
        <v>63</v>
      </c>
      <c r="E1172" t="s">
        <v>1025</v>
      </c>
      <c r="F1172" t="s">
        <v>1028</v>
      </c>
      <c r="G1172" s="10">
        <v>153</v>
      </c>
      <c r="H1172" s="10">
        <v>1874245.0499999998</v>
      </c>
      <c r="I1172" s="9">
        <f t="shared" si="18"/>
        <v>12249.967647058822</v>
      </c>
    </row>
    <row r="1173" spans="1:9" x14ac:dyDescent="0.25">
      <c r="A1173" s="1" t="s">
        <v>271</v>
      </c>
      <c r="B1173" t="s">
        <v>1076</v>
      </c>
      <c r="C1173" t="s">
        <v>24</v>
      </c>
      <c r="D1173" t="s">
        <v>63</v>
      </c>
      <c r="E1173" t="s">
        <v>1025</v>
      </c>
      <c r="F1173" t="s">
        <v>1028</v>
      </c>
      <c r="G1173" s="10">
        <v>254</v>
      </c>
      <c r="H1173" s="10">
        <v>3250831.6</v>
      </c>
      <c r="I1173" s="9">
        <f t="shared" si="18"/>
        <v>12798.549606299213</v>
      </c>
    </row>
    <row r="1174" spans="1:9" x14ac:dyDescent="0.25">
      <c r="A1174" s="1" t="s">
        <v>271</v>
      </c>
      <c r="B1174" t="s">
        <v>1119</v>
      </c>
      <c r="C1174" t="s">
        <v>24</v>
      </c>
      <c r="D1174" t="s">
        <v>63</v>
      </c>
      <c r="E1174" t="s">
        <v>1025</v>
      </c>
      <c r="F1174" t="s">
        <v>1028</v>
      </c>
      <c r="G1174" s="10">
        <v>7</v>
      </c>
      <c r="H1174" s="10">
        <v>110314.40000000001</v>
      </c>
      <c r="I1174" s="9">
        <f t="shared" si="18"/>
        <v>15759.2</v>
      </c>
    </row>
    <row r="1175" spans="1:9" x14ac:dyDescent="0.25">
      <c r="A1175" s="1" t="s">
        <v>271</v>
      </c>
      <c r="B1175" t="s">
        <v>1976</v>
      </c>
      <c r="C1175" t="s">
        <v>107</v>
      </c>
      <c r="D1175" t="s">
        <v>68</v>
      </c>
      <c r="E1175" t="s">
        <v>1025</v>
      </c>
      <c r="F1175" t="s">
        <v>1028</v>
      </c>
      <c r="G1175" s="10">
        <v>34</v>
      </c>
      <c r="H1175" s="10">
        <v>457076.14</v>
      </c>
      <c r="I1175" s="9">
        <f t="shared" si="18"/>
        <v>13443.415882352941</v>
      </c>
    </row>
    <row r="1176" spans="1:9" x14ac:dyDescent="0.25">
      <c r="A1176" s="1" t="s">
        <v>271</v>
      </c>
      <c r="B1176" t="s">
        <v>1426</v>
      </c>
      <c r="C1176" t="s">
        <v>107</v>
      </c>
      <c r="D1176" t="s">
        <v>68</v>
      </c>
      <c r="E1176" t="s">
        <v>1025</v>
      </c>
      <c r="F1176" t="s">
        <v>1028</v>
      </c>
      <c r="G1176" s="10">
        <v>6</v>
      </c>
      <c r="H1176" s="10">
        <v>88856.48000000001</v>
      </c>
      <c r="I1176" s="9">
        <f t="shared" si="18"/>
        <v>14809.413333333336</v>
      </c>
    </row>
    <row r="1177" spans="1:9" x14ac:dyDescent="0.25">
      <c r="A1177" s="1" t="s">
        <v>271</v>
      </c>
      <c r="B1177" t="s">
        <v>1983</v>
      </c>
      <c r="C1177" t="s">
        <v>107</v>
      </c>
      <c r="D1177" t="s">
        <v>68</v>
      </c>
      <c r="E1177" t="s">
        <v>1025</v>
      </c>
      <c r="F1177" t="s">
        <v>1028</v>
      </c>
      <c r="G1177" s="10">
        <v>20</v>
      </c>
      <c r="H1177" s="10">
        <v>378380</v>
      </c>
      <c r="I1177" s="9">
        <f t="shared" si="18"/>
        <v>18919</v>
      </c>
    </row>
    <row r="1178" spans="1:9" x14ac:dyDescent="0.25">
      <c r="A1178" s="1" t="s">
        <v>271</v>
      </c>
      <c r="B1178" t="s">
        <v>1396</v>
      </c>
      <c r="C1178" t="s">
        <v>107</v>
      </c>
      <c r="D1178" t="s">
        <v>68</v>
      </c>
      <c r="E1178" t="s">
        <v>1025</v>
      </c>
      <c r="F1178" t="s">
        <v>1028</v>
      </c>
      <c r="G1178" s="10">
        <v>11</v>
      </c>
      <c r="H1178" s="10">
        <v>243975.25</v>
      </c>
      <c r="I1178" s="9">
        <f t="shared" si="18"/>
        <v>22179.56818181818</v>
      </c>
    </row>
    <row r="1179" spans="1:9" x14ac:dyDescent="0.25">
      <c r="A1179" s="1" t="s">
        <v>271</v>
      </c>
      <c r="B1179" t="s">
        <v>1348</v>
      </c>
      <c r="C1179" t="s">
        <v>24</v>
      </c>
      <c r="D1179" t="s">
        <v>22</v>
      </c>
      <c r="E1179" t="s">
        <v>1025</v>
      </c>
      <c r="F1179" t="s">
        <v>1028</v>
      </c>
      <c r="G1179" s="10">
        <v>3</v>
      </c>
      <c r="H1179" s="10">
        <v>51597</v>
      </c>
      <c r="I1179" s="9">
        <f t="shared" si="18"/>
        <v>17199</v>
      </c>
    </row>
    <row r="1180" spans="1:9" x14ac:dyDescent="0.25">
      <c r="A1180" s="1" t="s">
        <v>271</v>
      </c>
      <c r="B1180" t="s">
        <v>1939</v>
      </c>
      <c r="C1180" t="s">
        <v>41</v>
      </c>
      <c r="D1180" t="s">
        <v>42</v>
      </c>
      <c r="E1180" t="s">
        <v>1025</v>
      </c>
      <c r="F1180" t="s">
        <v>1028</v>
      </c>
      <c r="G1180" s="10">
        <v>44</v>
      </c>
      <c r="H1180" s="10">
        <v>667887.99479999999</v>
      </c>
      <c r="I1180" s="9">
        <f t="shared" si="18"/>
        <v>15179.272609090909</v>
      </c>
    </row>
    <row r="1181" spans="1:9" x14ac:dyDescent="0.25">
      <c r="A1181" s="1" t="s">
        <v>271</v>
      </c>
      <c r="B1181" t="s">
        <v>1494</v>
      </c>
      <c r="C1181" t="s">
        <v>24</v>
      </c>
      <c r="D1181" t="s">
        <v>42</v>
      </c>
      <c r="E1181" t="s">
        <v>1025</v>
      </c>
      <c r="F1181" t="s">
        <v>1028</v>
      </c>
      <c r="G1181" s="10">
        <v>1</v>
      </c>
      <c r="H1181" s="10">
        <v>26000</v>
      </c>
      <c r="I1181" s="9">
        <f t="shared" si="18"/>
        <v>26000</v>
      </c>
    </row>
    <row r="1182" spans="1:9" x14ac:dyDescent="0.25">
      <c r="A1182" s="1" t="s">
        <v>271</v>
      </c>
      <c r="B1182" t="s">
        <v>1266</v>
      </c>
      <c r="C1182" t="s">
        <v>24</v>
      </c>
      <c r="D1182" t="s">
        <v>42</v>
      </c>
      <c r="E1182" t="s">
        <v>1025</v>
      </c>
      <c r="F1182" t="s">
        <v>1028</v>
      </c>
      <c r="G1182" s="10">
        <v>12</v>
      </c>
      <c r="H1182" s="10">
        <v>408490.31999999995</v>
      </c>
      <c r="I1182" s="9">
        <f t="shared" si="18"/>
        <v>34040.859999999993</v>
      </c>
    </row>
    <row r="1183" spans="1:9" x14ac:dyDescent="0.25">
      <c r="A1183" s="1" t="s">
        <v>271</v>
      </c>
      <c r="B1183" t="s">
        <v>1264</v>
      </c>
      <c r="C1183" t="s">
        <v>24</v>
      </c>
      <c r="D1183" t="s">
        <v>42</v>
      </c>
      <c r="E1183" t="s">
        <v>1025</v>
      </c>
      <c r="F1183" t="s">
        <v>1028</v>
      </c>
      <c r="G1183" s="10">
        <v>8</v>
      </c>
      <c r="H1183" s="10">
        <v>330713.76</v>
      </c>
      <c r="I1183" s="9">
        <f t="shared" si="18"/>
        <v>41339.22</v>
      </c>
    </row>
    <row r="1184" spans="1:9" x14ac:dyDescent="0.25">
      <c r="A1184" s="1" t="s">
        <v>271</v>
      </c>
      <c r="B1184" t="s">
        <v>1023</v>
      </c>
      <c r="C1184" t="s">
        <v>107</v>
      </c>
      <c r="D1184" t="s">
        <v>42</v>
      </c>
      <c r="E1184" t="s">
        <v>1025</v>
      </c>
      <c r="F1184" t="s">
        <v>1028</v>
      </c>
      <c r="G1184" s="10"/>
      <c r="H1184" s="10">
        <v>-18049.02</v>
      </c>
      <c r="I1184" s="9">
        <f t="shared" si="18"/>
        <v>0</v>
      </c>
    </row>
    <row r="1185" spans="1:9" x14ac:dyDescent="0.25">
      <c r="A1185" s="1" t="s">
        <v>271</v>
      </c>
      <c r="B1185" t="s">
        <v>1666</v>
      </c>
      <c r="C1185" t="s">
        <v>107</v>
      </c>
      <c r="D1185" t="s">
        <v>42</v>
      </c>
      <c r="E1185" t="s">
        <v>1025</v>
      </c>
      <c r="F1185" t="s">
        <v>1028</v>
      </c>
      <c r="G1185" s="10">
        <v>2</v>
      </c>
      <c r="H1185" s="10">
        <v>-258.04000000000087</v>
      </c>
      <c r="I1185" s="9">
        <f t="shared" si="18"/>
        <v>-129.02000000000044</v>
      </c>
    </row>
    <row r="1186" spans="1:9" x14ac:dyDescent="0.25">
      <c r="A1186" s="1" t="s">
        <v>271</v>
      </c>
      <c r="B1186" t="s">
        <v>1415</v>
      </c>
      <c r="C1186" t="s">
        <v>107</v>
      </c>
      <c r="D1186" t="s">
        <v>42</v>
      </c>
      <c r="E1186" t="s">
        <v>1025</v>
      </c>
      <c r="F1186" t="s">
        <v>1028</v>
      </c>
      <c r="G1186" s="10">
        <v>7</v>
      </c>
      <c r="H1186" s="10">
        <v>216713</v>
      </c>
      <c r="I1186" s="9">
        <f t="shared" si="18"/>
        <v>30959</v>
      </c>
    </row>
    <row r="1187" spans="1:9" x14ac:dyDescent="0.25">
      <c r="A1187" s="1" t="s">
        <v>271</v>
      </c>
      <c r="B1187" t="s">
        <v>1279</v>
      </c>
      <c r="C1187" t="s">
        <v>24</v>
      </c>
      <c r="D1187" t="s">
        <v>42</v>
      </c>
      <c r="E1187" t="s">
        <v>1025</v>
      </c>
      <c r="F1187" t="s">
        <v>1028</v>
      </c>
      <c r="G1187" s="10">
        <v>17</v>
      </c>
      <c r="H1187" s="10">
        <v>376866.54000000004</v>
      </c>
      <c r="I1187" s="9">
        <f t="shared" si="18"/>
        <v>22168.620000000003</v>
      </c>
    </row>
    <row r="1188" spans="1:9" x14ac:dyDescent="0.25">
      <c r="A1188" s="1" t="s">
        <v>271</v>
      </c>
      <c r="B1188" t="s">
        <v>1431</v>
      </c>
      <c r="C1188" t="s">
        <v>107</v>
      </c>
      <c r="D1188" t="s">
        <v>192</v>
      </c>
      <c r="E1188" t="s">
        <v>1025</v>
      </c>
      <c r="F1188" t="s">
        <v>1028</v>
      </c>
      <c r="G1188" s="10">
        <v>1</v>
      </c>
      <c r="H1188" s="10">
        <v>25500</v>
      </c>
      <c r="I1188" s="9">
        <f t="shared" si="18"/>
        <v>25500</v>
      </c>
    </row>
    <row r="1189" spans="1:9" x14ac:dyDescent="0.25">
      <c r="A1189" s="1" t="s">
        <v>271</v>
      </c>
      <c r="B1189" t="s">
        <v>1972</v>
      </c>
      <c r="C1189" t="s">
        <v>107</v>
      </c>
      <c r="D1189" t="s">
        <v>192</v>
      </c>
      <c r="E1189" t="s">
        <v>1025</v>
      </c>
      <c r="F1189" t="s">
        <v>1028</v>
      </c>
      <c r="G1189" s="10">
        <v>8</v>
      </c>
      <c r="H1189" s="10">
        <v>230277.66</v>
      </c>
      <c r="I1189" s="9">
        <f t="shared" si="18"/>
        <v>28784.7075</v>
      </c>
    </row>
    <row r="1190" spans="1:9" x14ac:dyDescent="0.25">
      <c r="A1190" s="1" t="s">
        <v>271</v>
      </c>
      <c r="B1190" t="s">
        <v>1375</v>
      </c>
      <c r="C1190" t="s">
        <v>107</v>
      </c>
      <c r="D1190" t="s">
        <v>192</v>
      </c>
      <c r="E1190" t="s">
        <v>1025</v>
      </c>
      <c r="F1190" t="s">
        <v>1028</v>
      </c>
      <c r="G1190" s="10">
        <v>4</v>
      </c>
      <c r="H1190" s="10">
        <v>142796.08000000002</v>
      </c>
      <c r="I1190" s="9">
        <f t="shared" si="18"/>
        <v>35699.020000000004</v>
      </c>
    </row>
    <row r="1191" spans="1:9" x14ac:dyDescent="0.25">
      <c r="A1191" s="1" t="s">
        <v>271</v>
      </c>
      <c r="B1191" t="s">
        <v>1186</v>
      </c>
      <c r="C1191" t="s">
        <v>24</v>
      </c>
      <c r="D1191" t="s">
        <v>192</v>
      </c>
      <c r="E1191" t="s">
        <v>1025</v>
      </c>
      <c r="F1191" t="s">
        <v>1028</v>
      </c>
      <c r="G1191" s="10">
        <v>15</v>
      </c>
      <c r="H1191" s="10">
        <v>341587.6</v>
      </c>
      <c r="I1191" s="9">
        <f t="shared" si="18"/>
        <v>22772.506666666664</v>
      </c>
    </row>
    <row r="1192" spans="1:9" x14ac:dyDescent="0.25">
      <c r="A1192" s="1" t="s">
        <v>271</v>
      </c>
      <c r="B1192" t="s">
        <v>1482</v>
      </c>
      <c r="C1192" t="s">
        <v>24</v>
      </c>
      <c r="D1192" t="s">
        <v>44</v>
      </c>
      <c r="E1192" t="s">
        <v>1025</v>
      </c>
      <c r="F1192" t="s">
        <v>1028</v>
      </c>
      <c r="G1192" s="10">
        <v>1</v>
      </c>
      <c r="H1192" s="10">
        <v>27039.200000000001</v>
      </c>
      <c r="I1192" s="9">
        <f t="shared" si="18"/>
        <v>27039.200000000001</v>
      </c>
    </row>
    <row r="1193" spans="1:9" x14ac:dyDescent="0.25">
      <c r="A1193" s="1" t="s">
        <v>271</v>
      </c>
      <c r="B1193" t="s">
        <v>1374</v>
      </c>
      <c r="C1193" t="s">
        <v>24</v>
      </c>
      <c r="D1193" t="s">
        <v>44</v>
      </c>
      <c r="E1193" t="s">
        <v>1025</v>
      </c>
      <c r="F1193" t="s">
        <v>1028</v>
      </c>
      <c r="G1193" s="10">
        <v>8</v>
      </c>
      <c r="H1193" s="10">
        <v>268793.59999999998</v>
      </c>
      <c r="I1193" s="9">
        <f t="shared" si="18"/>
        <v>33599.199999999997</v>
      </c>
    </row>
    <row r="1194" spans="1:9" x14ac:dyDescent="0.25">
      <c r="A1194" s="1" t="s">
        <v>271</v>
      </c>
      <c r="B1194" t="s">
        <v>701</v>
      </c>
      <c r="C1194" t="s">
        <v>59</v>
      </c>
      <c r="D1194" t="s">
        <v>9</v>
      </c>
      <c r="E1194" t="s">
        <v>1511</v>
      </c>
      <c r="F1194" t="s">
        <v>15</v>
      </c>
      <c r="G1194" s="10">
        <v>1</v>
      </c>
      <c r="H1194" s="10">
        <v>-483</v>
      </c>
      <c r="I1194" s="9">
        <f t="shared" si="18"/>
        <v>-483</v>
      </c>
    </row>
    <row r="1195" spans="1:9" x14ac:dyDescent="0.25">
      <c r="A1195" s="1" t="s">
        <v>271</v>
      </c>
      <c r="B1195" t="s">
        <v>656</v>
      </c>
      <c r="C1195" t="s">
        <v>59</v>
      </c>
      <c r="D1195" t="s">
        <v>7</v>
      </c>
      <c r="E1195" t="s">
        <v>1025</v>
      </c>
      <c r="F1195" t="s">
        <v>1028</v>
      </c>
      <c r="G1195" s="10">
        <v>5</v>
      </c>
      <c r="H1195" s="10">
        <v>38407.15</v>
      </c>
      <c r="I1195" s="9">
        <f t="shared" si="18"/>
        <v>7681.43</v>
      </c>
    </row>
    <row r="1196" spans="1:9" x14ac:dyDescent="0.25">
      <c r="A1196" s="1" t="s">
        <v>271</v>
      </c>
      <c r="B1196" t="s">
        <v>1017</v>
      </c>
      <c r="C1196" t="s">
        <v>41</v>
      </c>
      <c r="D1196" t="s">
        <v>1003</v>
      </c>
      <c r="E1196" t="s">
        <v>1764</v>
      </c>
      <c r="F1196" t="s">
        <v>1764</v>
      </c>
      <c r="G1196" s="10">
        <v>1</v>
      </c>
      <c r="H1196" s="10">
        <v>700</v>
      </c>
      <c r="I1196" s="9">
        <f t="shared" si="18"/>
        <v>700</v>
      </c>
    </row>
    <row r="1197" spans="1:9" x14ac:dyDescent="0.25">
      <c r="A1197" s="1" t="s">
        <v>271</v>
      </c>
      <c r="B1197" t="s">
        <v>237</v>
      </c>
      <c r="C1197" t="s">
        <v>41</v>
      </c>
      <c r="D1197" t="s">
        <v>9</v>
      </c>
      <c r="E1197" t="s">
        <v>1511</v>
      </c>
      <c r="F1197" t="s">
        <v>15</v>
      </c>
      <c r="G1197" s="10">
        <v>1</v>
      </c>
      <c r="H1197" s="10">
        <v>900</v>
      </c>
      <c r="I1197" s="9">
        <f t="shared" si="18"/>
        <v>900</v>
      </c>
    </row>
    <row r="1198" spans="1:9" x14ac:dyDescent="0.25">
      <c r="A1198" s="1" t="s">
        <v>271</v>
      </c>
      <c r="B1198" t="s">
        <v>477</v>
      </c>
      <c r="C1198" t="s">
        <v>41</v>
      </c>
      <c r="D1198" t="s">
        <v>1003</v>
      </c>
      <c r="E1198" t="s">
        <v>1764</v>
      </c>
      <c r="F1198" t="s">
        <v>1764</v>
      </c>
      <c r="G1198" s="10">
        <v>2</v>
      </c>
      <c r="H1198" s="10">
        <v>3198</v>
      </c>
      <c r="I1198" s="9">
        <f t="shared" si="18"/>
        <v>1599</v>
      </c>
    </row>
    <row r="1199" spans="1:9" x14ac:dyDescent="0.25">
      <c r="A1199" s="1" t="s">
        <v>271</v>
      </c>
      <c r="B1199" t="s">
        <v>408</v>
      </c>
      <c r="C1199" t="s">
        <v>41</v>
      </c>
      <c r="D1199" t="s">
        <v>9</v>
      </c>
      <c r="E1199" t="s">
        <v>1511</v>
      </c>
      <c r="F1199" t="s">
        <v>15</v>
      </c>
      <c r="G1199" s="10">
        <v>2</v>
      </c>
      <c r="H1199" s="10">
        <v>2214.2600000000002</v>
      </c>
      <c r="I1199" s="9">
        <f t="shared" si="18"/>
        <v>1107.1300000000001</v>
      </c>
    </row>
    <row r="1200" spans="1:9" x14ac:dyDescent="0.25">
      <c r="A1200" s="1" t="s">
        <v>271</v>
      </c>
      <c r="B1200" t="s">
        <v>1019</v>
      </c>
      <c r="C1200" t="s">
        <v>41</v>
      </c>
      <c r="D1200" t="s">
        <v>9</v>
      </c>
      <c r="E1200" t="s">
        <v>1025</v>
      </c>
      <c r="F1200" t="s">
        <v>15</v>
      </c>
      <c r="G1200" s="10">
        <v>2</v>
      </c>
      <c r="H1200" s="10">
        <v>3099</v>
      </c>
      <c r="I1200" s="9">
        <f t="shared" si="18"/>
        <v>1549.5</v>
      </c>
    </row>
    <row r="1201" spans="1:9" x14ac:dyDescent="0.25">
      <c r="A1201" s="1" t="s">
        <v>271</v>
      </c>
      <c r="B1201" t="s">
        <v>112</v>
      </c>
      <c r="C1201" t="s">
        <v>41</v>
      </c>
      <c r="D1201" t="s">
        <v>9</v>
      </c>
      <c r="E1201" t="s">
        <v>1025</v>
      </c>
      <c r="F1201" t="s">
        <v>10</v>
      </c>
      <c r="G1201" s="10">
        <v>1</v>
      </c>
      <c r="H1201" s="10">
        <v>1999</v>
      </c>
      <c r="I1201" s="9">
        <f t="shared" si="18"/>
        <v>1999</v>
      </c>
    </row>
    <row r="1202" spans="1:9" x14ac:dyDescent="0.25">
      <c r="A1202" s="1" t="s">
        <v>271</v>
      </c>
      <c r="B1202" t="s">
        <v>476</v>
      </c>
      <c r="C1202" t="s">
        <v>41</v>
      </c>
      <c r="D1202" t="s">
        <v>1003</v>
      </c>
      <c r="E1202" t="s">
        <v>1764</v>
      </c>
      <c r="F1202" t="s">
        <v>1764</v>
      </c>
      <c r="G1202" s="10">
        <v>1</v>
      </c>
      <c r="H1202" s="10">
        <v>900</v>
      </c>
      <c r="I1202" s="9">
        <f t="shared" si="18"/>
        <v>900</v>
      </c>
    </row>
    <row r="1203" spans="1:9" x14ac:dyDescent="0.25">
      <c r="A1203" s="1" t="s">
        <v>271</v>
      </c>
      <c r="B1203" t="s">
        <v>407</v>
      </c>
      <c r="C1203" t="s">
        <v>41</v>
      </c>
      <c r="D1203" t="s">
        <v>12</v>
      </c>
      <c r="E1203" t="s">
        <v>1025</v>
      </c>
      <c r="F1203" t="s">
        <v>10</v>
      </c>
      <c r="G1203" s="10"/>
      <c r="H1203" s="10">
        <v>-4928</v>
      </c>
      <c r="I1203" s="9">
        <f t="shared" si="18"/>
        <v>0</v>
      </c>
    </row>
    <row r="1204" spans="1:9" x14ac:dyDescent="0.25">
      <c r="A1204" s="1" t="s">
        <v>271</v>
      </c>
      <c r="B1204" t="s">
        <v>43</v>
      </c>
      <c r="C1204" t="s">
        <v>41</v>
      </c>
      <c r="D1204" t="s">
        <v>12</v>
      </c>
      <c r="E1204" t="s">
        <v>1025</v>
      </c>
      <c r="F1204" t="s">
        <v>10</v>
      </c>
      <c r="G1204" s="10">
        <v>1</v>
      </c>
      <c r="H1204" s="10">
        <v>1600</v>
      </c>
      <c r="I1204" s="9">
        <f t="shared" si="18"/>
        <v>1600</v>
      </c>
    </row>
    <row r="1205" spans="1:9" x14ac:dyDescent="0.25">
      <c r="A1205" s="1" t="s">
        <v>271</v>
      </c>
      <c r="B1205" t="s">
        <v>1133</v>
      </c>
      <c r="C1205" t="s">
        <v>24</v>
      </c>
      <c r="D1205" t="s">
        <v>63</v>
      </c>
      <c r="E1205" t="s">
        <v>1025</v>
      </c>
      <c r="F1205" t="s">
        <v>1028</v>
      </c>
      <c r="G1205" s="10">
        <v>1</v>
      </c>
      <c r="H1205" s="10">
        <v>40669</v>
      </c>
      <c r="I1205" s="9">
        <f t="shared" si="18"/>
        <v>40669</v>
      </c>
    </row>
    <row r="1206" spans="1:9" x14ac:dyDescent="0.25">
      <c r="A1206" s="1" t="s">
        <v>271</v>
      </c>
      <c r="B1206" t="s">
        <v>1370</v>
      </c>
      <c r="C1206" t="s">
        <v>24</v>
      </c>
      <c r="D1206" t="s">
        <v>63</v>
      </c>
      <c r="E1206" t="s">
        <v>1025</v>
      </c>
      <c r="F1206" t="s">
        <v>1028</v>
      </c>
      <c r="G1206" s="10">
        <v>135</v>
      </c>
      <c r="H1206" s="10">
        <v>5004538.4000000004</v>
      </c>
      <c r="I1206" s="9">
        <f t="shared" si="18"/>
        <v>37070.654814814814</v>
      </c>
    </row>
    <row r="1207" spans="1:9" x14ac:dyDescent="0.25">
      <c r="A1207" s="1" t="s">
        <v>271</v>
      </c>
      <c r="B1207" t="s">
        <v>1293</v>
      </c>
      <c r="C1207" t="s">
        <v>24</v>
      </c>
      <c r="D1207" t="s">
        <v>42</v>
      </c>
      <c r="E1207" t="s">
        <v>1025</v>
      </c>
      <c r="F1207" t="s">
        <v>1028</v>
      </c>
      <c r="G1207" s="10">
        <v>52</v>
      </c>
      <c r="H1207" s="10">
        <v>2776757.1799999997</v>
      </c>
      <c r="I1207" s="9">
        <f t="shared" si="18"/>
        <v>53399.176538461536</v>
      </c>
    </row>
    <row r="1208" spans="1:9" x14ac:dyDescent="0.25">
      <c r="A1208" s="1" t="s">
        <v>271</v>
      </c>
      <c r="B1208" t="s">
        <v>1653</v>
      </c>
      <c r="C1208" t="s">
        <v>6</v>
      </c>
      <c r="D1208" t="s">
        <v>9</v>
      </c>
      <c r="E1208" t="s">
        <v>1025</v>
      </c>
      <c r="F1208" t="s">
        <v>1028</v>
      </c>
      <c r="G1208" s="10">
        <v>25</v>
      </c>
      <c r="H1208" s="10">
        <v>348831</v>
      </c>
      <c r="I1208" s="9">
        <f t="shared" si="18"/>
        <v>13953.24</v>
      </c>
    </row>
    <row r="1209" spans="1:9" x14ac:dyDescent="0.25">
      <c r="A1209" s="1" t="s">
        <v>271</v>
      </c>
      <c r="B1209" t="s">
        <v>1598</v>
      </c>
      <c r="C1209" t="s">
        <v>6</v>
      </c>
      <c r="D1209" t="s">
        <v>7</v>
      </c>
      <c r="E1209" t="s">
        <v>1025</v>
      </c>
      <c r="F1209" t="s">
        <v>1028</v>
      </c>
      <c r="G1209" s="10">
        <v>3</v>
      </c>
      <c r="H1209" s="10">
        <v>78334.02</v>
      </c>
      <c r="I1209" s="9">
        <f t="shared" si="18"/>
        <v>26111.34</v>
      </c>
    </row>
    <row r="1210" spans="1:9" x14ac:dyDescent="0.25">
      <c r="A1210" s="1" t="s">
        <v>271</v>
      </c>
      <c r="B1210" t="s">
        <v>1599</v>
      </c>
      <c r="C1210" t="s">
        <v>6</v>
      </c>
      <c r="D1210" t="s">
        <v>7</v>
      </c>
      <c r="E1210" t="s">
        <v>1025</v>
      </c>
      <c r="F1210" t="s">
        <v>1028</v>
      </c>
      <c r="G1210" s="10">
        <v>20</v>
      </c>
      <c r="H1210" s="10">
        <v>350601.44</v>
      </c>
      <c r="I1210" s="9">
        <f t="shared" si="18"/>
        <v>17530.072</v>
      </c>
    </row>
    <row r="1211" spans="1:9" x14ac:dyDescent="0.25">
      <c r="A1211" s="1" t="s">
        <v>271</v>
      </c>
      <c r="B1211" t="s">
        <v>1654</v>
      </c>
      <c r="C1211" t="s">
        <v>6</v>
      </c>
      <c r="D1211" t="s">
        <v>38</v>
      </c>
      <c r="E1211" t="s">
        <v>1025</v>
      </c>
      <c r="F1211" t="s">
        <v>1028</v>
      </c>
      <c r="G1211" s="10">
        <v>1</v>
      </c>
      <c r="H1211" s="10">
        <v>28412</v>
      </c>
      <c r="I1211" s="9">
        <f t="shared" si="18"/>
        <v>28412</v>
      </c>
    </row>
    <row r="1212" spans="1:9" x14ac:dyDescent="0.25">
      <c r="A1212" s="1" t="s">
        <v>271</v>
      </c>
      <c r="B1212" t="s">
        <v>1612</v>
      </c>
      <c r="C1212" t="s">
        <v>6</v>
      </c>
      <c r="D1212" t="s">
        <v>46</v>
      </c>
      <c r="E1212" t="s">
        <v>1025</v>
      </c>
      <c r="F1212" t="s">
        <v>1028</v>
      </c>
      <c r="G1212" s="10">
        <v>18</v>
      </c>
      <c r="H1212" s="10">
        <v>545521</v>
      </c>
      <c r="I1212" s="9">
        <f t="shared" si="18"/>
        <v>30306.722222222223</v>
      </c>
    </row>
    <row r="1213" spans="1:9" x14ac:dyDescent="0.25">
      <c r="A1213" s="1" t="s">
        <v>271</v>
      </c>
      <c r="B1213" t="s">
        <v>1608</v>
      </c>
      <c r="C1213" t="s">
        <v>6</v>
      </c>
      <c r="D1213" t="s">
        <v>46</v>
      </c>
      <c r="E1213" t="s">
        <v>1025</v>
      </c>
      <c r="F1213" t="s">
        <v>1028</v>
      </c>
      <c r="G1213" s="10">
        <v>185</v>
      </c>
      <c r="H1213" s="10">
        <v>3823768</v>
      </c>
      <c r="I1213" s="9">
        <f t="shared" si="18"/>
        <v>20669.016216216216</v>
      </c>
    </row>
    <row r="1214" spans="1:9" x14ac:dyDescent="0.25">
      <c r="A1214" s="1" t="s">
        <v>271</v>
      </c>
      <c r="B1214" t="s">
        <v>1973</v>
      </c>
      <c r="C1214" t="s">
        <v>6</v>
      </c>
      <c r="D1214" t="s">
        <v>46</v>
      </c>
      <c r="E1214" t="s">
        <v>1025</v>
      </c>
      <c r="F1214" t="s">
        <v>1028</v>
      </c>
      <c r="G1214" s="10">
        <v>2</v>
      </c>
      <c r="H1214" s="10">
        <v>57350</v>
      </c>
      <c r="I1214" s="9">
        <f t="shared" si="18"/>
        <v>28675</v>
      </c>
    </row>
    <row r="1215" spans="1:9" x14ac:dyDescent="0.25">
      <c r="A1215" s="1" t="s">
        <v>271</v>
      </c>
      <c r="B1215" t="s">
        <v>1613</v>
      </c>
      <c r="C1215" t="s">
        <v>6</v>
      </c>
      <c r="D1215" t="s">
        <v>63</v>
      </c>
      <c r="E1215" t="s">
        <v>1025</v>
      </c>
      <c r="F1215" t="s">
        <v>1028</v>
      </c>
      <c r="G1215" s="10">
        <v>8</v>
      </c>
      <c r="H1215" s="10">
        <v>283140</v>
      </c>
      <c r="I1215" s="9">
        <f t="shared" si="18"/>
        <v>35392.5</v>
      </c>
    </row>
    <row r="1216" spans="1:9" x14ac:dyDescent="0.25">
      <c r="A1216" s="1" t="s">
        <v>271</v>
      </c>
      <c r="B1216" t="s">
        <v>1614</v>
      </c>
      <c r="C1216" t="s">
        <v>6</v>
      </c>
      <c r="D1216" t="s">
        <v>63</v>
      </c>
      <c r="E1216" t="s">
        <v>1025</v>
      </c>
      <c r="F1216" t="s">
        <v>1028</v>
      </c>
      <c r="G1216" s="10">
        <v>186</v>
      </c>
      <c r="H1216" s="10">
        <v>4155686.15</v>
      </c>
      <c r="I1216" s="9">
        <f t="shared" si="18"/>
        <v>22342.398655913978</v>
      </c>
    </row>
    <row r="1217" spans="1:9" x14ac:dyDescent="0.25">
      <c r="A1217" s="1" t="s">
        <v>271</v>
      </c>
      <c r="B1217" t="s">
        <v>1621</v>
      </c>
      <c r="C1217" t="s">
        <v>6</v>
      </c>
      <c r="D1217" t="s">
        <v>63</v>
      </c>
      <c r="E1217" t="s">
        <v>1025</v>
      </c>
      <c r="F1217" t="s">
        <v>1028</v>
      </c>
      <c r="G1217" s="10">
        <v>2</v>
      </c>
      <c r="H1217" s="10">
        <v>52604</v>
      </c>
      <c r="I1217" s="9">
        <f t="shared" si="18"/>
        <v>26302</v>
      </c>
    </row>
    <row r="1218" spans="1:9" x14ac:dyDescent="0.25">
      <c r="A1218" s="1" t="s">
        <v>271</v>
      </c>
      <c r="B1218" t="s">
        <v>1622</v>
      </c>
      <c r="C1218" t="s">
        <v>6</v>
      </c>
      <c r="D1218" t="s">
        <v>63</v>
      </c>
      <c r="E1218" t="s">
        <v>1025</v>
      </c>
      <c r="F1218" t="s">
        <v>1028</v>
      </c>
      <c r="G1218" s="10">
        <v>2</v>
      </c>
      <c r="H1218" s="10">
        <v>97950</v>
      </c>
      <c r="I1218" s="9">
        <f t="shared" si="18"/>
        <v>48975</v>
      </c>
    </row>
    <row r="1219" spans="1:9" x14ac:dyDescent="0.25">
      <c r="A1219" s="1" t="s">
        <v>271</v>
      </c>
      <c r="B1219" t="s">
        <v>1615</v>
      </c>
      <c r="C1219" t="s">
        <v>6</v>
      </c>
      <c r="D1219" t="s">
        <v>68</v>
      </c>
      <c r="E1219" t="s">
        <v>1025</v>
      </c>
      <c r="F1219" t="s">
        <v>1028</v>
      </c>
      <c r="G1219" s="10">
        <v>23</v>
      </c>
      <c r="H1219" s="10">
        <v>556275</v>
      </c>
      <c r="I1219" s="9">
        <f t="shared" si="18"/>
        <v>24185.869565217392</v>
      </c>
    </row>
    <row r="1220" spans="1:9" x14ac:dyDescent="0.25">
      <c r="A1220" s="1" t="s">
        <v>271</v>
      </c>
      <c r="B1220" t="s">
        <v>1600</v>
      </c>
      <c r="C1220" t="s">
        <v>6</v>
      </c>
      <c r="D1220" t="s">
        <v>42</v>
      </c>
      <c r="E1220" t="s">
        <v>1025</v>
      </c>
      <c r="F1220" t="s">
        <v>1028</v>
      </c>
      <c r="G1220" s="10">
        <v>2</v>
      </c>
      <c r="H1220" s="10">
        <v>66068</v>
      </c>
      <c r="I1220" s="9">
        <f t="shared" si="18"/>
        <v>33034</v>
      </c>
    </row>
    <row r="1221" spans="1:9" x14ac:dyDescent="0.25">
      <c r="A1221" s="1" t="s">
        <v>271</v>
      </c>
      <c r="B1221" t="s">
        <v>1616</v>
      </c>
      <c r="C1221" t="s">
        <v>6</v>
      </c>
      <c r="D1221" t="s">
        <v>42</v>
      </c>
      <c r="E1221" t="s">
        <v>1025</v>
      </c>
      <c r="F1221" t="s">
        <v>1028</v>
      </c>
      <c r="G1221" s="10">
        <v>20</v>
      </c>
      <c r="H1221" s="10">
        <v>774690</v>
      </c>
      <c r="I1221" s="9">
        <f t="shared" si="18"/>
        <v>38734.5</v>
      </c>
    </row>
    <row r="1222" spans="1:9" x14ac:dyDescent="0.25">
      <c r="A1222" s="1" t="s">
        <v>271</v>
      </c>
      <c r="B1222" t="s">
        <v>1610</v>
      </c>
      <c r="C1222" t="s">
        <v>6</v>
      </c>
      <c r="D1222" t="s">
        <v>42</v>
      </c>
      <c r="E1222" t="s">
        <v>1025</v>
      </c>
      <c r="F1222" t="s">
        <v>1028</v>
      </c>
      <c r="G1222" s="10">
        <v>1</v>
      </c>
      <c r="H1222" s="10">
        <v>49696</v>
      </c>
      <c r="I1222" s="9">
        <f t="shared" si="18"/>
        <v>49696</v>
      </c>
    </row>
    <row r="1223" spans="1:9" x14ac:dyDescent="0.25">
      <c r="A1223" s="1" t="s">
        <v>271</v>
      </c>
      <c r="B1223" t="s">
        <v>1617</v>
      </c>
      <c r="C1223" t="s">
        <v>6</v>
      </c>
      <c r="D1223" t="s">
        <v>42</v>
      </c>
      <c r="E1223" t="s">
        <v>1025</v>
      </c>
      <c r="F1223" t="s">
        <v>1764</v>
      </c>
      <c r="G1223" s="10">
        <v>11</v>
      </c>
      <c r="H1223" s="10">
        <v>717720</v>
      </c>
      <c r="I1223" s="9">
        <f t="shared" si="18"/>
        <v>65247.272727272728</v>
      </c>
    </row>
    <row r="1224" spans="1:9" x14ac:dyDescent="0.25">
      <c r="A1224" s="1" t="s">
        <v>271</v>
      </c>
      <c r="B1224" t="s">
        <v>1641</v>
      </c>
      <c r="C1224" t="s">
        <v>6</v>
      </c>
      <c r="D1224" t="s">
        <v>44</v>
      </c>
      <c r="E1224" t="s">
        <v>1025</v>
      </c>
      <c r="F1224" t="s">
        <v>1028</v>
      </c>
      <c r="G1224" s="10">
        <v>2</v>
      </c>
      <c r="H1224" s="10">
        <v>97901</v>
      </c>
      <c r="I1224" s="9">
        <f t="shared" si="18"/>
        <v>48950.5</v>
      </c>
    </row>
    <row r="1225" spans="1:9" x14ac:dyDescent="0.25">
      <c r="A1225" s="1" t="s">
        <v>271</v>
      </c>
      <c r="B1225" t="s">
        <v>1618</v>
      </c>
      <c r="C1225" t="s">
        <v>6</v>
      </c>
      <c r="D1225" t="s">
        <v>44</v>
      </c>
      <c r="E1225" t="s">
        <v>1025</v>
      </c>
      <c r="F1225" t="s">
        <v>1028</v>
      </c>
      <c r="G1225" s="10">
        <v>14</v>
      </c>
      <c r="H1225" s="10">
        <v>804782</v>
      </c>
      <c r="I1225" s="9">
        <f t="shared" si="18"/>
        <v>57484.428571428572</v>
      </c>
    </row>
    <row r="1226" spans="1:9" x14ac:dyDescent="0.25">
      <c r="A1226" s="1" t="s">
        <v>271</v>
      </c>
      <c r="B1226" t="s">
        <v>1567</v>
      </c>
      <c r="C1226" t="s">
        <v>6</v>
      </c>
      <c r="D1226" t="s">
        <v>25</v>
      </c>
      <c r="E1226" t="s">
        <v>1025</v>
      </c>
      <c r="F1226" t="s">
        <v>15</v>
      </c>
      <c r="G1226" s="10">
        <v>10</v>
      </c>
      <c r="H1226" s="10">
        <v>53750</v>
      </c>
      <c r="I1226" s="9">
        <f t="shared" si="18"/>
        <v>5375</v>
      </c>
    </row>
    <row r="1227" spans="1:9" x14ac:dyDescent="0.25">
      <c r="A1227" s="1" t="s">
        <v>271</v>
      </c>
      <c r="B1227" t="s">
        <v>1595</v>
      </c>
      <c r="C1227" t="s">
        <v>6</v>
      </c>
      <c r="D1227" t="s">
        <v>66</v>
      </c>
      <c r="E1227" t="s">
        <v>1025</v>
      </c>
      <c r="F1227" t="s">
        <v>15</v>
      </c>
      <c r="G1227" s="10">
        <v>6</v>
      </c>
      <c r="H1227" s="10">
        <v>35592</v>
      </c>
      <c r="I1227" s="9">
        <f t="shared" si="18"/>
        <v>5932</v>
      </c>
    </row>
    <row r="1228" spans="1:9" x14ac:dyDescent="0.25">
      <c r="A1228" s="1" t="s">
        <v>271</v>
      </c>
      <c r="B1228" t="s">
        <v>1540</v>
      </c>
      <c r="C1228" t="s">
        <v>6</v>
      </c>
      <c r="D1228" t="s">
        <v>9</v>
      </c>
      <c r="E1228" t="s">
        <v>1025</v>
      </c>
      <c r="F1228" t="s">
        <v>10</v>
      </c>
      <c r="G1228" s="10">
        <v>35</v>
      </c>
      <c r="H1228" s="10">
        <v>319252</v>
      </c>
      <c r="I1228" s="9">
        <f t="shared" ref="I1228:I1291" si="19">IFERROR(H1228/G1228,0)</f>
        <v>9121.4857142857145</v>
      </c>
    </row>
    <row r="1229" spans="1:9" x14ac:dyDescent="0.25">
      <c r="A1229" s="1" t="s">
        <v>271</v>
      </c>
      <c r="B1229" t="s">
        <v>1515</v>
      </c>
      <c r="C1229" t="s">
        <v>6</v>
      </c>
      <c r="D1229" t="s">
        <v>9</v>
      </c>
      <c r="E1229" t="s">
        <v>1511</v>
      </c>
      <c r="F1229" t="s">
        <v>10</v>
      </c>
      <c r="G1229" s="10">
        <v>22</v>
      </c>
      <c r="H1229" s="10">
        <v>117838</v>
      </c>
      <c r="I1229" s="9">
        <f t="shared" si="19"/>
        <v>5356.272727272727</v>
      </c>
    </row>
    <row r="1230" spans="1:9" x14ac:dyDescent="0.25">
      <c r="A1230" s="1" t="s">
        <v>271</v>
      </c>
      <c r="B1230" t="s">
        <v>1541</v>
      </c>
      <c r="C1230" t="s">
        <v>6</v>
      </c>
      <c r="D1230" t="s">
        <v>9</v>
      </c>
      <c r="E1230" t="s">
        <v>1025</v>
      </c>
      <c r="F1230" t="s">
        <v>10</v>
      </c>
      <c r="G1230" s="10">
        <v>10</v>
      </c>
      <c r="H1230" s="10">
        <v>59900</v>
      </c>
      <c r="I1230" s="9">
        <f t="shared" si="19"/>
        <v>5990</v>
      </c>
    </row>
    <row r="1231" spans="1:9" x14ac:dyDescent="0.25">
      <c r="A1231" s="1" t="s">
        <v>271</v>
      </c>
      <c r="B1231" t="s">
        <v>1624</v>
      </c>
      <c r="C1231" t="s">
        <v>6</v>
      </c>
      <c r="D1231" t="s">
        <v>9</v>
      </c>
      <c r="E1231" t="s">
        <v>1025</v>
      </c>
      <c r="F1231" t="s">
        <v>15</v>
      </c>
      <c r="G1231" s="10">
        <v>79</v>
      </c>
      <c r="H1231" s="10">
        <v>456561</v>
      </c>
      <c r="I1231" s="9">
        <f t="shared" si="19"/>
        <v>5779.2531645569625</v>
      </c>
    </row>
    <row r="1232" spans="1:9" x14ac:dyDescent="0.25">
      <c r="A1232" s="1" t="s">
        <v>271</v>
      </c>
      <c r="B1232" t="s">
        <v>1648</v>
      </c>
      <c r="C1232" t="s">
        <v>6</v>
      </c>
      <c r="D1232" t="s">
        <v>9</v>
      </c>
      <c r="E1232" t="s">
        <v>1025</v>
      </c>
      <c r="F1232" t="s">
        <v>15</v>
      </c>
      <c r="G1232" s="10">
        <v>58</v>
      </c>
      <c r="H1232" s="10">
        <v>335182</v>
      </c>
      <c r="I1232" s="9">
        <f t="shared" si="19"/>
        <v>5779</v>
      </c>
    </row>
    <row r="1233" spans="1:9" x14ac:dyDescent="0.25">
      <c r="A1233" s="1" t="s">
        <v>271</v>
      </c>
      <c r="B1233" t="s">
        <v>1625</v>
      </c>
      <c r="C1233" t="s">
        <v>6</v>
      </c>
      <c r="D1233" t="s">
        <v>9</v>
      </c>
      <c r="E1233" t="s">
        <v>1025</v>
      </c>
      <c r="F1233" t="s">
        <v>10</v>
      </c>
      <c r="G1233" s="10">
        <v>33</v>
      </c>
      <c r="H1233" s="10">
        <v>220904</v>
      </c>
      <c r="I1233" s="9">
        <f t="shared" si="19"/>
        <v>6694.060606060606</v>
      </c>
    </row>
    <row r="1234" spans="1:9" x14ac:dyDescent="0.25">
      <c r="A1234" s="1" t="s">
        <v>271</v>
      </c>
      <c r="B1234" t="s">
        <v>1604</v>
      </c>
      <c r="C1234" t="s">
        <v>6</v>
      </c>
      <c r="D1234" t="s">
        <v>7</v>
      </c>
      <c r="E1234" t="s">
        <v>1025</v>
      </c>
      <c r="F1234" t="s">
        <v>10</v>
      </c>
      <c r="G1234" s="10">
        <v>44</v>
      </c>
      <c r="H1234" s="10">
        <v>383504</v>
      </c>
      <c r="I1234" s="9">
        <f t="shared" si="19"/>
        <v>8716</v>
      </c>
    </row>
    <row r="1235" spans="1:9" x14ac:dyDescent="0.25">
      <c r="A1235" s="1" t="s">
        <v>271</v>
      </c>
      <c r="B1235" t="s">
        <v>1978</v>
      </c>
      <c r="C1235" t="s">
        <v>6</v>
      </c>
      <c r="D1235" t="s">
        <v>7</v>
      </c>
      <c r="E1235" t="s">
        <v>1025</v>
      </c>
      <c r="F1235" t="s">
        <v>1028</v>
      </c>
      <c r="G1235" s="10">
        <v>392</v>
      </c>
      <c r="H1235" s="10">
        <v>3555832</v>
      </c>
      <c r="I1235" s="9">
        <f t="shared" si="19"/>
        <v>9071</v>
      </c>
    </row>
    <row r="1236" spans="1:9" x14ac:dyDescent="0.25">
      <c r="A1236" s="1" t="s">
        <v>271</v>
      </c>
      <c r="B1236" t="s">
        <v>1643</v>
      </c>
      <c r="C1236" t="s">
        <v>6</v>
      </c>
      <c r="D1236" t="s">
        <v>7</v>
      </c>
      <c r="E1236" t="s">
        <v>1025</v>
      </c>
      <c r="F1236" t="s">
        <v>1028</v>
      </c>
      <c r="G1236" s="10">
        <v>35</v>
      </c>
      <c r="H1236" s="10">
        <v>369285</v>
      </c>
      <c r="I1236" s="9">
        <f t="shared" si="19"/>
        <v>10551</v>
      </c>
    </row>
    <row r="1237" spans="1:9" x14ac:dyDescent="0.25">
      <c r="A1237" s="1" t="s">
        <v>271</v>
      </c>
      <c r="B1237" t="s">
        <v>1601</v>
      </c>
      <c r="C1237" t="s">
        <v>6</v>
      </c>
      <c r="D1237" t="s">
        <v>7</v>
      </c>
      <c r="E1237" t="s">
        <v>1025</v>
      </c>
      <c r="F1237" t="s">
        <v>1028</v>
      </c>
      <c r="G1237" s="10">
        <v>28</v>
      </c>
      <c r="H1237" s="10">
        <v>370460</v>
      </c>
      <c r="I1237" s="9">
        <f t="shared" si="19"/>
        <v>13230.714285714286</v>
      </c>
    </row>
    <row r="1238" spans="1:9" x14ac:dyDescent="0.25">
      <c r="A1238" s="1" t="s">
        <v>271</v>
      </c>
      <c r="B1238" t="s">
        <v>1642</v>
      </c>
      <c r="C1238" t="s">
        <v>6</v>
      </c>
      <c r="D1238" t="s">
        <v>7</v>
      </c>
      <c r="E1238" t="s">
        <v>1025</v>
      </c>
      <c r="F1238" t="s">
        <v>1028</v>
      </c>
      <c r="G1238" s="10">
        <v>12</v>
      </c>
      <c r="H1238" s="10">
        <v>178945</v>
      </c>
      <c r="I1238" s="9">
        <f t="shared" si="19"/>
        <v>14912.083333333334</v>
      </c>
    </row>
    <row r="1239" spans="1:9" x14ac:dyDescent="0.25">
      <c r="A1239" s="1" t="s">
        <v>271</v>
      </c>
      <c r="B1239" t="s">
        <v>1652</v>
      </c>
      <c r="C1239" t="s">
        <v>6</v>
      </c>
      <c r="D1239" t="s">
        <v>7</v>
      </c>
      <c r="E1239" t="s">
        <v>1025</v>
      </c>
      <c r="F1239" t="s">
        <v>1028</v>
      </c>
      <c r="G1239" s="10">
        <v>6</v>
      </c>
      <c r="H1239" s="10">
        <v>89574</v>
      </c>
      <c r="I1239" s="9">
        <f t="shared" si="19"/>
        <v>14929</v>
      </c>
    </row>
    <row r="1240" spans="1:9" x14ac:dyDescent="0.25">
      <c r="A1240" s="1" t="s">
        <v>271</v>
      </c>
      <c r="B1240" t="s">
        <v>1961</v>
      </c>
      <c r="C1240" t="s">
        <v>6</v>
      </c>
      <c r="D1240" t="s">
        <v>46</v>
      </c>
      <c r="E1240" t="s">
        <v>1025</v>
      </c>
      <c r="F1240" t="s">
        <v>1028</v>
      </c>
      <c r="G1240" s="10">
        <v>10</v>
      </c>
      <c r="H1240" s="10">
        <v>110090</v>
      </c>
      <c r="I1240" s="9">
        <f t="shared" si="19"/>
        <v>11009</v>
      </c>
    </row>
    <row r="1241" spans="1:9" x14ac:dyDescent="0.25">
      <c r="A1241" s="1" t="s">
        <v>271</v>
      </c>
      <c r="B1241" t="s">
        <v>1979</v>
      </c>
      <c r="C1241" t="s">
        <v>6</v>
      </c>
      <c r="D1241" t="s">
        <v>46</v>
      </c>
      <c r="E1241" t="s">
        <v>1025</v>
      </c>
      <c r="F1241" t="s">
        <v>1028</v>
      </c>
      <c r="G1241" s="10">
        <v>350</v>
      </c>
      <c r="H1241" s="10">
        <v>3810100</v>
      </c>
      <c r="I1241" s="9">
        <f t="shared" si="19"/>
        <v>10886</v>
      </c>
    </row>
    <row r="1242" spans="1:9" x14ac:dyDescent="0.25">
      <c r="A1242" s="1" t="s">
        <v>271</v>
      </c>
      <c r="B1242" t="s">
        <v>1602</v>
      </c>
      <c r="C1242" t="s">
        <v>6</v>
      </c>
      <c r="D1242" t="s">
        <v>46</v>
      </c>
      <c r="E1242" t="s">
        <v>1025</v>
      </c>
      <c r="F1242" t="s">
        <v>1028</v>
      </c>
      <c r="G1242" s="10">
        <v>17</v>
      </c>
      <c r="H1242" s="10">
        <v>261539</v>
      </c>
      <c r="I1242" s="9">
        <f t="shared" si="19"/>
        <v>15384.64705882353</v>
      </c>
    </row>
    <row r="1243" spans="1:9" x14ac:dyDescent="0.25">
      <c r="A1243" s="1" t="s">
        <v>271</v>
      </c>
      <c r="B1243" t="s">
        <v>1605</v>
      </c>
      <c r="C1243" t="s">
        <v>6</v>
      </c>
      <c r="D1243" t="s">
        <v>46</v>
      </c>
      <c r="E1243" t="s">
        <v>1025</v>
      </c>
      <c r="F1243" t="s">
        <v>1028</v>
      </c>
      <c r="G1243" s="10">
        <v>3</v>
      </c>
      <c r="H1243" s="10">
        <v>52215</v>
      </c>
      <c r="I1243" s="9">
        <f t="shared" si="19"/>
        <v>17405</v>
      </c>
    </row>
    <row r="1244" spans="1:9" x14ac:dyDescent="0.25">
      <c r="A1244" s="1" t="s">
        <v>271</v>
      </c>
      <c r="B1244" t="s">
        <v>1657</v>
      </c>
      <c r="C1244" t="s">
        <v>6</v>
      </c>
      <c r="D1244" t="s">
        <v>46</v>
      </c>
      <c r="E1244" t="s">
        <v>1025</v>
      </c>
      <c r="F1244" t="s">
        <v>1028</v>
      </c>
      <c r="G1244" s="10">
        <v>1</v>
      </c>
      <c r="H1244" s="10">
        <v>17689</v>
      </c>
      <c r="I1244" s="9">
        <f t="shared" si="19"/>
        <v>17689</v>
      </c>
    </row>
    <row r="1245" spans="1:9" x14ac:dyDescent="0.25">
      <c r="A1245" s="1" t="s">
        <v>271</v>
      </c>
      <c r="B1245" t="s">
        <v>1980</v>
      </c>
      <c r="C1245" t="s">
        <v>6</v>
      </c>
      <c r="D1245" t="s">
        <v>63</v>
      </c>
      <c r="E1245" t="s">
        <v>1025</v>
      </c>
      <c r="F1245" t="s">
        <v>1028</v>
      </c>
      <c r="G1245" s="10">
        <v>44</v>
      </c>
      <c r="H1245" s="10">
        <v>558800</v>
      </c>
      <c r="I1245" s="9">
        <f t="shared" si="19"/>
        <v>12700</v>
      </c>
    </row>
    <row r="1246" spans="1:9" x14ac:dyDescent="0.25">
      <c r="A1246" s="1" t="s">
        <v>271</v>
      </c>
      <c r="B1246" t="s">
        <v>1592</v>
      </c>
      <c r="C1246" t="s">
        <v>6</v>
      </c>
      <c r="D1246" t="s">
        <v>63</v>
      </c>
      <c r="E1246" t="s">
        <v>1025</v>
      </c>
      <c r="F1246" t="s">
        <v>1028</v>
      </c>
      <c r="G1246" s="10">
        <v>5</v>
      </c>
      <c r="H1246" s="10">
        <v>63807</v>
      </c>
      <c r="I1246" s="9">
        <f t="shared" si="19"/>
        <v>12761.4</v>
      </c>
    </row>
    <row r="1247" spans="1:9" x14ac:dyDescent="0.25">
      <c r="A1247" s="1" t="s">
        <v>271</v>
      </c>
      <c r="B1247" t="s">
        <v>1593</v>
      </c>
      <c r="C1247" t="s">
        <v>6</v>
      </c>
      <c r="D1247" t="s">
        <v>63</v>
      </c>
      <c r="E1247" t="s">
        <v>1025</v>
      </c>
      <c r="F1247" t="s">
        <v>1028</v>
      </c>
      <c r="G1247" s="10">
        <v>66</v>
      </c>
      <c r="H1247" s="10">
        <v>1142602</v>
      </c>
      <c r="I1247" s="9">
        <f t="shared" si="19"/>
        <v>17312.151515151516</v>
      </c>
    </row>
    <row r="1248" spans="1:9" x14ac:dyDescent="0.25">
      <c r="A1248" s="1" t="s">
        <v>271</v>
      </c>
      <c r="B1248" t="s">
        <v>1596</v>
      </c>
      <c r="C1248" t="s">
        <v>6</v>
      </c>
      <c r="D1248" t="s">
        <v>68</v>
      </c>
      <c r="E1248" t="s">
        <v>1025</v>
      </c>
      <c r="F1248" t="s">
        <v>1028</v>
      </c>
      <c r="G1248" s="10">
        <v>13</v>
      </c>
      <c r="H1248" s="10">
        <v>196794</v>
      </c>
      <c r="I1248" s="9">
        <f t="shared" si="19"/>
        <v>15138</v>
      </c>
    </row>
    <row r="1249" spans="1:10" x14ac:dyDescent="0.25">
      <c r="A1249" s="1" t="s">
        <v>271</v>
      </c>
      <c r="B1249" t="s">
        <v>1589</v>
      </c>
      <c r="C1249" t="s">
        <v>6</v>
      </c>
      <c r="D1249" t="s">
        <v>42</v>
      </c>
      <c r="E1249" t="s">
        <v>1025</v>
      </c>
      <c r="F1249" t="s">
        <v>1028</v>
      </c>
      <c r="G1249" s="10">
        <v>2</v>
      </c>
      <c r="H1249" s="10">
        <v>49921</v>
      </c>
      <c r="I1249" s="9">
        <f t="shared" si="19"/>
        <v>24960.5</v>
      </c>
    </row>
    <row r="1250" spans="1:10" x14ac:dyDescent="0.25">
      <c r="A1250" s="1" t="s">
        <v>271</v>
      </c>
      <c r="B1250" t="s">
        <v>1631</v>
      </c>
      <c r="C1250" t="s">
        <v>6</v>
      </c>
      <c r="D1250" t="s">
        <v>42</v>
      </c>
      <c r="E1250" t="s">
        <v>1025</v>
      </c>
      <c r="F1250" t="s">
        <v>1028</v>
      </c>
      <c r="G1250" s="10">
        <v>2</v>
      </c>
      <c r="H1250" s="10">
        <v>56000</v>
      </c>
      <c r="I1250" s="9">
        <f t="shared" si="19"/>
        <v>28000</v>
      </c>
    </row>
    <row r="1251" spans="1:10" x14ac:dyDescent="0.25">
      <c r="A1251" s="1" t="s">
        <v>271</v>
      </c>
      <c r="B1251" t="s">
        <v>1984</v>
      </c>
      <c r="C1251" t="s">
        <v>6</v>
      </c>
      <c r="D1251" t="s">
        <v>192</v>
      </c>
      <c r="E1251" t="s">
        <v>1025</v>
      </c>
      <c r="F1251" t="s">
        <v>1028</v>
      </c>
      <c r="G1251" s="10">
        <v>11</v>
      </c>
      <c r="H1251" s="10">
        <v>264440</v>
      </c>
      <c r="I1251" s="9">
        <f t="shared" si="19"/>
        <v>24040</v>
      </c>
    </row>
    <row r="1252" spans="1:10" x14ac:dyDescent="0.25">
      <c r="A1252" s="1" t="s">
        <v>271</v>
      </c>
      <c r="B1252" t="s">
        <v>1627</v>
      </c>
      <c r="C1252" t="s">
        <v>6</v>
      </c>
      <c r="D1252" t="s">
        <v>192</v>
      </c>
      <c r="E1252" t="s">
        <v>1025</v>
      </c>
      <c r="F1252" t="s">
        <v>1028</v>
      </c>
      <c r="G1252" s="10">
        <v>6</v>
      </c>
      <c r="H1252" s="10">
        <v>181790</v>
      </c>
      <c r="I1252" s="9">
        <f t="shared" si="19"/>
        <v>30298.333333333332</v>
      </c>
    </row>
    <row r="1253" spans="1:10" x14ac:dyDescent="0.25">
      <c r="A1253" s="1" t="s">
        <v>271</v>
      </c>
      <c r="B1253" t="s">
        <v>1646</v>
      </c>
      <c r="C1253" t="s">
        <v>6</v>
      </c>
      <c r="D1253" t="s">
        <v>44</v>
      </c>
      <c r="E1253" t="s">
        <v>1025</v>
      </c>
      <c r="F1253" t="s">
        <v>1028</v>
      </c>
      <c r="G1253" s="10">
        <v>1</v>
      </c>
      <c r="H1253" s="10">
        <v>36900</v>
      </c>
      <c r="I1253" s="9">
        <f t="shared" si="19"/>
        <v>36900</v>
      </c>
    </row>
    <row r="1254" spans="1:10" x14ac:dyDescent="0.25">
      <c r="A1254" s="1" t="s">
        <v>271</v>
      </c>
      <c r="B1254" t="s">
        <v>1985</v>
      </c>
      <c r="C1254" t="s">
        <v>6</v>
      </c>
      <c r="D1254" t="s">
        <v>1002</v>
      </c>
      <c r="E1254" t="s">
        <v>1002</v>
      </c>
      <c r="F1254" t="s">
        <v>1765</v>
      </c>
      <c r="G1254" s="10">
        <v>1</v>
      </c>
      <c r="H1254" s="10">
        <v>2666</v>
      </c>
      <c r="I1254" s="9">
        <f t="shared" si="19"/>
        <v>2666</v>
      </c>
    </row>
    <row r="1255" spans="1:10" x14ac:dyDescent="0.25">
      <c r="A1255" s="1" t="s">
        <v>57</v>
      </c>
      <c r="B1255" t="s">
        <v>1632</v>
      </c>
      <c r="C1255" t="s">
        <v>59</v>
      </c>
      <c r="D1255" t="s">
        <v>12</v>
      </c>
      <c r="E1255" t="s">
        <v>1025</v>
      </c>
      <c r="F1255" t="s">
        <v>10</v>
      </c>
      <c r="G1255" s="10">
        <v>76</v>
      </c>
      <c r="H1255" s="10">
        <v>519706.61</v>
      </c>
      <c r="I1255" s="9">
        <f t="shared" si="19"/>
        <v>6838.2448684210522</v>
      </c>
      <c r="J1255">
        <v>1</v>
      </c>
    </row>
    <row r="1256" spans="1:10" x14ac:dyDescent="0.25">
      <c r="A1256" s="1" t="s">
        <v>57</v>
      </c>
      <c r="B1256" t="s">
        <v>1508</v>
      </c>
      <c r="C1256" t="s">
        <v>59</v>
      </c>
      <c r="D1256" t="s">
        <v>63</v>
      </c>
      <c r="E1256" t="s">
        <v>1025</v>
      </c>
      <c r="F1256" t="s">
        <v>1028</v>
      </c>
      <c r="G1256" s="10">
        <v>7</v>
      </c>
      <c r="H1256" s="10">
        <v>50594.598199999993</v>
      </c>
      <c r="I1256" s="9">
        <f t="shared" si="19"/>
        <v>7227.7997428571416</v>
      </c>
    </row>
    <row r="1257" spans="1:10" x14ac:dyDescent="0.25">
      <c r="A1257" s="1" t="s">
        <v>57</v>
      </c>
      <c r="B1257" t="s">
        <v>1633</v>
      </c>
      <c r="C1257" t="s">
        <v>59</v>
      </c>
      <c r="D1257" t="s">
        <v>9</v>
      </c>
      <c r="E1257" t="s">
        <v>1025</v>
      </c>
      <c r="F1257" t="s">
        <v>15</v>
      </c>
      <c r="G1257" s="10">
        <v>338</v>
      </c>
      <c r="H1257" s="10">
        <v>1522155.06</v>
      </c>
      <c r="I1257" s="9">
        <f t="shared" si="19"/>
        <v>4503.417337278107</v>
      </c>
    </row>
    <row r="1258" spans="1:10" x14ac:dyDescent="0.25">
      <c r="A1258" s="1" t="s">
        <v>57</v>
      </c>
      <c r="B1258" t="s">
        <v>1634</v>
      </c>
      <c r="C1258" t="s">
        <v>59</v>
      </c>
      <c r="D1258" t="s">
        <v>12</v>
      </c>
      <c r="E1258" t="s">
        <v>1025</v>
      </c>
      <c r="F1258" t="s">
        <v>10</v>
      </c>
      <c r="G1258" s="10">
        <v>5</v>
      </c>
      <c r="H1258" s="10">
        <v>25580.12</v>
      </c>
      <c r="I1258" s="9">
        <f t="shared" si="19"/>
        <v>5116.0239999999994</v>
      </c>
    </row>
    <row r="1259" spans="1:10" x14ac:dyDescent="0.25">
      <c r="A1259" s="1" t="s">
        <v>57</v>
      </c>
      <c r="B1259" t="s">
        <v>1521</v>
      </c>
      <c r="C1259" t="s">
        <v>59</v>
      </c>
      <c r="D1259" t="s">
        <v>46</v>
      </c>
      <c r="E1259" t="s">
        <v>1025</v>
      </c>
      <c r="F1259" t="s">
        <v>1028</v>
      </c>
      <c r="G1259" s="10">
        <v>6</v>
      </c>
      <c r="H1259" s="10">
        <v>38230.374000000003</v>
      </c>
      <c r="I1259" s="9">
        <f t="shared" si="19"/>
        <v>6371.7290000000003</v>
      </c>
    </row>
    <row r="1260" spans="1:10" x14ac:dyDescent="0.25">
      <c r="A1260" s="1" t="s">
        <v>57</v>
      </c>
      <c r="B1260" t="s">
        <v>1635</v>
      </c>
      <c r="C1260" t="s">
        <v>59</v>
      </c>
      <c r="D1260" t="s">
        <v>9</v>
      </c>
      <c r="E1260" t="s">
        <v>1025</v>
      </c>
      <c r="F1260" t="s">
        <v>15</v>
      </c>
      <c r="G1260" s="10">
        <v>64</v>
      </c>
      <c r="H1260" s="10">
        <v>301384.09259999997</v>
      </c>
      <c r="I1260" s="9">
        <f t="shared" si="19"/>
        <v>4709.1264468749996</v>
      </c>
    </row>
    <row r="1261" spans="1:10" x14ac:dyDescent="0.25">
      <c r="A1261" s="1" t="s">
        <v>57</v>
      </c>
      <c r="B1261" t="s">
        <v>1637</v>
      </c>
      <c r="C1261" t="s">
        <v>59</v>
      </c>
      <c r="D1261" t="s">
        <v>7</v>
      </c>
      <c r="E1261" t="s">
        <v>1025</v>
      </c>
      <c r="F1261" t="s">
        <v>1028</v>
      </c>
      <c r="G1261" s="10">
        <v>15</v>
      </c>
      <c r="H1261" s="10">
        <v>135460.60999999999</v>
      </c>
      <c r="I1261" s="9">
        <f t="shared" si="19"/>
        <v>9030.7073333333319</v>
      </c>
    </row>
    <row r="1262" spans="1:10" x14ac:dyDescent="0.25">
      <c r="A1262" s="1" t="s">
        <v>57</v>
      </c>
      <c r="B1262" t="s">
        <v>1638</v>
      </c>
      <c r="C1262" t="s">
        <v>59</v>
      </c>
      <c r="D1262" t="s">
        <v>46</v>
      </c>
      <c r="E1262" t="s">
        <v>1025</v>
      </c>
      <c r="F1262" t="s">
        <v>1028</v>
      </c>
      <c r="G1262" s="10">
        <v>5</v>
      </c>
      <c r="H1262" s="10">
        <v>50875</v>
      </c>
      <c r="I1262" s="9">
        <f t="shared" si="19"/>
        <v>10175</v>
      </c>
    </row>
    <row r="1263" spans="1:10" x14ac:dyDescent="0.25">
      <c r="A1263" s="1" t="s">
        <v>57</v>
      </c>
      <c r="B1263" t="s">
        <v>1962</v>
      </c>
      <c r="C1263" t="s">
        <v>59</v>
      </c>
      <c r="D1263" t="s">
        <v>68</v>
      </c>
      <c r="E1263" t="s">
        <v>1025</v>
      </c>
      <c r="F1263" t="s">
        <v>1028</v>
      </c>
      <c r="G1263" s="10">
        <v>71</v>
      </c>
      <c r="H1263" s="10">
        <v>765985.04</v>
      </c>
      <c r="I1263" s="9">
        <f t="shared" si="19"/>
        <v>10788.521690140846</v>
      </c>
    </row>
    <row r="1264" spans="1:10" x14ac:dyDescent="0.25">
      <c r="A1264" s="1" t="s">
        <v>57</v>
      </c>
      <c r="B1264" t="s">
        <v>1650</v>
      </c>
      <c r="C1264" t="s">
        <v>59</v>
      </c>
      <c r="D1264" t="s">
        <v>42</v>
      </c>
      <c r="E1264" t="s">
        <v>1025</v>
      </c>
      <c r="F1264" t="s">
        <v>1028</v>
      </c>
      <c r="G1264" s="10">
        <v>1</v>
      </c>
      <c r="H1264" s="10">
        <v>1083.9599999999991</v>
      </c>
      <c r="I1264" s="9">
        <f t="shared" si="19"/>
        <v>1083.9599999999991</v>
      </c>
    </row>
    <row r="1265" spans="1:9" x14ac:dyDescent="0.25">
      <c r="A1265" s="1" t="s">
        <v>57</v>
      </c>
      <c r="B1265" t="s">
        <v>1951</v>
      </c>
      <c r="C1265" t="s">
        <v>59</v>
      </c>
      <c r="D1265" t="s">
        <v>46</v>
      </c>
      <c r="E1265" t="s">
        <v>1025</v>
      </c>
      <c r="F1265" t="s">
        <v>1028</v>
      </c>
      <c r="G1265" s="10">
        <v>36</v>
      </c>
      <c r="H1265" s="10">
        <v>380234.86359999998</v>
      </c>
      <c r="I1265" s="9">
        <f t="shared" si="19"/>
        <v>10562.079544444445</v>
      </c>
    </row>
    <row r="1266" spans="1:9" x14ac:dyDescent="0.25">
      <c r="A1266" s="1" t="s">
        <v>57</v>
      </c>
      <c r="B1266" t="s">
        <v>1952</v>
      </c>
      <c r="C1266" t="s">
        <v>59</v>
      </c>
      <c r="D1266" t="s">
        <v>46</v>
      </c>
      <c r="E1266" t="s">
        <v>1025</v>
      </c>
      <c r="F1266" t="s">
        <v>1028</v>
      </c>
      <c r="G1266" s="10">
        <v>2</v>
      </c>
      <c r="H1266" s="10">
        <v>23084.06</v>
      </c>
      <c r="I1266" s="9">
        <f t="shared" si="19"/>
        <v>11542.03</v>
      </c>
    </row>
    <row r="1267" spans="1:9" x14ac:dyDescent="0.25">
      <c r="A1267" s="1" t="s">
        <v>57</v>
      </c>
      <c r="B1267" t="s">
        <v>1907</v>
      </c>
      <c r="C1267" t="s">
        <v>41</v>
      </c>
      <c r="D1267" t="s">
        <v>25</v>
      </c>
      <c r="E1267" t="s">
        <v>1025</v>
      </c>
      <c r="F1267" t="s">
        <v>15</v>
      </c>
      <c r="G1267" s="10">
        <v>269</v>
      </c>
      <c r="H1267" s="10">
        <v>871284.84660000005</v>
      </c>
      <c r="I1267" s="9">
        <f t="shared" si="19"/>
        <v>3238.9771249070632</v>
      </c>
    </row>
    <row r="1268" spans="1:9" x14ac:dyDescent="0.25">
      <c r="A1268" s="1" t="s">
        <v>57</v>
      </c>
      <c r="B1268" t="s">
        <v>1663</v>
      </c>
      <c r="C1268" t="s">
        <v>107</v>
      </c>
      <c r="D1268" t="s">
        <v>25</v>
      </c>
      <c r="E1268" t="s">
        <v>1511</v>
      </c>
      <c r="F1268" t="s">
        <v>10</v>
      </c>
      <c r="G1268" s="10">
        <v>13</v>
      </c>
      <c r="H1268" s="10">
        <v>49161.7</v>
      </c>
      <c r="I1268" s="9">
        <f t="shared" si="19"/>
        <v>3781.6692307692306</v>
      </c>
    </row>
    <row r="1269" spans="1:9" x14ac:dyDescent="0.25">
      <c r="A1269" s="1" t="s">
        <v>57</v>
      </c>
      <c r="B1269" t="s">
        <v>1664</v>
      </c>
      <c r="C1269" t="s">
        <v>107</v>
      </c>
      <c r="D1269" t="s">
        <v>25</v>
      </c>
      <c r="E1269" t="s">
        <v>1511</v>
      </c>
      <c r="F1269" t="s">
        <v>1764</v>
      </c>
      <c r="G1269" s="10">
        <v>5</v>
      </c>
      <c r="H1269" s="10">
        <v>19991</v>
      </c>
      <c r="I1269" s="9">
        <f t="shared" si="19"/>
        <v>3998.2</v>
      </c>
    </row>
    <row r="1270" spans="1:9" x14ac:dyDescent="0.25">
      <c r="A1270" s="1" t="s">
        <v>57</v>
      </c>
      <c r="B1270" t="s">
        <v>1333</v>
      </c>
      <c r="C1270" t="s">
        <v>107</v>
      </c>
      <c r="D1270" t="s">
        <v>25</v>
      </c>
      <c r="E1270" t="s">
        <v>1025</v>
      </c>
      <c r="F1270" t="s">
        <v>10</v>
      </c>
      <c r="G1270" s="10">
        <v>249</v>
      </c>
      <c r="H1270" s="10">
        <v>1099837.9800000002</v>
      </c>
      <c r="I1270" s="9">
        <f t="shared" si="19"/>
        <v>4417.0200000000004</v>
      </c>
    </row>
    <row r="1271" spans="1:9" x14ac:dyDescent="0.25">
      <c r="A1271" s="1" t="s">
        <v>57</v>
      </c>
      <c r="B1271" t="s">
        <v>1957</v>
      </c>
      <c r="C1271" t="s">
        <v>24</v>
      </c>
      <c r="D1271" t="s">
        <v>25</v>
      </c>
      <c r="E1271" t="s">
        <v>1025</v>
      </c>
      <c r="F1271" t="s">
        <v>15</v>
      </c>
      <c r="G1271" s="10">
        <v>2</v>
      </c>
      <c r="H1271" s="10">
        <v>10318</v>
      </c>
      <c r="I1271" s="9">
        <f t="shared" si="19"/>
        <v>5159</v>
      </c>
    </row>
    <row r="1272" spans="1:9" x14ac:dyDescent="0.25">
      <c r="A1272" s="1" t="s">
        <v>57</v>
      </c>
      <c r="B1272" t="s">
        <v>1958</v>
      </c>
      <c r="C1272" t="s">
        <v>24</v>
      </c>
      <c r="D1272" t="s">
        <v>66</v>
      </c>
      <c r="E1272" t="s">
        <v>1025</v>
      </c>
      <c r="F1272" t="s">
        <v>15</v>
      </c>
      <c r="G1272" s="10">
        <v>6</v>
      </c>
      <c r="H1272" s="10">
        <v>35082</v>
      </c>
      <c r="I1272" s="9">
        <f t="shared" si="19"/>
        <v>5847</v>
      </c>
    </row>
    <row r="1273" spans="1:9" x14ac:dyDescent="0.25">
      <c r="A1273" s="1" t="s">
        <v>57</v>
      </c>
      <c r="B1273" t="s">
        <v>951</v>
      </c>
      <c r="C1273" t="s">
        <v>361</v>
      </c>
      <c r="D1273" t="s">
        <v>9</v>
      </c>
      <c r="E1273" t="s">
        <v>1511</v>
      </c>
      <c r="F1273" t="s">
        <v>15</v>
      </c>
      <c r="G1273" s="10">
        <v>1</v>
      </c>
      <c r="H1273" s="10">
        <v>-2668.0239999999999</v>
      </c>
      <c r="I1273" s="9">
        <f t="shared" si="19"/>
        <v>-2668.0239999999999</v>
      </c>
    </row>
    <row r="1274" spans="1:9" x14ac:dyDescent="0.25">
      <c r="A1274" s="1" t="s">
        <v>57</v>
      </c>
      <c r="B1274" t="s">
        <v>579</v>
      </c>
      <c r="C1274" t="s">
        <v>41</v>
      </c>
      <c r="D1274" t="s">
        <v>9</v>
      </c>
      <c r="E1274" t="s">
        <v>1511</v>
      </c>
      <c r="F1274" t="s">
        <v>15</v>
      </c>
      <c r="G1274" s="10">
        <v>10</v>
      </c>
      <c r="H1274" s="10">
        <v>27518.9</v>
      </c>
      <c r="I1274" s="9">
        <f t="shared" si="19"/>
        <v>2751.8900000000003</v>
      </c>
    </row>
    <row r="1275" spans="1:9" x14ac:dyDescent="0.25">
      <c r="A1275" s="1" t="s">
        <v>57</v>
      </c>
      <c r="B1275" t="s">
        <v>859</v>
      </c>
      <c r="C1275" t="s">
        <v>41</v>
      </c>
      <c r="D1275" t="s">
        <v>9</v>
      </c>
      <c r="E1275" t="s">
        <v>1025</v>
      </c>
      <c r="F1275" t="s">
        <v>15</v>
      </c>
      <c r="G1275" s="10">
        <v>8</v>
      </c>
      <c r="H1275" s="10">
        <v>20307.924899999998</v>
      </c>
      <c r="I1275" s="9">
        <f t="shared" si="19"/>
        <v>2538.4906124999998</v>
      </c>
    </row>
    <row r="1276" spans="1:9" x14ac:dyDescent="0.25">
      <c r="A1276" s="1" t="s">
        <v>57</v>
      </c>
      <c r="B1276" t="s">
        <v>1885</v>
      </c>
      <c r="C1276" t="s">
        <v>41</v>
      </c>
      <c r="D1276" t="s">
        <v>9</v>
      </c>
      <c r="E1276" t="s">
        <v>1025</v>
      </c>
      <c r="F1276" t="s">
        <v>15</v>
      </c>
      <c r="G1276" s="10">
        <v>474</v>
      </c>
      <c r="H1276" s="10">
        <v>1762828.57</v>
      </c>
      <c r="I1276" s="9">
        <f t="shared" si="19"/>
        <v>3719.0476160337553</v>
      </c>
    </row>
    <row r="1277" spans="1:9" x14ac:dyDescent="0.25">
      <c r="A1277" s="1" t="s">
        <v>57</v>
      </c>
      <c r="B1277" t="s">
        <v>1824</v>
      </c>
      <c r="C1277" t="s">
        <v>41</v>
      </c>
      <c r="D1277" t="s">
        <v>9</v>
      </c>
      <c r="E1277" t="s">
        <v>1025</v>
      </c>
      <c r="F1277" t="s">
        <v>15</v>
      </c>
      <c r="G1277" s="10">
        <v>222</v>
      </c>
      <c r="H1277" s="10">
        <v>871041.12</v>
      </c>
      <c r="I1277" s="9">
        <f t="shared" si="19"/>
        <v>3923.6086486486488</v>
      </c>
    </row>
    <row r="1278" spans="1:9" x14ac:dyDescent="0.25">
      <c r="A1278" s="1" t="s">
        <v>57</v>
      </c>
      <c r="B1278" t="s">
        <v>1756</v>
      </c>
      <c r="C1278" t="s">
        <v>985</v>
      </c>
      <c r="D1278" t="s">
        <v>1003</v>
      </c>
      <c r="E1278" t="s">
        <v>1764</v>
      </c>
      <c r="F1278" t="s">
        <v>1764</v>
      </c>
      <c r="G1278" s="10">
        <v>119</v>
      </c>
      <c r="H1278" s="10">
        <v>409892.5</v>
      </c>
      <c r="I1278" s="9">
        <f t="shared" si="19"/>
        <v>3444.4747899159665</v>
      </c>
    </row>
    <row r="1279" spans="1:9" x14ac:dyDescent="0.25">
      <c r="A1279" s="1" t="s">
        <v>57</v>
      </c>
      <c r="B1279" t="s">
        <v>1677</v>
      </c>
      <c r="C1279" t="s">
        <v>985</v>
      </c>
      <c r="D1279" t="s">
        <v>1003</v>
      </c>
      <c r="E1279" t="s">
        <v>1764</v>
      </c>
      <c r="F1279" t="s">
        <v>1764</v>
      </c>
      <c r="G1279" s="10">
        <v>68</v>
      </c>
      <c r="H1279" s="10">
        <v>164345.28</v>
      </c>
      <c r="I1279" s="9">
        <f t="shared" si="19"/>
        <v>2416.8423529411766</v>
      </c>
    </row>
    <row r="1280" spans="1:9" x14ac:dyDescent="0.25">
      <c r="A1280" s="1" t="s">
        <v>57</v>
      </c>
      <c r="B1280" t="s">
        <v>1046</v>
      </c>
      <c r="C1280" t="s">
        <v>24</v>
      </c>
      <c r="D1280" t="s">
        <v>9</v>
      </c>
      <c r="E1280" t="s">
        <v>1025</v>
      </c>
      <c r="F1280" t="s">
        <v>15</v>
      </c>
      <c r="G1280" s="10">
        <v>4</v>
      </c>
      <c r="H1280" s="10">
        <v>23656</v>
      </c>
      <c r="I1280" s="9">
        <f t="shared" si="19"/>
        <v>5914</v>
      </c>
    </row>
    <row r="1281" spans="1:9" x14ac:dyDescent="0.25">
      <c r="A1281" s="1" t="s">
        <v>57</v>
      </c>
      <c r="B1281" t="s">
        <v>671</v>
      </c>
      <c r="C1281" t="s">
        <v>24</v>
      </c>
      <c r="D1281" t="s">
        <v>9</v>
      </c>
      <c r="E1281" t="s">
        <v>1025</v>
      </c>
      <c r="F1281" t="s">
        <v>10</v>
      </c>
      <c r="G1281" s="10">
        <v>121</v>
      </c>
      <c r="H1281" s="10">
        <v>781794</v>
      </c>
      <c r="I1281" s="9">
        <f t="shared" si="19"/>
        <v>6461.1074380165292</v>
      </c>
    </row>
    <row r="1282" spans="1:9" x14ac:dyDescent="0.25">
      <c r="A1282" s="1" t="s">
        <v>57</v>
      </c>
      <c r="B1282" t="s">
        <v>1953</v>
      </c>
      <c r="C1282" t="s">
        <v>107</v>
      </c>
      <c r="D1282" t="s">
        <v>9</v>
      </c>
      <c r="E1282" t="s">
        <v>1025</v>
      </c>
      <c r="F1282" t="s">
        <v>10</v>
      </c>
      <c r="G1282" s="10">
        <v>125</v>
      </c>
      <c r="H1282" s="10">
        <v>772605.21509999991</v>
      </c>
      <c r="I1282" s="9">
        <f t="shared" si="19"/>
        <v>6180.8417207999992</v>
      </c>
    </row>
    <row r="1283" spans="1:9" x14ac:dyDescent="0.25">
      <c r="A1283" s="1" t="s">
        <v>57</v>
      </c>
      <c r="B1283" t="s">
        <v>1659</v>
      </c>
      <c r="C1283" t="s">
        <v>107</v>
      </c>
      <c r="D1283" t="s">
        <v>9</v>
      </c>
      <c r="E1283" t="s">
        <v>1511</v>
      </c>
      <c r="F1283" t="s">
        <v>15</v>
      </c>
      <c r="G1283" s="10">
        <v>7</v>
      </c>
      <c r="H1283" s="10">
        <v>33257.040000000001</v>
      </c>
      <c r="I1283" s="9">
        <f t="shared" si="19"/>
        <v>4751.005714285714</v>
      </c>
    </row>
    <row r="1284" spans="1:9" x14ac:dyDescent="0.25">
      <c r="A1284" s="1" t="s">
        <v>57</v>
      </c>
      <c r="B1284" t="s">
        <v>1660</v>
      </c>
      <c r="C1284" t="s">
        <v>107</v>
      </c>
      <c r="D1284" t="s">
        <v>9</v>
      </c>
      <c r="E1284" t="s">
        <v>1025</v>
      </c>
      <c r="F1284" t="s">
        <v>15</v>
      </c>
      <c r="G1284" s="10">
        <v>223</v>
      </c>
      <c r="H1284" s="10">
        <v>1169821.996</v>
      </c>
      <c r="I1284" s="9">
        <f t="shared" si="19"/>
        <v>5245.8385470852018</v>
      </c>
    </row>
    <row r="1285" spans="1:9" x14ac:dyDescent="0.25">
      <c r="A1285" s="1" t="s">
        <v>57</v>
      </c>
      <c r="B1285" t="s">
        <v>686</v>
      </c>
      <c r="C1285" t="s">
        <v>59</v>
      </c>
      <c r="D1285" t="s">
        <v>12</v>
      </c>
      <c r="E1285" t="s">
        <v>1025</v>
      </c>
      <c r="F1285" t="s">
        <v>10</v>
      </c>
      <c r="G1285" s="10"/>
      <c r="H1285" s="10">
        <v>-5849</v>
      </c>
      <c r="I1285" s="9">
        <f t="shared" si="19"/>
        <v>0</v>
      </c>
    </row>
    <row r="1286" spans="1:9" x14ac:dyDescent="0.25">
      <c r="A1286" s="1" t="s">
        <v>57</v>
      </c>
      <c r="B1286" t="s">
        <v>905</v>
      </c>
      <c r="C1286" t="s">
        <v>41</v>
      </c>
      <c r="D1286" t="s">
        <v>12</v>
      </c>
      <c r="E1286" t="s">
        <v>1511</v>
      </c>
      <c r="F1286" t="s">
        <v>10</v>
      </c>
      <c r="G1286" s="10">
        <v>3</v>
      </c>
      <c r="H1286" s="10">
        <v>11718.558300000001</v>
      </c>
      <c r="I1286" s="9">
        <f t="shared" si="19"/>
        <v>3906.1861000000004</v>
      </c>
    </row>
    <row r="1287" spans="1:9" x14ac:dyDescent="0.25">
      <c r="A1287" s="1" t="s">
        <v>57</v>
      </c>
      <c r="B1287" t="s">
        <v>895</v>
      </c>
      <c r="C1287" t="s">
        <v>41</v>
      </c>
      <c r="D1287" t="s">
        <v>12</v>
      </c>
      <c r="E1287" t="s">
        <v>1025</v>
      </c>
      <c r="F1287" t="s">
        <v>10</v>
      </c>
      <c r="G1287" s="10">
        <v>2</v>
      </c>
      <c r="H1287" s="10">
        <v>10070.5322</v>
      </c>
      <c r="I1287" s="9">
        <f t="shared" si="19"/>
        <v>5035.2660999999998</v>
      </c>
    </row>
    <row r="1288" spans="1:9" x14ac:dyDescent="0.25">
      <c r="A1288" s="1" t="s">
        <v>57</v>
      </c>
      <c r="B1288" t="s">
        <v>1755</v>
      </c>
      <c r="C1288" t="s">
        <v>41</v>
      </c>
      <c r="D1288" t="s">
        <v>1003</v>
      </c>
      <c r="E1288" t="s">
        <v>1764</v>
      </c>
      <c r="F1288" t="s">
        <v>1764</v>
      </c>
      <c r="G1288" s="10">
        <v>23</v>
      </c>
      <c r="H1288" s="10">
        <v>107576.49</v>
      </c>
      <c r="I1288" s="9">
        <f t="shared" si="19"/>
        <v>4677.2386956521741</v>
      </c>
    </row>
    <row r="1289" spans="1:9" x14ac:dyDescent="0.25">
      <c r="A1289" s="1" t="s">
        <v>57</v>
      </c>
      <c r="B1289" t="s">
        <v>987</v>
      </c>
      <c r="C1289" t="s">
        <v>985</v>
      </c>
      <c r="D1289" t="s">
        <v>12</v>
      </c>
      <c r="E1289" t="s">
        <v>1511</v>
      </c>
      <c r="F1289" t="s">
        <v>10</v>
      </c>
      <c r="G1289" s="10"/>
      <c r="H1289" s="10">
        <v>-3759</v>
      </c>
      <c r="I1289" s="9">
        <f t="shared" si="19"/>
        <v>0</v>
      </c>
    </row>
    <row r="1290" spans="1:9" x14ac:dyDescent="0.25">
      <c r="A1290" s="1" t="s">
        <v>57</v>
      </c>
      <c r="B1290" t="s">
        <v>1323</v>
      </c>
      <c r="C1290" t="s">
        <v>59</v>
      </c>
      <c r="D1290" t="s">
        <v>7</v>
      </c>
      <c r="E1290" t="s">
        <v>1025</v>
      </c>
      <c r="F1290" t="s">
        <v>10</v>
      </c>
      <c r="G1290" s="10">
        <v>75</v>
      </c>
      <c r="H1290" s="10">
        <v>550283</v>
      </c>
      <c r="I1290" s="9">
        <f t="shared" si="19"/>
        <v>7337.1066666666666</v>
      </c>
    </row>
    <row r="1291" spans="1:9" x14ac:dyDescent="0.25">
      <c r="A1291" s="1" t="s">
        <v>57</v>
      </c>
      <c r="B1291" t="s">
        <v>1822</v>
      </c>
      <c r="C1291" t="s">
        <v>41</v>
      </c>
      <c r="D1291" t="s">
        <v>7</v>
      </c>
      <c r="E1291" t="s">
        <v>1025</v>
      </c>
      <c r="F1291" t="s">
        <v>10</v>
      </c>
      <c r="G1291" s="10">
        <v>42</v>
      </c>
      <c r="H1291" s="10">
        <v>249749.35759999999</v>
      </c>
      <c r="I1291" s="9">
        <f t="shared" si="19"/>
        <v>5946.4132761904757</v>
      </c>
    </row>
    <row r="1292" spans="1:9" x14ac:dyDescent="0.25">
      <c r="A1292" s="1" t="s">
        <v>57</v>
      </c>
      <c r="B1292" t="s">
        <v>1823</v>
      </c>
      <c r="C1292" t="s">
        <v>41</v>
      </c>
      <c r="D1292" t="s">
        <v>7</v>
      </c>
      <c r="E1292" t="s">
        <v>1511</v>
      </c>
      <c r="F1292" t="s">
        <v>10</v>
      </c>
      <c r="G1292" s="10">
        <v>15</v>
      </c>
      <c r="H1292" s="10">
        <v>80155</v>
      </c>
      <c r="I1292" s="9">
        <f t="shared" ref="I1292:I1355" si="20">IFERROR(H1292/G1292,0)</f>
        <v>5343.666666666667</v>
      </c>
    </row>
    <row r="1293" spans="1:9" x14ac:dyDescent="0.25">
      <c r="A1293" s="1" t="s">
        <v>57</v>
      </c>
      <c r="B1293" t="s">
        <v>528</v>
      </c>
      <c r="C1293" t="s">
        <v>41</v>
      </c>
      <c r="D1293" t="s">
        <v>7</v>
      </c>
      <c r="E1293" t="s">
        <v>1025</v>
      </c>
      <c r="F1293" t="s">
        <v>1028</v>
      </c>
      <c r="G1293" s="10">
        <v>6</v>
      </c>
      <c r="H1293" s="10">
        <v>40035.78</v>
      </c>
      <c r="I1293" s="9">
        <f t="shared" si="20"/>
        <v>6672.63</v>
      </c>
    </row>
    <row r="1294" spans="1:9" x14ac:dyDescent="0.25">
      <c r="A1294" s="1" t="s">
        <v>57</v>
      </c>
      <c r="B1294" t="s">
        <v>1814</v>
      </c>
      <c r="C1294" t="s">
        <v>41</v>
      </c>
      <c r="D1294" t="s">
        <v>7</v>
      </c>
      <c r="E1294" t="s">
        <v>1025</v>
      </c>
      <c r="F1294" t="s">
        <v>1028</v>
      </c>
      <c r="G1294" s="10">
        <v>160</v>
      </c>
      <c r="H1294" s="10">
        <v>1004432.1491</v>
      </c>
      <c r="I1294" s="9">
        <f t="shared" si="20"/>
        <v>6277.7009318750006</v>
      </c>
    </row>
    <row r="1295" spans="1:9" x14ac:dyDescent="0.25">
      <c r="A1295" s="1" t="s">
        <v>57</v>
      </c>
      <c r="B1295" t="s">
        <v>1840</v>
      </c>
      <c r="C1295" t="s">
        <v>41</v>
      </c>
      <c r="D1295" t="s">
        <v>7</v>
      </c>
      <c r="E1295" t="s">
        <v>1025</v>
      </c>
      <c r="F1295" t="s">
        <v>1028</v>
      </c>
      <c r="G1295" s="10">
        <v>401</v>
      </c>
      <c r="H1295" s="10">
        <v>2803046.24</v>
      </c>
      <c r="I1295" s="9">
        <f t="shared" si="20"/>
        <v>6990.140249376559</v>
      </c>
    </row>
    <row r="1296" spans="1:9" x14ac:dyDescent="0.25">
      <c r="A1296" s="1" t="s">
        <v>57</v>
      </c>
      <c r="B1296" t="s">
        <v>776</v>
      </c>
      <c r="C1296" t="s">
        <v>24</v>
      </c>
      <c r="D1296" t="s">
        <v>7</v>
      </c>
      <c r="E1296" t="s">
        <v>1025</v>
      </c>
      <c r="F1296" t="s">
        <v>10</v>
      </c>
      <c r="G1296" s="10">
        <v>9</v>
      </c>
      <c r="H1296" s="10">
        <v>76886</v>
      </c>
      <c r="I1296" s="9">
        <f t="shared" si="20"/>
        <v>8542.8888888888887</v>
      </c>
    </row>
    <row r="1297" spans="1:9" x14ac:dyDescent="0.25">
      <c r="A1297" s="1" t="s">
        <v>57</v>
      </c>
      <c r="B1297" t="s">
        <v>1315</v>
      </c>
      <c r="C1297" t="s">
        <v>107</v>
      </c>
      <c r="D1297" t="s">
        <v>7</v>
      </c>
      <c r="E1297" t="s">
        <v>1511</v>
      </c>
      <c r="F1297" t="s">
        <v>10</v>
      </c>
      <c r="G1297" s="10">
        <v>86</v>
      </c>
      <c r="H1297" s="10">
        <v>583182.49</v>
      </c>
      <c r="I1297" s="9">
        <f t="shared" si="20"/>
        <v>6781.191744186046</v>
      </c>
    </row>
    <row r="1298" spans="1:9" x14ac:dyDescent="0.25">
      <c r="A1298" s="1" t="s">
        <v>57</v>
      </c>
      <c r="B1298" t="s">
        <v>1964</v>
      </c>
      <c r="C1298" t="s">
        <v>107</v>
      </c>
      <c r="D1298" t="s">
        <v>7</v>
      </c>
      <c r="E1298" t="s">
        <v>1025</v>
      </c>
      <c r="F1298" t="s">
        <v>10</v>
      </c>
      <c r="G1298" s="10">
        <v>3</v>
      </c>
      <c r="H1298" s="10">
        <v>24549</v>
      </c>
      <c r="I1298" s="9">
        <f t="shared" si="20"/>
        <v>8183</v>
      </c>
    </row>
    <row r="1299" spans="1:9" x14ac:dyDescent="0.25">
      <c r="A1299" s="1" t="s">
        <v>57</v>
      </c>
      <c r="B1299" t="s">
        <v>877</v>
      </c>
      <c r="C1299" t="s">
        <v>107</v>
      </c>
      <c r="D1299" t="s">
        <v>7</v>
      </c>
      <c r="E1299" t="s">
        <v>1025</v>
      </c>
      <c r="F1299" t="s">
        <v>1028</v>
      </c>
      <c r="G1299" s="10">
        <v>5</v>
      </c>
      <c r="H1299" s="10">
        <v>49075</v>
      </c>
      <c r="I1299" s="9">
        <f t="shared" si="20"/>
        <v>9815</v>
      </c>
    </row>
    <row r="1300" spans="1:9" x14ac:dyDescent="0.25">
      <c r="A1300" s="1" t="s">
        <v>57</v>
      </c>
      <c r="B1300" t="s">
        <v>745</v>
      </c>
      <c r="C1300" t="s">
        <v>107</v>
      </c>
      <c r="D1300" t="s">
        <v>7</v>
      </c>
      <c r="E1300" t="s">
        <v>1025</v>
      </c>
      <c r="F1300" t="s">
        <v>1028</v>
      </c>
      <c r="G1300" s="10">
        <v>1</v>
      </c>
      <c r="H1300" s="10">
        <v>10300</v>
      </c>
      <c r="I1300" s="9">
        <f t="shared" si="20"/>
        <v>10300</v>
      </c>
    </row>
    <row r="1301" spans="1:9" x14ac:dyDescent="0.25">
      <c r="A1301" s="1" t="s">
        <v>57</v>
      </c>
      <c r="B1301" t="s">
        <v>1965</v>
      </c>
      <c r="C1301" t="s">
        <v>107</v>
      </c>
      <c r="D1301" t="s">
        <v>7</v>
      </c>
      <c r="E1301" t="s">
        <v>1025</v>
      </c>
      <c r="F1301" t="s">
        <v>1028</v>
      </c>
      <c r="G1301" s="10">
        <v>59</v>
      </c>
      <c r="H1301" s="10">
        <v>529813.89559999993</v>
      </c>
      <c r="I1301" s="9">
        <f t="shared" si="20"/>
        <v>8979.8965355932196</v>
      </c>
    </row>
    <row r="1302" spans="1:9" x14ac:dyDescent="0.25">
      <c r="A1302" s="1" t="s">
        <v>57</v>
      </c>
      <c r="B1302" t="s">
        <v>1974</v>
      </c>
      <c r="C1302" t="s">
        <v>107</v>
      </c>
      <c r="D1302" t="s">
        <v>7</v>
      </c>
      <c r="E1302" t="s">
        <v>1025</v>
      </c>
      <c r="F1302" t="s">
        <v>1028</v>
      </c>
      <c r="G1302" s="10">
        <v>40</v>
      </c>
      <c r="H1302" s="10">
        <v>454052.84899999999</v>
      </c>
      <c r="I1302" s="9">
        <f t="shared" si="20"/>
        <v>11351.321225</v>
      </c>
    </row>
    <row r="1303" spans="1:9" x14ac:dyDescent="0.25">
      <c r="A1303" s="1" t="s">
        <v>57</v>
      </c>
      <c r="B1303" t="s">
        <v>1499</v>
      </c>
      <c r="C1303" t="s">
        <v>107</v>
      </c>
      <c r="D1303" t="s">
        <v>7</v>
      </c>
      <c r="E1303" t="s">
        <v>1025</v>
      </c>
      <c r="F1303" t="s">
        <v>1028</v>
      </c>
      <c r="G1303" s="10">
        <v>3</v>
      </c>
      <c r="H1303" s="10">
        <v>36740.07</v>
      </c>
      <c r="I1303" s="9">
        <f t="shared" si="20"/>
        <v>12246.69</v>
      </c>
    </row>
    <row r="1304" spans="1:9" x14ac:dyDescent="0.25">
      <c r="A1304" s="1" t="s">
        <v>57</v>
      </c>
      <c r="B1304" t="s">
        <v>1966</v>
      </c>
      <c r="C1304" t="s">
        <v>107</v>
      </c>
      <c r="D1304" t="s">
        <v>7</v>
      </c>
      <c r="E1304" t="s">
        <v>1025</v>
      </c>
      <c r="F1304" t="s">
        <v>1028</v>
      </c>
      <c r="G1304" s="10">
        <v>60</v>
      </c>
      <c r="H1304" s="10">
        <v>844740</v>
      </c>
      <c r="I1304" s="9">
        <f t="shared" si="20"/>
        <v>14079</v>
      </c>
    </row>
    <row r="1305" spans="1:9" x14ac:dyDescent="0.25">
      <c r="A1305" s="1" t="s">
        <v>57</v>
      </c>
      <c r="B1305" t="s">
        <v>1401</v>
      </c>
      <c r="C1305" t="s">
        <v>107</v>
      </c>
      <c r="D1305" t="s">
        <v>7</v>
      </c>
      <c r="E1305" t="s">
        <v>1025</v>
      </c>
      <c r="F1305" t="s">
        <v>1028</v>
      </c>
      <c r="G1305" s="10">
        <v>3</v>
      </c>
      <c r="H1305" s="10">
        <v>47204.06</v>
      </c>
      <c r="I1305" s="9">
        <f t="shared" si="20"/>
        <v>15734.686666666666</v>
      </c>
    </row>
    <row r="1306" spans="1:9" x14ac:dyDescent="0.25">
      <c r="A1306" s="1" t="s">
        <v>57</v>
      </c>
      <c r="B1306" t="s">
        <v>1317</v>
      </c>
      <c r="C1306" t="s">
        <v>24</v>
      </c>
      <c r="D1306" t="s">
        <v>7</v>
      </c>
      <c r="E1306" t="s">
        <v>1025</v>
      </c>
      <c r="F1306" t="s">
        <v>1028</v>
      </c>
      <c r="G1306" s="10">
        <v>193</v>
      </c>
      <c r="H1306" s="10">
        <v>1821837.85</v>
      </c>
      <c r="I1306" s="9">
        <f t="shared" si="20"/>
        <v>9439.5743523316069</v>
      </c>
    </row>
    <row r="1307" spans="1:9" x14ac:dyDescent="0.25">
      <c r="A1307" s="1" t="s">
        <v>57</v>
      </c>
      <c r="B1307" t="s">
        <v>1083</v>
      </c>
      <c r="C1307" t="s">
        <v>24</v>
      </c>
      <c r="D1307" t="s">
        <v>7</v>
      </c>
      <c r="E1307" t="s">
        <v>1025</v>
      </c>
      <c r="F1307" t="s">
        <v>1028</v>
      </c>
      <c r="G1307" s="10">
        <v>1</v>
      </c>
      <c r="H1307" s="10">
        <v>11536.02</v>
      </c>
      <c r="I1307" s="9">
        <f t="shared" si="20"/>
        <v>11536.02</v>
      </c>
    </row>
    <row r="1308" spans="1:9" x14ac:dyDescent="0.25">
      <c r="A1308" s="1" t="s">
        <v>57</v>
      </c>
      <c r="B1308" t="s">
        <v>1308</v>
      </c>
      <c r="C1308" t="s">
        <v>24</v>
      </c>
      <c r="D1308" t="s">
        <v>7</v>
      </c>
      <c r="E1308" t="s">
        <v>1025</v>
      </c>
      <c r="F1308" t="s">
        <v>1028</v>
      </c>
      <c r="G1308" s="10">
        <v>3</v>
      </c>
      <c r="H1308" s="10">
        <v>31047</v>
      </c>
      <c r="I1308" s="9">
        <f t="shared" si="20"/>
        <v>10349</v>
      </c>
    </row>
    <row r="1309" spans="1:9" x14ac:dyDescent="0.25">
      <c r="A1309" s="1" t="s">
        <v>57</v>
      </c>
      <c r="B1309" t="s">
        <v>1858</v>
      </c>
      <c r="C1309" t="s">
        <v>985</v>
      </c>
      <c r="D1309" t="s">
        <v>1003</v>
      </c>
      <c r="E1309" t="s">
        <v>1764</v>
      </c>
      <c r="F1309" t="s">
        <v>1764</v>
      </c>
      <c r="G1309" s="10">
        <v>38</v>
      </c>
      <c r="H1309" s="10">
        <v>213037</v>
      </c>
      <c r="I1309" s="9">
        <f t="shared" si="20"/>
        <v>5606.2368421052633</v>
      </c>
    </row>
    <row r="1310" spans="1:9" x14ac:dyDescent="0.25">
      <c r="A1310" s="1" t="s">
        <v>57</v>
      </c>
      <c r="B1310" t="s">
        <v>682</v>
      </c>
      <c r="C1310" t="s">
        <v>41</v>
      </c>
      <c r="D1310" t="s">
        <v>38</v>
      </c>
      <c r="E1310" t="s">
        <v>1025</v>
      </c>
      <c r="F1310" t="s">
        <v>1028</v>
      </c>
      <c r="G1310" s="10">
        <v>1</v>
      </c>
      <c r="H1310" s="10">
        <v>7588</v>
      </c>
      <c r="I1310" s="9">
        <f t="shared" si="20"/>
        <v>7588</v>
      </c>
    </row>
    <row r="1311" spans="1:9" x14ac:dyDescent="0.25">
      <c r="A1311" s="1" t="s">
        <v>57</v>
      </c>
      <c r="B1311" t="s">
        <v>1334</v>
      </c>
      <c r="C1311" t="s">
        <v>24</v>
      </c>
      <c r="D1311" t="s">
        <v>38</v>
      </c>
      <c r="E1311" t="s">
        <v>1025</v>
      </c>
      <c r="F1311" t="s">
        <v>1028</v>
      </c>
      <c r="G1311" s="10">
        <v>8</v>
      </c>
      <c r="H1311" s="10">
        <v>137507</v>
      </c>
      <c r="I1311" s="9">
        <f t="shared" si="20"/>
        <v>17188.375</v>
      </c>
    </row>
    <row r="1312" spans="1:9" x14ac:dyDescent="0.25">
      <c r="A1312" s="1" t="s">
        <v>57</v>
      </c>
      <c r="B1312" t="s">
        <v>1168</v>
      </c>
      <c r="C1312" t="s">
        <v>24</v>
      </c>
      <c r="D1312" t="s">
        <v>38</v>
      </c>
      <c r="E1312" t="s">
        <v>1025</v>
      </c>
      <c r="F1312" t="s">
        <v>1028</v>
      </c>
      <c r="G1312" s="10">
        <v>3</v>
      </c>
      <c r="H1312" s="10">
        <v>64428</v>
      </c>
      <c r="I1312" s="9">
        <f t="shared" si="20"/>
        <v>21476</v>
      </c>
    </row>
    <row r="1313" spans="1:9" x14ac:dyDescent="0.25">
      <c r="A1313" s="1" t="s">
        <v>57</v>
      </c>
      <c r="B1313" t="s">
        <v>1445</v>
      </c>
      <c r="C1313" t="s">
        <v>24</v>
      </c>
      <c r="D1313" t="s">
        <v>38</v>
      </c>
      <c r="E1313" t="s">
        <v>1025</v>
      </c>
      <c r="F1313" t="s">
        <v>1028</v>
      </c>
      <c r="G1313" s="10">
        <v>15</v>
      </c>
      <c r="H1313" s="10">
        <v>168735</v>
      </c>
      <c r="I1313" s="9">
        <f t="shared" si="20"/>
        <v>11249</v>
      </c>
    </row>
    <row r="1314" spans="1:9" x14ac:dyDescent="0.25">
      <c r="A1314" s="1" t="s">
        <v>57</v>
      </c>
      <c r="B1314" t="s">
        <v>1127</v>
      </c>
      <c r="C1314" t="s">
        <v>24</v>
      </c>
      <c r="D1314" t="s">
        <v>38</v>
      </c>
      <c r="E1314" t="s">
        <v>1025</v>
      </c>
      <c r="F1314" t="s">
        <v>1028</v>
      </c>
      <c r="G1314" s="10">
        <v>6</v>
      </c>
      <c r="H1314" s="10">
        <v>86354.36</v>
      </c>
      <c r="I1314" s="9">
        <f t="shared" si="20"/>
        <v>14392.393333333333</v>
      </c>
    </row>
    <row r="1315" spans="1:9" x14ac:dyDescent="0.25">
      <c r="A1315" s="1" t="s">
        <v>57</v>
      </c>
      <c r="B1315" t="s">
        <v>519</v>
      </c>
      <c r="C1315" t="s">
        <v>41</v>
      </c>
      <c r="D1315" t="s">
        <v>46</v>
      </c>
      <c r="E1315" t="s">
        <v>1025</v>
      </c>
      <c r="F1315" t="s">
        <v>1028</v>
      </c>
      <c r="G1315" s="10">
        <v>3</v>
      </c>
      <c r="H1315" s="10">
        <v>2098</v>
      </c>
      <c r="I1315" s="9">
        <f t="shared" si="20"/>
        <v>699.33333333333337</v>
      </c>
    </row>
    <row r="1316" spans="1:9" x14ac:dyDescent="0.25">
      <c r="A1316" s="1" t="s">
        <v>57</v>
      </c>
      <c r="B1316" t="s">
        <v>1967</v>
      </c>
      <c r="C1316" t="s">
        <v>107</v>
      </c>
      <c r="D1316" t="s">
        <v>46</v>
      </c>
      <c r="E1316" t="s">
        <v>1025</v>
      </c>
      <c r="F1316" t="s">
        <v>1028</v>
      </c>
      <c r="G1316" s="10">
        <v>79</v>
      </c>
      <c r="H1316" s="10">
        <v>853121</v>
      </c>
      <c r="I1316" s="9">
        <f t="shared" si="20"/>
        <v>10799</v>
      </c>
    </row>
    <row r="1317" spans="1:9" x14ac:dyDescent="0.25">
      <c r="A1317" s="1" t="s">
        <v>57</v>
      </c>
      <c r="B1317" t="s">
        <v>1489</v>
      </c>
      <c r="C1317" t="s">
        <v>107</v>
      </c>
      <c r="D1317" t="s">
        <v>46</v>
      </c>
      <c r="E1317" t="s">
        <v>1025</v>
      </c>
      <c r="F1317" t="s">
        <v>1028</v>
      </c>
      <c r="G1317" s="10">
        <v>11</v>
      </c>
      <c r="H1317" s="10">
        <v>140160.87</v>
      </c>
      <c r="I1317" s="9">
        <f t="shared" si="20"/>
        <v>12741.897272727272</v>
      </c>
    </row>
    <row r="1318" spans="1:9" x14ac:dyDescent="0.25">
      <c r="A1318" s="1" t="s">
        <v>57</v>
      </c>
      <c r="B1318" t="s">
        <v>1970</v>
      </c>
      <c r="C1318" t="s">
        <v>107</v>
      </c>
      <c r="D1318" t="s">
        <v>46</v>
      </c>
      <c r="E1318" t="s">
        <v>1025</v>
      </c>
      <c r="F1318" t="s">
        <v>1028</v>
      </c>
      <c r="G1318" s="10">
        <v>56</v>
      </c>
      <c r="H1318" s="10">
        <v>709730.23399999994</v>
      </c>
      <c r="I1318" s="9">
        <f t="shared" si="20"/>
        <v>12673.754178571427</v>
      </c>
    </row>
    <row r="1319" spans="1:9" x14ac:dyDescent="0.25">
      <c r="A1319" s="1" t="s">
        <v>57</v>
      </c>
      <c r="B1319" t="s">
        <v>1498</v>
      </c>
      <c r="C1319" t="s">
        <v>107</v>
      </c>
      <c r="D1319" t="s">
        <v>46</v>
      </c>
      <c r="E1319" t="s">
        <v>1025</v>
      </c>
      <c r="F1319" t="s">
        <v>1028</v>
      </c>
      <c r="G1319" s="10">
        <v>10</v>
      </c>
      <c r="H1319" s="10">
        <v>144594.44</v>
      </c>
      <c r="I1319" s="9">
        <f t="shared" si="20"/>
        <v>14459.444</v>
      </c>
    </row>
    <row r="1320" spans="1:9" x14ac:dyDescent="0.25">
      <c r="A1320" s="1" t="s">
        <v>57</v>
      </c>
      <c r="B1320" t="s">
        <v>1968</v>
      </c>
      <c r="C1320" t="s">
        <v>107</v>
      </c>
      <c r="D1320" t="s">
        <v>46</v>
      </c>
      <c r="E1320" t="s">
        <v>1025</v>
      </c>
      <c r="F1320" t="s">
        <v>1028</v>
      </c>
      <c r="G1320" s="10">
        <v>3</v>
      </c>
      <c r="H1320" s="10">
        <v>47039</v>
      </c>
      <c r="I1320" s="9">
        <f t="shared" si="20"/>
        <v>15679.666666666666</v>
      </c>
    </row>
    <row r="1321" spans="1:9" x14ac:dyDescent="0.25">
      <c r="A1321" s="1" t="s">
        <v>57</v>
      </c>
      <c r="B1321" t="s">
        <v>1382</v>
      </c>
      <c r="C1321" t="s">
        <v>107</v>
      </c>
      <c r="D1321" t="s">
        <v>46</v>
      </c>
      <c r="E1321" t="s">
        <v>1025</v>
      </c>
      <c r="F1321" t="s">
        <v>1028</v>
      </c>
      <c r="G1321" s="10">
        <v>9</v>
      </c>
      <c r="H1321" s="10">
        <v>163242.26999999999</v>
      </c>
      <c r="I1321" s="9">
        <f t="shared" si="20"/>
        <v>18138.03</v>
      </c>
    </row>
    <row r="1322" spans="1:9" x14ac:dyDescent="0.25">
      <c r="A1322" s="1" t="s">
        <v>57</v>
      </c>
      <c r="B1322" t="s">
        <v>1136</v>
      </c>
      <c r="C1322" t="s">
        <v>24</v>
      </c>
      <c r="D1322" t="s">
        <v>46</v>
      </c>
      <c r="E1322" t="s">
        <v>1025</v>
      </c>
      <c r="F1322" t="s">
        <v>1028</v>
      </c>
      <c r="G1322" s="10"/>
      <c r="H1322" s="10">
        <v>-15737</v>
      </c>
      <c r="I1322" s="9">
        <f t="shared" si="20"/>
        <v>0</v>
      </c>
    </row>
    <row r="1323" spans="1:9" x14ac:dyDescent="0.25">
      <c r="A1323" s="1" t="s">
        <v>57</v>
      </c>
      <c r="B1323" t="s">
        <v>1757</v>
      </c>
      <c r="C1323" t="s">
        <v>985</v>
      </c>
      <c r="D1323" t="s">
        <v>1003</v>
      </c>
      <c r="E1323" t="s">
        <v>1764</v>
      </c>
      <c r="F1323" t="s">
        <v>1764</v>
      </c>
      <c r="G1323" s="10">
        <v>40</v>
      </c>
      <c r="H1323" s="10">
        <v>285566</v>
      </c>
      <c r="I1323" s="9">
        <f t="shared" si="20"/>
        <v>7139.15</v>
      </c>
    </row>
    <row r="1324" spans="1:9" x14ac:dyDescent="0.25">
      <c r="A1324" s="1" t="s">
        <v>57</v>
      </c>
      <c r="B1324" t="s">
        <v>553</v>
      </c>
      <c r="C1324" t="s">
        <v>41</v>
      </c>
      <c r="D1324" t="s">
        <v>63</v>
      </c>
      <c r="E1324" t="s">
        <v>1025</v>
      </c>
      <c r="F1324" t="s">
        <v>1028</v>
      </c>
      <c r="G1324" s="10">
        <v>4</v>
      </c>
      <c r="H1324" s="10">
        <v>27469.32</v>
      </c>
      <c r="I1324" s="9">
        <f t="shared" si="20"/>
        <v>6867.33</v>
      </c>
    </row>
    <row r="1325" spans="1:9" x14ac:dyDescent="0.25">
      <c r="A1325" s="1" t="s">
        <v>57</v>
      </c>
      <c r="B1325" t="s">
        <v>1825</v>
      </c>
      <c r="C1325" t="s">
        <v>41</v>
      </c>
      <c r="D1325" t="s">
        <v>63</v>
      </c>
      <c r="E1325" t="s">
        <v>1025</v>
      </c>
      <c r="F1325" t="s">
        <v>1028</v>
      </c>
      <c r="G1325" s="10">
        <v>79</v>
      </c>
      <c r="H1325" s="10">
        <v>834284.16409999994</v>
      </c>
      <c r="I1325" s="9">
        <f t="shared" si="20"/>
        <v>10560.559039240505</v>
      </c>
    </row>
    <row r="1326" spans="1:9" x14ac:dyDescent="0.25">
      <c r="A1326" s="1" t="s">
        <v>57</v>
      </c>
      <c r="B1326" t="s">
        <v>1448</v>
      </c>
      <c r="C1326" t="s">
        <v>24</v>
      </c>
      <c r="D1326" t="s">
        <v>63</v>
      </c>
      <c r="E1326" t="s">
        <v>1025</v>
      </c>
      <c r="F1326" t="s">
        <v>1028</v>
      </c>
      <c r="G1326" s="10">
        <v>13</v>
      </c>
      <c r="H1326" s="10">
        <v>257387</v>
      </c>
      <c r="I1326" s="9">
        <f t="shared" si="20"/>
        <v>19799</v>
      </c>
    </row>
    <row r="1327" spans="1:9" x14ac:dyDescent="0.25">
      <c r="A1327" s="1" t="s">
        <v>57</v>
      </c>
      <c r="B1327" t="s">
        <v>1197</v>
      </c>
      <c r="C1327" t="s">
        <v>24</v>
      </c>
      <c r="D1327" t="s">
        <v>63</v>
      </c>
      <c r="E1327" t="s">
        <v>1025</v>
      </c>
      <c r="F1327" t="s">
        <v>1028</v>
      </c>
      <c r="G1327" s="10">
        <v>11</v>
      </c>
      <c r="H1327" s="10">
        <v>273614</v>
      </c>
      <c r="I1327" s="9">
        <f t="shared" si="20"/>
        <v>24874</v>
      </c>
    </row>
    <row r="1328" spans="1:9" x14ac:dyDescent="0.25">
      <c r="A1328" s="1" t="s">
        <v>57</v>
      </c>
      <c r="B1328" t="s">
        <v>2026</v>
      </c>
      <c r="C1328" t="s">
        <v>24</v>
      </c>
      <c r="D1328" t="s">
        <v>63</v>
      </c>
      <c r="E1328" t="s">
        <v>1025</v>
      </c>
      <c r="F1328" t="s">
        <v>1140</v>
      </c>
      <c r="G1328" s="10">
        <v>20</v>
      </c>
      <c r="H1328" s="10">
        <v>703984</v>
      </c>
      <c r="I1328" s="9">
        <f t="shared" si="20"/>
        <v>35199.199999999997</v>
      </c>
    </row>
    <row r="1329" spans="1:9" x14ac:dyDescent="0.25">
      <c r="A1329" s="1" t="s">
        <v>57</v>
      </c>
      <c r="B1329" t="s">
        <v>1971</v>
      </c>
      <c r="C1329" t="s">
        <v>107</v>
      </c>
      <c r="D1329" t="s">
        <v>63</v>
      </c>
      <c r="E1329" t="s">
        <v>1025</v>
      </c>
      <c r="F1329" t="s">
        <v>1028</v>
      </c>
      <c r="G1329" s="10">
        <v>4</v>
      </c>
      <c r="H1329" s="10">
        <v>219981.03</v>
      </c>
      <c r="I1329" s="9">
        <f t="shared" si="20"/>
        <v>54995.2575</v>
      </c>
    </row>
    <row r="1330" spans="1:9" x14ac:dyDescent="0.25">
      <c r="A1330" s="1" t="s">
        <v>57</v>
      </c>
      <c r="B1330" t="s">
        <v>692</v>
      </c>
      <c r="C1330" t="s">
        <v>107</v>
      </c>
      <c r="D1330" t="s">
        <v>63</v>
      </c>
      <c r="E1330" t="s">
        <v>1025</v>
      </c>
      <c r="F1330" t="s">
        <v>1028</v>
      </c>
      <c r="G1330" s="10"/>
      <c r="H1330" s="10">
        <v>-23219</v>
      </c>
      <c r="I1330" s="9">
        <f t="shared" si="20"/>
        <v>0</v>
      </c>
    </row>
    <row r="1331" spans="1:9" x14ac:dyDescent="0.25">
      <c r="A1331" s="1" t="s">
        <v>57</v>
      </c>
      <c r="B1331" t="s">
        <v>1975</v>
      </c>
      <c r="C1331" t="s">
        <v>107</v>
      </c>
      <c r="D1331" t="s">
        <v>63</v>
      </c>
      <c r="E1331" t="s">
        <v>1025</v>
      </c>
      <c r="F1331" t="s">
        <v>1028</v>
      </c>
      <c r="G1331" s="10">
        <v>15</v>
      </c>
      <c r="H1331" s="10">
        <v>214545</v>
      </c>
      <c r="I1331" s="9">
        <f t="shared" si="20"/>
        <v>14303</v>
      </c>
    </row>
    <row r="1332" spans="1:9" x14ac:dyDescent="0.25">
      <c r="A1332" s="1" t="s">
        <v>57</v>
      </c>
      <c r="B1332" t="s">
        <v>1491</v>
      </c>
      <c r="C1332" t="s">
        <v>107</v>
      </c>
      <c r="D1332" t="s">
        <v>63</v>
      </c>
      <c r="E1332" t="s">
        <v>1025</v>
      </c>
      <c r="F1332" t="s">
        <v>1028</v>
      </c>
      <c r="G1332" s="10">
        <v>50</v>
      </c>
      <c r="H1332" s="10">
        <v>785455.38</v>
      </c>
      <c r="I1332" s="9">
        <f t="shared" si="20"/>
        <v>15709.107599999999</v>
      </c>
    </row>
    <row r="1333" spans="1:9" x14ac:dyDescent="0.25">
      <c r="A1333" s="1" t="s">
        <v>57</v>
      </c>
      <c r="B1333" t="s">
        <v>1665</v>
      </c>
      <c r="C1333" t="s">
        <v>107</v>
      </c>
      <c r="D1333" t="s">
        <v>63</v>
      </c>
      <c r="E1333" t="s">
        <v>1025</v>
      </c>
      <c r="F1333" t="s">
        <v>1028</v>
      </c>
      <c r="G1333" s="10">
        <v>2</v>
      </c>
      <c r="H1333" s="10">
        <v>70070.86</v>
      </c>
      <c r="I1333" s="9">
        <f t="shared" si="20"/>
        <v>35035.43</v>
      </c>
    </row>
    <row r="1334" spans="1:9" x14ac:dyDescent="0.25">
      <c r="A1334" s="1" t="s">
        <v>57</v>
      </c>
      <c r="B1334" t="s">
        <v>1289</v>
      </c>
      <c r="C1334" t="s">
        <v>59</v>
      </c>
      <c r="D1334" t="s">
        <v>63</v>
      </c>
      <c r="E1334" t="s">
        <v>1025</v>
      </c>
      <c r="F1334" t="s">
        <v>1028</v>
      </c>
      <c r="G1334" s="10"/>
      <c r="H1334" s="10">
        <v>-25199</v>
      </c>
      <c r="I1334" s="9">
        <f t="shared" si="20"/>
        <v>0</v>
      </c>
    </row>
    <row r="1335" spans="1:9" x14ac:dyDescent="0.25">
      <c r="A1335" s="1" t="s">
        <v>57</v>
      </c>
      <c r="B1335" t="s">
        <v>1444</v>
      </c>
      <c r="C1335" t="s">
        <v>24</v>
      </c>
      <c r="D1335" t="s">
        <v>63</v>
      </c>
      <c r="E1335" t="s">
        <v>1025</v>
      </c>
      <c r="F1335" t="s">
        <v>1028</v>
      </c>
      <c r="G1335" s="10">
        <v>46</v>
      </c>
      <c r="H1335" s="10">
        <v>597064</v>
      </c>
      <c r="I1335" s="9">
        <f t="shared" si="20"/>
        <v>12979.652173913044</v>
      </c>
    </row>
    <row r="1336" spans="1:9" x14ac:dyDescent="0.25">
      <c r="A1336" s="1" t="s">
        <v>57</v>
      </c>
      <c r="B1336" t="s">
        <v>1076</v>
      </c>
      <c r="C1336" t="s">
        <v>24</v>
      </c>
      <c r="D1336" t="s">
        <v>63</v>
      </c>
      <c r="E1336" t="s">
        <v>1025</v>
      </c>
      <c r="F1336" t="s">
        <v>1028</v>
      </c>
      <c r="G1336" s="10">
        <v>80</v>
      </c>
      <c r="H1336" s="10">
        <v>1029533.5</v>
      </c>
      <c r="I1336" s="9">
        <f t="shared" si="20"/>
        <v>12869.168750000001</v>
      </c>
    </row>
    <row r="1337" spans="1:9" x14ac:dyDescent="0.25">
      <c r="A1337" s="1" t="s">
        <v>57</v>
      </c>
      <c r="B1337" t="s">
        <v>1119</v>
      </c>
      <c r="C1337" t="s">
        <v>24</v>
      </c>
      <c r="D1337" t="s">
        <v>63</v>
      </c>
      <c r="E1337" t="s">
        <v>1025</v>
      </c>
      <c r="F1337" t="s">
        <v>1028</v>
      </c>
      <c r="G1337" s="10">
        <v>11</v>
      </c>
      <c r="H1337" s="10">
        <v>181477</v>
      </c>
      <c r="I1337" s="9">
        <f t="shared" si="20"/>
        <v>16497.909090909092</v>
      </c>
    </row>
    <row r="1338" spans="1:9" x14ac:dyDescent="0.25">
      <c r="A1338" s="1" t="s">
        <v>57</v>
      </c>
      <c r="B1338" t="s">
        <v>1976</v>
      </c>
      <c r="C1338" t="s">
        <v>107</v>
      </c>
      <c r="D1338" t="s">
        <v>68</v>
      </c>
      <c r="E1338" t="s">
        <v>1025</v>
      </c>
      <c r="F1338" t="s">
        <v>1028</v>
      </c>
      <c r="G1338" s="10">
        <v>20</v>
      </c>
      <c r="H1338" s="10">
        <v>269170.46000000002</v>
      </c>
      <c r="I1338" s="9">
        <f t="shared" si="20"/>
        <v>13458.523000000001</v>
      </c>
    </row>
    <row r="1339" spans="1:9" x14ac:dyDescent="0.25">
      <c r="A1339" s="1" t="s">
        <v>57</v>
      </c>
      <c r="B1339" t="s">
        <v>1426</v>
      </c>
      <c r="C1339" t="s">
        <v>107</v>
      </c>
      <c r="D1339" t="s">
        <v>68</v>
      </c>
      <c r="E1339" t="s">
        <v>1025</v>
      </c>
      <c r="F1339" t="s">
        <v>1028</v>
      </c>
      <c r="G1339" s="10">
        <v>17</v>
      </c>
      <c r="H1339" s="10">
        <v>253854.24000000002</v>
      </c>
      <c r="I1339" s="9">
        <f t="shared" si="20"/>
        <v>14932.602352941178</v>
      </c>
    </row>
    <row r="1340" spans="1:9" x14ac:dyDescent="0.25">
      <c r="A1340" s="1" t="s">
        <v>57</v>
      </c>
      <c r="B1340" t="s">
        <v>1983</v>
      </c>
      <c r="C1340" t="s">
        <v>107</v>
      </c>
      <c r="D1340" t="s">
        <v>68</v>
      </c>
      <c r="E1340" t="s">
        <v>1025</v>
      </c>
      <c r="F1340" t="s">
        <v>1028</v>
      </c>
      <c r="G1340" s="10">
        <v>3</v>
      </c>
      <c r="H1340" s="10">
        <v>55437</v>
      </c>
      <c r="I1340" s="9">
        <f t="shared" si="20"/>
        <v>18479</v>
      </c>
    </row>
    <row r="1341" spans="1:9" x14ac:dyDescent="0.25">
      <c r="A1341" s="1" t="s">
        <v>57</v>
      </c>
      <c r="B1341" t="s">
        <v>1396</v>
      </c>
      <c r="C1341" t="s">
        <v>107</v>
      </c>
      <c r="D1341" t="s">
        <v>68</v>
      </c>
      <c r="E1341" t="s">
        <v>1025</v>
      </c>
      <c r="F1341" t="s">
        <v>1028</v>
      </c>
      <c r="G1341" s="10">
        <v>7</v>
      </c>
      <c r="H1341" s="10">
        <v>152074.21000000002</v>
      </c>
      <c r="I1341" s="9">
        <f t="shared" si="20"/>
        <v>21724.887142857147</v>
      </c>
    </row>
    <row r="1342" spans="1:9" x14ac:dyDescent="0.25">
      <c r="A1342" s="1" t="s">
        <v>57</v>
      </c>
      <c r="B1342" t="s">
        <v>1348</v>
      </c>
      <c r="C1342" t="s">
        <v>24</v>
      </c>
      <c r="D1342" t="s">
        <v>22</v>
      </c>
      <c r="E1342" t="s">
        <v>1025</v>
      </c>
      <c r="F1342" t="s">
        <v>1028</v>
      </c>
      <c r="G1342" s="10">
        <v>4</v>
      </c>
      <c r="H1342" s="10">
        <v>65596.44</v>
      </c>
      <c r="I1342" s="9">
        <f t="shared" si="20"/>
        <v>16399.11</v>
      </c>
    </row>
    <row r="1343" spans="1:9" x14ac:dyDescent="0.25">
      <c r="A1343" s="1" t="s">
        <v>57</v>
      </c>
      <c r="B1343" t="s">
        <v>617</v>
      </c>
      <c r="C1343" t="s">
        <v>41</v>
      </c>
      <c r="D1343" t="s">
        <v>42</v>
      </c>
      <c r="E1343" t="s">
        <v>1025</v>
      </c>
      <c r="F1343" t="s">
        <v>1028</v>
      </c>
      <c r="G1343" s="10">
        <v>6</v>
      </c>
      <c r="H1343" s="10">
        <v>83606.187800000014</v>
      </c>
      <c r="I1343" s="9">
        <f t="shared" si="20"/>
        <v>13934.364633333336</v>
      </c>
    </row>
    <row r="1344" spans="1:9" x14ac:dyDescent="0.25">
      <c r="A1344" s="1" t="s">
        <v>57</v>
      </c>
      <c r="B1344" t="s">
        <v>1939</v>
      </c>
      <c r="C1344" t="s">
        <v>41</v>
      </c>
      <c r="D1344" t="s">
        <v>42</v>
      </c>
      <c r="E1344" t="s">
        <v>1025</v>
      </c>
      <c r="F1344" t="s">
        <v>1028</v>
      </c>
      <c r="G1344" s="10">
        <v>11</v>
      </c>
      <c r="H1344" s="10">
        <v>141785.04139999999</v>
      </c>
      <c r="I1344" s="9">
        <f t="shared" si="20"/>
        <v>12889.549218181817</v>
      </c>
    </row>
    <row r="1345" spans="1:9" x14ac:dyDescent="0.25">
      <c r="A1345" s="1" t="s">
        <v>57</v>
      </c>
      <c r="B1345" t="s">
        <v>1494</v>
      </c>
      <c r="C1345" t="s">
        <v>24</v>
      </c>
      <c r="D1345" t="s">
        <v>42</v>
      </c>
      <c r="E1345" t="s">
        <v>1025</v>
      </c>
      <c r="F1345" t="s">
        <v>1028</v>
      </c>
      <c r="G1345" s="10">
        <v>6</v>
      </c>
      <c r="H1345" s="10">
        <v>163344.94999999998</v>
      </c>
      <c r="I1345" s="9">
        <f t="shared" si="20"/>
        <v>27224.158333333329</v>
      </c>
    </row>
    <row r="1346" spans="1:9" x14ac:dyDescent="0.25">
      <c r="A1346" s="1" t="s">
        <v>57</v>
      </c>
      <c r="B1346" t="s">
        <v>1266</v>
      </c>
      <c r="C1346" t="s">
        <v>24</v>
      </c>
      <c r="D1346" t="s">
        <v>42</v>
      </c>
      <c r="E1346" t="s">
        <v>1025</v>
      </c>
      <c r="F1346" t="s">
        <v>1028</v>
      </c>
      <c r="G1346" s="10">
        <v>1</v>
      </c>
      <c r="H1346" s="10">
        <v>35689</v>
      </c>
      <c r="I1346" s="9">
        <f t="shared" si="20"/>
        <v>35689</v>
      </c>
    </row>
    <row r="1347" spans="1:9" x14ac:dyDescent="0.25">
      <c r="A1347" s="1" t="s">
        <v>57</v>
      </c>
      <c r="B1347" t="s">
        <v>2115</v>
      </c>
      <c r="C1347" t="s">
        <v>107</v>
      </c>
      <c r="D1347" t="s">
        <v>42</v>
      </c>
      <c r="E1347" t="s">
        <v>1025</v>
      </c>
      <c r="F1347" t="s">
        <v>1028</v>
      </c>
      <c r="G1347" s="10">
        <v>1</v>
      </c>
      <c r="H1347" s="10">
        <v>85000</v>
      </c>
      <c r="I1347" s="9">
        <f t="shared" si="20"/>
        <v>85000</v>
      </c>
    </row>
    <row r="1348" spans="1:9" x14ac:dyDescent="0.25">
      <c r="A1348" s="1" t="s">
        <v>57</v>
      </c>
      <c r="B1348" t="s">
        <v>1023</v>
      </c>
      <c r="C1348" t="s">
        <v>107</v>
      </c>
      <c r="D1348" t="s">
        <v>42</v>
      </c>
      <c r="E1348" t="s">
        <v>1025</v>
      </c>
      <c r="F1348" t="s">
        <v>1028</v>
      </c>
      <c r="G1348" s="10">
        <v>1</v>
      </c>
      <c r="H1348" s="10">
        <v>17500</v>
      </c>
      <c r="I1348" s="9">
        <f t="shared" si="20"/>
        <v>17500</v>
      </c>
    </row>
    <row r="1349" spans="1:9" x14ac:dyDescent="0.25">
      <c r="A1349" s="1" t="s">
        <v>57</v>
      </c>
      <c r="B1349" t="s">
        <v>2116</v>
      </c>
      <c r="C1349" t="s">
        <v>107</v>
      </c>
      <c r="D1349" t="s">
        <v>42</v>
      </c>
      <c r="E1349" t="s">
        <v>1025</v>
      </c>
      <c r="F1349" t="s">
        <v>1028</v>
      </c>
      <c r="G1349" s="10">
        <v>68</v>
      </c>
      <c r="H1349" s="10">
        <v>1795134.72</v>
      </c>
      <c r="I1349" s="9">
        <f t="shared" si="20"/>
        <v>26399.040000000001</v>
      </c>
    </row>
    <row r="1350" spans="1:9" x14ac:dyDescent="0.25">
      <c r="A1350" s="1" t="s">
        <v>57</v>
      </c>
      <c r="B1350" t="s">
        <v>1666</v>
      </c>
      <c r="C1350" t="s">
        <v>107</v>
      </c>
      <c r="D1350" t="s">
        <v>42</v>
      </c>
      <c r="E1350" t="s">
        <v>1025</v>
      </c>
      <c r="F1350" t="s">
        <v>1028</v>
      </c>
      <c r="G1350" s="10">
        <v>5</v>
      </c>
      <c r="H1350" s="10">
        <v>100100.07999999999</v>
      </c>
      <c r="I1350" s="9">
        <f t="shared" si="20"/>
        <v>20020.015999999996</v>
      </c>
    </row>
    <row r="1351" spans="1:9" x14ac:dyDescent="0.25">
      <c r="A1351" s="1" t="s">
        <v>57</v>
      </c>
      <c r="B1351" t="s">
        <v>2117</v>
      </c>
      <c r="C1351" t="s">
        <v>107</v>
      </c>
      <c r="D1351" t="s">
        <v>42</v>
      </c>
      <c r="E1351" t="s">
        <v>1025</v>
      </c>
      <c r="F1351" t="s">
        <v>1028</v>
      </c>
      <c r="G1351" s="10">
        <v>3</v>
      </c>
      <c r="H1351" s="10">
        <v>153798.08000000002</v>
      </c>
      <c r="I1351" s="9">
        <f t="shared" si="20"/>
        <v>51266.026666666672</v>
      </c>
    </row>
    <row r="1352" spans="1:9" x14ac:dyDescent="0.25">
      <c r="A1352" s="1" t="s">
        <v>57</v>
      </c>
      <c r="B1352" t="s">
        <v>1661</v>
      </c>
      <c r="C1352" t="s">
        <v>107</v>
      </c>
      <c r="D1352" t="s">
        <v>192</v>
      </c>
      <c r="E1352" t="s">
        <v>1025</v>
      </c>
      <c r="F1352" t="s">
        <v>1028</v>
      </c>
      <c r="G1352" s="10">
        <v>1</v>
      </c>
      <c r="H1352" s="10">
        <v>29681.03</v>
      </c>
      <c r="I1352" s="9">
        <f t="shared" si="20"/>
        <v>29681.03</v>
      </c>
    </row>
    <row r="1353" spans="1:9" x14ac:dyDescent="0.25">
      <c r="A1353" s="1" t="s">
        <v>57</v>
      </c>
      <c r="B1353" t="s">
        <v>1972</v>
      </c>
      <c r="C1353" t="s">
        <v>107</v>
      </c>
      <c r="D1353" t="s">
        <v>192</v>
      </c>
      <c r="E1353" t="s">
        <v>1025</v>
      </c>
      <c r="F1353" t="s">
        <v>1028</v>
      </c>
      <c r="G1353" s="10">
        <v>41</v>
      </c>
      <c r="H1353" s="10">
        <v>1132043.92</v>
      </c>
      <c r="I1353" s="9">
        <f t="shared" si="20"/>
        <v>27610.82731707317</v>
      </c>
    </row>
    <row r="1354" spans="1:9" x14ac:dyDescent="0.25">
      <c r="A1354" s="1" t="s">
        <v>57</v>
      </c>
      <c r="B1354" t="s">
        <v>1186</v>
      </c>
      <c r="C1354" t="s">
        <v>24</v>
      </c>
      <c r="D1354" t="s">
        <v>192</v>
      </c>
      <c r="E1354" t="s">
        <v>1025</v>
      </c>
      <c r="F1354" t="s">
        <v>1028</v>
      </c>
      <c r="G1354" s="10">
        <v>10</v>
      </c>
      <c r="H1354" s="10">
        <v>253170</v>
      </c>
      <c r="I1354" s="9">
        <f t="shared" si="20"/>
        <v>25317</v>
      </c>
    </row>
    <row r="1355" spans="1:9" x14ac:dyDescent="0.25">
      <c r="A1355" s="1" t="s">
        <v>57</v>
      </c>
      <c r="B1355" t="s">
        <v>1758</v>
      </c>
      <c r="C1355" t="s">
        <v>107</v>
      </c>
      <c r="D1355" t="s">
        <v>44</v>
      </c>
      <c r="E1355" t="s">
        <v>1025</v>
      </c>
      <c r="F1355" t="s">
        <v>1028</v>
      </c>
      <c r="G1355" s="10">
        <v>2</v>
      </c>
      <c r="H1355" s="10">
        <v>73330.06</v>
      </c>
      <c r="I1355" s="9">
        <f t="shared" si="20"/>
        <v>36665.03</v>
      </c>
    </row>
    <row r="1356" spans="1:9" x14ac:dyDescent="0.25">
      <c r="A1356" s="1" t="s">
        <v>57</v>
      </c>
      <c r="B1356" t="s">
        <v>2118</v>
      </c>
      <c r="C1356" t="s">
        <v>107</v>
      </c>
      <c r="D1356" t="s">
        <v>44</v>
      </c>
      <c r="E1356" t="s">
        <v>1025</v>
      </c>
      <c r="F1356" t="s">
        <v>1028</v>
      </c>
      <c r="G1356" s="10">
        <v>2</v>
      </c>
      <c r="H1356" s="10">
        <v>81478.06</v>
      </c>
      <c r="I1356" s="9">
        <f t="shared" ref="I1356:I1419" si="21">IFERROR(H1356/G1356,0)</f>
        <v>40739.03</v>
      </c>
    </row>
    <row r="1357" spans="1:9" x14ac:dyDescent="0.25">
      <c r="A1357" s="1" t="s">
        <v>57</v>
      </c>
      <c r="B1357" t="s">
        <v>917</v>
      </c>
      <c r="C1357" t="s">
        <v>24</v>
      </c>
      <c r="D1357" t="s">
        <v>44</v>
      </c>
      <c r="E1357" t="s">
        <v>1025</v>
      </c>
      <c r="F1357" t="s">
        <v>1028</v>
      </c>
      <c r="G1357" s="10">
        <v>1</v>
      </c>
      <c r="H1357" s="10">
        <v>75999</v>
      </c>
      <c r="I1357" s="9">
        <f t="shared" si="21"/>
        <v>75999</v>
      </c>
    </row>
    <row r="1358" spans="1:9" x14ac:dyDescent="0.25">
      <c r="A1358" s="1" t="s">
        <v>57</v>
      </c>
      <c r="B1358" t="s">
        <v>1482</v>
      </c>
      <c r="C1358" t="s">
        <v>24</v>
      </c>
      <c r="D1358" t="s">
        <v>44</v>
      </c>
      <c r="E1358" t="s">
        <v>1025</v>
      </c>
      <c r="F1358" t="s">
        <v>1028</v>
      </c>
      <c r="G1358" s="10">
        <v>2</v>
      </c>
      <c r="H1358" s="10">
        <v>60838</v>
      </c>
      <c r="I1358" s="9">
        <f t="shared" si="21"/>
        <v>30419</v>
      </c>
    </row>
    <row r="1359" spans="1:9" x14ac:dyDescent="0.25">
      <c r="A1359" s="1" t="s">
        <v>57</v>
      </c>
      <c r="B1359" t="s">
        <v>701</v>
      </c>
      <c r="C1359" t="s">
        <v>59</v>
      </c>
      <c r="D1359" t="s">
        <v>9</v>
      </c>
      <c r="E1359" t="s">
        <v>1511</v>
      </c>
      <c r="F1359" t="s">
        <v>15</v>
      </c>
      <c r="G1359" s="10">
        <v>2</v>
      </c>
      <c r="H1359" s="10">
        <v>1517</v>
      </c>
      <c r="I1359" s="9">
        <f t="shared" si="21"/>
        <v>758.5</v>
      </c>
    </row>
    <row r="1360" spans="1:9" x14ac:dyDescent="0.25">
      <c r="A1360" s="1" t="s">
        <v>57</v>
      </c>
      <c r="B1360" t="s">
        <v>656</v>
      </c>
      <c r="C1360" t="s">
        <v>59</v>
      </c>
      <c r="D1360" t="s">
        <v>7</v>
      </c>
      <c r="E1360" t="s">
        <v>1025</v>
      </c>
      <c r="F1360" t="s">
        <v>1028</v>
      </c>
      <c r="G1360" s="10">
        <v>5</v>
      </c>
      <c r="H1360" s="10">
        <v>38407.15</v>
      </c>
      <c r="I1360" s="9">
        <f t="shared" si="21"/>
        <v>7681.43</v>
      </c>
    </row>
    <row r="1361" spans="1:9" x14ac:dyDescent="0.25">
      <c r="A1361" s="1" t="s">
        <v>57</v>
      </c>
      <c r="B1361" t="s">
        <v>1014</v>
      </c>
      <c r="C1361" t="s">
        <v>361</v>
      </c>
      <c r="D1361" t="s">
        <v>12</v>
      </c>
      <c r="E1361" t="s">
        <v>1511</v>
      </c>
      <c r="F1361" t="s">
        <v>10</v>
      </c>
      <c r="G1361" s="10"/>
      <c r="H1361" s="10">
        <v>-5399</v>
      </c>
      <c r="I1361" s="9">
        <f t="shared" si="21"/>
        <v>0</v>
      </c>
    </row>
    <row r="1362" spans="1:9" x14ac:dyDescent="0.25">
      <c r="A1362" s="1" t="s">
        <v>57</v>
      </c>
      <c r="B1362" t="s">
        <v>1533</v>
      </c>
      <c r="C1362" t="s">
        <v>41</v>
      </c>
      <c r="D1362" t="s">
        <v>66</v>
      </c>
      <c r="E1362" t="s">
        <v>1511</v>
      </c>
      <c r="F1362" t="s">
        <v>15</v>
      </c>
      <c r="G1362" s="10"/>
      <c r="H1362" s="10">
        <v>-3800</v>
      </c>
      <c r="I1362" s="9">
        <f t="shared" si="21"/>
        <v>0</v>
      </c>
    </row>
    <row r="1363" spans="1:9" x14ac:dyDescent="0.25">
      <c r="A1363" s="1" t="s">
        <v>57</v>
      </c>
      <c r="B1363" t="s">
        <v>1407</v>
      </c>
      <c r="C1363" t="s">
        <v>41</v>
      </c>
      <c r="D1363" t="s">
        <v>9</v>
      </c>
      <c r="E1363" t="s">
        <v>1511</v>
      </c>
      <c r="F1363" t="s">
        <v>15</v>
      </c>
      <c r="G1363" s="10">
        <v>1</v>
      </c>
      <c r="H1363" s="10">
        <v>2976.0337</v>
      </c>
      <c r="I1363" s="9">
        <f t="shared" si="21"/>
        <v>2976.0337</v>
      </c>
    </row>
    <row r="1364" spans="1:9" x14ac:dyDescent="0.25">
      <c r="A1364" s="1" t="s">
        <v>57</v>
      </c>
      <c r="B1364" t="s">
        <v>408</v>
      </c>
      <c r="C1364" t="s">
        <v>41</v>
      </c>
      <c r="D1364" t="s">
        <v>9</v>
      </c>
      <c r="E1364" t="s">
        <v>1511</v>
      </c>
      <c r="F1364" t="s">
        <v>15</v>
      </c>
      <c r="G1364" s="10">
        <v>1</v>
      </c>
      <c r="H1364" s="10">
        <v>2501.63</v>
      </c>
      <c r="I1364" s="9">
        <f t="shared" si="21"/>
        <v>2501.63</v>
      </c>
    </row>
    <row r="1365" spans="1:9" x14ac:dyDescent="0.25">
      <c r="A1365" s="1" t="s">
        <v>57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10"/>
      <c r="H1365" s="10">
        <v>-3869</v>
      </c>
      <c r="I1365" s="9">
        <f t="shared" si="21"/>
        <v>0</v>
      </c>
    </row>
    <row r="1366" spans="1:9" x14ac:dyDescent="0.25">
      <c r="A1366" s="1" t="s">
        <v>57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10">
        <v>1</v>
      </c>
      <c r="H1366" s="10">
        <v>3927.5338999999999</v>
      </c>
      <c r="I1366" s="9">
        <f t="shared" si="21"/>
        <v>3927.5338999999999</v>
      </c>
    </row>
    <row r="1367" spans="1:9" x14ac:dyDescent="0.25">
      <c r="A1367" s="1" t="s">
        <v>57</v>
      </c>
      <c r="B1367" t="s">
        <v>504</v>
      </c>
      <c r="C1367" t="s">
        <v>41</v>
      </c>
      <c r="D1367" t="s">
        <v>7</v>
      </c>
      <c r="E1367" t="s">
        <v>1025</v>
      </c>
      <c r="F1367" t="s">
        <v>10</v>
      </c>
      <c r="G1367" s="10"/>
      <c r="H1367" s="10">
        <v>-5399</v>
      </c>
      <c r="I1367" s="9">
        <f t="shared" si="21"/>
        <v>0</v>
      </c>
    </row>
    <row r="1368" spans="1:9" x14ac:dyDescent="0.25">
      <c r="A1368" s="1" t="s">
        <v>57</v>
      </c>
      <c r="B1368" t="s">
        <v>1370</v>
      </c>
      <c r="C1368" t="s">
        <v>24</v>
      </c>
      <c r="D1368" t="s">
        <v>63</v>
      </c>
      <c r="E1368" t="s">
        <v>1025</v>
      </c>
      <c r="F1368" t="s">
        <v>1028</v>
      </c>
      <c r="G1368" s="10">
        <v>11</v>
      </c>
      <c r="H1368" s="10">
        <v>427991</v>
      </c>
      <c r="I1368" s="9">
        <f t="shared" si="21"/>
        <v>38908.272727272728</v>
      </c>
    </row>
    <row r="1369" spans="1:9" x14ac:dyDescent="0.25">
      <c r="A1369" s="1" t="s">
        <v>57</v>
      </c>
      <c r="B1369" t="s">
        <v>1293</v>
      </c>
      <c r="C1369" t="s">
        <v>24</v>
      </c>
      <c r="D1369" t="s">
        <v>42</v>
      </c>
      <c r="E1369" t="s">
        <v>1025</v>
      </c>
      <c r="F1369" t="s">
        <v>1028</v>
      </c>
      <c r="G1369" s="10">
        <v>1</v>
      </c>
      <c r="H1369" s="10">
        <v>58499.1</v>
      </c>
      <c r="I1369" s="9">
        <f t="shared" si="21"/>
        <v>58499.1</v>
      </c>
    </row>
    <row r="1370" spans="1:9" x14ac:dyDescent="0.25">
      <c r="A1370" s="1" t="s">
        <v>57</v>
      </c>
      <c r="B1370" t="s">
        <v>1662</v>
      </c>
      <c r="C1370" t="s">
        <v>24</v>
      </c>
      <c r="D1370" t="s">
        <v>42</v>
      </c>
      <c r="E1370" t="s">
        <v>1025</v>
      </c>
      <c r="F1370" t="s">
        <v>1028</v>
      </c>
      <c r="G1370" s="10"/>
      <c r="H1370" s="10">
        <v>-113599.2</v>
      </c>
      <c r="I1370" s="9">
        <f t="shared" si="21"/>
        <v>0</v>
      </c>
    </row>
    <row r="1371" spans="1:9" x14ac:dyDescent="0.25">
      <c r="A1371" s="1" t="s">
        <v>57</v>
      </c>
      <c r="B1371" t="s">
        <v>1653</v>
      </c>
      <c r="C1371" t="s">
        <v>6</v>
      </c>
      <c r="D1371" t="s">
        <v>9</v>
      </c>
      <c r="E1371" t="s">
        <v>1025</v>
      </c>
      <c r="F1371" t="s">
        <v>1028</v>
      </c>
      <c r="G1371" s="10">
        <v>5</v>
      </c>
      <c r="H1371" s="10">
        <v>69557</v>
      </c>
      <c r="I1371" s="9">
        <f t="shared" si="21"/>
        <v>13911.4</v>
      </c>
    </row>
    <row r="1372" spans="1:9" x14ac:dyDescent="0.25">
      <c r="A1372" s="1" t="s">
        <v>57</v>
      </c>
      <c r="B1372" t="s">
        <v>1651</v>
      </c>
      <c r="C1372" t="s">
        <v>6</v>
      </c>
      <c r="D1372" t="s">
        <v>7</v>
      </c>
      <c r="E1372" t="s">
        <v>1025</v>
      </c>
      <c r="F1372" t="s">
        <v>1028</v>
      </c>
      <c r="G1372" s="10">
        <v>1</v>
      </c>
      <c r="H1372" s="10">
        <v>24600</v>
      </c>
      <c r="I1372" s="9">
        <f t="shared" si="21"/>
        <v>24600</v>
      </c>
    </row>
    <row r="1373" spans="1:9" x14ac:dyDescent="0.25">
      <c r="A1373" s="1" t="s">
        <v>57</v>
      </c>
      <c r="B1373" t="s">
        <v>1599</v>
      </c>
      <c r="C1373" t="s">
        <v>6</v>
      </c>
      <c r="D1373" t="s">
        <v>7</v>
      </c>
      <c r="E1373" t="s">
        <v>1025</v>
      </c>
      <c r="F1373" t="s">
        <v>1028</v>
      </c>
      <c r="G1373" s="10">
        <v>34</v>
      </c>
      <c r="H1373" s="10">
        <v>587320</v>
      </c>
      <c r="I1373" s="9">
        <f t="shared" si="21"/>
        <v>17274.117647058825</v>
      </c>
    </row>
    <row r="1374" spans="1:9" x14ac:dyDescent="0.25">
      <c r="A1374" s="1" t="s">
        <v>57</v>
      </c>
      <c r="B1374" t="s">
        <v>1608</v>
      </c>
      <c r="C1374" t="s">
        <v>6</v>
      </c>
      <c r="D1374" t="s">
        <v>46</v>
      </c>
      <c r="E1374" t="s">
        <v>1025</v>
      </c>
      <c r="F1374" t="s">
        <v>1028</v>
      </c>
      <c r="G1374" s="10">
        <v>114</v>
      </c>
      <c r="H1374" s="10">
        <v>2362001</v>
      </c>
      <c r="I1374" s="9">
        <f t="shared" si="21"/>
        <v>20719.307017543859</v>
      </c>
    </row>
    <row r="1375" spans="1:9" x14ac:dyDescent="0.25">
      <c r="A1375" s="1" t="s">
        <v>57</v>
      </c>
      <c r="B1375" t="s">
        <v>1973</v>
      </c>
      <c r="C1375" t="s">
        <v>6</v>
      </c>
      <c r="D1375" t="s">
        <v>46</v>
      </c>
      <c r="E1375" t="s">
        <v>1025</v>
      </c>
      <c r="F1375" t="s">
        <v>1028</v>
      </c>
      <c r="G1375" s="10">
        <v>3</v>
      </c>
      <c r="H1375" s="10">
        <v>86389</v>
      </c>
      <c r="I1375" s="9">
        <f t="shared" si="21"/>
        <v>28796.333333333332</v>
      </c>
    </row>
    <row r="1376" spans="1:9" x14ac:dyDescent="0.25">
      <c r="A1376" s="1" t="s">
        <v>57</v>
      </c>
      <c r="B1376" t="s">
        <v>1613</v>
      </c>
      <c r="C1376" t="s">
        <v>6</v>
      </c>
      <c r="D1376" t="s">
        <v>63</v>
      </c>
      <c r="E1376" t="s">
        <v>1025</v>
      </c>
      <c r="F1376" t="s">
        <v>1028</v>
      </c>
      <c r="G1376" s="10">
        <v>9</v>
      </c>
      <c r="H1376" s="10">
        <v>316979</v>
      </c>
      <c r="I1376" s="9">
        <f t="shared" si="21"/>
        <v>35219.888888888891</v>
      </c>
    </row>
    <row r="1377" spans="1:9" x14ac:dyDescent="0.25">
      <c r="A1377" s="1" t="s">
        <v>57</v>
      </c>
      <c r="B1377" t="s">
        <v>1614</v>
      </c>
      <c r="C1377" t="s">
        <v>6</v>
      </c>
      <c r="D1377" t="s">
        <v>63</v>
      </c>
      <c r="E1377" t="s">
        <v>1025</v>
      </c>
      <c r="F1377" t="s">
        <v>1028</v>
      </c>
      <c r="G1377" s="10">
        <v>129</v>
      </c>
      <c r="H1377" s="10">
        <v>2893467</v>
      </c>
      <c r="I1377" s="9">
        <f t="shared" si="21"/>
        <v>22429.976744186046</v>
      </c>
    </row>
    <row r="1378" spans="1:9" x14ac:dyDescent="0.25">
      <c r="A1378" s="1" t="s">
        <v>57</v>
      </c>
      <c r="B1378" t="s">
        <v>1621</v>
      </c>
      <c r="C1378" t="s">
        <v>6</v>
      </c>
      <c r="D1378" t="s">
        <v>63</v>
      </c>
      <c r="E1378" t="s">
        <v>1025</v>
      </c>
      <c r="F1378" t="s">
        <v>1028</v>
      </c>
      <c r="G1378" s="10">
        <v>11</v>
      </c>
      <c r="H1378" s="10">
        <v>287416</v>
      </c>
      <c r="I1378" s="9">
        <f t="shared" si="21"/>
        <v>26128.727272727272</v>
      </c>
    </row>
    <row r="1379" spans="1:9" x14ac:dyDescent="0.25">
      <c r="A1379" s="1" t="s">
        <v>57</v>
      </c>
      <c r="B1379" t="s">
        <v>1622</v>
      </c>
      <c r="C1379" t="s">
        <v>6</v>
      </c>
      <c r="D1379" t="s">
        <v>63</v>
      </c>
      <c r="E1379" t="s">
        <v>1025</v>
      </c>
      <c r="F1379" t="s">
        <v>1028</v>
      </c>
      <c r="G1379" s="10">
        <v>2</v>
      </c>
      <c r="H1379" s="10">
        <v>98199</v>
      </c>
      <c r="I1379" s="9">
        <f t="shared" si="21"/>
        <v>49099.5</v>
      </c>
    </row>
    <row r="1380" spans="1:9" x14ac:dyDescent="0.25">
      <c r="A1380" s="1" t="s">
        <v>57</v>
      </c>
      <c r="B1380" t="s">
        <v>1615</v>
      </c>
      <c r="C1380" t="s">
        <v>6</v>
      </c>
      <c r="D1380" t="s">
        <v>68</v>
      </c>
      <c r="E1380" t="s">
        <v>1025</v>
      </c>
      <c r="F1380" t="s">
        <v>1028</v>
      </c>
      <c r="G1380" s="10">
        <v>45</v>
      </c>
      <c r="H1380" s="10">
        <v>1084733</v>
      </c>
      <c r="I1380" s="9">
        <f t="shared" si="21"/>
        <v>24105.177777777779</v>
      </c>
    </row>
    <row r="1381" spans="1:9" x14ac:dyDescent="0.25">
      <c r="A1381" s="1" t="s">
        <v>57</v>
      </c>
      <c r="B1381" t="s">
        <v>1600</v>
      </c>
      <c r="C1381" t="s">
        <v>6</v>
      </c>
      <c r="D1381" t="s">
        <v>42</v>
      </c>
      <c r="E1381" t="s">
        <v>1025</v>
      </c>
      <c r="F1381" t="s">
        <v>1028</v>
      </c>
      <c r="G1381" s="10">
        <v>8</v>
      </c>
      <c r="H1381" s="10">
        <v>266600</v>
      </c>
      <c r="I1381" s="9">
        <f t="shared" si="21"/>
        <v>33325</v>
      </c>
    </row>
    <row r="1382" spans="1:9" x14ac:dyDescent="0.25">
      <c r="A1382" s="1" t="s">
        <v>57</v>
      </c>
      <c r="B1382" t="s">
        <v>1616</v>
      </c>
      <c r="C1382" t="s">
        <v>6</v>
      </c>
      <c r="D1382" t="s">
        <v>42</v>
      </c>
      <c r="E1382" t="s">
        <v>1025</v>
      </c>
      <c r="F1382" t="s">
        <v>1028</v>
      </c>
      <c r="G1382" s="10">
        <v>46</v>
      </c>
      <c r="H1382" s="10">
        <v>1721309</v>
      </c>
      <c r="I1382" s="9">
        <f t="shared" si="21"/>
        <v>37419.760869565216</v>
      </c>
    </row>
    <row r="1383" spans="1:9" x14ac:dyDescent="0.25">
      <c r="A1383" s="1" t="s">
        <v>57</v>
      </c>
      <c r="B1383" t="s">
        <v>1610</v>
      </c>
      <c r="C1383" t="s">
        <v>6</v>
      </c>
      <c r="D1383" t="s">
        <v>42</v>
      </c>
      <c r="E1383" t="s">
        <v>1025</v>
      </c>
      <c r="F1383" t="s">
        <v>1028</v>
      </c>
      <c r="G1383" s="10">
        <v>1</v>
      </c>
      <c r="H1383" s="10">
        <v>48707</v>
      </c>
      <c r="I1383" s="9">
        <f t="shared" si="21"/>
        <v>48707</v>
      </c>
    </row>
    <row r="1384" spans="1:9" x14ac:dyDescent="0.25">
      <c r="A1384" s="1" t="s">
        <v>57</v>
      </c>
      <c r="B1384" t="s">
        <v>1655</v>
      </c>
      <c r="C1384" t="s">
        <v>6</v>
      </c>
      <c r="D1384" t="s">
        <v>42</v>
      </c>
      <c r="E1384" t="s">
        <v>1025</v>
      </c>
      <c r="F1384" t="s">
        <v>1140</v>
      </c>
      <c r="G1384" s="10">
        <v>1</v>
      </c>
      <c r="H1384" s="10">
        <v>140807</v>
      </c>
      <c r="I1384" s="9">
        <f t="shared" si="21"/>
        <v>140807</v>
      </c>
    </row>
    <row r="1385" spans="1:9" x14ac:dyDescent="0.25">
      <c r="A1385" s="1" t="s">
        <v>57</v>
      </c>
      <c r="B1385" t="s">
        <v>1641</v>
      </c>
      <c r="C1385" t="s">
        <v>6</v>
      </c>
      <c r="D1385" t="s">
        <v>44</v>
      </c>
      <c r="E1385" t="s">
        <v>1025</v>
      </c>
      <c r="F1385" t="s">
        <v>1028</v>
      </c>
      <c r="G1385" s="10">
        <v>20</v>
      </c>
      <c r="H1385" s="10">
        <v>978021</v>
      </c>
      <c r="I1385" s="9">
        <f t="shared" si="21"/>
        <v>48901.05</v>
      </c>
    </row>
    <row r="1386" spans="1:9" x14ac:dyDescent="0.25">
      <c r="A1386" s="1" t="s">
        <v>57</v>
      </c>
      <c r="B1386" t="s">
        <v>1618</v>
      </c>
      <c r="C1386" t="s">
        <v>6</v>
      </c>
      <c r="D1386" t="s">
        <v>44</v>
      </c>
      <c r="E1386" t="s">
        <v>1025</v>
      </c>
      <c r="F1386" t="s">
        <v>1028</v>
      </c>
      <c r="G1386" s="10">
        <v>29</v>
      </c>
      <c r="H1386" s="10">
        <v>1658807</v>
      </c>
      <c r="I1386" s="9">
        <f t="shared" si="21"/>
        <v>57200.241379310348</v>
      </c>
    </row>
    <row r="1387" spans="1:9" x14ac:dyDescent="0.25">
      <c r="A1387" s="1" t="s">
        <v>57</v>
      </c>
      <c r="B1387" t="s">
        <v>1623</v>
      </c>
      <c r="C1387" t="s">
        <v>6</v>
      </c>
      <c r="D1387" t="s">
        <v>44</v>
      </c>
      <c r="E1387" t="s">
        <v>1025</v>
      </c>
      <c r="F1387" t="s">
        <v>1028</v>
      </c>
      <c r="G1387" s="10">
        <v>3</v>
      </c>
      <c r="H1387" s="10">
        <v>222890</v>
      </c>
      <c r="I1387" s="9">
        <f t="shared" si="21"/>
        <v>74296.666666666672</v>
      </c>
    </row>
    <row r="1388" spans="1:9" x14ac:dyDescent="0.25">
      <c r="A1388" s="1" t="s">
        <v>57</v>
      </c>
      <c r="B1388" t="s">
        <v>1587</v>
      </c>
      <c r="C1388" t="s">
        <v>6</v>
      </c>
      <c r="D1388" t="s">
        <v>44</v>
      </c>
      <c r="E1388" t="s">
        <v>1025</v>
      </c>
      <c r="F1388" t="s">
        <v>1140</v>
      </c>
      <c r="G1388" s="10">
        <v>5</v>
      </c>
      <c r="H1388" s="10">
        <v>567365</v>
      </c>
      <c r="I1388" s="9">
        <f t="shared" si="21"/>
        <v>113473</v>
      </c>
    </row>
    <row r="1389" spans="1:9" x14ac:dyDescent="0.25">
      <c r="A1389" s="1" t="s">
        <v>57</v>
      </c>
      <c r="B1389" t="s">
        <v>2119</v>
      </c>
      <c r="C1389" t="s">
        <v>6</v>
      </c>
      <c r="D1389" t="s">
        <v>94</v>
      </c>
      <c r="E1389" t="s">
        <v>1025</v>
      </c>
      <c r="F1389" t="s">
        <v>1140</v>
      </c>
      <c r="G1389" s="10">
        <v>2</v>
      </c>
      <c r="H1389" s="10">
        <v>180400</v>
      </c>
      <c r="I1389" s="9">
        <f t="shared" si="21"/>
        <v>90200</v>
      </c>
    </row>
    <row r="1390" spans="1:9" x14ac:dyDescent="0.25">
      <c r="A1390" s="1" t="s">
        <v>57</v>
      </c>
      <c r="B1390" t="s">
        <v>1567</v>
      </c>
      <c r="C1390" t="s">
        <v>6</v>
      </c>
      <c r="D1390" t="s">
        <v>25</v>
      </c>
      <c r="E1390" t="s">
        <v>1025</v>
      </c>
      <c r="F1390" t="s">
        <v>15</v>
      </c>
      <c r="G1390" s="10">
        <v>22</v>
      </c>
      <c r="H1390" s="10">
        <v>118883</v>
      </c>
      <c r="I1390" s="9">
        <f t="shared" si="21"/>
        <v>5403.772727272727</v>
      </c>
    </row>
    <row r="1391" spans="1:9" x14ac:dyDescent="0.25">
      <c r="A1391" s="1" t="s">
        <v>57</v>
      </c>
      <c r="B1391" t="s">
        <v>1595</v>
      </c>
      <c r="C1391" t="s">
        <v>6</v>
      </c>
      <c r="D1391" t="s">
        <v>66</v>
      </c>
      <c r="E1391" t="s">
        <v>1025</v>
      </c>
      <c r="F1391" t="s">
        <v>15</v>
      </c>
      <c r="G1391" s="10">
        <v>6</v>
      </c>
      <c r="H1391" s="10">
        <v>35771</v>
      </c>
      <c r="I1391" s="9">
        <f t="shared" si="21"/>
        <v>5961.833333333333</v>
      </c>
    </row>
    <row r="1392" spans="1:9" x14ac:dyDescent="0.25">
      <c r="A1392" s="1" t="s">
        <v>57</v>
      </c>
      <c r="B1392" t="s">
        <v>1540</v>
      </c>
      <c r="C1392" t="s">
        <v>6</v>
      </c>
      <c r="D1392" t="s">
        <v>9</v>
      </c>
      <c r="E1392" t="s">
        <v>1025</v>
      </c>
      <c r="F1392" t="s">
        <v>10</v>
      </c>
      <c r="G1392" s="10">
        <v>31</v>
      </c>
      <c r="H1392" s="10">
        <v>283470</v>
      </c>
      <c r="I1392" s="9">
        <f t="shared" si="21"/>
        <v>9144.1935483870966</v>
      </c>
    </row>
    <row r="1393" spans="1:9" x14ac:dyDescent="0.25">
      <c r="A1393" s="1" t="s">
        <v>57</v>
      </c>
      <c r="B1393" t="s">
        <v>1515</v>
      </c>
      <c r="C1393" t="s">
        <v>6</v>
      </c>
      <c r="D1393" t="s">
        <v>9</v>
      </c>
      <c r="E1393" t="s">
        <v>1511</v>
      </c>
      <c r="F1393" t="s">
        <v>10</v>
      </c>
      <c r="G1393" s="10">
        <v>3</v>
      </c>
      <c r="H1393" s="10">
        <v>16072</v>
      </c>
      <c r="I1393" s="9">
        <f t="shared" si="21"/>
        <v>5357.333333333333</v>
      </c>
    </row>
    <row r="1394" spans="1:9" x14ac:dyDescent="0.25">
      <c r="A1394" s="1" t="s">
        <v>57</v>
      </c>
      <c r="B1394" t="s">
        <v>1541</v>
      </c>
      <c r="C1394" t="s">
        <v>6</v>
      </c>
      <c r="D1394" t="s">
        <v>9</v>
      </c>
      <c r="E1394" t="s">
        <v>1025</v>
      </c>
      <c r="F1394" t="s">
        <v>10</v>
      </c>
      <c r="G1394" s="10">
        <v>30</v>
      </c>
      <c r="H1394" s="10">
        <v>179893</v>
      </c>
      <c r="I1394" s="9">
        <f t="shared" si="21"/>
        <v>5996.4333333333334</v>
      </c>
    </row>
    <row r="1395" spans="1:9" x14ac:dyDescent="0.25">
      <c r="A1395" s="1" t="s">
        <v>57</v>
      </c>
      <c r="B1395" t="s">
        <v>1624</v>
      </c>
      <c r="C1395" t="s">
        <v>6</v>
      </c>
      <c r="D1395" t="s">
        <v>9</v>
      </c>
      <c r="E1395" t="s">
        <v>1025</v>
      </c>
      <c r="F1395" t="s">
        <v>15</v>
      </c>
      <c r="G1395" s="10">
        <v>94</v>
      </c>
      <c r="H1395" s="10">
        <v>543226</v>
      </c>
      <c r="I1395" s="9">
        <f t="shared" si="21"/>
        <v>5779</v>
      </c>
    </row>
    <row r="1396" spans="1:9" x14ac:dyDescent="0.25">
      <c r="A1396" s="1" t="s">
        <v>57</v>
      </c>
      <c r="B1396" t="s">
        <v>1648</v>
      </c>
      <c r="C1396" t="s">
        <v>6</v>
      </c>
      <c r="D1396" t="s">
        <v>9</v>
      </c>
      <c r="E1396" t="s">
        <v>1025</v>
      </c>
      <c r="F1396" t="s">
        <v>15</v>
      </c>
      <c r="G1396" s="10">
        <v>55</v>
      </c>
      <c r="H1396" s="10">
        <v>317845</v>
      </c>
      <c r="I1396" s="9">
        <f t="shared" si="21"/>
        <v>5779</v>
      </c>
    </row>
    <row r="1397" spans="1:9" x14ac:dyDescent="0.25">
      <c r="A1397" s="1" t="s">
        <v>57</v>
      </c>
      <c r="B1397" t="s">
        <v>1625</v>
      </c>
      <c r="C1397" t="s">
        <v>6</v>
      </c>
      <c r="D1397" t="s">
        <v>9</v>
      </c>
      <c r="E1397" t="s">
        <v>1025</v>
      </c>
      <c r="F1397" t="s">
        <v>10</v>
      </c>
      <c r="G1397" s="10">
        <v>87</v>
      </c>
      <c r="H1397" s="10">
        <v>582639</v>
      </c>
      <c r="I1397" s="9">
        <f t="shared" si="21"/>
        <v>6697</v>
      </c>
    </row>
    <row r="1398" spans="1:9" x14ac:dyDescent="0.25">
      <c r="A1398" s="1" t="s">
        <v>57</v>
      </c>
      <c r="B1398" t="s">
        <v>1604</v>
      </c>
      <c r="C1398" t="s">
        <v>6</v>
      </c>
      <c r="D1398" t="s">
        <v>7</v>
      </c>
      <c r="E1398" t="s">
        <v>1025</v>
      </c>
      <c r="F1398" t="s">
        <v>10</v>
      </c>
      <c r="G1398" s="10">
        <v>31</v>
      </c>
      <c r="H1398" s="10">
        <v>270196</v>
      </c>
      <c r="I1398" s="9">
        <f t="shared" si="21"/>
        <v>8716</v>
      </c>
    </row>
    <row r="1399" spans="1:9" x14ac:dyDescent="0.25">
      <c r="A1399" s="1" t="s">
        <v>57</v>
      </c>
      <c r="B1399" t="s">
        <v>1978</v>
      </c>
      <c r="C1399" t="s">
        <v>6</v>
      </c>
      <c r="D1399" t="s">
        <v>7</v>
      </c>
      <c r="E1399" t="s">
        <v>1025</v>
      </c>
      <c r="F1399" t="s">
        <v>1028</v>
      </c>
      <c r="G1399" s="10">
        <v>352</v>
      </c>
      <c r="H1399" s="10">
        <v>3192920</v>
      </c>
      <c r="I1399" s="9">
        <f t="shared" si="21"/>
        <v>9070.795454545454</v>
      </c>
    </row>
    <row r="1400" spans="1:9" x14ac:dyDescent="0.25">
      <c r="A1400" s="1" t="s">
        <v>57</v>
      </c>
      <c r="B1400" t="s">
        <v>1643</v>
      </c>
      <c r="C1400" t="s">
        <v>6</v>
      </c>
      <c r="D1400" t="s">
        <v>7</v>
      </c>
      <c r="E1400" t="s">
        <v>1025</v>
      </c>
      <c r="F1400" t="s">
        <v>1028</v>
      </c>
      <c r="G1400" s="10">
        <v>13</v>
      </c>
      <c r="H1400" s="10">
        <v>137163</v>
      </c>
      <c r="I1400" s="9">
        <f t="shared" si="21"/>
        <v>10551</v>
      </c>
    </row>
    <row r="1401" spans="1:9" x14ac:dyDescent="0.25">
      <c r="A1401" s="1" t="s">
        <v>57</v>
      </c>
      <c r="B1401" t="s">
        <v>1601</v>
      </c>
      <c r="C1401" t="s">
        <v>6</v>
      </c>
      <c r="D1401" t="s">
        <v>7</v>
      </c>
      <c r="E1401" t="s">
        <v>1025</v>
      </c>
      <c r="F1401" t="s">
        <v>1028</v>
      </c>
      <c r="G1401" s="10">
        <v>39</v>
      </c>
      <c r="H1401" s="10">
        <v>516349</v>
      </c>
      <c r="I1401" s="9">
        <f t="shared" si="21"/>
        <v>13239.717948717949</v>
      </c>
    </row>
    <row r="1402" spans="1:9" x14ac:dyDescent="0.25">
      <c r="A1402" s="1" t="s">
        <v>57</v>
      </c>
      <c r="B1402" t="s">
        <v>1642</v>
      </c>
      <c r="C1402" t="s">
        <v>6</v>
      </c>
      <c r="D1402" t="s">
        <v>7</v>
      </c>
      <c r="E1402" t="s">
        <v>1025</v>
      </c>
      <c r="F1402" t="s">
        <v>1028</v>
      </c>
      <c r="G1402" s="10">
        <v>47</v>
      </c>
      <c r="H1402" s="10">
        <v>696026</v>
      </c>
      <c r="I1402" s="9">
        <f t="shared" si="21"/>
        <v>14809.063829787234</v>
      </c>
    </row>
    <row r="1403" spans="1:9" x14ac:dyDescent="0.25">
      <c r="A1403" s="1" t="s">
        <v>57</v>
      </c>
      <c r="B1403" t="s">
        <v>1652</v>
      </c>
      <c r="C1403" t="s">
        <v>6</v>
      </c>
      <c r="D1403" t="s">
        <v>7</v>
      </c>
      <c r="E1403" t="s">
        <v>1025</v>
      </c>
      <c r="F1403" t="s">
        <v>1028</v>
      </c>
      <c r="G1403" s="10">
        <v>6</v>
      </c>
      <c r="H1403" s="10">
        <v>90582</v>
      </c>
      <c r="I1403" s="9">
        <f t="shared" si="21"/>
        <v>15097</v>
      </c>
    </row>
    <row r="1404" spans="1:9" x14ac:dyDescent="0.25">
      <c r="A1404" s="1" t="s">
        <v>57</v>
      </c>
      <c r="B1404" t="s">
        <v>1961</v>
      </c>
      <c r="C1404" t="s">
        <v>6</v>
      </c>
      <c r="D1404" t="s">
        <v>46</v>
      </c>
      <c r="E1404" t="s">
        <v>1025</v>
      </c>
      <c r="F1404" t="s">
        <v>1028</v>
      </c>
      <c r="G1404" s="10">
        <v>62</v>
      </c>
      <c r="H1404" s="10">
        <v>682558</v>
      </c>
      <c r="I1404" s="9">
        <f t="shared" si="21"/>
        <v>11009</v>
      </c>
    </row>
    <row r="1405" spans="1:9" x14ac:dyDescent="0.25">
      <c r="A1405" s="1" t="s">
        <v>57</v>
      </c>
      <c r="B1405" t="s">
        <v>1979</v>
      </c>
      <c r="C1405" t="s">
        <v>6</v>
      </c>
      <c r="D1405" t="s">
        <v>46</v>
      </c>
      <c r="E1405" t="s">
        <v>1025</v>
      </c>
      <c r="F1405" t="s">
        <v>1028</v>
      </c>
      <c r="G1405" s="10">
        <v>137</v>
      </c>
      <c r="H1405" s="10">
        <v>1491382</v>
      </c>
      <c r="I1405" s="9">
        <f t="shared" si="21"/>
        <v>10886</v>
      </c>
    </row>
    <row r="1406" spans="1:9" x14ac:dyDescent="0.25">
      <c r="A1406" s="1" t="s">
        <v>57</v>
      </c>
      <c r="B1406" t="s">
        <v>1602</v>
      </c>
      <c r="C1406" t="s">
        <v>6</v>
      </c>
      <c r="D1406" t="s">
        <v>46</v>
      </c>
      <c r="E1406" t="s">
        <v>1025</v>
      </c>
      <c r="F1406" t="s">
        <v>1028</v>
      </c>
      <c r="G1406" s="10">
        <v>22</v>
      </c>
      <c r="H1406" s="10">
        <v>336853.98</v>
      </c>
      <c r="I1406" s="9">
        <f t="shared" si="21"/>
        <v>15311.544545454544</v>
      </c>
    </row>
    <row r="1407" spans="1:9" x14ac:dyDescent="0.25">
      <c r="A1407" s="1" t="s">
        <v>57</v>
      </c>
      <c r="B1407" t="s">
        <v>1605</v>
      </c>
      <c r="C1407" t="s">
        <v>6</v>
      </c>
      <c r="D1407" t="s">
        <v>46</v>
      </c>
      <c r="E1407" t="s">
        <v>1025</v>
      </c>
      <c r="F1407" t="s">
        <v>1028</v>
      </c>
      <c r="G1407" s="10">
        <v>2</v>
      </c>
      <c r="H1407" s="10">
        <v>34386.759999999995</v>
      </c>
      <c r="I1407" s="9">
        <f t="shared" si="21"/>
        <v>17193.379999999997</v>
      </c>
    </row>
    <row r="1408" spans="1:9" x14ac:dyDescent="0.25">
      <c r="A1408" s="1" t="s">
        <v>57</v>
      </c>
      <c r="B1408" t="s">
        <v>1657</v>
      </c>
      <c r="C1408" t="s">
        <v>6</v>
      </c>
      <c r="D1408" t="s">
        <v>46</v>
      </c>
      <c r="E1408" t="s">
        <v>1025</v>
      </c>
      <c r="F1408" t="s">
        <v>1028</v>
      </c>
      <c r="G1408" s="10">
        <v>1</v>
      </c>
      <c r="H1408" s="10">
        <v>17209</v>
      </c>
      <c r="I1408" s="9">
        <f t="shared" si="21"/>
        <v>17209</v>
      </c>
    </row>
    <row r="1409" spans="1:9" x14ac:dyDescent="0.25">
      <c r="A1409" s="1" t="s">
        <v>57</v>
      </c>
      <c r="B1409" t="s">
        <v>1980</v>
      </c>
      <c r="C1409" t="s">
        <v>6</v>
      </c>
      <c r="D1409" t="s">
        <v>63</v>
      </c>
      <c r="E1409" t="s">
        <v>1025</v>
      </c>
      <c r="F1409" t="s">
        <v>1028</v>
      </c>
      <c r="G1409" s="10">
        <v>159</v>
      </c>
      <c r="H1409" s="10">
        <v>2019300</v>
      </c>
      <c r="I1409" s="9">
        <f t="shared" si="21"/>
        <v>12700</v>
      </c>
    </row>
    <row r="1410" spans="1:9" x14ac:dyDescent="0.25">
      <c r="A1410" s="1" t="s">
        <v>57</v>
      </c>
      <c r="B1410" t="s">
        <v>1626</v>
      </c>
      <c r="C1410" t="s">
        <v>6</v>
      </c>
      <c r="D1410" t="s">
        <v>63</v>
      </c>
      <c r="E1410" t="s">
        <v>1025</v>
      </c>
      <c r="F1410" t="s">
        <v>1028</v>
      </c>
      <c r="G1410" s="10">
        <v>3</v>
      </c>
      <c r="H1410" s="10">
        <v>42663</v>
      </c>
      <c r="I1410" s="9">
        <f t="shared" si="21"/>
        <v>14221</v>
      </c>
    </row>
    <row r="1411" spans="1:9" x14ac:dyDescent="0.25">
      <c r="A1411" s="1" t="s">
        <v>57</v>
      </c>
      <c r="B1411" t="s">
        <v>1592</v>
      </c>
      <c r="C1411" t="s">
        <v>6</v>
      </c>
      <c r="D1411" t="s">
        <v>63</v>
      </c>
      <c r="E1411" t="s">
        <v>1025</v>
      </c>
      <c r="F1411" t="s">
        <v>1028</v>
      </c>
      <c r="G1411" s="10">
        <v>30</v>
      </c>
      <c r="H1411" s="10">
        <v>479370</v>
      </c>
      <c r="I1411" s="9">
        <f t="shared" si="21"/>
        <v>15979</v>
      </c>
    </row>
    <row r="1412" spans="1:9" x14ac:dyDescent="0.25">
      <c r="A1412" s="1" t="s">
        <v>57</v>
      </c>
      <c r="B1412" t="s">
        <v>1593</v>
      </c>
      <c r="C1412" t="s">
        <v>6</v>
      </c>
      <c r="D1412" t="s">
        <v>63</v>
      </c>
      <c r="E1412" t="s">
        <v>1025</v>
      </c>
      <c r="F1412" t="s">
        <v>1028</v>
      </c>
      <c r="G1412" s="10">
        <v>24</v>
      </c>
      <c r="H1412" s="10">
        <v>417344</v>
      </c>
      <c r="I1412" s="9">
        <f t="shared" si="21"/>
        <v>17389.333333333332</v>
      </c>
    </row>
    <row r="1413" spans="1:9" x14ac:dyDescent="0.25">
      <c r="A1413" s="1" t="s">
        <v>57</v>
      </c>
      <c r="B1413" t="s">
        <v>1596</v>
      </c>
      <c r="C1413" t="s">
        <v>6</v>
      </c>
      <c r="D1413" t="s">
        <v>68</v>
      </c>
      <c r="E1413" t="s">
        <v>1025</v>
      </c>
      <c r="F1413" t="s">
        <v>1028</v>
      </c>
      <c r="G1413" s="10">
        <v>6</v>
      </c>
      <c r="H1413" s="10">
        <v>90828</v>
      </c>
      <c r="I1413" s="9">
        <f t="shared" si="21"/>
        <v>15138</v>
      </c>
    </row>
    <row r="1414" spans="1:9" x14ac:dyDescent="0.25">
      <c r="A1414" s="1" t="s">
        <v>57</v>
      </c>
      <c r="B1414" t="s">
        <v>1597</v>
      </c>
      <c r="C1414" t="s">
        <v>6</v>
      </c>
      <c r="D1414" t="s">
        <v>42</v>
      </c>
      <c r="E1414" t="s">
        <v>1025</v>
      </c>
      <c r="F1414" t="s">
        <v>1028</v>
      </c>
      <c r="G1414" s="10">
        <v>2</v>
      </c>
      <c r="H1414" s="10">
        <v>46948</v>
      </c>
      <c r="I1414" s="9">
        <f t="shared" si="21"/>
        <v>23474</v>
      </c>
    </row>
    <row r="1415" spans="1:9" x14ac:dyDescent="0.25">
      <c r="A1415" s="1" t="s">
        <v>57</v>
      </c>
      <c r="B1415" t="s">
        <v>1589</v>
      </c>
      <c r="C1415" t="s">
        <v>6</v>
      </c>
      <c r="D1415" t="s">
        <v>42</v>
      </c>
      <c r="E1415" t="s">
        <v>1025</v>
      </c>
      <c r="F1415" t="s">
        <v>1028</v>
      </c>
      <c r="G1415" s="10">
        <v>3</v>
      </c>
      <c r="H1415" s="10">
        <v>49921</v>
      </c>
      <c r="I1415" s="9">
        <f t="shared" si="21"/>
        <v>16640.333333333332</v>
      </c>
    </row>
    <row r="1416" spans="1:9" x14ac:dyDescent="0.25">
      <c r="A1416" s="1" t="s">
        <v>57</v>
      </c>
      <c r="B1416" t="s">
        <v>1631</v>
      </c>
      <c r="C1416" t="s">
        <v>6</v>
      </c>
      <c r="D1416" t="s">
        <v>42</v>
      </c>
      <c r="E1416" t="s">
        <v>1025</v>
      </c>
      <c r="F1416" t="s">
        <v>1028</v>
      </c>
      <c r="G1416" s="10">
        <v>2</v>
      </c>
      <c r="H1416" s="10">
        <v>55874</v>
      </c>
      <c r="I1416" s="9">
        <f t="shared" si="21"/>
        <v>27937</v>
      </c>
    </row>
    <row r="1417" spans="1:9" x14ac:dyDescent="0.25">
      <c r="A1417" s="1" t="s">
        <v>57</v>
      </c>
      <c r="B1417" t="s">
        <v>1984</v>
      </c>
      <c r="C1417" t="s">
        <v>6</v>
      </c>
      <c r="D1417" t="s">
        <v>192</v>
      </c>
      <c r="E1417" t="s">
        <v>1025</v>
      </c>
      <c r="F1417" t="s">
        <v>1028</v>
      </c>
      <c r="G1417" s="10">
        <v>34</v>
      </c>
      <c r="H1417" s="10">
        <v>817119</v>
      </c>
      <c r="I1417" s="9">
        <f t="shared" si="21"/>
        <v>24032.911764705881</v>
      </c>
    </row>
    <row r="1418" spans="1:9" x14ac:dyDescent="0.25">
      <c r="A1418" s="1" t="s">
        <v>57</v>
      </c>
      <c r="B1418" t="s">
        <v>1627</v>
      </c>
      <c r="C1418" t="s">
        <v>6</v>
      </c>
      <c r="D1418" t="s">
        <v>192</v>
      </c>
      <c r="E1418" t="s">
        <v>1025</v>
      </c>
      <c r="F1418" t="s">
        <v>1028</v>
      </c>
      <c r="G1418" s="10">
        <v>3</v>
      </c>
      <c r="H1418" s="10">
        <v>90543</v>
      </c>
      <c r="I1418" s="9">
        <f t="shared" si="21"/>
        <v>30181</v>
      </c>
    </row>
    <row r="1419" spans="1:9" x14ac:dyDescent="0.25">
      <c r="A1419" s="1" t="s">
        <v>57</v>
      </c>
      <c r="B1419" t="s">
        <v>1646</v>
      </c>
      <c r="C1419" t="s">
        <v>6</v>
      </c>
      <c r="D1419" t="s">
        <v>44</v>
      </c>
      <c r="E1419" t="s">
        <v>1025</v>
      </c>
      <c r="F1419" t="s">
        <v>1028</v>
      </c>
      <c r="G1419" s="10">
        <v>3</v>
      </c>
      <c r="H1419" s="10">
        <v>110700</v>
      </c>
      <c r="I1419" s="9">
        <f t="shared" si="21"/>
        <v>36900</v>
      </c>
    </row>
    <row r="1420" spans="1:9" x14ac:dyDescent="0.25">
      <c r="A1420" s="1" t="s">
        <v>57</v>
      </c>
      <c r="B1420" t="s">
        <v>1603</v>
      </c>
      <c r="C1420" t="s">
        <v>6</v>
      </c>
      <c r="D1420" t="s">
        <v>44</v>
      </c>
      <c r="E1420" t="s">
        <v>1025</v>
      </c>
      <c r="F1420" t="s">
        <v>1028</v>
      </c>
      <c r="G1420" s="10">
        <v>3</v>
      </c>
      <c r="H1420" s="10">
        <v>123888</v>
      </c>
      <c r="I1420" s="9">
        <f t="shared" ref="I1420:I1483" si="22">IFERROR(H1420/G1420,0)</f>
        <v>41296</v>
      </c>
    </row>
    <row r="1421" spans="1:9" x14ac:dyDescent="0.25">
      <c r="A1421" s="1" t="s">
        <v>57</v>
      </c>
      <c r="B1421" t="s">
        <v>1985</v>
      </c>
      <c r="C1421" t="s">
        <v>6</v>
      </c>
      <c r="D1421" t="s">
        <v>1002</v>
      </c>
      <c r="E1421" t="s">
        <v>1002</v>
      </c>
      <c r="F1421" t="s">
        <v>1765</v>
      </c>
      <c r="G1421" s="10"/>
      <c r="H1421" s="10">
        <v>-2666</v>
      </c>
      <c r="I1421" s="9">
        <f t="shared" si="22"/>
        <v>0</v>
      </c>
    </row>
    <row r="1422" spans="1:9" x14ac:dyDescent="0.25">
      <c r="A1422" s="1" t="s">
        <v>38</v>
      </c>
      <c r="B1422" t="s">
        <v>1002</v>
      </c>
      <c r="C1422" t="s">
        <v>1572</v>
      </c>
      <c r="D1422" t="s">
        <v>1002</v>
      </c>
      <c r="E1422" t="s">
        <v>1002</v>
      </c>
      <c r="F1422" t="s">
        <v>1765</v>
      </c>
      <c r="G1422" s="10">
        <v>712</v>
      </c>
      <c r="H1422" s="10">
        <v>257962.94999999998</v>
      </c>
      <c r="I1422" s="9">
        <f t="shared" si="22"/>
        <v>362.30751404494379</v>
      </c>
    </row>
    <row r="1423" spans="1:9" x14ac:dyDescent="0.25">
      <c r="A1423" s="1" t="s">
        <v>38</v>
      </c>
      <c r="B1423" t="s">
        <v>1632</v>
      </c>
      <c r="C1423" t="s">
        <v>59</v>
      </c>
      <c r="D1423" t="s">
        <v>12</v>
      </c>
      <c r="E1423" t="s">
        <v>1025</v>
      </c>
      <c r="F1423" t="s">
        <v>10</v>
      </c>
      <c r="G1423" s="10">
        <v>79</v>
      </c>
      <c r="H1423" s="10">
        <v>532066.43999999994</v>
      </c>
      <c r="I1423" s="9">
        <f t="shared" si="22"/>
        <v>6735.0182278481007</v>
      </c>
    </row>
    <row r="1424" spans="1:9" x14ac:dyDescent="0.25">
      <c r="A1424" s="1" t="s">
        <v>38</v>
      </c>
      <c r="B1424" t="s">
        <v>1508</v>
      </c>
      <c r="C1424" t="s">
        <v>59</v>
      </c>
      <c r="D1424" t="s">
        <v>63</v>
      </c>
      <c r="E1424" t="s">
        <v>1025</v>
      </c>
      <c r="F1424" t="s">
        <v>1028</v>
      </c>
      <c r="G1424" s="10">
        <v>11</v>
      </c>
      <c r="H1424" s="10">
        <v>90819.102999999988</v>
      </c>
      <c r="I1424" s="9">
        <f t="shared" si="22"/>
        <v>8256.2820909090897</v>
      </c>
    </row>
    <row r="1425" spans="1:9" x14ac:dyDescent="0.25">
      <c r="A1425" s="1" t="s">
        <v>38</v>
      </c>
      <c r="B1425" t="s">
        <v>1633</v>
      </c>
      <c r="C1425" t="s">
        <v>59</v>
      </c>
      <c r="D1425" t="s">
        <v>9</v>
      </c>
      <c r="E1425" t="s">
        <v>1025</v>
      </c>
      <c r="F1425" t="s">
        <v>15</v>
      </c>
      <c r="G1425" s="10">
        <v>392</v>
      </c>
      <c r="H1425" s="10">
        <v>1585803.9160000002</v>
      </c>
      <c r="I1425" s="9">
        <f t="shared" si="22"/>
        <v>4045.418153061225</v>
      </c>
    </row>
    <row r="1426" spans="1:9" x14ac:dyDescent="0.25">
      <c r="A1426" s="1" t="s">
        <v>38</v>
      </c>
      <c r="B1426" t="s">
        <v>1634</v>
      </c>
      <c r="C1426" t="s">
        <v>59</v>
      </c>
      <c r="D1426" t="s">
        <v>12</v>
      </c>
      <c r="E1426" t="s">
        <v>1025</v>
      </c>
      <c r="F1426" t="s">
        <v>10</v>
      </c>
      <c r="G1426" s="10">
        <v>7</v>
      </c>
      <c r="H1426" s="10">
        <v>44453.899999999994</v>
      </c>
      <c r="I1426" s="9">
        <f t="shared" si="22"/>
        <v>6350.557142857142</v>
      </c>
    </row>
    <row r="1427" spans="1:9" x14ac:dyDescent="0.25">
      <c r="A1427" s="1" t="s">
        <v>38</v>
      </c>
      <c r="B1427" t="s">
        <v>1521</v>
      </c>
      <c r="C1427" t="s">
        <v>59</v>
      </c>
      <c r="D1427" t="s">
        <v>46</v>
      </c>
      <c r="E1427" t="s">
        <v>1025</v>
      </c>
      <c r="F1427" t="s">
        <v>1028</v>
      </c>
      <c r="G1427" s="10">
        <v>9</v>
      </c>
      <c r="H1427" s="10">
        <v>96457.77</v>
      </c>
      <c r="I1427" s="9">
        <f t="shared" si="22"/>
        <v>10717.53</v>
      </c>
    </row>
    <row r="1428" spans="1:9" x14ac:dyDescent="0.25">
      <c r="A1428" s="1" t="s">
        <v>38</v>
      </c>
      <c r="B1428" t="s">
        <v>1635</v>
      </c>
      <c r="C1428" t="s">
        <v>59</v>
      </c>
      <c r="D1428" t="s">
        <v>9</v>
      </c>
      <c r="E1428" t="s">
        <v>1025</v>
      </c>
      <c r="F1428" t="s">
        <v>15</v>
      </c>
      <c r="G1428" s="10">
        <v>90</v>
      </c>
      <c r="H1428" s="10">
        <v>407481</v>
      </c>
      <c r="I1428" s="9">
        <f t="shared" si="22"/>
        <v>4527.5666666666666</v>
      </c>
    </row>
    <row r="1429" spans="1:9" x14ac:dyDescent="0.25">
      <c r="A1429" s="1" t="s">
        <v>38</v>
      </c>
      <c r="B1429" t="s">
        <v>1636</v>
      </c>
      <c r="C1429" t="s">
        <v>59</v>
      </c>
      <c r="D1429" t="s">
        <v>7</v>
      </c>
      <c r="E1429" t="s">
        <v>1025</v>
      </c>
      <c r="F1429" t="s">
        <v>1028</v>
      </c>
      <c r="G1429" s="10">
        <v>19</v>
      </c>
      <c r="H1429" s="10">
        <v>153306</v>
      </c>
      <c r="I1429" s="9">
        <f t="shared" si="22"/>
        <v>8068.7368421052633</v>
      </c>
    </row>
    <row r="1430" spans="1:9" x14ac:dyDescent="0.25">
      <c r="A1430" s="1" t="s">
        <v>38</v>
      </c>
      <c r="B1430" t="s">
        <v>1637</v>
      </c>
      <c r="C1430" t="s">
        <v>59</v>
      </c>
      <c r="D1430" t="s">
        <v>7</v>
      </c>
      <c r="E1430" t="s">
        <v>1025</v>
      </c>
      <c r="F1430" t="s">
        <v>1028</v>
      </c>
      <c r="G1430" s="10">
        <v>27</v>
      </c>
      <c r="H1430" s="10">
        <v>231659.36550000001</v>
      </c>
      <c r="I1430" s="9">
        <f t="shared" si="22"/>
        <v>8579.9765000000007</v>
      </c>
    </row>
    <row r="1431" spans="1:9" x14ac:dyDescent="0.25">
      <c r="A1431" s="1" t="s">
        <v>38</v>
      </c>
      <c r="B1431" t="s">
        <v>1638</v>
      </c>
      <c r="C1431" t="s">
        <v>59</v>
      </c>
      <c r="D1431" t="s">
        <v>46</v>
      </c>
      <c r="E1431" t="s">
        <v>1025</v>
      </c>
      <c r="F1431" t="s">
        <v>1028</v>
      </c>
      <c r="G1431" s="10">
        <v>1</v>
      </c>
      <c r="H1431" s="10">
        <v>9372</v>
      </c>
      <c r="I1431" s="9">
        <f t="shared" si="22"/>
        <v>9372</v>
      </c>
    </row>
    <row r="1432" spans="1:9" x14ac:dyDescent="0.25">
      <c r="A1432" s="1" t="s">
        <v>38</v>
      </c>
      <c r="B1432" t="s">
        <v>1962</v>
      </c>
      <c r="C1432" t="s">
        <v>59</v>
      </c>
      <c r="D1432" t="s">
        <v>68</v>
      </c>
      <c r="E1432" t="s">
        <v>1025</v>
      </c>
      <c r="F1432" t="s">
        <v>1028</v>
      </c>
      <c r="G1432" s="10">
        <v>73</v>
      </c>
      <c r="H1432" s="10">
        <v>742044.5</v>
      </c>
      <c r="I1432" s="9">
        <f t="shared" si="22"/>
        <v>10164.993150684932</v>
      </c>
    </row>
    <row r="1433" spans="1:9" x14ac:dyDescent="0.25">
      <c r="A1433" s="1" t="s">
        <v>38</v>
      </c>
      <c r="B1433" t="s">
        <v>1951</v>
      </c>
      <c r="C1433" t="s">
        <v>59</v>
      </c>
      <c r="D1433" t="s">
        <v>46</v>
      </c>
      <c r="E1433" t="s">
        <v>1025</v>
      </c>
      <c r="F1433" t="s">
        <v>1028</v>
      </c>
      <c r="G1433" s="10">
        <v>68</v>
      </c>
      <c r="H1433" s="10">
        <v>747161.54719999991</v>
      </c>
      <c r="I1433" s="9">
        <f t="shared" si="22"/>
        <v>10987.669811764705</v>
      </c>
    </row>
    <row r="1434" spans="1:9" x14ac:dyDescent="0.25">
      <c r="A1434" s="1" t="s">
        <v>38</v>
      </c>
      <c r="B1434" t="s">
        <v>1952</v>
      </c>
      <c r="C1434" t="s">
        <v>59</v>
      </c>
      <c r="D1434" t="s">
        <v>46</v>
      </c>
      <c r="E1434" t="s">
        <v>1025</v>
      </c>
      <c r="F1434" t="s">
        <v>1028</v>
      </c>
      <c r="G1434" s="10">
        <v>51</v>
      </c>
      <c r="H1434" s="10">
        <v>595172.98599999992</v>
      </c>
      <c r="I1434" s="9">
        <f t="shared" si="22"/>
        <v>11670.058549019606</v>
      </c>
    </row>
    <row r="1435" spans="1:9" x14ac:dyDescent="0.25">
      <c r="A1435" s="1" t="s">
        <v>38</v>
      </c>
      <c r="B1435" t="s">
        <v>1907</v>
      </c>
      <c r="C1435" t="s">
        <v>41</v>
      </c>
      <c r="D1435" t="s">
        <v>25</v>
      </c>
      <c r="E1435" t="s">
        <v>1025</v>
      </c>
      <c r="F1435" t="s">
        <v>15</v>
      </c>
      <c r="G1435" s="10">
        <v>120</v>
      </c>
      <c r="H1435" s="10">
        <v>389249.75560000003</v>
      </c>
      <c r="I1435" s="9">
        <f t="shared" si="22"/>
        <v>3243.7479633333337</v>
      </c>
    </row>
    <row r="1436" spans="1:9" x14ac:dyDescent="0.25">
      <c r="A1436" s="1" t="s">
        <v>38</v>
      </c>
      <c r="B1436" t="s">
        <v>1663</v>
      </c>
      <c r="C1436" t="s">
        <v>107</v>
      </c>
      <c r="D1436" t="s">
        <v>25</v>
      </c>
      <c r="E1436" t="s">
        <v>1511</v>
      </c>
      <c r="F1436" t="s">
        <v>10</v>
      </c>
      <c r="G1436" s="10">
        <v>18</v>
      </c>
      <c r="H1436" s="10">
        <v>57881</v>
      </c>
      <c r="I1436" s="9">
        <f t="shared" si="22"/>
        <v>3215.6111111111113</v>
      </c>
    </row>
    <row r="1437" spans="1:9" x14ac:dyDescent="0.25">
      <c r="A1437" s="1" t="s">
        <v>38</v>
      </c>
      <c r="B1437" t="s">
        <v>1664</v>
      </c>
      <c r="C1437" t="s">
        <v>107</v>
      </c>
      <c r="D1437" t="s">
        <v>25</v>
      </c>
      <c r="E1437" t="s">
        <v>1511</v>
      </c>
      <c r="F1437" t="s">
        <v>1764</v>
      </c>
      <c r="G1437" s="10">
        <v>15</v>
      </c>
      <c r="H1437" s="10">
        <v>60705</v>
      </c>
      <c r="I1437" s="9">
        <f t="shared" si="22"/>
        <v>4047</v>
      </c>
    </row>
    <row r="1438" spans="1:9" x14ac:dyDescent="0.25">
      <c r="A1438" s="1" t="s">
        <v>38</v>
      </c>
      <c r="B1438" t="s">
        <v>1333</v>
      </c>
      <c r="C1438" t="s">
        <v>107</v>
      </c>
      <c r="D1438" t="s">
        <v>25</v>
      </c>
      <c r="E1438" t="s">
        <v>1025</v>
      </c>
      <c r="F1438" t="s">
        <v>10</v>
      </c>
      <c r="G1438" s="10">
        <v>6</v>
      </c>
      <c r="H1438" s="10">
        <v>29562</v>
      </c>
      <c r="I1438" s="9">
        <f t="shared" si="22"/>
        <v>4927</v>
      </c>
    </row>
    <row r="1439" spans="1:9" x14ac:dyDescent="0.25">
      <c r="A1439" s="1" t="s">
        <v>38</v>
      </c>
      <c r="B1439" t="s">
        <v>623</v>
      </c>
      <c r="C1439" t="s">
        <v>107</v>
      </c>
      <c r="D1439" t="s">
        <v>25</v>
      </c>
      <c r="E1439" t="s">
        <v>1511</v>
      </c>
      <c r="F1439" t="s">
        <v>15</v>
      </c>
      <c r="G1439" s="10">
        <v>1</v>
      </c>
      <c r="H1439" s="10">
        <v>3669.51</v>
      </c>
      <c r="I1439" s="9">
        <f t="shared" si="22"/>
        <v>3669.51</v>
      </c>
    </row>
    <row r="1440" spans="1:9" x14ac:dyDescent="0.25">
      <c r="A1440" s="1" t="s">
        <v>38</v>
      </c>
      <c r="B1440" t="s">
        <v>1957</v>
      </c>
      <c r="C1440" t="s">
        <v>24</v>
      </c>
      <c r="D1440" t="s">
        <v>25</v>
      </c>
      <c r="E1440" t="s">
        <v>1025</v>
      </c>
      <c r="F1440" t="s">
        <v>15</v>
      </c>
      <c r="G1440" s="10">
        <v>71</v>
      </c>
      <c r="H1440" s="10">
        <v>366296</v>
      </c>
      <c r="I1440" s="9">
        <f t="shared" si="22"/>
        <v>5159.0985915492956</v>
      </c>
    </row>
    <row r="1441" spans="1:9" x14ac:dyDescent="0.25">
      <c r="A1441" s="1" t="s">
        <v>38</v>
      </c>
      <c r="B1441" t="s">
        <v>995</v>
      </c>
      <c r="C1441" t="s">
        <v>985</v>
      </c>
      <c r="D1441" t="s">
        <v>25</v>
      </c>
      <c r="E1441" t="s">
        <v>1511</v>
      </c>
      <c r="F1441" t="s">
        <v>15</v>
      </c>
      <c r="G1441" s="10">
        <v>2</v>
      </c>
      <c r="H1441" s="10">
        <v>3420</v>
      </c>
      <c r="I1441" s="9">
        <f t="shared" si="22"/>
        <v>1710</v>
      </c>
    </row>
    <row r="1442" spans="1:9" x14ac:dyDescent="0.25">
      <c r="A1442" s="1" t="s">
        <v>38</v>
      </c>
      <c r="B1442" t="s">
        <v>1958</v>
      </c>
      <c r="C1442" t="s">
        <v>24</v>
      </c>
      <c r="D1442" t="s">
        <v>66</v>
      </c>
      <c r="E1442" t="s">
        <v>1025</v>
      </c>
      <c r="F1442" t="s">
        <v>15</v>
      </c>
      <c r="G1442" s="10">
        <v>32</v>
      </c>
      <c r="H1442" s="10">
        <v>189008.16</v>
      </c>
      <c r="I1442" s="9">
        <f t="shared" si="22"/>
        <v>5906.5050000000001</v>
      </c>
    </row>
    <row r="1443" spans="1:9" x14ac:dyDescent="0.25">
      <c r="A1443" s="1" t="s">
        <v>38</v>
      </c>
      <c r="B1443" t="s">
        <v>951</v>
      </c>
      <c r="C1443" t="s">
        <v>361</v>
      </c>
      <c r="D1443" t="s">
        <v>9</v>
      </c>
      <c r="E1443" t="s">
        <v>1511</v>
      </c>
      <c r="F1443" t="s">
        <v>15</v>
      </c>
      <c r="G1443" s="10"/>
      <c r="H1443" s="10">
        <v>-3199.02</v>
      </c>
      <c r="I1443" s="9">
        <f t="shared" si="22"/>
        <v>0</v>
      </c>
    </row>
    <row r="1444" spans="1:9" x14ac:dyDescent="0.25">
      <c r="A1444" s="1" t="s">
        <v>38</v>
      </c>
      <c r="B1444" t="s">
        <v>880</v>
      </c>
      <c r="C1444" t="s">
        <v>19</v>
      </c>
      <c r="D1444" t="s">
        <v>1003</v>
      </c>
      <c r="E1444" t="s">
        <v>1764</v>
      </c>
      <c r="F1444" t="s">
        <v>1764</v>
      </c>
      <c r="G1444" s="10"/>
      <c r="H1444" s="10">
        <v>-2296.15</v>
      </c>
      <c r="I1444" s="9">
        <f t="shared" si="22"/>
        <v>0</v>
      </c>
    </row>
    <row r="1445" spans="1:9" x14ac:dyDescent="0.25">
      <c r="A1445" s="1" t="s">
        <v>38</v>
      </c>
      <c r="B1445" t="s">
        <v>579</v>
      </c>
      <c r="C1445" t="s">
        <v>41</v>
      </c>
      <c r="D1445" t="s">
        <v>9</v>
      </c>
      <c r="E1445" t="s">
        <v>1511</v>
      </c>
      <c r="F1445" t="s">
        <v>15</v>
      </c>
      <c r="G1445" s="10">
        <v>10</v>
      </c>
      <c r="H1445" s="10">
        <v>27518.899999999998</v>
      </c>
      <c r="I1445" s="9">
        <f t="shared" si="22"/>
        <v>2751.89</v>
      </c>
    </row>
    <row r="1446" spans="1:9" x14ac:dyDescent="0.25">
      <c r="A1446" s="1" t="s">
        <v>38</v>
      </c>
      <c r="B1446" t="s">
        <v>859</v>
      </c>
      <c r="C1446" t="s">
        <v>41</v>
      </c>
      <c r="D1446" t="s">
        <v>9</v>
      </c>
      <c r="E1446" t="s">
        <v>1025</v>
      </c>
      <c r="F1446" t="s">
        <v>15</v>
      </c>
      <c r="G1446" s="10">
        <v>3</v>
      </c>
      <c r="H1446" s="10">
        <v>-7569.1118999999999</v>
      </c>
      <c r="I1446" s="9">
        <f t="shared" si="22"/>
        <v>-2523.0373</v>
      </c>
    </row>
    <row r="1447" spans="1:9" x14ac:dyDescent="0.25">
      <c r="A1447" s="1" t="s">
        <v>38</v>
      </c>
      <c r="B1447" t="s">
        <v>1607</v>
      </c>
      <c r="C1447" t="s">
        <v>41</v>
      </c>
      <c r="D1447" t="s">
        <v>9</v>
      </c>
      <c r="E1447" t="s">
        <v>1025</v>
      </c>
      <c r="F1447" t="s">
        <v>15</v>
      </c>
      <c r="G1447" s="10"/>
      <c r="H1447" s="10">
        <v>-14900</v>
      </c>
      <c r="I1447" s="9">
        <f t="shared" si="22"/>
        <v>0</v>
      </c>
    </row>
    <row r="1448" spans="1:9" x14ac:dyDescent="0.25">
      <c r="A1448" s="1" t="s">
        <v>38</v>
      </c>
      <c r="B1448" t="s">
        <v>1885</v>
      </c>
      <c r="C1448" t="s">
        <v>41</v>
      </c>
      <c r="D1448" t="s">
        <v>9</v>
      </c>
      <c r="E1448" t="s">
        <v>1025</v>
      </c>
      <c r="F1448" t="s">
        <v>15</v>
      </c>
      <c r="G1448" s="10">
        <v>244</v>
      </c>
      <c r="H1448" s="10">
        <v>925564.5769000001</v>
      </c>
      <c r="I1448" s="9">
        <f t="shared" si="22"/>
        <v>3793.2974463114761</v>
      </c>
    </row>
    <row r="1449" spans="1:9" x14ac:dyDescent="0.25">
      <c r="A1449" s="1" t="s">
        <v>38</v>
      </c>
      <c r="B1449" t="s">
        <v>1824</v>
      </c>
      <c r="C1449" t="s">
        <v>41</v>
      </c>
      <c r="D1449" t="s">
        <v>9</v>
      </c>
      <c r="E1449" t="s">
        <v>1025</v>
      </c>
      <c r="F1449" t="s">
        <v>15</v>
      </c>
      <c r="G1449" s="10">
        <v>24</v>
      </c>
      <c r="H1449" s="10">
        <v>86190</v>
      </c>
      <c r="I1449" s="9">
        <f t="shared" si="22"/>
        <v>3591.25</v>
      </c>
    </row>
    <row r="1450" spans="1:9" x14ac:dyDescent="0.25">
      <c r="A1450" s="1" t="s">
        <v>38</v>
      </c>
      <c r="B1450" t="s">
        <v>1756</v>
      </c>
      <c r="C1450" t="s">
        <v>985</v>
      </c>
      <c r="D1450" t="s">
        <v>1003</v>
      </c>
      <c r="E1450" t="s">
        <v>1764</v>
      </c>
      <c r="F1450" t="s">
        <v>1764</v>
      </c>
      <c r="G1450" s="10">
        <v>137</v>
      </c>
      <c r="H1450" s="10">
        <v>415305.15</v>
      </c>
      <c r="I1450" s="9">
        <f t="shared" si="22"/>
        <v>3031.4244525547447</v>
      </c>
    </row>
    <row r="1451" spans="1:9" x14ac:dyDescent="0.25">
      <c r="A1451" s="1" t="s">
        <v>38</v>
      </c>
      <c r="B1451" t="s">
        <v>1677</v>
      </c>
      <c r="C1451" t="s">
        <v>985</v>
      </c>
      <c r="D1451" t="s">
        <v>1003</v>
      </c>
      <c r="E1451" t="s">
        <v>1764</v>
      </c>
      <c r="F1451" t="s">
        <v>1764</v>
      </c>
      <c r="G1451" s="10">
        <v>153</v>
      </c>
      <c r="H1451" s="10">
        <v>379115.68000000005</v>
      </c>
      <c r="I1451" s="9">
        <f t="shared" si="22"/>
        <v>2477.8802614379088</v>
      </c>
    </row>
    <row r="1452" spans="1:9" x14ac:dyDescent="0.25">
      <c r="A1452" s="1" t="s">
        <v>38</v>
      </c>
      <c r="B1452" t="s">
        <v>1046</v>
      </c>
      <c r="C1452" t="s">
        <v>24</v>
      </c>
      <c r="D1452" t="s">
        <v>9</v>
      </c>
      <c r="E1452" t="s">
        <v>1025</v>
      </c>
      <c r="F1452" t="s">
        <v>15</v>
      </c>
      <c r="G1452" s="10">
        <v>202</v>
      </c>
      <c r="H1452" s="10">
        <v>1155652</v>
      </c>
      <c r="I1452" s="9">
        <f t="shared" si="22"/>
        <v>5721.0495049504952</v>
      </c>
    </row>
    <row r="1453" spans="1:9" x14ac:dyDescent="0.25">
      <c r="A1453" s="1" t="s">
        <v>38</v>
      </c>
      <c r="B1453" t="s">
        <v>671</v>
      </c>
      <c r="C1453" t="s">
        <v>24</v>
      </c>
      <c r="D1453" t="s">
        <v>9</v>
      </c>
      <c r="E1453" t="s">
        <v>1025</v>
      </c>
      <c r="F1453" t="s">
        <v>10</v>
      </c>
      <c r="G1453" s="10">
        <v>174</v>
      </c>
      <c r="H1453" s="10">
        <v>1125064.8</v>
      </c>
      <c r="I1453" s="9">
        <f t="shared" si="22"/>
        <v>6465.8896551724138</v>
      </c>
    </row>
    <row r="1454" spans="1:9" x14ac:dyDescent="0.25">
      <c r="A1454" s="1" t="s">
        <v>38</v>
      </c>
      <c r="B1454" t="s">
        <v>1953</v>
      </c>
      <c r="C1454" t="s">
        <v>107</v>
      </c>
      <c r="D1454" t="s">
        <v>9</v>
      </c>
      <c r="E1454" t="s">
        <v>1025</v>
      </c>
      <c r="F1454" t="s">
        <v>10</v>
      </c>
      <c r="G1454" s="10">
        <v>49</v>
      </c>
      <c r="H1454" s="10">
        <v>299652.99619999999</v>
      </c>
      <c r="I1454" s="9">
        <f t="shared" si="22"/>
        <v>6115.3672693877552</v>
      </c>
    </row>
    <row r="1455" spans="1:9" x14ac:dyDescent="0.25">
      <c r="A1455" s="1" t="s">
        <v>38</v>
      </c>
      <c r="B1455" t="s">
        <v>1659</v>
      </c>
      <c r="C1455" t="s">
        <v>107</v>
      </c>
      <c r="D1455" t="s">
        <v>9</v>
      </c>
      <c r="E1455" t="s">
        <v>1511</v>
      </c>
      <c r="F1455" t="s">
        <v>15</v>
      </c>
      <c r="G1455" s="10">
        <v>7</v>
      </c>
      <c r="H1455" s="10">
        <v>33257.040000000001</v>
      </c>
      <c r="I1455" s="9">
        <f t="shared" si="22"/>
        <v>4751.005714285714</v>
      </c>
    </row>
    <row r="1456" spans="1:9" x14ac:dyDescent="0.25">
      <c r="A1456" s="1" t="s">
        <v>38</v>
      </c>
      <c r="B1456" t="s">
        <v>1660</v>
      </c>
      <c r="C1456" t="s">
        <v>107</v>
      </c>
      <c r="D1456" t="s">
        <v>9</v>
      </c>
      <c r="E1456" t="s">
        <v>1025</v>
      </c>
      <c r="F1456" t="s">
        <v>15</v>
      </c>
      <c r="G1456" s="10">
        <v>86</v>
      </c>
      <c r="H1456" s="10">
        <v>449890.14850000001</v>
      </c>
      <c r="I1456" s="9">
        <f t="shared" si="22"/>
        <v>5231.2807965116281</v>
      </c>
    </row>
    <row r="1457" spans="1:9" x14ac:dyDescent="0.25">
      <c r="A1457" s="1" t="s">
        <v>38</v>
      </c>
      <c r="B1457" t="s">
        <v>686</v>
      </c>
      <c r="C1457" t="s">
        <v>59</v>
      </c>
      <c r="D1457" t="s">
        <v>12</v>
      </c>
      <c r="E1457" t="s">
        <v>1025</v>
      </c>
      <c r="F1457" t="s">
        <v>10</v>
      </c>
      <c r="G1457" s="10"/>
      <c r="H1457" s="10">
        <v>-11685.587800000001</v>
      </c>
      <c r="I1457" s="9">
        <f t="shared" si="22"/>
        <v>0</v>
      </c>
    </row>
    <row r="1458" spans="1:9" x14ac:dyDescent="0.25">
      <c r="A1458" s="1" t="s">
        <v>38</v>
      </c>
      <c r="B1458" t="s">
        <v>885</v>
      </c>
      <c r="C1458" t="s">
        <v>19</v>
      </c>
      <c r="D1458" t="s">
        <v>1003</v>
      </c>
      <c r="E1458" t="s">
        <v>1764</v>
      </c>
      <c r="F1458" t="s">
        <v>1764</v>
      </c>
      <c r="G1458" s="10"/>
      <c r="H1458" s="10">
        <v>-4254.91</v>
      </c>
      <c r="I1458" s="9">
        <f t="shared" si="22"/>
        <v>0</v>
      </c>
    </row>
    <row r="1459" spans="1:9" x14ac:dyDescent="0.25">
      <c r="A1459" s="1" t="s">
        <v>38</v>
      </c>
      <c r="B1459" t="s">
        <v>905</v>
      </c>
      <c r="C1459" t="s">
        <v>41</v>
      </c>
      <c r="D1459" t="s">
        <v>12</v>
      </c>
      <c r="E1459" t="s">
        <v>1511</v>
      </c>
      <c r="F1459" t="s">
        <v>10</v>
      </c>
      <c r="G1459" s="10">
        <v>2</v>
      </c>
      <c r="H1459" s="10">
        <v>7812.3721999999998</v>
      </c>
      <c r="I1459" s="9">
        <f t="shared" si="22"/>
        <v>3906.1860999999999</v>
      </c>
    </row>
    <row r="1460" spans="1:9" x14ac:dyDescent="0.25">
      <c r="A1460" s="1" t="s">
        <v>38</v>
      </c>
      <c r="B1460" t="s">
        <v>895</v>
      </c>
      <c r="C1460" t="s">
        <v>41</v>
      </c>
      <c r="D1460" t="s">
        <v>12</v>
      </c>
      <c r="E1460" t="s">
        <v>1025</v>
      </c>
      <c r="F1460" t="s">
        <v>10</v>
      </c>
      <c r="G1460" s="10">
        <v>4</v>
      </c>
      <c r="H1460" s="10">
        <v>15142.064399999999</v>
      </c>
      <c r="I1460" s="9">
        <f t="shared" si="22"/>
        <v>3785.5160999999998</v>
      </c>
    </row>
    <row r="1461" spans="1:9" x14ac:dyDescent="0.25">
      <c r="A1461" s="1" t="s">
        <v>38</v>
      </c>
      <c r="B1461" t="s">
        <v>1755</v>
      </c>
      <c r="C1461" t="s">
        <v>41</v>
      </c>
      <c r="D1461" t="s">
        <v>1003</v>
      </c>
      <c r="E1461" t="s">
        <v>1764</v>
      </c>
      <c r="F1461" t="s">
        <v>1764</v>
      </c>
      <c r="G1461" s="10">
        <v>31</v>
      </c>
      <c r="H1461" s="10">
        <v>153580.53</v>
      </c>
      <c r="I1461" s="9">
        <f t="shared" si="22"/>
        <v>4954.2106451612899</v>
      </c>
    </row>
    <row r="1462" spans="1:9" x14ac:dyDescent="0.25">
      <c r="A1462" s="1" t="s">
        <v>38</v>
      </c>
      <c r="B1462" t="s">
        <v>987</v>
      </c>
      <c r="C1462" t="s">
        <v>985</v>
      </c>
      <c r="D1462" t="s">
        <v>12</v>
      </c>
      <c r="E1462" t="s">
        <v>1511</v>
      </c>
      <c r="F1462" t="s">
        <v>10</v>
      </c>
      <c r="G1462" s="10">
        <v>1</v>
      </c>
      <c r="H1462" s="10">
        <v>3895</v>
      </c>
      <c r="I1462" s="9">
        <f t="shared" si="22"/>
        <v>3895</v>
      </c>
    </row>
    <row r="1463" spans="1:9" x14ac:dyDescent="0.25">
      <c r="A1463" s="1" t="s">
        <v>38</v>
      </c>
      <c r="B1463" t="s">
        <v>991</v>
      </c>
      <c r="C1463" t="s">
        <v>985</v>
      </c>
      <c r="D1463" t="s">
        <v>12</v>
      </c>
      <c r="E1463" t="s">
        <v>1025</v>
      </c>
      <c r="F1463" t="s">
        <v>10</v>
      </c>
      <c r="G1463" s="10">
        <v>3</v>
      </c>
      <c r="H1463" s="10">
        <v>12822</v>
      </c>
      <c r="I1463" s="9">
        <f t="shared" si="22"/>
        <v>4274</v>
      </c>
    </row>
    <row r="1464" spans="1:9" x14ac:dyDescent="0.25">
      <c r="A1464" s="1" t="s">
        <v>38</v>
      </c>
      <c r="B1464" t="s">
        <v>1323</v>
      </c>
      <c r="C1464" t="s">
        <v>59</v>
      </c>
      <c r="D1464" t="s">
        <v>7</v>
      </c>
      <c r="E1464" t="s">
        <v>1025</v>
      </c>
      <c r="F1464" t="s">
        <v>10</v>
      </c>
      <c r="G1464" s="10">
        <v>50</v>
      </c>
      <c r="H1464" s="10">
        <v>349145</v>
      </c>
      <c r="I1464" s="9">
        <f t="shared" si="22"/>
        <v>6982.9</v>
      </c>
    </row>
    <row r="1465" spans="1:9" x14ac:dyDescent="0.25">
      <c r="A1465" s="1" t="s">
        <v>38</v>
      </c>
      <c r="B1465" t="s">
        <v>1822</v>
      </c>
      <c r="C1465" t="s">
        <v>41</v>
      </c>
      <c r="D1465" t="s">
        <v>7</v>
      </c>
      <c r="E1465" t="s">
        <v>1025</v>
      </c>
      <c r="F1465" t="s">
        <v>10</v>
      </c>
      <c r="G1465" s="10">
        <v>49</v>
      </c>
      <c r="H1465" s="10">
        <v>319403</v>
      </c>
      <c r="I1465" s="9">
        <f t="shared" si="22"/>
        <v>6518.4285714285716</v>
      </c>
    </row>
    <row r="1466" spans="1:9" x14ac:dyDescent="0.25">
      <c r="A1466" s="1" t="s">
        <v>38</v>
      </c>
      <c r="B1466" t="s">
        <v>1823</v>
      </c>
      <c r="C1466" t="s">
        <v>41</v>
      </c>
      <c r="D1466" t="s">
        <v>7</v>
      </c>
      <c r="E1466" t="s">
        <v>1511</v>
      </c>
      <c r="F1466" t="s">
        <v>10</v>
      </c>
      <c r="G1466" s="10">
        <v>39</v>
      </c>
      <c r="H1466" s="10">
        <v>225365</v>
      </c>
      <c r="I1466" s="9">
        <f t="shared" si="22"/>
        <v>5778.5897435897432</v>
      </c>
    </row>
    <row r="1467" spans="1:9" x14ac:dyDescent="0.25">
      <c r="A1467" s="1" t="s">
        <v>38</v>
      </c>
      <c r="B1467" t="s">
        <v>528</v>
      </c>
      <c r="C1467" t="s">
        <v>41</v>
      </c>
      <c r="D1467" t="s">
        <v>7</v>
      </c>
      <c r="E1467" t="s">
        <v>1025</v>
      </c>
      <c r="F1467" t="s">
        <v>1028</v>
      </c>
      <c r="G1467" s="10">
        <v>1</v>
      </c>
      <c r="H1467" s="10">
        <v>6043.1</v>
      </c>
      <c r="I1467" s="9">
        <f t="shared" si="22"/>
        <v>6043.1</v>
      </c>
    </row>
    <row r="1468" spans="1:9" x14ac:dyDescent="0.25">
      <c r="A1468" s="1" t="s">
        <v>38</v>
      </c>
      <c r="B1468" t="s">
        <v>1814</v>
      </c>
      <c r="C1468" t="s">
        <v>41</v>
      </c>
      <c r="D1468" t="s">
        <v>7</v>
      </c>
      <c r="E1468" t="s">
        <v>1025</v>
      </c>
      <c r="F1468" t="s">
        <v>1028</v>
      </c>
      <c r="G1468" s="10">
        <v>206</v>
      </c>
      <c r="H1468" s="10">
        <v>1351379.0843</v>
      </c>
      <c r="I1468" s="9">
        <f t="shared" si="22"/>
        <v>6560.0926422330094</v>
      </c>
    </row>
    <row r="1469" spans="1:9" x14ac:dyDescent="0.25">
      <c r="A1469" s="1" t="s">
        <v>38</v>
      </c>
      <c r="B1469" t="s">
        <v>1840</v>
      </c>
      <c r="C1469" t="s">
        <v>41</v>
      </c>
      <c r="D1469" t="s">
        <v>7</v>
      </c>
      <c r="E1469" t="s">
        <v>1025</v>
      </c>
      <c r="F1469" t="s">
        <v>1028</v>
      </c>
      <c r="G1469" s="10">
        <v>103</v>
      </c>
      <c r="H1469" s="10">
        <v>693697</v>
      </c>
      <c r="I1469" s="9">
        <f t="shared" si="22"/>
        <v>6734.9223300970871</v>
      </c>
    </row>
    <row r="1470" spans="1:9" x14ac:dyDescent="0.25">
      <c r="A1470" s="1" t="s">
        <v>38</v>
      </c>
      <c r="B1470" t="s">
        <v>776</v>
      </c>
      <c r="C1470" t="s">
        <v>24</v>
      </c>
      <c r="D1470" t="s">
        <v>7</v>
      </c>
      <c r="E1470" t="s">
        <v>1025</v>
      </c>
      <c r="F1470" t="s">
        <v>10</v>
      </c>
      <c r="G1470" s="10">
        <v>23</v>
      </c>
      <c r="H1470" s="10">
        <v>188738</v>
      </c>
      <c r="I1470" s="9">
        <f t="shared" si="22"/>
        <v>8206</v>
      </c>
    </row>
    <row r="1471" spans="1:9" x14ac:dyDescent="0.25">
      <c r="A1471" s="1" t="s">
        <v>38</v>
      </c>
      <c r="B1471" t="s">
        <v>1315</v>
      </c>
      <c r="C1471" t="s">
        <v>107</v>
      </c>
      <c r="D1471" t="s">
        <v>7</v>
      </c>
      <c r="E1471" t="s">
        <v>1511</v>
      </c>
      <c r="F1471" t="s">
        <v>10</v>
      </c>
      <c r="G1471" s="10">
        <v>11</v>
      </c>
      <c r="H1471" s="10">
        <v>62889.822400000005</v>
      </c>
      <c r="I1471" s="9">
        <f t="shared" si="22"/>
        <v>5717.256581818182</v>
      </c>
    </row>
    <row r="1472" spans="1:9" x14ac:dyDescent="0.25">
      <c r="A1472" s="1" t="s">
        <v>38</v>
      </c>
      <c r="B1472" t="s">
        <v>1964</v>
      </c>
      <c r="C1472" t="s">
        <v>107</v>
      </c>
      <c r="D1472" t="s">
        <v>7</v>
      </c>
      <c r="E1472" t="s">
        <v>1025</v>
      </c>
      <c r="F1472" t="s">
        <v>10</v>
      </c>
      <c r="G1472" s="10">
        <v>6</v>
      </c>
      <c r="H1472" s="10">
        <v>47454.080000000002</v>
      </c>
      <c r="I1472" s="9">
        <f t="shared" si="22"/>
        <v>7909.0133333333333</v>
      </c>
    </row>
    <row r="1473" spans="1:9" x14ac:dyDescent="0.25">
      <c r="A1473" s="1" t="s">
        <v>38</v>
      </c>
      <c r="B1473" t="s">
        <v>877</v>
      </c>
      <c r="C1473" t="s">
        <v>107</v>
      </c>
      <c r="D1473" t="s">
        <v>7</v>
      </c>
      <c r="E1473" t="s">
        <v>1025</v>
      </c>
      <c r="F1473" t="s">
        <v>1028</v>
      </c>
      <c r="G1473" s="10">
        <v>1</v>
      </c>
      <c r="H1473" s="10">
        <v>9800</v>
      </c>
      <c r="I1473" s="9">
        <f t="shared" si="22"/>
        <v>9800</v>
      </c>
    </row>
    <row r="1474" spans="1:9" x14ac:dyDescent="0.25">
      <c r="A1474" s="1" t="s">
        <v>38</v>
      </c>
      <c r="B1474" t="s">
        <v>745</v>
      </c>
      <c r="C1474" t="s">
        <v>107</v>
      </c>
      <c r="D1474" t="s">
        <v>7</v>
      </c>
      <c r="E1474" t="s">
        <v>1025</v>
      </c>
      <c r="F1474" t="s">
        <v>1028</v>
      </c>
      <c r="G1474" s="10">
        <v>6</v>
      </c>
      <c r="H1474" s="10">
        <v>60429.06</v>
      </c>
      <c r="I1474" s="9">
        <f t="shared" si="22"/>
        <v>10071.51</v>
      </c>
    </row>
    <row r="1475" spans="1:9" x14ac:dyDescent="0.25">
      <c r="A1475" s="1" t="s">
        <v>38</v>
      </c>
      <c r="B1475" t="s">
        <v>690</v>
      </c>
      <c r="C1475" t="s">
        <v>107</v>
      </c>
      <c r="D1475" t="s">
        <v>7</v>
      </c>
      <c r="E1475" t="s">
        <v>1025</v>
      </c>
      <c r="F1475" t="s">
        <v>1028</v>
      </c>
      <c r="G1475" s="10">
        <v>1</v>
      </c>
      <c r="H1475" s="10">
        <v>13059.1139</v>
      </c>
      <c r="I1475" s="9">
        <f t="shared" si="22"/>
        <v>13059.1139</v>
      </c>
    </row>
    <row r="1476" spans="1:9" x14ac:dyDescent="0.25">
      <c r="A1476" s="1" t="s">
        <v>38</v>
      </c>
      <c r="B1476" t="s">
        <v>1965</v>
      </c>
      <c r="C1476" t="s">
        <v>107</v>
      </c>
      <c r="D1476" t="s">
        <v>7</v>
      </c>
      <c r="E1476" t="s">
        <v>1025</v>
      </c>
      <c r="F1476" t="s">
        <v>1028</v>
      </c>
      <c r="G1476" s="10">
        <v>32</v>
      </c>
      <c r="H1476" s="10">
        <v>279392</v>
      </c>
      <c r="I1476" s="9">
        <f t="shared" si="22"/>
        <v>8731</v>
      </c>
    </row>
    <row r="1477" spans="1:9" x14ac:dyDescent="0.25">
      <c r="A1477" s="1" t="s">
        <v>38</v>
      </c>
      <c r="B1477" t="s">
        <v>1974</v>
      </c>
      <c r="C1477" t="s">
        <v>107</v>
      </c>
      <c r="D1477" t="s">
        <v>7</v>
      </c>
      <c r="E1477" t="s">
        <v>1025</v>
      </c>
      <c r="F1477" t="s">
        <v>1028</v>
      </c>
      <c r="G1477" s="10">
        <v>12</v>
      </c>
      <c r="H1477" s="10">
        <v>121427.09</v>
      </c>
      <c r="I1477" s="9">
        <f t="shared" si="22"/>
        <v>10118.924166666666</v>
      </c>
    </row>
    <row r="1478" spans="1:9" x14ac:dyDescent="0.25">
      <c r="A1478" s="1" t="s">
        <v>38</v>
      </c>
      <c r="B1478" t="s">
        <v>1499</v>
      </c>
      <c r="C1478" t="s">
        <v>107</v>
      </c>
      <c r="D1478" t="s">
        <v>7</v>
      </c>
      <c r="E1478" t="s">
        <v>1025</v>
      </c>
      <c r="F1478" t="s">
        <v>1028</v>
      </c>
      <c r="G1478" s="10">
        <v>7</v>
      </c>
      <c r="H1478" s="10">
        <v>86079.140000000014</v>
      </c>
      <c r="I1478" s="9">
        <f t="shared" si="22"/>
        <v>12297.020000000002</v>
      </c>
    </row>
    <row r="1479" spans="1:9" x14ac:dyDescent="0.25">
      <c r="A1479" s="1" t="s">
        <v>38</v>
      </c>
      <c r="B1479" t="s">
        <v>1966</v>
      </c>
      <c r="C1479" t="s">
        <v>107</v>
      </c>
      <c r="D1479" t="s">
        <v>7</v>
      </c>
      <c r="E1479" t="s">
        <v>1025</v>
      </c>
      <c r="F1479" t="s">
        <v>1028</v>
      </c>
      <c r="G1479" s="10">
        <v>68</v>
      </c>
      <c r="H1479" s="10">
        <v>1002253</v>
      </c>
      <c r="I1479" s="9">
        <f t="shared" si="22"/>
        <v>14739.014705882353</v>
      </c>
    </row>
    <row r="1480" spans="1:9" x14ac:dyDescent="0.25">
      <c r="A1480" s="1" t="s">
        <v>38</v>
      </c>
      <c r="B1480" t="s">
        <v>1401</v>
      </c>
      <c r="C1480" t="s">
        <v>107</v>
      </c>
      <c r="D1480" t="s">
        <v>7</v>
      </c>
      <c r="E1480" t="s">
        <v>1025</v>
      </c>
      <c r="F1480" t="s">
        <v>1028</v>
      </c>
      <c r="G1480" s="10">
        <v>19</v>
      </c>
      <c r="H1480" s="10">
        <v>309169.07</v>
      </c>
      <c r="I1480" s="9">
        <f t="shared" si="22"/>
        <v>16272.056315789474</v>
      </c>
    </row>
    <row r="1481" spans="1:9" x14ac:dyDescent="0.25">
      <c r="A1481" s="1" t="s">
        <v>38</v>
      </c>
      <c r="B1481" t="s">
        <v>1317</v>
      </c>
      <c r="C1481" t="s">
        <v>24</v>
      </c>
      <c r="D1481" t="s">
        <v>7</v>
      </c>
      <c r="E1481" t="s">
        <v>1025</v>
      </c>
      <c r="F1481" t="s">
        <v>1028</v>
      </c>
      <c r="G1481" s="10">
        <v>96</v>
      </c>
      <c r="H1481" s="10">
        <v>930588.60000000009</v>
      </c>
      <c r="I1481" s="9">
        <f t="shared" si="22"/>
        <v>9693.6312500000004</v>
      </c>
    </row>
    <row r="1482" spans="1:9" x14ac:dyDescent="0.25">
      <c r="A1482" s="1" t="s">
        <v>38</v>
      </c>
      <c r="B1482" t="s">
        <v>1083</v>
      </c>
      <c r="C1482" t="s">
        <v>24</v>
      </c>
      <c r="D1482" t="s">
        <v>7</v>
      </c>
      <c r="E1482" t="s">
        <v>1025</v>
      </c>
      <c r="F1482" t="s">
        <v>1028</v>
      </c>
      <c r="G1482" s="10">
        <v>4</v>
      </c>
      <c r="H1482" s="10">
        <v>47812</v>
      </c>
      <c r="I1482" s="9">
        <f t="shared" si="22"/>
        <v>11953</v>
      </c>
    </row>
    <row r="1483" spans="1:9" x14ac:dyDescent="0.25">
      <c r="A1483" s="1" t="s">
        <v>38</v>
      </c>
      <c r="B1483" t="s">
        <v>1308</v>
      </c>
      <c r="C1483" t="s">
        <v>24</v>
      </c>
      <c r="D1483" t="s">
        <v>7</v>
      </c>
      <c r="E1483" t="s">
        <v>1025</v>
      </c>
      <c r="F1483" t="s">
        <v>1028</v>
      </c>
      <c r="G1483" s="10">
        <v>33</v>
      </c>
      <c r="H1483" s="10">
        <v>342172</v>
      </c>
      <c r="I1483" s="9">
        <f t="shared" si="22"/>
        <v>10368.848484848484</v>
      </c>
    </row>
    <row r="1484" spans="1:9" x14ac:dyDescent="0.25">
      <c r="A1484" s="1" t="s">
        <v>38</v>
      </c>
      <c r="B1484" t="s">
        <v>1858</v>
      </c>
      <c r="C1484" t="s">
        <v>985</v>
      </c>
      <c r="D1484" t="s">
        <v>1003</v>
      </c>
      <c r="E1484" t="s">
        <v>1764</v>
      </c>
      <c r="F1484" t="s">
        <v>1764</v>
      </c>
      <c r="G1484" s="10">
        <v>37</v>
      </c>
      <c r="H1484" s="10">
        <v>218925</v>
      </c>
      <c r="I1484" s="9">
        <f t="shared" ref="I1484:I1547" si="23">IFERROR(H1484/G1484,0)</f>
        <v>5916.8918918918916</v>
      </c>
    </row>
    <row r="1485" spans="1:9" x14ac:dyDescent="0.25">
      <c r="A1485" s="1" t="s">
        <v>38</v>
      </c>
      <c r="B1485" t="s">
        <v>1334</v>
      </c>
      <c r="C1485" t="s">
        <v>24</v>
      </c>
      <c r="D1485" t="s">
        <v>38</v>
      </c>
      <c r="E1485" t="s">
        <v>1025</v>
      </c>
      <c r="F1485" t="s">
        <v>1028</v>
      </c>
      <c r="G1485" s="10">
        <v>88</v>
      </c>
      <c r="H1485" s="10">
        <v>1635769.6</v>
      </c>
      <c r="I1485" s="9">
        <f t="shared" si="23"/>
        <v>18588.290909090909</v>
      </c>
    </row>
    <row r="1486" spans="1:9" x14ac:dyDescent="0.25">
      <c r="A1486" s="1" t="s">
        <v>38</v>
      </c>
      <c r="B1486" t="s">
        <v>1168</v>
      </c>
      <c r="C1486" t="s">
        <v>24</v>
      </c>
      <c r="D1486" t="s">
        <v>38</v>
      </c>
      <c r="E1486" t="s">
        <v>1025</v>
      </c>
      <c r="F1486" t="s">
        <v>1028</v>
      </c>
      <c r="G1486" s="10">
        <v>9</v>
      </c>
      <c r="H1486" s="10">
        <v>204951.1</v>
      </c>
      <c r="I1486" s="9">
        <f t="shared" si="23"/>
        <v>22772.344444444447</v>
      </c>
    </row>
    <row r="1487" spans="1:9" x14ac:dyDescent="0.25">
      <c r="A1487" s="1" t="s">
        <v>38</v>
      </c>
      <c r="B1487" t="s">
        <v>1445</v>
      </c>
      <c r="C1487" t="s">
        <v>24</v>
      </c>
      <c r="D1487" t="s">
        <v>38</v>
      </c>
      <c r="E1487" t="s">
        <v>1025</v>
      </c>
      <c r="F1487" t="s">
        <v>1028</v>
      </c>
      <c r="G1487" s="10">
        <v>222</v>
      </c>
      <c r="H1487" s="10">
        <v>2546733</v>
      </c>
      <c r="I1487" s="9">
        <f t="shared" si="23"/>
        <v>11471.77027027027</v>
      </c>
    </row>
    <row r="1488" spans="1:9" x14ac:dyDescent="0.25">
      <c r="A1488" s="1" t="s">
        <v>38</v>
      </c>
      <c r="B1488" t="s">
        <v>1127</v>
      </c>
      <c r="C1488" t="s">
        <v>24</v>
      </c>
      <c r="D1488" t="s">
        <v>38</v>
      </c>
      <c r="E1488" t="s">
        <v>1025</v>
      </c>
      <c r="F1488" t="s">
        <v>1028</v>
      </c>
      <c r="G1488" s="10">
        <v>11</v>
      </c>
      <c r="H1488" s="10">
        <v>154010.79999999999</v>
      </c>
      <c r="I1488" s="9">
        <f t="shared" si="23"/>
        <v>14000.981818181817</v>
      </c>
    </row>
    <row r="1489" spans="1:9" x14ac:dyDescent="0.25">
      <c r="A1489" s="1" t="s">
        <v>38</v>
      </c>
      <c r="B1489" t="s">
        <v>1111</v>
      </c>
      <c r="C1489" t="s">
        <v>24</v>
      </c>
      <c r="D1489" t="s">
        <v>38</v>
      </c>
      <c r="E1489" t="s">
        <v>1025</v>
      </c>
      <c r="F1489" t="s">
        <v>1028</v>
      </c>
      <c r="G1489" s="10">
        <v>31</v>
      </c>
      <c r="H1489" s="10">
        <v>419126</v>
      </c>
      <c r="I1489" s="9">
        <f t="shared" si="23"/>
        <v>13520.193548387097</v>
      </c>
    </row>
    <row r="1490" spans="1:9" x14ac:dyDescent="0.25">
      <c r="A1490" s="1" t="s">
        <v>38</v>
      </c>
      <c r="B1490" t="s">
        <v>1967</v>
      </c>
      <c r="C1490" t="s">
        <v>107</v>
      </c>
      <c r="D1490" t="s">
        <v>46</v>
      </c>
      <c r="E1490" t="s">
        <v>1025</v>
      </c>
      <c r="F1490" t="s">
        <v>1028</v>
      </c>
      <c r="G1490" s="10">
        <v>1</v>
      </c>
      <c r="H1490" s="10">
        <v>11519</v>
      </c>
      <c r="I1490" s="9">
        <f t="shared" si="23"/>
        <v>11519</v>
      </c>
    </row>
    <row r="1491" spans="1:9" x14ac:dyDescent="0.25">
      <c r="A1491" s="1" t="s">
        <v>38</v>
      </c>
      <c r="B1491" t="s">
        <v>1489</v>
      </c>
      <c r="C1491" t="s">
        <v>107</v>
      </c>
      <c r="D1491" t="s">
        <v>46</v>
      </c>
      <c r="E1491" t="s">
        <v>1025</v>
      </c>
      <c r="F1491" t="s">
        <v>1028</v>
      </c>
      <c r="G1491" s="10">
        <v>5</v>
      </c>
      <c r="H1491" s="10">
        <v>64235</v>
      </c>
      <c r="I1491" s="9">
        <f t="shared" si="23"/>
        <v>12847</v>
      </c>
    </row>
    <row r="1492" spans="1:9" x14ac:dyDescent="0.25">
      <c r="A1492" s="1" t="s">
        <v>38</v>
      </c>
      <c r="B1492" t="s">
        <v>1970</v>
      </c>
      <c r="C1492" t="s">
        <v>107</v>
      </c>
      <c r="D1492" t="s">
        <v>46</v>
      </c>
      <c r="E1492" t="s">
        <v>1025</v>
      </c>
      <c r="F1492" t="s">
        <v>1028</v>
      </c>
      <c r="G1492" s="10">
        <v>22</v>
      </c>
      <c r="H1492" s="10">
        <v>276485.2</v>
      </c>
      <c r="I1492" s="9">
        <f t="shared" si="23"/>
        <v>12567.509090909092</v>
      </c>
    </row>
    <row r="1493" spans="1:9" x14ac:dyDescent="0.25">
      <c r="A1493" s="1" t="s">
        <v>38</v>
      </c>
      <c r="B1493" t="s">
        <v>1498</v>
      </c>
      <c r="C1493" t="s">
        <v>107</v>
      </c>
      <c r="D1493" t="s">
        <v>46</v>
      </c>
      <c r="E1493" t="s">
        <v>1025</v>
      </c>
      <c r="F1493" t="s">
        <v>1028</v>
      </c>
      <c r="G1493" s="10">
        <v>1</v>
      </c>
      <c r="H1493" s="10">
        <v>14170</v>
      </c>
      <c r="I1493" s="9">
        <f t="shared" si="23"/>
        <v>14170</v>
      </c>
    </row>
    <row r="1494" spans="1:9" x14ac:dyDescent="0.25">
      <c r="A1494" s="1" t="s">
        <v>38</v>
      </c>
      <c r="B1494" t="s">
        <v>1382</v>
      </c>
      <c r="C1494" t="s">
        <v>107</v>
      </c>
      <c r="D1494" t="s">
        <v>46</v>
      </c>
      <c r="E1494" t="s">
        <v>1025</v>
      </c>
      <c r="F1494" t="s">
        <v>1028</v>
      </c>
      <c r="G1494" s="10">
        <v>20</v>
      </c>
      <c r="H1494" s="10">
        <v>362760.6</v>
      </c>
      <c r="I1494" s="9">
        <f t="shared" si="23"/>
        <v>18138.03</v>
      </c>
    </row>
    <row r="1495" spans="1:9" x14ac:dyDescent="0.25">
      <c r="A1495" s="1" t="s">
        <v>38</v>
      </c>
      <c r="B1495" t="s">
        <v>1757</v>
      </c>
      <c r="C1495" t="s">
        <v>985</v>
      </c>
      <c r="D1495" t="s">
        <v>1003</v>
      </c>
      <c r="E1495" t="s">
        <v>1764</v>
      </c>
      <c r="F1495" t="s">
        <v>1764</v>
      </c>
      <c r="G1495" s="10">
        <v>17</v>
      </c>
      <c r="H1495" s="10">
        <v>110385</v>
      </c>
      <c r="I1495" s="9">
        <f t="shared" si="23"/>
        <v>6493.2352941176468</v>
      </c>
    </row>
    <row r="1496" spans="1:9" x14ac:dyDescent="0.25">
      <c r="A1496" s="1" t="s">
        <v>38</v>
      </c>
      <c r="B1496" t="s">
        <v>553</v>
      </c>
      <c r="C1496" t="s">
        <v>41</v>
      </c>
      <c r="D1496" t="s">
        <v>63</v>
      </c>
      <c r="E1496" t="s">
        <v>1025</v>
      </c>
      <c r="F1496" t="s">
        <v>1028</v>
      </c>
      <c r="G1496" s="10">
        <v>2</v>
      </c>
      <c r="H1496" s="10">
        <v>17923.66</v>
      </c>
      <c r="I1496" s="9">
        <f t="shared" si="23"/>
        <v>8961.83</v>
      </c>
    </row>
    <row r="1497" spans="1:9" x14ac:dyDescent="0.25">
      <c r="A1497" s="1" t="s">
        <v>38</v>
      </c>
      <c r="B1497" t="s">
        <v>1825</v>
      </c>
      <c r="C1497" t="s">
        <v>41</v>
      </c>
      <c r="D1497" t="s">
        <v>63</v>
      </c>
      <c r="E1497" t="s">
        <v>1025</v>
      </c>
      <c r="F1497" t="s">
        <v>1028</v>
      </c>
      <c r="G1497" s="10">
        <v>64</v>
      </c>
      <c r="H1497" s="10">
        <v>660311.35340000002</v>
      </c>
      <c r="I1497" s="9">
        <f t="shared" si="23"/>
        <v>10317.364896875</v>
      </c>
    </row>
    <row r="1498" spans="1:9" x14ac:dyDescent="0.25">
      <c r="A1498" s="1" t="s">
        <v>38</v>
      </c>
      <c r="B1498" t="s">
        <v>1448</v>
      </c>
      <c r="C1498" t="s">
        <v>24</v>
      </c>
      <c r="D1498" t="s">
        <v>63</v>
      </c>
      <c r="E1498" t="s">
        <v>1025</v>
      </c>
      <c r="F1498" t="s">
        <v>1028</v>
      </c>
      <c r="G1498" s="10">
        <v>66</v>
      </c>
      <c r="H1498" s="10">
        <v>1387147.4</v>
      </c>
      <c r="I1498" s="9">
        <f t="shared" si="23"/>
        <v>21017.384848484846</v>
      </c>
    </row>
    <row r="1499" spans="1:9" x14ac:dyDescent="0.25">
      <c r="A1499" s="1" t="s">
        <v>38</v>
      </c>
      <c r="B1499" t="s">
        <v>1316</v>
      </c>
      <c r="C1499" t="s">
        <v>24</v>
      </c>
      <c r="D1499" t="s">
        <v>63</v>
      </c>
      <c r="E1499" t="s">
        <v>1025</v>
      </c>
      <c r="F1499" t="s">
        <v>1028</v>
      </c>
      <c r="G1499" s="10">
        <v>1</v>
      </c>
      <c r="H1499" s="10">
        <v>25599</v>
      </c>
      <c r="I1499" s="9">
        <f t="shared" si="23"/>
        <v>25599</v>
      </c>
    </row>
    <row r="1500" spans="1:9" x14ac:dyDescent="0.25">
      <c r="A1500" s="1" t="s">
        <v>38</v>
      </c>
      <c r="B1500" t="s">
        <v>1197</v>
      </c>
      <c r="C1500" t="s">
        <v>24</v>
      </c>
      <c r="D1500" t="s">
        <v>63</v>
      </c>
      <c r="E1500" t="s">
        <v>1025</v>
      </c>
      <c r="F1500" t="s">
        <v>1028</v>
      </c>
      <c r="G1500" s="10">
        <v>27</v>
      </c>
      <c r="H1500" s="10">
        <v>760176.4</v>
      </c>
      <c r="I1500" s="9">
        <f t="shared" si="23"/>
        <v>28154.681481481482</v>
      </c>
    </row>
    <row r="1501" spans="1:9" x14ac:dyDescent="0.25">
      <c r="A1501" s="1" t="s">
        <v>38</v>
      </c>
      <c r="B1501" t="s">
        <v>1971</v>
      </c>
      <c r="C1501" t="s">
        <v>107</v>
      </c>
      <c r="D1501" t="s">
        <v>63</v>
      </c>
      <c r="E1501" t="s">
        <v>1025</v>
      </c>
      <c r="F1501" t="s">
        <v>1028</v>
      </c>
      <c r="G1501" s="10">
        <v>1</v>
      </c>
      <c r="H1501" s="10">
        <v>55899</v>
      </c>
      <c r="I1501" s="9">
        <f t="shared" si="23"/>
        <v>55899</v>
      </c>
    </row>
    <row r="1502" spans="1:9" x14ac:dyDescent="0.25">
      <c r="A1502" s="1" t="s">
        <v>38</v>
      </c>
      <c r="B1502" t="s">
        <v>1491</v>
      </c>
      <c r="C1502" t="s">
        <v>107</v>
      </c>
      <c r="D1502" t="s">
        <v>63</v>
      </c>
      <c r="E1502" t="s">
        <v>1025</v>
      </c>
      <c r="F1502" t="s">
        <v>1028</v>
      </c>
      <c r="G1502" s="10">
        <v>2</v>
      </c>
      <c r="H1502" s="10">
        <v>31448</v>
      </c>
      <c r="I1502" s="9">
        <f t="shared" si="23"/>
        <v>15724</v>
      </c>
    </row>
    <row r="1503" spans="1:9" x14ac:dyDescent="0.25">
      <c r="A1503" s="1" t="s">
        <v>38</v>
      </c>
      <c r="B1503" t="s">
        <v>1665</v>
      </c>
      <c r="C1503" t="s">
        <v>107</v>
      </c>
      <c r="D1503" t="s">
        <v>63</v>
      </c>
      <c r="E1503" t="s">
        <v>1025</v>
      </c>
      <c r="F1503" t="s">
        <v>1028</v>
      </c>
      <c r="G1503" s="10">
        <v>3</v>
      </c>
      <c r="H1503" s="10">
        <v>107278.08</v>
      </c>
      <c r="I1503" s="9">
        <f t="shared" si="23"/>
        <v>35759.360000000001</v>
      </c>
    </row>
    <row r="1504" spans="1:9" x14ac:dyDescent="0.25">
      <c r="A1504" s="1" t="s">
        <v>38</v>
      </c>
      <c r="B1504" t="s">
        <v>1289</v>
      </c>
      <c r="C1504" t="s">
        <v>59</v>
      </c>
      <c r="D1504" t="s">
        <v>63</v>
      </c>
      <c r="E1504" t="s">
        <v>1025</v>
      </c>
      <c r="F1504" t="s">
        <v>1028</v>
      </c>
      <c r="G1504" s="10">
        <v>6</v>
      </c>
      <c r="H1504" s="10">
        <v>49942.03</v>
      </c>
      <c r="I1504" s="9">
        <f t="shared" si="23"/>
        <v>8323.6716666666671</v>
      </c>
    </row>
    <row r="1505" spans="1:9" x14ac:dyDescent="0.25">
      <c r="A1505" s="1" t="s">
        <v>38</v>
      </c>
      <c r="B1505" t="s">
        <v>1444</v>
      </c>
      <c r="C1505" t="s">
        <v>24</v>
      </c>
      <c r="D1505" t="s">
        <v>63</v>
      </c>
      <c r="E1505" t="s">
        <v>1025</v>
      </c>
      <c r="F1505" t="s">
        <v>1028</v>
      </c>
      <c r="G1505" s="10">
        <v>5</v>
      </c>
      <c r="H1505" s="10">
        <v>65245</v>
      </c>
      <c r="I1505" s="9">
        <f t="shared" si="23"/>
        <v>13049</v>
      </c>
    </row>
    <row r="1506" spans="1:9" x14ac:dyDescent="0.25">
      <c r="A1506" s="1" t="s">
        <v>38</v>
      </c>
      <c r="B1506" t="s">
        <v>1076</v>
      </c>
      <c r="C1506" t="s">
        <v>24</v>
      </c>
      <c r="D1506" t="s">
        <v>63</v>
      </c>
      <c r="E1506" t="s">
        <v>1025</v>
      </c>
      <c r="F1506" t="s">
        <v>1028</v>
      </c>
      <c r="G1506" s="10">
        <v>72</v>
      </c>
      <c r="H1506" s="10">
        <v>1051590.8</v>
      </c>
      <c r="I1506" s="9">
        <f t="shared" si="23"/>
        <v>14605.427777777779</v>
      </c>
    </row>
    <row r="1507" spans="1:9" x14ac:dyDescent="0.25">
      <c r="A1507" s="1" t="s">
        <v>38</v>
      </c>
      <c r="B1507" t="s">
        <v>1119</v>
      </c>
      <c r="C1507" t="s">
        <v>24</v>
      </c>
      <c r="D1507" t="s">
        <v>63</v>
      </c>
      <c r="E1507" t="s">
        <v>1025</v>
      </c>
      <c r="F1507" t="s">
        <v>1028</v>
      </c>
      <c r="G1507" s="10">
        <v>5</v>
      </c>
      <c r="H1507" s="10">
        <v>81553.440000000002</v>
      </c>
      <c r="I1507" s="9">
        <f t="shared" si="23"/>
        <v>16310.688</v>
      </c>
    </row>
    <row r="1508" spans="1:9" x14ac:dyDescent="0.25">
      <c r="A1508" s="1" t="s">
        <v>38</v>
      </c>
      <c r="B1508" t="s">
        <v>1976</v>
      </c>
      <c r="C1508" t="s">
        <v>107</v>
      </c>
      <c r="D1508" t="s">
        <v>68</v>
      </c>
      <c r="E1508" t="s">
        <v>1025</v>
      </c>
      <c r="F1508" t="s">
        <v>1028</v>
      </c>
      <c r="G1508" s="10">
        <v>4</v>
      </c>
      <c r="H1508" s="10">
        <v>53860</v>
      </c>
      <c r="I1508" s="9">
        <f t="shared" si="23"/>
        <v>13465</v>
      </c>
    </row>
    <row r="1509" spans="1:9" x14ac:dyDescent="0.25">
      <c r="A1509" s="1" t="s">
        <v>38</v>
      </c>
      <c r="B1509" t="s">
        <v>1426</v>
      </c>
      <c r="C1509" t="s">
        <v>107</v>
      </c>
      <c r="D1509" t="s">
        <v>68</v>
      </c>
      <c r="E1509" t="s">
        <v>1025</v>
      </c>
      <c r="F1509" t="s">
        <v>1028</v>
      </c>
      <c r="G1509" s="10">
        <v>4</v>
      </c>
      <c r="H1509" s="10">
        <v>59836.06</v>
      </c>
      <c r="I1509" s="9">
        <f t="shared" si="23"/>
        <v>14959.014999999999</v>
      </c>
    </row>
    <row r="1510" spans="1:9" x14ac:dyDescent="0.25">
      <c r="A1510" s="1" t="s">
        <v>38</v>
      </c>
      <c r="B1510" t="s">
        <v>1983</v>
      </c>
      <c r="C1510" t="s">
        <v>107</v>
      </c>
      <c r="D1510" t="s">
        <v>68</v>
      </c>
      <c r="E1510" t="s">
        <v>1025</v>
      </c>
      <c r="F1510" t="s">
        <v>1028</v>
      </c>
      <c r="G1510" s="10">
        <v>60</v>
      </c>
      <c r="H1510" s="10">
        <v>1148510</v>
      </c>
      <c r="I1510" s="9">
        <f t="shared" si="23"/>
        <v>19141.833333333332</v>
      </c>
    </row>
    <row r="1511" spans="1:9" x14ac:dyDescent="0.25">
      <c r="A1511" s="1" t="s">
        <v>38</v>
      </c>
      <c r="B1511" t="s">
        <v>1396</v>
      </c>
      <c r="C1511" t="s">
        <v>107</v>
      </c>
      <c r="D1511" t="s">
        <v>68</v>
      </c>
      <c r="E1511" t="s">
        <v>1025</v>
      </c>
      <c r="F1511" t="s">
        <v>1028</v>
      </c>
      <c r="G1511" s="10">
        <v>11</v>
      </c>
      <c r="H1511" s="10">
        <v>235796.33</v>
      </c>
      <c r="I1511" s="9">
        <f t="shared" si="23"/>
        <v>21436.03</v>
      </c>
    </row>
    <row r="1512" spans="1:9" x14ac:dyDescent="0.25">
      <c r="A1512" s="1" t="s">
        <v>38</v>
      </c>
      <c r="B1512" t="s">
        <v>1348</v>
      </c>
      <c r="C1512" t="s">
        <v>24</v>
      </c>
      <c r="D1512" t="s">
        <v>22</v>
      </c>
      <c r="E1512" t="s">
        <v>1025</v>
      </c>
      <c r="F1512" t="s">
        <v>1028</v>
      </c>
      <c r="G1512" s="10">
        <v>3</v>
      </c>
      <c r="H1512" s="10">
        <v>50997</v>
      </c>
      <c r="I1512" s="9">
        <f t="shared" si="23"/>
        <v>16999</v>
      </c>
    </row>
    <row r="1513" spans="1:9" x14ac:dyDescent="0.25">
      <c r="A1513" s="1" t="s">
        <v>38</v>
      </c>
      <c r="B1513" t="s">
        <v>617</v>
      </c>
      <c r="C1513" t="s">
        <v>41</v>
      </c>
      <c r="D1513" t="s">
        <v>42</v>
      </c>
      <c r="E1513" t="s">
        <v>1025</v>
      </c>
      <c r="F1513" t="s">
        <v>1028</v>
      </c>
      <c r="G1513" s="10">
        <v>5</v>
      </c>
      <c r="H1513" s="10">
        <v>50076.169500000004</v>
      </c>
      <c r="I1513" s="9">
        <f t="shared" si="23"/>
        <v>10015.233900000001</v>
      </c>
    </row>
    <row r="1514" spans="1:9" x14ac:dyDescent="0.25">
      <c r="A1514" s="1" t="s">
        <v>38</v>
      </c>
      <c r="B1514" t="s">
        <v>1939</v>
      </c>
      <c r="C1514" t="s">
        <v>41</v>
      </c>
      <c r="D1514" t="s">
        <v>42</v>
      </c>
      <c r="E1514" t="s">
        <v>1025</v>
      </c>
      <c r="F1514" t="s">
        <v>1028</v>
      </c>
      <c r="G1514" s="10">
        <v>6</v>
      </c>
      <c r="H1514" s="10">
        <v>90836</v>
      </c>
      <c r="I1514" s="9">
        <f t="shared" si="23"/>
        <v>15139.333333333334</v>
      </c>
    </row>
    <row r="1515" spans="1:9" x14ac:dyDescent="0.25">
      <c r="A1515" s="1" t="s">
        <v>38</v>
      </c>
      <c r="B1515" t="s">
        <v>1494</v>
      </c>
      <c r="C1515" t="s">
        <v>24</v>
      </c>
      <c r="D1515" t="s">
        <v>42</v>
      </c>
      <c r="E1515" t="s">
        <v>1025</v>
      </c>
      <c r="F1515" t="s">
        <v>1028</v>
      </c>
      <c r="G1515" s="10">
        <v>4</v>
      </c>
      <c r="H1515" s="10">
        <v>113846.12</v>
      </c>
      <c r="I1515" s="9">
        <f t="shared" si="23"/>
        <v>28461.53</v>
      </c>
    </row>
    <row r="1516" spans="1:9" x14ac:dyDescent="0.25">
      <c r="A1516" s="1" t="s">
        <v>38</v>
      </c>
      <c r="B1516" t="s">
        <v>1266</v>
      </c>
      <c r="C1516" t="s">
        <v>24</v>
      </c>
      <c r="D1516" t="s">
        <v>42</v>
      </c>
      <c r="E1516" t="s">
        <v>1025</v>
      </c>
      <c r="F1516" t="s">
        <v>1028</v>
      </c>
      <c r="G1516" s="10">
        <v>5</v>
      </c>
      <c r="H1516" s="10">
        <v>167696.1</v>
      </c>
      <c r="I1516" s="9">
        <f t="shared" si="23"/>
        <v>33539.22</v>
      </c>
    </row>
    <row r="1517" spans="1:9" x14ac:dyDescent="0.25">
      <c r="A1517" s="1" t="s">
        <v>38</v>
      </c>
      <c r="B1517" t="s">
        <v>1264</v>
      </c>
      <c r="C1517" t="s">
        <v>24</v>
      </c>
      <c r="D1517" t="s">
        <v>42</v>
      </c>
      <c r="E1517" t="s">
        <v>1025</v>
      </c>
      <c r="F1517" t="s">
        <v>1028</v>
      </c>
      <c r="G1517" s="10">
        <v>1</v>
      </c>
      <c r="H1517" s="10">
        <v>34999</v>
      </c>
      <c r="I1517" s="9">
        <f t="shared" si="23"/>
        <v>34999</v>
      </c>
    </row>
    <row r="1518" spans="1:9" x14ac:dyDescent="0.25">
      <c r="A1518" s="1" t="s">
        <v>38</v>
      </c>
      <c r="B1518" t="s">
        <v>1355</v>
      </c>
      <c r="C1518" t="s">
        <v>24</v>
      </c>
      <c r="D1518" t="s">
        <v>42</v>
      </c>
      <c r="E1518" t="s">
        <v>1025</v>
      </c>
      <c r="F1518" t="s">
        <v>1140</v>
      </c>
      <c r="G1518" s="10">
        <v>3</v>
      </c>
      <c r="H1518" s="10">
        <v>191997.59999999998</v>
      </c>
      <c r="I1518" s="9">
        <f t="shared" si="23"/>
        <v>63999.19999999999</v>
      </c>
    </row>
    <row r="1519" spans="1:9" x14ac:dyDescent="0.25">
      <c r="A1519" s="1" t="s">
        <v>38</v>
      </c>
      <c r="B1519" t="s">
        <v>1666</v>
      </c>
      <c r="C1519" t="s">
        <v>107</v>
      </c>
      <c r="D1519" t="s">
        <v>42</v>
      </c>
      <c r="E1519" t="s">
        <v>1025</v>
      </c>
      <c r="F1519" t="s">
        <v>1028</v>
      </c>
      <c r="G1519" s="10">
        <v>6</v>
      </c>
      <c r="H1519" s="10">
        <v>155095.15</v>
      </c>
      <c r="I1519" s="9">
        <f t="shared" si="23"/>
        <v>25849.191666666666</v>
      </c>
    </row>
    <row r="1520" spans="1:9" x14ac:dyDescent="0.25">
      <c r="A1520" s="1" t="s">
        <v>38</v>
      </c>
      <c r="B1520" t="s">
        <v>2117</v>
      </c>
      <c r="C1520" t="s">
        <v>107</v>
      </c>
      <c r="D1520" t="s">
        <v>42</v>
      </c>
      <c r="E1520" t="s">
        <v>1025</v>
      </c>
      <c r="F1520" t="s">
        <v>1028</v>
      </c>
      <c r="G1520" s="10">
        <v>1</v>
      </c>
      <c r="H1520" s="10">
        <v>50567</v>
      </c>
      <c r="I1520" s="9">
        <f t="shared" si="23"/>
        <v>50567</v>
      </c>
    </row>
    <row r="1521" spans="1:9" x14ac:dyDescent="0.25">
      <c r="A1521" s="1" t="s">
        <v>38</v>
      </c>
      <c r="B1521" t="s">
        <v>1279</v>
      </c>
      <c r="C1521" t="s">
        <v>24</v>
      </c>
      <c r="D1521" t="s">
        <v>42</v>
      </c>
      <c r="E1521" t="s">
        <v>1025</v>
      </c>
      <c r="F1521" t="s">
        <v>1028</v>
      </c>
      <c r="G1521" s="10">
        <v>4</v>
      </c>
      <c r="H1521" s="10">
        <v>87356.88</v>
      </c>
      <c r="I1521" s="9">
        <f t="shared" si="23"/>
        <v>21839.22</v>
      </c>
    </row>
    <row r="1522" spans="1:9" x14ac:dyDescent="0.25">
      <c r="A1522" s="1" t="s">
        <v>38</v>
      </c>
      <c r="B1522" t="s">
        <v>1661</v>
      </c>
      <c r="C1522" t="s">
        <v>107</v>
      </c>
      <c r="D1522" t="s">
        <v>192</v>
      </c>
      <c r="E1522" t="s">
        <v>1025</v>
      </c>
      <c r="F1522" t="s">
        <v>1028</v>
      </c>
      <c r="G1522" s="10">
        <v>1</v>
      </c>
      <c r="H1522" s="10">
        <v>30599.040000000001</v>
      </c>
      <c r="I1522" s="9">
        <f t="shared" si="23"/>
        <v>30599.040000000001</v>
      </c>
    </row>
    <row r="1523" spans="1:9" x14ac:dyDescent="0.25">
      <c r="A1523" s="1" t="s">
        <v>38</v>
      </c>
      <c r="B1523" t="s">
        <v>1972</v>
      </c>
      <c r="C1523" t="s">
        <v>107</v>
      </c>
      <c r="D1523" t="s">
        <v>192</v>
      </c>
      <c r="E1523" t="s">
        <v>1025</v>
      </c>
      <c r="F1523" t="s">
        <v>1028</v>
      </c>
      <c r="G1523" s="10">
        <v>2</v>
      </c>
      <c r="H1523" s="10">
        <v>57206.83</v>
      </c>
      <c r="I1523" s="9">
        <f t="shared" si="23"/>
        <v>28603.415000000001</v>
      </c>
    </row>
    <row r="1524" spans="1:9" x14ac:dyDescent="0.25">
      <c r="A1524" s="1" t="s">
        <v>38</v>
      </c>
      <c r="B1524" t="s">
        <v>1186</v>
      </c>
      <c r="C1524" t="s">
        <v>24</v>
      </c>
      <c r="D1524" t="s">
        <v>192</v>
      </c>
      <c r="E1524" t="s">
        <v>1025</v>
      </c>
      <c r="F1524" t="s">
        <v>1028</v>
      </c>
      <c r="G1524" s="10">
        <v>3</v>
      </c>
      <c r="H1524" s="10">
        <v>75597</v>
      </c>
      <c r="I1524" s="9">
        <f t="shared" si="23"/>
        <v>25199</v>
      </c>
    </row>
    <row r="1525" spans="1:9" x14ac:dyDescent="0.25">
      <c r="A1525" s="1" t="s">
        <v>38</v>
      </c>
      <c r="B1525" t="s">
        <v>1758</v>
      </c>
      <c r="C1525" t="s">
        <v>107</v>
      </c>
      <c r="D1525" t="s">
        <v>44</v>
      </c>
      <c r="E1525" t="s">
        <v>1025</v>
      </c>
      <c r="F1525" t="s">
        <v>1028</v>
      </c>
      <c r="G1525" s="10">
        <v>2</v>
      </c>
      <c r="H1525" s="10">
        <v>73330.06</v>
      </c>
      <c r="I1525" s="9">
        <f t="shared" si="23"/>
        <v>36665.03</v>
      </c>
    </row>
    <row r="1526" spans="1:9" x14ac:dyDescent="0.25">
      <c r="A1526" s="1" t="s">
        <v>38</v>
      </c>
      <c r="B1526" t="s">
        <v>2118</v>
      </c>
      <c r="C1526" t="s">
        <v>107</v>
      </c>
      <c r="D1526" t="s">
        <v>44</v>
      </c>
      <c r="E1526" t="s">
        <v>1025</v>
      </c>
      <c r="F1526" t="s">
        <v>1028</v>
      </c>
      <c r="G1526" s="10">
        <v>1</v>
      </c>
      <c r="H1526" s="10">
        <v>41999</v>
      </c>
      <c r="I1526" s="9">
        <f t="shared" si="23"/>
        <v>41999</v>
      </c>
    </row>
    <row r="1527" spans="1:9" x14ac:dyDescent="0.25">
      <c r="A1527" s="1" t="s">
        <v>38</v>
      </c>
      <c r="B1527" t="s">
        <v>1482</v>
      </c>
      <c r="C1527" t="s">
        <v>24</v>
      </c>
      <c r="D1527" t="s">
        <v>44</v>
      </c>
      <c r="E1527" t="s">
        <v>1025</v>
      </c>
      <c r="F1527" t="s">
        <v>1028</v>
      </c>
      <c r="G1527" s="10">
        <v>2</v>
      </c>
      <c r="H1527" s="10">
        <v>60838</v>
      </c>
      <c r="I1527" s="9">
        <f t="shared" si="23"/>
        <v>30419</v>
      </c>
    </row>
    <row r="1528" spans="1:9" x14ac:dyDescent="0.25">
      <c r="A1528" s="1" t="s">
        <v>38</v>
      </c>
      <c r="B1528" t="s">
        <v>1467</v>
      </c>
      <c r="C1528" t="s">
        <v>24</v>
      </c>
      <c r="D1528" t="s">
        <v>180</v>
      </c>
      <c r="E1528" t="s">
        <v>1025</v>
      </c>
      <c r="F1528" t="s">
        <v>1028</v>
      </c>
      <c r="G1528" s="10">
        <v>2</v>
      </c>
      <c r="H1528" s="10">
        <v>199998.4</v>
      </c>
      <c r="I1528" s="9">
        <f t="shared" si="23"/>
        <v>99999.2</v>
      </c>
    </row>
    <row r="1529" spans="1:9" x14ac:dyDescent="0.25">
      <c r="A1529" s="1" t="s">
        <v>38</v>
      </c>
      <c r="B1529" t="s">
        <v>661</v>
      </c>
      <c r="C1529" t="s">
        <v>59</v>
      </c>
      <c r="D1529" t="s">
        <v>12</v>
      </c>
      <c r="E1529" t="s">
        <v>1511</v>
      </c>
      <c r="F1529" t="s">
        <v>10</v>
      </c>
      <c r="G1529" s="10"/>
      <c r="H1529" s="10">
        <v>-4229</v>
      </c>
      <c r="I1529" s="9">
        <f t="shared" si="23"/>
        <v>0</v>
      </c>
    </row>
    <row r="1530" spans="1:9" x14ac:dyDescent="0.25">
      <c r="A1530" s="1" t="s">
        <v>38</v>
      </c>
      <c r="B1530" t="s">
        <v>656</v>
      </c>
      <c r="C1530" t="s">
        <v>59</v>
      </c>
      <c r="D1530" t="s">
        <v>7</v>
      </c>
      <c r="E1530" t="s">
        <v>1025</v>
      </c>
      <c r="F1530" t="s">
        <v>1028</v>
      </c>
      <c r="G1530" s="10">
        <v>11</v>
      </c>
      <c r="H1530" s="10">
        <v>84495.73000000001</v>
      </c>
      <c r="I1530" s="9">
        <f t="shared" si="23"/>
        <v>7681.4300000000012</v>
      </c>
    </row>
    <row r="1531" spans="1:9" x14ac:dyDescent="0.25">
      <c r="A1531" s="1" t="s">
        <v>38</v>
      </c>
      <c r="B1531" t="s">
        <v>408</v>
      </c>
      <c r="C1531" t="s">
        <v>41</v>
      </c>
      <c r="D1531" t="s">
        <v>9</v>
      </c>
      <c r="E1531" t="s">
        <v>1511</v>
      </c>
      <c r="F1531" t="s">
        <v>15</v>
      </c>
      <c r="G1531" s="10"/>
      <c r="H1531" s="10">
        <v>-2815</v>
      </c>
      <c r="I1531" s="9">
        <f t="shared" si="23"/>
        <v>0</v>
      </c>
    </row>
    <row r="1532" spans="1:9" x14ac:dyDescent="0.25">
      <c r="A1532" s="1" t="s">
        <v>38</v>
      </c>
      <c r="B1532" t="s">
        <v>112</v>
      </c>
      <c r="C1532" t="s">
        <v>41</v>
      </c>
      <c r="D1532" t="s">
        <v>9</v>
      </c>
      <c r="E1532" t="s">
        <v>1025</v>
      </c>
      <c r="F1532" t="s">
        <v>10</v>
      </c>
      <c r="G1532" s="10">
        <v>1</v>
      </c>
      <c r="H1532" s="10">
        <v>3836.35</v>
      </c>
      <c r="I1532" s="9">
        <f t="shared" si="23"/>
        <v>3836.35</v>
      </c>
    </row>
    <row r="1533" spans="1:9" x14ac:dyDescent="0.25">
      <c r="A1533" s="1" t="s">
        <v>38</v>
      </c>
      <c r="B1533" t="s">
        <v>158</v>
      </c>
      <c r="C1533" t="s">
        <v>41</v>
      </c>
      <c r="D1533" t="s">
        <v>12</v>
      </c>
      <c r="E1533" t="s">
        <v>1511</v>
      </c>
      <c r="F1533" t="s">
        <v>10</v>
      </c>
      <c r="G1533" s="10">
        <v>1</v>
      </c>
      <c r="H1533" s="10">
        <v>1000</v>
      </c>
      <c r="I1533" s="9">
        <f t="shared" si="23"/>
        <v>1000</v>
      </c>
    </row>
    <row r="1534" spans="1:9" x14ac:dyDescent="0.25">
      <c r="A1534" s="1" t="s">
        <v>38</v>
      </c>
      <c r="B1534" t="s">
        <v>407</v>
      </c>
      <c r="C1534" t="s">
        <v>41</v>
      </c>
      <c r="D1534" t="s">
        <v>12</v>
      </c>
      <c r="E1534" t="s">
        <v>1025</v>
      </c>
      <c r="F1534" t="s">
        <v>10</v>
      </c>
      <c r="G1534" s="10"/>
      <c r="H1534" s="10">
        <v>-10507</v>
      </c>
      <c r="I1534" s="9">
        <f t="shared" si="23"/>
        <v>0</v>
      </c>
    </row>
    <row r="1535" spans="1:9" x14ac:dyDescent="0.25">
      <c r="A1535" s="1" t="s">
        <v>38</v>
      </c>
      <c r="B1535" t="s">
        <v>43</v>
      </c>
      <c r="C1535" t="s">
        <v>41</v>
      </c>
      <c r="D1535" t="s">
        <v>12</v>
      </c>
      <c r="E1535" t="s">
        <v>1025</v>
      </c>
      <c r="F1535" t="s">
        <v>10</v>
      </c>
      <c r="G1535" s="10"/>
      <c r="H1535" s="10">
        <v>-6299</v>
      </c>
      <c r="I1535" s="9">
        <f t="shared" si="23"/>
        <v>0</v>
      </c>
    </row>
    <row r="1536" spans="1:9" x14ac:dyDescent="0.25">
      <c r="A1536" s="1" t="s">
        <v>38</v>
      </c>
      <c r="B1536" t="s">
        <v>410</v>
      </c>
      <c r="C1536" t="s">
        <v>41</v>
      </c>
      <c r="D1536" t="s">
        <v>63</v>
      </c>
      <c r="E1536" t="s">
        <v>1025</v>
      </c>
      <c r="F1536" t="s">
        <v>1028</v>
      </c>
      <c r="G1536" s="10"/>
      <c r="H1536" s="10">
        <v>-11699</v>
      </c>
      <c r="I1536" s="9">
        <f t="shared" si="23"/>
        <v>0</v>
      </c>
    </row>
    <row r="1537" spans="1:9" x14ac:dyDescent="0.25">
      <c r="A1537" s="1" t="s">
        <v>38</v>
      </c>
      <c r="B1537" t="s">
        <v>1370</v>
      </c>
      <c r="C1537" t="s">
        <v>24</v>
      </c>
      <c r="D1537" t="s">
        <v>63</v>
      </c>
      <c r="E1537" t="s">
        <v>1025</v>
      </c>
      <c r="F1537" t="s">
        <v>1028</v>
      </c>
      <c r="G1537" s="10">
        <v>49</v>
      </c>
      <c r="H1537" s="10">
        <v>2122826.2000000002</v>
      </c>
      <c r="I1537" s="9">
        <f t="shared" si="23"/>
        <v>43322.983673469389</v>
      </c>
    </row>
    <row r="1538" spans="1:9" x14ac:dyDescent="0.25">
      <c r="A1538" s="1" t="s">
        <v>38</v>
      </c>
      <c r="B1538" t="s">
        <v>1293</v>
      </c>
      <c r="C1538" t="s">
        <v>24</v>
      </c>
      <c r="D1538" t="s">
        <v>42</v>
      </c>
      <c r="E1538" t="s">
        <v>1025</v>
      </c>
      <c r="F1538" t="s">
        <v>1028</v>
      </c>
      <c r="G1538" s="10">
        <v>26</v>
      </c>
      <c r="H1538" s="10">
        <v>1642479.2</v>
      </c>
      <c r="I1538" s="9">
        <f t="shared" si="23"/>
        <v>63172.276923076919</v>
      </c>
    </row>
    <row r="1539" spans="1:9" x14ac:dyDescent="0.25">
      <c r="A1539" s="1" t="s">
        <v>38</v>
      </c>
      <c r="B1539" t="s">
        <v>1653</v>
      </c>
      <c r="C1539" t="s">
        <v>6</v>
      </c>
      <c r="D1539" t="s">
        <v>9</v>
      </c>
      <c r="E1539" t="s">
        <v>1025</v>
      </c>
      <c r="F1539" t="s">
        <v>1028</v>
      </c>
      <c r="G1539" s="10">
        <v>2</v>
      </c>
      <c r="H1539" s="10">
        <v>27880</v>
      </c>
      <c r="I1539" s="9">
        <f t="shared" si="23"/>
        <v>13940</v>
      </c>
    </row>
    <row r="1540" spans="1:9" x14ac:dyDescent="0.25">
      <c r="A1540" s="1" t="s">
        <v>38</v>
      </c>
      <c r="B1540" t="s">
        <v>1651</v>
      </c>
      <c r="C1540" t="s">
        <v>6</v>
      </c>
      <c r="D1540" t="s">
        <v>7</v>
      </c>
      <c r="E1540" t="s">
        <v>1025</v>
      </c>
      <c r="F1540" t="s">
        <v>1028</v>
      </c>
      <c r="G1540" s="10">
        <v>1</v>
      </c>
      <c r="H1540" s="10">
        <v>26451</v>
      </c>
      <c r="I1540" s="9">
        <f t="shared" si="23"/>
        <v>26451</v>
      </c>
    </row>
    <row r="1541" spans="1:9" x14ac:dyDescent="0.25">
      <c r="A1541" s="1" t="s">
        <v>38</v>
      </c>
      <c r="B1541" t="s">
        <v>1599</v>
      </c>
      <c r="C1541" t="s">
        <v>6</v>
      </c>
      <c r="D1541" t="s">
        <v>7</v>
      </c>
      <c r="E1541" t="s">
        <v>1025</v>
      </c>
      <c r="F1541" t="s">
        <v>1028</v>
      </c>
      <c r="G1541" s="10">
        <v>3</v>
      </c>
      <c r="H1541" s="10">
        <v>51277</v>
      </c>
      <c r="I1541" s="9">
        <f t="shared" si="23"/>
        <v>17092.333333333332</v>
      </c>
    </row>
    <row r="1542" spans="1:9" x14ac:dyDescent="0.25">
      <c r="A1542" s="1" t="s">
        <v>38</v>
      </c>
      <c r="B1542" t="s">
        <v>1612</v>
      </c>
      <c r="C1542" t="s">
        <v>6</v>
      </c>
      <c r="D1542" t="s">
        <v>46</v>
      </c>
      <c r="E1542" t="s">
        <v>1025</v>
      </c>
      <c r="F1542" t="s">
        <v>1028</v>
      </c>
      <c r="G1542" s="10">
        <v>2</v>
      </c>
      <c r="H1542" s="10">
        <v>60680</v>
      </c>
      <c r="I1542" s="9">
        <f t="shared" si="23"/>
        <v>30340</v>
      </c>
    </row>
    <row r="1543" spans="1:9" x14ac:dyDescent="0.25">
      <c r="A1543" s="1" t="s">
        <v>38</v>
      </c>
      <c r="B1543" t="s">
        <v>1608</v>
      </c>
      <c r="C1543" t="s">
        <v>6</v>
      </c>
      <c r="D1543" t="s">
        <v>46</v>
      </c>
      <c r="E1543" t="s">
        <v>1025</v>
      </c>
      <c r="F1543" t="s">
        <v>1028</v>
      </c>
      <c r="G1543" s="10">
        <v>7</v>
      </c>
      <c r="H1543" s="10">
        <v>128851</v>
      </c>
      <c r="I1543" s="9">
        <f t="shared" si="23"/>
        <v>18407.285714285714</v>
      </c>
    </row>
    <row r="1544" spans="1:9" x14ac:dyDescent="0.25">
      <c r="A1544" s="1" t="s">
        <v>38</v>
      </c>
      <c r="B1544" t="s">
        <v>1973</v>
      </c>
      <c r="C1544" t="s">
        <v>6</v>
      </c>
      <c r="D1544" t="s">
        <v>46</v>
      </c>
      <c r="E1544" t="s">
        <v>1025</v>
      </c>
      <c r="F1544" t="s">
        <v>1028</v>
      </c>
      <c r="G1544" s="10">
        <v>10</v>
      </c>
      <c r="H1544" s="10">
        <v>287278</v>
      </c>
      <c r="I1544" s="9">
        <f t="shared" si="23"/>
        <v>28727.8</v>
      </c>
    </row>
    <row r="1545" spans="1:9" x14ac:dyDescent="0.25">
      <c r="A1545" s="1" t="s">
        <v>38</v>
      </c>
      <c r="B1545" t="s">
        <v>1613</v>
      </c>
      <c r="C1545" t="s">
        <v>6</v>
      </c>
      <c r="D1545" t="s">
        <v>63</v>
      </c>
      <c r="E1545" t="s">
        <v>1025</v>
      </c>
      <c r="F1545" t="s">
        <v>1028</v>
      </c>
      <c r="G1545" s="10">
        <v>1</v>
      </c>
      <c r="H1545" s="10">
        <v>37913</v>
      </c>
      <c r="I1545" s="9">
        <f t="shared" si="23"/>
        <v>37913</v>
      </c>
    </row>
    <row r="1546" spans="1:9" x14ac:dyDescent="0.25">
      <c r="A1546" s="1" t="s">
        <v>38</v>
      </c>
      <c r="B1546" t="s">
        <v>1614</v>
      </c>
      <c r="C1546" t="s">
        <v>6</v>
      </c>
      <c r="D1546" t="s">
        <v>63</v>
      </c>
      <c r="E1546" t="s">
        <v>1025</v>
      </c>
      <c r="F1546" t="s">
        <v>1028</v>
      </c>
      <c r="G1546" s="10">
        <v>23</v>
      </c>
      <c r="H1546" s="10">
        <v>513298</v>
      </c>
      <c r="I1546" s="9">
        <f t="shared" si="23"/>
        <v>22317.304347826088</v>
      </c>
    </row>
    <row r="1547" spans="1:9" x14ac:dyDescent="0.25">
      <c r="A1547" s="1" t="s">
        <v>38</v>
      </c>
      <c r="B1547" t="s">
        <v>1621</v>
      </c>
      <c r="C1547" t="s">
        <v>6</v>
      </c>
      <c r="D1547" t="s">
        <v>63</v>
      </c>
      <c r="E1547" t="s">
        <v>1025</v>
      </c>
      <c r="F1547" t="s">
        <v>1028</v>
      </c>
      <c r="G1547" s="10">
        <v>2</v>
      </c>
      <c r="H1547" s="10">
        <v>52478.020000000004</v>
      </c>
      <c r="I1547" s="9">
        <f t="shared" si="23"/>
        <v>26239.010000000002</v>
      </c>
    </row>
    <row r="1548" spans="1:9" x14ac:dyDescent="0.25">
      <c r="A1548" s="1" t="s">
        <v>38</v>
      </c>
      <c r="B1548" t="s">
        <v>1630</v>
      </c>
      <c r="C1548" t="s">
        <v>6</v>
      </c>
      <c r="D1548" t="s">
        <v>63</v>
      </c>
      <c r="E1548" t="s">
        <v>1025</v>
      </c>
      <c r="F1548" t="s">
        <v>1028</v>
      </c>
      <c r="G1548" s="10">
        <v>1</v>
      </c>
      <c r="H1548" s="10">
        <v>33130</v>
      </c>
      <c r="I1548" s="9">
        <f t="shared" ref="I1548:I1611" si="24">IFERROR(H1548/G1548,0)</f>
        <v>33130</v>
      </c>
    </row>
    <row r="1549" spans="1:9" x14ac:dyDescent="0.25">
      <c r="A1549" s="1" t="s">
        <v>38</v>
      </c>
      <c r="B1549" t="s">
        <v>1622</v>
      </c>
      <c r="C1549" t="s">
        <v>6</v>
      </c>
      <c r="D1549" t="s">
        <v>63</v>
      </c>
      <c r="E1549" t="s">
        <v>1025</v>
      </c>
      <c r="F1549" t="s">
        <v>1028</v>
      </c>
      <c r="G1549" s="10">
        <v>5</v>
      </c>
      <c r="H1549" s="10">
        <v>247983.04</v>
      </c>
      <c r="I1549" s="9">
        <f t="shared" si="24"/>
        <v>49596.608</v>
      </c>
    </row>
    <row r="1550" spans="1:9" x14ac:dyDescent="0.25">
      <c r="A1550" s="1" t="s">
        <v>38</v>
      </c>
      <c r="B1550" t="s">
        <v>1615</v>
      </c>
      <c r="C1550" t="s">
        <v>6</v>
      </c>
      <c r="D1550" t="s">
        <v>68</v>
      </c>
      <c r="E1550" t="s">
        <v>1025</v>
      </c>
      <c r="F1550" t="s">
        <v>1028</v>
      </c>
      <c r="G1550" s="10">
        <v>26</v>
      </c>
      <c r="H1550" s="10">
        <v>619612.48</v>
      </c>
      <c r="I1550" s="9">
        <f t="shared" si="24"/>
        <v>23831.24923076923</v>
      </c>
    </row>
    <row r="1551" spans="1:9" x14ac:dyDescent="0.25">
      <c r="A1551" s="1" t="s">
        <v>38</v>
      </c>
      <c r="B1551" t="s">
        <v>1616</v>
      </c>
      <c r="C1551" t="s">
        <v>6</v>
      </c>
      <c r="D1551" t="s">
        <v>42</v>
      </c>
      <c r="E1551" t="s">
        <v>1025</v>
      </c>
      <c r="F1551" t="s">
        <v>1028</v>
      </c>
      <c r="G1551" s="10">
        <v>13</v>
      </c>
      <c r="H1551" s="10">
        <v>497328</v>
      </c>
      <c r="I1551" s="9">
        <f t="shared" si="24"/>
        <v>38256</v>
      </c>
    </row>
    <row r="1552" spans="1:9" x14ac:dyDescent="0.25">
      <c r="A1552" s="1" t="s">
        <v>38</v>
      </c>
      <c r="B1552" t="s">
        <v>2120</v>
      </c>
      <c r="C1552" t="s">
        <v>6</v>
      </c>
      <c r="D1552" t="s">
        <v>42</v>
      </c>
      <c r="E1552" t="s">
        <v>1025</v>
      </c>
      <c r="F1552" t="s">
        <v>1140</v>
      </c>
      <c r="G1552" s="10">
        <v>2</v>
      </c>
      <c r="H1552" s="10">
        <v>152300</v>
      </c>
      <c r="I1552" s="9">
        <f t="shared" si="24"/>
        <v>76150</v>
      </c>
    </row>
    <row r="1553" spans="1:9" x14ac:dyDescent="0.25">
      <c r="A1553" s="1" t="s">
        <v>38</v>
      </c>
      <c r="B1553" t="s">
        <v>1610</v>
      </c>
      <c r="C1553" t="s">
        <v>6</v>
      </c>
      <c r="D1553" t="s">
        <v>42</v>
      </c>
      <c r="E1553" t="s">
        <v>1025</v>
      </c>
      <c r="F1553" t="s">
        <v>1028</v>
      </c>
      <c r="G1553" s="10">
        <v>4</v>
      </c>
      <c r="H1553" s="10">
        <v>197296</v>
      </c>
      <c r="I1553" s="9">
        <f t="shared" si="24"/>
        <v>49324</v>
      </c>
    </row>
    <row r="1554" spans="1:9" x14ac:dyDescent="0.25">
      <c r="A1554" s="1" t="s">
        <v>38</v>
      </c>
      <c r="B1554" t="s">
        <v>1641</v>
      </c>
      <c r="C1554" t="s">
        <v>6</v>
      </c>
      <c r="D1554" t="s">
        <v>44</v>
      </c>
      <c r="E1554" t="s">
        <v>1025</v>
      </c>
      <c r="F1554" t="s">
        <v>1028</v>
      </c>
      <c r="G1554" s="10">
        <v>2</v>
      </c>
      <c r="H1554" s="10">
        <v>99392</v>
      </c>
      <c r="I1554" s="9">
        <f t="shared" si="24"/>
        <v>49696</v>
      </c>
    </row>
    <row r="1555" spans="1:9" x14ac:dyDescent="0.25">
      <c r="A1555" s="1" t="s">
        <v>38</v>
      </c>
      <c r="B1555" t="s">
        <v>1618</v>
      </c>
      <c r="C1555" t="s">
        <v>6</v>
      </c>
      <c r="D1555" t="s">
        <v>44</v>
      </c>
      <c r="E1555" t="s">
        <v>1025</v>
      </c>
      <c r="F1555" t="s">
        <v>1028</v>
      </c>
      <c r="G1555" s="10">
        <v>3</v>
      </c>
      <c r="H1555" s="10">
        <v>171327</v>
      </c>
      <c r="I1555" s="9">
        <f t="shared" si="24"/>
        <v>57109</v>
      </c>
    </row>
    <row r="1556" spans="1:9" x14ac:dyDescent="0.25">
      <c r="A1556" s="1" t="s">
        <v>38</v>
      </c>
      <c r="B1556" t="s">
        <v>1623</v>
      </c>
      <c r="C1556" t="s">
        <v>6</v>
      </c>
      <c r="D1556" t="s">
        <v>44</v>
      </c>
      <c r="E1556" t="s">
        <v>1025</v>
      </c>
      <c r="F1556" t="s">
        <v>1028</v>
      </c>
      <c r="G1556" s="10">
        <v>3</v>
      </c>
      <c r="H1556" s="10">
        <v>222890</v>
      </c>
      <c r="I1556" s="9">
        <f t="shared" si="24"/>
        <v>74296.666666666672</v>
      </c>
    </row>
    <row r="1557" spans="1:9" x14ac:dyDescent="0.25">
      <c r="A1557" s="1" t="s">
        <v>38</v>
      </c>
      <c r="B1557" t="s">
        <v>2121</v>
      </c>
      <c r="C1557" t="s">
        <v>6</v>
      </c>
      <c r="D1557" t="s">
        <v>182</v>
      </c>
      <c r="E1557" t="s">
        <v>1025</v>
      </c>
      <c r="F1557" t="s">
        <v>1140</v>
      </c>
      <c r="G1557" s="10">
        <v>3</v>
      </c>
      <c r="H1557" s="10">
        <v>586500</v>
      </c>
      <c r="I1557" s="9">
        <f t="shared" si="24"/>
        <v>195500</v>
      </c>
    </row>
    <row r="1558" spans="1:9" x14ac:dyDescent="0.25">
      <c r="A1558" s="1" t="s">
        <v>38</v>
      </c>
      <c r="B1558" t="s">
        <v>1567</v>
      </c>
      <c r="C1558" t="s">
        <v>6</v>
      </c>
      <c r="D1558" t="s">
        <v>25</v>
      </c>
      <c r="E1558" t="s">
        <v>1025</v>
      </c>
      <c r="F1558" t="s">
        <v>15</v>
      </c>
      <c r="G1558" s="10">
        <v>4</v>
      </c>
      <c r="H1558" s="10">
        <v>21520</v>
      </c>
      <c r="I1558" s="9">
        <f t="shared" si="24"/>
        <v>5380</v>
      </c>
    </row>
    <row r="1559" spans="1:9" x14ac:dyDescent="0.25">
      <c r="A1559" s="1" t="s">
        <v>38</v>
      </c>
      <c r="B1559" t="s">
        <v>1540</v>
      </c>
      <c r="C1559" t="s">
        <v>6</v>
      </c>
      <c r="D1559" t="s">
        <v>9</v>
      </c>
      <c r="E1559" t="s">
        <v>1025</v>
      </c>
      <c r="F1559" t="s">
        <v>10</v>
      </c>
      <c r="G1559" s="10">
        <v>24</v>
      </c>
      <c r="H1559" s="10">
        <v>219531</v>
      </c>
      <c r="I1559" s="9">
        <f t="shared" si="24"/>
        <v>9147.125</v>
      </c>
    </row>
    <row r="1560" spans="1:9" x14ac:dyDescent="0.25">
      <c r="A1560" s="1" t="s">
        <v>38</v>
      </c>
      <c r="B1560" t="s">
        <v>1515</v>
      </c>
      <c r="C1560" t="s">
        <v>6</v>
      </c>
      <c r="D1560" t="s">
        <v>9</v>
      </c>
      <c r="E1560" t="s">
        <v>1511</v>
      </c>
      <c r="F1560" t="s">
        <v>10</v>
      </c>
      <c r="G1560" s="10">
        <v>43</v>
      </c>
      <c r="H1560" s="10">
        <v>229475</v>
      </c>
      <c r="I1560" s="9">
        <f t="shared" si="24"/>
        <v>5336.6279069767443</v>
      </c>
    </row>
    <row r="1561" spans="1:9" x14ac:dyDescent="0.25">
      <c r="A1561" s="1" t="s">
        <v>38</v>
      </c>
      <c r="B1561" t="s">
        <v>1541</v>
      </c>
      <c r="C1561" t="s">
        <v>6</v>
      </c>
      <c r="D1561" t="s">
        <v>9</v>
      </c>
      <c r="E1561" t="s">
        <v>1025</v>
      </c>
      <c r="F1561" t="s">
        <v>10</v>
      </c>
      <c r="G1561" s="10">
        <v>18</v>
      </c>
      <c r="H1561" s="10">
        <v>107826</v>
      </c>
      <c r="I1561" s="9">
        <f t="shared" si="24"/>
        <v>5990.333333333333</v>
      </c>
    </row>
    <row r="1562" spans="1:9" x14ac:dyDescent="0.25">
      <c r="A1562" s="1" t="s">
        <v>38</v>
      </c>
      <c r="B1562" t="s">
        <v>1624</v>
      </c>
      <c r="C1562" t="s">
        <v>6</v>
      </c>
      <c r="D1562" t="s">
        <v>9</v>
      </c>
      <c r="E1562" t="s">
        <v>1025</v>
      </c>
      <c r="F1562" t="s">
        <v>15</v>
      </c>
      <c r="G1562" s="10">
        <v>137</v>
      </c>
      <c r="H1562" s="10">
        <v>791723</v>
      </c>
      <c r="I1562" s="9">
        <f t="shared" si="24"/>
        <v>5779</v>
      </c>
    </row>
    <row r="1563" spans="1:9" x14ac:dyDescent="0.25">
      <c r="A1563" s="1" t="s">
        <v>38</v>
      </c>
      <c r="B1563" t="s">
        <v>1648</v>
      </c>
      <c r="C1563" t="s">
        <v>6</v>
      </c>
      <c r="D1563" t="s">
        <v>9</v>
      </c>
      <c r="E1563" t="s">
        <v>1025</v>
      </c>
      <c r="F1563" t="s">
        <v>15</v>
      </c>
      <c r="G1563" s="10">
        <v>73</v>
      </c>
      <c r="H1563" s="10">
        <v>416098.99</v>
      </c>
      <c r="I1563" s="9">
        <f t="shared" si="24"/>
        <v>5699.9861643835611</v>
      </c>
    </row>
    <row r="1564" spans="1:9" x14ac:dyDescent="0.25">
      <c r="A1564" s="1" t="s">
        <v>38</v>
      </c>
      <c r="B1564" t="s">
        <v>1625</v>
      </c>
      <c r="C1564" t="s">
        <v>6</v>
      </c>
      <c r="D1564" t="s">
        <v>9</v>
      </c>
      <c r="E1564" t="s">
        <v>1025</v>
      </c>
      <c r="F1564" t="s">
        <v>10</v>
      </c>
      <c r="G1564" s="10">
        <v>113</v>
      </c>
      <c r="H1564" s="10">
        <v>752630.12</v>
      </c>
      <c r="I1564" s="9">
        <f t="shared" si="24"/>
        <v>6660.4435398230089</v>
      </c>
    </row>
    <row r="1565" spans="1:9" x14ac:dyDescent="0.25">
      <c r="A1565" s="1" t="s">
        <v>38</v>
      </c>
      <c r="B1565" t="s">
        <v>1604</v>
      </c>
      <c r="C1565" t="s">
        <v>6</v>
      </c>
      <c r="D1565" t="s">
        <v>7</v>
      </c>
      <c r="E1565" t="s">
        <v>1025</v>
      </c>
      <c r="F1565" t="s">
        <v>10</v>
      </c>
      <c r="G1565" s="10">
        <v>139</v>
      </c>
      <c r="H1565" s="10">
        <v>1211350</v>
      </c>
      <c r="I1565" s="9">
        <f t="shared" si="24"/>
        <v>8714.7482014388497</v>
      </c>
    </row>
    <row r="1566" spans="1:9" x14ac:dyDescent="0.25">
      <c r="A1566" s="1" t="s">
        <v>38</v>
      </c>
      <c r="B1566" t="s">
        <v>1978</v>
      </c>
      <c r="C1566" t="s">
        <v>6</v>
      </c>
      <c r="D1566" t="s">
        <v>7</v>
      </c>
      <c r="E1566" t="s">
        <v>1025</v>
      </c>
      <c r="F1566" t="s">
        <v>1028</v>
      </c>
      <c r="G1566" s="10">
        <v>40</v>
      </c>
      <c r="H1566" s="10">
        <v>344698</v>
      </c>
      <c r="I1566" s="9">
        <f t="shared" si="24"/>
        <v>8617.4500000000007</v>
      </c>
    </row>
    <row r="1567" spans="1:9" x14ac:dyDescent="0.25">
      <c r="A1567" s="1" t="s">
        <v>38</v>
      </c>
      <c r="B1567" t="s">
        <v>1601</v>
      </c>
      <c r="C1567" t="s">
        <v>6</v>
      </c>
      <c r="D1567" t="s">
        <v>7</v>
      </c>
      <c r="E1567" t="s">
        <v>1025</v>
      </c>
      <c r="F1567" t="s">
        <v>1028</v>
      </c>
      <c r="G1567" s="10">
        <v>32</v>
      </c>
      <c r="H1567" s="10">
        <v>421250</v>
      </c>
      <c r="I1567" s="9">
        <f t="shared" si="24"/>
        <v>13164.0625</v>
      </c>
    </row>
    <row r="1568" spans="1:9" x14ac:dyDescent="0.25">
      <c r="A1568" s="1" t="s">
        <v>38</v>
      </c>
      <c r="B1568" t="s">
        <v>1642</v>
      </c>
      <c r="C1568" t="s">
        <v>6</v>
      </c>
      <c r="D1568" t="s">
        <v>7</v>
      </c>
      <c r="E1568" t="s">
        <v>1025</v>
      </c>
      <c r="F1568" t="s">
        <v>1028</v>
      </c>
      <c r="G1568" s="10">
        <v>44</v>
      </c>
      <c r="H1568" s="10">
        <v>650366</v>
      </c>
      <c r="I1568" s="9">
        <f t="shared" si="24"/>
        <v>14781.045454545454</v>
      </c>
    </row>
    <row r="1569" spans="1:9" x14ac:dyDescent="0.25">
      <c r="A1569" s="1" t="s">
        <v>38</v>
      </c>
      <c r="B1569" t="s">
        <v>1652</v>
      </c>
      <c r="C1569" t="s">
        <v>6</v>
      </c>
      <c r="D1569" t="s">
        <v>7</v>
      </c>
      <c r="E1569" t="s">
        <v>1025</v>
      </c>
      <c r="F1569" t="s">
        <v>1028</v>
      </c>
      <c r="G1569" s="10">
        <v>3</v>
      </c>
      <c r="H1569" s="10">
        <v>44610</v>
      </c>
      <c r="I1569" s="9">
        <f t="shared" si="24"/>
        <v>14870</v>
      </c>
    </row>
    <row r="1570" spans="1:9" x14ac:dyDescent="0.25">
      <c r="A1570" s="1" t="s">
        <v>38</v>
      </c>
      <c r="B1570" t="s">
        <v>1979</v>
      </c>
      <c r="C1570" t="s">
        <v>6</v>
      </c>
      <c r="D1570" t="s">
        <v>46</v>
      </c>
      <c r="E1570" t="s">
        <v>1025</v>
      </c>
      <c r="F1570" t="s">
        <v>1028</v>
      </c>
      <c r="G1570" s="10">
        <v>21</v>
      </c>
      <c r="H1570" s="10">
        <v>228606</v>
      </c>
      <c r="I1570" s="9">
        <f t="shared" si="24"/>
        <v>10886</v>
      </c>
    </row>
    <row r="1571" spans="1:9" x14ac:dyDescent="0.25">
      <c r="A1571" s="1" t="s">
        <v>38</v>
      </c>
      <c r="B1571" t="s">
        <v>1602</v>
      </c>
      <c r="C1571" t="s">
        <v>6</v>
      </c>
      <c r="D1571" t="s">
        <v>46</v>
      </c>
      <c r="E1571" t="s">
        <v>1025</v>
      </c>
      <c r="F1571" t="s">
        <v>1028</v>
      </c>
      <c r="G1571" s="10">
        <v>4</v>
      </c>
      <c r="H1571" s="10">
        <v>61650</v>
      </c>
      <c r="I1571" s="9">
        <f t="shared" si="24"/>
        <v>15412.5</v>
      </c>
    </row>
    <row r="1572" spans="1:9" x14ac:dyDescent="0.25">
      <c r="A1572" s="1" t="s">
        <v>38</v>
      </c>
      <c r="B1572" t="s">
        <v>1605</v>
      </c>
      <c r="C1572" t="s">
        <v>6</v>
      </c>
      <c r="D1572" t="s">
        <v>46</v>
      </c>
      <c r="E1572" t="s">
        <v>1025</v>
      </c>
      <c r="F1572" t="s">
        <v>1028</v>
      </c>
      <c r="G1572" s="10">
        <v>22</v>
      </c>
      <c r="H1572" s="10">
        <v>382153</v>
      </c>
      <c r="I1572" s="9">
        <f t="shared" si="24"/>
        <v>17370.590909090908</v>
      </c>
    </row>
    <row r="1573" spans="1:9" x14ac:dyDescent="0.25">
      <c r="A1573" s="1" t="s">
        <v>38</v>
      </c>
      <c r="B1573" t="s">
        <v>1980</v>
      </c>
      <c r="C1573" t="s">
        <v>6</v>
      </c>
      <c r="D1573" t="s">
        <v>63</v>
      </c>
      <c r="E1573" t="s">
        <v>1025</v>
      </c>
      <c r="F1573" t="s">
        <v>1028</v>
      </c>
      <c r="G1573" s="10">
        <v>27</v>
      </c>
      <c r="H1573" s="10">
        <v>342900</v>
      </c>
      <c r="I1573" s="9">
        <f t="shared" si="24"/>
        <v>12700</v>
      </c>
    </row>
    <row r="1574" spans="1:9" x14ac:dyDescent="0.25">
      <c r="A1574" s="1" t="s">
        <v>38</v>
      </c>
      <c r="B1574" t="s">
        <v>1626</v>
      </c>
      <c r="C1574" t="s">
        <v>6</v>
      </c>
      <c r="D1574" t="s">
        <v>63</v>
      </c>
      <c r="E1574" t="s">
        <v>1025</v>
      </c>
      <c r="F1574" t="s">
        <v>1028</v>
      </c>
      <c r="G1574" s="10">
        <v>9</v>
      </c>
      <c r="H1574" s="10">
        <v>127989.02</v>
      </c>
      <c r="I1574" s="9">
        <f t="shared" si="24"/>
        <v>14221.002222222223</v>
      </c>
    </row>
    <row r="1575" spans="1:9" x14ac:dyDescent="0.25">
      <c r="A1575" s="1" t="s">
        <v>38</v>
      </c>
      <c r="B1575" t="s">
        <v>1592</v>
      </c>
      <c r="C1575" t="s">
        <v>6</v>
      </c>
      <c r="D1575" t="s">
        <v>63</v>
      </c>
      <c r="E1575" t="s">
        <v>1025</v>
      </c>
      <c r="F1575" t="s">
        <v>1028</v>
      </c>
      <c r="G1575" s="10">
        <v>18</v>
      </c>
      <c r="H1575" s="10">
        <v>286861</v>
      </c>
      <c r="I1575" s="9">
        <f t="shared" si="24"/>
        <v>15936.722222222223</v>
      </c>
    </row>
    <row r="1576" spans="1:9" x14ac:dyDescent="0.25">
      <c r="A1576" s="1" t="s">
        <v>38</v>
      </c>
      <c r="B1576" t="s">
        <v>1593</v>
      </c>
      <c r="C1576" t="s">
        <v>6</v>
      </c>
      <c r="D1576" t="s">
        <v>63</v>
      </c>
      <c r="E1576" t="s">
        <v>1025</v>
      </c>
      <c r="F1576" t="s">
        <v>1028</v>
      </c>
      <c r="G1576" s="10">
        <v>60</v>
      </c>
      <c r="H1576" s="10">
        <v>1037995</v>
      </c>
      <c r="I1576" s="9">
        <f t="shared" si="24"/>
        <v>17299.916666666668</v>
      </c>
    </row>
    <row r="1577" spans="1:9" x14ac:dyDescent="0.25">
      <c r="A1577" s="1" t="s">
        <v>38</v>
      </c>
      <c r="B1577" t="s">
        <v>1596</v>
      </c>
      <c r="C1577" t="s">
        <v>6</v>
      </c>
      <c r="D1577" t="s">
        <v>68</v>
      </c>
      <c r="E1577" t="s">
        <v>1025</v>
      </c>
      <c r="F1577" t="s">
        <v>1028</v>
      </c>
      <c r="G1577" s="10">
        <v>9</v>
      </c>
      <c r="H1577" s="10">
        <v>136242</v>
      </c>
      <c r="I1577" s="9">
        <f t="shared" si="24"/>
        <v>15138</v>
      </c>
    </row>
    <row r="1578" spans="1:9" x14ac:dyDescent="0.25">
      <c r="A1578" s="1" t="s">
        <v>38</v>
      </c>
      <c r="B1578" t="s">
        <v>1597</v>
      </c>
      <c r="C1578" t="s">
        <v>6</v>
      </c>
      <c r="D1578" t="s">
        <v>42</v>
      </c>
      <c r="E1578" t="s">
        <v>1025</v>
      </c>
      <c r="F1578" t="s">
        <v>1028</v>
      </c>
      <c r="G1578" s="10">
        <v>3</v>
      </c>
      <c r="H1578" s="10">
        <v>47629</v>
      </c>
      <c r="I1578" s="9">
        <f t="shared" si="24"/>
        <v>15876.333333333334</v>
      </c>
    </row>
    <row r="1579" spans="1:9" x14ac:dyDescent="0.25">
      <c r="A1579" s="1" t="s">
        <v>38</v>
      </c>
      <c r="B1579" t="s">
        <v>1589</v>
      </c>
      <c r="C1579" t="s">
        <v>6</v>
      </c>
      <c r="D1579" t="s">
        <v>42</v>
      </c>
      <c r="E1579" t="s">
        <v>1025</v>
      </c>
      <c r="F1579" t="s">
        <v>1028</v>
      </c>
      <c r="G1579" s="10">
        <v>4</v>
      </c>
      <c r="H1579" s="10">
        <v>99101</v>
      </c>
      <c r="I1579" s="9">
        <f t="shared" si="24"/>
        <v>24775.25</v>
      </c>
    </row>
    <row r="1580" spans="1:9" x14ac:dyDescent="0.25">
      <c r="A1580" s="1" t="s">
        <v>38</v>
      </c>
      <c r="B1580" t="s">
        <v>1631</v>
      </c>
      <c r="C1580" t="s">
        <v>6</v>
      </c>
      <c r="D1580" t="s">
        <v>42</v>
      </c>
      <c r="E1580" t="s">
        <v>1025</v>
      </c>
      <c r="F1580" t="s">
        <v>1028</v>
      </c>
      <c r="G1580" s="10">
        <v>3</v>
      </c>
      <c r="H1580" s="10">
        <v>84378</v>
      </c>
      <c r="I1580" s="9">
        <f t="shared" si="24"/>
        <v>28126</v>
      </c>
    </row>
    <row r="1581" spans="1:9" x14ac:dyDescent="0.25">
      <c r="A1581" s="1" t="s">
        <v>38</v>
      </c>
      <c r="B1581" t="s">
        <v>1984</v>
      </c>
      <c r="C1581" t="s">
        <v>6</v>
      </c>
      <c r="D1581" t="s">
        <v>192</v>
      </c>
      <c r="E1581" t="s">
        <v>1025</v>
      </c>
      <c r="F1581" t="s">
        <v>1028</v>
      </c>
      <c r="G1581" s="10">
        <v>5</v>
      </c>
      <c r="H1581" s="10">
        <v>119959</v>
      </c>
      <c r="I1581" s="9">
        <f t="shared" si="24"/>
        <v>23991.8</v>
      </c>
    </row>
    <row r="1582" spans="1:9" x14ac:dyDescent="0.25">
      <c r="A1582" s="1" t="s">
        <v>38</v>
      </c>
      <c r="B1582" t="s">
        <v>1646</v>
      </c>
      <c r="C1582" t="s">
        <v>6</v>
      </c>
      <c r="D1582" t="s">
        <v>44</v>
      </c>
      <c r="E1582" t="s">
        <v>1025</v>
      </c>
      <c r="F1582" t="s">
        <v>1028</v>
      </c>
      <c r="G1582" s="10">
        <v>2</v>
      </c>
      <c r="H1582" s="10">
        <v>73800</v>
      </c>
      <c r="I1582" s="9">
        <f t="shared" si="24"/>
        <v>36900</v>
      </c>
    </row>
    <row r="1583" spans="1:9" x14ac:dyDescent="0.25">
      <c r="A1583" s="1" t="s">
        <v>38</v>
      </c>
      <c r="B1583" t="s">
        <v>1603</v>
      </c>
      <c r="C1583" t="s">
        <v>6</v>
      </c>
      <c r="D1583" t="s">
        <v>44</v>
      </c>
      <c r="E1583" t="s">
        <v>1025</v>
      </c>
      <c r="F1583" t="s">
        <v>1028</v>
      </c>
      <c r="G1583" s="10">
        <v>1</v>
      </c>
      <c r="H1583" s="10">
        <v>40100</v>
      </c>
      <c r="I1583" s="9">
        <f t="shared" si="24"/>
        <v>40100</v>
      </c>
    </row>
    <row r="1584" spans="1:9" x14ac:dyDescent="0.25">
      <c r="A1584" s="1" t="s">
        <v>46</v>
      </c>
      <c r="B1584" t="s">
        <v>1002</v>
      </c>
      <c r="C1584" t="s">
        <v>1572</v>
      </c>
      <c r="D1584" t="s">
        <v>1002</v>
      </c>
      <c r="E1584" t="s">
        <v>1002</v>
      </c>
      <c r="F1584" t="s">
        <v>1765</v>
      </c>
      <c r="G1584" s="10">
        <v>3</v>
      </c>
      <c r="H1584" s="10">
        <v>1309.5</v>
      </c>
      <c r="I1584" s="9">
        <f t="shared" si="24"/>
        <v>436.5</v>
      </c>
    </row>
    <row r="1585" spans="1:9" x14ac:dyDescent="0.25">
      <c r="A1585" s="1" t="s">
        <v>46</v>
      </c>
      <c r="B1585" t="s">
        <v>1632</v>
      </c>
      <c r="C1585" t="s">
        <v>59</v>
      </c>
      <c r="D1585" t="s">
        <v>12</v>
      </c>
      <c r="E1585" t="s">
        <v>1025</v>
      </c>
      <c r="F1585" t="s">
        <v>10</v>
      </c>
      <c r="G1585" s="10">
        <v>48</v>
      </c>
      <c r="H1585" s="10">
        <v>326664</v>
      </c>
      <c r="I1585" s="9">
        <f t="shared" si="24"/>
        <v>6805.5</v>
      </c>
    </row>
    <row r="1586" spans="1:9" x14ac:dyDescent="0.25">
      <c r="A1586" s="1" t="s">
        <v>46</v>
      </c>
      <c r="B1586" t="s">
        <v>1508</v>
      </c>
      <c r="C1586" t="s">
        <v>59</v>
      </c>
      <c r="D1586" t="s">
        <v>63</v>
      </c>
      <c r="E1586" t="s">
        <v>1025</v>
      </c>
      <c r="F1586" t="s">
        <v>1028</v>
      </c>
      <c r="G1586" s="10">
        <v>7</v>
      </c>
      <c r="H1586" s="10">
        <v>71831.953200000004</v>
      </c>
      <c r="I1586" s="9">
        <f t="shared" si="24"/>
        <v>10261.7076</v>
      </c>
    </row>
    <row r="1587" spans="1:9" x14ac:dyDescent="0.25">
      <c r="A1587" s="1" t="s">
        <v>46</v>
      </c>
      <c r="B1587" t="s">
        <v>1633</v>
      </c>
      <c r="C1587" t="s">
        <v>59</v>
      </c>
      <c r="D1587" t="s">
        <v>9</v>
      </c>
      <c r="E1587" t="s">
        <v>1025</v>
      </c>
      <c r="F1587" t="s">
        <v>15</v>
      </c>
      <c r="G1587" s="10">
        <v>246</v>
      </c>
      <c r="H1587" s="10">
        <v>1134328.882</v>
      </c>
      <c r="I1587" s="9">
        <f t="shared" si="24"/>
        <v>4611.0930162601626</v>
      </c>
    </row>
    <row r="1588" spans="1:9" x14ac:dyDescent="0.25">
      <c r="A1588" s="1" t="s">
        <v>46</v>
      </c>
      <c r="B1588" t="s">
        <v>1634</v>
      </c>
      <c r="C1588" t="s">
        <v>59</v>
      </c>
      <c r="D1588" t="s">
        <v>12</v>
      </c>
      <c r="E1588" t="s">
        <v>1025</v>
      </c>
      <c r="F1588" t="s">
        <v>10</v>
      </c>
      <c r="G1588" s="10">
        <v>142</v>
      </c>
      <c r="H1588" s="10">
        <v>967087.58000000007</v>
      </c>
      <c r="I1588" s="9">
        <f t="shared" si="24"/>
        <v>6810.4759154929579</v>
      </c>
    </row>
    <row r="1589" spans="1:9" x14ac:dyDescent="0.25">
      <c r="A1589" s="1" t="s">
        <v>46</v>
      </c>
      <c r="B1589" t="s">
        <v>1521</v>
      </c>
      <c r="C1589" t="s">
        <v>59</v>
      </c>
      <c r="D1589" t="s">
        <v>46</v>
      </c>
      <c r="E1589" t="s">
        <v>1025</v>
      </c>
      <c r="F1589" t="s">
        <v>1028</v>
      </c>
      <c r="G1589" s="10">
        <v>3</v>
      </c>
      <c r="H1589" s="10">
        <v>26187.381000000001</v>
      </c>
      <c r="I1589" s="9">
        <f t="shared" si="24"/>
        <v>8729.1270000000004</v>
      </c>
    </row>
    <row r="1590" spans="1:9" x14ac:dyDescent="0.25">
      <c r="A1590" s="1" t="s">
        <v>46</v>
      </c>
      <c r="B1590" t="s">
        <v>1635</v>
      </c>
      <c r="C1590" t="s">
        <v>59</v>
      </c>
      <c r="D1590" t="s">
        <v>9</v>
      </c>
      <c r="E1590" t="s">
        <v>1025</v>
      </c>
      <c r="F1590" t="s">
        <v>15</v>
      </c>
      <c r="G1590" s="10">
        <v>81</v>
      </c>
      <c r="H1590" s="10">
        <v>361604</v>
      </c>
      <c r="I1590" s="9">
        <f t="shared" si="24"/>
        <v>4464.2469135802467</v>
      </c>
    </row>
    <row r="1591" spans="1:9" x14ac:dyDescent="0.25">
      <c r="A1591" s="1" t="s">
        <v>46</v>
      </c>
      <c r="B1591" t="s">
        <v>1636</v>
      </c>
      <c r="C1591" t="s">
        <v>59</v>
      </c>
      <c r="D1591" t="s">
        <v>7</v>
      </c>
      <c r="E1591" t="s">
        <v>1025</v>
      </c>
      <c r="F1591" t="s">
        <v>1028</v>
      </c>
      <c r="G1591" s="10">
        <v>46</v>
      </c>
      <c r="H1591" s="10">
        <v>365342.22</v>
      </c>
      <c r="I1591" s="9">
        <f t="shared" si="24"/>
        <v>7942.2221739130428</v>
      </c>
    </row>
    <row r="1592" spans="1:9" x14ac:dyDescent="0.25">
      <c r="A1592" s="1" t="s">
        <v>46</v>
      </c>
      <c r="B1592" t="s">
        <v>1637</v>
      </c>
      <c r="C1592" t="s">
        <v>59</v>
      </c>
      <c r="D1592" t="s">
        <v>7</v>
      </c>
      <c r="E1592" t="s">
        <v>1025</v>
      </c>
      <c r="F1592" t="s">
        <v>1028</v>
      </c>
      <c r="G1592" s="10">
        <v>28</v>
      </c>
      <c r="H1592" s="10">
        <v>251185.34</v>
      </c>
      <c r="I1592" s="9">
        <f t="shared" si="24"/>
        <v>8970.9050000000007</v>
      </c>
    </row>
    <row r="1593" spans="1:9" x14ac:dyDescent="0.25">
      <c r="A1593" s="1" t="s">
        <v>46</v>
      </c>
      <c r="B1593" t="s">
        <v>1638</v>
      </c>
      <c r="C1593" t="s">
        <v>59</v>
      </c>
      <c r="D1593" t="s">
        <v>46</v>
      </c>
      <c r="E1593" t="s">
        <v>1025</v>
      </c>
      <c r="F1593" t="s">
        <v>1028</v>
      </c>
      <c r="G1593" s="10">
        <v>1</v>
      </c>
      <c r="H1593" s="10">
        <v>10079</v>
      </c>
      <c r="I1593" s="9">
        <f t="shared" si="24"/>
        <v>10079</v>
      </c>
    </row>
    <row r="1594" spans="1:9" x14ac:dyDescent="0.25">
      <c r="A1594" s="1" t="s">
        <v>46</v>
      </c>
      <c r="B1594" t="s">
        <v>1962</v>
      </c>
      <c r="C1594" t="s">
        <v>59</v>
      </c>
      <c r="D1594" t="s">
        <v>68</v>
      </c>
      <c r="E1594" t="s">
        <v>1025</v>
      </c>
      <c r="F1594" t="s">
        <v>1028</v>
      </c>
      <c r="G1594" s="10">
        <v>53</v>
      </c>
      <c r="H1594" s="10">
        <v>570807.15540000005</v>
      </c>
      <c r="I1594" s="9">
        <f t="shared" si="24"/>
        <v>10769.946328301889</v>
      </c>
    </row>
    <row r="1595" spans="1:9" x14ac:dyDescent="0.25">
      <c r="A1595" s="1" t="s">
        <v>46</v>
      </c>
      <c r="B1595" t="s">
        <v>1951</v>
      </c>
      <c r="C1595" t="s">
        <v>59</v>
      </c>
      <c r="D1595" t="s">
        <v>46</v>
      </c>
      <c r="E1595" t="s">
        <v>1025</v>
      </c>
      <c r="F1595" t="s">
        <v>1028</v>
      </c>
      <c r="G1595" s="10">
        <v>56</v>
      </c>
      <c r="H1595" s="10">
        <v>590704.75159999996</v>
      </c>
      <c r="I1595" s="9">
        <f t="shared" si="24"/>
        <v>10548.299135714286</v>
      </c>
    </row>
    <row r="1596" spans="1:9" x14ac:dyDescent="0.25">
      <c r="A1596" s="1" t="s">
        <v>46</v>
      </c>
      <c r="B1596" t="s">
        <v>1952</v>
      </c>
      <c r="C1596" t="s">
        <v>59</v>
      </c>
      <c r="D1596" t="s">
        <v>46</v>
      </c>
      <c r="E1596" t="s">
        <v>1025</v>
      </c>
      <c r="F1596" t="s">
        <v>1028</v>
      </c>
      <c r="G1596" s="10">
        <v>67</v>
      </c>
      <c r="H1596" s="10">
        <v>768128.3526000001</v>
      </c>
      <c r="I1596" s="9">
        <f t="shared" si="24"/>
        <v>11464.602277611943</v>
      </c>
    </row>
    <row r="1597" spans="1:9" x14ac:dyDescent="0.25">
      <c r="A1597" s="1" t="s">
        <v>46</v>
      </c>
      <c r="B1597" t="s">
        <v>422</v>
      </c>
      <c r="C1597" t="s">
        <v>107</v>
      </c>
      <c r="D1597" t="s">
        <v>96</v>
      </c>
      <c r="E1597" t="s">
        <v>1511</v>
      </c>
      <c r="F1597" t="s">
        <v>10</v>
      </c>
      <c r="G1597" s="10">
        <v>1</v>
      </c>
      <c r="H1597" s="10">
        <v>2500</v>
      </c>
      <c r="I1597" s="9">
        <f t="shared" si="24"/>
        <v>2500</v>
      </c>
    </row>
    <row r="1598" spans="1:9" x14ac:dyDescent="0.25">
      <c r="A1598" s="1" t="s">
        <v>46</v>
      </c>
      <c r="B1598" t="s">
        <v>1907</v>
      </c>
      <c r="C1598" t="s">
        <v>41</v>
      </c>
      <c r="D1598" t="s">
        <v>25</v>
      </c>
      <c r="E1598" t="s">
        <v>1025</v>
      </c>
      <c r="F1598" t="s">
        <v>15</v>
      </c>
      <c r="G1598" s="10">
        <v>70</v>
      </c>
      <c r="H1598" s="10">
        <v>226955.99</v>
      </c>
      <c r="I1598" s="9">
        <f t="shared" si="24"/>
        <v>3242.2284285714286</v>
      </c>
    </row>
    <row r="1599" spans="1:9" x14ac:dyDescent="0.25">
      <c r="A1599" s="1" t="s">
        <v>46</v>
      </c>
      <c r="B1599" t="s">
        <v>1663</v>
      </c>
      <c r="C1599" t="s">
        <v>107</v>
      </c>
      <c r="D1599" t="s">
        <v>25</v>
      </c>
      <c r="E1599" t="s">
        <v>1511</v>
      </c>
      <c r="F1599" t="s">
        <v>10</v>
      </c>
      <c r="G1599" s="10">
        <v>9</v>
      </c>
      <c r="H1599" s="10">
        <v>34722.861499999999</v>
      </c>
      <c r="I1599" s="9">
        <f t="shared" si="24"/>
        <v>3858.0957222222223</v>
      </c>
    </row>
    <row r="1600" spans="1:9" x14ac:dyDescent="0.25">
      <c r="A1600" s="1" t="s">
        <v>46</v>
      </c>
      <c r="B1600" t="s">
        <v>1664</v>
      </c>
      <c r="C1600" t="s">
        <v>107</v>
      </c>
      <c r="D1600" t="s">
        <v>25</v>
      </c>
      <c r="E1600" t="s">
        <v>1511</v>
      </c>
      <c r="F1600" t="s">
        <v>1764</v>
      </c>
      <c r="G1600" s="10">
        <v>14</v>
      </c>
      <c r="H1600" s="10">
        <v>56658</v>
      </c>
      <c r="I1600" s="9">
        <f t="shared" si="24"/>
        <v>4047</v>
      </c>
    </row>
    <row r="1601" spans="1:9" x14ac:dyDescent="0.25">
      <c r="A1601" s="1" t="s">
        <v>46</v>
      </c>
      <c r="B1601" t="s">
        <v>1333</v>
      </c>
      <c r="C1601" t="s">
        <v>107</v>
      </c>
      <c r="D1601" t="s">
        <v>25</v>
      </c>
      <c r="E1601" t="s">
        <v>1025</v>
      </c>
      <c r="F1601" t="s">
        <v>10</v>
      </c>
      <c r="G1601" s="10">
        <v>38</v>
      </c>
      <c r="H1601" s="10">
        <v>184263.48260000002</v>
      </c>
      <c r="I1601" s="9">
        <f t="shared" si="24"/>
        <v>4849.0390157894744</v>
      </c>
    </row>
    <row r="1602" spans="1:9" x14ac:dyDescent="0.25">
      <c r="A1602" s="1" t="s">
        <v>46</v>
      </c>
      <c r="B1602" t="s">
        <v>1957</v>
      </c>
      <c r="C1602" t="s">
        <v>24</v>
      </c>
      <c r="D1602" t="s">
        <v>25</v>
      </c>
      <c r="E1602" t="s">
        <v>1025</v>
      </c>
      <c r="F1602" t="s">
        <v>15</v>
      </c>
      <c r="G1602" s="10">
        <v>2</v>
      </c>
      <c r="H1602" s="10">
        <v>10318</v>
      </c>
      <c r="I1602" s="9">
        <f t="shared" si="24"/>
        <v>5159</v>
      </c>
    </row>
    <row r="1603" spans="1:9" x14ac:dyDescent="0.25">
      <c r="A1603" s="1" t="s">
        <v>46</v>
      </c>
      <c r="B1603" t="s">
        <v>1958</v>
      </c>
      <c r="C1603" t="s">
        <v>24</v>
      </c>
      <c r="D1603" t="s">
        <v>66</v>
      </c>
      <c r="E1603" t="s">
        <v>1025</v>
      </c>
      <c r="F1603" t="s">
        <v>15</v>
      </c>
      <c r="G1603" s="10">
        <v>13</v>
      </c>
      <c r="H1603" s="10">
        <v>76699.56</v>
      </c>
      <c r="I1603" s="9">
        <f t="shared" si="24"/>
        <v>5899.9661538461532</v>
      </c>
    </row>
    <row r="1604" spans="1:9" x14ac:dyDescent="0.25">
      <c r="A1604" s="1" t="s">
        <v>46</v>
      </c>
      <c r="B1604" t="s">
        <v>951</v>
      </c>
      <c r="C1604" t="s">
        <v>361</v>
      </c>
      <c r="D1604" t="s">
        <v>9</v>
      </c>
      <c r="E1604" t="s">
        <v>1511</v>
      </c>
      <c r="F1604" t="s">
        <v>15</v>
      </c>
      <c r="G1604" s="10">
        <v>2</v>
      </c>
      <c r="H1604" s="10">
        <v>2700</v>
      </c>
      <c r="I1604" s="9">
        <f t="shared" si="24"/>
        <v>1350</v>
      </c>
    </row>
    <row r="1605" spans="1:9" x14ac:dyDescent="0.25">
      <c r="A1605" s="1" t="s">
        <v>46</v>
      </c>
      <c r="B1605" t="s">
        <v>579</v>
      </c>
      <c r="C1605" t="s">
        <v>41</v>
      </c>
      <c r="D1605" t="s">
        <v>9</v>
      </c>
      <c r="E1605" t="s">
        <v>1511</v>
      </c>
      <c r="F1605" t="s">
        <v>15</v>
      </c>
      <c r="G1605" s="10">
        <v>3</v>
      </c>
      <c r="H1605" s="10">
        <v>8255.67</v>
      </c>
      <c r="I1605" s="9">
        <f t="shared" si="24"/>
        <v>2751.89</v>
      </c>
    </row>
    <row r="1606" spans="1:9" x14ac:dyDescent="0.25">
      <c r="A1606" s="1" t="s">
        <v>46</v>
      </c>
      <c r="B1606" t="s">
        <v>1606</v>
      </c>
      <c r="C1606" t="s">
        <v>41</v>
      </c>
      <c r="D1606" t="s">
        <v>9</v>
      </c>
      <c r="E1606" t="s">
        <v>1511</v>
      </c>
      <c r="F1606" t="s">
        <v>15</v>
      </c>
      <c r="G1606" s="10">
        <v>2</v>
      </c>
      <c r="H1606" s="10">
        <v>2200</v>
      </c>
      <c r="I1606" s="9">
        <f t="shared" si="24"/>
        <v>1100</v>
      </c>
    </row>
    <row r="1607" spans="1:9" x14ac:dyDescent="0.25">
      <c r="A1607" s="1" t="s">
        <v>46</v>
      </c>
      <c r="B1607" t="s">
        <v>1753</v>
      </c>
      <c r="C1607" t="s">
        <v>41</v>
      </c>
      <c r="D1607" t="s">
        <v>1003</v>
      </c>
      <c r="E1607" t="s">
        <v>1764</v>
      </c>
      <c r="F1607" t="s">
        <v>1764</v>
      </c>
      <c r="G1607" s="10"/>
      <c r="H1607" s="10">
        <v>-2478</v>
      </c>
      <c r="I1607" s="9">
        <f t="shared" si="24"/>
        <v>0</v>
      </c>
    </row>
    <row r="1608" spans="1:9" x14ac:dyDescent="0.25">
      <c r="A1608" s="1" t="s">
        <v>46</v>
      </c>
      <c r="B1608" t="s">
        <v>859</v>
      </c>
      <c r="C1608" t="s">
        <v>41</v>
      </c>
      <c r="D1608" t="s">
        <v>9</v>
      </c>
      <c r="E1608" t="s">
        <v>1025</v>
      </c>
      <c r="F1608" t="s">
        <v>15</v>
      </c>
      <c r="G1608" s="10">
        <v>7</v>
      </c>
      <c r="H1608" s="10">
        <v>14326.86</v>
      </c>
      <c r="I1608" s="9">
        <f t="shared" si="24"/>
        <v>2046.6942857142858</v>
      </c>
    </row>
    <row r="1609" spans="1:9" x14ac:dyDescent="0.25">
      <c r="A1609" s="1" t="s">
        <v>46</v>
      </c>
      <c r="B1609" t="s">
        <v>1607</v>
      </c>
      <c r="C1609" t="s">
        <v>41</v>
      </c>
      <c r="D1609" t="s">
        <v>9</v>
      </c>
      <c r="E1609" t="s">
        <v>1025</v>
      </c>
      <c r="F1609" t="s">
        <v>15</v>
      </c>
      <c r="G1609" s="10">
        <v>5</v>
      </c>
      <c r="H1609" s="10">
        <v>5020</v>
      </c>
      <c r="I1609" s="9">
        <f t="shared" si="24"/>
        <v>1004</v>
      </c>
    </row>
    <row r="1610" spans="1:9" x14ac:dyDescent="0.25">
      <c r="A1610" s="1" t="s">
        <v>46</v>
      </c>
      <c r="B1610" t="s">
        <v>1754</v>
      </c>
      <c r="C1610" t="s">
        <v>41</v>
      </c>
      <c r="D1610" t="s">
        <v>1003</v>
      </c>
      <c r="E1610" t="s">
        <v>1764</v>
      </c>
      <c r="F1610" t="s">
        <v>1764</v>
      </c>
      <c r="G1610" s="10"/>
      <c r="H1610" s="10">
        <v>-6480</v>
      </c>
      <c r="I1610" s="9">
        <f t="shared" si="24"/>
        <v>0</v>
      </c>
    </row>
    <row r="1611" spans="1:9" x14ac:dyDescent="0.25">
      <c r="A1611" s="1" t="s">
        <v>46</v>
      </c>
      <c r="B1611" t="s">
        <v>1885</v>
      </c>
      <c r="C1611" t="s">
        <v>41</v>
      </c>
      <c r="D1611" t="s">
        <v>9</v>
      </c>
      <c r="E1611" t="s">
        <v>1025</v>
      </c>
      <c r="F1611" t="s">
        <v>15</v>
      </c>
      <c r="G1611" s="10">
        <v>93</v>
      </c>
      <c r="H1611" s="10">
        <v>300453.08799999999</v>
      </c>
      <c r="I1611" s="9">
        <f t="shared" si="24"/>
        <v>3230.6783655913978</v>
      </c>
    </row>
    <row r="1612" spans="1:9" x14ac:dyDescent="0.25">
      <c r="A1612" s="1" t="s">
        <v>46</v>
      </c>
      <c r="B1612" t="s">
        <v>1824</v>
      </c>
      <c r="C1612" t="s">
        <v>41</v>
      </c>
      <c r="D1612" t="s">
        <v>9</v>
      </c>
      <c r="E1612" t="s">
        <v>1025</v>
      </c>
      <c r="F1612" t="s">
        <v>15</v>
      </c>
      <c r="G1612" s="10">
        <v>5</v>
      </c>
      <c r="H1612" s="10">
        <v>18904</v>
      </c>
      <c r="I1612" s="9">
        <f t="shared" ref="I1612:I1675" si="25">IFERROR(H1612/G1612,0)</f>
        <v>3780.8</v>
      </c>
    </row>
    <row r="1613" spans="1:9" x14ac:dyDescent="0.25">
      <c r="A1613" s="1" t="s">
        <v>46</v>
      </c>
      <c r="B1613" t="s">
        <v>1756</v>
      </c>
      <c r="C1613" t="s">
        <v>985</v>
      </c>
      <c r="D1613" t="s">
        <v>1003</v>
      </c>
      <c r="E1613" t="s">
        <v>1764</v>
      </c>
      <c r="F1613" t="s">
        <v>1764</v>
      </c>
      <c r="G1613" s="10">
        <v>78</v>
      </c>
      <c r="H1613" s="10">
        <v>165058.6</v>
      </c>
      <c r="I1613" s="9">
        <f t="shared" si="25"/>
        <v>2116.1358974358977</v>
      </c>
    </row>
    <row r="1614" spans="1:9" x14ac:dyDescent="0.25">
      <c r="A1614" s="1" t="s">
        <v>46</v>
      </c>
      <c r="B1614" t="s">
        <v>1677</v>
      </c>
      <c r="C1614" t="s">
        <v>985</v>
      </c>
      <c r="D1614" t="s">
        <v>1003</v>
      </c>
      <c r="E1614" t="s">
        <v>1764</v>
      </c>
      <c r="F1614" t="s">
        <v>1764</v>
      </c>
      <c r="G1614" s="10">
        <v>66</v>
      </c>
      <c r="H1614" s="10">
        <v>-467140.56</v>
      </c>
      <c r="I1614" s="9">
        <f t="shared" si="25"/>
        <v>-7077.8872727272728</v>
      </c>
    </row>
    <row r="1615" spans="1:9" x14ac:dyDescent="0.25">
      <c r="A1615" s="1" t="s">
        <v>46</v>
      </c>
      <c r="B1615" t="s">
        <v>1046</v>
      </c>
      <c r="C1615" t="s">
        <v>24</v>
      </c>
      <c r="D1615" t="s">
        <v>9</v>
      </c>
      <c r="E1615" t="s">
        <v>1025</v>
      </c>
      <c r="F1615" t="s">
        <v>15</v>
      </c>
      <c r="G1615" s="10">
        <v>21</v>
      </c>
      <c r="H1615" s="10">
        <v>125104</v>
      </c>
      <c r="I1615" s="9">
        <f t="shared" si="25"/>
        <v>5957.333333333333</v>
      </c>
    </row>
    <row r="1616" spans="1:9" x14ac:dyDescent="0.25">
      <c r="A1616" s="1" t="s">
        <v>46</v>
      </c>
      <c r="B1616" t="s">
        <v>671</v>
      </c>
      <c r="C1616" t="s">
        <v>24</v>
      </c>
      <c r="D1616" t="s">
        <v>9</v>
      </c>
      <c r="E1616" t="s">
        <v>1025</v>
      </c>
      <c r="F1616" t="s">
        <v>10</v>
      </c>
      <c r="G1616" s="10">
        <v>274</v>
      </c>
      <c r="H1616" s="10">
        <v>1918773</v>
      </c>
      <c r="I1616" s="9">
        <f t="shared" si="25"/>
        <v>7002.8211678832113</v>
      </c>
    </row>
    <row r="1617" spans="1:9" x14ac:dyDescent="0.25">
      <c r="A1617" s="1" t="s">
        <v>46</v>
      </c>
      <c r="B1617" t="s">
        <v>1953</v>
      </c>
      <c r="C1617" t="s">
        <v>107</v>
      </c>
      <c r="D1617" t="s">
        <v>9</v>
      </c>
      <c r="E1617" t="s">
        <v>1025</v>
      </c>
      <c r="F1617" t="s">
        <v>10</v>
      </c>
      <c r="G1617" s="10">
        <v>69</v>
      </c>
      <c r="H1617" s="10">
        <v>412395.22739999997</v>
      </c>
      <c r="I1617" s="9">
        <f t="shared" si="25"/>
        <v>5976.7424260869566</v>
      </c>
    </row>
    <row r="1618" spans="1:9" x14ac:dyDescent="0.25">
      <c r="A1618" s="1" t="s">
        <v>46</v>
      </c>
      <c r="B1618" t="s">
        <v>1659</v>
      </c>
      <c r="C1618" t="s">
        <v>107</v>
      </c>
      <c r="D1618" t="s">
        <v>9</v>
      </c>
      <c r="E1618" t="s">
        <v>1511</v>
      </c>
      <c r="F1618" t="s">
        <v>15</v>
      </c>
      <c r="G1618" s="10">
        <v>4</v>
      </c>
      <c r="H1618" s="10">
        <v>19004</v>
      </c>
      <c r="I1618" s="9">
        <f t="shared" si="25"/>
        <v>4751</v>
      </c>
    </row>
    <row r="1619" spans="1:9" x14ac:dyDescent="0.25">
      <c r="A1619" s="1" t="s">
        <v>46</v>
      </c>
      <c r="B1619" t="s">
        <v>1660</v>
      </c>
      <c r="C1619" t="s">
        <v>107</v>
      </c>
      <c r="D1619" t="s">
        <v>9</v>
      </c>
      <c r="E1619" t="s">
        <v>1025</v>
      </c>
      <c r="F1619" t="s">
        <v>15</v>
      </c>
      <c r="G1619" s="10">
        <v>65</v>
      </c>
      <c r="H1619" s="10">
        <v>349092.6202</v>
      </c>
      <c r="I1619" s="9">
        <f t="shared" si="25"/>
        <v>5370.6556953846157</v>
      </c>
    </row>
    <row r="1620" spans="1:9" x14ac:dyDescent="0.25">
      <c r="A1620" s="1" t="s">
        <v>46</v>
      </c>
      <c r="B1620" t="s">
        <v>905</v>
      </c>
      <c r="C1620" t="s">
        <v>41</v>
      </c>
      <c r="D1620" t="s">
        <v>12</v>
      </c>
      <c r="E1620" t="s">
        <v>1511</v>
      </c>
      <c r="F1620" t="s">
        <v>10</v>
      </c>
      <c r="G1620" s="10">
        <v>1</v>
      </c>
      <c r="H1620" s="10">
        <v>3906.1860999999999</v>
      </c>
      <c r="I1620" s="9">
        <f t="shared" si="25"/>
        <v>3906.1860999999999</v>
      </c>
    </row>
    <row r="1621" spans="1:9" x14ac:dyDescent="0.25">
      <c r="A1621" s="1" t="s">
        <v>46</v>
      </c>
      <c r="B1621" t="s">
        <v>895</v>
      </c>
      <c r="C1621" t="s">
        <v>41</v>
      </c>
      <c r="D1621" t="s">
        <v>12</v>
      </c>
      <c r="E1621" t="s">
        <v>1025</v>
      </c>
      <c r="F1621" t="s">
        <v>10</v>
      </c>
      <c r="G1621" s="10">
        <v>2</v>
      </c>
      <c r="H1621" s="10">
        <v>10070.5322</v>
      </c>
      <c r="I1621" s="9">
        <f t="shared" si="25"/>
        <v>5035.2660999999998</v>
      </c>
    </row>
    <row r="1622" spans="1:9" x14ac:dyDescent="0.25">
      <c r="A1622" s="1" t="s">
        <v>46</v>
      </c>
      <c r="B1622" t="s">
        <v>1259</v>
      </c>
      <c r="C1622" t="s">
        <v>41</v>
      </c>
      <c r="D1622" t="s">
        <v>12</v>
      </c>
      <c r="E1622" t="s">
        <v>1025</v>
      </c>
      <c r="F1622" t="s">
        <v>10</v>
      </c>
      <c r="G1622" s="10">
        <v>1</v>
      </c>
      <c r="H1622" s="10">
        <v>8.2000000002153683E-3</v>
      </c>
      <c r="I1622" s="9">
        <f t="shared" si="25"/>
        <v>8.2000000002153683E-3</v>
      </c>
    </row>
    <row r="1623" spans="1:9" x14ac:dyDescent="0.25">
      <c r="A1623" s="1" t="s">
        <v>46</v>
      </c>
      <c r="B1623" t="s">
        <v>1755</v>
      </c>
      <c r="C1623" t="s">
        <v>41</v>
      </c>
      <c r="D1623" t="s">
        <v>1003</v>
      </c>
      <c r="E1623" t="s">
        <v>1764</v>
      </c>
      <c r="F1623" t="s">
        <v>1764</v>
      </c>
      <c r="G1623" s="10"/>
      <c r="H1623" s="10">
        <v>-5137.0989</v>
      </c>
      <c r="I1623" s="9">
        <f t="shared" si="25"/>
        <v>0</v>
      </c>
    </row>
    <row r="1624" spans="1:9" x14ac:dyDescent="0.25">
      <c r="A1624" s="1" t="s">
        <v>46</v>
      </c>
      <c r="B1624" t="s">
        <v>987</v>
      </c>
      <c r="C1624" t="s">
        <v>985</v>
      </c>
      <c r="D1624" t="s">
        <v>12</v>
      </c>
      <c r="E1624" t="s">
        <v>1511</v>
      </c>
      <c r="F1624" t="s">
        <v>10</v>
      </c>
      <c r="G1624" s="10">
        <v>1</v>
      </c>
      <c r="H1624" s="10">
        <v>3895</v>
      </c>
      <c r="I1624" s="9">
        <f t="shared" si="25"/>
        <v>3895</v>
      </c>
    </row>
    <row r="1625" spans="1:9" x14ac:dyDescent="0.25">
      <c r="A1625" s="1" t="s">
        <v>46</v>
      </c>
      <c r="B1625" t="s">
        <v>991</v>
      </c>
      <c r="C1625" t="s">
        <v>985</v>
      </c>
      <c r="D1625" t="s">
        <v>12</v>
      </c>
      <c r="E1625" t="s">
        <v>1025</v>
      </c>
      <c r="F1625" t="s">
        <v>10</v>
      </c>
      <c r="G1625" s="10">
        <v>1</v>
      </c>
      <c r="H1625" s="10">
        <v>2900</v>
      </c>
      <c r="I1625" s="9">
        <f t="shared" si="25"/>
        <v>2900</v>
      </c>
    </row>
    <row r="1626" spans="1:9" x14ac:dyDescent="0.25">
      <c r="A1626" s="1" t="s">
        <v>46</v>
      </c>
      <c r="B1626" t="s">
        <v>1323</v>
      </c>
      <c r="C1626" t="s">
        <v>59</v>
      </c>
      <c r="D1626" t="s">
        <v>7</v>
      </c>
      <c r="E1626" t="s">
        <v>1025</v>
      </c>
      <c r="F1626" t="s">
        <v>10</v>
      </c>
      <c r="G1626" s="10">
        <v>65</v>
      </c>
      <c r="H1626" s="10">
        <v>467836</v>
      </c>
      <c r="I1626" s="9">
        <f t="shared" si="25"/>
        <v>7197.4769230769234</v>
      </c>
    </row>
    <row r="1627" spans="1:9" x14ac:dyDescent="0.25">
      <c r="A1627" s="1" t="s">
        <v>46</v>
      </c>
      <c r="B1627" t="s">
        <v>1006</v>
      </c>
      <c r="C1627" t="s">
        <v>41</v>
      </c>
      <c r="D1627" t="s">
        <v>7</v>
      </c>
      <c r="E1627" t="s">
        <v>1511</v>
      </c>
      <c r="F1627" t="s">
        <v>10</v>
      </c>
      <c r="G1627" s="10">
        <v>1</v>
      </c>
      <c r="H1627" s="10">
        <v>3599</v>
      </c>
      <c r="I1627" s="9">
        <f t="shared" si="25"/>
        <v>3599</v>
      </c>
    </row>
    <row r="1628" spans="1:9" x14ac:dyDescent="0.25">
      <c r="A1628" s="1" t="s">
        <v>46</v>
      </c>
      <c r="B1628" t="s">
        <v>1822</v>
      </c>
      <c r="C1628" t="s">
        <v>41</v>
      </c>
      <c r="D1628" t="s">
        <v>7</v>
      </c>
      <c r="E1628" t="s">
        <v>1025</v>
      </c>
      <c r="F1628" t="s">
        <v>10</v>
      </c>
      <c r="G1628" s="10">
        <v>172</v>
      </c>
      <c r="H1628" s="10">
        <v>1159831.2</v>
      </c>
      <c r="I1628" s="9">
        <f t="shared" si="25"/>
        <v>6743.2046511627905</v>
      </c>
    </row>
    <row r="1629" spans="1:9" x14ac:dyDescent="0.25">
      <c r="A1629" s="1" t="s">
        <v>46</v>
      </c>
      <c r="B1629" t="s">
        <v>1823</v>
      </c>
      <c r="C1629" t="s">
        <v>41</v>
      </c>
      <c r="D1629" t="s">
        <v>7</v>
      </c>
      <c r="E1629" t="s">
        <v>1511</v>
      </c>
      <c r="F1629" t="s">
        <v>10</v>
      </c>
      <c r="G1629" s="10">
        <v>53</v>
      </c>
      <c r="H1629" s="10">
        <v>323352.2</v>
      </c>
      <c r="I1629" s="9">
        <f t="shared" si="25"/>
        <v>6100.984905660378</v>
      </c>
    </row>
    <row r="1630" spans="1:9" x14ac:dyDescent="0.25">
      <c r="A1630" s="1" t="s">
        <v>46</v>
      </c>
      <c r="B1630" t="s">
        <v>528</v>
      </c>
      <c r="C1630" t="s">
        <v>41</v>
      </c>
      <c r="D1630" t="s">
        <v>7</v>
      </c>
      <c r="E1630" t="s">
        <v>1025</v>
      </c>
      <c r="F1630" t="s">
        <v>1028</v>
      </c>
      <c r="G1630" s="10">
        <v>1</v>
      </c>
      <c r="H1630" s="10">
        <v>-525.89999999999964</v>
      </c>
      <c r="I1630" s="9">
        <f t="shared" si="25"/>
        <v>-525.89999999999964</v>
      </c>
    </row>
    <row r="1631" spans="1:9" x14ac:dyDescent="0.25">
      <c r="A1631" s="1" t="s">
        <v>46</v>
      </c>
      <c r="B1631" t="s">
        <v>1814</v>
      </c>
      <c r="C1631" t="s">
        <v>41</v>
      </c>
      <c r="D1631" t="s">
        <v>7</v>
      </c>
      <c r="E1631" t="s">
        <v>1025</v>
      </c>
      <c r="F1631" t="s">
        <v>1028</v>
      </c>
      <c r="G1631" s="10">
        <v>84</v>
      </c>
      <c r="H1631" s="10">
        <v>318465.41889999993</v>
      </c>
      <c r="I1631" s="9">
        <f t="shared" si="25"/>
        <v>3791.2549869047612</v>
      </c>
    </row>
    <row r="1632" spans="1:9" x14ac:dyDescent="0.25">
      <c r="A1632" s="1" t="s">
        <v>46</v>
      </c>
      <c r="B1632" t="s">
        <v>1840</v>
      </c>
      <c r="C1632" t="s">
        <v>41</v>
      </c>
      <c r="D1632" t="s">
        <v>7</v>
      </c>
      <c r="E1632" t="s">
        <v>1025</v>
      </c>
      <c r="F1632" t="s">
        <v>1028</v>
      </c>
      <c r="G1632" s="10">
        <v>110</v>
      </c>
      <c r="H1632" s="10">
        <v>714303.56559999997</v>
      </c>
      <c r="I1632" s="9">
        <f t="shared" si="25"/>
        <v>6493.6687781818182</v>
      </c>
    </row>
    <row r="1633" spans="1:9" x14ac:dyDescent="0.25">
      <c r="A1633" s="1" t="s">
        <v>46</v>
      </c>
      <c r="B1633" t="s">
        <v>776</v>
      </c>
      <c r="C1633" t="s">
        <v>24</v>
      </c>
      <c r="D1633" t="s">
        <v>7</v>
      </c>
      <c r="E1633" t="s">
        <v>1025</v>
      </c>
      <c r="F1633" t="s">
        <v>10</v>
      </c>
      <c r="G1633" s="10">
        <v>25</v>
      </c>
      <c r="H1633" s="10">
        <v>204725</v>
      </c>
      <c r="I1633" s="9">
        <f t="shared" si="25"/>
        <v>8189</v>
      </c>
    </row>
    <row r="1634" spans="1:9" x14ac:dyDescent="0.25">
      <c r="A1634" s="1" t="s">
        <v>46</v>
      </c>
      <c r="B1634" t="s">
        <v>1315</v>
      </c>
      <c r="C1634" t="s">
        <v>107</v>
      </c>
      <c r="D1634" t="s">
        <v>7</v>
      </c>
      <c r="E1634" t="s">
        <v>1511</v>
      </c>
      <c r="F1634" t="s">
        <v>10</v>
      </c>
      <c r="G1634" s="10">
        <v>12</v>
      </c>
      <c r="H1634" s="10">
        <v>84468.02</v>
      </c>
      <c r="I1634" s="9">
        <f t="shared" si="25"/>
        <v>7039.001666666667</v>
      </c>
    </row>
    <row r="1635" spans="1:9" x14ac:dyDescent="0.25">
      <c r="A1635" s="1" t="s">
        <v>46</v>
      </c>
      <c r="B1635" t="s">
        <v>1964</v>
      </c>
      <c r="C1635" t="s">
        <v>107</v>
      </c>
      <c r="D1635" t="s">
        <v>7</v>
      </c>
      <c r="E1635" t="s">
        <v>1025</v>
      </c>
      <c r="F1635" t="s">
        <v>10</v>
      </c>
      <c r="G1635" s="10">
        <v>67</v>
      </c>
      <c r="H1635" s="10">
        <v>523360.76</v>
      </c>
      <c r="I1635" s="9">
        <f t="shared" si="25"/>
        <v>7811.3546268656719</v>
      </c>
    </row>
    <row r="1636" spans="1:9" x14ac:dyDescent="0.25">
      <c r="A1636" s="1" t="s">
        <v>46</v>
      </c>
      <c r="B1636" t="s">
        <v>1341</v>
      </c>
      <c r="C1636" t="s">
        <v>107</v>
      </c>
      <c r="D1636" t="s">
        <v>55</v>
      </c>
      <c r="E1636" t="s">
        <v>1025</v>
      </c>
      <c r="F1636" t="s">
        <v>10</v>
      </c>
      <c r="G1636" s="10">
        <v>2</v>
      </c>
      <c r="H1636" s="10">
        <v>15719</v>
      </c>
      <c r="I1636" s="9">
        <f t="shared" si="25"/>
        <v>7859.5</v>
      </c>
    </row>
    <row r="1637" spans="1:9" x14ac:dyDescent="0.25">
      <c r="A1637" s="1" t="s">
        <v>46</v>
      </c>
      <c r="B1637" t="s">
        <v>877</v>
      </c>
      <c r="C1637" t="s">
        <v>107</v>
      </c>
      <c r="D1637" t="s">
        <v>7</v>
      </c>
      <c r="E1637" t="s">
        <v>1025</v>
      </c>
      <c r="F1637" t="s">
        <v>1028</v>
      </c>
      <c r="G1637" s="10">
        <v>1</v>
      </c>
      <c r="H1637" s="10">
        <v>9484</v>
      </c>
      <c r="I1637" s="9">
        <f t="shared" si="25"/>
        <v>9484</v>
      </c>
    </row>
    <row r="1638" spans="1:9" x14ac:dyDescent="0.25">
      <c r="A1638" s="1" t="s">
        <v>46</v>
      </c>
      <c r="B1638" t="s">
        <v>745</v>
      </c>
      <c r="C1638" t="s">
        <v>107</v>
      </c>
      <c r="D1638" t="s">
        <v>7</v>
      </c>
      <c r="E1638" t="s">
        <v>1025</v>
      </c>
      <c r="F1638" t="s">
        <v>1028</v>
      </c>
      <c r="G1638" s="10">
        <v>1</v>
      </c>
      <c r="H1638" s="10">
        <v>10071.51</v>
      </c>
      <c r="I1638" s="9">
        <f t="shared" si="25"/>
        <v>10071.51</v>
      </c>
    </row>
    <row r="1639" spans="1:9" x14ac:dyDescent="0.25">
      <c r="A1639" s="1" t="s">
        <v>46</v>
      </c>
      <c r="B1639" t="s">
        <v>1965</v>
      </c>
      <c r="C1639" t="s">
        <v>107</v>
      </c>
      <c r="D1639" t="s">
        <v>7</v>
      </c>
      <c r="E1639" t="s">
        <v>1025</v>
      </c>
      <c r="F1639" t="s">
        <v>1028</v>
      </c>
      <c r="G1639" s="10">
        <v>53</v>
      </c>
      <c r="H1639" s="10">
        <v>479217.96890000004</v>
      </c>
      <c r="I1639" s="9">
        <f t="shared" si="25"/>
        <v>9041.8484698113207</v>
      </c>
    </row>
    <row r="1640" spans="1:9" x14ac:dyDescent="0.25">
      <c r="A1640" s="1" t="s">
        <v>46</v>
      </c>
      <c r="B1640" t="s">
        <v>1490</v>
      </c>
      <c r="C1640" t="s">
        <v>107</v>
      </c>
      <c r="D1640" t="s">
        <v>7</v>
      </c>
      <c r="E1640" t="s">
        <v>1025</v>
      </c>
      <c r="F1640" t="s">
        <v>1028</v>
      </c>
      <c r="G1640" s="10">
        <v>1</v>
      </c>
      <c r="H1640" s="10">
        <v>9459</v>
      </c>
      <c r="I1640" s="9">
        <f t="shared" si="25"/>
        <v>9459</v>
      </c>
    </row>
    <row r="1641" spans="1:9" x14ac:dyDescent="0.25">
      <c r="A1641" s="1" t="s">
        <v>46</v>
      </c>
      <c r="B1641" t="s">
        <v>1974</v>
      </c>
      <c r="C1641" t="s">
        <v>107</v>
      </c>
      <c r="D1641" t="s">
        <v>7</v>
      </c>
      <c r="E1641" t="s">
        <v>1025</v>
      </c>
      <c r="F1641" t="s">
        <v>1028</v>
      </c>
      <c r="G1641" s="10">
        <v>1</v>
      </c>
      <c r="H1641" s="10">
        <v>11069</v>
      </c>
      <c r="I1641" s="9">
        <f t="shared" si="25"/>
        <v>11069</v>
      </c>
    </row>
    <row r="1642" spans="1:9" x14ac:dyDescent="0.25">
      <c r="A1642" s="1" t="s">
        <v>46</v>
      </c>
      <c r="B1642" t="s">
        <v>1499</v>
      </c>
      <c r="C1642" t="s">
        <v>107</v>
      </c>
      <c r="D1642" t="s">
        <v>7</v>
      </c>
      <c r="E1642" t="s">
        <v>1025</v>
      </c>
      <c r="F1642" t="s">
        <v>1028</v>
      </c>
      <c r="G1642" s="10">
        <v>1</v>
      </c>
      <c r="H1642" s="10">
        <v>11542.03</v>
      </c>
      <c r="I1642" s="9">
        <f t="shared" si="25"/>
        <v>11542.03</v>
      </c>
    </row>
    <row r="1643" spans="1:9" x14ac:dyDescent="0.25">
      <c r="A1643" s="1" t="s">
        <v>46</v>
      </c>
      <c r="B1643" t="s">
        <v>1966</v>
      </c>
      <c r="C1643" t="s">
        <v>107</v>
      </c>
      <c r="D1643" t="s">
        <v>7</v>
      </c>
      <c r="E1643" t="s">
        <v>1025</v>
      </c>
      <c r="F1643" t="s">
        <v>1028</v>
      </c>
      <c r="G1643" s="10">
        <v>28</v>
      </c>
      <c r="H1643" s="10">
        <v>407588.80009999999</v>
      </c>
      <c r="I1643" s="9">
        <f t="shared" si="25"/>
        <v>14556.742860714285</v>
      </c>
    </row>
    <row r="1644" spans="1:9" x14ac:dyDescent="0.25">
      <c r="A1644" s="1" t="s">
        <v>46</v>
      </c>
      <c r="B1644" t="s">
        <v>1401</v>
      </c>
      <c r="C1644" t="s">
        <v>107</v>
      </c>
      <c r="D1644" t="s">
        <v>7</v>
      </c>
      <c r="E1644" t="s">
        <v>1025</v>
      </c>
      <c r="F1644" t="s">
        <v>1028</v>
      </c>
      <c r="G1644" s="10">
        <v>10</v>
      </c>
      <c r="H1644" s="10">
        <v>164890.29999999999</v>
      </c>
      <c r="I1644" s="9">
        <f t="shared" si="25"/>
        <v>16489.03</v>
      </c>
    </row>
    <row r="1645" spans="1:9" x14ac:dyDescent="0.25">
      <c r="A1645" s="1" t="s">
        <v>46</v>
      </c>
      <c r="B1645" t="s">
        <v>1317</v>
      </c>
      <c r="C1645" t="s">
        <v>24</v>
      </c>
      <c r="D1645" t="s">
        <v>7</v>
      </c>
      <c r="E1645" t="s">
        <v>1025</v>
      </c>
      <c r="F1645" t="s">
        <v>1028</v>
      </c>
      <c r="G1645" s="10">
        <v>109</v>
      </c>
      <c r="H1645" s="10">
        <v>1103813</v>
      </c>
      <c r="I1645" s="9">
        <f t="shared" si="25"/>
        <v>10126.724770642202</v>
      </c>
    </row>
    <row r="1646" spans="1:9" x14ac:dyDescent="0.25">
      <c r="A1646" s="1" t="s">
        <v>46</v>
      </c>
      <c r="B1646" t="s">
        <v>1083</v>
      </c>
      <c r="C1646" t="s">
        <v>24</v>
      </c>
      <c r="D1646" t="s">
        <v>7</v>
      </c>
      <c r="E1646" t="s">
        <v>1025</v>
      </c>
      <c r="F1646" t="s">
        <v>1028</v>
      </c>
      <c r="G1646" s="10">
        <v>1</v>
      </c>
      <c r="H1646" s="10">
        <v>11953</v>
      </c>
      <c r="I1646" s="9">
        <f t="shared" si="25"/>
        <v>11953</v>
      </c>
    </row>
    <row r="1647" spans="1:9" x14ac:dyDescent="0.25">
      <c r="A1647" s="1" t="s">
        <v>46</v>
      </c>
      <c r="B1647" t="s">
        <v>1308</v>
      </c>
      <c r="C1647" t="s">
        <v>24</v>
      </c>
      <c r="D1647" t="s">
        <v>7</v>
      </c>
      <c r="E1647" t="s">
        <v>1025</v>
      </c>
      <c r="F1647" t="s">
        <v>1028</v>
      </c>
      <c r="G1647" s="10">
        <v>520</v>
      </c>
      <c r="H1647" s="10">
        <v>6085323.6000000006</v>
      </c>
      <c r="I1647" s="9">
        <f t="shared" si="25"/>
        <v>11702.545384615385</v>
      </c>
    </row>
    <row r="1648" spans="1:9" x14ac:dyDescent="0.25">
      <c r="A1648" s="1" t="s">
        <v>46</v>
      </c>
      <c r="B1648" t="s">
        <v>1858</v>
      </c>
      <c r="C1648" t="s">
        <v>985</v>
      </c>
      <c r="D1648" t="s">
        <v>1003</v>
      </c>
      <c r="E1648" t="s">
        <v>1764</v>
      </c>
      <c r="F1648" t="s">
        <v>1764</v>
      </c>
      <c r="G1648" s="10">
        <v>39</v>
      </c>
      <c r="H1648" s="10">
        <v>243945</v>
      </c>
      <c r="I1648" s="9">
        <f t="shared" si="25"/>
        <v>6255</v>
      </c>
    </row>
    <row r="1649" spans="1:9" x14ac:dyDescent="0.25">
      <c r="A1649" s="1" t="s">
        <v>46</v>
      </c>
      <c r="B1649" t="s">
        <v>682</v>
      </c>
      <c r="C1649" t="s">
        <v>41</v>
      </c>
      <c r="D1649" t="s">
        <v>38</v>
      </c>
      <c r="E1649" t="s">
        <v>1025</v>
      </c>
      <c r="F1649" t="s">
        <v>1028</v>
      </c>
      <c r="G1649" s="10">
        <v>1</v>
      </c>
      <c r="H1649" s="10">
        <v>5300</v>
      </c>
      <c r="I1649" s="9">
        <f t="shared" si="25"/>
        <v>5300</v>
      </c>
    </row>
    <row r="1650" spans="1:9" x14ac:dyDescent="0.25">
      <c r="A1650" s="1" t="s">
        <v>46</v>
      </c>
      <c r="B1650" t="s">
        <v>1334</v>
      </c>
      <c r="C1650" t="s">
        <v>24</v>
      </c>
      <c r="D1650" t="s">
        <v>38</v>
      </c>
      <c r="E1650" t="s">
        <v>1025</v>
      </c>
      <c r="F1650" t="s">
        <v>1028</v>
      </c>
      <c r="G1650" s="10">
        <v>40</v>
      </c>
      <c r="H1650" s="10">
        <v>748768.8</v>
      </c>
      <c r="I1650" s="9">
        <f t="shared" si="25"/>
        <v>18719.22</v>
      </c>
    </row>
    <row r="1651" spans="1:9" x14ac:dyDescent="0.25">
      <c r="A1651" s="1" t="s">
        <v>46</v>
      </c>
      <c r="B1651" t="s">
        <v>1445</v>
      </c>
      <c r="C1651" t="s">
        <v>24</v>
      </c>
      <c r="D1651" t="s">
        <v>38</v>
      </c>
      <c r="E1651" t="s">
        <v>1025</v>
      </c>
      <c r="F1651" t="s">
        <v>1028</v>
      </c>
      <c r="G1651" s="10">
        <v>136</v>
      </c>
      <c r="H1651" s="10">
        <v>1644312</v>
      </c>
      <c r="I1651" s="9">
        <f t="shared" si="25"/>
        <v>12090.529411764706</v>
      </c>
    </row>
    <row r="1652" spans="1:9" x14ac:dyDescent="0.25">
      <c r="A1652" s="1" t="s">
        <v>46</v>
      </c>
      <c r="B1652" t="s">
        <v>1127</v>
      </c>
      <c r="C1652" t="s">
        <v>24</v>
      </c>
      <c r="D1652" t="s">
        <v>38</v>
      </c>
      <c r="E1652" t="s">
        <v>1025</v>
      </c>
      <c r="F1652" t="s">
        <v>1028</v>
      </c>
      <c r="G1652" s="10">
        <v>1</v>
      </c>
      <c r="H1652" s="10">
        <v>14619</v>
      </c>
      <c r="I1652" s="9">
        <f t="shared" si="25"/>
        <v>14619</v>
      </c>
    </row>
    <row r="1653" spans="1:9" x14ac:dyDescent="0.25">
      <c r="A1653" s="1" t="s">
        <v>46</v>
      </c>
      <c r="B1653" t="s">
        <v>1111</v>
      </c>
      <c r="C1653" t="s">
        <v>24</v>
      </c>
      <c r="D1653" t="s">
        <v>38</v>
      </c>
      <c r="E1653" t="s">
        <v>1025</v>
      </c>
      <c r="F1653" t="s">
        <v>1028</v>
      </c>
      <c r="G1653" s="10">
        <v>53</v>
      </c>
      <c r="H1653" s="10">
        <v>723817</v>
      </c>
      <c r="I1653" s="9">
        <f t="shared" si="25"/>
        <v>13656.924528301886</v>
      </c>
    </row>
    <row r="1654" spans="1:9" x14ac:dyDescent="0.25">
      <c r="A1654" s="1" t="s">
        <v>46</v>
      </c>
      <c r="B1654" t="s">
        <v>1967</v>
      </c>
      <c r="C1654" t="s">
        <v>107</v>
      </c>
      <c r="D1654" t="s">
        <v>46</v>
      </c>
      <c r="E1654" t="s">
        <v>1025</v>
      </c>
      <c r="F1654" t="s">
        <v>1028</v>
      </c>
      <c r="G1654" s="10">
        <v>23</v>
      </c>
      <c r="H1654" s="10">
        <v>262438</v>
      </c>
      <c r="I1654" s="9">
        <f t="shared" si="25"/>
        <v>11410.347826086956</v>
      </c>
    </row>
    <row r="1655" spans="1:9" x14ac:dyDescent="0.25">
      <c r="A1655" s="1" t="s">
        <v>46</v>
      </c>
      <c r="B1655" t="s">
        <v>1489</v>
      </c>
      <c r="C1655" t="s">
        <v>107</v>
      </c>
      <c r="D1655" t="s">
        <v>46</v>
      </c>
      <c r="E1655" t="s">
        <v>1025</v>
      </c>
      <c r="F1655" t="s">
        <v>1028</v>
      </c>
      <c r="G1655" s="10">
        <v>4</v>
      </c>
      <c r="H1655" s="10">
        <v>50530.59</v>
      </c>
      <c r="I1655" s="9">
        <f t="shared" si="25"/>
        <v>12632.647499999999</v>
      </c>
    </row>
    <row r="1656" spans="1:9" x14ac:dyDescent="0.25">
      <c r="A1656" s="1" t="s">
        <v>46</v>
      </c>
      <c r="B1656" t="s">
        <v>1970</v>
      </c>
      <c r="C1656" t="s">
        <v>107</v>
      </c>
      <c r="D1656" t="s">
        <v>46</v>
      </c>
      <c r="E1656" t="s">
        <v>1025</v>
      </c>
      <c r="F1656" t="s">
        <v>1028</v>
      </c>
      <c r="G1656" s="10">
        <v>10</v>
      </c>
      <c r="H1656" s="10">
        <v>125612.19</v>
      </c>
      <c r="I1656" s="9">
        <f t="shared" si="25"/>
        <v>12561.219000000001</v>
      </c>
    </row>
    <row r="1657" spans="1:9" x14ac:dyDescent="0.25">
      <c r="A1657" s="1" t="s">
        <v>46</v>
      </c>
      <c r="B1657" t="s">
        <v>1968</v>
      </c>
      <c r="C1657" t="s">
        <v>107</v>
      </c>
      <c r="D1657" t="s">
        <v>46</v>
      </c>
      <c r="E1657" t="s">
        <v>1025</v>
      </c>
      <c r="F1657" t="s">
        <v>1028</v>
      </c>
      <c r="G1657" s="10">
        <v>51</v>
      </c>
      <c r="H1657" s="10">
        <v>840511</v>
      </c>
      <c r="I1657" s="9">
        <f t="shared" si="25"/>
        <v>16480.607843137255</v>
      </c>
    </row>
    <row r="1658" spans="1:9" x14ac:dyDescent="0.25">
      <c r="A1658" s="1" t="s">
        <v>46</v>
      </c>
      <c r="B1658" t="s">
        <v>1757</v>
      </c>
      <c r="C1658" t="s">
        <v>985</v>
      </c>
      <c r="D1658" t="s">
        <v>1003</v>
      </c>
      <c r="E1658" t="s">
        <v>1764</v>
      </c>
      <c r="F1658" t="s">
        <v>1764</v>
      </c>
      <c r="G1658" s="10">
        <v>18</v>
      </c>
      <c r="H1658" s="10">
        <v>124727.04979999999</v>
      </c>
      <c r="I1658" s="9">
        <f t="shared" si="25"/>
        <v>6929.2805444444439</v>
      </c>
    </row>
    <row r="1659" spans="1:9" x14ac:dyDescent="0.25">
      <c r="A1659" s="1" t="s">
        <v>46</v>
      </c>
      <c r="B1659" t="s">
        <v>553</v>
      </c>
      <c r="C1659" t="s">
        <v>41</v>
      </c>
      <c r="D1659" t="s">
        <v>63</v>
      </c>
      <c r="E1659" t="s">
        <v>1025</v>
      </c>
      <c r="F1659" t="s">
        <v>1028</v>
      </c>
      <c r="G1659" s="10">
        <v>1</v>
      </c>
      <c r="H1659" s="10">
        <v>5800</v>
      </c>
      <c r="I1659" s="9">
        <f t="shared" si="25"/>
        <v>5800</v>
      </c>
    </row>
    <row r="1660" spans="1:9" x14ac:dyDescent="0.25">
      <c r="A1660" s="1" t="s">
        <v>46</v>
      </c>
      <c r="B1660" t="s">
        <v>1825</v>
      </c>
      <c r="C1660" t="s">
        <v>41</v>
      </c>
      <c r="D1660" t="s">
        <v>63</v>
      </c>
      <c r="E1660" t="s">
        <v>1025</v>
      </c>
      <c r="F1660" t="s">
        <v>1028</v>
      </c>
      <c r="G1660" s="10">
        <v>82</v>
      </c>
      <c r="H1660" s="10">
        <v>830375.96970000002</v>
      </c>
      <c r="I1660" s="9">
        <f t="shared" si="25"/>
        <v>10126.536215853659</v>
      </c>
    </row>
    <row r="1661" spans="1:9" x14ac:dyDescent="0.25">
      <c r="A1661" s="1" t="s">
        <v>46</v>
      </c>
      <c r="B1661" t="s">
        <v>1448</v>
      </c>
      <c r="C1661" t="s">
        <v>24</v>
      </c>
      <c r="D1661" t="s">
        <v>63</v>
      </c>
      <c r="E1661" t="s">
        <v>1025</v>
      </c>
      <c r="F1661" t="s">
        <v>1028</v>
      </c>
      <c r="G1661" s="10">
        <v>5</v>
      </c>
      <c r="H1661" s="10">
        <v>101296.08</v>
      </c>
      <c r="I1661" s="9">
        <f t="shared" si="25"/>
        <v>20259.216</v>
      </c>
    </row>
    <row r="1662" spans="1:9" x14ac:dyDescent="0.25">
      <c r="A1662" s="1" t="s">
        <v>46</v>
      </c>
      <c r="B1662" t="s">
        <v>1197</v>
      </c>
      <c r="C1662" t="s">
        <v>24</v>
      </c>
      <c r="D1662" t="s">
        <v>63</v>
      </c>
      <c r="E1662" t="s">
        <v>1025</v>
      </c>
      <c r="F1662" t="s">
        <v>1028</v>
      </c>
      <c r="G1662" s="10">
        <v>17</v>
      </c>
      <c r="H1662" s="10">
        <v>476172.2</v>
      </c>
      <c r="I1662" s="9">
        <f t="shared" si="25"/>
        <v>28010.129411764705</v>
      </c>
    </row>
    <row r="1663" spans="1:9" x14ac:dyDescent="0.25">
      <c r="A1663" s="1" t="s">
        <v>46</v>
      </c>
      <c r="B1663" t="s">
        <v>1971</v>
      </c>
      <c r="C1663" t="s">
        <v>107</v>
      </c>
      <c r="D1663" t="s">
        <v>63</v>
      </c>
      <c r="E1663" t="s">
        <v>1025</v>
      </c>
      <c r="F1663" t="s">
        <v>1028</v>
      </c>
      <c r="G1663" s="10">
        <v>2</v>
      </c>
      <c r="H1663" s="10">
        <v>110999</v>
      </c>
      <c r="I1663" s="9">
        <f t="shared" si="25"/>
        <v>55499.5</v>
      </c>
    </row>
    <row r="1664" spans="1:9" x14ac:dyDescent="0.25">
      <c r="A1664" s="1" t="s">
        <v>46</v>
      </c>
      <c r="B1664" t="s">
        <v>692</v>
      </c>
      <c r="C1664" t="s">
        <v>107</v>
      </c>
      <c r="D1664" t="s">
        <v>63</v>
      </c>
      <c r="E1664" t="s">
        <v>1025</v>
      </c>
      <c r="F1664" t="s">
        <v>1028</v>
      </c>
      <c r="G1664" s="10">
        <v>1</v>
      </c>
      <c r="H1664" s="10">
        <v>18138.03</v>
      </c>
      <c r="I1664" s="9">
        <f t="shared" si="25"/>
        <v>18138.03</v>
      </c>
    </row>
    <row r="1665" spans="1:9" x14ac:dyDescent="0.25">
      <c r="A1665" s="1" t="s">
        <v>46</v>
      </c>
      <c r="B1665" t="s">
        <v>1491</v>
      </c>
      <c r="C1665" t="s">
        <v>107</v>
      </c>
      <c r="D1665" t="s">
        <v>63</v>
      </c>
      <c r="E1665" t="s">
        <v>1025</v>
      </c>
      <c r="F1665" t="s">
        <v>1028</v>
      </c>
      <c r="G1665" s="10">
        <v>2</v>
      </c>
      <c r="H1665" s="10">
        <v>31222</v>
      </c>
      <c r="I1665" s="9">
        <f t="shared" si="25"/>
        <v>15611</v>
      </c>
    </row>
    <row r="1666" spans="1:9" x14ac:dyDescent="0.25">
      <c r="A1666" s="1" t="s">
        <v>46</v>
      </c>
      <c r="B1666" t="s">
        <v>1665</v>
      </c>
      <c r="C1666" t="s">
        <v>107</v>
      </c>
      <c r="D1666" t="s">
        <v>63</v>
      </c>
      <c r="E1666" t="s">
        <v>1025</v>
      </c>
      <c r="F1666" t="s">
        <v>1028</v>
      </c>
      <c r="G1666" s="10">
        <v>1</v>
      </c>
      <c r="H1666" s="10">
        <v>35035</v>
      </c>
      <c r="I1666" s="9">
        <f t="shared" si="25"/>
        <v>35035</v>
      </c>
    </row>
    <row r="1667" spans="1:9" x14ac:dyDescent="0.25">
      <c r="A1667" s="1" t="s">
        <v>46</v>
      </c>
      <c r="B1667" t="s">
        <v>1289</v>
      </c>
      <c r="C1667" t="s">
        <v>59</v>
      </c>
      <c r="D1667" t="s">
        <v>63</v>
      </c>
      <c r="E1667" t="s">
        <v>1025</v>
      </c>
      <c r="F1667" t="s">
        <v>1028</v>
      </c>
      <c r="G1667" s="10">
        <v>3</v>
      </c>
      <c r="H1667" s="10">
        <v>75093</v>
      </c>
      <c r="I1667" s="9">
        <f t="shared" si="25"/>
        <v>25031</v>
      </c>
    </row>
    <row r="1668" spans="1:9" x14ac:dyDescent="0.25">
      <c r="A1668" s="1" t="s">
        <v>46</v>
      </c>
      <c r="B1668" t="s">
        <v>1444</v>
      </c>
      <c r="C1668" t="s">
        <v>24</v>
      </c>
      <c r="D1668" t="s">
        <v>63</v>
      </c>
      <c r="E1668" t="s">
        <v>1025</v>
      </c>
      <c r="F1668" t="s">
        <v>1028</v>
      </c>
      <c r="G1668" s="10">
        <v>80</v>
      </c>
      <c r="H1668" s="10">
        <v>1185537.5999999999</v>
      </c>
      <c r="I1668" s="9">
        <f t="shared" si="25"/>
        <v>14819.219999999998</v>
      </c>
    </row>
    <row r="1669" spans="1:9" x14ac:dyDescent="0.25">
      <c r="A1669" s="1" t="s">
        <v>46</v>
      </c>
      <c r="B1669" t="s">
        <v>1076</v>
      </c>
      <c r="C1669" t="s">
        <v>24</v>
      </c>
      <c r="D1669" t="s">
        <v>63</v>
      </c>
      <c r="E1669" t="s">
        <v>1025</v>
      </c>
      <c r="F1669" t="s">
        <v>1028</v>
      </c>
      <c r="G1669" s="10">
        <v>32</v>
      </c>
      <c r="H1669" s="10">
        <v>490412.2</v>
      </c>
      <c r="I1669" s="9">
        <f t="shared" si="25"/>
        <v>15325.38125</v>
      </c>
    </row>
    <row r="1670" spans="1:9" x14ac:dyDescent="0.25">
      <c r="A1670" s="1" t="s">
        <v>46</v>
      </c>
      <c r="B1670" t="s">
        <v>1119</v>
      </c>
      <c r="C1670" t="s">
        <v>24</v>
      </c>
      <c r="D1670" t="s">
        <v>63</v>
      </c>
      <c r="E1670" t="s">
        <v>1025</v>
      </c>
      <c r="F1670" t="s">
        <v>1028</v>
      </c>
      <c r="G1670" s="10">
        <v>27</v>
      </c>
      <c r="H1670" s="10">
        <v>462551.76</v>
      </c>
      <c r="I1670" s="9">
        <f t="shared" si="25"/>
        <v>17131.546666666665</v>
      </c>
    </row>
    <row r="1671" spans="1:9" x14ac:dyDescent="0.25">
      <c r="A1671" s="1" t="s">
        <v>46</v>
      </c>
      <c r="B1671" t="s">
        <v>1976</v>
      </c>
      <c r="C1671" t="s">
        <v>107</v>
      </c>
      <c r="D1671" t="s">
        <v>68</v>
      </c>
      <c r="E1671" t="s">
        <v>1025</v>
      </c>
      <c r="F1671" t="s">
        <v>1028</v>
      </c>
      <c r="G1671" s="10">
        <v>6</v>
      </c>
      <c r="H1671" s="10">
        <v>80591</v>
      </c>
      <c r="I1671" s="9">
        <f t="shared" si="25"/>
        <v>13431.833333333334</v>
      </c>
    </row>
    <row r="1672" spans="1:9" x14ac:dyDescent="0.25">
      <c r="A1672" s="1" t="s">
        <v>46</v>
      </c>
      <c r="B1672" t="s">
        <v>1426</v>
      </c>
      <c r="C1672" t="s">
        <v>107</v>
      </c>
      <c r="D1672" t="s">
        <v>68</v>
      </c>
      <c r="E1672" t="s">
        <v>1025</v>
      </c>
      <c r="F1672" t="s">
        <v>1028</v>
      </c>
      <c r="G1672" s="10">
        <v>2</v>
      </c>
      <c r="H1672" s="10">
        <v>14200</v>
      </c>
      <c r="I1672" s="9">
        <f t="shared" si="25"/>
        <v>7100</v>
      </c>
    </row>
    <row r="1673" spans="1:9" x14ac:dyDescent="0.25">
      <c r="A1673" s="1" t="s">
        <v>46</v>
      </c>
      <c r="B1673" t="s">
        <v>1983</v>
      </c>
      <c r="C1673" t="s">
        <v>107</v>
      </c>
      <c r="D1673" t="s">
        <v>68</v>
      </c>
      <c r="E1673" t="s">
        <v>1025</v>
      </c>
      <c r="F1673" t="s">
        <v>1028</v>
      </c>
      <c r="G1673" s="10">
        <v>56</v>
      </c>
      <c r="H1673" s="10">
        <v>1076220.1000000001</v>
      </c>
      <c r="I1673" s="9">
        <f t="shared" si="25"/>
        <v>19218.216071428575</v>
      </c>
    </row>
    <row r="1674" spans="1:9" x14ac:dyDescent="0.25">
      <c r="A1674" s="1" t="s">
        <v>46</v>
      </c>
      <c r="B1674" t="s">
        <v>1396</v>
      </c>
      <c r="C1674" t="s">
        <v>107</v>
      </c>
      <c r="D1674" t="s">
        <v>68</v>
      </c>
      <c r="E1674" t="s">
        <v>1025</v>
      </c>
      <c r="F1674" t="s">
        <v>1028</v>
      </c>
      <c r="G1674" s="10">
        <v>8</v>
      </c>
      <c r="H1674" s="10">
        <v>172453.29</v>
      </c>
      <c r="I1674" s="9">
        <f t="shared" si="25"/>
        <v>21556.661250000001</v>
      </c>
    </row>
    <row r="1675" spans="1:9" x14ac:dyDescent="0.25">
      <c r="A1675" s="1" t="s">
        <v>46</v>
      </c>
      <c r="B1675" t="s">
        <v>1348</v>
      </c>
      <c r="C1675" t="s">
        <v>24</v>
      </c>
      <c r="D1675" t="s">
        <v>22</v>
      </c>
      <c r="E1675" t="s">
        <v>1025</v>
      </c>
      <c r="F1675" t="s">
        <v>1028</v>
      </c>
      <c r="G1675" s="10">
        <v>8</v>
      </c>
      <c r="H1675" s="10">
        <v>135062</v>
      </c>
      <c r="I1675" s="9">
        <f t="shared" si="25"/>
        <v>16882.75</v>
      </c>
    </row>
    <row r="1676" spans="1:9" x14ac:dyDescent="0.25">
      <c r="A1676" s="1" t="s">
        <v>46</v>
      </c>
      <c r="B1676" t="s">
        <v>617</v>
      </c>
      <c r="C1676" t="s">
        <v>41</v>
      </c>
      <c r="D1676" t="s">
        <v>42</v>
      </c>
      <c r="E1676" t="s">
        <v>1025</v>
      </c>
      <c r="F1676" t="s">
        <v>1028</v>
      </c>
      <c r="G1676" s="10">
        <v>2</v>
      </c>
      <c r="H1676" s="10">
        <v>25606.067800000001</v>
      </c>
      <c r="I1676" s="9">
        <f t="shared" ref="I1676:I1739" si="26">IFERROR(H1676/G1676,0)</f>
        <v>12803.0339</v>
      </c>
    </row>
    <row r="1677" spans="1:9" x14ac:dyDescent="0.25">
      <c r="A1677" s="1" t="s">
        <v>46</v>
      </c>
      <c r="B1677" t="s">
        <v>1939</v>
      </c>
      <c r="C1677" t="s">
        <v>41</v>
      </c>
      <c r="D1677" t="s">
        <v>42</v>
      </c>
      <c r="E1677" t="s">
        <v>1025</v>
      </c>
      <c r="F1677" t="s">
        <v>1028</v>
      </c>
      <c r="G1677" s="10">
        <v>11</v>
      </c>
      <c r="H1677" s="10">
        <v>168153.44150000002</v>
      </c>
      <c r="I1677" s="9">
        <f t="shared" si="26"/>
        <v>15286.676500000001</v>
      </c>
    </row>
    <row r="1678" spans="1:9" x14ac:dyDescent="0.25">
      <c r="A1678" s="1" t="s">
        <v>46</v>
      </c>
      <c r="B1678" t="s">
        <v>1494</v>
      </c>
      <c r="C1678" t="s">
        <v>24</v>
      </c>
      <c r="D1678" t="s">
        <v>42</v>
      </c>
      <c r="E1678" t="s">
        <v>1025</v>
      </c>
      <c r="F1678" t="s">
        <v>1028</v>
      </c>
      <c r="G1678" s="10">
        <v>5</v>
      </c>
      <c r="H1678" s="10">
        <v>155996.1</v>
      </c>
      <c r="I1678" s="9">
        <f t="shared" si="26"/>
        <v>31199.22</v>
      </c>
    </row>
    <row r="1679" spans="1:9" x14ac:dyDescent="0.25">
      <c r="A1679" s="1" t="s">
        <v>46</v>
      </c>
      <c r="B1679" t="s">
        <v>1266</v>
      </c>
      <c r="C1679" t="s">
        <v>24</v>
      </c>
      <c r="D1679" t="s">
        <v>42</v>
      </c>
      <c r="E1679" t="s">
        <v>1025</v>
      </c>
      <c r="F1679" t="s">
        <v>1028</v>
      </c>
      <c r="G1679" s="10">
        <v>2</v>
      </c>
      <c r="H1679" s="10">
        <v>69228.22</v>
      </c>
      <c r="I1679" s="9">
        <f t="shared" si="26"/>
        <v>34614.11</v>
      </c>
    </row>
    <row r="1680" spans="1:9" x14ac:dyDescent="0.25">
      <c r="A1680" s="1" t="s">
        <v>46</v>
      </c>
      <c r="B1680" t="s">
        <v>1264</v>
      </c>
      <c r="C1680" t="s">
        <v>24</v>
      </c>
      <c r="D1680" t="s">
        <v>42</v>
      </c>
      <c r="E1680" t="s">
        <v>1025</v>
      </c>
      <c r="F1680" t="s">
        <v>1028</v>
      </c>
      <c r="G1680" s="10">
        <v>1</v>
      </c>
      <c r="H1680" s="10">
        <v>41339.22</v>
      </c>
      <c r="I1680" s="9">
        <f t="shared" si="26"/>
        <v>41339.22</v>
      </c>
    </row>
    <row r="1681" spans="1:9" x14ac:dyDescent="0.25">
      <c r="A1681" s="1" t="s">
        <v>46</v>
      </c>
      <c r="B1681" t="s">
        <v>914</v>
      </c>
      <c r="C1681" t="s">
        <v>107</v>
      </c>
      <c r="D1681" t="s">
        <v>42</v>
      </c>
      <c r="E1681" t="s">
        <v>1025</v>
      </c>
      <c r="F1681" t="s">
        <v>1028</v>
      </c>
      <c r="G1681" s="10">
        <v>1</v>
      </c>
      <c r="H1681" s="10">
        <v>62176.9571</v>
      </c>
      <c r="I1681" s="9">
        <f t="shared" si="26"/>
        <v>62176.9571</v>
      </c>
    </row>
    <row r="1682" spans="1:9" x14ac:dyDescent="0.25">
      <c r="A1682" s="1" t="s">
        <v>46</v>
      </c>
      <c r="B1682" t="s">
        <v>2122</v>
      </c>
      <c r="C1682" t="s">
        <v>107</v>
      </c>
      <c r="D1682" t="s">
        <v>42</v>
      </c>
      <c r="E1682" t="s">
        <v>1025</v>
      </c>
      <c r="F1682" t="s">
        <v>1028</v>
      </c>
      <c r="G1682" s="10">
        <v>1</v>
      </c>
      <c r="H1682" s="10">
        <v>32679</v>
      </c>
      <c r="I1682" s="9">
        <f t="shared" si="26"/>
        <v>32679</v>
      </c>
    </row>
    <row r="1683" spans="1:9" x14ac:dyDescent="0.25">
      <c r="A1683" s="1" t="s">
        <v>46</v>
      </c>
      <c r="B1683" t="s">
        <v>2117</v>
      </c>
      <c r="C1683" t="s">
        <v>107</v>
      </c>
      <c r="D1683" t="s">
        <v>42</v>
      </c>
      <c r="E1683" t="s">
        <v>1025</v>
      </c>
      <c r="F1683" t="s">
        <v>1028</v>
      </c>
      <c r="G1683" s="10">
        <v>1</v>
      </c>
      <c r="H1683" s="10">
        <v>50051.03</v>
      </c>
      <c r="I1683" s="9">
        <f t="shared" si="26"/>
        <v>50051.03</v>
      </c>
    </row>
    <row r="1684" spans="1:9" x14ac:dyDescent="0.25">
      <c r="A1684" s="1" t="s">
        <v>46</v>
      </c>
      <c r="B1684" t="s">
        <v>1279</v>
      </c>
      <c r="C1684" t="s">
        <v>24</v>
      </c>
      <c r="D1684" t="s">
        <v>42</v>
      </c>
      <c r="E1684" t="s">
        <v>1025</v>
      </c>
      <c r="F1684" t="s">
        <v>1028</v>
      </c>
      <c r="G1684" s="10">
        <v>1</v>
      </c>
      <c r="H1684" s="10">
        <v>23999.200000000001</v>
      </c>
      <c r="I1684" s="9">
        <f t="shared" si="26"/>
        <v>23999.200000000001</v>
      </c>
    </row>
    <row r="1685" spans="1:9" x14ac:dyDescent="0.25">
      <c r="A1685" s="1" t="s">
        <v>46</v>
      </c>
      <c r="B1685" t="s">
        <v>1431</v>
      </c>
      <c r="C1685" t="s">
        <v>107</v>
      </c>
      <c r="D1685" t="s">
        <v>192</v>
      </c>
      <c r="E1685" t="s">
        <v>1025</v>
      </c>
      <c r="F1685" t="s">
        <v>1028</v>
      </c>
      <c r="G1685" s="10">
        <v>2</v>
      </c>
      <c r="H1685" s="10">
        <v>49998</v>
      </c>
      <c r="I1685" s="9">
        <f t="shared" si="26"/>
        <v>24999</v>
      </c>
    </row>
    <row r="1686" spans="1:9" x14ac:dyDescent="0.25">
      <c r="A1686" s="1" t="s">
        <v>46</v>
      </c>
      <c r="B1686" t="s">
        <v>1972</v>
      </c>
      <c r="C1686" t="s">
        <v>107</v>
      </c>
      <c r="D1686" t="s">
        <v>192</v>
      </c>
      <c r="E1686" t="s">
        <v>1025</v>
      </c>
      <c r="F1686" t="s">
        <v>1028</v>
      </c>
      <c r="G1686" s="10">
        <v>20</v>
      </c>
      <c r="H1686" s="10">
        <v>575262.99</v>
      </c>
      <c r="I1686" s="9">
        <f t="shared" si="26"/>
        <v>28763.1495</v>
      </c>
    </row>
    <row r="1687" spans="1:9" x14ac:dyDescent="0.25">
      <c r="A1687" s="1" t="s">
        <v>46</v>
      </c>
      <c r="B1687" t="s">
        <v>1375</v>
      </c>
      <c r="C1687" t="s">
        <v>107</v>
      </c>
      <c r="D1687" t="s">
        <v>192</v>
      </c>
      <c r="E1687" t="s">
        <v>1025</v>
      </c>
      <c r="F1687" t="s">
        <v>1028</v>
      </c>
      <c r="G1687" s="10">
        <v>1</v>
      </c>
      <c r="H1687" s="10">
        <v>35000</v>
      </c>
      <c r="I1687" s="9">
        <f t="shared" si="26"/>
        <v>35000</v>
      </c>
    </row>
    <row r="1688" spans="1:9" x14ac:dyDescent="0.25">
      <c r="A1688" s="1" t="s">
        <v>46</v>
      </c>
      <c r="B1688" t="s">
        <v>1186</v>
      </c>
      <c r="C1688" t="s">
        <v>24</v>
      </c>
      <c r="D1688" t="s">
        <v>192</v>
      </c>
      <c r="E1688" t="s">
        <v>1025</v>
      </c>
      <c r="F1688" t="s">
        <v>1028</v>
      </c>
      <c r="G1688" s="10">
        <v>6</v>
      </c>
      <c r="H1688" s="10">
        <v>148674.59999999998</v>
      </c>
      <c r="I1688" s="9">
        <f t="shared" si="26"/>
        <v>24779.099999999995</v>
      </c>
    </row>
    <row r="1689" spans="1:9" x14ac:dyDescent="0.25">
      <c r="A1689" s="1" t="s">
        <v>46</v>
      </c>
      <c r="B1689" t="s">
        <v>1758</v>
      </c>
      <c r="C1689" t="s">
        <v>107</v>
      </c>
      <c r="D1689" t="s">
        <v>44</v>
      </c>
      <c r="E1689" t="s">
        <v>1025</v>
      </c>
      <c r="F1689" t="s">
        <v>1028</v>
      </c>
      <c r="G1689" s="10">
        <v>1</v>
      </c>
      <c r="H1689" s="10">
        <v>37799.040000000001</v>
      </c>
      <c r="I1689" s="9">
        <f t="shared" si="26"/>
        <v>37799.040000000001</v>
      </c>
    </row>
    <row r="1690" spans="1:9" x14ac:dyDescent="0.25">
      <c r="A1690" s="1" t="s">
        <v>46</v>
      </c>
      <c r="B1690" t="s">
        <v>2118</v>
      </c>
      <c r="C1690" t="s">
        <v>107</v>
      </c>
      <c r="D1690" t="s">
        <v>44</v>
      </c>
      <c r="E1690" t="s">
        <v>1025</v>
      </c>
      <c r="F1690" t="s">
        <v>1028</v>
      </c>
      <c r="G1690" s="10">
        <v>2</v>
      </c>
      <c r="H1690" s="10">
        <v>83998.080000000002</v>
      </c>
      <c r="I1690" s="9">
        <f t="shared" si="26"/>
        <v>41999.040000000001</v>
      </c>
    </row>
    <row r="1691" spans="1:9" x14ac:dyDescent="0.25">
      <c r="A1691" s="1" t="s">
        <v>46</v>
      </c>
      <c r="B1691" t="s">
        <v>1482</v>
      </c>
      <c r="C1691" t="s">
        <v>24</v>
      </c>
      <c r="D1691" t="s">
        <v>44</v>
      </c>
      <c r="E1691" t="s">
        <v>1025</v>
      </c>
      <c r="F1691" t="s">
        <v>1028</v>
      </c>
      <c r="G1691" s="10">
        <v>1</v>
      </c>
      <c r="H1691" s="10">
        <v>30757</v>
      </c>
      <c r="I1691" s="9">
        <f t="shared" si="26"/>
        <v>30757</v>
      </c>
    </row>
    <row r="1692" spans="1:9" x14ac:dyDescent="0.25">
      <c r="A1692" s="1" t="s">
        <v>46</v>
      </c>
      <c r="B1692" t="s">
        <v>656</v>
      </c>
      <c r="C1692" t="s">
        <v>59</v>
      </c>
      <c r="D1692" t="s">
        <v>7</v>
      </c>
      <c r="E1692" t="s">
        <v>1025</v>
      </c>
      <c r="F1692" t="s">
        <v>1028</v>
      </c>
      <c r="G1692" s="10">
        <v>4</v>
      </c>
      <c r="H1692" s="10">
        <v>30725.72</v>
      </c>
      <c r="I1692" s="9">
        <f t="shared" si="26"/>
        <v>7681.43</v>
      </c>
    </row>
    <row r="1693" spans="1:9" x14ac:dyDescent="0.25">
      <c r="A1693" s="1" t="s">
        <v>46</v>
      </c>
      <c r="B1693" t="s">
        <v>1407</v>
      </c>
      <c r="C1693" t="s">
        <v>41</v>
      </c>
      <c r="D1693" t="s">
        <v>9</v>
      </c>
      <c r="E1693" t="s">
        <v>1511</v>
      </c>
      <c r="F1693" t="s">
        <v>15</v>
      </c>
      <c r="G1693" s="10"/>
      <c r="H1693" s="10">
        <v>-3599</v>
      </c>
      <c r="I1693" s="9">
        <f t="shared" si="26"/>
        <v>0</v>
      </c>
    </row>
    <row r="1694" spans="1:9" x14ac:dyDescent="0.25">
      <c r="A1694" s="1" t="s">
        <v>46</v>
      </c>
      <c r="B1694" t="s">
        <v>408</v>
      </c>
      <c r="C1694" t="s">
        <v>41</v>
      </c>
      <c r="D1694" t="s">
        <v>9</v>
      </c>
      <c r="E1694" t="s">
        <v>1511</v>
      </c>
      <c r="F1694" t="s">
        <v>15</v>
      </c>
      <c r="G1694" s="10">
        <v>1</v>
      </c>
      <c r="H1694" s="10">
        <v>1100</v>
      </c>
      <c r="I1694" s="9">
        <f t="shared" si="26"/>
        <v>1100</v>
      </c>
    </row>
    <row r="1695" spans="1:9" x14ac:dyDescent="0.25">
      <c r="A1695" s="1" t="s">
        <v>46</v>
      </c>
      <c r="B1695" t="s">
        <v>112</v>
      </c>
      <c r="C1695" t="s">
        <v>41</v>
      </c>
      <c r="D1695" t="s">
        <v>9</v>
      </c>
      <c r="E1695" t="s">
        <v>1025</v>
      </c>
      <c r="F1695" t="s">
        <v>10</v>
      </c>
      <c r="G1695" s="10">
        <v>1</v>
      </c>
      <c r="H1695" s="10">
        <v>-3049</v>
      </c>
      <c r="I1695" s="9">
        <f t="shared" si="26"/>
        <v>-3049</v>
      </c>
    </row>
    <row r="1696" spans="1:9" x14ac:dyDescent="0.25">
      <c r="A1696" s="1" t="s">
        <v>46</v>
      </c>
      <c r="B1696" t="s">
        <v>476</v>
      </c>
      <c r="C1696" t="s">
        <v>41</v>
      </c>
      <c r="D1696" t="s">
        <v>1003</v>
      </c>
      <c r="E1696" t="s">
        <v>1764</v>
      </c>
      <c r="F1696" t="s">
        <v>1764</v>
      </c>
      <c r="G1696" s="10">
        <v>10</v>
      </c>
      <c r="H1696" s="10">
        <v>12000</v>
      </c>
      <c r="I1696" s="9">
        <f t="shared" si="26"/>
        <v>1200</v>
      </c>
    </row>
    <row r="1697" spans="1:9" x14ac:dyDescent="0.25">
      <c r="A1697" s="1" t="s">
        <v>46</v>
      </c>
      <c r="B1697" t="s">
        <v>158</v>
      </c>
      <c r="C1697" t="s">
        <v>41</v>
      </c>
      <c r="D1697" t="s">
        <v>12</v>
      </c>
      <c r="E1697" t="s">
        <v>1511</v>
      </c>
      <c r="F1697" t="s">
        <v>10</v>
      </c>
      <c r="G1697" s="10">
        <v>1</v>
      </c>
      <c r="H1697" s="10">
        <v>-1342.0542999999998</v>
      </c>
      <c r="I1697" s="9">
        <f t="shared" si="26"/>
        <v>-1342.0542999999998</v>
      </c>
    </row>
    <row r="1698" spans="1:9" x14ac:dyDescent="0.25">
      <c r="A1698" s="1" t="s">
        <v>46</v>
      </c>
      <c r="B1698" t="s">
        <v>409</v>
      </c>
      <c r="C1698" t="s">
        <v>41</v>
      </c>
      <c r="D1698" t="s">
        <v>7</v>
      </c>
      <c r="E1698" t="s">
        <v>1025</v>
      </c>
      <c r="F1698" t="s">
        <v>1028</v>
      </c>
      <c r="G1698" s="10"/>
      <c r="H1698" s="10">
        <v>-16032.4854</v>
      </c>
      <c r="I1698" s="9">
        <f t="shared" si="26"/>
        <v>0</v>
      </c>
    </row>
    <row r="1699" spans="1:9" x14ac:dyDescent="0.25">
      <c r="A1699" s="1" t="s">
        <v>46</v>
      </c>
      <c r="B1699" t="s">
        <v>1370</v>
      </c>
      <c r="C1699" t="s">
        <v>24</v>
      </c>
      <c r="D1699" t="s">
        <v>63</v>
      </c>
      <c r="E1699" t="s">
        <v>1025</v>
      </c>
      <c r="F1699" t="s">
        <v>1028</v>
      </c>
      <c r="G1699" s="10">
        <v>30</v>
      </c>
      <c r="H1699" s="10">
        <v>1257477.3999999999</v>
      </c>
      <c r="I1699" s="9">
        <f t="shared" si="26"/>
        <v>41915.91333333333</v>
      </c>
    </row>
    <row r="1700" spans="1:9" x14ac:dyDescent="0.25">
      <c r="A1700" s="1" t="s">
        <v>46</v>
      </c>
      <c r="B1700" t="s">
        <v>1293</v>
      </c>
      <c r="C1700" t="s">
        <v>24</v>
      </c>
      <c r="D1700" t="s">
        <v>42</v>
      </c>
      <c r="E1700" t="s">
        <v>1025</v>
      </c>
      <c r="F1700" t="s">
        <v>1028</v>
      </c>
      <c r="G1700" s="10">
        <v>5</v>
      </c>
      <c r="H1700" s="10">
        <v>311996.09999999998</v>
      </c>
      <c r="I1700" s="9">
        <f t="shared" si="26"/>
        <v>62399.219999999994</v>
      </c>
    </row>
    <row r="1701" spans="1:9" x14ac:dyDescent="0.25">
      <c r="A1701" s="1" t="s">
        <v>46</v>
      </c>
      <c r="B1701" t="s">
        <v>1599</v>
      </c>
      <c r="C1701" t="s">
        <v>6</v>
      </c>
      <c r="D1701" t="s">
        <v>7</v>
      </c>
      <c r="E1701" t="s">
        <v>1025</v>
      </c>
      <c r="F1701" t="s">
        <v>1028</v>
      </c>
      <c r="G1701" s="10">
        <v>16</v>
      </c>
      <c r="H1701" s="10">
        <v>277940</v>
      </c>
      <c r="I1701" s="9">
        <f t="shared" si="26"/>
        <v>17371.25</v>
      </c>
    </row>
    <row r="1702" spans="1:9" x14ac:dyDescent="0.25">
      <c r="A1702" s="1" t="s">
        <v>46</v>
      </c>
      <c r="B1702" t="s">
        <v>1612</v>
      </c>
      <c r="C1702" t="s">
        <v>6</v>
      </c>
      <c r="D1702" t="s">
        <v>46</v>
      </c>
      <c r="E1702" t="s">
        <v>1025</v>
      </c>
      <c r="F1702" t="s">
        <v>1028</v>
      </c>
      <c r="G1702" s="10">
        <v>1</v>
      </c>
      <c r="H1702" s="10">
        <v>30033</v>
      </c>
      <c r="I1702" s="9">
        <f t="shared" si="26"/>
        <v>30033</v>
      </c>
    </row>
    <row r="1703" spans="1:9" x14ac:dyDescent="0.25">
      <c r="A1703" s="1" t="s">
        <v>46</v>
      </c>
      <c r="B1703" t="s">
        <v>1608</v>
      </c>
      <c r="C1703" t="s">
        <v>6</v>
      </c>
      <c r="D1703" t="s">
        <v>46</v>
      </c>
      <c r="E1703" t="s">
        <v>1025</v>
      </c>
      <c r="F1703" t="s">
        <v>1028</v>
      </c>
      <c r="G1703" s="10">
        <v>3</v>
      </c>
      <c r="H1703" s="10">
        <v>62460</v>
      </c>
      <c r="I1703" s="9">
        <f t="shared" si="26"/>
        <v>20820</v>
      </c>
    </row>
    <row r="1704" spans="1:9" x14ac:dyDescent="0.25">
      <c r="A1704" s="1" t="s">
        <v>46</v>
      </c>
      <c r="B1704" t="s">
        <v>1973</v>
      </c>
      <c r="C1704" t="s">
        <v>6</v>
      </c>
      <c r="D1704" t="s">
        <v>46</v>
      </c>
      <c r="E1704" t="s">
        <v>1025</v>
      </c>
      <c r="F1704" t="s">
        <v>1028</v>
      </c>
      <c r="G1704" s="10">
        <v>4</v>
      </c>
      <c r="H1704" s="10">
        <v>114362</v>
      </c>
      <c r="I1704" s="9">
        <f t="shared" si="26"/>
        <v>28590.5</v>
      </c>
    </row>
    <row r="1705" spans="1:9" x14ac:dyDescent="0.25">
      <c r="A1705" s="1" t="s">
        <v>46</v>
      </c>
      <c r="B1705" t="s">
        <v>1614</v>
      </c>
      <c r="C1705" t="s">
        <v>6</v>
      </c>
      <c r="D1705" t="s">
        <v>63</v>
      </c>
      <c r="E1705" t="s">
        <v>1025</v>
      </c>
      <c r="F1705" t="s">
        <v>1028</v>
      </c>
      <c r="G1705" s="10">
        <v>6</v>
      </c>
      <c r="H1705" s="10">
        <v>134744</v>
      </c>
      <c r="I1705" s="9">
        <f t="shared" si="26"/>
        <v>22457.333333333332</v>
      </c>
    </row>
    <row r="1706" spans="1:9" x14ac:dyDescent="0.25">
      <c r="A1706" s="1" t="s">
        <v>46</v>
      </c>
      <c r="B1706" t="s">
        <v>1621</v>
      </c>
      <c r="C1706" t="s">
        <v>6</v>
      </c>
      <c r="D1706" t="s">
        <v>63</v>
      </c>
      <c r="E1706" t="s">
        <v>1025</v>
      </c>
      <c r="F1706" t="s">
        <v>1028</v>
      </c>
      <c r="G1706" s="10">
        <v>10</v>
      </c>
      <c r="H1706" s="10">
        <v>263046.88</v>
      </c>
      <c r="I1706" s="9">
        <f t="shared" si="26"/>
        <v>26304.688000000002</v>
      </c>
    </row>
    <row r="1707" spans="1:9" x14ac:dyDescent="0.25">
      <c r="A1707" s="1" t="s">
        <v>46</v>
      </c>
      <c r="B1707" t="s">
        <v>1630</v>
      </c>
      <c r="C1707" t="s">
        <v>6</v>
      </c>
      <c r="D1707" t="s">
        <v>63</v>
      </c>
      <c r="E1707" t="s">
        <v>1025</v>
      </c>
      <c r="F1707" t="s">
        <v>1028</v>
      </c>
      <c r="G1707" s="10">
        <v>5</v>
      </c>
      <c r="H1707" s="10">
        <v>164657</v>
      </c>
      <c r="I1707" s="9">
        <f t="shared" si="26"/>
        <v>32931.4</v>
      </c>
    </row>
    <row r="1708" spans="1:9" x14ac:dyDescent="0.25">
      <c r="A1708" s="1" t="s">
        <v>46</v>
      </c>
      <c r="B1708" t="s">
        <v>1622</v>
      </c>
      <c r="C1708" t="s">
        <v>6</v>
      </c>
      <c r="D1708" t="s">
        <v>63</v>
      </c>
      <c r="E1708" t="s">
        <v>1025</v>
      </c>
      <c r="F1708" t="s">
        <v>1028</v>
      </c>
      <c r="G1708" s="10">
        <v>3</v>
      </c>
      <c r="H1708" s="10">
        <v>146710</v>
      </c>
      <c r="I1708" s="9">
        <f t="shared" si="26"/>
        <v>48903.333333333336</v>
      </c>
    </row>
    <row r="1709" spans="1:9" x14ac:dyDescent="0.25">
      <c r="A1709" s="1" t="s">
        <v>46</v>
      </c>
      <c r="B1709" t="s">
        <v>1615</v>
      </c>
      <c r="C1709" t="s">
        <v>6</v>
      </c>
      <c r="D1709" t="s">
        <v>68</v>
      </c>
      <c r="E1709" t="s">
        <v>1025</v>
      </c>
      <c r="F1709" t="s">
        <v>1028</v>
      </c>
      <c r="G1709" s="10">
        <v>6</v>
      </c>
      <c r="H1709" s="10">
        <v>142954.56</v>
      </c>
      <c r="I1709" s="9">
        <f t="shared" si="26"/>
        <v>23825.759999999998</v>
      </c>
    </row>
    <row r="1710" spans="1:9" x14ac:dyDescent="0.25">
      <c r="A1710" s="1" t="s">
        <v>46</v>
      </c>
      <c r="B1710" t="s">
        <v>1616</v>
      </c>
      <c r="C1710" t="s">
        <v>6</v>
      </c>
      <c r="D1710" t="s">
        <v>42</v>
      </c>
      <c r="E1710" t="s">
        <v>1025</v>
      </c>
      <c r="F1710" t="s">
        <v>1028</v>
      </c>
      <c r="G1710" s="10">
        <v>12</v>
      </c>
      <c r="H1710" s="10">
        <v>462225</v>
      </c>
      <c r="I1710" s="9">
        <f t="shared" si="26"/>
        <v>38518.75</v>
      </c>
    </row>
    <row r="1711" spans="1:9" x14ac:dyDescent="0.25">
      <c r="A1711" s="1" t="s">
        <v>46</v>
      </c>
      <c r="B1711" t="s">
        <v>1610</v>
      </c>
      <c r="C1711" t="s">
        <v>6</v>
      </c>
      <c r="D1711" t="s">
        <v>42</v>
      </c>
      <c r="E1711" t="s">
        <v>1025</v>
      </c>
      <c r="F1711" t="s">
        <v>1028</v>
      </c>
      <c r="G1711" s="10">
        <v>6</v>
      </c>
      <c r="H1711" s="10">
        <v>295200</v>
      </c>
      <c r="I1711" s="9">
        <f t="shared" si="26"/>
        <v>49200</v>
      </c>
    </row>
    <row r="1712" spans="1:9" x14ac:dyDescent="0.25">
      <c r="A1712" s="1" t="s">
        <v>46</v>
      </c>
      <c r="B1712" t="s">
        <v>1617</v>
      </c>
      <c r="C1712" t="s">
        <v>6</v>
      </c>
      <c r="D1712" t="s">
        <v>42</v>
      </c>
      <c r="E1712" t="s">
        <v>1025</v>
      </c>
      <c r="F1712" t="s">
        <v>1764</v>
      </c>
      <c r="G1712" s="10">
        <v>2</v>
      </c>
      <c r="H1712" s="10">
        <v>132524</v>
      </c>
      <c r="I1712" s="9">
        <f t="shared" si="26"/>
        <v>66262</v>
      </c>
    </row>
    <row r="1713" spans="1:9" x14ac:dyDescent="0.25">
      <c r="A1713" s="1" t="s">
        <v>46</v>
      </c>
      <c r="B1713" t="s">
        <v>1641</v>
      </c>
      <c r="C1713" t="s">
        <v>6</v>
      </c>
      <c r="D1713" t="s">
        <v>44</v>
      </c>
      <c r="E1713" t="s">
        <v>1025</v>
      </c>
      <c r="F1713" t="s">
        <v>1028</v>
      </c>
      <c r="G1713" s="10">
        <v>25</v>
      </c>
      <c r="H1713" s="10">
        <v>1222500</v>
      </c>
      <c r="I1713" s="9">
        <f t="shared" si="26"/>
        <v>48900</v>
      </c>
    </row>
    <row r="1714" spans="1:9" x14ac:dyDescent="0.25">
      <c r="A1714" s="1" t="s">
        <v>46</v>
      </c>
      <c r="B1714" t="s">
        <v>2121</v>
      </c>
      <c r="C1714" t="s">
        <v>6</v>
      </c>
      <c r="D1714" t="s">
        <v>182</v>
      </c>
      <c r="E1714" t="s">
        <v>1025</v>
      </c>
      <c r="F1714" t="s">
        <v>1140</v>
      </c>
      <c r="G1714" s="10">
        <v>1</v>
      </c>
      <c r="H1714" s="10">
        <v>195805</v>
      </c>
      <c r="I1714" s="9">
        <f t="shared" si="26"/>
        <v>195805</v>
      </c>
    </row>
    <row r="1715" spans="1:9" x14ac:dyDescent="0.25">
      <c r="A1715" s="1" t="s">
        <v>46</v>
      </c>
      <c r="B1715" t="s">
        <v>1567</v>
      </c>
      <c r="C1715" t="s">
        <v>6</v>
      </c>
      <c r="D1715" t="s">
        <v>25</v>
      </c>
      <c r="E1715" t="s">
        <v>1025</v>
      </c>
      <c r="F1715" t="s">
        <v>15</v>
      </c>
      <c r="G1715" s="10">
        <v>21</v>
      </c>
      <c r="H1715" s="10">
        <v>114704.17</v>
      </c>
      <c r="I1715" s="9">
        <f t="shared" si="26"/>
        <v>5462.1033333333335</v>
      </c>
    </row>
    <row r="1716" spans="1:9" x14ac:dyDescent="0.25">
      <c r="A1716" s="1" t="s">
        <v>46</v>
      </c>
      <c r="B1716" t="s">
        <v>1595</v>
      </c>
      <c r="C1716" t="s">
        <v>6</v>
      </c>
      <c r="D1716" t="s">
        <v>66</v>
      </c>
      <c r="E1716" t="s">
        <v>1025</v>
      </c>
      <c r="F1716" t="s">
        <v>15</v>
      </c>
      <c r="G1716" s="10">
        <v>3</v>
      </c>
      <c r="H1716" s="10">
        <v>17706</v>
      </c>
      <c r="I1716" s="9">
        <f t="shared" si="26"/>
        <v>5902</v>
      </c>
    </row>
    <row r="1717" spans="1:9" x14ac:dyDescent="0.25">
      <c r="A1717" s="1" t="s">
        <v>46</v>
      </c>
      <c r="B1717" t="s">
        <v>1540</v>
      </c>
      <c r="C1717" t="s">
        <v>6</v>
      </c>
      <c r="D1717" t="s">
        <v>9</v>
      </c>
      <c r="E1717" t="s">
        <v>1025</v>
      </c>
      <c r="F1717" t="s">
        <v>10</v>
      </c>
      <c r="G1717" s="10">
        <v>9</v>
      </c>
      <c r="H1717" s="10">
        <v>82813</v>
      </c>
      <c r="I1717" s="9">
        <f t="shared" si="26"/>
        <v>9201.4444444444453</v>
      </c>
    </row>
    <row r="1718" spans="1:9" x14ac:dyDescent="0.25">
      <c r="A1718" s="1" t="s">
        <v>46</v>
      </c>
      <c r="B1718" t="s">
        <v>1515</v>
      </c>
      <c r="C1718" t="s">
        <v>6</v>
      </c>
      <c r="D1718" t="s">
        <v>9</v>
      </c>
      <c r="E1718" t="s">
        <v>1511</v>
      </c>
      <c r="F1718" t="s">
        <v>10</v>
      </c>
      <c r="G1718" s="10">
        <v>7</v>
      </c>
      <c r="H1718" s="10">
        <v>37644</v>
      </c>
      <c r="I1718" s="9">
        <f t="shared" si="26"/>
        <v>5377.7142857142853</v>
      </c>
    </row>
    <row r="1719" spans="1:9" x14ac:dyDescent="0.25">
      <c r="A1719" s="1" t="s">
        <v>46</v>
      </c>
      <c r="B1719" t="s">
        <v>1541</v>
      </c>
      <c r="C1719" t="s">
        <v>6</v>
      </c>
      <c r="D1719" t="s">
        <v>9</v>
      </c>
      <c r="E1719" t="s">
        <v>1025</v>
      </c>
      <c r="F1719" t="s">
        <v>10</v>
      </c>
      <c r="G1719" s="10">
        <v>8</v>
      </c>
      <c r="H1719" s="10">
        <v>47928</v>
      </c>
      <c r="I1719" s="9">
        <f t="shared" si="26"/>
        <v>5991</v>
      </c>
    </row>
    <row r="1720" spans="1:9" x14ac:dyDescent="0.25">
      <c r="A1720" s="1" t="s">
        <v>46</v>
      </c>
      <c r="B1720" t="s">
        <v>1624</v>
      </c>
      <c r="C1720" t="s">
        <v>6</v>
      </c>
      <c r="D1720" t="s">
        <v>9</v>
      </c>
      <c r="E1720" t="s">
        <v>1025</v>
      </c>
      <c r="F1720" t="s">
        <v>15</v>
      </c>
      <c r="G1720" s="10">
        <v>99</v>
      </c>
      <c r="H1720" s="10">
        <v>566342</v>
      </c>
      <c r="I1720" s="9">
        <f t="shared" si="26"/>
        <v>5720.6262626262624</v>
      </c>
    </row>
    <row r="1721" spans="1:9" x14ac:dyDescent="0.25">
      <c r="A1721" s="1" t="s">
        <v>46</v>
      </c>
      <c r="B1721" t="s">
        <v>1648</v>
      </c>
      <c r="C1721" t="s">
        <v>6</v>
      </c>
      <c r="D1721" t="s">
        <v>9</v>
      </c>
      <c r="E1721" t="s">
        <v>1025</v>
      </c>
      <c r="F1721" t="s">
        <v>15</v>
      </c>
      <c r="G1721" s="10">
        <v>55</v>
      </c>
      <c r="H1721" s="10">
        <v>317845</v>
      </c>
      <c r="I1721" s="9">
        <f t="shared" si="26"/>
        <v>5779</v>
      </c>
    </row>
    <row r="1722" spans="1:9" x14ac:dyDescent="0.25">
      <c r="A1722" s="1" t="s">
        <v>46</v>
      </c>
      <c r="B1722" t="s">
        <v>1625</v>
      </c>
      <c r="C1722" t="s">
        <v>6</v>
      </c>
      <c r="D1722" t="s">
        <v>9</v>
      </c>
      <c r="E1722" t="s">
        <v>1025</v>
      </c>
      <c r="F1722" t="s">
        <v>10</v>
      </c>
      <c r="G1722" s="10">
        <v>99</v>
      </c>
      <c r="H1722" s="10">
        <v>663003</v>
      </c>
      <c r="I1722" s="9">
        <f t="shared" si="26"/>
        <v>6697</v>
      </c>
    </row>
    <row r="1723" spans="1:9" x14ac:dyDescent="0.25">
      <c r="A1723" s="1" t="s">
        <v>46</v>
      </c>
      <c r="B1723" t="s">
        <v>1604</v>
      </c>
      <c r="C1723" t="s">
        <v>6</v>
      </c>
      <c r="D1723" t="s">
        <v>7</v>
      </c>
      <c r="E1723" t="s">
        <v>1025</v>
      </c>
      <c r="F1723" t="s">
        <v>10</v>
      </c>
      <c r="G1723" s="10">
        <v>54</v>
      </c>
      <c r="H1723" s="10">
        <v>470664</v>
      </c>
      <c r="I1723" s="9">
        <f t="shared" si="26"/>
        <v>8716</v>
      </c>
    </row>
    <row r="1724" spans="1:9" x14ac:dyDescent="0.25">
      <c r="A1724" s="1" t="s">
        <v>46</v>
      </c>
      <c r="B1724" t="s">
        <v>1978</v>
      </c>
      <c r="C1724" t="s">
        <v>6</v>
      </c>
      <c r="D1724" t="s">
        <v>7</v>
      </c>
      <c r="E1724" t="s">
        <v>1025</v>
      </c>
      <c r="F1724" t="s">
        <v>1028</v>
      </c>
      <c r="G1724" s="10">
        <v>10</v>
      </c>
      <c r="H1724" s="10">
        <v>81711</v>
      </c>
      <c r="I1724" s="9">
        <f t="shared" si="26"/>
        <v>8171.1</v>
      </c>
    </row>
    <row r="1725" spans="1:9" x14ac:dyDescent="0.25">
      <c r="A1725" s="1" t="s">
        <v>46</v>
      </c>
      <c r="B1725" t="s">
        <v>1643</v>
      </c>
      <c r="C1725" t="s">
        <v>6</v>
      </c>
      <c r="D1725" t="s">
        <v>7</v>
      </c>
      <c r="E1725" t="s">
        <v>1025</v>
      </c>
      <c r="F1725" t="s">
        <v>1028</v>
      </c>
      <c r="G1725" s="10">
        <v>21</v>
      </c>
      <c r="H1725" s="10">
        <v>221571</v>
      </c>
      <c r="I1725" s="9">
        <f t="shared" si="26"/>
        <v>10551</v>
      </c>
    </row>
    <row r="1726" spans="1:9" x14ac:dyDescent="0.25">
      <c r="A1726" s="1" t="s">
        <v>46</v>
      </c>
      <c r="B1726" t="s">
        <v>1601</v>
      </c>
      <c r="C1726" t="s">
        <v>6</v>
      </c>
      <c r="D1726" t="s">
        <v>7</v>
      </c>
      <c r="E1726" t="s">
        <v>1025</v>
      </c>
      <c r="F1726" t="s">
        <v>1028</v>
      </c>
      <c r="G1726" s="10">
        <v>19</v>
      </c>
      <c r="H1726" s="10">
        <v>249891.07</v>
      </c>
      <c r="I1726" s="9">
        <f t="shared" si="26"/>
        <v>13152.161578947369</v>
      </c>
    </row>
    <row r="1727" spans="1:9" x14ac:dyDescent="0.25">
      <c r="A1727" s="1" t="s">
        <v>46</v>
      </c>
      <c r="B1727" t="s">
        <v>1642</v>
      </c>
      <c r="C1727" t="s">
        <v>6</v>
      </c>
      <c r="D1727" t="s">
        <v>7</v>
      </c>
      <c r="E1727" t="s">
        <v>1025</v>
      </c>
      <c r="F1727" t="s">
        <v>1028</v>
      </c>
      <c r="G1727" s="10">
        <v>3</v>
      </c>
      <c r="H1727" s="10">
        <v>44716</v>
      </c>
      <c r="I1727" s="9">
        <f t="shared" si="26"/>
        <v>14905.333333333334</v>
      </c>
    </row>
    <row r="1728" spans="1:9" x14ac:dyDescent="0.25">
      <c r="A1728" s="1" t="s">
        <v>46</v>
      </c>
      <c r="B1728" t="s">
        <v>1652</v>
      </c>
      <c r="C1728" t="s">
        <v>6</v>
      </c>
      <c r="D1728" t="s">
        <v>7</v>
      </c>
      <c r="E1728" t="s">
        <v>1025</v>
      </c>
      <c r="F1728" t="s">
        <v>1028</v>
      </c>
      <c r="G1728" s="10">
        <v>1</v>
      </c>
      <c r="H1728" s="10">
        <v>15174</v>
      </c>
      <c r="I1728" s="9">
        <f t="shared" si="26"/>
        <v>15174</v>
      </c>
    </row>
    <row r="1729" spans="1:9" x14ac:dyDescent="0.25">
      <c r="A1729" s="1" t="s">
        <v>46</v>
      </c>
      <c r="B1729" t="s">
        <v>1979</v>
      </c>
      <c r="C1729" t="s">
        <v>6</v>
      </c>
      <c r="D1729" t="s">
        <v>46</v>
      </c>
      <c r="E1729" t="s">
        <v>1025</v>
      </c>
      <c r="F1729" t="s">
        <v>1028</v>
      </c>
      <c r="G1729" s="10">
        <v>14</v>
      </c>
      <c r="H1729" s="10">
        <v>152404</v>
      </c>
      <c r="I1729" s="9">
        <f t="shared" si="26"/>
        <v>10886</v>
      </c>
    </row>
    <row r="1730" spans="1:9" x14ac:dyDescent="0.25">
      <c r="A1730" s="1" t="s">
        <v>46</v>
      </c>
      <c r="B1730" t="s">
        <v>1645</v>
      </c>
      <c r="C1730" t="s">
        <v>6</v>
      </c>
      <c r="D1730" t="s">
        <v>46</v>
      </c>
      <c r="E1730" t="s">
        <v>1025</v>
      </c>
      <c r="F1730" t="s">
        <v>1028</v>
      </c>
      <c r="G1730" s="10">
        <v>3</v>
      </c>
      <c r="H1730" s="10">
        <v>35781</v>
      </c>
      <c r="I1730" s="9">
        <f t="shared" si="26"/>
        <v>11927</v>
      </c>
    </row>
    <row r="1731" spans="1:9" x14ac:dyDescent="0.25">
      <c r="A1731" s="1" t="s">
        <v>46</v>
      </c>
      <c r="B1731" t="s">
        <v>1602</v>
      </c>
      <c r="C1731" t="s">
        <v>6</v>
      </c>
      <c r="D1731" t="s">
        <v>46</v>
      </c>
      <c r="E1731" t="s">
        <v>1025</v>
      </c>
      <c r="F1731" t="s">
        <v>1028</v>
      </c>
      <c r="G1731" s="10">
        <v>4</v>
      </c>
      <c r="H1731" s="10">
        <v>61479</v>
      </c>
      <c r="I1731" s="9">
        <f t="shared" si="26"/>
        <v>15369.75</v>
      </c>
    </row>
    <row r="1732" spans="1:9" x14ac:dyDescent="0.25">
      <c r="A1732" s="1" t="s">
        <v>46</v>
      </c>
      <c r="B1732" t="s">
        <v>1605</v>
      </c>
      <c r="C1732" t="s">
        <v>6</v>
      </c>
      <c r="D1732" t="s">
        <v>46</v>
      </c>
      <c r="E1732" t="s">
        <v>1025</v>
      </c>
      <c r="F1732" t="s">
        <v>1028</v>
      </c>
      <c r="G1732" s="10">
        <v>24</v>
      </c>
      <c r="H1732" s="10">
        <v>413941.11</v>
      </c>
      <c r="I1732" s="9">
        <f t="shared" si="26"/>
        <v>17247.546249999999</v>
      </c>
    </row>
    <row r="1733" spans="1:9" x14ac:dyDescent="0.25">
      <c r="A1733" s="1" t="s">
        <v>46</v>
      </c>
      <c r="B1733" t="s">
        <v>1980</v>
      </c>
      <c r="C1733" t="s">
        <v>6</v>
      </c>
      <c r="D1733" t="s">
        <v>63</v>
      </c>
      <c r="E1733" t="s">
        <v>1025</v>
      </c>
      <c r="F1733" t="s">
        <v>1028</v>
      </c>
      <c r="G1733" s="10">
        <v>4</v>
      </c>
      <c r="H1733" s="10">
        <v>50800</v>
      </c>
      <c r="I1733" s="9">
        <f t="shared" si="26"/>
        <v>12700</v>
      </c>
    </row>
    <row r="1734" spans="1:9" x14ac:dyDescent="0.25">
      <c r="A1734" s="1" t="s">
        <v>46</v>
      </c>
      <c r="B1734" t="s">
        <v>1626</v>
      </c>
      <c r="C1734" t="s">
        <v>6</v>
      </c>
      <c r="D1734" t="s">
        <v>63</v>
      </c>
      <c r="E1734" t="s">
        <v>1025</v>
      </c>
      <c r="F1734" t="s">
        <v>1028</v>
      </c>
      <c r="G1734" s="10">
        <v>32</v>
      </c>
      <c r="H1734" s="10">
        <v>455072</v>
      </c>
      <c r="I1734" s="9">
        <f t="shared" si="26"/>
        <v>14221</v>
      </c>
    </row>
    <row r="1735" spans="1:9" x14ac:dyDescent="0.25">
      <c r="A1735" s="1" t="s">
        <v>46</v>
      </c>
      <c r="B1735" t="s">
        <v>1592</v>
      </c>
      <c r="C1735" t="s">
        <v>6</v>
      </c>
      <c r="D1735" t="s">
        <v>63</v>
      </c>
      <c r="E1735" t="s">
        <v>1025</v>
      </c>
      <c r="F1735" t="s">
        <v>1028</v>
      </c>
      <c r="G1735" s="10">
        <v>19</v>
      </c>
      <c r="H1735" s="10">
        <v>302888</v>
      </c>
      <c r="I1735" s="9">
        <f t="shared" si="26"/>
        <v>15941.473684210527</v>
      </c>
    </row>
    <row r="1736" spans="1:9" x14ac:dyDescent="0.25">
      <c r="A1736" s="1" t="s">
        <v>46</v>
      </c>
      <c r="B1736" t="s">
        <v>1593</v>
      </c>
      <c r="C1736" t="s">
        <v>6</v>
      </c>
      <c r="D1736" t="s">
        <v>63</v>
      </c>
      <c r="E1736" t="s">
        <v>1025</v>
      </c>
      <c r="F1736" t="s">
        <v>1028</v>
      </c>
      <c r="G1736" s="10">
        <v>76</v>
      </c>
      <c r="H1736" s="10">
        <v>1313267.3999999999</v>
      </c>
      <c r="I1736" s="9">
        <f t="shared" si="26"/>
        <v>17279.834210526315</v>
      </c>
    </row>
    <row r="1737" spans="1:9" x14ac:dyDescent="0.25">
      <c r="A1737" s="1" t="s">
        <v>46</v>
      </c>
      <c r="B1737" t="s">
        <v>1596</v>
      </c>
      <c r="C1737" t="s">
        <v>6</v>
      </c>
      <c r="D1737" t="s">
        <v>68</v>
      </c>
      <c r="E1737" t="s">
        <v>1025</v>
      </c>
      <c r="F1737" t="s">
        <v>1028</v>
      </c>
      <c r="G1737" s="10">
        <v>7</v>
      </c>
      <c r="H1737" s="10">
        <v>105966</v>
      </c>
      <c r="I1737" s="9">
        <f t="shared" si="26"/>
        <v>15138</v>
      </c>
    </row>
    <row r="1738" spans="1:9" x14ac:dyDescent="0.25">
      <c r="A1738" s="1" t="s">
        <v>46</v>
      </c>
      <c r="B1738" t="s">
        <v>1597</v>
      </c>
      <c r="C1738" t="s">
        <v>6</v>
      </c>
      <c r="D1738" t="s">
        <v>42</v>
      </c>
      <c r="E1738" t="s">
        <v>1025</v>
      </c>
      <c r="F1738" t="s">
        <v>1028</v>
      </c>
      <c r="G1738" s="10">
        <v>4</v>
      </c>
      <c r="H1738" s="10">
        <v>92486.84</v>
      </c>
      <c r="I1738" s="9">
        <f t="shared" si="26"/>
        <v>23121.71</v>
      </c>
    </row>
    <row r="1739" spans="1:9" x14ac:dyDescent="0.25">
      <c r="A1739" s="1" t="s">
        <v>46</v>
      </c>
      <c r="B1739" t="s">
        <v>1589</v>
      </c>
      <c r="C1739" t="s">
        <v>6</v>
      </c>
      <c r="D1739" t="s">
        <v>42</v>
      </c>
      <c r="E1739" t="s">
        <v>1025</v>
      </c>
      <c r="F1739" t="s">
        <v>1028</v>
      </c>
      <c r="G1739" s="10">
        <v>7</v>
      </c>
      <c r="H1739" s="10">
        <v>173550</v>
      </c>
      <c r="I1739" s="9">
        <f t="shared" si="26"/>
        <v>24792.857142857141</v>
      </c>
    </row>
    <row r="1740" spans="1:9" x14ac:dyDescent="0.25">
      <c r="A1740" s="1" t="s">
        <v>46</v>
      </c>
      <c r="B1740" t="s">
        <v>1631</v>
      </c>
      <c r="C1740" t="s">
        <v>6</v>
      </c>
      <c r="D1740" t="s">
        <v>42</v>
      </c>
      <c r="E1740" t="s">
        <v>1025</v>
      </c>
      <c r="F1740" t="s">
        <v>1028</v>
      </c>
      <c r="G1740" s="10">
        <v>7</v>
      </c>
      <c r="H1740" s="10">
        <v>198394</v>
      </c>
      <c r="I1740" s="9">
        <f t="shared" ref="I1740:I1803" si="27">IFERROR(H1740/G1740,0)</f>
        <v>28342</v>
      </c>
    </row>
    <row r="1741" spans="1:9" x14ac:dyDescent="0.25">
      <c r="A1741" s="1" t="s">
        <v>46</v>
      </c>
      <c r="B1741" t="s">
        <v>1984</v>
      </c>
      <c r="C1741" t="s">
        <v>6</v>
      </c>
      <c r="D1741" t="s">
        <v>192</v>
      </c>
      <c r="E1741" t="s">
        <v>1025</v>
      </c>
      <c r="F1741" t="s">
        <v>1028</v>
      </c>
      <c r="G1741" s="10">
        <v>2</v>
      </c>
      <c r="H1741" s="10">
        <v>48080</v>
      </c>
      <c r="I1741" s="9">
        <f t="shared" si="27"/>
        <v>24040</v>
      </c>
    </row>
    <row r="1742" spans="1:9" x14ac:dyDescent="0.25">
      <c r="A1742" s="1" t="s">
        <v>46</v>
      </c>
      <c r="B1742" t="s">
        <v>1627</v>
      </c>
      <c r="C1742" t="s">
        <v>6</v>
      </c>
      <c r="D1742" t="s">
        <v>192</v>
      </c>
      <c r="E1742" t="s">
        <v>1025</v>
      </c>
      <c r="F1742" t="s">
        <v>1028</v>
      </c>
      <c r="G1742" s="10"/>
      <c r="H1742" s="10">
        <v>-29581</v>
      </c>
      <c r="I1742" s="9">
        <f t="shared" si="27"/>
        <v>0</v>
      </c>
    </row>
    <row r="1743" spans="1:9" x14ac:dyDescent="0.25">
      <c r="A1743" s="1" t="s">
        <v>46</v>
      </c>
      <c r="B1743" t="s">
        <v>1603</v>
      </c>
      <c r="C1743" t="s">
        <v>6</v>
      </c>
      <c r="D1743" t="s">
        <v>44</v>
      </c>
      <c r="E1743" t="s">
        <v>1025</v>
      </c>
      <c r="F1743" t="s">
        <v>1028</v>
      </c>
      <c r="G1743" s="10">
        <v>1</v>
      </c>
      <c r="H1743" s="10">
        <v>40100</v>
      </c>
      <c r="I1743" s="9">
        <f t="shared" si="27"/>
        <v>40100</v>
      </c>
    </row>
    <row r="1744" spans="1:9" x14ac:dyDescent="0.25">
      <c r="A1744" s="1" t="s">
        <v>2123</v>
      </c>
      <c r="B1744" t="s">
        <v>1632</v>
      </c>
      <c r="C1744" t="s">
        <v>59</v>
      </c>
      <c r="D1744" t="s">
        <v>12</v>
      </c>
      <c r="E1744" t="s">
        <v>1025</v>
      </c>
      <c r="F1744" t="s">
        <v>10</v>
      </c>
      <c r="G1744" s="10">
        <v>29</v>
      </c>
      <c r="H1744" s="10">
        <v>196794.15</v>
      </c>
      <c r="I1744" s="9">
        <f t="shared" si="27"/>
        <v>6786.0051724137929</v>
      </c>
    </row>
    <row r="1745" spans="1:9" x14ac:dyDescent="0.25">
      <c r="A1745" s="1" t="s">
        <v>2123</v>
      </c>
      <c r="B1745" t="s">
        <v>1508</v>
      </c>
      <c r="C1745" t="s">
        <v>59</v>
      </c>
      <c r="D1745" t="s">
        <v>63</v>
      </c>
      <c r="E1745" t="s">
        <v>1025</v>
      </c>
      <c r="F1745" t="s">
        <v>1028</v>
      </c>
      <c r="G1745" s="10">
        <v>3</v>
      </c>
      <c r="H1745" s="10">
        <v>30785.122799999997</v>
      </c>
      <c r="I1745" s="9">
        <f t="shared" si="27"/>
        <v>10261.7076</v>
      </c>
    </row>
    <row r="1746" spans="1:9" x14ac:dyDescent="0.25">
      <c r="A1746" s="1" t="s">
        <v>2123</v>
      </c>
      <c r="B1746" t="s">
        <v>1633</v>
      </c>
      <c r="C1746" t="s">
        <v>59</v>
      </c>
      <c r="D1746" t="s">
        <v>9</v>
      </c>
      <c r="E1746" t="s">
        <v>1025</v>
      </c>
      <c r="F1746" t="s">
        <v>15</v>
      </c>
      <c r="G1746" s="10">
        <v>232</v>
      </c>
      <c r="H1746" s="10">
        <v>1105375.1395999999</v>
      </c>
      <c r="I1746" s="9">
        <f t="shared" si="27"/>
        <v>4764.5480155172409</v>
      </c>
    </row>
    <row r="1747" spans="1:9" x14ac:dyDescent="0.25">
      <c r="A1747" s="1" t="s">
        <v>2123</v>
      </c>
      <c r="B1747" t="s">
        <v>1634</v>
      </c>
      <c r="C1747" t="s">
        <v>59</v>
      </c>
      <c r="D1747" t="s">
        <v>12</v>
      </c>
      <c r="E1747" t="s">
        <v>1025</v>
      </c>
      <c r="F1747" t="s">
        <v>10</v>
      </c>
      <c r="G1747" s="10">
        <v>155</v>
      </c>
      <c r="H1747" s="10">
        <v>1044597.8232</v>
      </c>
      <c r="I1747" s="9">
        <f t="shared" si="27"/>
        <v>6739.3407948387094</v>
      </c>
    </row>
    <row r="1748" spans="1:9" x14ac:dyDescent="0.25">
      <c r="A1748" s="1" t="s">
        <v>2123</v>
      </c>
      <c r="B1748" t="s">
        <v>1521</v>
      </c>
      <c r="C1748" t="s">
        <v>59</v>
      </c>
      <c r="D1748" t="s">
        <v>46</v>
      </c>
      <c r="E1748" t="s">
        <v>1025</v>
      </c>
      <c r="F1748" t="s">
        <v>1028</v>
      </c>
      <c r="G1748" s="10">
        <v>7</v>
      </c>
      <c r="H1748" s="10">
        <v>61103.889000000003</v>
      </c>
      <c r="I1748" s="9">
        <f t="shared" si="27"/>
        <v>8729.1270000000004</v>
      </c>
    </row>
    <row r="1749" spans="1:9" x14ac:dyDescent="0.25">
      <c r="A1749" s="1" t="s">
        <v>2123</v>
      </c>
      <c r="B1749" t="s">
        <v>1635</v>
      </c>
      <c r="C1749" t="s">
        <v>59</v>
      </c>
      <c r="D1749" t="s">
        <v>9</v>
      </c>
      <c r="E1749" t="s">
        <v>1025</v>
      </c>
      <c r="F1749" t="s">
        <v>15</v>
      </c>
      <c r="G1749" s="10">
        <v>138</v>
      </c>
      <c r="H1749" s="10">
        <v>613339</v>
      </c>
      <c r="I1749" s="9">
        <f t="shared" si="27"/>
        <v>4444.485507246377</v>
      </c>
    </row>
    <row r="1750" spans="1:9" x14ac:dyDescent="0.25">
      <c r="A1750" s="1" t="s">
        <v>2123</v>
      </c>
      <c r="B1750" t="s">
        <v>1636</v>
      </c>
      <c r="C1750" t="s">
        <v>59</v>
      </c>
      <c r="D1750" t="s">
        <v>7</v>
      </c>
      <c r="E1750" t="s">
        <v>1025</v>
      </c>
      <c r="F1750" t="s">
        <v>1028</v>
      </c>
      <c r="G1750" s="10">
        <v>41</v>
      </c>
      <c r="H1750" s="10">
        <v>324461</v>
      </c>
      <c r="I1750" s="9">
        <f t="shared" si="27"/>
        <v>7913.6829268292686</v>
      </c>
    </row>
    <row r="1751" spans="1:9" x14ac:dyDescent="0.25">
      <c r="A1751" s="1" t="s">
        <v>2123</v>
      </c>
      <c r="B1751" t="s">
        <v>1637</v>
      </c>
      <c r="C1751" t="s">
        <v>59</v>
      </c>
      <c r="D1751" t="s">
        <v>7</v>
      </c>
      <c r="E1751" t="s">
        <v>1025</v>
      </c>
      <c r="F1751" t="s">
        <v>1028</v>
      </c>
      <c r="G1751" s="10">
        <v>41</v>
      </c>
      <c r="H1751" s="10">
        <v>365547.65460000001</v>
      </c>
      <c r="I1751" s="9">
        <f t="shared" si="27"/>
        <v>8915.7964536585368</v>
      </c>
    </row>
    <row r="1752" spans="1:9" x14ac:dyDescent="0.25">
      <c r="A1752" s="1" t="s">
        <v>2123</v>
      </c>
      <c r="B1752" t="s">
        <v>1962</v>
      </c>
      <c r="C1752" t="s">
        <v>59</v>
      </c>
      <c r="D1752" t="s">
        <v>68</v>
      </c>
      <c r="E1752" t="s">
        <v>1025</v>
      </c>
      <c r="F1752" t="s">
        <v>1028</v>
      </c>
      <c r="G1752" s="10">
        <v>59</v>
      </c>
      <c r="H1752" s="10">
        <v>633943</v>
      </c>
      <c r="I1752" s="9">
        <f t="shared" si="27"/>
        <v>10744.796610169491</v>
      </c>
    </row>
    <row r="1753" spans="1:9" x14ac:dyDescent="0.25">
      <c r="A1753" s="1" t="s">
        <v>2123</v>
      </c>
      <c r="B1753" t="s">
        <v>1650</v>
      </c>
      <c r="C1753" t="s">
        <v>59</v>
      </c>
      <c r="D1753" t="s">
        <v>42</v>
      </c>
      <c r="E1753" t="s">
        <v>1025</v>
      </c>
      <c r="F1753" t="s">
        <v>1028</v>
      </c>
      <c r="G1753" s="10">
        <v>1</v>
      </c>
      <c r="H1753" s="10">
        <v>16800</v>
      </c>
      <c r="I1753" s="9">
        <f t="shared" si="27"/>
        <v>16800</v>
      </c>
    </row>
    <row r="1754" spans="1:9" x14ac:dyDescent="0.25">
      <c r="A1754" s="1" t="s">
        <v>2123</v>
      </c>
      <c r="B1754" t="s">
        <v>1951</v>
      </c>
      <c r="C1754" t="s">
        <v>59</v>
      </c>
      <c r="D1754" t="s">
        <v>46</v>
      </c>
      <c r="E1754" t="s">
        <v>1025</v>
      </c>
      <c r="F1754" t="s">
        <v>1028</v>
      </c>
      <c r="G1754" s="10">
        <v>58</v>
      </c>
      <c r="H1754" s="10">
        <v>602903.06099999999</v>
      </c>
      <c r="I1754" s="9">
        <f t="shared" si="27"/>
        <v>10394.880362068965</v>
      </c>
    </row>
    <row r="1755" spans="1:9" x14ac:dyDescent="0.25">
      <c r="A1755" s="1" t="s">
        <v>2123</v>
      </c>
      <c r="B1755" t="s">
        <v>1952</v>
      </c>
      <c r="C1755" t="s">
        <v>59</v>
      </c>
      <c r="D1755" t="s">
        <v>46</v>
      </c>
      <c r="E1755" t="s">
        <v>1025</v>
      </c>
      <c r="F1755" t="s">
        <v>1028</v>
      </c>
      <c r="G1755" s="10">
        <v>135</v>
      </c>
      <c r="H1755" s="10">
        <v>1538239.9811999998</v>
      </c>
      <c r="I1755" s="9">
        <f t="shared" si="27"/>
        <v>11394.37023111111</v>
      </c>
    </row>
    <row r="1756" spans="1:9" x14ac:dyDescent="0.25">
      <c r="A1756" s="1" t="s">
        <v>2123</v>
      </c>
      <c r="B1756" t="s">
        <v>893</v>
      </c>
      <c r="C1756" t="s">
        <v>19</v>
      </c>
      <c r="D1756" t="s">
        <v>1003</v>
      </c>
      <c r="E1756" t="s">
        <v>1764</v>
      </c>
      <c r="F1756" t="s">
        <v>1764</v>
      </c>
      <c r="G1756" s="10"/>
      <c r="H1756" s="10">
        <v>-2460.67</v>
      </c>
      <c r="I1756" s="9">
        <f t="shared" si="27"/>
        <v>0</v>
      </c>
    </row>
    <row r="1757" spans="1:9" x14ac:dyDescent="0.25">
      <c r="A1757" s="1" t="s">
        <v>2123</v>
      </c>
      <c r="B1757" t="s">
        <v>1907</v>
      </c>
      <c r="C1757" t="s">
        <v>41</v>
      </c>
      <c r="D1757" t="s">
        <v>25</v>
      </c>
      <c r="E1757" t="s">
        <v>1025</v>
      </c>
      <c r="F1757" t="s">
        <v>15</v>
      </c>
      <c r="G1757" s="10">
        <v>14</v>
      </c>
      <c r="H1757" s="10">
        <v>44739</v>
      </c>
      <c r="I1757" s="9">
        <f t="shared" si="27"/>
        <v>3195.6428571428573</v>
      </c>
    </row>
    <row r="1758" spans="1:9" x14ac:dyDescent="0.25">
      <c r="A1758" s="1" t="s">
        <v>2123</v>
      </c>
      <c r="B1758" t="s">
        <v>1663</v>
      </c>
      <c r="C1758" t="s">
        <v>107</v>
      </c>
      <c r="D1758" t="s">
        <v>25</v>
      </c>
      <c r="E1758" t="s">
        <v>1511</v>
      </c>
      <c r="F1758" t="s">
        <v>10</v>
      </c>
      <c r="G1758" s="10">
        <v>11</v>
      </c>
      <c r="H1758" s="10">
        <v>42113</v>
      </c>
      <c r="I1758" s="9">
        <f t="shared" si="27"/>
        <v>3828.4545454545455</v>
      </c>
    </row>
    <row r="1759" spans="1:9" x14ac:dyDescent="0.25">
      <c r="A1759" s="1" t="s">
        <v>2123</v>
      </c>
      <c r="B1759" t="s">
        <v>1664</v>
      </c>
      <c r="C1759" t="s">
        <v>107</v>
      </c>
      <c r="D1759" t="s">
        <v>25</v>
      </c>
      <c r="E1759" t="s">
        <v>1511</v>
      </c>
      <c r="F1759" t="s">
        <v>1764</v>
      </c>
      <c r="G1759" s="10">
        <v>12</v>
      </c>
      <c r="H1759" s="10">
        <v>48213</v>
      </c>
      <c r="I1759" s="9">
        <f t="shared" si="27"/>
        <v>4017.75</v>
      </c>
    </row>
    <row r="1760" spans="1:9" x14ac:dyDescent="0.25">
      <c r="A1760" s="1" t="s">
        <v>2123</v>
      </c>
      <c r="B1760" t="s">
        <v>1333</v>
      </c>
      <c r="C1760" t="s">
        <v>107</v>
      </c>
      <c r="D1760" t="s">
        <v>25</v>
      </c>
      <c r="E1760" t="s">
        <v>1025</v>
      </c>
      <c r="F1760" t="s">
        <v>10</v>
      </c>
      <c r="G1760" s="10">
        <v>19</v>
      </c>
      <c r="H1760" s="10">
        <v>92449.06</v>
      </c>
      <c r="I1760" s="9">
        <f t="shared" si="27"/>
        <v>4865.74</v>
      </c>
    </row>
    <row r="1761" spans="1:9" x14ac:dyDescent="0.25">
      <c r="A1761" s="1" t="s">
        <v>2123</v>
      </c>
      <c r="B1761" t="s">
        <v>1957</v>
      </c>
      <c r="C1761" t="s">
        <v>24</v>
      </c>
      <c r="D1761" t="s">
        <v>25</v>
      </c>
      <c r="E1761" t="s">
        <v>1025</v>
      </c>
      <c r="F1761" t="s">
        <v>15</v>
      </c>
      <c r="G1761" s="10">
        <v>37</v>
      </c>
      <c r="H1761" s="10">
        <v>188486.2</v>
      </c>
      <c r="I1761" s="9">
        <f t="shared" si="27"/>
        <v>5094.221621621622</v>
      </c>
    </row>
    <row r="1762" spans="1:9" x14ac:dyDescent="0.25">
      <c r="A1762" s="1" t="s">
        <v>2123</v>
      </c>
      <c r="B1762" t="s">
        <v>1958</v>
      </c>
      <c r="C1762" t="s">
        <v>24</v>
      </c>
      <c r="D1762" t="s">
        <v>66</v>
      </c>
      <c r="E1762" t="s">
        <v>1025</v>
      </c>
      <c r="F1762" t="s">
        <v>15</v>
      </c>
      <c r="G1762" s="10">
        <v>7</v>
      </c>
      <c r="H1762" s="10">
        <v>40929</v>
      </c>
      <c r="I1762" s="9">
        <f t="shared" si="27"/>
        <v>5847</v>
      </c>
    </row>
    <row r="1763" spans="1:9" x14ac:dyDescent="0.25">
      <c r="A1763" s="1" t="s">
        <v>2123</v>
      </c>
      <c r="B1763" t="s">
        <v>951</v>
      </c>
      <c r="C1763" t="s">
        <v>361</v>
      </c>
      <c r="D1763" t="s">
        <v>9</v>
      </c>
      <c r="E1763" t="s">
        <v>1511</v>
      </c>
      <c r="F1763" t="s">
        <v>15</v>
      </c>
      <c r="G1763" s="10">
        <v>4</v>
      </c>
      <c r="H1763" s="10">
        <v>14396</v>
      </c>
      <c r="I1763" s="9">
        <f t="shared" si="27"/>
        <v>3599</v>
      </c>
    </row>
    <row r="1764" spans="1:9" x14ac:dyDescent="0.25">
      <c r="A1764" s="1" t="s">
        <v>2123</v>
      </c>
      <c r="B1764" t="s">
        <v>579</v>
      </c>
      <c r="C1764" t="s">
        <v>41</v>
      </c>
      <c r="D1764" t="s">
        <v>9</v>
      </c>
      <c r="E1764" t="s">
        <v>1511</v>
      </c>
      <c r="F1764" t="s">
        <v>15</v>
      </c>
      <c r="G1764" s="10">
        <v>4</v>
      </c>
      <c r="H1764" s="10">
        <v>5144.78</v>
      </c>
      <c r="I1764" s="9">
        <f t="shared" si="27"/>
        <v>1286.1949999999999</v>
      </c>
    </row>
    <row r="1765" spans="1:9" x14ac:dyDescent="0.25">
      <c r="A1765" s="1" t="s">
        <v>2123</v>
      </c>
      <c r="B1765" t="s">
        <v>859</v>
      </c>
      <c r="C1765" t="s">
        <v>41</v>
      </c>
      <c r="D1765" t="s">
        <v>9</v>
      </c>
      <c r="E1765" t="s">
        <v>1025</v>
      </c>
      <c r="F1765" t="s">
        <v>15</v>
      </c>
      <c r="G1765" s="10">
        <v>1</v>
      </c>
      <c r="H1765" s="10">
        <v>3413.43</v>
      </c>
      <c r="I1765" s="9">
        <f t="shared" si="27"/>
        <v>3413.43</v>
      </c>
    </row>
    <row r="1766" spans="1:9" x14ac:dyDescent="0.25">
      <c r="A1766" s="1" t="s">
        <v>2123</v>
      </c>
      <c r="B1766" t="s">
        <v>1607</v>
      </c>
      <c r="C1766" t="s">
        <v>41</v>
      </c>
      <c r="D1766" t="s">
        <v>9</v>
      </c>
      <c r="E1766" t="s">
        <v>1025</v>
      </c>
      <c r="F1766" t="s">
        <v>15</v>
      </c>
      <c r="G1766" s="10"/>
      <c r="H1766" s="10">
        <v>-9268</v>
      </c>
      <c r="I1766" s="9">
        <f t="shared" si="27"/>
        <v>0</v>
      </c>
    </row>
    <row r="1767" spans="1:9" x14ac:dyDescent="0.25">
      <c r="A1767" s="1" t="s">
        <v>2123</v>
      </c>
      <c r="B1767" t="s">
        <v>1754</v>
      </c>
      <c r="C1767" t="s">
        <v>41</v>
      </c>
      <c r="D1767" t="s">
        <v>1003</v>
      </c>
      <c r="E1767" t="s">
        <v>1764</v>
      </c>
      <c r="F1767" t="s">
        <v>1764</v>
      </c>
      <c r="G1767" s="10">
        <v>1</v>
      </c>
      <c r="H1767" s="10">
        <v>1100</v>
      </c>
      <c r="I1767" s="9">
        <f t="shared" si="27"/>
        <v>1100</v>
      </c>
    </row>
    <row r="1768" spans="1:9" x14ac:dyDescent="0.25">
      <c r="A1768" s="1" t="s">
        <v>2123</v>
      </c>
      <c r="B1768" t="s">
        <v>1885</v>
      </c>
      <c r="C1768" t="s">
        <v>41</v>
      </c>
      <c r="D1768" t="s">
        <v>9</v>
      </c>
      <c r="E1768" t="s">
        <v>1025</v>
      </c>
      <c r="F1768" t="s">
        <v>15</v>
      </c>
      <c r="G1768" s="10">
        <v>39</v>
      </c>
      <c r="H1768" s="10">
        <v>146838.18</v>
      </c>
      <c r="I1768" s="9">
        <f t="shared" si="27"/>
        <v>3765.0815384615385</v>
      </c>
    </row>
    <row r="1769" spans="1:9" x14ac:dyDescent="0.25">
      <c r="A1769" s="1" t="s">
        <v>2123</v>
      </c>
      <c r="B1769" t="s">
        <v>1824</v>
      </c>
      <c r="C1769" t="s">
        <v>41</v>
      </c>
      <c r="D1769" t="s">
        <v>9</v>
      </c>
      <c r="E1769" t="s">
        <v>1025</v>
      </c>
      <c r="F1769" t="s">
        <v>15</v>
      </c>
      <c r="G1769" s="10"/>
      <c r="H1769" s="10">
        <v>-7954</v>
      </c>
      <c r="I1769" s="9">
        <f t="shared" si="27"/>
        <v>0</v>
      </c>
    </row>
    <row r="1770" spans="1:9" x14ac:dyDescent="0.25">
      <c r="A1770" s="1" t="s">
        <v>2123</v>
      </c>
      <c r="B1770" t="s">
        <v>2082</v>
      </c>
      <c r="C1770" t="s">
        <v>41</v>
      </c>
      <c r="D1770" t="s">
        <v>9</v>
      </c>
      <c r="E1770" t="s">
        <v>1511</v>
      </c>
      <c r="F1770" t="s">
        <v>15</v>
      </c>
      <c r="G1770" s="10">
        <v>310</v>
      </c>
      <c r="H1770" s="10">
        <v>1081845</v>
      </c>
      <c r="I1770" s="9">
        <f t="shared" si="27"/>
        <v>3489.8225806451615</v>
      </c>
    </row>
    <row r="1771" spans="1:9" x14ac:dyDescent="0.25">
      <c r="A1771" s="1" t="s">
        <v>2123</v>
      </c>
      <c r="B1771" t="s">
        <v>347</v>
      </c>
      <c r="C1771" t="s">
        <v>205</v>
      </c>
      <c r="D1771" t="s">
        <v>9</v>
      </c>
      <c r="E1771" t="s">
        <v>1025</v>
      </c>
      <c r="F1771" t="s">
        <v>15</v>
      </c>
      <c r="G1771" s="10"/>
      <c r="H1771" s="10">
        <v>-6749</v>
      </c>
      <c r="I1771" s="9">
        <f t="shared" si="27"/>
        <v>0</v>
      </c>
    </row>
    <row r="1772" spans="1:9" x14ac:dyDescent="0.25">
      <c r="A1772" s="1" t="s">
        <v>2123</v>
      </c>
      <c r="B1772" t="s">
        <v>1756</v>
      </c>
      <c r="C1772" t="s">
        <v>985</v>
      </c>
      <c r="D1772" t="s">
        <v>1003</v>
      </c>
      <c r="E1772" t="s">
        <v>1764</v>
      </c>
      <c r="F1772" t="s">
        <v>1764</v>
      </c>
      <c r="G1772" s="10">
        <v>92</v>
      </c>
      <c r="H1772" s="10">
        <v>300306.75</v>
      </c>
      <c r="I1772" s="9">
        <f t="shared" si="27"/>
        <v>3264.203804347826</v>
      </c>
    </row>
    <row r="1773" spans="1:9" x14ac:dyDescent="0.25">
      <c r="A1773" s="1" t="s">
        <v>2123</v>
      </c>
      <c r="B1773" t="s">
        <v>1677</v>
      </c>
      <c r="C1773" t="s">
        <v>985</v>
      </c>
      <c r="D1773" t="s">
        <v>1003</v>
      </c>
      <c r="E1773" t="s">
        <v>1764</v>
      </c>
      <c r="F1773" t="s">
        <v>1764</v>
      </c>
      <c r="G1773" s="10">
        <v>254</v>
      </c>
      <c r="H1773" s="10">
        <v>658417.92000000004</v>
      </c>
      <c r="I1773" s="9">
        <f t="shared" si="27"/>
        <v>2592.1965354330709</v>
      </c>
    </row>
    <row r="1774" spans="1:9" x14ac:dyDescent="0.25">
      <c r="A1774" s="1" t="s">
        <v>2123</v>
      </c>
      <c r="B1774" t="s">
        <v>1046</v>
      </c>
      <c r="C1774" t="s">
        <v>24</v>
      </c>
      <c r="D1774" t="s">
        <v>9</v>
      </c>
      <c r="E1774" t="s">
        <v>1025</v>
      </c>
      <c r="F1774" t="s">
        <v>15</v>
      </c>
      <c r="G1774" s="10">
        <v>327</v>
      </c>
      <c r="H1774" s="10">
        <v>2013329</v>
      </c>
      <c r="I1774" s="9">
        <f t="shared" si="27"/>
        <v>6156.9694189602451</v>
      </c>
    </row>
    <row r="1775" spans="1:9" x14ac:dyDescent="0.25">
      <c r="A1775" s="1" t="s">
        <v>2123</v>
      </c>
      <c r="B1775" t="s">
        <v>671</v>
      </c>
      <c r="C1775" t="s">
        <v>24</v>
      </c>
      <c r="D1775" t="s">
        <v>9</v>
      </c>
      <c r="E1775" t="s">
        <v>1025</v>
      </c>
      <c r="F1775" t="s">
        <v>10</v>
      </c>
      <c r="G1775" s="10">
        <v>162</v>
      </c>
      <c r="H1775" s="10">
        <v>1134564.8</v>
      </c>
      <c r="I1775" s="9">
        <f t="shared" si="27"/>
        <v>7003.4864197530869</v>
      </c>
    </row>
    <row r="1776" spans="1:9" x14ac:dyDescent="0.25">
      <c r="A1776" s="1" t="s">
        <v>2123</v>
      </c>
      <c r="B1776" t="s">
        <v>1953</v>
      </c>
      <c r="C1776" t="s">
        <v>107</v>
      </c>
      <c r="D1776" t="s">
        <v>9</v>
      </c>
      <c r="E1776" t="s">
        <v>1025</v>
      </c>
      <c r="F1776" t="s">
        <v>10</v>
      </c>
      <c r="G1776" s="10">
        <v>72</v>
      </c>
      <c r="H1776" s="10">
        <v>451008.04000000004</v>
      </c>
      <c r="I1776" s="9">
        <f t="shared" si="27"/>
        <v>6264.0005555555563</v>
      </c>
    </row>
    <row r="1777" spans="1:9" x14ac:dyDescent="0.25">
      <c r="A1777" s="1" t="s">
        <v>2123</v>
      </c>
      <c r="B1777" t="s">
        <v>1659</v>
      </c>
      <c r="C1777" t="s">
        <v>107</v>
      </c>
      <c r="D1777" t="s">
        <v>9</v>
      </c>
      <c r="E1777" t="s">
        <v>1511</v>
      </c>
      <c r="F1777" t="s">
        <v>15</v>
      </c>
      <c r="G1777" s="10">
        <v>51</v>
      </c>
      <c r="H1777" s="10">
        <v>233027.06000000003</v>
      </c>
      <c r="I1777" s="9">
        <f t="shared" si="27"/>
        <v>4569.1580392156866</v>
      </c>
    </row>
    <row r="1778" spans="1:9" x14ac:dyDescent="0.25">
      <c r="A1778" s="1" t="s">
        <v>2123</v>
      </c>
      <c r="B1778" t="s">
        <v>1660</v>
      </c>
      <c r="C1778" t="s">
        <v>107</v>
      </c>
      <c r="D1778" t="s">
        <v>9</v>
      </c>
      <c r="E1778" t="s">
        <v>1025</v>
      </c>
      <c r="F1778" t="s">
        <v>15</v>
      </c>
      <c r="G1778" s="10">
        <v>75</v>
      </c>
      <c r="H1778" s="10">
        <v>408068.02</v>
      </c>
      <c r="I1778" s="9">
        <f t="shared" si="27"/>
        <v>5440.9069333333337</v>
      </c>
    </row>
    <row r="1779" spans="1:9" x14ac:dyDescent="0.25">
      <c r="A1779" s="1" t="s">
        <v>2123</v>
      </c>
      <c r="B1779" t="s">
        <v>984</v>
      </c>
      <c r="C1779" t="s">
        <v>985</v>
      </c>
      <c r="D1779" t="s">
        <v>9</v>
      </c>
      <c r="E1779" t="s">
        <v>1025</v>
      </c>
      <c r="F1779" t="s">
        <v>15</v>
      </c>
      <c r="G1779" s="10"/>
      <c r="H1779" s="10">
        <v>-3199</v>
      </c>
      <c r="I1779" s="9">
        <f t="shared" si="27"/>
        <v>0</v>
      </c>
    </row>
    <row r="1780" spans="1:9" x14ac:dyDescent="0.25">
      <c r="A1780" s="1" t="s">
        <v>2123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3</v>
      </c>
      <c r="H1780" s="10">
        <v>10268.186099999999</v>
      </c>
      <c r="I1780" s="9">
        <f t="shared" si="27"/>
        <v>3422.7286999999997</v>
      </c>
    </row>
    <row r="1781" spans="1:9" x14ac:dyDescent="0.25">
      <c r="A1781" s="1" t="s">
        <v>2123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2</v>
      </c>
      <c r="H1781" s="10">
        <v>-2169</v>
      </c>
      <c r="I1781" s="9">
        <f t="shared" si="27"/>
        <v>-1084.5</v>
      </c>
    </row>
    <row r="1782" spans="1:9" x14ac:dyDescent="0.25">
      <c r="A1782" s="1" t="s">
        <v>2123</v>
      </c>
      <c r="B1782" t="s">
        <v>1259</v>
      </c>
      <c r="C1782" t="s">
        <v>41</v>
      </c>
      <c r="D1782" t="s">
        <v>12</v>
      </c>
      <c r="E1782" t="s">
        <v>1025</v>
      </c>
      <c r="F1782" t="s">
        <v>10</v>
      </c>
      <c r="G1782" s="10">
        <v>1</v>
      </c>
      <c r="H1782" s="10">
        <v>700</v>
      </c>
      <c r="I1782" s="9">
        <f t="shared" si="27"/>
        <v>700</v>
      </c>
    </row>
    <row r="1783" spans="1:9" x14ac:dyDescent="0.25">
      <c r="A1783" s="1" t="s">
        <v>2123</v>
      </c>
      <c r="B1783" t="s">
        <v>1755</v>
      </c>
      <c r="C1783" t="s">
        <v>41</v>
      </c>
      <c r="D1783" t="s">
        <v>1003</v>
      </c>
      <c r="E1783" t="s">
        <v>1764</v>
      </c>
      <c r="F1783" t="s">
        <v>1764</v>
      </c>
      <c r="G1783" s="10">
        <v>1</v>
      </c>
      <c r="H1783" s="10">
        <v>-522.76599999999962</v>
      </c>
      <c r="I1783" s="9">
        <f t="shared" si="27"/>
        <v>-522.76599999999962</v>
      </c>
    </row>
    <row r="1784" spans="1:9" x14ac:dyDescent="0.25">
      <c r="A1784" s="1" t="s">
        <v>2123</v>
      </c>
      <c r="B1784" t="s">
        <v>1323</v>
      </c>
      <c r="C1784" t="s">
        <v>59</v>
      </c>
      <c r="D1784" t="s">
        <v>7</v>
      </c>
      <c r="E1784" t="s">
        <v>1025</v>
      </c>
      <c r="F1784" t="s">
        <v>10</v>
      </c>
      <c r="G1784" s="10">
        <v>29</v>
      </c>
      <c r="H1784" s="10">
        <v>207907</v>
      </c>
      <c r="I1784" s="9">
        <f t="shared" si="27"/>
        <v>7169.2068965517237</v>
      </c>
    </row>
    <row r="1785" spans="1:9" x14ac:dyDescent="0.25">
      <c r="A1785" s="1" t="s">
        <v>2123</v>
      </c>
      <c r="B1785" t="s">
        <v>1822</v>
      </c>
      <c r="C1785" t="s">
        <v>41</v>
      </c>
      <c r="D1785" t="s">
        <v>7</v>
      </c>
      <c r="E1785" t="s">
        <v>1025</v>
      </c>
      <c r="F1785" t="s">
        <v>10</v>
      </c>
      <c r="G1785" s="10">
        <v>260</v>
      </c>
      <c r="H1785" s="10">
        <v>1782106.9709999999</v>
      </c>
      <c r="I1785" s="9">
        <f t="shared" si="27"/>
        <v>6854.2575807692301</v>
      </c>
    </row>
    <row r="1786" spans="1:9" x14ac:dyDescent="0.25">
      <c r="A1786" s="1" t="s">
        <v>2123</v>
      </c>
      <c r="B1786" t="s">
        <v>1823</v>
      </c>
      <c r="C1786" t="s">
        <v>41</v>
      </c>
      <c r="D1786" t="s">
        <v>7</v>
      </c>
      <c r="E1786" t="s">
        <v>1511</v>
      </c>
      <c r="F1786" t="s">
        <v>10</v>
      </c>
      <c r="G1786" s="10">
        <v>71</v>
      </c>
      <c r="H1786" s="10">
        <v>419390</v>
      </c>
      <c r="I1786" s="9">
        <f t="shared" si="27"/>
        <v>5906.9014084507044</v>
      </c>
    </row>
    <row r="1787" spans="1:9" x14ac:dyDescent="0.25">
      <c r="A1787" s="1" t="s">
        <v>2123</v>
      </c>
      <c r="B1787" t="s">
        <v>528</v>
      </c>
      <c r="C1787" t="s">
        <v>41</v>
      </c>
      <c r="D1787" t="s">
        <v>7</v>
      </c>
      <c r="E1787" t="s">
        <v>1025</v>
      </c>
      <c r="F1787" t="s">
        <v>1028</v>
      </c>
      <c r="G1787" s="10">
        <v>5</v>
      </c>
      <c r="H1787" s="10">
        <v>20158.830000000002</v>
      </c>
      <c r="I1787" s="9">
        <f t="shared" si="27"/>
        <v>4031.7660000000005</v>
      </c>
    </row>
    <row r="1788" spans="1:9" x14ac:dyDescent="0.25">
      <c r="A1788" s="1" t="s">
        <v>2123</v>
      </c>
      <c r="B1788" t="s">
        <v>1814</v>
      </c>
      <c r="C1788" t="s">
        <v>41</v>
      </c>
      <c r="D1788" t="s">
        <v>7</v>
      </c>
      <c r="E1788" t="s">
        <v>1025</v>
      </c>
      <c r="F1788" t="s">
        <v>1028</v>
      </c>
      <c r="G1788" s="10">
        <v>244</v>
      </c>
      <c r="H1788" s="10">
        <v>1633749.6144999999</v>
      </c>
      <c r="I1788" s="9">
        <f t="shared" si="27"/>
        <v>6695.6951413934421</v>
      </c>
    </row>
    <row r="1789" spans="1:9" x14ac:dyDescent="0.25">
      <c r="A1789" s="1" t="s">
        <v>2123</v>
      </c>
      <c r="B1789" t="s">
        <v>1840</v>
      </c>
      <c r="C1789" t="s">
        <v>41</v>
      </c>
      <c r="D1789" t="s">
        <v>7</v>
      </c>
      <c r="E1789" t="s">
        <v>1025</v>
      </c>
      <c r="F1789" t="s">
        <v>1028</v>
      </c>
      <c r="G1789" s="10">
        <v>69</v>
      </c>
      <c r="H1789" s="10">
        <v>499285.04000000004</v>
      </c>
      <c r="I1789" s="9">
        <f t="shared" si="27"/>
        <v>7236.0150724637688</v>
      </c>
    </row>
    <row r="1790" spans="1:9" x14ac:dyDescent="0.25">
      <c r="A1790" s="1" t="s">
        <v>2123</v>
      </c>
      <c r="B1790" t="s">
        <v>776</v>
      </c>
      <c r="C1790" t="s">
        <v>24</v>
      </c>
      <c r="D1790" t="s">
        <v>7</v>
      </c>
      <c r="E1790" t="s">
        <v>1025</v>
      </c>
      <c r="F1790" t="s">
        <v>10</v>
      </c>
      <c r="G1790" s="10">
        <v>93</v>
      </c>
      <c r="H1790" s="10">
        <v>803022</v>
      </c>
      <c r="I1790" s="9">
        <f t="shared" si="27"/>
        <v>8634.645161290322</v>
      </c>
    </row>
    <row r="1791" spans="1:9" x14ac:dyDescent="0.25">
      <c r="A1791" s="1" t="s">
        <v>2123</v>
      </c>
      <c r="B1791" t="s">
        <v>1315</v>
      </c>
      <c r="C1791" t="s">
        <v>107</v>
      </c>
      <c r="D1791" t="s">
        <v>7</v>
      </c>
      <c r="E1791" t="s">
        <v>1511</v>
      </c>
      <c r="F1791" t="s">
        <v>10</v>
      </c>
      <c r="G1791" s="10">
        <v>21</v>
      </c>
      <c r="H1791" s="10">
        <v>139041.15100000001</v>
      </c>
      <c r="I1791" s="9">
        <f t="shared" si="27"/>
        <v>6621.0071904761908</v>
      </c>
    </row>
    <row r="1792" spans="1:9" x14ac:dyDescent="0.25">
      <c r="A1792" s="1" t="s">
        <v>2123</v>
      </c>
      <c r="B1792" t="s">
        <v>145</v>
      </c>
      <c r="C1792" t="s">
        <v>107</v>
      </c>
      <c r="D1792" t="s">
        <v>7</v>
      </c>
      <c r="E1792" t="s">
        <v>1025</v>
      </c>
      <c r="F1792" t="s">
        <v>10</v>
      </c>
      <c r="G1792" s="10">
        <v>3</v>
      </c>
      <c r="H1792" s="10">
        <v>22920</v>
      </c>
      <c r="I1792" s="9">
        <f t="shared" si="27"/>
        <v>7640</v>
      </c>
    </row>
    <row r="1793" spans="1:9" x14ac:dyDescent="0.25">
      <c r="A1793" s="1" t="s">
        <v>2123</v>
      </c>
      <c r="B1793" t="s">
        <v>1964</v>
      </c>
      <c r="C1793" t="s">
        <v>107</v>
      </c>
      <c r="D1793" t="s">
        <v>7</v>
      </c>
      <c r="E1793" t="s">
        <v>1025</v>
      </c>
      <c r="F1793" t="s">
        <v>10</v>
      </c>
      <c r="G1793" s="10">
        <v>57</v>
      </c>
      <c r="H1793" s="10">
        <v>444898</v>
      </c>
      <c r="I1793" s="9">
        <f t="shared" si="27"/>
        <v>7805.2280701754389</v>
      </c>
    </row>
    <row r="1794" spans="1:9" x14ac:dyDescent="0.25">
      <c r="A1794" s="1" t="s">
        <v>2123</v>
      </c>
      <c r="B1794" t="s">
        <v>1341</v>
      </c>
      <c r="C1794" t="s">
        <v>107</v>
      </c>
      <c r="D1794" t="s">
        <v>55</v>
      </c>
      <c r="E1794" t="s">
        <v>1025</v>
      </c>
      <c r="F1794" t="s">
        <v>10</v>
      </c>
      <c r="G1794" s="10">
        <v>3</v>
      </c>
      <c r="H1794" s="10">
        <v>23340</v>
      </c>
      <c r="I1794" s="9">
        <f t="shared" si="27"/>
        <v>7780</v>
      </c>
    </row>
    <row r="1795" spans="1:9" x14ac:dyDescent="0.25">
      <c r="A1795" s="1" t="s">
        <v>2123</v>
      </c>
      <c r="B1795" t="s">
        <v>877</v>
      </c>
      <c r="C1795" t="s">
        <v>107</v>
      </c>
      <c r="D1795" t="s">
        <v>7</v>
      </c>
      <c r="E1795" t="s">
        <v>1025</v>
      </c>
      <c r="F1795" t="s">
        <v>1028</v>
      </c>
      <c r="G1795" s="10">
        <v>9</v>
      </c>
      <c r="H1795" s="10">
        <v>86039</v>
      </c>
      <c r="I1795" s="9">
        <f t="shared" si="27"/>
        <v>9559.8888888888887</v>
      </c>
    </row>
    <row r="1796" spans="1:9" x14ac:dyDescent="0.25">
      <c r="A1796" s="1" t="s">
        <v>2123</v>
      </c>
      <c r="B1796" t="s">
        <v>1965</v>
      </c>
      <c r="C1796" t="s">
        <v>107</v>
      </c>
      <c r="D1796" t="s">
        <v>7</v>
      </c>
      <c r="E1796" t="s">
        <v>1025</v>
      </c>
      <c r="F1796" t="s">
        <v>1028</v>
      </c>
      <c r="G1796" s="10">
        <v>52</v>
      </c>
      <c r="H1796" s="10">
        <v>467624.28</v>
      </c>
      <c r="I1796" s="9">
        <f t="shared" si="27"/>
        <v>8992.7746153846165</v>
      </c>
    </row>
    <row r="1797" spans="1:9" x14ac:dyDescent="0.25">
      <c r="A1797" s="1" t="s">
        <v>2123</v>
      </c>
      <c r="B1797" t="s">
        <v>1974</v>
      </c>
      <c r="C1797" t="s">
        <v>107</v>
      </c>
      <c r="D1797" t="s">
        <v>7</v>
      </c>
      <c r="E1797" t="s">
        <v>1025</v>
      </c>
      <c r="F1797" t="s">
        <v>1028</v>
      </c>
      <c r="G1797" s="10">
        <v>7</v>
      </c>
      <c r="H1797" s="10">
        <v>78235.849000000002</v>
      </c>
      <c r="I1797" s="9">
        <f t="shared" si="27"/>
        <v>11176.549857142858</v>
      </c>
    </row>
    <row r="1798" spans="1:9" x14ac:dyDescent="0.25">
      <c r="A1798" s="1" t="s">
        <v>2123</v>
      </c>
      <c r="B1798" t="s">
        <v>1499</v>
      </c>
      <c r="C1798" t="s">
        <v>107</v>
      </c>
      <c r="D1798" t="s">
        <v>7</v>
      </c>
      <c r="E1798" t="s">
        <v>1025</v>
      </c>
      <c r="F1798" t="s">
        <v>1028</v>
      </c>
      <c r="G1798" s="10">
        <v>5</v>
      </c>
      <c r="H1798" s="10">
        <v>61869.0841</v>
      </c>
      <c r="I1798" s="9">
        <f t="shared" si="27"/>
        <v>12373.81682</v>
      </c>
    </row>
    <row r="1799" spans="1:9" x14ac:dyDescent="0.25">
      <c r="A1799" s="1" t="s">
        <v>2123</v>
      </c>
      <c r="B1799" t="s">
        <v>1966</v>
      </c>
      <c r="C1799" t="s">
        <v>107</v>
      </c>
      <c r="D1799" t="s">
        <v>7</v>
      </c>
      <c r="E1799" t="s">
        <v>1025</v>
      </c>
      <c r="F1799" t="s">
        <v>1028</v>
      </c>
      <c r="G1799" s="10">
        <v>11</v>
      </c>
      <c r="H1799" s="10">
        <v>163590.34640000001</v>
      </c>
      <c r="I1799" s="9">
        <f t="shared" si="27"/>
        <v>14871.849672727274</v>
      </c>
    </row>
    <row r="1800" spans="1:9" x14ac:dyDescent="0.25">
      <c r="A1800" s="1" t="s">
        <v>2123</v>
      </c>
      <c r="B1800" t="s">
        <v>1401</v>
      </c>
      <c r="C1800" t="s">
        <v>107</v>
      </c>
      <c r="D1800" t="s">
        <v>7</v>
      </c>
      <c r="E1800" t="s">
        <v>1025</v>
      </c>
      <c r="F1800" t="s">
        <v>1028</v>
      </c>
      <c r="G1800" s="10">
        <v>5</v>
      </c>
      <c r="H1800" s="10">
        <v>82445.149999999994</v>
      </c>
      <c r="I1800" s="9">
        <f t="shared" si="27"/>
        <v>16489.03</v>
      </c>
    </row>
    <row r="1801" spans="1:9" x14ac:dyDescent="0.25">
      <c r="A1801" s="1" t="s">
        <v>2123</v>
      </c>
      <c r="B1801" t="s">
        <v>1317</v>
      </c>
      <c r="C1801" t="s">
        <v>24</v>
      </c>
      <c r="D1801" t="s">
        <v>7</v>
      </c>
      <c r="E1801" t="s">
        <v>1025</v>
      </c>
      <c r="F1801" t="s">
        <v>1028</v>
      </c>
      <c r="G1801" s="10">
        <v>335</v>
      </c>
      <c r="H1801" s="10">
        <v>3409061.6</v>
      </c>
      <c r="I1801" s="9">
        <f t="shared" si="27"/>
        <v>10176.30328358209</v>
      </c>
    </row>
    <row r="1802" spans="1:9" x14ac:dyDescent="0.25">
      <c r="A1802" s="1" t="s">
        <v>2123</v>
      </c>
      <c r="B1802" t="s">
        <v>1083</v>
      </c>
      <c r="C1802" t="s">
        <v>24</v>
      </c>
      <c r="D1802" t="s">
        <v>7</v>
      </c>
      <c r="E1802" t="s">
        <v>1025</v>
      </c>
      <c r="F1802" t="s">
        <v>1028</v>
      </c>
      <c r="G1802" s="10">
        <v>3</v>
      </c>
      <c r="H1802" s="10">
        <v>35997.600000000006</v>
      </c>
      <c r="I1802" s="9">
        <f t="shared" si="27"/>
        <v>11999.200000000003</v>
      </c>
    </row>
    <row r="1803" spans="1:9" x14ac:dyDescent="0.25">
      <c r="A1803" s="1" t="s">
        <v>2123</v>
      </c>
      <c r="B1803" t="s">
        <v>1308</v>
      </c>
      <c r="C1803" t="s">
        <v>24</v>
      </c>
      <c r="D1803" t="s">
        <v>7</v>
      </c>
      <c r="E1803" t="s">
        <v>1025</v>
      </c>
      <c r="F1803" t="s">
        <v>1028</v>
      </c>
      <c r="G1803" s="10">
        <v>98</v>
      </c>
      <c r="H1803" s="10">
        <v>1208640</v>
      </c>
      <c r="I1803" s="9">
        <f t="shared" si="27"/>
        <v>12333.061224489797</v>
      </c>
    </row>
    <row r="1804" spans="1:9" x14ac:dyDescent="0.25">
      <c r="A1804" s="1" t="s">
        <v>2123</v>
      </c>
      <c r="B1804" t="s">
        <v>1858</v>
      </c>
      <c r="C1804" t="s">
        <v>985</v>
      </c>
      <c r="D1804" t="s">
        <v>1003</v>
      </c>
      <c r="E1804" t="s">
        <v>1764</v>
      </c>
      <c r="F1804" t="s">
        <v>1764</v>
      </c>
      <c r="G1804" s="10">
        <v>45</v>
      </c>
      <c r="H1804" s="10">
        <v>281339</v>
      </c>
      <c r="I1804" s="9">
        <f t="shared" ref="I1804:I1867" si="28">IFERROR(H1804/G1804,0)</f>
        <v>6251.9777777777781</v>
      </c>
    </row>
    <row r="1805" spans="1:9" x14ac:dyDescent="0.25">
      <c r="A1805" s="1" t="s">
        <v>2123</v>
      </c>
      <c r="B1805" t="s">
        <v>461</v>
      </c>
      <c r="C1805" t="s">
        <v>41</v>
      </c>
      <c r="D1805" t="s">
        <v>38</v>
      </c>
      <c r="E1805" t="s">
        <v>1025</v>
      </c>
      <c r="F1805" t="s">
        <v>1028</v>
      </c>
      <c r="G1805" s="10">
        <v>1</v>
      </c>
      <c r="H1805" s="10">
        <v>2300</v>
      </c>
      <c r="I1805" s="9">
        <f t="shared" si="28"/>
        <v>2300</v>
      </c>
    </row>
    <row r="1806" spans="1:9" x14ac:dyDescent="0.25">
      <c r="A1806" s="1" t="s">
        <v>2123</v>
      </c>
      <c r="B1806" t="s">
        <v>682</v>
      </c>
      <c r="C1806" t="s">
        <v>41</v>
      </c>
      <c r="D1806" t="s">
        <v>38</v>
      </c>
      <c r="E1806" t="s">
        <v>1025</v>
      </c>
      <c r="F1806" t="s">
        <v>1028</v>
      </c>
      <c r="G1806" s="10">
        <v>1</v>
      </c>
      <c r="H1806" s="10">
        <v>5300</v>
      </c>
      <c r="I1806" s="9">
        <f t="shared" si="28"/>
        <v>5300</v>
      </c>
    </row>
    <row r="1807" spans="1:9" x14ac:dyDescent="0.25">
      <c r="A1807" s="1" t="s">
        <v>2123</v>
      </c>
      <c r="B1807" t="s">
        <v>1334</v>
      </c>
      <c r="C1807" t="s">
        <v>24</v>
      </c>
      <c r="D1807" t="s">
        <v>38</v>
      </c>
      <c r="E1807" t="s">
        <v>1025</v>
      </c>
      <c r="F1807" t="s">
        <v>1028</v>
      </c>
      <c r="G1807" s="10">
        <v>25</v>
      </c>
      <c r="H1807" s="10">
        <v>465750.4</v>
      </c>
      <c r="I1807" s="9">
        <f t="shared" si="28"/>
        <v>18630.016</v>
      </c>
    </row>
    <row r="1808" spans="1:9" x14ac:dyDescent="0.25">
      <c r="A1808" s="1" t="s">
        <v>2123</v>
      </c>
      <c r="B1808" t="s">
        <v>1168</v>
      </c>
      <c r="C1808" t="s">
        <v>24</v>
      </c>
      <c r="D1808" t="s">
        <v>38</v>
      </c>
      <c r="E1808" t="s">
        <v>1025</v>
      </c>
      <c r="F1808" t="s">
        <v>1028</v>
      </c>
      <c r="G1808" s="10">
        <v>1</v>
      </c>
      <c r="H1808" s="10">
        <v>22499</v>
      </c>
      <c r="I1808" s="9">
        <f t="shared" si="28"/>
        <v>22499</v>
      </c>
    </row>
    <row r="1809" spans="1:9" x14ac:dyDescent="0.25">
      <c r="A1809" s="1" t="s">
        <v>2123</v>
      </c>
      <c r="B1809" t="s">
        <v>787</v>
      </c>
      <c r="C1809" t="s">
        <v>24</v>
      </c>
      <c r="D1809" t="s">
        <v>38</v>
      </c>
      <c r="E1809" t="s">
        <v>1025</v>
      </c>
      <c r="F1809" t="s">
        <v>1028</v>
      </c>
      <c r="G1809" s="10"/>
      <c r="H1809" s="10">
        <v>-11999.2</v>
      </c>
      <c r="I1809" s="9">
        <f t="shared" si="28"/>
        <v>0</v>
      </c>
    </row>
    <row r="1810" spans="1:9" x14ac:dyDescent="0.25">
      <c r="A1810" s="1" t="s">
        <v>2123</v>
      </c>
      <c r="B1810" t="s">
        <v>1445</v>
      </c>
      <c r="C1810" t="s">
        <v>24</v>
      </c>
      <c r="D1810" t="s">
        <v>38</v>
      </c>
      <c r="E1810" t="s">
        <v>1025</v>
      </c>
      <c r="F1810" t="s">
        <v>1028</v>
      </c>
      <c r="G1810" s="10">
        <v>211</v>
      </c>
      <c r="H1810" s="10">
        <v>2609270.6</v>
      </c>
      <c r="I1810" s="9">
        <f t="shared" si="28"/>
        <v>12366.211374407583</v>
      </c>
    </row>
    <row r="1811" spans="1:9" x14ac:dyDescent="0.25">
      <c r="A1811" s="1" t="s">
        <v>2123</v>
      </c>
      <c r="B1811" t="s">
        <v>1127</v>
      </c>
      <c r="C1811" t="s">
        <v>24</v>
      </c>
      <c r="D1811" t="s">
        <v>38</v>
      </c>
      <c r="E1811" t="s">
        <v>1025</v>
      </c>
      <c r="F1811" t="s">
        <v>1028</v>
      </c>
      <c r="G1811" s="10">
        <v>1</v>
      </c>
      <c r="H1811" s="10">
        <v>679.81999999999971</v>
      </c>
      <c r="I1811" s="9">
        <f t="shared" si="28"/>
        <v>679.81999999999971</v>
      </c>
    </row>
    <row r="1812" spans="1:9" x14ac:dyDescent="0.25">
      <c r="A1812" s="1" t="s">
        <v>2123</v>
      </c>
      <c r="B1812" t="s">
        <v>1111</v>
      </c>
      <c r="C1812" t="s">
        <v>24</v>
      </c>
      <c r="D1812" t="s">
        <v>38</v>
      </c>
      <c r="E1812" t="s">
        <v>1025</v>
      </c>
      <c r="F1812" t="s">
        <v>1028</v>
      </c>
      <c r="G1812" s="10">
        <v>48</v>
      </c>
      <c r="H1812" s="10">
        <v>655821</v>
      </c>
      <c r="I1812" s="9">
        <f t="shared" si="28"/>
        <v>13662.9375</v>
      </c>
    </row>
    <row r="1813" spans="1:9" x14ac:dyDescent="0.25">
      <c r="A1813" s="1" t="s">
        <v>2123</v>
      </c>
      <c r="B1813" t="s">
        <v>1009</v>
      </c>
      <c r="C1813" t="s">
        <v>59</v>
      </c>
      <c r="D1813" t="s">
        <v>46</v>
      </c>
      <c r="E1813" t="s">
        <v>1025</v>
      </c>
      <c r="F1813" t="s">
        <v>1028</v>
      </c>
      <c r="G1813" s="10">
        <v>1</v>
      </c>
      <c r="H1813" s="10">
        <v>3200</v>
      </c>
      <c r="I1813" s="9">
        <f t="shared" si="28"/>
        <v>3200</v>
      </c>
    </row>
    <row r="1814" spans="1:9" x14ac:dyDescent="0.25">
      <c r="A1814" s="1" t="s">
        <v>2123</v>
      </c>
      <c r="B1814" t="s">
        <v>691</v>
      </c>
      <c r="C1814" t="s">
        <v>107</v>
      </c>
      <c r="D1814" t="s">
        <v>46</v>
      </c>
      <c r="E1814" t="s">
        <v>1025</v>
      </c>
      <c r="F1814" t="s">
        <v>1028</v>
      </c>
      <c r="G1814" s="10">
        <v>1</v>
      </c>
      <c r="H1814" s="10">
        <v>14510.2261</v>
      </c>
      <c r="I1814" s="9">
        <f t="shared" si="28"/>
        <v>14510.2261</v>
      </c>
    </row>
    <row r="1815" spans="1:9" x14ac:dyDescent="0.25">
      <c r="A1815" s="1" t="s">
        <v>2123</v>
      </c>
      <c r="B1815" t="s">
        <v>689</v>
      </c>
      <c r="C1815" t="s">
        <v>107</v>
      </c>
      <c r="D1815" t="s">
        <v>46</v>
      </c>
      <c r="E1815" t="s">
        <v>1025</v>
      </c>
      <c r="F1815" t="s">
        <v>1028</v>
      </c>
      <c r="G1815" s="10">
        <v>1</v>
      </c>
      <c r="H1815" s="10">
        <v>15790.626099999999</v>
      </c>
      <c r="I1815" s="9">
        <f t="shared" si="28"/>
        <v>15790.626099999999</v>
      </c>
    </row>
    <row r="1816" spans="1:9" x14ac:dyDescent="0.25">
      <c r="A1816" s="1" t="s">
        <v>2123</v>
      </c>
      <c r="B1816" t="s">
        <v>1967</v>
      </c>
      <c r="C1816" t="s">
        <v>107</v>
      </c>
      <c r="D1816" t="s">
        <v>46</v>
      </c>
      <c r="E1816" t="s">
        <v>1025</v>
      </c>
      <c r="F1816" t="s">
        <v>1028</v>
      </c>
      <c r="G1816" s="10">
        <v>17</v>
      </c>
      <c r="H1816" s="10">
        <v>194254.08000000002</v>
      </c>
      <c r="I1816" s="9">
        <f t="shared" si="28"/>
        <v>11426.710588235295</v>
      </c>
    </row>
    <row r="1817" spans="1:9" x14ac:dyDescent="0.25">
      <c r="A1817" s="1" t="s">
        <v>2123</v>
      </c>
      <c r="B1817" t="s">
        <v>1489</v>
      </c>
      <c r="C1817" t="s">
        <v>107</v>
      </c>
      <c r="D1817" t="s">
        <v>46</v>
      </c>
      <c r="E1817" t="s">
        <v>1025</v>
      </c>
      <c r="F1817" t="s">
        <v>1028</v>
      </c>
      <c r="G1817" s="10">
        <v>2</v>
      </c>
      <c r="H1817" s="10">
        <v>25694</v>
      </c>
      <c r="I1817" s="9">
        <f t="shared" si="28"/>
        <v>12847</v>
      </c>
    </row>
    <row r="1818" spans="1:9" x14ac:dyDescent="0.25">
      <c r="A1818" s="1" t="s">
        <v>2123</v>
      </c>
      <c r="B1818" t="s">
        <v>1970</v>
      </c>
      <c r="C1818" t="s">
        <v>107</v>
      </c>
      <c r="D1818" t="s">
        <v>46</v>
      </c>
      <c r="E1818" t="s">
        <v>1025</v>
      </c>
      <c r="F1818" t="s">
        <v>1028</v>
      </c>
      <c r="G1818" s="10">
        <v>16</v>
      </c>
      <c r="H1818" s="10">
        <v>201648.39319999999</v>
      </c>
      <c r="I1818" s="9">
        <f t="shared" si="28"/>
        <v>12603.024574999999</v>
      </c>
    </row>
    <row r="1819" spans="1:9" x14ac:dyDescent="0.25">
      <c r="A1819" s="1" t="s">
        <v>2123</v>
      </c>
      <c r="B1819" t="s">
        <v>1968</v>
      </c>
      <c r="C1819" t="s">
        <v>107</v>
      </c>
      <c r="D1819" t="s">
        <v>46</v>
      </c>
      <c r="E1819" t="s">
        <v>1025</v>
      </c>
      <c r="F1819" t="s">
        <v>1028</v>
      </c>
      <c r="G1819" s="10">
        <v>55</v>
      </c>
      <c r="H1819" s="10">
        <v>905907.73199999996</v>
      </c>
      <c r="I1819" s="9">
        <f t="shared" si="28"/>
        <v>16471.049672727273</v>
      </c>
    </row>
    <row r="1820" spans="1:9" x14ac:dyDescent="0.25">
      <c r="A1820" s="1" t="s">
        <v>2123</v>
      </c>
      <c r="B1820" t="s">
        <v>1382</v>
      </c>
      <c r="C1820" t="s">
        <v>107</v>
      </c>
      <c r="D1820" t="s">
        <v>46</v>
      </c>
      <c r="E1820" t="s">
        <v>1025</v>
      </c>
      <c r="F1820" t="s">
        <v>1028</v>
      </c>
      <c r="G1820" s="10">
        <v>2</v>
      </c>
      <c r="H1820" s="10">
        <v>36276.06</v>
      </c>
      <c r="I1820" s="9">
        <f t="shared" si="28"/>
        <v>18138.03</v>
      </c>
    </row>
    <row r="1821" spans="1:9" x14ac:dyDescent="0.25">
      <c r="A1821" s="1" t="s">
        <v>2123</v>
      </c>
      <c r="B1821" t="s">
        <v>1136</v>
      </c>
      <c r="C1821" t="s">
        <v>24</v>
      </c>
      <c r="D1821" t="s">
        <v>46</v>
      </c>
      <c r="E1821" t="s">
        <v>1025</v>
      </c>
      <c r="F1821" t="s">
        <v>1028</v>
      </c>
      <c r="G1821" s="10">
        <v>7</v>
      </c>
      <c r="H1821" s="10">
        <v>102474.40000000001</v>
      </c>
      <c r="I1821" s="9">
        <f t="shared" si="28"/>
        <v>14639.2</v>
      </c>
    </row>
    <row r="1822" spans="1:9" x14ac:dyDescent="0.25">
      <c r="A1822" s="1" t="s">
        <v>2123</v>
      </c>
      <c r="B1822" t="s">
        <v>1757</v>
      </c>
      <c r="C1822" t="s">
        <v>985</v>
      </c>
      <c r="D1822" t="s">
        <v>1003</v>
      </c>
      <c r="E1822" t="s">
        <v>1764</v>
      </c>
      <c r="F1822" t="s">
        <v>1764</v>
      </c>
      <c r="G1822" s="10">
        <v>71</v>
      </c>
      <c r="H1822" s="10">
        <v>510311</v>
      </c>
      <c r="I1822" s="9">
        <f t="shared" si="28"/>
        <v>7187.4788732394363</v>
      </c>
    </row>
    <row r="1823" spans="1:9" x14ac:dyDescent="0.25">
      <c r="A1823" s="1" t="s">
        <v>2123</v>
      </c>
      <c r="B1823" t="s">
        <v>553</v>
      </c>
      <c r="C1823" t="s">
        <v>41</v>
      </c>
      <c r="D1823" t="s">
        <v>63</v>
      </c>
      <c r="E1823" t="s">
        <v>1025</v>
      </c>
      <c r="F1823" t="s">
        <v>1028</v>
      </c>
      <c r="G1823" s="10">
        <v>1</v>
      </c>
      <c r="H1823" s="10">
        <v>-3529</v>
      </c>
      <c r="I1823" s="9">
        <f t="shared" si="28"/>
        <v>-3529</v>
      </c>
    </row>
    <row r="1824" spans="1:9" x14ac:dyDescent="0.25">
      <c r="A1824" s="1" t="s">
        <v>2123</v>
      </c>
      <c r="B1824" t="s">
        <v>1825</v>
      </c>
      <c r="C1824" t="s">
        <v>41</v>
      </c>
      <c r="D1824" t="s">
        <v>63</v>
      </c>
      <c r="E1824" t="s">
        <v>1025</v>
      </c>
      <c r="F1824" t="s">
        <v>1028</v>
      </c>
      <c r="G1824" s="10">
        <v>84</v>
      </c>
      <c r="H1824" s="10">
        <v>853688</v>
      </c>
      <c r="I1824" s="9">
        <f t="shared" si="28"/>
        <v>10162.952380952382</v>
      </c>
    </row>
    <row r="1825" spans="1:9" x14ac:dyDescent="0.25">
      <c r="A1825" s="1" t="s">
        <v>2123</v>
      </c>
      <c r="B1825" t="s">
        <v>1448</v>
      </c>
      <c r="C1825" t="s">
        <v>24</v>
      </c>
      <c r="D1825" t="s">
        <v>63</v>
      </c>
      <c r="E1825" t="s">
        <v>1025</v>
      </c>
      <c r="F1825" t="s">
        <v>1028</v>
      </c>
      <c r="G1825" s="10">
        <v>100</v>
      </c>
      <c r="H1825" s="10">
        <v>2066922</v>
      </c>
      <c r="I1825" s="9">
        <f t="shared" si="28"/>
        <v>20669.22</v>
      </c>
    </row>
    <row r="1826" spans="1:9" x14ac:dyDescent="0.25">
      <c r="A1826" s="1" t="s">
        <v>2123</v>
      </c>
      <c r="B1826" t="s">
        <v>1316</v>
      </c>
      <c r="C1826" t="s">
        <v>24</v>
      </c>
      <c r="D1826" t="s">
        <v>63</v>
      </c>
      <c r="E1826" t="s">
        <v>1025</v>
      </c>
      <c r="F1826" t="s">
        <v>1028</v>
      </c>
      <c r="G1826" s="10">
        <v>3</v>
      </c>
      <c r="H1826" s="10">
        <v>81457.08</v>
      </c>
      <c r="I1826" s="9">
        <f t="shared" si="28"/>
        <v>27152.36</v>
      </c>
    </row>
    <row r="1827" spans="1:9" x14ac:dyDescent="0.25">
      <c r="A1827" s="1" t="s">
        <v>2123</v>
      </c>
      <c r="B1827" t="s">
        <v>1197</v>
      </c>
      <c r="C1827" t="s">
        <v>24</v>
      </c>
      <c r="D1827" t="s">
        <v>63</v>
      </c>
      <c r="E1827" t="s">
        <v>1025</v>
      </c>
      <c r="F1827" t="s">
        <v>1028</v>
      </c>
      <c r="G1827" s="10">
        <v>12</v>
      </c>
      <c r="H1827" s="10">
        <v>347750</v>
      </c>
      <c r="I1827" s="9">
        <f t="shared" si="28"/>
        <v>28979.166666666668</v>
      </c>
    </row>
    <row r="1828" spans="1:9" x14ac:dyDescent="0.25">
      <c r="A1828" s="1" t="s">
        <v>2123</v>
      </c>
      <c r="B1828" t="s">
        <v>2026</v>
      </c>
      <c r="C1828" t="s">
        <v>24</v>
      </c>
      <c r="D1828" t="s">
        <v>63</v>
      </c>
      <c r="E1828" t="s">
        <v>1025</v>
      </c>
      <c r="F1828" t="s">
        <v>1140</v>
      </c>
      <c r="G1828" s="10">
        <v>5</v>
      </c>
      <c r="H1828" s="10">
        <v>199996</v>
      </c>
      <c r="I1828" s="9">
        <f t="shared" si="28"/>
        <v>39999.199999999997</v>
      </c>
    </row>
    <row r="1829" spans="1:9" x14ac:dyDescent="0.25">
      <c r="A1829" s="1" t="s">
        <v>2123</v>
      </c>
      <c r="B1829" t="s">
        <v>462</v>
      </c>
      <c r="C1829" t="s">
        <v>107</v>
      </c>
      <c r="D1829" t="s">
        <v>63</v>
      </c>
      <c r="E1829" t="s">
        <v>1025</v>
      </c>
      <c r="F1829" t="s">
        <v>1028</v>
      </c>
      <c r="G1829" s="10"/>
      <c r="H1829" s="10">
        <v>-13599</v>
      </c>
      <c r="I1829" s="9">
        <f t="shared" si="28"/>
        <v>0</v>
      </c>
    </row>
    <row r="1830" spans="1:9" x14ac:dyDescent="0.25">
      <c r="A1830" s="1" t="s">
        <v>2123</v>
      </c>
      <c r="B1830" t="s">
        <v>839</v>
      </c>
      <c r="C1830" t="s">
        <v>107</v>
      </c>
      <c r="D1830" t="s">
        <v>63</v>
      </c>
      <c r="E1830" t="s">
        <v>1025</v>
      </c>
      <c r="F1830" t="s">
        <v>1028</v>
      </c>
      <c r="G1830" s="10">
        <v>1</v>
      </c>
      <c r="H1830" s="10">
        <v>14719</v>
      </c>
      <c r="I1830" s="9">
        <f t="shared" si="28"/>
        <v>14719</v>
      </c>
    </row>
    <row r="1831" spans="1:9" x14ac:dyDescent="0.25">
      <c r="A1831" s="1" t="s">
        <v>2123</v>
      </c>
      <c r="B1831" t="s">
        <v>1975</v>
      </c>
      <c r="C1831" t="s">
        <v>107</v>
      </c>
      <c r="D1831" t="s">
        <v>63</v>
      </c>
      <c r="E1831" t="s">
        <v>1025</v>
      </c>
      <c r="F1831" t="s">
        <v>1028</v>
      </c>
      <c r="G1831" s="10">
        <v>5</v>
      </c>
      <c r="H1831" s="10">
        <v>76495.200000000012</v>
      </c>
      <c r="I1831" s="9">
        <f t="shared" si="28"/>
        <v>15299.040000000003</v>
      </c>
    </row>
    <row r="1832" spans="1:9" x14ac:dyDescent="0.25">
      <c r="A1832" s="1" t="s">
        <v>2123</v>
      </c>
      <c r="B1832" t="s">
        <v>1444</v>
      </c>
      <c r="C1832" t="s">
        <v>24</v>
      </c>
      <c r="D1832" t="s">
        <v>63</v>
      </c>
      <c r="E1832" t="s">
        <v>1025</v>
      </c>
      <c r="F1832" t="s">
        <v>1028</v>
      </c>
      <c r="G1832" s="10">
        <v>19</v>
      </c>
      <c r="H1832" s="10">
        <v>276621</v>
      </c>
      <c r="I1832" s="9">
        <f t="shared" si="28"/>
        <v>14559</v>
      </c>
    </row>
    <row r="1833" spans="1:9" x14ac:dyDescent="0.25">
      <c r="A1833" s="1" t="s">
        <v>2123</v>
      </c>
      <c r="B1833" t="s">
        <v>1076</v>
      </c>
      <c r="C1833" t="s">
        <v>24</v>
      </c>
      <c r="D1833" t="s">
        <v>63</v>
      </c>
      <c r="E1833" t="s">
        <v>1025</v>
      </c>
      <c r="F1833" t="s">
        <v>1028</v>
      </c>
      <c r="G1833" s="10">
        <v>61</v>
      </c>
      <c r="H1833" s="10">
        <v>973991</v>
      </c>
      <c r="I1833" s="9">
        <f t="shared" si="28"/>
        <v>15967.065573770491</v>
      </c>
    </row>
    <row r="1834" spans="1:9" x14ac:dyDescent="0.25">
      <c r="A1834" s="1" t="s">
        <v>2123</v>
      </c>
      <c r="B1834" t="s">
        <v>1119</v>
      </c>
      <c r="C1834" t="s">
        <v>24</v>
      </c>
      <c r="D1834" t="s">
        <v>63</v>
      </c>
      <c r="E1834" t="s">
        <v>1025</v>
      </c>
      <c r="F1834" t="s">
        <v>1028</v>
      </c>
      <c r="G1834" s="10">
        <v>2</v>
      </c>
      <c r="H1834" s="10">
        <v>36806</v>
      </c>
      <c r="I1834" s="9">
        <f t="shared" si="28"/>
        <v>18403</v>
      </c>
    </row>
    <row r="1835" spans="1:9" x14ac:dyDescent="0.25">
      <c r="A1835" s="1" t="s">
        <v>2123</v>
      </c>
      <c r="B1835" t="s">
        <v>1976</v>
      </c>
      <c r="C1835" t="s">
        <v>107</v>
      </c>
      <c r="D1835" t="s">
        <v>68</v>
      </c>
      <c r="E1835" t="s">
        <v>1025</v>
      </c>
      <c r="F1835" t="s">
        <v>1028</v>
      </c>
      <c r="G1835" s="10">
        <v>3</v>
      </c>
      <c r="H1835" s="10">
        <v>42928.08</v>
      </c>
      <c r="I1835" s="9">
        <f t="shared" si="28"/>
        <v>14309.36</v>
      </c>
    </row>
    <row r="1836" spans="1:9" x14ac:dyDescent="0.25">
      <c r="A1836" s="1" t="s">
        <v>2123</v>
      </c>
      <c r="B1836" t="s">
        <v>1983</v>
      </c>
      <c r="C1836" t="s">
        <v>107</v>
      </c>
      <c r="D1836" t="s">
        <v>68</v>
      </c>
      <c r="E1836" t="s">
        <v>1025</v>
      </c>
      <c r="F1836" t="s">
        <v>1028</v>
      </c>
      <c r="G1836" s="10">
        <v>59</v>
      </c>
      <c r="H1836" s="10">
        <v>1144241.3646</v>
      </c>
      <c r="I1836" s="9">
        <f t="shared" si="28"/>
        <v>19393.921433898304</v>
      </c>
    </row>
    <row r="1837" spans="1:9" x14ac:dyDescent="0.25">
      <c r="A1837" s="1" t="s">
        <v>2123</v>
      </c>
      <c r="B1837" t="s">
        <v>1396</v>
      </c>
      <c r="C1837" t="s">
        <v>107</v>
      </c>
      <c r="D1837" t="s">
        <v>68</v>
      </c>
      <c r="E1837" t="s">
        <v>1025</v>
      </c>
      <c r="F1837" t="s">
        <v>1028</v>
      </c>
      <c r="G1837" s="10">
        <v>1</v>
      </c>
      <c r="H1837" s="10">
        <v>21436.03</v>
      </c>
      <c r="I1837" s="9">
        <f t="shared" si="28"/>
        <v>21436.03</v>
      </c>
    </row>
    <row r="1838" spans="1:9" x14ac:dyDescent="0.25">
      <c r="A1838" s="1" t="s">
        <v>2123</v>
      </c>
      <c r="B1838" t="s">
        <v>1348</v>
      </c>
      <c r="C1838" t="s">
        <v>24</v>
      </c>
      <c r="D1838" t="s">
        <v>22</v>
      </c>
      <c r="E1838" t="s">
        <v>1025</v>
      </c>
      <c r="F1838" t="s">
        <v>1028</v>
      </c>
      <c r="G1838" s="10">
        <v>2</v>
      </c>
      <c r="H1838" s="10">
        <v>35098.44</v>
      </c>
      <c r="I1838" s="9">
        <f t="shared" si="28"/>
        <v>17549.22</v>
      </c>
    </row>
    <row r="1839" spans="1:9" x14ac:dyDescent="0.25">
      <c r="A1839" s="1" t="s">
        <v>2123</v>
      </c>
      <c r="B1839" t="s">
        <v>617</v>
      </c>
      <c r="C1839" t="s">
        <v>41</v>
      </c>
      <c r="D1839" t="s">
        <v>42</v>
      </c>
      <c r="E1839" t="s">
        <v>1025</v>
      </c>
      <c r="F1839" t="s">
        <v>1028</v>
      </c>
      <c r="G1839" s="10">
        <v>2</v>
      </c>
      <c r="H1839" s="10">
        <v>23803.033900000002</v>
      </c>
      <c r="I1839" s="9">
        <f t="shared" si="28"/>
        <v>11901.516950000001</v>
      </c>
    </row>
    <row r="1840" spans="1:9" x14ac:dyDescent="0.25">
      <c r="A1840" s="1" t="s">
        <v>2123</v>
      </c>
      <c r="B1840" t="s">
        <v>1939</v>
      </c>
      <c r="C1840" t="s">
        <v>41</v>
      </c>
      <c r="D1840" t="s">
        <v>42</v>
      </c>
      <c r="E1840" t="s">
        <v>1025</v>
      </c>
      <c r="F1840" t="s">
        <v>1028</v>
      </c>
      <c r="G1840" s="10">
        <v>25</v>
      </c>
      <c r="H1840" s="10">
        <v>328013.02409999998</v>
      </c>
      <c r="I1840" s="9">
        <f t="shared" si="28"/>
        <v>13120.520963999999</v>
      </c>
    </row>
    <row r="1841" spans="1:9" x14ac:dyDescent="0.25">
      <c r="A1841" s="1" t="s">
        <v>2123</v>
      </c>
      <c r="B1841" t="s">
        <v>1494</v>
      </c>
      <c r="C1841" t="s">
        <v>24</v>
      </c>
      <c r="D1841" t="s">
        <v>42</v>
      </c>
      <c r="E1841" t="s">
        <v>1025</v>
      </c>
      <c r="F1841" t="s">
        <v>1028</v>
      </c>
      <c r="G1841" s="10">
        <v>1</v>
      </c>
      <c r="H1841" s="10">
        <v>33199</v>
      </c>
      <c r="I1841" s="9">
        <f t="shared" si="28"/>
        <v>33199</v>
      </c>
    </row>
    <row r="1842" spans="1:9" x14ac:dyDescent="0.25">
      <c r="A1842" s="1" t="s">
        <v>2123</v>
      </c>
      <c r="B1842" t="s">
        <v>1266</v>
      </c>
      <c r="C1842" t="s">
        <v>24</v>
      </c>
      <c r="D1842" t="s">
        <v>42</v>
      </c>
      <c r="E1842" t="s">
        <v>1025</v>
      </c>
      <c r="F1842" t="s">
        <v>1028</v>
      </c>
      <c r="G1842" s="10">
        <v>4</v>
      </c>
      <c r="H1842" s="10">
        <v>134156.88</v>
      </c>
      <c r="I1842" s="9">
        <f t="shared" si="28"/>
        <v>33539.22</v>
      </c>
    </row>
    <row r="1843" spans="1:9" x14ac:dyDescent="0.25">
      <c r="A1843" s="1" t="s">
        <v>2123</v>
      </c>
      <c r="B1843" t="s">
        <v>1264</v>
      </c>
      <c r="C1843" t="s">
        <v>24</v>
      </c>
      <c r="D1843" t="s">
        <v>42</v>
      </c>
      <c r="E1843" t="s">
        <v>1025</v>
      </c>
      <c r="F1843" t="s">
        <v>1028</v>
      </c>
      <c r="G1843" s="10">
        <v>3</v>
      </c>
      <c r="H1843" s="10">
        <v>124017.66</v>
      </c>
      <c r="I1843" s="9">
        <f t="shared" si="28"/>
        <v>41339.22</v>
      </c>
    </row>
    <row r="1844" spans="1:9" x14ac:dyDescent="0.25">
      <c r="A1844" s="1" t="s">
        <v>2123</v>
      </c>
      <c r="B1844" t="s">
        <v>1415</v>
      </c>
      <c r="C1844" t="s">
        <v>107</v>
      </c>
      <c r="D1844" t="s">
        <v>42</v>
      </c>
      <c r="E1844" t="s">
        <v>1025</v>
      </c>
      <c r="F1844" t="s">
        <v>1028</v>
      </c>
      <c r="G1844" s="10">
        <v>5</v>
      </c>
      <c r="H1844" s="10">
        <v>158495</v>
      </c>
      <c r="I1844" s="9">
        <f t="shared" si="28"/>
        <v>31699</v>
      </c>
    </row>
    <row r="1845" spans="1:9" x14ac:dyDescent="0.25">
      <c r="A1845" s="1" t="s">
        <v>2123</v>
      </c>
      <c r="B1845" t="s">
        <v>1972</v>
      </c>
      <c r="C1845" t="s">
        <v>107</v>
      </c>
      <c r="D1845" t="s">
        <v>192</v>
      </c>
      <c r="E1845" t="s">
        <v>1025</v>
      </c>
      <c r="F1845" t="s">
        <v>1028</v>
      </c>
      <c r="G1845" s="10">
        <v>17</v>
      </c>
      <c r="H1845" s="10">
        <v>461139.32</v>
      </c>
      <c r="I1845" s="9">
        <f t="shared" si="28"/>
        <v>27125.842352941178</v>
      </c>
    </row>
    <row r="1846" spans="1:9" x14ac:dyDescent="0.25">
      <c r="A1846" s="1" t="s">
        <v>2123</v>
      </c>
      <c r="B1846" t="s">
        <v>1375</v>
      </c>
      <c r="C1846" t="s">
        <v>107</v>
      </c>
      <c r="D1846" t="s">
        <v>192</v>
      </c>
      <c r="E1846" t="s">
        <v>1025</v>
      </c>
      <c r="F1846" t="s">
        <v>1028</v>
      </c>
      <c r="G1846" s="10">
        <v>1</v>
      </c>
      <c r="H1846" s="10">
        <v>35164</v>
      </c>
      <c r="I1846" s="9">
        <f t="shared" si="28"/>
        <v>35164</v>
      </c>
    </row>
    <row r="1847" spans="1:9" x14ac:dyDescent="0.25">
      <c r="A1847" s="1" t="s">
        <v>2123</v>
      </c>
      <c r="B1847" t="s">
        <v>1186</v>
      </c>
      <c r="C1847" t="s">
        <v>24</v>
      </c>
      <c r="D1847" t="s">
        <v>192</v>
      </c>
      <c r="E1847" t="s">
        <v>1025</v>
      </c>
      <c r="F1847" t="s">
        <v>1028</v>
      </c>
      <c r="G1847" s="10">
        <v>12</v>
      </c>
      <c r="H1847" s="10">
        <v>301548.59999999998</v>
      </c>
      <c r="I1847" s="9">
        <f t="shared" si="28"/>
        <v>25129.05</v>
      </c>
    </row>
    <row r="1848" spans="1:9" x14ac:dyDescent="0.25">
      <c r="A1848" s="1" t="s">
        <v>2123</v>
      </c>
      <c r="B1848" t="s">
        <v>1758</v>
      </c>
      <c r="C1848" t="s">
        <v>107</v>
      </c>
      <c r="D1848" t="s">
        <v>44</v>
      </c>
      <c r="E1848" t="s">
        <v>1025</v>
      </c>
      <c r="F1848" t="s">
        <v>1028</v>
      </c>
      <c r="G1848" s="10">
        <v>3</v>
      </c>
      <c r="H1848" s="10">
        <v>109997</v>
      </c>
      <c r="I1848" s="9">
        <f t="shared" si="28"/>
        <v>36665.666666666664</v>
      </c>
    </row>
    <row r="1849" spans="1:9" x14ac:dyDescent="0.25">
      <c r="A1849" s="1" t="s">
        <v>2123</v>
      </c>
      <c r="B1849" t="s">
        <v>2118</v>
      </c>
      <c r="C1849" t="s">
        <v>107</v>
      </c>
      <c r="D1849" t="s">
        <v>44</v>
      </c>
      <c r="E1849" t="s">
        <v>1025</v>
      </c>
      <c r="F1849" t="s">
        <v>1028</v>
      </c>
      <c r="G1849" s="10">
        <v>1</v>
      </c>
      <c r="H1849" s="10">
        <v>41370</v>
      </c>
      <c r="I1849" s="9">
        <f t="shared" si="28"/>
        <v>41370</v>
      </c>
    </row>
    <row r="1850" spans="1:9" x14ac:dyDescent="0.25">
      <c r="A1850" s="1" t="s">
        <v>2123</v>
      </c>
      <c r="B1850" t="s">
        <v>1482</v>
      </c>
      <c r="C1850" t="s">
        <v>24</v>
      </c>
      <c r="D1850" t="s">
        <v>44</v>
      </c>
      <c r="E1850" t="s">
        <v>1025</v>
      </c>
      <c r="F1850" t="s">
        <v>1028</v>
      </c>
      <c r="G1850" s="10">
        <v>4</v>
      </c>
      <c r="H1850" s="10">
        <v>123028</v>
      </c>
      <c r="I1850" s="9">
        <f t="shared" si="28"/>
        <v>30757</v>
      </c>
    </row>
    <row r="1851" spans="1:9" x14ac:dyDescent="0.25">
      <c r="A1851" s="1" t="s">
        <v>2123</v>
      </c>
      <c r="B1851" t="s">
        <v>1374</v>
      </c>
      <c r="C1851" t="s">
        <v>24</v>
      </c>
      <c r="D1851" t="s">
        <v>44</v>
      </c>
      <c r="E1851" t="s">
        <v>1025</v>
      </c>
      <c r="F1851" t="s">
        <v>1028</v>
      </c>
      <c r="G1851" s="10">
        <v>1</v>
      </c>
      <c r="H1851" s="10">
        <v>37043</v>
      </c>
      <c r="I1851" s="9">
        <f t="shared" si="28"/>
        <v>37043</v>
      </c>
    </row>
    <row r="1852" spans="1:9" x14ac:dyDescent="0.25">
      <c r="A1852" s="1" t="s">
        <v>2123</v>
      </c>
      <c r="B1852" t="s">
        <v>701</v>
      </c>
      <c r="C1852" t="s">
        <v>59</v>
      </c>
      <c r="D1852" t="s">
        <v>9</v>
      </c>
      <c r="E1852" t="s">
        <v>1511</v>
      </c>
      <c r="F1852" t="s">
        <v>15</v>
      </c>
      <c r="G1852" s="10"/>
      <c r="H1852" s="10">
        <v>-2483</v>
      </c>
      <c r="I1852" s="9">
        <f t="shared" si="28"/>
        <v>0</v>
      </c>
    </row>
    <row r="1853" spans="1:9" x14ac:dyDescent="0.25">
      <c r="A1853" s="1" t="s">
        <v>2123</v>
      </c>
      <c r="B1853" t="s">
        <v>779</v>
      </c>
      <c r="C1853" t="s">
        <v>59</v>
      </c>
      <c r="D1853" t="s">
        <v>7</v>
      </c>
      <c r="E1853" t="s">
        <v>1025</v>
      </c>
      <c r="F1853" t="s">
        <v>1028</v>
      </c>
      <c r="G1853" s="10"/>
      <c r="H1853" s="10">
        <v>-7199</v>
      </c>
      <c r="I1853" s="9">
        <f t="shared" si="28"/>
        <v>0</v>
      </c>
    </row>
    <row r="1854" spans="1:9" x14ac:dyDescent="0.25">
      <c r="A1854" s="1" t="s">
        <v>2123</v>
      </c>
      <c r="B1854" t="s">
        <v>656</v>
      </c>
      <c r="C1854" t="s">
        <v>59</v>
      </c>
      <c r="D1854" t="s">
        <v>7</v>
      </c>
      <c r="E1854" t="s">
        <v>1025</v>
      </c>
      <c r="F1854" t="s">
        <v>1028</v>
      </c>
      <c r="G1854" s="10">
        <v>4</v>
      </c>
      <c r="H1854" s="10">
        <v>30725.72</v>
      </c>
      <c r="I1854" s="9">
        <f t="shared" si="28"/>
        <v>7681.43</v>
      </c>
    </row>
    <row r="1855" spans="1:9" x14ac:dyDescent="0.25">
      <c r="A1855" s="1" t="s">
        <v>2123</v>
      </c>
      <c r="B1855" t="s">
        <v>477</v>
      </c>
      <c r="C1855" t="s">
        <v>41</v>
      </c>
      <c r="D1855" t="s">
        <v>1003</v>
      </c>
      <c r="E1855" t="s">
        <v>1764</v>
      </c>
      <c r="F1855" t="s">
        <v>1764</v>
      </c>
      <c r="G1855" s="10">
        <v>1</v>
      </c>
      <c r="H1855" s="10">
        <v>1100</v>
      </c>
      <c r="I1855" s="9">
        <f t="shared" si="28"/>
        <v>1100</v>
      </c>
    </row>
    <row r="1856" spans="1:9" x14ac:dyDescent="0.25">
      <c r="A1856" s="1" t="s">
        <v>2123</v>
      </c>
      <c r="B1856" t="s">
        <v>112</v>
      </c>
      <c r="C1856" t="s">
        <v>41</v>
      </c>
      <c r="D1856" t="s">
        <v>9</v>
      </c>
      <c r="E1856" t="s">
        <v>1025</v>
      </c>
      <c r="F1856" t="s">
        <v>10</v>
      </c>
      <c r="G1856" s="10">
        <v>1</v>
      </c>
      <c r="H1856" s="10">
        <v>900</v>
      </c>
      <c r="I1856" s="9">
        <f t="shared" si="28"/>
        <v>900</v>
      </c>
    </row>
    <row r="1857" spans="1:9" x14ac:dyDescent="0.25">
      <c r="A1857" s="1" t="s">
        <v>2123</v>
      </c>
      <c r="B1857" t="s">
        <v>407</v>
      </c>
      <c r="C1857" t="s">
        <v>41</v>
      </c>
      <c r="D1857" t="s">
        <v>12</v>
      </c>
      <c r="E1857" t="s">
        <v>1025</v>
      </c>
      <c r="F1857" t="s">
        <v>10</v>
      </c>
      <c r="G1857" s="10"/>
      <c r="H1857" s="10">
        <v>-5399</v>
      </c>
      <c r="I1857" s="9">
        <f t="shared" si="28"/>
        <v>0</v>
      </c>
    </row>
    <row r="1858" spans="1:9" x14ac:dyDescent="0.25">
      <c r="A1858" s="1" t="s">
        <v>2123</v>
      </c>
      <c r="B1858" t="s">
        <v>362</v>
      </c>
      <c r="C1858" t="s">
        <v>41</v>
      </c>
      <c r="D1858" t="s">
        <v>1003</v>
      </c>
      <c r="E1858" t="s">
        <v>1764</v>
      </c>
      <c r="F1858" t="s">
        <v>1764</v>
      </c>
      <c r="G1858" s="10"/>
      <c r="H1858" s="10">
        <v>-8300</v>
      </c>
      <c r="I1858" s="9">
        <f t="shared" si="28"/>
        <v>0</v>
      </c>
    </row>
    <row r="1859" spans="1:9" x14ac:dyDescent="0.25">
      <c r="A1859" s="1" t="s">
        <v>2123</v>
      </c>
      <c r="B1859" t="s">
        <v>409</v>
      </c>
      <c r="C1859" t="s">
        <v>41</v>
      </c>
      <c r="D1859" t="s">
        <v>7</v>
      </c>
      <c r="E1859" t="s">
        <v>1025</v>
      </c>
      <c r="F1859" t="s">
        <v>1028</v>
      </c>
      <c r="G1859" s="10">
        <v>1</v>
      </c>
      <c r="H1859" s="10">
        <v>900</v>
      </c>
      <c r="I1859" s="9">
        <f t="shared" si="28"/>
        <v>900</v>
      </c>
    </row>
    <row r="1860" spans="1:9" x14ac:dyDescent="0.25">
      <c r="A1860" s="1" t="s">
        <v>2123</v>
      </c>
      <c r="B1860" t="s">
        <v>1370</v>
      </c>
      <c r="C1860" t="s">
        <v>24</v>
      </c>
      <c r="D1860" t="s">
        <v>63</v>
      </c>
      <c r="E1860" t="s">
        <v>1025</v>
      </c>
      <c r="F1860" t="s">
        <v>1028</v>
      </c>
      <c r="G1860" s="10">
        <v>38</v>
      </c>
      <c r="H1860" s="10">
        <v>1660969.7999999998</v>
      </c>
      <c r="I1860" s="9">
        <f t="shared" si="28"/>
        <v>43709.731578947365</v>
      </c>
    </row>
    <row r="1861" spans="1:9" x14ac:dyDescent="0.25">
      <c r="A1861" s="1" t="s">
        <v>2123</v>
      </c>
      <c r="B1861" t="s">
        <v>1293</v>
      </c>
      <c r="C1861" t="s">
        <v>24</v>
      </c>
      <c r="D1861" t="s">
        <v>42</v>
      </c>
      <c r="E1861" t="s">
        <v>1025</v>
      </c>
      <c r="F1861" t="s">
        <v>1028</v>
      </c>
      <c r="G1861" s="10">
        <v>11</v>
      </c>
      <c r="H1861" s="10">
        <v>696090.94</v>
      </c>
      <c r="I1861" s="9">
        <f t="shared" si="28"/>
        <v>63280.994545454538</v>
      </c>
    </row>
    <row r="1862" spans="1:9" x14ac:dyDescent="0.25">
      <c r="A1862" s="1" t="s">
        <v>2123</v>
      </c>
      <c r="B1862" t="s">
        <v>1651</v>
      </c>
      <c r="C1862" t="s">
        <v>6</v>
      </c>
      <c r="D1862" t="s">
        <v>7</v>
      </c>
      <c r="E1862" t="s">
        <v>1025</v>
      </c>
      <c r="F1862" t="s">
        <v>1028</v>
      </c>
      <c r="G1862" s="10">
        <v>1</v>
      </c>
      <c r="H1862" s="10">
        <v>24848</v>
      </c>
      <c r="I1862" s="9">
        <f t="shared" si="28"/>
        <v>24848</v>
      </c>
    </row>
    <row r="1863" spans="1:9" x14ac:dyDescent="0.25">
      <c r="A1863" s="1" t="s">
        <v>2123</v>
      </c>
      <c r="B1863" t="s">
        <v>1598</v>
      </c>
      <c r="C1863" t="s">
        <v>6</v>
      </c>
      <c r="D1863" t="s">
        <v>7</v>
      </c>
      <c r="E1863" t="s">
        <v>1025</v>
      </c>
      <c r="F1863" t="s">
        <v>1028</v>
      </c>
      <c r="G1863" s="10">
        <v>6</v>
      </c>
      <c r="H1863" s="10">
        <v>156605</v>
      </c>
      <c r="I1863" s="9">
        <f t="shared" si="28"/>
        <v>26100.833333333332</v>
      </c>
    </row>
    <row r="1864" spans="1:9" x14ac:dyDescent="0.25">
      <c r="A1864" s="1" t="s">
        <v>2123</v>
      </c>
      <c r="B1864" t="s">
        <v>1599</v>
      </c>
      <c r="C1864" t="s">
        <v>6</v>
      </c>
      <c r="D1864" t="s">
        <v>7</v>
      </c>
      <c r="E1864" t="s">
        <v>1025</v>
      </c>
      <c r="F1864" t="s">
        <v>1028</v>
      </c>
      <c r="G1864" s="10">
        <v>17</v>
      </c>
      <c r="H1864" s="10">
        <v>275957</v>
      </c>
      <c r="I1864" s="9">
        <f t="shared" si="28"/>
        <v>16232.764705882353</v>
      </c>
    </row>
    <row r="1865" spans="1:9" x14ac:dyDescent="0.25">
      <c r="A1865" s="1" t="s">
        <v>2123</v>
      </c>
      <c r="B1865" t="s">
        <v>1654</v>
      </c>
      <c r="C1865" t="s">
        <v>6</v>
      </c>
      <c r="D1865" t="s">
        <v>38</v>
      </c>
      <c r="E1865" t="s">
        <v>1025</v>
      </c>
      <c r="F1865" t="s">
        <v>1028</v>
      </c>
      <c r="G1865" s="10">
        <v>1</v>
      </c>
      <c r="H1865" s="10">
        <v>28700</v>
      </c>
      <c r="I1865" s="9">
        <f t="shared" si="28"/>
        <v>28700</v>
      </c>
    </row>
    <row r="1866" spans="1:9" x14ac:dyDescent="0.25">
      <c r="A1866" s="1" t="s">
        <v>2123</v>
      </c>
      <c r="B1866" t="s">
        <v>1612</v>
      </c>
      <c r="C1866" t="s">
        <v>6</v>
      </c>
      <c r="D1866" t="s">
        <v>46</v>
      </c>
      <c r="E1866" t="s">
        <v>1025</v>
      </c>
      <c r="F1866" t="s">
        <v>1028</v>
      </c>
      <c r="G1866" s="10">
        <v>1</v>
      </c>
      <c r="H1866" s="10">
        <v>30339</v>
      </c>
      <c r="I1866" s="9">
        <f t="shared" si="28"/>
        <v>30339</v>
      </c>
    </row>
    <row r="1867" spans="1:9" x14ac:dyDescent="0.25">
      <c r="A1867" s="1" t="s">
        <v>2123</v>
      </c>
      <c r="B1867" t="s">
        <v>1608</v>
      </c>
      <c r="C1867" t="s">
        <v>6</v>
      </c>
      <c r="D1867" t="s">
        <v>46</v>
      </c>
      <c r="E1867" t="s">
        <v>1025</v>
      </c>
      <c r="F1867" t="s">
        <v>1028</v>
      </c>
      <c r="G1867" s="10">
        <v>6</v>
      </c>
      <c r="H1867" s="10">
        <v>123278</v>
      </c>
      <c r="I1867" s="9">
        <f t="shared" si="28"/>
        <v>20546.333333333332</v>
      </c>
    </row>
    <row r="1868" spans="1:9" x14ac:dyDescent="0.25">
      <c r="A1868" s="1" t="s">
        <v>2123</v>
      </c>
      <c r="B1868" t="s">
        <v>1973</v>
      </c>
      <c r="C1868" t="s">
        <v>6</v>
      </c>
      <c r="D1868" t="s">
        <v>46</v>
      </c>
      <c r="E1868" t="s">
        <v>1025</v>
      </c>
      <c r="F1868" t="s">
        <v>1028</v>
      </c>
      <c r="G1868" s="10">
        <v>1</v>
      </c>
      <c r="H1868" s="10">
        <v>28410</v>
      </c>
      <c r="I1868" s="9">
        <f t="shared" ref="I1868:I1931" si="29">IFERROR(H1868/G1868,0)</f>
        <v>28410</v>
      </c>
    </row>
    <row r="1869" spans="1:9" x14ac:dyDescent="0.25">
      <c r="A1869" s="1" t="s">
        <v>2123</v>
      </c>
      <c r="B1869" t="s">
        <v>1613</v>
      </c>
      <c r="C1869" t="s">
        <v>6</v>
      </c>
      <c r="D1869" t="s">
        <v>63</v>
      </c>
      <c r="E1869" t="s">
        <v>1025</v>
      </c>
      <c r="F1869" t="s">
        <v>1028</v>
      </c>
      <c r="G1869" s="10">
        <v>1</v>
      </c>
      <c r="H1869" s="10">
        <v>35258</v>
      </c>
      <c r="I1869" s="9">
        <f t="shared" si="29"/>
        <v>35258</v>
      </c>
    </row>
    <row r="1870" spans="1:9" x14ac:dyDescent="0.25">
      <c r="A1870" s="1" t="s">
        <v>2123</v>
      </c>
      <c r="B1870" t="s">
        <v>1614</v>
      </c>
      <c r="C1870" t="s">
        <v>6</v>
      </c>
      <c r="D1870" t="s">
        <v>63</v>
      </c>
      <c r="E1870" t="s">
        <v>1025</v>
      </c>
      <c r="F1870" t="s">
        <v>1028</v>
      </c>
      <c r="G1870" s="10">
        <v>6</v>
      </c>
      <c r="H1870" s="10">
        <v>110201</v>
      </c>
      <c r="I1870" s="9">
        <f t="shared" si="29"/>
        <v>18366.833333333332</v>
      </c>
    </row>
    <row r="1871" spans="1:9" x14ac:dyDescent="0.25">
      <c r="A1871" s="1" t="s">
        <v>2123</v>
      </c>
      <c r="B1871" t="s">
        <v>1621</v>
      </c>
      <c r="C1871" t="s">
        <v>6</v>
      </c>
      <c r="D1871" t="s">
        <v>63</v>
      </c>
      <c r="E1871" t="s">
        <v>1025</v>
      </c>
      <c r="F1871" t="s">
        <v>1028</v>
      </c>
      <c r="G1871" s="10">
        <v>32</v>
      </c>
      <c r="H1871" s="10">
        <v>845144.76</v>
      </c>
      <c r="I1871" s="9">
        <f t="shared" si="29"/>
        <v>26410.77375</v>
      </c>
    </row>
    <row r="1872" spans="1:9" x14ac:dyDescent="0.25">
      <c r="A1872" s="1" t="s">
        <v>2123</v>
      </c>
      <c r="B1872" t="s">
        <v>1630</v>
      </c>
      <c r="C1872" t="s">
        <v>6</v>
      </c>
      <c r="D1872" t="s">
        <v>63</v>
      </c>
      <c r="E1872" t="s">
        <v>1025</v>
      </c>
      <c r="F1872" t="s">
        <v>1028</v>
      </c>
      <c r="G1872" s="10">
        <v>45</v>
      </c>
      <c r="H1872" s="10">
        <v>1473124</v>
      </c>
      <c r="I1872" s="9">
        <f t="shared" si="29"/>
        <v>32736.088888888888</v>
      </c>
    </row>
    <row r="1873" spans="1:9" x14ac:dyDescent="0.25">
      <c r="A1873" s="1" t="s">
        <v>2123</v>
      </c>
      <c r="B1873" t="s">
        <v>1622</v>
      </c>
      <c r="C1873" t="s">
        <v>6</v>
      </c>
      <c r="D1873" t="s">
        <v>63</v>
      </c>
      <c r="E1873" t="s">
        <v>1025</v>
      </c>
      <c r="F1873" t="s">
        <v>1028</v>
      </c>
      <c r="G1873" s="10">
        <v>6</v>
      </c>
      <c r="H1873" s="10">
        <v>296784</v>
      </c>
      <c r="I1873" s="9">
        <f t="shared" si="29"/>
        <v>49464</v>
      </c>
    </row>
    <row r="1874" spans="1:9" x14ac:dyDescent="0.25">
      <c r="A1874" s="1" t="s">
        <v>2123</v>
      </c>
      <c r="B1874" t="s">
        <v>1615</v>
      </c>
      <c r="C1874" t="s">
        <v>6</v>
      </c>
      <c r="D1874" t="s">
        <v>68</v>
      </c>
      <c r="E1874" t="s">
        <v>1025</v>
      </c>
      <c r="F1874" t="s">
        <v>1028</v>
      </c>
      <c r="G1874" s="10">
        <v>6</v>
      </c>
      <c r="H1874" s="10">
        <v>143569</v>
      </c>
      <c r="I1874" s="9">
        <f t="shared" si="29"/>
        <v>23928.166666666668</v>
      </c>
    </row>
    <row r="1875" spans="1:9" x14ac:dyDescent="0.25">
      <c r="A1875" s="1" t="s">
        <v>2123</v>
      </c>
      <c r="B1875" t="s">
        <v>1609</v>
      </c>
      <c r="C1875" t="s">
        <v>6</v>
      </c>
      <c r="D1875" t="s">
        <v>42</v>
      </c>
      <c r="E1875" t="s">
        <v>1025</v>
      </c>
      <c r="F1875" t="s">
        <v>1028</v>
      </c>
      <c r="G1875" s="10">
        <v>1</v>
      </c>
      <c r="H1875" s="10">
        <v>57311</v>
      </c>
      <c r="I1875" s="9">
        <f t="shared" si="29"/>
        <v>57311</v>
      </c>
    </row>
    <row r="1876" spans="1:9" x14ac:dyDescent="0.25">
      <c r="A1876" s="1" t="s">
        <v>2123</v>
      </c>
      <c r="B1876" t="s">
        <v>1600</v>
      </c>
      <c r="C1876" t="s">
        <v>6</v>
      </c>
      <c r="D1876" t="s">
        <v>42</v>
      </c>
      <c r="E1876" t="s">
        <v>1025</v>
      </c>
      <c r="F1876" t="s">
        <v>1028</v>
      </c>
      <c r="G1876" s="10">
        <v>10</v>
      </c>
      <c r="H1876" s="10">
        <v>332335</v>
      </c>
      <c r="I1876" s="9">
        <f t="shared" si="29"/>
        <v>33233.5</v>
      </c>
    </row>
    <row r="1877" spans="1:9" x14ac:dyDescent="0.25">
      <c r="A1877" s="1" t="s">
        <v>2123</v>
      </c>
      <c r="B1877" t="s">
        <v>1616</v>
      </c>
      <c r="C1877" t="s">
        <v>6</v>
      </c>
      <c r="D1877" t="s">
        <v>42</v>
      </c>
      <c r="E1877" t="s">
        <v>1025</v>
      </c>
      <c r="F1877" t="s">
        <v>1028</v>
      </c>
      <c r="G1877" s="10">
        <v>19</v>
      </c>
      <c r="H1877" s="10">
        <v>739243.02</v>
      </c>
      <c r="I1877" s="9">
        <f t="shared" si="29"/>
        <v>38907.527368421055</v>
      </c>
    </row>
    <row r="1878" spans="1:9" x14ac:dyDescent="0.25">
      <c r="A1878" s="1" t="s">
        <v>2123</v>
      </c>
      <c r="B1878" t="s">
        <v>1610</v>
      </c>
      <c r="C1878" t="s">
        <v>6</v>
      </c>
      <c r="D1878" t="s">
        <v>42</v>
      </c>
      <c r="E1878" t="s">
        <v>1025</v>
      </c>
      <c r="F1878" t="s">
        <v>1028</v>
      </c>
      <c r="G1878" s="10">
        <v>19</v>
      </c>
      <c r="H1878" s="10">
        <v>931307</v>
      </c>
      <c r="I1878" s="9">
        <f t="shared" si="29"/>
        <v>49016.15789473684</v>
      </c>
    </row>
    <row r="1879" spans="1:9" x14ac:dyDescent="0.25">
      <c r="A1879" s="1" t="s">
        <v>2123</v>
      </c>
      <c r="B1879" t="s">
        <v>1617</v>
      </c>
      <c r="C1879" t="s">
        <v>6</v>
      </c>
      <c r="D1879" t="s">
        <v>42</v>
      </c>
      <c r="E1879" t="s">
        <v>1025</v>
      </c>
      <c r="F1879" t="s">
        <v>1764</v>
      </c>
      <c r="G1879" s="10">
        <v>2</v>
      </c>
      <c r="H1879" s="10">
        <v>131100</v>
      </c>
      <c r="I1879" s="9">
        <f t="shared" si="29"/>
        <v>65550</v>
      </c>
    </row>
    <row r="1880" spans="1:9" x14ac:dyDescent="0.25">
      <c r="A1880" s="1" t="s">
        <v>2123</v>
      </c>
      <c r="B1880" t="s">
        <v>1641</v>
      </c>
      <c r="C1880" t="s">
        <v>6</v>
      </c>
      <c r="D1880" t="s">
        <v>44</v>
      </c>
      <c r="E1880" t="s">
        <v>1025</v>
      </c>
      <c r="F1880" t="s">
        <v>1028</v>
      </c>
      <c r="G1880" s="10">
        <v>4</v>
      </c>
      <c r="H1880" s="10">
        <v>195320</v>
      </c>
      <c r="I1880" s="9">
        <f t="shared" si="29"/>
        <v>48830</v>
      </c>
    </row>
    <row r="1881" spans="1:9" x14ac:dyDescent="0.25">
      <c r="A1881" s="1" t="s">
        <v>2123</v>
      </c>
      <c r="B1881" t="s">
        <v>1623</v>
      </c>
      <c r="C1881" t="s">
        <v>6</v>
      </c>
      <c r="D1881" t="s">
        <v>44</v>
      </c>
      <c r="E1881" t="s">
        <v>1025</v>
      </c>
      <c r="F1881" t="s">
        <v>1028</v>
      </c>
      <c r="G1881" s="10">
        <v>15</v>
      </c>
      <c r="H1881" s="10">
        <v>1099500</v>
      </c>
      <c r="I1881" s="9">
        <f t="shared" si="29"/>
        <v>73300</v>
      </c>
    </row>
    <row r="1882" spans="1:9" x14ac:dyDescent="0.25">
      <c r="A1882" s="1" t="s">
        <v>2123</v>
      </c>
      <c r="B1882" t="s">
        <v>2119</v>
      </c>
      <c r="C1882" t="s">
        <v>6</v>
      </c>
      <c r="D1882" t="s">
        <v>94</v>
      </c>
      <c r="E1882" t="s">
        <v>1025</v>
      </c>
      <c r="F1882" t="s">
        <v>1140</v>
      </c>
      <c r="G1882" s="10">
        <v>3</v>
      </c>
      <c r="H1882" s="10">
        <v>269497</v>
      </c>
      <c r="I1882" s="9">
        <f t="shared" si="29"/>
        <v>89832.333333333328</v>
      </c>
    </row>
    <row r="1883" spans="1:9" x14ac:dyDescent="0.25">
      <c r="A1883" s="1" t="s">
        <v>2123</v>
      </c>
      <c r="B1883" t="s">
        <v>1567</v>
      </c>
      <c r="C1883" t="s">
        <v>6</v>
      </c>
      <c r="D1883" t="s">
        <v>25</v>
      </c>
      <c r="E1883" t="s">
        <v>1025</v>
      </c>
      <c r="F1883" t="s">
        <v>15</v>
      </c>
      <c r="G1883" s="10">
        <v>30</v>
      </c>
      <c r="H1883" s="10">
        <v>163104</v>
      </c>
      <c r="I1883" s="9">
        <f t="shared" si="29"/>
        <v>5436.8</v>
      </c>
    </row>
    <row r="1884" spans="1:9" x14ac:dyDescent="0.25">
      <c r="A1884" s="1" t="s">
        <v>2123</v>
      </c>
      <c r="B1884" t="s">
        <v>1595</v>
      </c>
      <c r="C1884" t="s">
        <v>6</v>
      </c>
      <c r="D1884" t="s">
        <v>66</v>
      </c>
      <c r="E1884" t="s">
        <v>1025</v>
      </c>
      <c r="F1884" t="s">
        <v>15</v>
      </c>
      <c r="G1884" s="10">
        <v>12</v>
      </c>
      <c r="H1884" s="10">
        <v>72081</v>
      </c>
      <c r="I1884" s="9">
        <f t="shared" si="29"/>
        <v>6006.75</v>
      </c>
    </row>
    <row r="1885" spans="1:9" x14ac:dyDescent="0.25">
      <c r="A1885" s="1" t="s">
        <v>2123</v>
      </c>
      <c r="B1885" t="s">
        <v>1540</v>
      </c>
      <c r="C1885" t="s">
        <v>6</v>
      </c>
      <c r="D1885" t="s">
        <v>9</v>
      </c>
      <c r="E1885" t="s">
        <v>1025</v>
      </c>
      <c r="F1885" t="s">
        <v>10</v>
      </c>
      <c r="G1885" s="10">
        <v>43</v>
      </c>
      <c r="H1885" s="10">
        <v>392731.07999999996</v>
      </c>
      <c r="I1885" s="9">
        <f t="shared" si="29"/>
        <v>9133.2809302325568</v>
      </c>
    </row>
    <row r="1886" spans="1:9" x14ac:dyDescent="0.25">
      <c r="A1886" s="1" t="s">
        <v>2123</v>
      </c>
      <c r="B1886" t="s">
        <v>1515</v>
      </c>
      <c r="C1886" t="s">
        <v>6</v>
      </c>
      <c r="D1886" t="s">
        <v>9</v>
      </c>
      <c r="E1886" t="s">
        <v>1511</v>
      </c>
      <c r="F1886" t="s">
        <v>10</v>
      </c>
      <c r="G1886" s="10">
        <v>22</v>
      </c>
      <c r="H1886" s="10">
        <v>117099</v>
      </c>
      <c r="I1886" s="9">
        <f t="shared" si="29"/>
        <v>5322.681818181818</v>
      </c>
    </row>
    <row r="1887" spans="1:9" x14ac:dyDescent="0.25">
      <c r="A1887" s="1" t="s">
        <v>2123</v>
      </c>
      <c r="B1887" t="s">
        <v>1541</v>
      </c>
      <c r="C1887" t="s">
        <v>6</v>
      </c>
      <c r="D1887" t="s">
        <v>9</v>
      </c>
      <c r="E1887" t="s">
        <v>1025</v>
      </c>
      <c r="F1887" t="s">
        <v>10</v>
      </c>
      <c r="G1887" s="10">
        <v>21</v>
      </c>
      <c r="H1887" s="10">
        <v>126523</v>
      </c>
      <c r="I1887" s="9">
        <f t="shared" si="29"/>
        <v>6024.9047619047615</v>
      </c>
    </row>
    <row r="1888" spans="1:9" x14ac:dyDescent="0.25">
      <c r="A1888" s="1" t="s">
        <v>2123</v>
      </c>
      <c r="B1888" t="s">
        <v>1624</v>
      </c>
      <c r="C1888" t="s">
        <v>6</v>
      </c>
      <c r="D1888" t="s">
        <v>9</v>
      </c>
      <c r="E1888" t="s">
        <v>1025</v>
      </c>
      <c r="F1888" t="s">
        <v>15</v>
      </c>
      <c r="G1888" s="10">
        <v>118</v>
      </c>
      <c r="H1888" s="10">
        <v>681922</v>
      </c>
      <c r="I1888" s="9">
        <f t="shared" si="29"/>
        <v>5779</v>
      </c>
    </row>
    <row r="1889" spans="1:9" x14ac:dyDescent="0.25">
      <c r="A1889" s="1" t="s">
        <v>2123</v>
      </c>
      <c r="B1889" t="s">
        <v>1648</v>
      </c>
      <c r="C1889" t="s">
        <v>6</v>
      </c>
      <c r="D1889" t="s">
        <v>9</v>
      </c>
      <c r="E1889" t="s">
        <v>1025</v>
      </c>
      <c r="F1889" t="s">
        <v>15</v>
      </c>
      <c r="G1889" s="10">
        <v>50</v>
      </c>
      <c r="H1889" s="10">
        <v>287042.93</v>
      </c>
      <c r="I1889" s="9">
        <f t="shared" si="29"/>
        <v>5740.8585999999996</v>
      </c>
    </row>
    <row r="1890" spans="1:9" x14ac:dyDescent="0.25">
      <c r="A1890" s="1" t="s">
        <v>2123</v>
      </c>
      <c r="B1890" t="s">
        <v>1625</v>
      </c>
      <c r="C1890" t="s">
        <v>6</v>
      </c>
      <c r="D1890" t="s">
        <v>9</v>
      </c>
      <c r="E1890" t="s">
        <v>1025</v>
      </c>
      <c r="F1890" t="s">
        <v>10</v>
      </c>
      <c r="G1890" s="10">
        <v>106</v>
      </c>
      <c r="H1890" s="10">
        <v>709882</v>
      </c>
      <c r="I1890" s="9">
        <f t="shared" si="29"/>
        <v>6697</v>
      </c>
    </row>
    <row r="1891" spans="1:9" x14ac:dyDescent="0.25">
      <c r="A1891" s="1" t="s">
        <v>2123</v>
      </c>
      <c r="B1891" t="s">
        <v>1604</v>
      </c>
      <c r="C1891" t="s">
        <v>6</v>
      </c>
      <c r="D1891" t="s">
        <v>7</v>
      </c>
      <c r="E1891" t="s">
        <v>1025</v>
      </c>
      <c r="F1891" t="s">
        <v>10</v>
      </c>
      <c r="G1891" s="10">
        <v>21</v>
      </c>
      <c r="H1891" s="10">
        <v>183036</v>
      </c>
      <c r="I1891" s="9">
        <f t="shared" si="29"/>
        <v>8716</v>
      </c>
    </row>
    <row r="1892" spans="1:9" x14ac:dyDescent="0.25">
      <c r="A1892" s="1" t="s">
        <v>2123</v>
      </c>
      <c r="B1892" t="s">
        <v>1643</v>
      </c>
      <c r="C1892" t="s">
        <v>6</v>
      </c>
      <c r="D1892" t="s">
        <v>7</v>
      </c>
      <c r="E1892" t="s">
        <v>1025</v>
      </c>
      <c r="F1892" t="s">
        <v>1028</v>
      </c>
      <c r="G1892" s="10">
        <v>63</v>
      </c>
      <c r="H1892" s="10">
        <v>664713</v>
      </c>
      <c r="I1892" s="9">
        <f t="shared" si="29"/>
        <v>10551</v>
      </c>
    </row>
    <row r="1893" spans="1:9" x14ac:dyDescent="0.25">
      <c r="A1893" s="1" t="s">
        <v>2123</v>
      </c>
      <c r="B1893" t="s">
        <v>1601</v>
      </c>
      <c r="C1893" t="s">
        <v>6</v>
      </c>
      <c r="D1893" t="s">
        <v>7</v>
      </c>
      <c r="E1893" t="s">
        <v>1025</v>
      </c>
      <c r="F1893" t="s">
        <v>1028</v>
      </c>
      <c r="G1893" s="10">
        <v>52</v>
      </c>
      <c r="H1893" s="10">
        <v>690717</v>
      </c>
      <c r="I1893" s="9">
        <f t="shared" si="29"/>
        <v>13283.01923076923</v>
      </c>
    </row>
    <row r="1894" spans="1:9" x14ac:dyDescent="0.25">
      <c r="A1894" s="1" t="s">
        <v>2123</v>
      </c>
      <c r="B1894" t="s">
        <v>1642</v>
      </c>
      <c r="C1894" t="s">
        <v>6</v>
      </c>
      <c r="D1894" t="s">
        <v>7</v>
      </c>
      <c r="E1894" t="s">
        <v>1025</v>
      </c>
      <c r="F1894" t="s">
        <v>1028</v>
      </c>
      <c r="G1894" s="10">
        <v>18</v>
      </c>
      <c r="H1894" s="10">
        <v>265774.09999999998</v>
      </c>
      <c r="I1894" s="9">
        <f t="shared" si="29"/>
        <v>14765.227777777776</v>
      </c>
    </row>
    <row r="1895" spans="1:9" x14ac:dyDescent="0.25">
      <c r="A1895" s="1" t="s">
        <v>2123</v>
      </c>
      <c r="B1895" t="s">
        <v>1652</v>
      </c>
      <c r="C1895" t="s">
        <v>6</v>
      </c>
      <c r="D1895" t="s">
        <v>7</v>
      </c>
      <c r="E1895" t="s">
        <v>1025</v>
      </c>
      <c r="F1895" t="s">
        <v>1028</v>
      </c>
      <c r="G1895" s="10">
        <v>19</v>
      </c>
      <c r="H1895" s="10">
        <v>283593.90000000002</v>
      </c>
      <c r="I1895" s="9">
        <f t="shared" si="29"/>
        <v>14925.994736842107</v>
      </c>
    </row>
    <row r="1896" spans="1:9" x14ac:dyDescent="0.25">
      <c r="A1896" s="1" t="s">
        <v>2123</v>
      </c>
      <c r="B1896" t="s">
        <v>1979</v>
      </c>
      <c r="C1896" t="s">
        <v>6</v>
      </c>
      <c r="D1896" t="s">
        <v>46</v>
      </c>
      <c r="E1896" t="s">
        <v>1025</v>
      </c>
      <c r="F1896" t="s">
        <v>1028</v>
      </c>
      <c r="G1896" s="10">
        <v>1</v>
      </c>
      <c r="H1896" s="10">
        <v>10886</v>
      </c>
      <c r="I1896" s="9">
        <f t="shared" si="29"/>
        <v>10886</v>
      </c>
    </row>
    <row r="1897" spans="1:9" x14ac:dyDescent="0.25">
      <c r="A1897" s="1" t="s">
        <v>2123</v>
      </c>
      <c r="B1897" t="s">
        <v>1645</v>
      </c>
      <c r="C1897" t="s">
        <v>6</v>
      </c>
      <c r="D1897" t="s">
        <v>46</v>
      </c>
      <c r="E1897" t="s">
        <v>1025</v>
      </c>
      <c r="F1897" t="s">
        <v>1028</v>
      </c>
      <c r="G1897" s="10">
        <v>32</v>
      </c>
      <c r="H1897" s="10">
        <v>381426</v>
      </c>
      <c r="I1897" s="9">
        <f t="shared" si="29"/>
        <v>11919.5625</v>
      </c>
    </row>
    <row r="1898" spans="1:9" x14ac:dyDescent="0.25">
      <c r="A1898" s="1" t="s">
        <v>2123</v>
      </c>
      <c r="B1898" t="s">
        <v>1602</v>
      </c>
      <c r="C1898" t="s">
        <v>6</v>
      </c>
      <c r="D1898" t="s">
        <v>46</v>
      </c>
      <c r="E1898" t="s">
        <v>1025</v>
      </c>
      <c r="F1898" t="s">
        <v>1028</v>
      </c>
      <c r="G1898" s="10"/>
      <c r="H1898" s="10">
        <v>-15315</v>
      </c>
      <c r="I1898" s="9">
        <f t="shared" si="29"/>
        <v>0</v>
      </c>
    </row>
    <row r="1899" spans="1:9" x14ac:dyDescent="0.25">
      <c r="A1899" s="1" t="s">
        <v>2123</v>
      </c>
      <c r="B1899" t="s">
        <v>1605</v>
      </c>
      <c r="C1899" t="s">
        <v>6</v>
      </c>
      <c r="D1899" t="s">
        <v>46</v>
      </c>
      <c r="E1899" t="s">
        <v>1025</v>
      </c>
      <c r="F1899" t="s">
        <v>1028</v>
      </c>
      <c r="G1899" s="10">
        <v>9</v>
      </c>
      <c r="H1899" s="10">
        <v>156634</v>
      </c>
      <c r="I1899" s="9">
        <f t="shared" si="29"/>
        <v>17403.777777777777</v>
      </c>
    </row>
    <row r="1900" spans="1:9" x14ac:dyDescent="0.25">
      <c r="A1900" s="1" t="s">
        <v>2123</v>
      </c>
      <c r="B1900" t="s">
        <v>1626</v>
      </c>
      <c r="C1900" t="s">
        <v>6</v>
      </c>
      <c r="D1900" t="s">
        <v>63</v>
      </c>
      <c r="E1900" t="s">
        <v>1025</v>
      </c>
      <c r="F1900" t="s">
        <v>1028</v>
      </c>
      <c r="G1900" s="10">
        <v>35</v>
      </c>
      <c r="H1900" s="10">
        <v>497735</v>
      </c>
      <c r="I1900" s="9">
        <f t="shared" si="29"/>
        <v>14221</v>
      </c>
    </row>
    <row r="1901" spans="1:9" x14ac:dyDescent="0.25">
      <c r="A1901" s="1" t="s">
        <v>2123</v>
      </c>
      <c r="B1901" t="s">
        <v>1592</v>
      </c>
      <c r="C1901" t="s">
        <v>6</v>
      </c>
      <c r="D1901" t="s">
        <v>63</v>
      </c>
      <c r="E1901" t="s">
        <v>1025</v>
      </c>
      <c r="F1901" t="s">
        <v>1028</v>
      </c>
      <c r="G1901" s="10">
        <v>51</v>
      </c>
      <c r="H1901" s="10">
        <v>808104.4</v>
      </c>
      <c r="I1901" s="9">
        <f t="shared" si="29"/>
        <v>15845.184313725491</v>
      </c>
    </row>
    <row r="1902" spans="1:9" x14ac:dyDescent="0.25">
      <c r="A1902" s="1" t="s">
        <v>2123</v>
      </c>
      <c r="B1902" t="s">
        <v>1593</v>
      </c>
      <c r="C1902" t="s">
        <v>6</v>
      </c>
      <c r="D1902" t="s">
        <v>63</v>
      </c>
      <c r="E1902" t="s">
        <v>1025</v>
      </c>
      <c r="F1902" t="s">
        <v>1028</v>
      </c>
      <c r="G1902" s="10">
        <v>30</v>
      </c>
      <c r="H1902" s="10">
        <v>521497</v>
      </c>
      <c r="I1902" s="9">
        <f t="shared" si="29"/>
        <v>17383.233333333334</v>
      </c>
    </row>
    <row r="1903" spans="1:9" x14ac:dyDescent="0.25">
      <c r="A1903" s="1" t="s">
        <v>2123</v>
      </c>
      <c r="B1903" t="s">
        <v>1596</v>
      </c>
      <c r="C1903" t="s">
        <v>6</v>
      </c>
      <c r="D1903" t="s">
        <v>68</v>
      </c>
      <c r="E1903" t="s">
        <v>1025</v>
      </c>
      <c r="F1903" t="s">
        <v>1028</v>
      </c>
      <c r="G1903" s="10">
        <v>18</v>
      </c>
      <c r="H1903" s="10">
        <v>272484</v>
      </c>
      <c r="I1903" s="9">
        <f t="shared" si="29"/>
        <v>15138</v>
      </c>
    </row>
    <row r="1904" spans="1:9" x14ac:dyDescent="0.25">
      <c r="A1904" s="1" t="s">
        <v>2123</v>
      </c>
      <c r="B1904" t="s">
        <v>1597</v>
      </c>
      <c r="C1904" t="s">
        <v>6</v>
      </c>
      <c r="D1904" t="s">
        <v>42</v>
      </c>
      <c r="E1904" t="s">
        <v>1025</v>
      </c>
      <c r="F1904" t="s">
        <v>1028</v>
      </c>
      <c r="G1904" s="10">
        <v>22</v>
      </c>
      <c r="H1904" s="10">
        <v>515019.56</v>
      </c>
      <c r="I1904" s="9">
        <f t="shared" si="29"/>
        <v>23409.98</v>
      </c>
    </row>
    <row r="1905" spans="1:9" x14ac:dyDescent="0.25">
      <c r="A1905" s="1" t="s">
        <v>2123</v>
      </c>
      <c r="B1905" t="s">
        <v>1589</v>
      </c>
      <c r="C1905" t="s">
        <v>6</v>
      </c>
      <c r="D1905" t="s">
        <v>42</v>
      </c>
      <c r="E1905" t="s">
        <v>1025</v>
      </c>
      <c r="F1905" t="s">
        <v>1028</v>
      </c>
      <c r="G1905" s="10">
        <v>24</v>
      </c>
      <c r="H1905" s="10">
        <v>593585.88</v>
      </c>
      <c r="I1905" s="9">
        <f t="shared" si="29"/>
        <v>24732.744999999999</v>
      </c>
    </row>
    <row r="1906" spans="1:9" x14ac:dyDescent="0.25">
      <c r="A1906" s="1" t="s">
        <v>2123</v>
      </c>
      <c r="B1906" t="s">
        <v>1631</v>
      </c>
      <c r="C1906" t="s">
        <v>6</v>
      </c>
      <c r="D1906" t="s">
        <v>42</v>
      </c>
      <c r="E1906" t="s">
        <v>1025</v>
      </c>
      <c r="F1906" t="s">
        <v>1028</v>
      </c>
      <c r="G1906" s="10">
        <v>5</v>
      </c>
      <c r="H1906" s="10">
        <v>143028</v>
      </c>
      <c r="I1906" s="9">
        <f t="shared" si="29"/>
        <v>28605.599999999999</v>
      </c>
    </row>
    <row r="1907" spans="1:9" x14ac:dyDescent="0.25">
      <c r="A1907" s="1" t="s">
        <v>2123</v>
      </c>
      <c r="B1907" t="s">
        <v>1984</v>
      </c>
      <c r="C1907" t="s">
        <v>6</v>
      </c>
      <c r="D1907" t="s">
        <v>192</v>
      </c>
      <c r="E1907" t="s">
        <v>1025</v>
      </c>
      <c r="F1907" t="s">
        <v>1028</v>
      </c>
      <c r="G1907" s="10">
        <v>55</v>
      </c>
      <c r="H1907" s="10">
        <v>1322200</v>
      </c>
      <c r="I1907" s="9">
        <f t="shared" si="29"/>
        <v>24040</v>
      </c>
    </row>
    <row r="1908" spans="1:9" x14ac:dyDescent="0.25">
      <c r="A1908" s="1" t="s">
        <v>2123</v>
      </c>
      <c r="B1908" t="s">
        <v>1627</v>
      </c>
      <c r="C1908" t="s">
        <v>6</v>
      </c>
      <c r="D1908" t="s">
        <v>192</v>
      </c>
      <c r="E1908" t="s">
        <v>1025</v>
      </c>
      <c r="F1908" t="s">
        <v>1028</v>
      </c>
      <c r="G1908" s="10">
        <v>5</v>
      </c>
      <c r="H1908" s="10">
        <v>147283.28</v>
      </c>
      <c r="I1908" s="9">
        <f t="shared" si="29"/>
        <v>29456.655999999999</v>
      </c>
    </row>
    <row r="1909" spans="1:9" x14ac:dyDescent="0.25">
      <c r="A1909" s="1" t="s">
        <v>2123</v>
      </c>
      <c r="B1909" t="s">
        <v>1646</v>
      </c>
      <c r="C1909" t="s">
        <v>6</v>
      </c>
      <c r="D1909" t="s">
        <v>44</v>
      </c>
      <c r="E1909" t="s">
        <v>1025</v>
      </c>
      <c r="F1909" t="s">
        <v>1028</v>
      </c>
      <c r="G1909" s="10">
        <v>2</v>
      </c>
      <c r="H1909" s="10">
        <v>73053.84</v>
      </c>
      <c r="I1909" s="9">
        <f t="shared" si="29"/>
        <v>36526.92</v>
      </c>
    </row>
    <row r="1910" spans="1:9" x14ac:dyDescent="0.25">
      <c r="A1910" s="1" t="s">
        <v>2123</v>
      </c>
      <c r="B1910" t="s">
        <v>1603</v>
      </c>
      <c r="C1910" t="s">
        <v>6</v>
      </c>
      <c r="D1910" t="s">
        <v>44</v>
      </c>
      <c r="E1910" t="s">
        <v>1025</v>
      </c>
      <c r="F1910" t="s">
        <v>1028</v>
      </c>
      <c r="G1910" s="10">
        <v>11</v>
      </c>
      <c r="H1910" s="10">
        <v>441585</v>
      </c>
      <c r="I1910" s="9">
        <f t="shared" si="29"/>
        <v>40144.090909090912</v>
      </c>
    </row>
    <row r="1911" spans="1:9" x14ac:dyDescent="0.25">
      <c r="A1911" s="1" t="s">
        <v>2123</v>
      </c>
      <c r="B1911" t="s">
        <v>1760</v>
      </c>
      <c r="C1911" t="s">
        <v>6</v>
      </c>
      <c r="D1911" t="s">
        <v>182</v>
      </c>
      <c r="E1911" t="s">
        <v>1025</v>
      </c>
      <c r="F1911" t="s">
        <v>1028</v>
      </c>
      <c r="G1911" s="10">
        <v>1</v>
      </c>
      <c r="H1911" s="10">
        <v>57220</v>
      </c>
      <c r="I1911" s="9">
        <f t="shared" si="29"/>
        <v>57220</v>
      </c>
    </row>
    <row r="1912" spans="1:9" x14ac:dyDescent="0.25">
      <c r="A1912" s="1" t="s">
        <v>2123</v>
      </c>
      <c r="B1912" t="s">
        <v>1985</v>
      </c>
      <c r="C1912" t="s">
        <v>6</v>
      </c>
      <c r="D1912" t="s">
        <v>1002</v>
      </c>
      <c r="E1912" t="s">
        <v>1002</v>
      </c>
      <c r="F1912" t="s">
        <v>1765</v>
      </c>
      <c r="G1912" s="10">
        <v>3</v>
      </c>
      <c r="H1912" s="10">
        <v>6831</v>
      </c>
      <c r="I1912" s="9">
        <f t="shared" si="29"/>
        <v>2277</v>
      </c>
    </row>
    <row r="1913" spans="1:9" x14ac:dyDescent="0.25">
      <c r="A1913" s="1" t="s">
        <v>2123</v>
      </c>
      <c r="B1913" t="s">
        <v>1669</v>
      </c>
      <c r="C1913" t="s">
        <v>6</v>
      </c>
      <c r="D1913" t="s">
        <v>1002</v>
      </c>
      <c r="E1913" t="s">
        <v>1002</v>
      </c>
      <c r="F1913" t="s">
        <v>1765</v>
      </c>
      <c r="G1913" s="10">
        <v>1</v>
      </c>
      <c r="H1913" s="10">
        <v>2666</v>
      </c>
      <c r="I1913" s="9">
        <f t="shared" si="29"/>
        <v>2666</v>
      </c>
    </row>
    <row r="1914" spans="1:9" x14ac:dyDescent="0.25">
      <c r="A1914" s="1" t="s">
        <v>2124</v>
      </c>
      <c r="B1914" t="s">
        <v>1632</v>
      </c>
      <c r="C1914" t="s">
        <v>59</v>
      </c>
      <c r="D1914" t="s">
        <v>12</v>
      </c>
      <c r="E1914" t="s">
        <v>1025</v>
      </c>
      <c r="F1914" t="s">
        <v>10</v>
      </c>
      <c r="G1914" s="10">
        <v>197</v>
      </c>
      <c r="H1914" s="10">
        <v>1249121.1000000001</v>
      </c>
      <c r="I1914" s="9">
        <f t="shared" si="29"/>
        <v>6340.7162436548224</v>
      </c>
    </row>
    <row r="1915" spans="1:9" x14ac:dyDescent="0.25">
      <c r="A1915" s="1" t="s">
        <v>2124</v>
      </c>
      <c r="B1915" t="s">
        <v>1508</v>
      </c>
      <c r="C1915" t="s">
        <v>59</v>
      </c>
      <c r="D1915" t="s">
        <v>63</v>
      </c>
      <c r="E1915" t="s">
        <v>1025</v>
      </c>
      <c r="F1915" t="s">
        <v>1028</v>
      </c>
      <c r="G1915" s="10">
        <v>4</v>
      </c>
      <c r="H1915" s="10">
        <v>41046.830399999999</v>
      </c>
      <c r="I1915" s="9">
        <f t="shared" si="29"/>
        <v>10261.7076</v>
      </c>
    </row>
    <row r="1916" spans="1:9" x14ac:dyDescent="0.25">
      <c r="A1916" s="1" t="s">
        <v>2124</v>
      </c>
      <c r="B1916" t="s">
        <v>1633</v>
      </c>
      <c r="C1916" t="s">
        <v>59</v>
      </c>
      <c r="D1916" t="s">
        <v>9</v>
      </c>
      <c r="E1916" t="s">
        <v>1025</v>
      </c>
      <c r="F1916" t="s">
        <v>15</v>
      </c>
      <c r="G1916" s="10">
        <v>426</v>
      </c>
      <c r="H1916" s="10">
        <v>2045516.9506000006</v>
      </c>
      <c r="I1916" s="9">
        <f t="shared" si="29"/>
        <v>4801.6829826291096</v>
      </c>
    </row>
    <row r="1917" spans="1:9" x14ac:dyDescent="0.25">
      <c r="A1917" s="1" t="s">
        <v>2124</v>
      </c>
      <c r="B1917" t="s">
        <v>1634</v>
      </c>
      <c r="C1917" t="s">
        <v>59</v>
      </c>
      <c r="D1917" t="s">
        <v>12</v>
      </c>
      <c r="E1917" t="s">
        <v>1025</v>
      </c>
      <c r="F1917" t="s">
        <v>10</v>
      </c>
      <c r="G1917" s="10">
        <v>188</v>
      </c>
      <c r="H1917" s="10">
        <v>1256559.2299999997</v>
      </c>
      <c r="I1917" s="9">
        <f t="shared" si="29"/>
        <v>6683.82569148936</v>
      </c>
    </row>
    <row r="1918" spans="1:9" x14ac:dyDescent="0.25">
      <c r="A1918" s="1" t="s">
        <v>2124</v>
      </c>
      <c r="B1918" t="s">
        <v>1521</v>
      </c>
      <c r="C1918" t="s">
        <v>59</v>
      </c>
      <c r="D1918" t="s">
        <v>46</v>
      </c>
      <c r="E1918" t="s">
        <v>1025</v>
      </c>
      <c r="F1918" t="s">
        <v>1028</v>
      </c>
      <c r="G1918" s="10">
        <v>3</v>
      </c>
      <c r="H1918" s="10">
        <v>26187.381000000001</v>
      </c>
      <c r="I1918" s="9">
        <f t="shared" si="29"/>
        <v>8729.1270000000004</v>
      </c>
    </row>
    <row r="1919" spans="1:9" x14ac:dyDescent="0.25">
      <c r="A1919" s="1" t="s">
        <v>2124</v>
      </c>
      <c r="B1919" t="s">
        <v>1635</v>
      </c>
      <c r="C1919" t="s">
        <v>59</v>
      </c>
      <c r="D1919" t="s">
        <v>9</v>
      </c>
      <c r="E1919" t="s">
        <v>1025</v>
      </c>
      <c r="F1919" t="s">
        <v>15</v>
      </c>
      <c r="G1919" s="10">
        <v>75</v>
      </c>
      <c r="H1919" s="10">
        <v>332207</v>
      </c>
      <c r="I1919" s="9">
        <f t="shared" si="29"/>
        <v>4429.4266666666663</v>
      </c>
    </row>
    <row r="1920" spans="1:9" x14ac:dyDescent="0.25">
      <c r="A1920" s="1" t="s">
        <v>2124</v>
      </c>
      <c r="B1920" t="s">
        <v>1636</v>
      </c>
      <c r="C1920" t="s">
        <v>59</v>
      </c>
      <c r="D1920" t="s">
        <v>7</v>
      </c>
      <c r="E1920" t="s">
        <v>1025</v>
      </c>
      <c r="F1920" t="s">
        <v>1028</v>
      </c>
      <c r="G1920" s="10">
        <v>93</v>
      </c>
      <c r="H1920" s="10">
        <v>732793.24</v>
      </c>
      <c r="I1920" s="9">
        <f t="shared" si="29"/>
        <v>7879.4972043010748</v>
      </c>
    </row>
    <row r="1921" spans="1:9" x14ac:dyDescent="0.25">
      <c r="A1921" s="1" t="s">
        <v>2124</v>
      </c>
      <c r="B1921" t="s">
        <v>1637</v>
      </c>
      <c r="C1921" t="s">
        <v>59</v>
      </c>
      <c r="D1921" t="s">
        <v>7</v>
      </c>
      <c r="E1921" t="s">
        <v>1025</v>
      </c>
      <c r="F1921" t="s">
        <v>1028</v>
      </c>
      <c r="G1921" s="10">
        <v>67</v>
      </c>
      <c r="H1921" s="10">
        <v>600009.90999999992</v>
      </c>
      <c r="I1921" s="9">
        <f t="shared" si="29"/>
        <v>8955.371791044774</v>
      </c>
    </row>
    <row r="1922" spans="1:9" x14ac:dyDescent="0.25">
      <c r="A1922" s="1" t="s">
        <v>2124</v>
      </c>
      <c r="B1922" t="s">
        <v>1962</v>
      </c>
      <c r="C1922" t="s">
        <v>59</v>
      </c>
      <c r="D1922" t="s">
        <v>68</v>
      </c>
      <c r="E1922" t="s">
        <v>1025</v>
      </c>
      <c r="F1922" t="s">
        <v>1028</v>
      </c>
      <c r="G1922" s="10">
        <v>83</v>
      </c>
      <c r="H1922" s="10">
        <v>872251.2</v>
      </c>
      <c r="I1922" s="9">
        <f t="shared" si="29"/>
        <v>10509.050602409638</v>
      </c>
    </row>
    <row r="1923" spans="1:9" x14ac:dyDescent="0.25">
      <c r="A1923" s="1" t="s">
        <v>2124</v>
      </c>
      <c r="B1923" t="s">
        <v>1951</v>
      </c>
      <c r="C1923" t="s">
        <v>59</v>
      </c>
      <c r="D1923" t="s">
        <v>46</v>
      </c>
      <c r="E1923" t="s">
        <v>1025</v>
      </c>
      <c r="F1923" t="s">
        <v>1028</v>
      </c>
      <c r="G1923" s="10">
        <v>132</v>
      </c>
      <c r="H1923" s="10">
        <v>1377055.9700000002</v>
      </c>
      <c r="I1923" s="9">
        <f t="shared" si="29"/>
        <v>10432.242196969699</v>
      </c>
    </row>
    <row r="1924" spans="1:9" x14ac:dyDescent="0.25">
      <c r="A1924" s="1" t="s">
        <v>2124</v>
      </c>
      <c r="B1924" t="s">
        <v>1952</v>
      </c>
      <c r="C1924" t="s">
        <v>59</v>
      </c>
      <c r="D1924" t="s">
        <v>46</v>
      </c>
      <c r="E1924" t="s">
        <v>1025</v>
      </c>
      <c r="F1924" t="s">
        <v>1028</v>
      </c>
      <c r="G1924" s="10">
        <v>26</v>
      </c>
      <c r="H1924" s="10">
        <v>285297</v>
      </c>
      <c r="I1924" s="9">
        <f t="shared" si="29"/>
        <v>10972.961538461539</v>
      </c>
    </row>
    <row r="1925" spans="1:9" x14ac:dyDescent="0.25">
      <c r="A1925" s="1" t="s">
        <v>2124</v>
      </c>
      <c r="B1925" t="s">
        <v>1907</v>
      </c>
      <c r="C1925" t="s">
        <v>41</v>
      </c>
      <c r="D1925" t="s">
        <v>25</v>
      </c>
      <c r="E1925" t="s">
        <v>1025</v>
      </c>
      <c r="F1925" t="s">
        <v>15</v>
      </c>
      <c r="G1925" s="10"/>
      <c r="H1925" s="10">
        <v>-3267</v>
      </c>
      <c r="I1925" s="9">
        <f t="shared" si="29"/>
        <v>0</v>
      </c>
    </row>
    <row r="1926" spans="1:9" x14ac:dyDescent="0.25">
      <c r="A1926" s="1" t="s">
        <v>2124</v>
      </c>
      <c r="B1926" t="s">
        <v>1663</v>
      </c>
      <c r="C1926" t="s">
        <v>107</v>
      </c>
      <c r="D1926" t="s">
        <v>25</v>
      </c>
      <c r="E1926" t="s">
        <v>1511</v>
      </c>
      <c r="F1926" t="s">
        <v>10</v>
      </c>
      <c r="G1926" s="10">
        <v>54</v>
      </c>
      <c r="H1926" s="10">
        <v>208337.90999999997</v>
      </c>
      <c r="I1926" s="9">
        <f t="shared" si="29"/>
        <v>3858.1094444444439</v>
      </c>
    </row>
    <row r="1927" spans="1:9" x14ac:dyDescent="0.25">
      <c r="A1927" s="1" t="s">
        <v>2124</v>
      </c>
      <c r="B1927" t="s">
        <v>1664</v>
      </c>
      <c r="C1927" t="s">
        <v>107</v>
      </c>
      <c r="D1927" t="s">
        <v>25</v>
      </c>
      <c r="E1927" t="s">
        <v>1511</v>
      </c>
      <c r="F1927" t="s">
        <v>1764</v>
      </c>
      <c r="G1927" s="10">
        <v>77</v>
      </c>
      <c r="H1927" s="10">
        <v>310504.44</v>
      </c>
      <c r="I1927" s="9">
        <f t="shared" si="29"/>
        <v>4032.525194805195</v>
      </c>
    </row>
    <row r="1928" spans="1:9" x14ac:dyDescent="0.25">
      <c r="A1928" s="1" t="s">
        <v>2124</v>
      </c>
      <c r="B1928" t="s">
        <v>1333</v>
      </c>
      <c r="C1928" t="s">
        <v>107</v>
      </c>
      <c r="D1928" t="s">
        <v>25</v>
      </c>
      <c r="E1928" t="s">
        <v>1025</v>
      </c>
      <c r="F1928" t="s">
        <v>10</v>
      </c>
      <c r="G1928" s="10">
        <v>8</v>
      </c>
      <c r="H1928" s="10">
        <v>39416.080000000002</v>
      </c>
      <c r="I1928" s="9">
        <f t="shared" si="29"/>
        <v>4927.01</v>
      </c>
    </row>
    <row r="1929" spans="1:9" x14ac:dyDescent="0.25">
      <c r="A1929" s="1" t="s">
        <v>2124</v>
      </c>
      <c r="B1929" t="s">
        <v>623</v>
      </c>
      <c r="C1929" t="s">
        <v>107</v>
      </c>
      <c r="D1929" t="s">
        <v>25</v>
      </c>
      <c r="E1929" t="s">
        <v>1511</v>
      </c>
      <c r="F1929" t="s">
        <v>15</v>
      </c>
      <c r="G1929" s="10">
        <v>1</v>
      </c>
      <c r="H1929" s="10">
        <v>3669.51</v>
      </c>
      <c r="I1929" s="9">
        <f t="shared" si="29"/>
        <v>3669.51</v>
      </c>
    </row>
    <row r="1930" spans="1:9" x14ac:dyDescent="0.25">
      <c r="A1930" s="1" t="s">
        <v>2124</v>
      </c>
      <c r="B1930" t="s">
        <v>1957</v>
      </c>
      <c r="C1930" t="s">
        <v>24</v>
      </c>
      <c r="D1930" t="s">
        <v>25</v>
      </c>
      <c r="E1930" t="s">
        <v>1025</v>
      </c>
      <c r="F1930" t="s">
        <v>15</v>
      </c>
      <c r="G1930" s="10">
        <v>67</v>
      </c>
      <c r="H1930" s="10">
        <v>339661</v>
      </c>
      <c r="I1930" s="9">
        <f t="shared" si="29"/>
        <v>5069.5671641791041</v>
      </c>
    </row>
    <row r="1931" spans="1:9" x14ac:dyDescent="0.25">
      <c r="A1931" s="1" t="s">
        <v>2124</v>
      </c>
      <c r="B1931" t="s">
        <v>1958</v>
      </c>
      <c r="C1931" t="s">
        <v>24</v>
      </c>
      <c r="D1931" t="s">
        <v>66</v>
      </c>
      <c r="E1931" t="s">
        <v>1025</v>
      </c>
      <c r="F1931" t="s">
        <v>15</v>
      </c>
      <c r="G1931" s="10">
        <v>96</v>
      </c>
      <c r="H1931" s="10">
        <v>561252.4</v>
      </c>
      <c r="I1931" s="9">
        <f t="shared" si="29"/>
        <v>5846.3791666666666</v>
      </c>
    </row>
    <row r="1932" spans="1:9" x14ac:dyDescent="0.25">
      <c r="A1932" s="1" t="s">
        <v>2124</v>
      </c>
      <c r="B1932" t="s">
        <v>951</v>
      </c>
      <c r="C1932" t="s">
        <v>361</v>
      </c>
      <c r="D1932" t="s">
        <v>9</v>
      </c>
      <c r="E1932" t="s">
        <v>1511</v>
      </c>
      <c r="F1932" t="s">
        <v>15</v>
      </c>
      <c r="G1932" s="10">
        <v>1</v>
      </c>
      <c r="H1932" s="10">
        <v>2500</v>
      </c>
      <c r="I1932" s="9">
        <f t="shared" ref="I1932:I1995" si="30">IFERROR(H1932/G1932,0)</f>
        <v>2500</v>
      </c>
    </row>
    <row r="1933" spans="1:9" x14ac:dyDescent="0.25">
      <c r="A1933" s="1" t="s">
        <v>2124</v>
      </c>
      <c r="B1933" t="s">
        <v>579</v>
      </c>
      <c r="C1933" t="s">
        <v>41</v>
      </c>
      <c r="D1933" t="s">
        <v>9</v>
      </c>
      <c r="E1933" t="s">
        <v>1511</v>
      </c>
      <c r="F1933" t="s">
        <v>15</v>
      </c>
      <c r="G1933" s="10">
        <v>1</v>
      </c>
      <c r="H1933" s="10">
        <v>-247.11000000000013</v>
      </c>
      <c r="I1933" s="9">
        <f t="shared" si="30"/>
        <v>-247.11000000000013</v>
      </c>
    </row>
    <row r="1934" spans="1:9" x14ac:dyDescent="0.25">
      <c r="A1934" s="1" t="s">
        <v>2124</v>
      </c>
      <c r="B1934" t="s">
        <v>1606</v>
      </c>
      <c r="C1934" t="s">
        <v>41</v>
      </c>
      <c r="D1934" t="s">
        <v>9</v>
      </c>
      <c r="E1934" t="s">
        <v>1511</v>
      </c>
      <c r="F1934" t="s">
        <v>15</v>
      </c>
      <c r="G1934" s="10"/>
      <c r="H1934" s="10">
        <v>-2350.02</v>
      </c>
      <c r="I1934" s="9">
        <f t="shared" si="30"/>
        <v>0</v>
      </c>
    </row>
    <row r="1935" spans="1:9" x14ac:dyDescent="0.25">
      <c r="A1935" s="1" t="s">
        <v>2124</v>
      </c>
      <c r="B1935" t="s">
        <v>859</v>
      </c>
      <c r="C1935" t="s">
        <v>41</v>
      </c>
      <c r="D1935" t="s">
        <v>9</v>
      </c>
      <c r="E1935" t="s">
        <v>1025</v>
      </c>
      <c r="F1935" t="s">
        <v>15</v>
      </c>
      <c r="G1935" s="10">
        <v>3</v>
      </c>
      <c r="H1935" s="10">
        <v>1459.3381000000004</v>
      </c>
      <c r="I1935" s="9">
        <f t="shared" si="30"/>
        <v>486.44603333333345</v>
      </c>
    </row>
    <row r="1936" spans="1:9" x14ac:dyDescent="0.25">
      <c r="A1936" s="1" t="s">
        <v>2124</v>
      </c>
      <c r="B1936" t="s">
        <v>1607</v>
      </c>
      <c r="C1936" t="s">
        <v>41</v>
      </c>
      <c r="D1936" t="s">
        <v>9</v>
      </c>
      <c r="E1936" t="s">
        <v>1025</v>
      </c>
      <c r="F1936" t="s">
        <v>15</v>
      </c>
      <c r="G1936" s="10"/>
      <c r="H1936" s="10">
        <v>-3144</v>
      </c>
      <c r="I1936" s="9">
        <f t="shared" si="30"/>
        <v>0</v>
      </c>
    </row>
    <row r="1937" spans="1:9" x14ac:dyDescent="0.25">
      <c r="A1937" s="1" t="s">
        <v>2124</v>
      </c>
      <c r="B1937" t="s">
        <v>1885</v>
      </c>
      <c r="C1937" t="s">
        <v>41</v>
      </c>
      <c r="D1937" t="s">
        <v>9</v>
      </c>
      <c r="E1937" t="s">
        <v>1025</v>
      </c>
      <c r="F1937" t="s">
        <v>15</v>
      </c>
      <c r="G1937" s="10">
        <v>23</v>
      </c>
      <c r="H1937" s="10">
        <v>84213.03</v>
      </c>
      <c r="I1937" s="9">
        <f t="shared" si="30"/>
        <v>3661.4360869565216</v>
      </c>
    </row>
    <row r="1938" spans="1:9" x14ac:dyDescent="0.25">
      <c r="A1938" s="1" t="s">
        <v>2124</v>
      </c>
      <c r="B1938" t="s">
        <v>1824</v>
      </c>
      <c r="C1938" t="s">
        <v>41</v>
      </c>
      <c r="D1938" t="s">
        <v>9</v>
      </c>
      <c r="E1938" t="s">
        <v>1025</v>
      </c>
      <c r="F1938" t="s">
        <v>15</v>
      </c>
      <c r="G1938" s="10">
        <v>1</v>
      </c>
      <c r="H1938" s="10">
        <v>-3977</v>
      </c>
      <c r="I1938" s="9">
        <f t="shared" si="30"/>
        <v>-3977</v>
      </c>
    </row>
    <row r="1939" spans="1:9" x14ac:dyDescent="0.25">
      <c r="A1939" s="1" t="s">
        <v>2124</v>
      </c>
      <c r="B1939" t="s">
        <v>2082</v>
      </c>
      <c r="C1939" t="s">
        <v>41</v>
      </c>
      <c r="D1939" t="s">
        <v>9</v>
      </c>
      <c r="E1939" t="s">
        <v>1511</v>
      </c>
      <c r="F1939" t="s">
        <v>15</v>
      </c>
      <c r="G1939" s="10">
        <v>835</v>
      </c>
      <c r="H1939" s="10">
        <v>2884451.6926000002</v>
      </c>
      <c r="I1939" s="9">
        <f t="shared" si="30"/>
        <v>3454.4331647904196</v>
      </c>
    </row>
    <row r="1940" spans="1:9" x14ac:dyDescent="0.25">
      <c r="A1940" s="1" t="s">
        <v>2124</v>
      </c>
      <c r="B1940" t="s">
        <v>1756</v>
      </c>
      <c r="C1940" t="s">
        <v>985</v>
      </c>
      <c r="D1940" t="s">
        <v>1003</v>
      </c>
      <c r="E1940" t="s">
        <v>1764</v>
      </c>
      <c r="F1940" t="s">
        <v>1764</v>
      </c>
      <c r="G1940" s="10">
        <v>45</v>
      </c>
      <c r="H1940" s="10">
        <v>138838.04999999999</v>
      </c>
      <c r="I1940" s="9">
        <f t="shared" si="30"/>
        <v>3085.29</v>
      </c>
    </row>
    <row r="1941" spans="1:9" x14ac:dyDescent="0.25">
      <c r="A1941" s="1" t="s">
        <v>2124</v>
      </c>
      <c r="B1941" t="s">
        <v>1677</v>
      </c>
      <c r="C1941" t="s">
        <v>985</v>
      </c>
      <c r="D1941" t="s">
        <v>1003</v>
      </c>
      <c r="E1941" t="s">
        <v>1764</v>
      </c>
      <c r="F1941" t="s">
        <v>1764</v>
      </c>
      <c r="G1941" s="10">
        <v>38</v>
      </c>
      <c r="H1941" s="10">
        <v>98478.8</v>
      </c>
      <c r="I1941" s="9">
        <f t="shared" si="30"/>
        <v>2591.5473684210529</v>
      </c>
    </row>
    <row r="1942" spans="1:9" x14ac:dyDescent="0.25">
      <c r="A1942" s="1" t="s">
        <v>2124</v>
      </c>
      <c r="B1942" t="s">
        <v>1046</v>
      </c>
      <c r="C1942" t="s">
        <v>24</v>
      </c>
      <c r="D1942" t="s">
        <v>9</v>
      </c>
      <c r="E1942" t="s">
        <v>1025</v>
      </c>
      <c r="F1942" t="s">
        <v>15</v>
      </c>
      <c r="G1942" s="10">
        <v>134</v>
      </c>
      <c r="H1942" s="10">
        <v>842042</v>
      </c>
      <c r="I1942" s="9">
        <f t="shared" si="30"/>
        <v>6283.8955223880594</v>
      </c>
    </row>
    <row r="1943" spans="1:9" x14ac:dyDescent="0.25">
      <c r="A1943" s="1" t="s">
        <v>2124</v>
      </c>
      <c r="B1943" t="s">
        <v>671</v>
      </c>
      <c r="C1943" t="s">
        <v>24</v>
      </c>
      <c r="D1943" t="s">
        <v>9</v>
      </c>
      <c r="E1943" t="s">
        <v>1025</v>
      </c>
      <c r="F1943" t="s">
        <v>10</v>
      </c>
      <c r="G1943" s="10">
        <v>53</v>
      </c>
      <c r="H1943" s="10">
        <v>371882</v>
      </c>
      <c r="I1943" s="9">
        <f t="shared" si="30"/>
        <v>7016.6415094339627</v>
      </c>
    </row>
    <row r="1944" spans="1:9" x14ac:dyDescent="0.25">
      <c r="A1944" s="1" t="s">
        <v>2124</v>
      </c>
      <c r="B1944" t="s">
        <v>106</v>
      </c>
      <c r="C1944" t="s">
        <v>107</v>
      </c>
      <c r="D1944" t="s">
        <v>9</v>
      </c>
      <c r="E1944" t="s">
        <v>1025</v>
      </c>
      <c r="F1944" t="s">
        <v>10</v>
      </c>
      <c r="G1944" s="10">
        <v>11</v>
      </c>
      <c r="H1944" s="10">
        <v>77950</v>
      </c>
      <c r="I1944" s="9">
        <f t="shared" si="30"/>
        <v>7086.363636363636</v>
      </c>
    </row>
    <row r="1945" spans="1:9" x14ac:dyDescent="0.25">
      <c r="A1945" s="1" t="s">
        <v>2124</v>
      </c>
      <c r="B1945" t="s">
        <v>1953</v>
      </c>
      <c r="C1945" t="s">
        <v>107</v>
      </c>
      <c r="D1945" t="s">
        <v>9</v>
      </c>
      <c r="E1945" t="s">
        <v>1025</v>
      </c>
      <c r="F1945" t="s">
        <v>10</v>
      </c>
      <c r="G1945" s="10">
        <v>35</v>
      </c>
      <c r="H1945" s="10">
        <v>224904</v>
      </c>
      <c r="I1945" s="9">
        <f t="shared" si="30"/>
        <v>6425.8285714285712</v>
      </c>
    </row>
    <row r="1946" spans="1:9" x14ac:dyDescent="0.25">
      <c r="A1946" s="1" t="s">
        <v>2124</v>
      </c>
      <c r="B1946" t="s">
        <v>1659</v>
      </c>
      <c r="C1946" t="s">
        <v>107</v>
      </c>
      <c r="D1946" t="s">
        <v>9</v>
      </c>
      <c r="E1946" t="s">
        <v>1511</v>
      </c>
      <c r="F1946" t="s">
        <v>15</v>
      </c>
      <c r="G1946" s="10">
        <v>144</v>
      </c>
      <c r="H1946" s="10">
        <v>655600.54</v>
      </c>
      <c r="I1946" s="9">
        <f t="shared" si="30"/>
        <v>4552.7815277777781</v>
      </c>
    </row>
    <row r="1947" spans="1:9" x14ac:dyDescent="0.25">
      <c r="A1947" s="1" t="s">
        <v>2124</v>
      </c>
      <c r="B1947" t="s">
        <v>1660</v>
      </c>
      <c r="C1947" t="s">
        <v>107</v>
      </c>
      <c r="D1947" t="s">
        <v>9</v>
      </c>
      <c r="E1947" t="s">
        <v>1025</v>
      </c>
      <c r="F1947" t="s">
        <v>15</v>
      </c>
      <c r="G1947" s="10">
        <v>99</v>
      </c>
      <c r="H1947" s="10">
        <v>539343.08000000007</v>
      </c>
      <c r="I1947" s="9">
        <f t="shared" si="30"/>
        <v>5447.9098989898994</v>
      </c>
    </row>
    <row r="1948" spans="1:9" x14ac:dyDescent="0.25">
      <c r="A1948" s="1" t="s">
        <v>2124</v>
      </c>
      <c r="B1948" t="s">
        <v>686</v>
      </c>
      <c r="C1948" t="s">
        <v>59</v>
      </c>
      <c r="D1948" t="s">
        <v>12</v>
      </c>
      <c r="E1948" t="s">
        <v>1025</v>
      </c>
      <c r="F1948" t="s">
        <v>10</v>
      </c>
      <c r="G1948" s="10"/>
      <c r="H1948" s="10">
        <v>-5849.04</v>
      </c>
      <c r="I1948" s="9">
        <f t="shared" si="30"/>
        <v>0</v>
      </c>
    </row>
    <row r="1949" spans="1:9" x14ac:dyDescent="0.25">
      <c r="A1949" s="1" t="s">
        <v>2124</v>
      </c>
      <c r="B1949" t="s">
        <v>885</v>
      </c>
      <c r="C1949" t="s">
        <v>19</v>
      </c>
      <c r="D1949" t="s">
        <v>1003</v>
      </c>
      <c r="E1949" t="s">
        <v>1764</v>
      </c>
      <c r="F1949" t="s">
        <v>1764</v>
      </c>
      <c r="G1949" s="10"/>
      <c r="H1949" s="10">
        <v>-4254.91</v>
      </c>
      <c r="I1949" s="9">
        <f t="shared" si="30"/>
        <v>0</v>
      </c>
    </row>
    <row r="1950" spans="1:9" x14ac:dyDescent="0.25">
      <c r="A1950" s="1" t="s">
        <v>2124</v>
      </c>
      <c r="B1950" t="s">
        <v>905</v>
      </c>
      <c r="C1950" t="s">
        <v>41</v>
      </c>
      <c r="D1950" t="s">
        <v>12</v>
      </c>
      <c r="E1950" t="s">
        <v>1511</v>
      </c>
      <c r="F1950" t="s">
        <v>10</v>
      </c>
      <c r="G1950" s="10">
        <v>1</v>
      </c>
      <c r="H1950" s="10">
        <v>-3843.0133999999998</v>
      </c>
      <c r="I1950" s="9">
        <f t="shared" si="30"/>
        <v>-3843.0133999999998</v>
      </c>
    </row>
    <row r="1951" spans="1:9" x14ac:dyDescent="0.25">
      <c r="A1951" s="1" t="s">
        <v>2124</v>
      </c>
      <c r="B1951" t="s">
        <v>895</v>
      </c>
      <c r="C1951" t="s">
        <v>41</v>
      </c>
      <c r="D1951" t="s">
        <v>12</v>
      </c>
      <c r="E1951" t="s">
        <v>1025</v>
      </c>
      <c r="F1951" t="s">
        <v>10</v>
      </c>
      <c r="G1951" s="10"/>
      <c r="H1951" s="10">
        <v>-900</v>
      </c>
      <c r="I1951" s="9">
        <f t="shared" si="30"/>
        <v>0</v>
      </c>
    </row>
    <row r="1952" spans="1:9" x14ac:dyDescent="0.25">
      <c r="A1952" s="1" t="s">
        <v>2124</v>
      </c>
      <c r="B1952" t="s">
        <v>1755</v>
      </c>
      <c r="C1952" t="s">
        <v>41</v>
      </c>
      <c r="D1952" t="s">
        <v>1003</v>
      </c>
      <c r="E1952" t="s">
        <v>1764</v>
      </c>
      <c r="F1952" t="s">
        <v>1764</v>
      </c>
      <c r="G1952" s="10">
        <v>3</v>
      </c>
      <c r="H1952" s="10">
        <v>-4443.9350999999997</v>
      </c>
      <c r="I1952" s="9">
        <f t="shared" si="30"/>
        <v>-1481.3117</v>
      </c>
    </row>
    <row r="1953" spans="1:9" x14ac:dyDescent="0.25">
      <c r="A1953" s="1" t="s">
        <v>2124</v>
      </c>
      <c r="B1953" t="s">
        <v>1323</v>
      </c>
      <c r="C1953" t="s">
        <v>59</v>
      </c>
      <c r="D1953" t="s">
        <v>7</v>
      </c>
      <c r="E1953" t="s">
        <v>1025</v>
      </c>
      <c r="F1953" t="s">
        <v>10</v>
      </c>
      <c r="G1953" s="10">
        <v>6</v>
      </c>
      <c r="H1953" s="10">
        <v>43194</v>
      </c>
      <c r="I1953" s="9">
        <f t="shared" si="30"/>
        <v>7199</v>
      </c>
    </row>
    <row r="1954" spans="1:9" x14ac:dyDescent="0.25">
      <c r="A1954" s="1" t="s">
        <v>2124</v>
      </c>
      <c r="B1954" t="s">
        <v>1822</v>
      </c>
      <c r="C1954" t="s">
        <v>41</v>
      </c>
      <c r="D1954" t="s">
        <v>7</v>
      </c>
      <c r="E1954" t="s">
        <v>1025</v>
      </c>
      <c r="F1954" t="s">
        <v>10</v>
      </c>
      <c r="G1954" s="10">
        <v>169</v>
      </c>
      <c r="H1954" s="10">
        <v>1136089</v>
      </c>
      <c r="I1954" s="9">
        <f t="shared" si="30"/>
        <v>6722.4201183431951</v>
      </c>
    </row>
    <row r="1955" spans="1:9" x14ac:dyDescent="0.25">
      <c r="A1955" s="1" t="s">
        <v>2124</v>
      </c>
      <c r="B1955" t="s">
        <v>1823</v>
      </c>
      <c r="C1955" t="s">
        <v>41</v>
      </c>
      <c r="D1955" t="s">
        <v>7</v>
      </c>
      <c r="E1955" t="s">
        <v>1511</v>
      </c>
      <c r="F1955" t="s">
        <v>10</v>
      </c>
      <c r="G1955" s="10">
        <v>89</v>
      </c>
      <c r="H1955" s="10">
        <v>545440.76</v>
      </c>
      <c r="I1955" s="9">
        <f t="shared" si="30"/>
        <v>6128.5478651685398</v>
      </c>
    </row>
    <row r="1956" spans="1:9" x14ac:dyDescent="0.25">
      <c r="A1956" s="1" t="s">
        <v>2124</v>
      </c>
      <c r="B1956" t="s">
        <v>528</v>
      </c>
      <c r="C1956" t="s">
        <v>41</v>
      </c>
      <c r="D1956" t="s">
        <v>7</v>
      </c>
      <c r="E1956" t="s">
        <v>1025</v>
      </c>
      <c r="F1956" t="s">
        <v>1028</v>
      </c>
      <c r="G1956" s="10">
        <v>2</v>
      </c>
      <c r="H1956" s="10">
        <v>-2754.2078999999976</v>
      </c>
      <c r="I1956" s="9">
        <f t="shared" si="30"/>
        <v>-1377.1039499999988</v>
      </c>
    </row>
    <row r="1957" spans="1:9" x14ac:dyDescent="0.25">
      <c r="A1957" s="1" t="s">
        <v>2124</v>
      </c>
      <c r="B1957" t="s">
        <v>1814</v>
      </c>
      <c r="C1957" t="s">
        <v>41</v>
      </c>
      <c r="D1957" t="s">
        <v>7</v>
      </c>
      <c r="E1957" t="s">
        <v>1025</v>
      </c>
      <c r="F1957" t="s">
        <v>1028</v>
      </c>
      <c r="G1957" s="10">
        <v>352</v>
      </c>
      <c r="H1957" s="10">
        <v>2439623.9186</v>
      </c>
      <c r="I1957" s="9">
        <f t="shared" si="30"/>
        <v>6930.7497687499999</v>
      </c>
    </row>
    <row r="1958" spans="1:9" x14ac:dyDescent="0.25">
      <c r="A1958" s="1" t="s">
        <v>2124</v>
      </c>
      <c r="B1958" t="s">
        <v>1840</v>
      </c>
      <c r="C1958" t="s">
        <v>41</v>
      </c>
      <c r="D1958" t="s">
        <v>7</v>
      </c>
      <c r="E1958" t="s">
        <v>1025</v>
      </c>
      <c r="F1958" t="s">
        <v>1028</v>
      </c>
      <c r="G1958" s="10">
        <v>51</v>
      </c>
      <c r="H1958" s="10">
        <v>351172.98</v>
      </c>
      <c r="I1958" s="9">
        <f t="shared" si="30"/>
        <v>6885.7447058823527</v>
      </c>
    </row>
    <row r="1959" spans="1:9" x14ac:dyDescent="0.25">
      <c r="A1959" s="1" t="s">
        <v>2124</v>
      </c>
      <c r="B1959" t="s">
        <v>776</v>
      </c>
      <c r="C1959" t="s">
        <v>24</v>
      </c>
      <c r="D1959" t="s">
        <v>7</v>
      </c>
      <c r="E1959" t="s">
        <v>1025</v>
      </c>
      <c r="F1959" t="s">
        <v>10</v>
      </c>
      <c r="G1959" s="10">
        <v>253</v>
      </c>
      <c r="H1959" s="10">
        <v>2159779</v>
      </c>
      <c r="I1959" s="9">
        <f t="shared" si="30"/>
        <v>8536.6758893280639</v>
      </c>
    </row>
    <row r="1960" spans="1:9" x14ac:dyDescent="0.25">
      <c r="A1960" s="1" t="s">
        <v>2124</v>
      </c>
      <c r="B1960" t="s">
        <v>1315</v>
      </c>
      <c r="C1960" t="s">
        <v>107</v>
      </c>
      <c r="D1960" t="s">
        <v>7</v>
      </c>
      <c r="E1960" t="s">
        <v>1511</v>
      </c>
      <c r="F1960" t="s">
        <v>10</v>
      </c>
      <c r="G1960" s="10">
        <v>56</v>
      </c>
      <c r="H1960" s="10">
        <v>387145.78</v>
      </c>
      <c r="I1960" s="9">
        <f t="shared" si="30"/>
        <v>6913.3175000000001</v>
      </c>
    </row>
    <row r="1961" spans="1:9" x14ac:dyDescent="0.25">
      <c r="A1961" s="1" t="s">
        <v>2124</v>
      </c>
      <c r="B1961" t="s">
        <v>145</v>
      </c>
      <c r="C1961" t="s">
        <v>107</v>
      </c>
      <c r="D1961" t="s">
        <v>7</v>
      </c>
      <c r="E1961" t="s">
        <v>1025</v>
      </c>
      <c r="F1961" t="s">
        <v>10</v>
      </c>
      <c r="G1961" s="10">
        <v>1</v>
      </c>
      <c r="H1961" s="10">
        <v>8095</v>
      </c>
      <c r="I1961" s="9">
        <f t="shared" si="30"/>
        <v>8095</v>
      </c>
    </row>
    <row r="1962" spans="1:9" x14ac:dyDescent="0.25">
      <c r="A1962" s="1" t="s">
        <v>2124</v>
      </c>
      <c r="B1962" t="s">
        <v>1964</v>
      </c>
      <c r="C1962" t="s">
        <v>107</v>
      </c>
      <c r="D1962" t="s">
        <v>7</v>
      </c>
      <c r="E1962" t="s">
        <v>1025</v>
      </c>
      <c r="F1962" t="s">
        <v>10</v>
      </c>
      <c r="G1962" s="10">
        <v>83</v>
      </c>
      <c r="H1962" s="10">
        <v>654074.69999999995</v>
      </c>
      <c r="I1962" s="9">
        <f t="shared" si="30"/>
        <v>7880.418072289156</v>
      </c>
    </row>
    <row r="1963" spans="1:9" x14ac:dyDescent="0.25">
      <c r="A1963" s="1" t="s">
        <v>2124</v>
      </c>
      <c r="B1963" t="s">
        <v>745</v>
      </c>
      <c r="C1963" t="s">
        <v>107</v>
      </c>
      <c r="D1963" t="s">
        <v>7</v>
      </c>
      <c r="E1963" t="s">
        <v>1025</v>
      </c>
      <c r="F1963" t="s">
        <v>1028</v>
      </c>
      <c r="G1963" s="10">
        <v>1</v>
      </c>
      <c r="H1963" s="10">
        <v>10071.51</v>
      </c>
      <c r="I1963" s="9">
        <f t="shared" si="30"/>
        <v>10071.51</v>
      </c>
    </row>
    <row r="1964" spans="1:9" x14ac:dyDescent="0.25">
      <c r="A1964" s="1" t="s">
        <v>2124</v>
      </c>
      <c r="B1964" t="s">
        <v>1965</v>
      </c>
      <c r="C1964" t="s">
        <v>107</v>
      </c>
      <c r="D1964" t="s">
        <v>7</v>
      </c>
      <c r="E1964" t="s">
        <v>1025</v>
      </c>
      <c r="F1964" t="s">
        <v>1028</v>
      </c>
      <c r="G1964" s="10">
        <v>106</v>
      </c>
      <c r="H1964" s="10">
        <v>956344.06209999986</v>
      </c>
      <c r="I1964" s="9">
        <f t="shared" si="30"/>
        <v>9022.1137933962254</v>
      </c>
    </row>
    <row r="1965" spans="1:9" x14ac:dyDescent="0.25">
      <c r="A1965" s="1" t="s">
        <v>2124</v>
      </c>
      <c r="B1965" t="s">
        <v>1974</v>
      </c>
      <c r="C1965" t="s">
        <v>107</v>
      </c>
      <c r="D1965" t="s">
        <v>7</v>
      </c>
      <c r="E1965" t="s">
        <v>1025</v>
      </c>
      <c r="F1965" t="s">
        <v>1028</v>
      </c>
      <c r="G1965" s="10">
        <v>10</v>
      </c>
      <c r="H1965" s="10">
        <v>110690.04000000001</v>
      </c>
      <c r="I1965" s="9">
        <f t="shared" si="30"/>
        <v>11069.004000000001</v>
      </c>
    </row>
    <row r="1966" spans="1:9" x14ac:dyDescent="0.25">
      <c r="A1966" s="1" t="s">
        <v>2124</v>
      </c>
      <c r="B1966" t="s">
        <v>1499</v>
      </c>
      <c r="C1966" t="s">
        <v>107</v>
      </c>
      <c r="D1966" t="s">
        <v>7</v>
      </c>
      <c r="E1966" t="s">
        <v>1025</v>
      </c>
      <c r="F1966" t="s">
        <v>1028</v>
      </c>
      <c r="G1966" s="10">
        <v>3</v>
      </c>
      <c r="H1966" s="10">
        <v>36740.03</v>
      </c>
      <c r="I1966" s="9">
        <f t="shared" si="30"/>
        <v>12246.676666666666</v>
      </c>
    </row>
    <row r="1967" spans="1:9" x14ac:dyDescent="0.25">
      <c r="A1967" s="1" t="s">
        <v>2124</v>
      </c>
      <c r="B1967" t="s">
        <v>1966</v>
      </c>
      <c r="C1967" t="s">
        <v>107</v>
      </c>
      <c r="D1967" t="s">
        <v>7</v>
      </c>
      <c r="E1967" t="s">
        <v>1025</v>
      </c>
      <c r="F1967" t="s">
        <v>1028</v>
      </c>
      <c r="G1967" s="10">
        <v>11</v>
      </c>
      <c r="H1967" s="10">
        <v>161040</v>
      </c>
      <c r="I1967" s="9">
        <f t="shared" si="30"/>
        <v>14640</v>
      </c>
    </row>
    <row r="1968" spans="1:9" x14ac:dyDescent="0.25">
      <c r="A1968" s="1" t="s">
        <v>2124</v>
      </c>
      <c r="B1968" t="s">
        <v>1401</v>
      </c>
      <c r="C1968" t="s">
        <v>107</v>
      </c>
      <c r="D1968" t="s">
        <v>7</v>
      </c>
      <c r="E1968" t="s">
        <v>1025</v>
      </c>
      <c r="F1968" t="s">
        <v>1028</v>
      </c>
      <c r="G1968" s="10">
        <v>10</v>
      </c>
      <c r="H1968" s="10">
        <v>164890.29999999999</v>
      </c>
      <c r="I1968" s="9">
        <f t="shared" si="30"/>
        <v>16489.03</v>
      </c>
    </row>
    <row r="1969" spans="1:9" x14ac:dyDescent="0.25">
      <c r="A1969" s="1" t="s">
        <v>2124</v>
      </c>
      <c r="B1969" t="s">
        <v>1929</v>
      </c>
      <c r="C1969" t="s">
        <v>24</v>
      </c>
      <c r="D1969" t="s">
        <v>7</v>
      </c>
      <c r="E1969" t="s">
        <v>1025</v>
      </c>
      <c r="F1969" t="s">
        <v>1028</v>
      </c>
      <c r="G1969" s="10"/>
      <c r="H1969" s="10">
        <v>-10799.1</v>
      </c>
      <c r="I1969" s="9">
        <f t="shared" si="30"/>
        <v>0</v>
      </c>
    </row>
    <row r="1970" spans="1:9" x14ac:dyDescent="0.25">
      <c r="A1970" s="1" t="s">
        <v>2124</v>
      </c>
      <c r="B1970" t="s">
        <v>1317</v>
      </c>
      <c r="C1970" t="s">
        <v>24</v>
      </c>
      <c r="D1970" t="s">
        <v>7</v>
      </c>
      <c r="E1970" t="s">
        <v>1025</v>
      </c>
      <c r="F1970" t="s">
        <v>1028</v>
      </c>
      <c r="G1970" s="10">
        <v>296</v>
      </c>
      <c r="H1970" s="10">
        <v>3027636</v>
      </c>
      <c r="I1970" s="9">
        <f t="shared" si="30"/>
        <v>10228.5</v>
      </c>
    </row>
    <row r="1971" spans="1:9" x14ac:dyDescent="0.25">
      <c r="A1971" s="1" t="s">
        <v>2124</v>
      </c>
      <c r="B1971" t="s">
        <v>1083</v>
      </c>
      <c r="C1971" t="s">
        <v>24</v>
      </c>
      <c r="D1971" t="s">
        <v>7</v>
      </c>
      <c r="E1971" t="s">
        <v>1025</v>
      </c>
      <c r="F1971" t="s">
        <v>1028</v>
      </c>
      <c r="G1971" s="10">
        <v>5</v>
      </c>
      <c r="H1971" s="10">
        <v>62083.4</v>
      </c>
      <c r="I1971" s="9">
        <f t="shared" si="30"/>
        <v>12416.68</v>
      </c>
    </row>
    <row r="1972" spans="1:9" x14ac:dyDescent="0.25">
      <c r="A1972" s="1" t="s">
        <v>2124</v>
      </c>
      <c r="B1972" t="s">
        <v>1308</v>
      </c>
      <c r="C1972" t="s">
        <v>24</v>
      </c>
      <c r="D1972" t="s">
        <v>7</v>
      </c>
      <c r="E1972" t="s">
        <v>1025</v>
      </c>
      <c r="F1972" t="s">
        <v>1028</v>
      </c>
      <c r="G1972" s="10">
        <v>76</v>
      </c>
      <c r="H1972" s="10">
        <v>964514</v>
      </c>
      <c r="I1972" s="9">
        <f t="shared" si="30"/>
        <v>12690.973684210527</v>
      </c>
    </row>
    <row r="1973" spans="1:9" x14ac:dyDescent="0.25">
      <c r="A1973" s="1" t="s">
        <v>2124</v>
      </c>
      <c r="B1973" t="s">
        <v>1066</v>
      </c>
      <c r="C1973" t="s">
        <v>24</v>
      </c>
      <c r="D1973" t="s">
        <v>7</v>
      </c>
      <c r="E1973" t="s">
        <v>1025</v>
      </c>
      <c r="F1973" t="s">
        <v>1028</v>
      </c>
      <c r="G1973" s="10">
        <v>34</v>
      </c>
      <c r="H1973" s="10">
        <v>446052.12</v>
      </c>
      <c r="I1973" s="9">
        <f t="shared" si="30"/>
        <v>13119.18</v>
      </c>
    </row>
    <row r="1974" spans="1:9" x14ac:dyDescent="0.25">
      <c r="A1974" s="1" t="s">
        <v>2124</v>
      </c>
      <c r="B1974" t="s">
        <v>1858</v>
      </c>
      <c r="C1974" t="s">
        <v>985</v>
      </c>
      <c r="D1974" t="s">
        <v>1003</v>
      </c>
      <c r="E1974" t="s">
        <v>1764</v>
      </c>
      <c r="F1974" t="s">
        <v>1764</v>
      </c>
      <c r="G1974" s="10">
        <v>61</v>
      </c>
      <c r="H1974" s="10">
        <v>380153.4068</v>
      </c>
      <c r="I1974" s="9">
        <f t="shared" si="30"/>
        <v>6232.0230622950821</v>
      </c>
    </row>
    <row r="1975" spans="1:9" x14ac:dyDescent="0.25">
      <c r="A1975" s="1" t="s">
        <v>2124</v>
      </c>
      <c r="B1975" t="s">
        <v>1334</v>
      </c>
      <c r="C1975" t="s">
        <v>24</v>
      </c>
      <c r="D1975" t="s">
        <v>38</v>
      </c>
      <c r="E1975" t="s">
        <v>1025</v>
      </c>
      <c r="F1975" t="s">
        <v>1028</v>
      </c>
      <c r="G1975" s="10">
        <v>32</v>
      </c>
      <c r="H1975" s="10">
        <v>598638.5</v>
      </c>
      <c r="I1975" s="9">
        <f t="shared" si="30"/>
        <v>18707.453125</v>
      </c>
    </row>
    <row r="1976" spans="1:9" x14ac:dyDescent="0.25">
      <c r="A1976" s="1" t="s">
        <v>2124</v>
      </c>
      <c r="B1976" t="s">
        <v>1168</v>
      </c>
      <c r="C1976" t="s">
        <v>24</v>
      </c>
      <c r="D1976" t="s">
        <v>38</v>
      </c>
      <c r="E1976" t="s">
        <v>1025</v>
      </c>
      <c r="F1976" t="s">
        <v>1028</v>
      </c>
      <c r="G1976" s="10">
        <v>16</v>
      </c>
      <c r="H1976" s="10">
        <v>354765.2</v>
      </c>
      <c r="I1976" s="9">
        <f t="shared" si="30"/>
        <v>22172.825000000001</v>
      </c>
    </row>
    <row r="1977" spans="1:9" x14ac:dyDescent="0.25">
      <c r="A1977" s="1" t="s">
        <v>2124</v>
      </c>
      <c r="B1977" t="s">
        <v>1445</v>
      </c>
      <c r="C1977" t="s">
        <v>24</v>
      </c>
      <c r="D1977" t="s">
        <v>38</v>
      </c>
      <c r="E1977" t="s">
        <v>1025</v>
      </c>
      <c r="F1977" t="s">
        <v>1028</v>
      </c>
      <c r="G1977" s="10">
        <v>167</v>
      </c>
      <c r="H1977" s="10">
        <v>2081527</v>
      </c>
      <c r="I1977" s="9">
        <f t="shared" si="30"/>
        <v>12464.233532934131</v>
      </c>
    </row>
    <row r="1978" spans="1:9" x14ac:dyDescent="0.25">
      <c r="A1978" s="1" t="s">
        <v>2124</v>
      </c>
      <c r="B1978" t="s">
        <v>1127</v>
      </c>
      <c r="C1978" t="s">
        <v>24</v>
      </c>
      <c r="D1978" t="s">
        <v>38</v>
      </c>
      <c r="E1978" t="s">
        <v>1025</v>
      </c>
      <c r="F1978" t="s">
        <v>1028</v>
      </c>
      <c r="G1978" s="10">
        <v>4</v>
      </c>
      <c r="H1978" s="10">
        <v>58476</v>
      </c>
      <c r="I1978" s="9">
        <f t="shared" si="30"/>
        <v>14619</v>
      </c>
    </row>
    <row r="1979" spans="1:9" x14ac:dyDescent="0.25">
      <c r="A1979" s="1" t="s">
        <v>2124</v>
      </c>
      <c r="B1979" t="s">
        <v>1111</v>
      </c>
      <c r="C1979" t="s">
        <v>24</v>
      </c>
      <c r="D1979" t="s">
        <v>38</v>
      </c>
      <c r="E1979" t="s">
        <v>1025</v>
      </c>
      <c r="F1979" t="s">
        <v>1028</v>
      </c>
      <c r="G1979" s="10">
        <v>56</v>
      </c>
      <c r="H1979" s="10">
        <v>767674</v>
      </c>
      <c r="I1979" s="9">
        <f t="shared" si="30"/>
        <v>13708.464285714286</v>
      </c>
    </row>
    <row r="1980" spans="1:9" x14ac:dyDescent="0.25">
      <c r="A1980" s="1" t="s">
        <v>2124</v>
      </c>
      <c r="B1980" t="s">
        <v>1967</v>
      </c>
      <c r="C1980" t="s">
        <v>107</v>
      </c>
      <c r="D1980" t="s">
        <v>46</v>
      </c>
      <c r="E1980" t="s">
        <v>1025</v>
      </c>
      <c r="F1980" t="s">
        <v>1028</v>
      </c>
      <c r="G1980" s="10">
        <v>73</v>
      </c>
      <c r="H1980" s="10">
        <v>792714.04</v>
      </c>
      <c r="I1980" s="9">
        <f t="shared" si="30"/>
        <v>10859.096438356164</v>
      </c>
    </row>
    <row r="1981" spans="1:9" x14ac:dyDescent="0.25">
      <c r="A1981" s="1" t="s">
        <v>2124</v>
      </c>
      <c r="B1981" t="s">
        <v>1489</v>
      </c>
      <c r="C1981" t="s">
        <v>107</v>
      </c>
      <c r="D1981" t="s">
        <v>46</v>
      </c>
      <c r="E1981" t="s">
        <v>1025</v>
      </c>
      <c r="F1981" t="s">
        <v>1028</v>
      </c>
      <c r="G1981" s="10">
        <v>20</v>
      </c>
      <c r="H1981" s="10">
        <v>256246.02000000002</v>
      </c>
      <c r="I1981" s="9">
        <f t="shared" si="30"/>
        <v>12812.301000000001</v>
      </c>
    </row>
    <row r="1982" spans="1:9" x14ac:dyDescent="0.25">
      <c r="A1982" s="1" t="s">
        <v>2124</v>
      </c>
      <c r="B1982" t="s">
        <v>1970</v>
      </c>
      <c r="C1982" t="s">
        <v>107</v>
      </c>
      <c r="D1982" t="s">
        <v>46</v>
      </c>
      <c r="E1982" t="s">
        <v>1025</v>
      </c>
      <c r="F1982" t="s">
        <v>1028</v>
      </c>
      <c r="G1982" s="10">
        <v>21</v>
      </c>
      <c r="H1982" s="10">
        <v>264201.58999999997</v>
      </c>
      <c r="I1982" s="9">
        <f t="shared" si="30"/>
        <v>12581.028095238094</v>
      </c>
    </row>
    <row r="1983" spans="1:9" x14ac:dyDescent="0.25">
      <c r="A1983" s="1" t="s">
        <v>2124</v>
      </c>
      <c r="B1983" t="s">
        <v>1968</v>
      </c>
      <c r="C1983" t="s">
        <v>107</v>
      </c>
      <c r="D1983" t="s">
        <v>46</v>
      </c>
      <c r="E1983" t="s">
        <v>1025</v>
      </c>
      <c r="F1983" t="s">
        <v>1028</v>
      </c>
      <c r="G1983" s="10">
        <v>126</v>
      </c>
      <c r="H1983" s="10">
        <v>2069910.1639999999</v>
      </c>
      <c r="I1983" s="9">
        <f t="shared" si="30"/>
        <v>16427.858444444442</v>
      </c>
    </row>
    <row r="1984" spans="1:9" x14ac:dyDescent="0.25">
      <c r="A1984" s="1" t="s">
        <v>2124</v>
      </c>
      <c r="B1984" t="s">
        <v>1136</v>
      </c>
      <c r="C1984" t="s">
        <v>24</v>
      </c>
      <c r="D1984" t="s">
        <v>46</v>
      </c>
      <c r="E1984" t="s">
        <v>1025</v>
      </c>
      <c r="F1984" t="s">
        <v>1028</v>
      </c>
      <c r="G1984" s="10">
        <v>12</v>
      </c>
      <c r="H1984" s="10">
        <v>179147</v>
      </c>
      <c r="I1984" s="9">
        <f t="shared" si="30"/>
        <v>14928.916666666666</v>
      </c>
    </row>
    <row r="1985" spans="1:9" x14ac:dyDescent="0.25">
      <c r="A1985" s="1" t="s">
        <v>2124</v>
      </c>
      <c r="B1985" t="s">
        <v>1757</v>
      </c>
      <c r="C1985" t="s">
        <v>985</v>
      </c>
      <c r="D1985" t="s">
        <v>1003</v>
      </c>
      <c r="E1985" t="s">
        <v>1764</v>
      </c>
      <c r="F1985" t="s">
        <v>1764</v>
      </c>
      <c r="G1985" s="10">
        <v>23</v>
      </c>
      <c r="H1985" s="10">
        <v>168498</v>
      </c>
      <c r="I1985" s="9">
        <f t="shared" si="30"/>
        <v>7326</v>
      </c>
    </row>
    <row r="1986" spans="1:9" x14ac:dyDescent="0.25">
      <c r="A1986" s="1" t="s">
        <v>2124</v>
      </c>
      <c r="B1986" t="s">
        <v>1825</v>
      </c>
      <c r="C1986" t="s">
        <v>41</v>
      </c>
      <c r="D1986" t="s">
        <v>63</v>
      </c>
      <c r="E1986" t="s">
        <v>1025</v>
      </c>
      <c r="F1986" t="s">
        <v>1028</v>
      </c>
      <c r="G1986" s="10">
        <v>62</v>
      </c>
      <c r="H1986" s="10">
        <v>612389</v>
      </c>
      <c r="I1986" s="9">
        <f t="shared" si="30"/>
        <v>9877.2419354838712</v>
      </c>
    </row>
    <row r="1987" spans="1:9" x14ac:dyDescent="0.25">
      <c r="A1987" s="1" t="s">
        <v>2124</v>
      </c>
      <c r="B1987" t="s">
        <v>1448</v>
      </c>
      <c r="C1987" t="s">
        <v>24</v>
      </c>
      <c r="D1987" t="s">
        <v>63</v>
      </c>
      <c r="E1987" t="s">
        <v>1025</v>
      </c>
      <c r="F1987" t="s">
        <v>1028</v>
      </c>
      <c r="G1987" s="10">
        <v>74</v>
      </c>
      <c r="H1987" s="10">
        <v>1551480.98</v>
      </c>
      <c r="I1987" s="9">
        <f t="shared" si="30"/>
        <v>20965.959189189191</v>
      </c>
    </row>
    <row r="1988" spans="1:9" x14ac:dyDescent="0.25">
      <c r="A1988" s="1" t="s">
        <v>2124</v>
      </c>
      <c r="B1988" t="s">
        <v>1316</v>
      </c>
      <c r="C1988" t="s">
        <v>24</v>
      </c>
      <c r="D1988" t="s">
        <v>63</v>
      </c>
      <c r="E1988" t="s">
        <v>1025</v>
      </c>
      <c r="F1988" t="s">
        <v>1028</v>
      </c>
      <c r="G1988" s="10">
        <v>31</v>
      </c>
      <c r="H1988" s="10">
        <v>784595.0199999999</v>
      </c>
      <c r="I1988" s="9">
        <f t="shared" si="30"/>
        <v>25309.516774193544</v>
      </c>
    </row>
    <row r="1989" spans="1:9" x14ac:dyDescent="0.25">
      <c r="A1989" s="1" t="s">
        <v>2124</v>
      </c>
      <c r="B1989" t="s">
        <v>1197</v>
      </c>
      <c r="C1989" t="s">
        <v>24</v>
      </c>
      <c r="D1989" t="s">
        <v>63</v>
      </c>
      <c r="E1989" t="s">
        <v>1025</v>
      </c>
      <c r="F1989" t="s">
        <v>1028</v>
      </c>
      <c r="G1989" s="10">
        <v>8</v>
      </c>
      <c r="H1989" s="10">
        <v>233633</v>
      </c>
      <c r="I1989" s="9">
        <f t="shared" si="30"/>
        <v>29204.125</v>
      </c>
    </row>
    <row r="1990" spans="1:9" x14ac:dyDescent="0.25">
      <c r="A1990" s="1" t="s">
        <v>2124</v>
      </c>
      <c r="B1990" t="s">
        <v>1971</v>
      </c>
      <c r="C1990" t="s">
        <v>107</v>
      </c>
      <c r="D1990" t="s">
        <v>63</v>
      </c>
      <c r="E1990" t="s">
        <v>1025</v>
      </c>
      <c r="F1990" t="s">
        <v>1028</v>
      </c>
      <c r="G1990" s="10">
        <v>4</v>
      </c>
      <c r="H1990" s="10">
        <v>220242</v>
      </c>
      <c r="I1990" s="9">
        <f t="shared" si="30"/>
        <v>55060.5</v>
      </c>
    </row>
    <row r="1991" spans="1:9" x14ac:dyDescent="0.25">
      <c r="A1991" s="1" t="s">
        <v>2124</v>
      </c>
      <c r="B1991" t="s">
        <v>1444</v>
      </c>
      <c r="C1991" t="s">
        <v>24</v>
      </c>
      <c r="D1991" t="s">
        <v>63</v>
      </c>
      <c r="E1991" t="s">
        <v>1025</v>
      </c>
      <c r="F1991" t="s">
        <v>1028</v>
      </c>
      <c r="G1991" s="10">
        <v>1</v>
      </c>
      <c r="H1991" s="10">
        <v>12900</v>
      </c>
      <c r="I1991" s="9">
        <f t="shared" si="30"/>
        <v>12900</v>
      </c>
    </row>
    <row r="1992" spans="1:9" x14ac:dyDescent="0.25">
      <c r="A1992" s="1" t="s">
        <v>2124</v>
      </c>
      <c r="B1992" t="s">
        <v>1076</v>
      </c>
      <c r="C1992" t="s">
        <v>24</v>
      </c>
      <c r="D1992" t="s">
        <v>63</v>
      </c>
      <c r="E1992" t="s">
        <v>1025</v>
      </c>
      <c r="F1992" t="s">
        <v>1028</v>
      </c>
      <c r="G1992" s="10">
        <v>29</v>
      </c>
      <c r="H1992" s="10">
        <v>463976.80000000005</v>
      </c>
      <c r="I1992" s="9">
        <f t="shared" si="30"/>
        <v>15999.2</v>
      </c>
    </row>
    <row r="1993" spans="1:9" x14ac:dyDescent="0.25">
      <c r="A1993" s="1" t="s">
        <v>2124</v>
      </c>
      <c r="B1993" t="s">
        <v>1976</v>
      </c>
      <c r="C1993" t="s">
        <v>107</v>
      </c>
      <c r="D1993" t="s">
        <v>68</v>
      </c>
      <c r="E1993" t="s">
        <v>1025</v>
      </c>
      <c r="F1993" t="s">
        <v>1028</v>
      </c>
      <c r="G1993" s="10">
        <v>4</v>
      </c>
      <c r="H1993" s="10">
        <v>54843.06</v>
      </c>
      <c r="I1993" s="9">
        <f t="shared" si="30"/>
        <v>13710.764999999999</v>
      </c>
    </row>
    <row r="1994" spans="1:9" x14ac:dyDescent="0.25">
      <c r="A1994" s="1" t="s">
        <v>2124</v>
      </c>
      <c r="B1994" t="s">
        <v>1426</v>
      </c>
      <c r="C1994" t="s">
        <v>107</v>
      </c>
      <c r="D1994" t="s">
        <v>68</v>
      </c>
      <c r="E1994" t="s">
        <v>1025</v>
      </c>
      <c r="F1994" t="s">
        <v>1028</v>
      </c>
      <c r="G1994" s="10">
        <v>20</v>
      </c>
      <c r="H1994" s="10">
        <v>296170.12</v>
      </c>
      <c r="I1994" s="9">
        <f t="shared" si="30"/>
        <v>14808.505999999999</v>
      </c>
    </row>
    <row r="1995" spans="1:9" x14ac:dyDescent="0.25">
      <c r="A1995" s="1" t="s">
        <v>2124</v>
      </c>
      <c r="B1995" t="s">
        <v>1983</v>
      </c>
      <c r="C1995" t="s">
        <v>107</v>
      </c>
      <c r="D1995" t="s">
        <v>68</v>
      </c>
      <c r="E1995" t="s">
        <v>1025</v>
      </c>
      <c r="F1995" t="s">
        <v>1028</v>
      </c>
      <c r="G1995" s="10">
        <v>64</v>
      </c>
      <c r="H1995" s="10">
        <v>1229179.3855999999</v>
      </c>
      <c r="I1995" s="9">
        <f t="shared" si="30"/>
        <v>19205.927899999999</v>
      </c>
    </row>
    <row r="1996" spans="1:9" x14ac:dyDescent="0.25">
      <c r="A1996" s="1" t="s">
        <v>2124</v>
      </c>
      <c r="B1996" t="s">
        <v>1348</v>
      </c>
      <c r="C1996" t="s">
        <v>24</v>
      </c>
      <c r="D1996" t="s">
        <v>22</v>
      </c>
      <c r="E1996" t="s">
        <v>1025</v>
      </c>
      <c r="F1996" t="s">
        <v>1028</v>
      </c>
      <c r="G1996" s="10">
        <v>3</v>
      </c>
      <c r="H1996" s="10">
        <v>53697.440000000002</v>
      </c>
      <c r="I1996" s="9">
        <f t="shared" ref="I1996:I2059" si="31">IFERROR(H1996/G1996,0)</f>
        <v>17899.146666666667</v>
      </c>
    </row>
    <row r="1997" spans="1:9" x14ac:dyDescent="0.25">
      <c r="A1997" s="1" t="s">
        <v>2124</v>
      </c>
      <c r="B1997" t="s">
        <v>663</v>
      </c>
      <c r="C1997" t="s">
        <v>59</v>
      </c>
      <c r="D1997" t="s">
        <v>42</v>
      </c>
      <c r="E1997" t="s">
        <v>1025</v>
      </c>
      <c r="F1997" t="s">
        <v>1028</v>
      </c>
      <c r="G1997" s="10"/>
      <c r="H1997" s="10">
        <v>-21599.040000000001</v>
      </c>
      <c r="I1997" s="9">
        <f t="shared" si="31"/>
        <v>0</v>
      </c>
    </row>
    <row r="1998" spans="1:9" x14ac:dyDescent="0.25">
      <c r="A1998" s="1" t="s">
        <v>2124</v>
      </c>
      <c r="B1998" t="s">
        <v>617</v>
      </c>
      <c r="C1998" t="s">
        <v>41</v>
      </c>
      <c r="D1998" t="s">
        <v>42</v>
      </c>
      <c r="E1998" t="s">
        <v>1025</v>
      </c>
      <c r="F1998" t="s">
        <v>1028</v>
      </c>
      <c r="G1998" s="10">
        <v>2</v>
      </c>
      <c r="H1998" s="10">
        <v>25606.067800000001</v>
      </c>
      <c r="I1998" s="9">
        <f t="shared" si="31"/>
        <v>12803.0339</v>
      </c>
    </row>
    <row r="1999" spans="1:9" x14ac:dyDescent="0.25">
      <c r="A1999" s="1" t="s">
        <v>2124</v>
      </c>
      <c r="B1999" t="s">
        <v>1939</v>
      </c>
      <c r="C1999" t="s">
        <v>41</v>
      </c>
      <c r="D1999" t="s">
        <v>42</v>
      </c>
      <c r="E1999" t="s">
        <v>1025</v>
      </c>
      <c r="F1999" t="s">
        <v>1028</v>
      </c>
      <c r="G1999" s="10">
        <v>37</v>
      </c>
      <c r="H1999" s="10">
        <v>492417.95999999996</v>
      </c>
      <c r="I1999" s="9">
        <f t="shared" si="31"/>
        <v>13308.593513513513</v>
      </c>
    </row>
    <row r="2000" spans="1:9" x14ac:dyDescent="0.25">
      <c r="A2000" s="1" t="s">
        <v>2124</v>
      </c>
      <c r="B2000" t="s">
        <v>1494</v>
      </c>
      <c r="C2000" t="s">
        <v>24</v>
      </c>
      <c r="D2000" t="s">
        <v>42</v>
      </c>
      <c r="E2000" t="s">
        <v>1025</v>
      </c>
      <c r="F2000" t="s">
        <v>1028</v>
      </c>
      <c r="G2000" s="10">
        <v>1</v>
      </c>
      <c r="H2000" s="10">
        <v>33199.019999999997</v>
      </c>
      <c r="I2000" s="9">
        <f t="shared" si="31"/>
        <v>33199.019999999997</v>
      </c>
    </row>
    <row r="2001" spans="1:9" x14ac:dyDescent="0.25">
      <c r="A2001" s="1" t="s">
        <v>2124</v>
      </c>
      <c r="B2001" t="s">
        <v>1266</v>
      </c>
      <c r="C2001" t="s">
        <v>24</v>
      </c>
      <c r="D2001" t="s">
        <v>42</v>
      </c>
      <c r="E2001" t="s">
        <v>1025</v>
      </c>
      <c r="F2001" t="s">
        <v>1028</v>
      </c>
      <c r="G2001" s="10">
        <v>3</v>
      </c>
      <c r="H2001" s="10">
        <v>102767.44</v>
      </c>
      <c r="I2001" s="9">
        <f t="shared" si="31"/>
        <v>34255.813333333332</v>
      </c>
    </row>
    <row r="2002" spans="1:9" x14ac:dyDescent="0.25">
      <c r="A2002" s="1" t="s">
        <v>2124</v>
      </c>
      <c r="B2002" t="s">
        <v>1264</v>
      </c>
      <c r="C2002" t="s">
        <v>24</v>
      </c>
      <c r="D2002" t="s">
        <v>42</v>
      </c>
      <c r="E2002" t="s">
        <v>1025</v>
      </c>
      <c r="F2002" t="s">
        <v>1028</v>
      </c>
      <c r="G2002" s="10">
        <v>6</v>
      </c>
      <c r="H2002" s="10">
        <v>257574.44</v>
      </c>
      <c r="I2002" s="9">
        <f t="shared" si="31"/>
        <v>42929.073333333334</v>
      </c>
    </row>
    <row r="2003" spans="1:9" x14ac:dyDescent="0.25">
      <c r="A2003" s="1" t="s">
        <v>2124</v>
      </c>
      <c r="B2003" t="s">
        <v>1355</v>
      </c>
      <c r="C2003" t="s">
        <v>24</v>
      </c>
      <c r="D2003" t="s">
        <v>42</v>
      </c>
      <c r="E2003" t="s">
        <v>1025</v>
      </c>
      <c r="F2003" t="s">
        <v>1140</v>
      </c>
      <c r="G2003" s="10">
        <v>2</v>
      </c>
      <c r="H2003" s="10">
        <v>119998.39999999999</v>
      </c>
      <c r="I2003" s="9">
        <f t="shared" si="31"/>
        <v>59999.199999999997</v>
      </c>
    </row>
    <row r="2004" spans="1:9" x14ac:dyDescent="0.25">
      <c r="A2004" s="1" t="s">
        <v>2124</v>
      </c>
      <c r="B2004" t="s">
        <v>1432</v>
      </c>
      <c r="C2004" t="s">
        <v>24</v>
      </c>
      <c r="D2004" t="s">
        <v>42</v>
      </c>
      <c r="E2004" t="s">
        <v>1025</v>
      </c>
      <c r="F2004" t="s">
        <v>1140</v>
      </c>
      <c r="G2004" s="10">
        <v>2</v>
      </c>
      <c r="H2004" s="10">
        <v>159998.39999999999</v>
      </c>
      <c r="I2004" s="9">
        <f t="shared" si="31"/>
        <v>79999.199999999997</v>
      </c>
    </row>
    <row r="2005" spans="1:9" x14ac:dyDescent="0.25">
      <c r="A2005" s="1" t="s">
        <v>2124</v>
      </c>
      <c r="B2005" t="s">
        <v>2115</v>
      </c>
      <c r="C2005" t="s">
        <v>107</v>
      </c>
      <c r="D2005" t="s">
        <v>42</v>
      </c>
      <c r="E2005" t="s">
        <v>1025</v>
      </c>
      <c r="F2005" t="s">
        <v>1028</v>
      </c>
      <c r="G2005" s="10">
        <v>1</v>
      </c>
      <c r="H2005" s="10">
        <v>84279</v>
      </c>
      <c r="I2005" s="9">
        <f t="shared" si="31"/>
        <v>84279</v>
      </c>
    </row>
    <row r="2006" spans="1:9" x14ac:dyDescent="0.25">
      <c r="A2006" s="1" t="s">
        <v>2124</v>
      </c>
      <c r="B2006" t="s">
        <v>1666</v>
      </c>
      <c r="C2006" t="s">
        <v>107</v>
      </c>
      <c r="D2006" t="s">
        <v>42</v>
      </c>
      <c r="E2006" t="s">
        <v>1025</v>
      </c>
      <c r="F2006" t="s">
        <v>1028</v>
      </c>
      <c r="G2006" s="10">
        <v>4</v>
      </c>
      <c r="H2006" s="10">
        <v>106103.04000000001</v>
      </c>
      <c r="I2006" s="9">
        <f t="shared" si="31"/>
        <v>26525.760000000002</v>
      </c>
    </row>
    <row r="2007" spans="1:9" x14ac:dyDescent="0.25">
      <c r="A2007" s="1" t="s">
        <v>2124</v>
      </c>
      <c r="B2007" t="s">
        <v>2122</v>
      </c>
      <c r="C2007" t="s">
        <v>107</v>
      </c>
      <c r="D2007" t="s">
        <v>42</v>
      </c>
      <c r="E2007" t="s">
        <v>1025</v>
      </c>
      <c r="F2007" t="s">
        <v>1028</v>
      </c>
      <c r="G2007" s="10">
        <v>1</v>
      </c>
      <c r="H2007" s="10">
        <v>32679</v>
      </c>
      <c r="I2007" s="9">
        <f t="shared" si="31"/>
        <v>32679</v>
      </c>
    </row>
    <row r="2008" spans="1:9" x14ac:dyDescent="0.25">
      <c r="A2008" s="1" t="s">
        <v>2124</v>
      </c>
      <c r="B2008" t="s">
        <v>1415</v>
      </c>
      <c r="C2008" t="s">
        <v>107</v>
      </c>
      <c r="D2008" t="s">
        <v>42</v>
      </c>
      <c r="E2008" t="s">
        <v>1025</v>
      </c>
      <c r="F2008" t="s">
        <v>1028</v>
      </c>
      <c r="G2008" s="10">
        <v>4</v>
      </c>
      <c r="H2008" s="10">
        <v>127958</v>
      </c>
      <c r="I2008" s="9">
        <f t="shared" si="31"/>
        <v>31989.5</v>
      </c>
    </row>
    <row r="2009" spans="1:9" x14ac:dyDescent="0.25">
      <c r="A2009" s="1" t="s">
        <v>2124</v>
      </c>
      <c r="B2009" t="s">
        <v>1279</v>
      </c>
      <c r="C2009" t="s">
        <v>24</v>
      </c>
      <c r="D2009" t="s">
        <v>42</v>
      </c>
      <c r="E2009" t="s">
        <v>1025</v>
      </c>
      <c r="F2009" t="s">
        <v>1028</v>
      </c>
      <c r="G2009" s="10">
        <v>6</v>
      </c>
      <c r="H2009" s="10">
        <v>140395.32</v>
      </c>
      <c r="I2009" s="9">
        <f t="shared" si="31"/>
        <v>23399.22</v>
      </c>
    </row>
    <row r="2010" spans="1:9" x14ac:dyDescent="0.25">
      <c r="A2010" s="1" t="s">
        <v>2124</v>
      </c>
      <c r="B2010" t="s">
        <v>1661</v>
      </c>
      <c r="C2010" t="s">
        <v>107</v>
      </c>
      <c r="D2010" t="s">
        <v>192</v>
      </c>
      <c r="E2010" t="s">
        <v>1025</v>
      </c>
      <c r="F2010" t="s">
        <v>1028</v>
      </c>
      <c r="G2010" s="10">
        <v>2</v>
      </c>
      <c r="H2010" s="10">
        <v>61198.080000000002</v>
      </c>
      <c r="I2010" s="9">
        <f t="shared" si="31"/>
        <v>30599.040000000001</v>
      </c>
    </row>
    <row r="2011" spans="1:9" x14ac:dyDescent="0.25">
      <c r="A2011" s="1" t="s">
        <v>2124</v>
      </c>
      <c r="B2011" t="s">
        <v>1972</v>
      </c>
      <c r="C2011" t="s">
        <v>107</v>
      </c>
      <c r="D2011" t="s">
        <v>192</v>
      </c>
      <c r="E2011" t="s">
        <v>1025</v>
      </c>
      <c r="F2011" t="s">
        <v>1028</v>
      </c>
      <c r="G2011" s="10">
        <v>46</v>
      </c>
      <c r="H2011" s="10">
        <v>1324049.9700000002</v>
      </c>
      <c r="I2011" s="9">
        <f t="shared" si="31"/>
        <v>28783.695000000003</v>
      </c>
    </row>
    <row r="2012" spans="1:9" x14ac:dyDescent="0.25">
      <c r="A2012" s="1" t="s">
        <v>2124</v>
      </c>
      <c r="B2012" t="s">
        <v>1186</v>
      </c>
      <c r="C2012" t="s">
        <v>24</v>
      </c>
      <c r="D2012" t="s">
        <v>192</v>
      </c>
      <c r="E2012" t="s">
        <v>1025</v>
      </c>
      <c r="F2012" t="s">
        <v>1028</v>
      </c>
      <c r="G2012" s="10">
        <v>12</v>
      </c>
      <c r="H2012" s="10">
        <v>293989.14</v>
      </c>
      <c r="I2012" s="9">
        <f t="shared" si="31"/>
        <v>24499.095000000001</v>
      </c>
    </row>
    <row r="2013" spans="1:9" x14ac:dyDescent="0.25">
      <c r="A2013" s="1" t="s">
        <v>2124</v>
      </c>
      <c r="B2013" t="s">
        <v>1758</v>
      </c>
      <c r="C2013" t="s">
        <v>107</v>
      </c>
      <c r="D2013" t="s">
        <v>44</v>
      </c>
      <c r="E2013" t="s">
        <v>1025</v>
      </c>
      <c r="F2013" t="s">
        <v>1028</v>
      </c>
      <c r="G2013" s="10">
        <v>2</v>
      </c>
      <c r="H2013" s="10">
        <v>76744.460000000006</v>
      </c>
      <c r="I2013" s="9">
        <f t="shared" si="31"/>
        <v>38372.230000000003</v>
      </c>
    </row>
    <row r="2014" spans="1:9" x14ac:dyDescent="0.25">
      <c r="A2014" s="1" t="s">
        <v>2124</v>
      </c>
      <c r="B2014" t="s">
        <v>1482</v>
      </c>
      <c r="C2014" t="s">
        <v>24</v>
      </c>
      <c r="D2014" t="s">
        <v>44</v>
      </c>
      <c r="E2014" t="s">
        <v>1025</v>
      </c>
      <c r="F2014" t="s">
        <v>1028</v>
      </c>
      <c r="G2014" s="10">
        <v>7</v>
      </c>
      <c r="H2014" s="10">
        <v>206849.54</v>
      </c>
      <c r="I2014" s="9">
        <f t="shared" si="31"/>
        <v>29549.934285714287</v>
      </c>
    </row>
    <row r="2015" spans="1:9" x14ac:dyDescent="0.25">
      <c r="A2015" s="1" t="s">
        <v>2124</v>
      </c>
      <c r="B2015" t="s">
        <v>1467</v>
      </c>
      <c r="C2015" t="s">
        <v>24</v>
      </c>
      <c r="D2015" t="s">
        <v>180</v>
      </c>
      <c r="E2015" t="s">
        <v>1025</v>
      </c>
      <c r="F2015" t="s">
        <v>1028</v>
      </c>
      <c r="G2015" s="10">
        <v>1</v>
      </c>
      <c r="H2015" s="10">
        <v>99999.2</v>
      </c>
      <c r="I2015" s="9">
        <f t="shared" si="31"/>
        <v>99999.2</v>
      </c>
    </row>
    <row r="2016" spans="1:9" x14ac:dyDescent="0.25">
      <c r="A2016" s="1" t="s">
        <v>2124</v>
      </c>
      <c r="B2016" t="s">
        <v>661</v>
      </c>
      <c r="C2016" t="s">
        <v>59</v>
      </c>
      <c r="D2016" t="s">
        <v>12</v>
      </c>
      <c r="E2016" t="s">
        <v>1511</v>
      </c>
      <c r="F2016" t="s">
        <v>10</v>
      </c>
      <c r="G2016" s="10">
        <v>1</v>
      </c>
      <c r="H2016" s="10">
        <v>4181.67</v>
      </c>
      <c r="I2016" s="9">
        <f t="shared" si="31"/>
        <v>4181.67</v>
      </c>
    </row>
    <row r="2017" spans="1:9" x14ac:dyDescent="0.25">
      <c r="A2017" s="1" t="s">
        <v>2124</v>
      </c>
      <c r="B2017" t="s">
        <v>656</v>
      </c>
      <c r="C2017" t="s">
        <v>59</v>
      </c>
      <c r="D2017" t="s">
        <v>7</v>
      </c>
      <c r="E2017" t="s">
        <v>1025</v>
      </c>
      <c r="F2017" t="s">
        <v>1028</v>
      </c>
      <c r="G2017" s="10">
        <v>3</v>
      </c>
      <c r="H2017" s="10">
        <v>23044.29</v>
      </c>
      <c r="I2017" s="9">
        <f t="shared" si="31"/>
        <v>7681.43</v>
      </c>
    </row>
    <row r="2018" spans="1:9" x14ac:dyDescent="0.25">
      <c r="A2018" s="1" t="s">
        <v>2124</v>
      </c>
      <c r="B2018" t="s">
        <v>794</v>
      </c>
      <c r="C2018" t="s">
        <v>59</v>
      </c>
      <c r="D2018" t="s">
        <v>63</v>
      </c>
      <c r="E2018" t="s">
        <v>1025</v>
      </c>
      <c r="F2018" t="s">
        <v>1028</v>
      </c>
      <c r="G2018" s="10">
        <v>1</v>
      </c>
      <c r="H2018" s="10">
        <v>5000</v>
      </c>
      <c r="I2018" s="9">
        <f t="shared" si="31"/>
        <v>5000</v>
      </c>
    </row>
    <row r="2019" spans="1:9" x14ac:dyDescent="0.25">
      <c r="A2019" s="1" t="s">
        <v>2124</v>
      </c>
      <c r="B2019" t="s">
        <v>146</v>
      </c>
      <c r="C2019" t="s">
        <v>41</v>
      </c>
      <c r="D2019" t="s">
        <v>9</v>
      </c>
      <c r="E2019" t="s">
        <v>1511</v>
      </c>
      <c r="F2019" t="s">
        <v>15</v>
      </c>
      <c r="G2019" s="10"/>
      <c r="H2019" s="10">
        <v>-3800</v>
      </c>
      <c r="I2019" s="9">
        <f t="shared" si="31"/>
        <v>0</v>
      </c>
    </row>
    <row r="2020" spans="1:9" x14ac:dyDescent="0.25">
      <c r="A2020" s="1" t="s">
        <v>2124</v>
      </c>
      <c r="B2020" t="s">
        <v>408</v>
      </c>
      <c r="C2020" t="s">
        <v>41</v>
      </c>
      <c r="D2020" t="s">
        <v>9</v>
      </c>
      <c r="E2020" t="s">
        <v>1511</v>
      </c>
      <c r="F2020" t="s">
        <v>15</v>
      </c>
      <c r="G2020" s="10">
        <v>1</v>
      </c>
      <c r="H2020" s="10">
        <v>2501.63</v>
      </c>
      <c r="I2020" s="9">
        <f t="shared" si="31"/>
        <v>2501.63</v>
      </c>
    </row>
    <row r="2021" spans="1:9" x14ac:dyDescent="0.25">
      <c r="A2021" s="1" t="s">
        <v>2124</v>
      </c>
      <c r="B2021" t="s">
        <v>158</v>
      </c>
      <c r="C2021" t="s">
        <v>41</v>
      </c>
      <c r="D2021" t="s">
        <v>12</v>
      </c>
      <c r="E2021" t="s">
        <v>1511</v>
      </c>
      <c r="F2021" t="s">
        <v>10</v>
      </c>
      <c r="G2021" s="10">
        <v>3</v>
      </c>
      <c r="H2021" s="10">
        <v>10155.067800000001</v>
      </c>
      <c r="I2021" s="9">
        <f t="shared" si="31"/>
        <v>3385.0226000000002</v>
      </c>
    </row>
    <row r="2022" spans="1:9" x14ac:dyDescent="0.25">
      <c r="A2022" s="1" t="s">
        <v>2124</v>
      </c>
      <c r="B2022" t="s">
        <v>504</v>
      </c>
      <c r="C2022" t="s">
        <v>41</v>
      </c>
      <c r="D2022" t="s">
        <v>7</v>
      </c>
      <c r="E2022" t="s">
        <v>1025</v>
      </c>
      <c r="F2022" t="s">
        <v>10</v>
      </c>
      <c r="G2022" s="10">
        <v>1</v>
      </c>
      <c r="H2022" s="10">
        <v>3999</v>
      </c>
      <c r="I2022" s="9">
        <f t="shared" si="31"/>
        <v>3999</v>
      </c>
    </row>
    <row r="2023" spans="1:9" x14ac:dyDescent="0.25">
      <c r="A2023" s="1" t="s">
        <v>2124</v>
      </c>
      <c r="B2023" t="s">
        <v>1370</v>
      </c>
      <c r="C2023" t="s">
        <v>24</v>
      </c>
      <c r="D2023" t="s">
        <v>63</v>
      </c>
      <c r="E2023" t="s">
        <v>1025</v>
      </c>
      <c r="F2023" t="s">
        <v>1028</v>
      </c>
      <c r="G2023" s="10">
        <v>22</v>
      </c>
      <c r="H2023" s="10">
        <v>956533.9</v>
      </c>
      <c r="I2023" s="9">
        <f t="shared" si="31"/>
        <v>43478.813636363637</v>
      </c>
    </row>
    <row r="2024" spans="1:9" x14ac:dyDescent="0.25">
      <c r="A2024" s="1" t="s">
        <v>2124</v>
      </c>
      <c r="B2024" t="s">
        <v>1293</v>
      </c>
      <c r="C2024" t="s">
        <v>24</v>
      </c>
      <c r="D2024" t="s">
        <v>42</v>
      </c>
      <c r="E2024" t="s">
        <v>1025</v>
      </c>
      <c r="F2024" t="s">
        <v>1028</v>
      </c>
      <c r="G2024" s="10">
        <v>11</v>
      </c>
      <c r="H2024" s="10">
        <v>699790.92</v>
      </c>
      <c r="I2024" s="9">
        <f t="shared" si="31"/>
        <v>63617.356363636369</v>
      </c>
    </row>
    <row r="2025" spans="1:9" x14ac:dyDescent="0.25">
      <c r="A2025" s="1" t="s">
        <v>2124</v>
      </c>
      <c r="B2025" t="s">
        <v>1463</v>
      </c>
      <c r="C2025" t="s">
        <v>24</v>
      </c>
      <c r="D2025" t="s">
        <v>184</v>
      </c>
      <c r="E2025" t="s">
        <v>1025</v>
      </c>
      <c r="F2025" t="s">
        <v>1028</v>
      </c>
      <c r="G2025" s="10">
        <v>1</v>
      </c>
      <c r="H2025" s="10">
        <v>168299</v>
      </c>
      <c r="I2025" s="9">
        <f t="shared" si="31"/>
        <v>168299</v>
      </c>
    </row>
    <row r="2026" spans="1:9" x14ac:dyDescent="0.25">
      <c r="A2026" s="1" t="s">
        <v>2124</v>
      </c>
      <c r="B2026" t="s">
        <v>1433</v>
      </c>
      <c r="C2026" t="s">
        <v>24</v>
      </c>
      <c r="D2026" t="s">
        <v>184</v>
      </c>
      <c r="E2026" t="s">
        <v>1025</v>
      </c>
      <c r="F2026" t="s">
        <v>1028</v>
      </c>
      <c r="G2026" s="10">
        <v>1</v>
      </c>
      <c r="H2026" s="10">
        <v>195299</v>
      </c>
      <c r="I2026" s="9">
        <f t="shared" si="31"/>
        <v>195299</v>
      </c>
    </row>
    <row r="2027" spans="1:9" x14ac:dyDescent="0.25">
      <c r="A2027" s="1" t="s">
        <v>2124</v>
      </c>
      <c r="B2027" t="s">
        <v>2090</v>
      </c>
      <c r="C2027" t="s">
        <v>24</v>
      </c>
      <c r="D2027" t="s">
        <v>2113</v>
      </c>
      <c r="E2027" t="s">
        <v>1025</v>
      </c>
      <c r="F2027" t="s">
        <v>1140</v>
      </c>
      <c r="G2027" s="10">
        <v>1</v>
      </c>
      <c r="H2027" s="10">
        <v>699999.3</v>
      </c>
      <c r="I2027" s="9">
        <f t="shared" si="31"/>
        <v>699999.3</v>
      </c>
    </row>
    <row r="2028" spans="1:9" x14ac:dyDescent="0.25">
      <c r="A2028" s="1" t="s">
        <v>2124</v>
      </c>
      <c r="B2028" t="s">
        <v>1651</v>
      </c>
      <c r="C2028" t="s">
        <v>6</v>
      </c>
      <c r="D2028" t="s">
        <v>7</v>
      </c>
      <c r="E2028" t="s">
        <v>1025</v>
      </c>
      <c r="F2028" t="s">
        <v>1028</v>
      </c>
      <c r="G2028" s="10">
        <v>1</v>
      </c>
      <c r="H2028" s="10">
        <v>24848</v>
      </c>
      <c r="I2028" s="9">
        <f t="shared" si="31"/>
        <v>24848</v>
      </c>
    </row>
    <row r="2029" spans="1:9" x14ac:dyDescent="0.25">
      <c r="A2029" s="1" t="s">
        <v>2124</v>
      </c>
      <c r="B2029" t="s">
        <v>1598</v>
      </c>
      <c r="C2029" t="s">
        <v>6</v>
      </c>
      <c r="D2029" t="s">
        <v>7</v>
      </c>
      <c r="E2029" t="s">
        <v>1025</v>
      </c>
      <c r="F2029" t="s">
        <v>1028</v>
      </c>
      <c r="G2029" s="10">
        <v>7</v>
      </c>
      <c r="H2029" s="10">
        <v>182978</v>
      </c>
      <c r="I2029" s="9">
        <f t="shared" si="31"/>
        <v>26139.714285714286</v>
      </c>
    </row>
    <row r="2030" spans="1:9" x14ac:dyDescent="0.25">
      <c r="A2030" s="1" t="s">
        <v>2124</v>
      </c>
      <c r="B2030" t="s">
        <v>2125</v>
      </c>
      <c r="C2030" t="s">
        <v>6</v>
      </c>
      <c r="D2030" t="s">
        <v>7</v>
      </c>
      <c r="E2030" t="s">
        <v>1025</v>
      </c>
      <c r="F2030" t="s">
        <v>1028</v>
      </c>
      <c r="G2030" s="10">
        <v>1</v>
      </c>
      <c r="H2030" s="10">
        <v>32799</v>
      </c>
      <c r="I2030" s="9">
        <f t="shared" si="31"/>
        <v>32799</v>
      </c>
    </row>
    <row r="2031" spans="1:9" x14ac:dyDescent="0.25">
      <c r="A2031" s="1" t="s">
        <v>2124</v>
      </c>
      <c r="B2031" t="s">
        <v>1599</v>
      </c>
      <c r="C2031" t="s">
        <v>6</v>
      </c>
      <c r="D2031" t="s">
        <v>7</v>
      </c>
      <c r="E2031" t="s">
        <v>1025</v>
      </c>
      <c r="F2031" t="s">
        <v>1028</v>
      </c>
      <c r="G2031" s="10">
        <v>2</v>
      </c>
      <c r="H2031" s="10">
        <v>35005</v>
      </c>
      <c r="I2031" s="9">
        <f t="shared" si="31"/>
        <v>17502.5</v>
      </c>
    </row>
    <row r="2032" spans="1:9" x14ac:dyDescent="0.25">
      <c r="A2032" s="1" t="s">
        <v>2124</v>
      </c>
      <c r="B2032" t="s">
        <v>1654</v>
      </c>
      <c r="C2032" t="s">
        <v>6</v>
      </c>
      <c r="D2032" t="s">
        <v>38</v>
      </c>
      <c r="E2032" t="s">
        <v>1025</v>
      </c>
      <c r="F2032" t="s">
        <v>1028</v>
      </c>
      <c r="G2032" s="10">
        <v>1</v>
      </c>
      <c r="H2032" s="10">
        <v>28699</v>
      </c>
      <c r="I2032" s="9">
        <f t="shared" si="31"/>
        <v>28699</v>
      </c>
    </row>
    <row r="2033" spans="1:9" x14ac:dyDescent="0.25">
      <c r="A2033" s="1" t="s">
        <v>2124</v>
      </c>
      <c r="B2033" t="s">
        <v>1612</v>
      </c>
      <c r="C2033" t="s">
        <v>6</v>
      </c>
      <c r="D2033" t="s">
        <v>46</v>
      </c>
      <c r="E2033" t="s">
        <v>1025</v>
      </c>
      <c r="F2033" t="s">
        <v>1028</v>
      </c>
      <c r="G2033" s="10">
        <v>1</v>
      </c>
      <c r="H2033" s="10">
        <v>30339</v>
      </c>
      <c r="I2033" s="9">
        <f t="shared" si="31"/>
        <v>30339</v>
      </c>
    </row>
    <row r="2034" spans="1:9" x14ac:dyDescent="0.25">
      <c r="A2034" s="1" t="s">
        <v>2124</v>
      </c>
      <c r="B2034" t="s">
        <v>1608</v>
      </c>
      <c r="C2034" t="s">
        <v>6</v>
      </c>
      <c r="D2034" t="s">
        <v>46</v>
      </c>
      <c r="E2034" t="s">
        <v>1025</v>
      </c>
      <c r="F2034" t="s">
        <v>1028</v>
      </c>
      <c r="G2034" s="10">
        <v>26</v>
      </c>
      <c r="H2034" s="10">
        <v>536477</v>
      </c>
      <c r="I2034" s="9">
        <f t="shared" si="31"/>
        <v>20633.73076923077</v>
      </c>
    </row>
    <row r="2035" spans="1:9" x14ac:dyDescent="0.25">
      <c r="A2035" s="1" t="s">
        <v>2124</v>
      </c>
      <c r="B2035" t="s">
        <v>1973</v>
      </c>
      <c r="C2035" t="s">
        <v>6</v>
      </c>
      <c r="D2035" t="s">
        <v>46</v>
      </c>
      <c r="E2035" t="s">
        <v>1025</v>
      </c>
      <c r="F2035" t="s">
        <v>1028</v>
      </c>
      <c r="G2035" s="10">
        <v>3</v>
      </c>
      <c r="H2035" s="10">
        <v>86289</v>
      </c>
      <c r="I2035" s="9">
        <f t="shared" si="31"/>
        <v>28763</v>
      </c>
    </row>
    <row r="2036" spans="1:9" x14ac:dyDescent="0.25">
      <c r="A2036" s="1" t="s">
        <v>2124</v>
      </c>
      <c r="B2036" t="s">
        <v>1620</v>
      </c>
      <c r="C2036" t="s">
        <v>6</v>
      </c>
      <c r="D2036" t="s">
        <v>63</v>
      </c>
      <c r="E2036" t="s">
        <v>1025</v>
      </c>
      <c r="F2036" t="s">
        <v>1028</v>
      </c>
      <c r="G2036" s="10">
        <v>2</v>
      </c>
      <c r="H2036" s="10">
        <v>67200</v>
      </c>
      <c r="I2036" s="9">
        <f t="shared" si="31"/>
        <v>33600</v>
      </c>
    </row>
    <row r="2037" spans="1:9" x14ac:dyDescent="0.25">
      <c r="A2037" s="1" t="s">
        <v>2124</v>
      </c>
      <c r="B2037" t="s">
        <v>1614</v>
      </c>
      <c r="C2037" t="s">
        <v>6</v>
      </c>
      <c r="D2037" t="s">
        <v>63</v>
      </c>
      <c r="E2037" t="s">
        <v>1025</v>
      </c>
      <c r="F2037" t="s">
        <v>1028</v>
      </c>
      <c r="G2037" s="10">
        <v>49</v>
      </c>
      <c r="H2037" s="10">
        <v>1097566</v>
      </c>
      <c r="I2037" s="9">
        <f t="shared" si="31"/>
        <v>22399.306122448979</v>
      </c>
    </row>
    <row r="2038" spans="1:9" x14ac:dyDescent="0.25">
      <c r="A2038" s="1" t="s">
        <v>2124</v>
      </c>
      <c r="B2038" t="s">
        <v>1621</v>
      </c>
      <c r="C2038" t="s">
        <v>6</v>
      </c>
      <c r="D2038" t="s">
        <v>63</v>
      </c>
      <c r="E2038" t="s">
        <v>1025</v>
      </c>
      <c r="F2038" t="s">
        <v>1028</v>
      </c>
      <c r="G2038" s="10">
        <v>9</v>
      </c>
      <c r="H2038" s="10">
        <v>237610</v>
      </c>
      <c r="I2038" s="9">
        <f t="shared" si="31"/>
        <v>26401.111111111109</v>
      </c>
    </row>
    <row r="2039" spans="1:9" x14ac:dyDescent="0.25">
      <c r="A2039" s="1" t="s">
        <v>2124</v>
      </c>
      <c r="B2039" t="s">
        <v>1630</v>
      </c>
      <c r="C2039" t="s">
        <v>6</v>
      </c>
      <c r="D2039" t="s">
        <v>63</v>
      </c>
      <c r="E2039" t="s">
        <v>1025</v>
      </c>
      <c r="F2039" t="s">
        <v>1028</v>
      </c>
      <c r="G2039" s="10">
        <v>10</v>
      </c>
      <c r="H2039" s="10">
        <v>327602</v>
      </c>
      <c r="I2039" s="9">
        <f t="shared" si="31"/>
        <v>32760.2</v>
      </c>
    </row>
    <row r="2040" spans="1:9" x14ac:dyDescent="0.25">
      <c r="A2040" s="1" t="s">
        <v>2124</v>
      </c>
      <c r="B2040" t="s">
        <v>1615</v>
      </c>
      <c r="C2040" t="s">
        <v>6</v>
      </c>
      <c r="D2040" t="s">
        <v>68</v>
      </c>
      <c r="E2040" t="s">
        <v>1025</v>
      </c>
      <c r="F2040" t="s">
        <v>1028</v>
      </c>
      <c r="G2040" s="10">
        <v>5</v>
      </c>
      <c r="H2040" s="10">
        <v>119860</v>
      </c>
      <c r="I2040" s="9">
        <f t="shared" si="31"/>
        <v>23972</v>
      </c>
    </row>
    <row r="2041" spans="1:9" x14ac:dyDescent="0.25">
      <c r="A2041" s="1" t="s">
        <v>2124</v>
      </c>
      <c r="B2041" t="s">
        <v>1609</v>
      </c>
      <c r="C2041" t="s">
        <v>6</v>
      </c>
      <c r="D2041" t="s">
        <v>42</v>
      </c>
      <c r="E2041" t="s">
        <v>1025</v>
      </c>
      <c r="F2041" t="s">
        <v>1028</v>
      </c>
      <c r="G2041" s="10">
        <v>1</v>
      </c>
      <c r="H2041" s="10">
        <v>53200</v>
      </c>
      <c r="I2041" s="9">
        <f t="shared" si="31"/>
        <v>53200</v>
      </c>
    </row>
    <row r="2042" spans="1:9" x14ac:dyDescent="0.25">
      <c r="A2042" s="1" t="s">
        <v>2124</v>
      </c>
      <c r="B2042" t="s">
        <v>1600</v>
      </c>
      <c r="C2042" t="s">
        <v>6</v>
      </c>
      <c r="D2042" t="s">
        <v>42</v>
      </c>
      <c r="E2042" t="s">
        <v>1025</v>
      </c>
      <c r="F2042" t="s">
        <v>1028</v>
      </c>
      <c r="G2042" s="10">
        <v>34</v>
      </c>
      <c r="H2042" s="10">
        <v>1128100</v>
      </c>
      <c r="I2042" s="9">
        <f t="shared" si="31"/>
        <v>33179.411764705881</v>
      </c>
    </row>
    <row r="2043" spans="1:9" x14ac:dyDescent="0.25">
      <c r="A2043" s="1" t="s">
        <v>2124</v>
      </c>
      <c r="B2043" t="s">
        <v>1616</v>
      </c>
      <c r="C2043" t="s">
        <v>6</v>
      </c>
      <c r="D2043" t="s">
        <v>42</v>
      </c>
      <c r="E2043" t="s">
        <v>1025</v>
      </c>
      <c r="F2043" t="s">
        <v>1028</v>
      </c>
      <c r="G2043" s="10">
        <v>1</v>
      </c>
      <c r="H2043" s="10">
        <v>38540</v>
      </c>
      <c r="I2043" s="9">
        <f t="shared" si="31"/>
        <v>38540</v>
      </c>
    </row>
    <row r="2044" spans="1:9" x14ac:dyDescent="0.25">
      <c r="A2044" s="1" t="s">
        <v>2124</v>
      </c>
      <c r="B2044" t="s">
        <v>1610</v>
      </c>
      <c r="C2044" t="s">
        <v>6</v>
      </c>
      <c r="D2044" t="s">
        <v>42</v>
      </c>
      <c r="E2044" t="s">
        <v>1025</v>
      </c>
      <c r="F2044" t="s">
        <v>1028</v>
      </c>
      <c r="G2044" s="10">
        <v>9</v>
      </c>
      <c r="H2044" s="10">
        <v>442800</v>
      </c>
      <c r="I2044" s="9">
        <f t="shared" si="31"/>
        <v>49200</v>
      </c>
    </row>
    <row r="2045" spans="1:9" x14ac:dyDescent="0.25">
      <c r="A2045" s="1" t="s">
        <v>2124</v>
      </c>
      <c r="B2045" t="s">
        <v>1617</v>
      </c>
      <c r="C2045" t="s">
        <v>6</v>
      </c>
      <c r="D2045" t="s">
        <v>42</v>
      </c>
      <c r="E2045" t="s">
        <v>1025</v>
      </c>
      <c r="F2045" t="s">
        <v>1764</v>
      </c>
      <c r="G2045" s="10">
        <v>1</v>
      </c>
      <c r="H2045" s="10">
        <v>65500</v>
      </c>
      <c r="I2045" s="9">
        <f t="shared" si="31"/>
        <v>65500</v>
      </c>
    </row>
    <row r="2046" spans="1:9" x14ac:dyDescent="0.25">
      <c r="A2046" s="1" t="s">
        <v>2124</v>
      </c>
      <c r="B2046" t="s">
        <v>1623</v>
      </c>
      <c r="C2046" t="s">
        <v>6</v>
      </c>
      <c r="D2046" t="s">
        <v>44</v>
      </c>
      <c r="E2046" t="s">
        <v>1025</v>
      </c>
      <c r="F2046" t="s">
        <v>1028</v>
      </c>
      <c r="G2046" s="10">
        <v>1</v>
      </c>
      <c r="H2046" s="10">
        <v>73799</v>
      </c>
      <c r="I2046" s="9">
        <f t="shared" si="31"/>
        <v>73799</v>
      </c>
    </row>
    <row r="2047" spans="1:9" x14ac:dyDescent="0.25">
      <c r="A2047" s="1" t="s">
        <v>2124</v>
      </c>
      <c r="B2047" t="s">
        <v>2119</v>
      </c>
      <c r="C2047" t="s">
        <v>6</v>
      </c>
      <c r="D2047" t="s">
        <v>94</v>
      </c>
      <c r="E2047" t="s">
        <v>1025</v>
      </c>
      <c r="F2047" t="s">
        <v>1140</v>
      </c>
      <c r="G2047" s="10">
        <v>1</v>
      </c>
      <c r="H2047" s="10">
        <v>90100</v>
      </c>
      <c r="I2047" s="9">
        <f t="shared" si="31"/>
        <v>90100</v>
      </c>
    </row>
    <row r="2048" spans="1:9" x14ac:dyDescent="0.25">
      <c r="A2048" s="1" t="s">
        <v>2124</v>
      </c>
      <c r="B2048" t="s">
        <v>1567</v>
      </c>
      <c r="C2048" t="s">
        <v>6</v>
      </c>
      <c r="D2048" t="s">
        <v>25</v>
      </c>
      <c r="E2048" t="s">
        <v>1025</v>
      </c>
      <c r="F2048" t="s">
        <v>15</v>
      </c>
      <c r="G2048" s="10">
        <v>33</v>
      </c>
      <c r="H2048" s="10">
        <v>174329</v>
      </c>
      <c r="I2048" s="9">
        <f t="shared" si="31"/>
        <v>5282.69696969697</v>
      </c>
    </row>
    <row r="2049" spans="1:9" x14ac:dyDescent="0.25">
      <c r="A2049" s="1" t="s">
        <v>2124</v>
      </c>
      <c r="B2049" t="s">
        <v>1595</v>
      </c>
      <c r="C2049" t="s">
        <v>6</v>
      </c>
      <c r="D2049" t="s">
        <v>66</v>
      </c>
      <c r="E2049" t="s">
        <v>1025</v>
      </c>
      <c r="F2049" t="s">
        <v>15</v>
      </c>
      <c r="G2049" s="10">
        <v>9</v>
      </c>
      <c r="H2049" s="10">
        <v>53837</v>
      </c>
      <c r="I2049" s="9">
        <f t="shared" si="31"/>
        <v>5981.8888888888887</v>
      </c>
    </row>
    <row r="2050" spans="1:9" x14ac:dyDescent="0.25">
      <c r="A2050" s="1" t="s">
        <v>2124</v>
      </c>
      <c r="B2050" t="s">
        <v>1540</v>
      </c>
      <c r="C2050" t="s">
        <v>6</v>
      </c>
      <c r="D2050" t="s">
        <v>9</v>
      </c>
      <c r="E2050" t="s">
        <v>1025</v>
      </c>
      <c r="F2050" t="s">
        <v>10</v>
      </c>
      <c r="G2050" s="10">
        <v>25</v>
      </c>
      <c r="H2050" s="10">
        <v>229718</v>
      </c>
      <c r="I2050" s="9">
        <f t="shared" si="31"/>
        <v>9188.7199999999993</v>
      </c>
    </row>
    <row r="2051" spans="1:9" x14ac:dyDescent="0.25">
      <c r="A2051" s="1" t="s">
        <v>2124</v>
      </c>
      <c r="B2051" t="s">
        <v>1515</v>
      </c>
      <c r="C2051" t="s">
        <v>6</v>
      </c>
      <c r="D2051" t="s">
        <v>9</v>
      </c>
      <c r="E2051" t="s">
        <v>1511</v>
      </c>
      <c r="F2051" t="s">
        <v>10</v>
      </c>
      <c r="G2051" s="10">
        <v>46</v>
      </c>
      <c r="H2051" s="10">
        <v>213314</v>
      </c>
      <c r="I2051" s="9">
        <f t="shared" si="31"/>
        <v>4637.260869565217</v>
      </c>
    </row>
    <row r="2052" spans="1:9" x14ac:dyDescent="0.25">
      <c r="A2052" s="1" t="s">
        <v>2124</v>
      </c>
      <c r="B2052" t="s">
        <v>1541</v>
      </c>
      <c r="C2052" t="s">
        <v>6</v>
      </c>
      <c r="D2052" t="s">
        <v>9</v>
      </c>
      <c r="E2052" t="s">
        <v>1025</v>
      </c>
      <c r="F2052" t="s">
        <v>10</v>
      </c>
      <c r="G2052" s="10">
        <v>15</v>
      </c>
      <c r="H2052" s="10">
        <v>90763</v>
      </c>
      <c r="I2052" s="9">
        <f t="shared" si="31"/>
        <v>6050.8666666666668</v>
      </c>
    </row>
    <row r="2053" spans="1:9" x14ac:dyDescent="0.25">
      <c r="A2053" s="1" t="s">
        <v>2124</v>
      </c>
      <c r="B2053" t="s">
        <v>1624</v>
      </c>
      <c r="C2053" t="s">
        <v>6</v>
      </c>
      <c r="D2053" t="s">
        <v>9</v>
      </c>
      <c r="E2053" t="s">
        <v>1025</v>
      </c>
      <c r="F2053" t="s">
        <v>15</v>
      </c>
      <c r="G2053" s="10">
        <v>115</v>
      </c>
      <c r="H2053" s="10">
        <v>664585</v>
      </c>
      <c r="I2053" s="9">
        <f t="shared" si="31"/>
        <v>5779</v>
      </c>
    </row>
    <row r="2054" spans="1:9" x14ac:dyDescent="0.25">
      <c r="A2054" s="1" t="s">
        <v>2124</v>
      </c>
      <c r="B2054" t="s">
        <v>1648</v>
      </c>
      <c r="C2054" t="s">
        <v>6</v>
      </c>
      <c r="D2054" t="s">
        <v>9</v>
      </c>
      <c r="E2054" t="s">
        <v>1025</v>
      </c>
      <c r="F2054" t="s">
        <v>15</v>
      </c>
      <c r="G2054" s="10">
        <v>65</v>
      </c>
      <c r="H2054" s="10">
        <v>375635</v>
      </c>
      <c r="I2054" s="9">
        <f t="shared" si="31"/>
        <v>5779</v>
      </c>
    </row>
    <row r="2055" spans="1:9" x14ac:dyDescent="0.25">
      <c r="A2055" s="1" t="s">
        <v>2124</v>
      </c>
      <c r="B2055" t="s">
        <v>1625</v>
      </c>
      <c r="C2055" t="s">
        <v>6</v>
      </c>
      <c r="D2055" t="s">
        <v>9</v>
      </c>
      <c r="E2055" t="s">
        <v>1025</v>
      </c>
      <c r="F2055" t="s">
        <v>10</v>
      </c>
      <c r="G2055" s="10">
        <v>136</v>
      </c>
      <c r="H2055" s="10">
        <v>904095</v>
      </c>
      <c r="I2055" s="9">
        <f t="shared" si="31"/>
        <v>6647.7573529411766</v>
      </c>
    </row>
    <row r="2056" spans="1:9" x14ac:dyDescent="0.25">
      <c r="A2056" s="1" t="s">
        <v>2124</v>
      </c>
      <c r="B2056" t="s">
        <v>1604</v>
      </c>
      <c r="C2056" t="s">
        <v>6</v>
      </c>
      <c r="D2056" t="s">
        <v>7</v>
      </c>
      <c r="E2056" t="s">
        <v>1025</v>
      </c>
      <c r="F2056" t="s">
        <v>10</v>
      </c>
      <c r="G2056" s="10">
        <v>86</v>
      </c>
      <c r="H2056" s="10">
        <v>749576</v>
      </c>
      <c r="I2056" s="9">
        <f t="shared" si="31"/>
        <v>8716</v>
      </c>
    </row>
    <row r="2057" spans="1:9" x14ac:dyDescent="0.25">
      <c r="A2057" s="1" t="s">
        <v>2124</v>
      </c>
      <c r="B2057" t="s">
        <v>1643</v>
      </c>
      <c r="C2057" t="s">
        <v>6</v>
      </c>
      <c r="D2057" t="s">
        <v>7</v>
      </c>
      <c r="E2057" t="s">
        <v>1025</v>
      </c>
      <c r="F2057" t="s">
        <v>1028</v>
      </c>
      <c r="G2057" s="10">
        <v>89</v>
      </c>
      <c r="H2057" s="10">
        <v>939039</v>
      </c>
      <c r="I2057" s="9">
        <f t="shared" si="31"/>
        <v>10551</v>
      </c>
    </row>
    <row r="2058" spans="1:9" x14ac:dyDescent="0.25">
      <c r="A2058" s="1" t="s">
        <v>2124</v>
      </c>
      <c r="B2058" t="s">
        <v>1601</v>
      </c>
      <c r="C2058" t="s">
        <v>6</v>
      </c>
      <c r="D2058" t="s">
        <v>7</v>
      </c>
      <c r="E2058" t="s">
        <v>1025</v>
      </c>
      <c r="F2058" t="s">
        <v>1028</v>
      </c>
      <c r="G2058" s="10">
        <v>9</v>
      </c>
      <c r="H2058" s="10">
        <v>120125</v>
      </c>
      <c r="I2058" s="9">
        <f t="shared" si="31"/>
        <v>13347.222222222223</v>
      </c>
    </row>
    <row r="2059" spans="1:9" x14ac:dyDescent="0.25">
      <c r="A2059" s="1" t="s">
        <v>2124</v>
      </c>
      <c r="B2059" t="s">
        <v>1642</v>
      </c>
      <c r="C2059" t="s">
        <v>6</v>
      </c>
      <c r="D2059" t="s">
        <v>7</v>
      </c>
      <c r="E2059" t="s">
        <v>1025</v>
      </c>
      <c r="F2059" t="s">
        <v>1028</v>
      </c>
      <c r="G2059" s="10">
        <v>31</v>
      </c>
      <c r="H2059" s="10">
        <v>461877</v>
      </c>
      <c r="I2059" s="9">
        <f t="shared" si="31"/>
        <v>14899.258064516129</v>
      </c>
    </row>
    <row r="2060" spans="1:9" x14ac:dyDescent="0.25">
      <c r="A2060" s="1" t="s">
        <v>2124</v>
      </c>
      <c r="B2060" t="s">
        <v>1652</v>
      </c>
      <c r="C2060" t="s">
        <v>6</v>
      </c>
      <c r="D2060" t="s">
        <v>7</v>
      </c>
      <c r="E2060" t="s">
        <v>1025</v>
      </c>
      <c r="F2060" t="s">
        <v>1028</v>
      </c>
      <c r="G2060" s="10">
        <v>16</v>
      </c>
      <c r="H2060" s="10">
        <v>238887</v>
      </c>
      <c r="I2060" s="9">
        <f t="shared" ref="I2060:I2123" si="32">IFERROR(H2060/G2060,0)</f>
        <v>14930.4375</v>
      </c>
    </row>
    <row r="2061" spans="1:9" x14ac:dyDescent="0.25">
      <c r="A2061" s="1" t="s">
        <v>2124</v>
      </c>
      <c r="B2061" t="s">
        <v>1979</v>
      </c>
      <c r="C2061" t="s">
        <v>6</v>
      </c>
      <c r="D2061" t="s">
        <v>46</v>
      </c>
      <c r="E2061" t="s">
        <v>1025</v>
      </c>
      <c r="F2061" t="s">
        <v>1028</v>
      </c>
      <c r="G2061" s="10">
        <v>1</v>
      </c>
      <c r="H2061" s="10">
        <v>10886</v>
      </c>
      <c r="I2061" s="9">
        <f t="shared" si="32"/>
        <v>10886</v>
      </c>
    </row>
    <row r="2062" spans="1:9" x14ac:dyDescent="0.25">
      <c r="A2062" s="1" t="s">
        <v>2124</v>
      </c>
      <c r="B2062" t="s">
        <v>1645</v>
      </c>
      <c r="C2062" t="s">
        <v>6</v>
      </c>
      <c r="D2062" t="s">
        <v>46</v>
      </c>
      <c r="E2062" t="s">
        <v>1025</v>
      </c>
      <c r="F2062" t="s">
        <v>1028</v>
      </c>
      <c r="G2062" s="10">
        <v>22</v>
      </c>
      <c r="H2062" s="10">
        <v>262394</v>
      </c>
      <c r="I2062" s="9">
        <f t="shared" si="32"/>
        <v>11927</v>
      </c>
    </row>
    <row r="2063" spans="1:9" x14ac:dyDescent="0.25">
      <c r="A2063" s="1" t="s">
        <v>2124</v>
      </c>
      <c r="B2063" t="s">
        <v>1602</v>
      </c>
      <c r="C2063" t="s">
        <v>6</v>
      </c>
      <c r="D2063" t="s">
        <v>46</v>
      </c>
      <c r="E2063" t="s">
        <v>1025</v>
      </c>
      <c r="F2063" t="s">
        <v>1028</v>
      </c>
      <c r="G2063" s="10">
        <v>30</v>
      </c>
      <c r="H2063" s="10">
        <v>463922</v>
      </c>
      <c r="I2063" s="9">
        <f t="shared" si="32"/>
        <v>15464.066666666668</v>
      </c>
    </row>
    <row r="2064" spans="1:9" x14ac:dyDescent="0.25">
      <c r="A2064" s="1" t="s">
        <v>2124</v>
      </c>
      <c r="B2064" t="s">
        <v>1605</v>
      </c>
      <c r="C2064" t="s">
        <v>6</v>
      </c>
      <c r="D2064" t="s">
        <v>46</v>
      </c>
      <c r="E2064" t="s">
        <v>1025</v>
      </c>
      <c r="F2064" t="s">
        <v>1028</v>
      </c>
      <c r="G2064" s="10">
        <v>13</v>
      </c>
      <c r="H2064" s="10">
        <v>227159</v>
      </c>
      <c r="I2064" s="9">
        <f t="shared" si="32"/>
        <v>17473.76923076923</v>
      </c>
    </row>
    <row r="2065" spans="1:9" x14ac:dyDescent="0.25">
      <c r="A2065" s="1" t="s">
        <v>2124</v>
      </c>
      <c r="B2065" t="s">
        <v>1626</v>
      </c>
      <c r="C2065" t="s">
        <v>6</v>
      </c>
      <c r="D2065" t="s">
        <v>63</v>
      </c>
      <c r="E2065" t="s">
        <v>1025</v>
      </c>
      <c r="F2065" t="s">
        <v>1028</v>
      </c>
      <c r="G2065" s="10">
        <v>15</v>
      </c>
      <c r="H2065" s="10">
        <v>199094</v>
      </c>
      <c r="I2065" s="9">
        <f t="shared" si="32"/>
        <v>13272.933333333332</v>
      </c>
    </row>
    <row r="2066" spans="1:9" x14ac:dyDescent="0.25">
      <c r="A2066" s="1" t="s">
        <v>2124</v>
      </c>
      <c r="B2066" t="s">
        <v>1592</v>
      </c>
      <c r="C2066" t="s">
        <v>6</v>
      </c>
      <c r="D2066" t="s">
        <v>63</v>
      </c>
      <c r="E2066" t="s">
        <v>1025</v>
      </c>
      <c r="F2066" t="s">
        <v>1028</v>
      </c>
      <c r="G2066" s="10">
        <v>20</v>
      </c>
      <c r="H2066" s="10">
        <v>319392</v>
      </c>
      <c r="I2066" s="9">
        <f t="shared" si="32"/>
        <v>15969.6</v>
      </c>
    </row>
    <row r="2067" spans="1:9" x14ac:dyDescent="0.25">
      <c r="A2067" s="1" t="s">
        <v>2124</v>
      </c>
      <c r="B2067" t="s">
        <v>1593</v>
      </c>
      <c r="C2067" t="s">
        <v>6</v>
      </c>
      <c r="D2067" t="s">
        <v>63</v>
      </c>
      <c r="E2067" t="s">
        <v>1025</v>
      </c>
      <c r="F2067" t="s">
        <v>1028</v>
      </c>
      <c r="G2067" s="10">
        <v>20</v>
      </c>
      <c r="H2067" s="10">
        <v>348772</v>
      </c>
      <c r="I2067" s="9">
        <f t="shared" si="32"/>
        <v>17438.599999999999</v>
      </c>
    </row>
    <row r="2068" spans="1:9" x14ac:dyDescent="0.25">
      <c r="A2068" s="1" t="s">
        <v>2124</v>
      </c>
      <c r="B2068" t="s">
        <v>1596</v>
      </c>
      <c r="C2068" t="s">
        <v>6</v>
      </c>
      <c r="D2068" t="s">
        <v>68</v>
      </c>
      <c r="E2068" t="s">
        <v>1025</v>
      </c>
      <c r="F2068" t="s">
        <v>1028</v>
      </c>
      <c r="G2068" s="10">
        <v>13</v>
      </c>
      <c r="H2068" s="10">
        <v>196794</v>
      </c>
      <c r="I2068" s="9">
        <f t="shared" si="32"/>
        <v>15138</v>
      </c>
    </row>
    <row r="2069" spans="1:9" x14ac:dyDescent="0.25">
      <c r="A2069" s="1" t="s">
        <v>2124</v>
      </c>
      <c r="B2069" t="s">
        <v>1597</v>
      </c>
      <c r="C2069" t="s">
        <v>6</v>
      </c>
      <c r="D2069" t="s">
        <v>42</v>
      </c>
      <c r="E2069" t="s">
        <v>1025</v>
      </c>
      <c r="F2069" t="s">
        <v>1028</v>
      </c>
      <c r="G2069" s="10">
        <v>6</v>
      </c>
      <c r="H2069" s="10">
        <v>138499</v>
      </c>
      <c r="I2069" s="9">
        <f t="shared" si="32"/>
        <v>23083.166666666668</v>
      </c>
    </row>
    <row r="2070" spans="1:9" x14ac:dyDescent="0.25">
      <c r="A2070" s="1" t="s">
        <v>2124</v>
      </c>
      <c r="B2070" t="s">
        <v>1589</v>
      </c>
      <c r="C2070" t="s">
        <v>6</v>
      </c>
      <c r="D2070" t="s">
        <v>42</v>
      </c>
      <c r="E2070" t="s">
        <v>1025</v>
      </c>
      <c r="F2070" t="s">
        <v>1028</v>
      </c>
      <c r="G2070" s="10">
        <v>3</v>
      </c>
      <c r="H2070" s="10">
        <v>74197</v>
      </c>
      <c r="I2070" s="9">
        <f t="shared" si="32"/>
        <v>24732.333333333332</v>
      </c>
    </row>
    <row r="2071" spans="1:9" x14ac:dyDescent="0.25">
      <c r="A2071" s="1" t="s">
        <v>2124</v>
      </c>
      <c r="B2071" t="s">
        <v>1631</v>
      </c>
      <c r="C2071" t="s">
        <v>6</v>
      </c>
      <c r="D2071" t="s">
        <v>42</v>
      </c>
      <c r="E2071" t="s">
        <v>1025</v>
      </c>
      <c r="F2071" t="s">
        <v>1028</v>
      </c>
      <c r="G2071" s="10">
        <v>5</v>
      </c>
      <c r="H2071" s="10">
        <v>141665</v>
      </c>
      <c r="I2071" s="9">
        <f t="shared" si="32"/>
        <v>28333</v>
      </c>
    </row>
    <row r="2072" spans="1:9" x14ac:dyDescent="0.25">
      <c r="A2072" s="1" t="s">
        <v>2124</v>
      </c>
      <c r="B2072" t="s">
        <v>1646</v>
      </c>
      <c r="C2072" t="s">
        <v>6</v>
      </c>
      <c r="D2072" t="s">
        <v>44</v>
      </c>
      <c r="E2072" t="s">
        <v>1025</v>
      </c>
      <c r="F2072" t="s">
        <v>1028</v>
      </c>
      <c r="G2072" s="10">
        <v>1</v>
      </c>
      <c r="H2072" s="10">
        <v>36154</v>
      </c>
      <c r="I2072" s="9">
        <f t="shared" si="32"/>
        <v>36154</v>
      </c>
    </row>
    <row r="2073" spans="1:9" x14ac:dyDescent="0.25">
      <c r="A2073" s="1" t="s">
        <v>2124</v>
      </c>
      <c r="B2073" t="s">
        <v>1603</v>
      </c>
      <c r="C2073" t="s">
        <v>6</v>
      </c>
      <c r="D2073" t="s">
        <v>44</v>
      </c>
      <c r="E2073" t="s">
        <v>1025</v>
      </c>
      <c r="F2073" t="s">
        <v>1028</v>
      </c>
      <c r="G2073" s="10">
        <v>2</v>
      </c>
      <c r="H2073" s="10">
        <v>81170</v>
      </c>
      <c r="I2073" s="9">
        <f t="shared" si="32"/>
        <v>40585</v>
      </c>
    </row>
    <row r="2074" spans="1:9" x14ac:dyDescent="0.25">
      <c r="A2074" s="1" t="s">
        <v>2124</v>
      </c>
      <c r="B2074" t="s">
        <v>2126</v>
      </c>
      <c r="C2074" t="s">
        <v>6</v>
      </c>
      <c r="D2074" t="s">
        <v>94</v>
      </c>
      <c r="E2074" t="s">
        <v>1025</v>
      </c>
      <c r="F2074" t="s">
        <v>1028</v>
      </c>
      <c r="G2074" s="10">
        <v>3</v>
      </c>
      <c r="H2074" s="10">
        <v>179400</v>
      </c>
      <c r="I2074" s="9">
        <f t="shared" si="32"/>
        <v>59800</v>
      </c>
    </row>
    <row r="2075" spans="1:9" x14ac:dyDescent="0.25">
      <c r="A2075" s="1" t="s">
        <v>2124</v>
      </c>
      <c r="B2075" t="s">
        <v>2127</v>
      </c>
      <c r="C2075" t="s">
        <v>6</v>
      </c>
      <c r="D2075" t="s">
        <v>1002</v>
      </c>
      <c r="E2075" t="s">
        <v>1002</v>
      </c>
      <c r="F2075" t="s">
        <v>1765</v>
      </c>
      <c r="G2075" s="10">
        <v>1</v>
      </c>
      <c r="H2075" s="10">
        <v>2221</v>
      </c>
      <c r="I2075" s="9">
        <f t="shared" si="32"/>
        <v>2221</v>
      </c>
    </row>
    <row r="2076" spans="1:9" x14ac:dyDescent="0.25">
      <c r="A2076" s="1" t="s">
        <v>2124</v>
      </c>
      <c r="B2076" t="s">
        <v>1658</v>
      </c>
      <c r="C2076" t="s">
        <v>6</v>
      </c>
      <c r="D2076" t="s">
        <v>1002</v>
      </c>
      <c r="E2076" t="s">
        <v>1002</v>
      </c>
      <c r="F2076" t="s">
        <v>1765</v>
      </c>
      <c r="G2076" s="10">
        <v>1</v>
      </c>
      <c r="H2076" s="10">
        <v>2221</v>
      </c>
      <c r="I2076" s="9">
        <f t="shared" si="32"/>
        <v>2221</v>
      </c>
    </row>
    <row r="2077" spans="1:9" x14ac:dyDescent="0.25">
      <c r="A2077" s="1" t="s">
        <v>2124</v>
      </c>
      <c r="B2077" t="s">
        <v>1669</v>
      </c>
      <c r="C2077" t="s">
        <v>6</v>
      </c>
      <c r="D2077" t="s">
        <v>1002</v>
      </c>
      <c r="E2077" t="s">
        <v>1002</v>
      </c>
      <c r="F2077" t="s">
        <v>1765</v>
      </c>
      <c r="G2077" s="10">
        <v>1</v>
      </c>
      <c r="H2077" s="10">
        <v>2666</v>
      </c>
      <c r="I2077" s="9">
        <f t="shared" si="32"/>
        <v>2666</v>
      </c>
    </row>
    <row r="2078" spans="1:9" x14ac:dyDescent="0.25">
      <c r="A2078" s="1" t="s">
        <v>2128</v>
      </c>
      <c r="B2078" t="s">
        <v>1632</v>
      </c>
      <c r="C2078" t="s">
        <v>59</v>
      </c>
      <c r="D2078" t="s">
        <v>12</v>
      </c>
      <c r="E2078" t="s">
        <v>1025</v>
      </c>
      <c r="F2078" t="s">
        <v>10</v>
      </c>
      <c r="G2078" s="10">
        <v>170</v>
      </c>
      <c r="H2078" s="10">
        <v>1055433.1099999999</v>
      </c>
      <c r="I2078" s="9">
        <f t="shared" si="32"/>
        <v>6208.4300588235283</v>
      </c>
    </row>
    <row r="2079" spans="1:9" x14ac:dyDescent="0.25">
      <c r="A2079" s="1" t="s">
        <v>2128</v>
      </c>
      <c r="B2079" t="s">
        <v>1508</v>
      </c>
      <c r="C2079" t="s">
        <v>59</v>
      </c>
      <c r="D2079" t="s">
        <v>63</v>
      </c>
      <c r="E2079" t="s">
        <v>1025</v>
      </c>
      <c r="F2079" t="s">
        <v>1028</v>
      </c>
      <c r="G2079" s="10">
        <v>10</v>
      </c>
      <c r="H2079" s="10">
        <v>102617.076</v>
      </c>
      <c r="I2079" s="9">
        <f t="shared" si="32"/>
        <v>10261.7076</v>
      </c>
    </row>
    <row r="2080" spans="1:9" x14ac:dyDescent="0.25">
      <c r="A2080" s="1" t="s">
        <v>2128</v>
      </c>
      <c r="B2080" t="s">
        <v>1633</v>
      </c>
      <c r="C2080" t="s">
        <v>59</v>
      </c>
      <c r="D2080" t="s">
        <v>9</v>
      </c>
      <c r="E2080" t="s">
        <v>1025</v>
      </c>
      <c r="F2080" t="s">
        <v>15</v>
      </c>
      <c r="G2080" s="10">
        <v>535</v>
      </c>
      <c r="H2080" s="10">
        <v>2546968.2525000004</v>
      </c>
      <c r="I2080" s="9">
        <f t="shared" si="32"/>
        <v>4760.6883224299072</v>
      </c>
    </row>
    <row r="2081" spans="1:9" x14ac:dyDescent="0.25">
      <c r="A2081" s="1" t="s">
        <v>2128</v>
      </c>
      <c r="B2081" t="s">
        <v>1634</v>
      </c>
      <c r="C2081" t="s">
        <v>59</v>
      </c>
      <c r="D2081" t="s">
        <v>12</v>
      </c>
      <c r="E2081" t="s">
        <v>1025</v>
      </c>
      <c r="F2081" t="s">
        <v>10</v>
      </c>
      <c r="G2081" s="10">
        <v>243</v>
      </c>
      <c r="H2081" s="10">
        <v>1634371.62</v>
      </c>
      <c r="I2081" s="9">
        <f t="shared" si="32"/>
        <v>6725.8091358024694</v>
      </c>
    </row>
    <row r="2082" spans="1:9" x14ac:dyDescent="0.25">
      <c r="A2082" s="1" t="s">
        <v>2128</v>
      </c>
      <c r="B2082" t="s">
        <v>1521</v>
      </c>
      <c r="C2082" t="s">
        <v>59</v>
      </c>
      <c r="D2082" t="s">
        <v>46</v>
      </c>
      <c r="E2082" t="s">
        <v>1025</v>
      </c>
      <c r="F2082" t="s">
        <v>1028</v>
      </c>
      <c r="G2082" s="10">
        <v>9</v>
      </c>
      <c r="H2082" s="10">
        <v>78562.143000000011</v>
      </c>
      <c r="I2082" s="9">
        <f t="shared" si="32"/>
        <v>8729.1270000000004</v>
      </c>
    </row>
    <row r="2083" spans="1:9" x14ac:dyDescent="0.25">
      <c r="A2083" s="1" t="s">
        <v>2128</v>
      </c>
      <c r="B2083" t="s">
        <v>1635</v>
      </c>
      <c r="C2083" t="s">
        <v>59</v>
      </c>
      <c r="D2083" t="s">
        <v>9</v>
      </c>
      <c r="E2083" t="s">
        <v>1025</v>
      </c>
      <c r="F2083" t="s">
        <v>15</v>
      </c>
      <c r="G2083" s="10">
        <v>1</v>
      </c>
      <c r="H2083" s="10">
        <v>3584.1538999999998</v>
      </c>
      <c r="I2083" s="9">
        <f t="shared" si="32"/>
        <v>3584.1538999999998</v>
      </c>
    </row>
    <row r="2084" spans="1:9" x14ac:dyDescent="0.25">
      <c r="A2084" s="1" t="s">
        <v>2128</v>
      </c>
      <c r="B2084" t="s">
        <v>1636</v>
      </c>
      <c r="C2084" t="s">
        <v>59</v>
      </c>
      <c r="D2084" t="s">
        <v>7</v>
      </c>
      <c r="E2084" t="s">
        <v>1025</v>
      </c>
      <c r="F2084" t="s">
        <v>1028</v>
      </c>
      <c r="G2084" s="10">
        <v>60</v>
      </c>
      <c r="H2084" s="10">
        <v>465980.09609999997</v>
      </c>
      <c r="I2084" s="9">
        <f t="shared" si="32"/>
        <v>7766.3349349999999</v>
      </c>
    </row>
    <row r="2085" spans="1:9" x14ac:dyDescent="0.25">
      <c r="A2085" s="1" t="s">
        <v>2128</v>
      </c>
      <c r="B2085" t="s">
        <v>1637</v>
      </c>
      <c r="C2085" t="s">
        <v>59</v>
      </c>
      <c r="D2085" t="s">
        <v>7</v>
      </c>
      <c r="E2085" t="s">
        <v>1025</v>
      </c>
      <c r="F2085" t="s">
        <v>1028</v>
      </c>
      <c r="G2085" s="10">
        <v>78</v>
      </c>
      <c r="H2085" s="10">
        <v>687211.47000000009</v>
      </c>
      <c r="I2085" s="9">
        <f t="shared" si="32"/>
        <v>8810.4034615384626</v>
      </c>
    </row>
    <row r="2086" spans="1:9" x14ac:dyDescent="0.25">
      <c r="A2086" s="1" t="s">
        <v>2128</v>
      </c>
      <c r="B2086" t="s">
        <v>1638</v>
      </c>
      <c r="C2086" t="s">
        <v>59</v>
      </c>
      <c r="D2086" t="s">
        <v>46</v>
      </c>
      <c r="E2086" t="s">
        <v>1025</v>
      </c>
      <c r="F2086" t="s">
        <v>1028</v>
      </c>
      <c r="G2086" s="10">
        <v>1</v>
      </c>
      <c r="H2086" s="10">
        <v>10079</v>
      </c>
      <c r="I2086" s="9">
        <f t="shared" si="32"/>
        <v>10079</v>
      </c>
    </row>
    <row r="2087" spans="1:9" x14ac:dyDescent="0.25">
      <c r="A2087" s="1" t="s">
        <v>2128</v>
      </c>
      <c r="B2087" t="s">
        <v>1962</v>
      </c>
      <c r="C2087" t="s">
        <v>59</v>
      </c>
      <c r="D2087" t="s">
        <v>68</v>
      </c>
      <c r="E2087" t="s">
        <v>1025</v>
      </c>
      <c r="F2087" t="s">
        <v>1028</v>
      </c>
      <c r="G2087" s="10">
        <v>12</v>
      </c>
      <c r="H2087" s="10">
        <v>129389</v>
      </c>
      <c r="I2087" s="9">
        <f t="shared" si="32"/>
        <v>10782.416666666666</v>
      </c>
    </row>
    <row r="2088" spans="1:9" x14ac:dyDescent="0.25">
      <c r="A2088" s="1" t="s">
        <v>2128</v>
      </c>
      <c r="B2088" t="s">
        <v>1650</v>
      </c>
      <c r="C2088" t="s">
        <v>59</v>
      </c>
      <c r="D2088" t="s">
        <v>42</v>
      </c>
      <c r="E2088" t="s">
        <v>1025</v>
      </c>
      <c r="F2088" t="s">
        <v>1028</v>
      </c>
      <c r="G2088" s="10">
        <v>1</v>
      </c>
      <c r="H2088" s="10">
        <v>18546</v>
      </c>
      <c r="I2088" s="9">
        <f t="shared" si="32"/>
        <v>18546</v>
      </c>
    </row>
    <row r="2089" spans="1:9" x14ac:dyDescent="0.25">
      <c r="A2089" s="1" t="s">
        <v>2128</v>
      </c>
      <c r="B2089" t="s">
        <v>1951</v>
      </c>
      <c r="C2089" t="s">
        <v>59</v>
      </c>
      <c r="D2089" t="s">
        <v>46</v>
      </c>
      <c r="E2089" t="s">
        <v>1025</v>
      </c>
      <c r="F2089" t="s">
        <v>1028</v>
      </c>
      <c r="G2089" s="10">
        <v>144</v>
      </c>
      <c r="H2089" s="10">
        <v>1494875.73</v>
      </c>
      <c r="I2089" s="9">
        <f t="shared" si="32"/>
        <v>10381.081458333334</v>
      </c>
    </row>
    <row r="2090" spans="1:9" x14ac:dyDescent="0.25">
      <c r="A2090" s="1" t="s">
        <v>2128</v>
      </c>
      <c r="B2090" t="s">
        <v>1952</v>
      </c>
      <c r="C2090" t="s">
        <v>59</v>
      </c>
      <c r="D2090" t="s">
        <v>46</v>
      </c>
      <c r="E2090" t="s">
        <v>1025</v>
      </c>
      <c r="F2090" t="s">
        <v>1028</v>
      </c>
      <c r="G2090" s="10">
        <v>5</v>
      </c>
      <c r="H2090" s="10">
        <v>57274.856100000005</v>
      </c>
      <c r="I2090" s="9">
        <f t="shared" si="32"/>
        <v>11454.971220000001</v>
      </c>
    </row>
    <row r="2091" spans="1:9" x14ac:dyDescent="0.25">
      <c r="A2091" s="1" t="s">
        <v>2128</v>
      </c>
      <c r="B2091" t="s">
        <v>1907</v>
      </c>
      <c r="C2091" t="s">
        <v>41</v>
      </c>
      <c r="D2091" t="s">
        <v>25</v>
      </c>
      <c r="E2091" t="s">
        <v>1025</v>
      </c>
      <c r="F2091" t="s">
        <v>15</v>
      </c>
      <c r="G2091" s="10">
        <v>1</v>
      </c>
      <c r="H2091" s="10">
        <v>2683</v>
      </c>
      <c r="I2091" s="9">
        <f t="shared" si="32"/>
        <v>2683</v>
      </c>
    </row>
    <row r="2092" spans="1:9" x14ac:dyDescent="0.25">
      <c r="A2092" s="1" t="s">
        <v>2128</v>
      </c>
      <c r="B2092" t="s">
        <v>1663</v>
      </c>
      <c r="C2092" t="s">
        <v>107</v>
      </c>
      <c r="D2092" t="s">
        <v>25</v>
      </c>
      <c r="E2092" t="s">
        <v>1511</v>
      </c>
      <c r="F2092" t="s">
        <v>10</v>
      </c>
      <c r="G2092" s="10">
        <v>16</v>
      </c>
      <c r="H2092" s="10">
        <v>61820</v>
      </c>
      <c r="I2092" s="9">
        <f t="shared" si="32"/>
        <v>3863.75</v>
      </c>
    </row>
    <row r="2093" spans="1:9" x14ac:dyDescent="0.25">
      <c r="A2093" s="1" t="s">
        <v>2128</v>
      </c>
      <c r="B2093" t="s">
        <v>1664</v>
      </c>
      <c r="C2093" t="s">
        <v>107</v>
      </c>
      <c r="D2093" t="s">
        <v>25</v>
      </c>
      <c r="E2093" t="s">
        <v>1511</v>
      </c>
      <c r="F2093" t="s">
        <v>1764</v>
      </c>
      <c r="G2093" s="10">
        <v>3</v>
      </c>
      <c r="H2093" s="10">
        <v>12141</v>
      </c>
      <c r="I2093" s="9">
        <f t="shared" si="32"/>
        <v>4047</v>
      </c>
    </row>
    <row r="2094" spans="1:9" x14ac:dyDescent="0.25">
      <c r="A2094" s="1" t="s">
        <v>2128</v>
      </c>
      <c r="B2094" t="s">
        <v>1333</v>
      </c>
      <c r="C2094" t="s">
        <v>107</v>
      </c>
      <c r="D2094" t="s">
        <v>25</v>
      </c>
      <c r="E2094" t="s">
        <v>1025</v>
      </c>
      <c r="F2094" t="s">
        <v>10</v>
      </c>
      <c r="G2094" s="10">
        <v>4</v>
      </c>
      <c r="H2094" s="10">
        <v>19411</v>
      </c>
      <c r="I2094" s="9">
        <f t="shared" si="32"/>
        <v>4852.75</v>
      </c>
    </row>
    <row r="2095" spans="1:9" x14ac:dyDescent="0.25">
      <c r="A2095" s="1" t="s">
        <v>2128</v>
      </c>
      <c r="B2095" t="s">
        <v>1957</v>
      </c>
      <c r="C2095" t="s">
        <v>24</v>
      </c>
      <c r="D2095" t="s">
        <v>25</v>
      </c>
      <c r="E2095" t="s">
        <v>1025</v>
      </c>
      <c r="F2095" t="s">
        <v>15</v>
      </c>
      <c r="G2095" s="10">
        <v>17</v>
      </c>
      <c r="H2095" s="10">
        <v>87643</v>
      </c>
      <c r="I2095" s="9">
        <f t="shared" si="32"/>
        <v>5155.4705882352937</v>
      </c>
    </row>
    <row r="2096" spans="1:9" x14ac:dyDescent="0.25">
      <c r="A2096" s="1" t="s">
        <v>2128</v>
      </c>
      <c r="B2096" t="s">
        <v>1958</v>
      </c>
      <c r="C2096" t="s">
        <v>24</v>
      </c>
      <c r="D2096" t="s">
        <v>66</v>
      </c>
      <c r="E2096" t="s">
        <v>1025</v>
      </c>
      <c r="F2096" t="s">
        <v>15</v>
      </c>
      <c r="G2096" s="10">
        <v>19</v>
      </c>
      <c r="H2096" s="10">
        <v>111093</v>
      </c>
      <c r="I2096" s="9">
        <f t="shared" si="32"/>
        <v>5847</v>
      </c>
    </row>
    <row r="2097" spans="1:9" x14ac:dyDescent="0.25">
      <c r="A2097" s="1" t="s">
        <v>2128</v>
      </c>
      <c r="B2097" t="s">
        <v>951</v>
      </c>
      <c r="C2097" t="s">
        <v>361</v>
      </c>
      <c r="D2097" t="s">
        <v>9</v>
      </c>
      <c r="E2097" t="s">
        <v>1511</v>
      </c>
      <c r="F2097" t="s">
        <v>15</v>
      </c>
      <c r="G2097" s="10">
        <v>1</v>
      </c>
      <c r="H2097" s="10">
        <v>2300</v>
      </c>
      <c r="I2097" s="9">
        <f t="shared" si="32"/>
        <v>2300</v>
      </c>
    </row>
    <row r="2098" spans="1:9" x14ac:dyDescent="0.25">
      <c r="A2098" s="1" t="s">
        <v>2128</v>
      </c>
      <c r="B2098" t="s">
        <v>579</v>
      </c>
      <c r="C2098" t="s">
        <v>41</v>
      </c>
      <c r="D2098" t="s">
        <v>9</v>
      </c>
      <c r="E2098" t="s">
        <v>1511</v>
      </c>
      <c r="F2098" t="s">
        <v>15</v>
      </c>
      <c r="G2098" s="10">
        <v>3</v>
      </c>
      <c r="H2098" s="10">
        <v>3116.6499999999996</v>
      </c>
      <c r="I2098" s="9">
        <f t="shared" si="32"/>
        <v>1038.8833333333332</v>
      </c>
    </row>
    <row r="2099" spans="1:9" x14ac:dyDescent="0.25">
      <c r="A2099" s="1" t="s">
        <v>2128</v>
      </c>
      <c r="B2099" t="s">
        <v>774</v>
      </c>
      <c r="C2099" t="s">
        <v>41</v>
      </c>
      <c r="D2099" t="s">
        <v>9</v>
      </c>
      <c r="E2099" t="s">
        <v>1511</v>
      </c>
      <c r="F2099" t="s">
        <v>15</v>
      </c>
      <c r="G2099" s="10"/>
      <c r="H2099" s="10">
        <v>-2900</v>
      </c>
      <c r="I2099" s="9">
        <f t="shared" si="32"/>
        <v>0</v>
      </c>
    </row>
    <row r="2100" spans="1:9" x14ac:dyDescent="0.25">
      <c r="A2100" s="1" t="s">
        <v>2128</v>
      </c>
      <c r="B2100" t="s">
        <v>1606</v>
      </c>
      <c r="C2100" t="s">
        <v>41</v>
      </c>
      <c r="D2100" t="s">
        <v>9</v>
      </c>
      <c r="E2100" t="s">
        <v>1511</v>
      </c>
      <c r="F2100" t="s">
        <v>15</v>
      </c>
      <c r="G2100" s="10">
        <v>1</v>
      </c>
      <c r="H2100" s="10">
        <v>-3600.04</v>
      </c>
      <c r="I2100" s="9">
        <f t="shared" si="32"/>
        <v>-3600.04</v>
      </c>
    </row>
    <row r="2101" spans="1:9" x14ac:dyDescent="0.25">
      <c r="A2101" s="1" t="s">
        <v>2128</v>
      </c>
      <c r="B2101" t="s">
        <v>859</v>
      </c>
      <c r="C2101" t="s">
        <v>41</v>
      </c>
      <c r="D2101" t="s">
        <v>9</v>
      </c>
      <c r="E2101" t="s">
        <v>1025</v>
      </c>
      <c r="F2101" t="s">
        <v>15</v>
      </c>
      <c r="G2101" s="10">
        <v>1</v>
      </c>
      <c r="H2101" s="10">
        <v>-185.57000000000016</v>
      </c>
      <c r="I2101" s="9">
        <f t="shared" si="32"/>
        <v>-185.57000000000016</v>
      </c>
    </row>
    <row r="2102" spans="1:9" x14ac:dyDescent="0.25">
      <c r="A2102" s="1" t="s">
        <v>2128</v>
      </c>
      <c r="B2102" t="s">
        <v>739</v>
      </c>
      <c r="C2102" t="s">
        <v>41</v>
      </c>
      <c r="D2102" t="s">
        <v>9</v>
      </c>
      <c r="E2102" t="s">
        <v>1025</v>
      </c>
      <c r="F2102" t="s">
        <v>15</v>
      </c>
      <c r="G2102" s="10">
        <v>1</v>
      </c>
      <c r="H2102" s="10">
        <v>-893.17389999999978</v>
      </c>
      <c r="I2102" s="9">
        <f t="shared" si="32"/>
        <v>-893.17389999999978</v>
      </c>
    </row>
    <row r="2103" spans="1:9" x14ac:dyDescent="0.25">
      <c r="A2103" s="1" t="s">
        <v>2128</v>
      </c>
      <c r="B2103" t="s">
        <v>1607</v>
      </c>
      <c r="C2103" t="s">
        <v>41</v>
      </c>
      <c r="D2103" t="s">
        <v>9</v>
      </c>
      <c r="E2103" t="s">
        <v>1025</v>
      </c>
      <c r="F2103" t="s">
        <v>15</v>
      </c>
      <c r="G2103" s="10"/>
      <c r="H2103" s="10">
        <v>-6344</v>
      </c>
      <c r="I2103" s="9">
        <f t="shared" si="32"/>
        <v>0</v>
      </c>
    </row>
    <row r="2104" spans="1:9" x14ac:dyDescent="0.25">
      <c r="A2104" s="1" t="s">
        <v>2128</v>
      </c>
      <c r="B2104" t="s">
        <v>1885</v>
      </c>
      <c r="C2104" t="s">
        <v>41</v>
      </c>
      <c r="D2104" t="s">
        <v>9</v>
      </c>
      <c r="E2104" t="s">
        <v>1025</v>
      </c>
      <c r="F2104" t="s">
        <v>15</v>
      </c>
      <c r="G2104" s="10">
        <v>28</v>
      </c>
      <c r="H2104" s="10">
        <v>106054.56</v>
      </c>
      <c r="I2104" s="9">
        <f t="shared" si="32"/>
        <v>3787.6628571428569</v>
      </c>
    </row>
    <row r="2105" spans="1:9" x14ac:dyDescent="0.25">
      <c r="A2105" s="1" t="s">
        <v>2128</v>
      </c>
      <c r="B2105" t="s">
        <v>1824</v>
      </c>
      <c r="C2105" t="s">
        <v>41</v>
      </c>
      <c r="D2105" t="s">
        <v>9</v>
      </c>
      <c r="E2105" t="s">
        <v>1025</v>
      </c>
      <c r="F2105" t="s">
        <v>15</v>
      </c>
      <c r="G2105" s="10"/>
      <c r="H2105" s="10">
        <v>-3977</v>
      </c>
      <c r="I2105" s="9">
        <f t="shared" si="32"/>
        <v>0</v>
      </c>
    </row>
    <row r="2106" spans="1:9" x14ac:dyDescent="0.25">
      <c r="A2106" s="1" t="s">
        <v>2128</v>
      </c>
      <c r="B2106" t="s">
        <v>2082</v>
      </c>
      <c r="C2106" t="s">
        <v>41</v>
      </c>
      <c r="D2106" t="s">
        <v>9</v>
      </c>
      <c r="E2106" t="s">
        <v>1511</v>
      </c>
      <c r="F2106" t="s">
        <v>15</v>
      </c>
      <c r="G2106" s="10">
        <v>172</v>
      </c>
      <c r="H2106" s="10">
        <v>592540.50179999997</v>
      </c>
      <c r="I2106" s="9">
        <f t="shared" si="32"/>
        <v>3445.0029174418601</v>
      </c>
    </row>
    <row r="2107" spans="1:9" x14ac:dyDescent="0.25">
      <c r="A2107" s="1" t="s">
        <v>2128</v>
      </c>
      <c r="B2107" t="s">
        <v>1756</v>
      </c>
      <c r="C2107" t="s">
        <v>985</v>
      </c>
      <c r="D2107" t="s">
        <v>1003</v>
      </c>
      <c r="E2107" t="s">
        <v>1764</v>
      </c>
      <c r="F2107" t="s">
        <v>1764</v>
      </c>
      <c r="G2107" s="10">
        <v>29</v>
      </c>
      <c r="H2107" s="10">
        <v>94376.15</v>
      </c>
      <c r="I2107" s="9">
        <f t="shared" si="32"/>
        <v>3254.35</v>
      </c>
    </row>
    <row r="2108" spans="1:9" x14ac:dyDescent="0.25">
      <c r="A2108" s="1" t="s">
        <v>2128</v>
      </c>
      <c r="B2108" t="s">
        <v>1677</v>
      </c>
      <c r="C2108" t="s">
        <v>985</v>
      </c>
      <c r="D2108" t="s">
        <v>1003</v>
      </c>
      <c r="E2108" t="s">
        <v>1764</v>
      </c>
      <c r="F2108" t="s">
        <v>1764</v>
      </c>
      <c r="G2108" s="10">
        <v>23</v>
      </c>
      <c r="H2108" s="10">
        <v>56486.48000000001</v>
      </c>
      <c r="I2108" s="9">
        <f t="shared" si="32"/>
        <v>2455.9339130434787</v>
      </c>
    </row>
    <row r="2109" spans="1:9" x14ac:dyDescent="0.25">
      <c r="A2109" s="1" t="s">
        <v>2128</v>
      </c>
      <c r="B2109" t="s">
        <v>1046</v>
      </c>
      <c r="C2109" t="s">
        <v>24</v>
      </c>
      <c r="D2109" t="s">
        <v>9</v>
      </c>
      <c r="E2109" t="s">
        <v>1025</v>
      </c>
      <c r="F2109" t="s">
        <v>15</v>
      </c>
      <c r="G2109" s="10">
        <v>62</v>
      </c>
      <c r="H2109" s="10">
        <v>394751</v>
      </c>
      <c r="I2109" s="9">
        <f t="shared" si="32"/>
        <v>6366.9516129032254</v>
      </c>
    </row>
    <row r="2110" spans="1:9" x14ac:dyDescent="0.25">
      <c r="A2110" s="1" t="s">
        <v>2128</v>
      </c>
      <c r="B2110" t="s">
        <v>671</v>
      </c>
      <c r="C2110" t="s">
        <v>24</v>
      </c>
      <c r="D2110" t="s">
        <v>9</v>
      </c>
      <c r="E2110" t="s">
        <v>1025</v>
      </c>
      <c r="F2110" t="s">
        <v>10</v>
      </c>
      <c r="G2110" s="10">
        <v>48</v>
      </c>
      <c r="H2110" s="10">
        <v>348882</v>
      </c>
      <c r="I2110" s="9">
        <f t="shared" si="32"/>
        <v>7268.375</v>
      </c>
    </row>
    <row r="2111" spans="1:9" x14ac:dyDescent="0.25">
      <c r="A2111" s="1" t="s">
        <v>2128</v>
      </c>
      <c r="B2111" t="s">
        <v>1953</v>
      </c>
      <c r="C2111" t="s">
        <v>107</v>
      </c>
      <c r="D2111" t="s">
        <v>9</v>
      </c>
      <c r="E2111" t="s">
        <v>1025</v>
      </c>
      <c r="F2111" t="s">
        <v>10</v>
      </c>
      <c r="G2111" s="10">
        <v>54</v>
      </c>
      <c r="H2111" s="10">
        <v>348200</v>
      </c>
      <c r="I2111" s="9">
        <f t="shared" si="32"/>
        <v>6448.1481481481478</v>
      </c>
    </row>
    <row r="2112" spans="1:9" x14ac:dyDescent="0.25">
      <c r="A2112" s="1" t="s">
        <v>2128</v>
      </c>
      <c r="B2112" t="s">
        <v>1659</v>
      </c>
      <c r="C2112" t="s">
        <v>107</v>
      </c>
      <c r="D2112" t="s">
        <v>9</v>
      </c>
      <c r="E2112" t="s">
        <v>1511</v>
      </c>
      <c r="F2112" t="s">
        <v>15</v>
      </c>
      <c r="G2112" s="10">
        <v>8</v>
      </c>
      <c r="H2112" s="10">
        <v>36800</v>
      </c>
      <c r="I2112" s="9">
        <f t="shared" si="32"/>
        <v>4600</v>
      </c>
    </row>
    <row r="2113" spans="1:9" x14ac:dyDescent="0.25">
      <c r="A2113" s="1" t="s">
        <v>2128</v>
      </c>
      <c r="B2113" t="s">
        <v>1660</v>
      </c>
      <c r="C2113" t="s">
        <v>107</v>
      </c>
      <c r="D2113" t="s">
        <v>9</v>
      </c>
      <c r="E2113" t="s">
        <v>1025</v>
      </c>
      <c r="F2113" t="s">
        <v>15</v>
      </c>
      <c r="G2113" s="10">
        <v>55</v>
      </c>
      <c r="H2113" s="10">
        <v>301296</v>
      </c>
      <c r="I2113" s="9">
        <f t="shared" si="32"/>
        <v>5478.1090909090908</v>
      </c>
    </row>
    <row r="2114" spans="1:9" x14ac:dyDescent="0.25">
      <c r="A2114" s="1" t="s">
        <v>2128</v>
      </c>
      <c r="B2114" t="s">
        <v>905</v>
      </c>
      <c r="C2114" t="s">
        <v>41</v>
      </c>
      <c r="D2114" t="s">
        <v>12</v>
      </c>
      <c r="E2114" t="s">
        <v>1511</v>
      </c>
      <c r="F2114" t="s">
        <v>10</v>
      </c>
      <c r="G2114" s="10">
        <v>1</v>
      </c>
      <c r="H2114" s="10">
        <v>3906.19</v>
      </c>
      <c r="I2114" s="9">
        <f t="shared" si="32"/>
        <v>3906.19</v>
      </c>
    </row>
    <row r="2115" spans="1:9" x14ac:dyDescent="0.25">
      <c r="A2115" s="1" t="s">
        <v>2128</v>
      </c>
      <c r="B2115" t="s">
        <v>895</v>
      </c>
      <c r="C2115" t="s">
        <v>41</v>
      </c>
      <c r="D2115" t="s">
        <v>12</v>
      </c>
      <c r="E2115" t="s">
        <v>1025</v>
      </c>
      <c r="F2115" t="s">
        <v>10</v>
      </c>
      <c r="G2115" s="10">
        <v>2</v>
      </c>
      <c r="H2115" s="10">
        <v>-3204.2671</v>
      </c>
      <c r="I2115" s="9">
        <f t="shared" si="32"/>
        <v>-1602.13355</v>
      </c>
    </row>
    <row r="2116" spans="1:9" x14ac:dyDescent="0.25">
      <c r="A2116" s="1" t="s">
        <v>2128</v>
      </c>
      <c r="B2116" t="s">
        <v>1259</v>
      </c>
      <c r="C2116" t="s">
        <v>41</v>
      </c>
      <c r="D2116" t="s">
        <v>12</v>
      </c>
      <c r="E2116" t="s">
        <v>1025</v>
      </c>
      <c r="F2116" t="s">
        <v>10</v>
      </c>
      <c r="G2116" s="10">
        <v>46</v>
      </c>
      <c r="H2116" s="10">
        <v>207438.37999999998</v>
      </c>
      <c r="I2116" s="9">
        <f t="shared" si="32"/>
        <v>4509.53</v>
      </c>
    </row>
    <row r="2117" spans="1:9" x14ac:dyDescent="0.25">
      <c r="A2117" s="1" t="s">
        <v>2128</v>
      </c>
      <c r="B2117" t="s">
        <v>991</v>
      </c>
      <c r="C2117" t="s">
        <v>985</v>
      </c>
      <c r="D2117" t="s">
        <v>12</v>
      </c>
      <c r="E2117" t="s">
        <v>1025</v>
      </c>
      <c r="F2117" t="s">
        <v>10</v>
      </c>
      <c r="G2117" s="10">
        <v>1</v>
      </c>
      <c r="H2117" s="10">
        <v>900</v>
      </c>
      <c r="I2117" s="9">
        <f t="shared" si="32"/>
        <v>900</v>
      </c>
    </row>
    <row r="2118" spans="1:9" x14ac:dyDescent="0.25">
      <c r="A2118" s="1" t="s">
        <v>2128</v>
      </c>
      <c r="B2118" t="s">
        <v>1323</v>
      </c>
      <c r="C2118" t="s">
        <v>59</v>
      </c>
      <c r="D2118" t="s">
        <v>7</v>
      </c>
      <c r="E2118" t="s">
        <v>1025</v>
      </c>
      <c r="F2118" t="s">
        <v>10</v>
      </c>
      <c r="G2118" s="10">
        <v>1</v>
      </c>
      <c r="H2118" s="10">
        <v>7199</v>
      </c>
      <c r="I2118" s="9">
        <f t="shared" si="32"/>
        <v>7199</v>
      </c>
    </row>
    <row r="2119" spans="1:9" x14ac:dyDescent="0.25">
      <c r="A2119" s="1" t="s">
        <v>2128</v>
      </c>
      <c r="B2119" t="s">
        <v>1822</v>
      </c>
      <c r="C2119" t="s">
        <v>41</v>
      </c>
      <c r="D2119" t="s">
        <v>7</v>
      </c>
      <c r="E2119" t="s">
        <v>1025</v>
      </c>
      <c r="F2119" t="s">
        <v>10</v>
      </c>
      <c r="G2119" s="10">
        <v>44</v>
      </c>
      <c r="H2119" s="10">
        <v>294181</v>
      </c>
      <c r="I2119" s="9">
        <f t="shared" si="32"/>
        <v>6685.931818181818</v>
      </c>
    </row>
    <row r="2120" spans="1:9" x14ac:dyDescent="0.25">
      <c r="A2120" s="1" t="s">
        <v>2128</v>
      </c>
      <c r="B2120" t="s">
        <v>1823</v>
      </c>
      <c r="C2120" t="s">
        <v>41</v>
      </c>
      <c r="D2120" t="s">
        <v>7</v>
      </c>
      <c r="E2120" t="s">
        <v>1511</v>
      </c>
      <c r="F2120" t="s">
        <v>10</v>
      </c>
      <c r="G2120" s="10">
        <v>12</v>
      </c>
      <c r="H2120" s="10">
        <v>61277</v>
      </c>
      <c r="I2120" s="9">
        <f t="shared" si="32"/>
        <v>5106.416666666667</v>
      </c>
    </row>
    <row r="2121" spans="1:9" x14ac:dyDescent="0.25">
      <c r="A2121" s="1" t="s">
        <v>2128</v>
      </c>
      <c r="B2121" t="s">
        <v>528</v>
      </c>
      <c r="C2121" t="s">
        <v>41</v>
      </c>
      <c r="D2121" t="s">
        <v>7</v>
      </c>
      <c r="E2121" t="s">
        <v>1025</v>
      </c>
      <c r="F2121" t="s">
        <v>1028</v>
      </c>
      <c r="G2121" s="10">
        <v>17</v>
      </c>
      <c r="H2121" s="10">
        <v>105880.35</v>
      </c>
      <c r="I2121" s="9">
        <f t="shared" si="32"/>
        <v>6228.2558823529416</v>
      </c>
    </row>
    <row r="2122" spans="1:9" x14ac:dyDescent="0.25">
      <c r="A2122" s="1" t="s">
        <v>2128</v>
      </c>
      <c r="B2122" t="s">
        <v>1814</v>
      </c>
      <c r="C2122" t="s">
        <v>41</v>
      </c>
      <c r="D2122" t="s">
        <v>7</v>
      </c>
      <c r="E2122" t="s">
        <v>1025</v>
      </c>
      <c r="F2122" t="s">
        <v>1028</v>
      </c>
      <c r="G2122" s="10">
        <v>287</v>
      </c>
      <c r="H2122" s="10">
        <v>2063827.4595999999</v>
      </c>
      <c r="I2122" s="9">
        <f t="shared" si="32"/>
        <v>7191.0364445993027</v>
      </c>
    </row>
    <row r="2123" spans="1:9" x14ac:dyDescent="0.25">
      <c r="A2123" s="1" t="s">
        <v>2128</v>
      </c>
      <c r="B2123" t="s">
        <v>1840</v>
      </c>
      <c r="C2123" t="s">
        <v>41</v>
      </c>
      <c r="D2123" t="s">
        <v>7</v>
      </c>
      <c r="E2123" t="s">
        <v>1025</v>
      </c>
      <c r="F2123" t="s">
        <v>1028</v>
      </c>
      <c r="G2123" s="10">
        <v>13</v>
      </c>
      <c r="H2123" s="10">
        <v>96981</v>
      </c>
      <c r="I2123" s="9">
        <f t="shared" si="32"/>
        <v>7460.0769230769229</v>
      </c>
    </row>
    <row r="2124" spans="1:9" x14ac:dyDescent="0.25">
      <c r="A2124" s="1" t="s">
        <v>2128</v>
      </c>
      <c r="B2124" t="s">
        <v>776</v>
      </c>
      <c r="C2124" t="s">
        <v>24</v>
      </c>
      <c r="D2124" t="s">
        <v>7</v>
      </c>
      <c r="E2124" t="s">
        <v>1025</v>
      </c>
      <c r="F2124" t="s">
        <v>10</v>
      </c>
      <c r="G2124" s="10">
        <v>94</v>
      </c>
      <c r="H2124" s="10">
        <v>812536</v>
      </c>
      <c r="I2124" s="9">
        <f t="shared" ref="I2124:I2187" si="33">IFERROR(H2124/G2124,0)</f>
        <v>8644</v>
      </c>
    </row>
    <row r="2125" spans="1:9" x14ac:dyDescent="0.25">
      <c r="A2125" s="1" t="s">
        <v>2128</v>
      </c>
      <c r="B2125" t="s">
        <v>1315</v>
      </c>
      <c r="C2125" t="s">
        <v>107</v>
      </c>
      <c r="D2125" t="s">
        <v>7</v>
      </c>
      <c r="E2125" t="s">
        <v>1511</v>
      </c>
      <c r="F2125" t="s">
        <v>10</v>
      </c>
      <c r="G2125" s="10">
        <v>12</v>
      </c>
      <c r="H2125" s="10">
        <v>84186.08</v>
      </c>
      <c r="I2125" s="9">
        <f t="shared" si="33"/>
        <v>7015.5066666666671</v>
      </c>
    </row>
    <row r="2126" spans="1:9" x14ac:dyDescent="0.25">
      <c r="A2126" s="1" t="s">
        <v>2128</v>
      </c>
      <c r="B2126" t="s">
        <v>145</v>
      </c>
      <c r="C2126" t="s">
        <v>107</v>
      </c>
      <c r="D2126" t="s">
        <v>7</v>
      </c>
      <c r="E2126" t="s">
        <v>1025</v>
      </c>
      <c r="F2126" t="s">
        <v>10</v>
      </c>
      <c r="G2126" s="10">
        <v>3</v>
      </c>
      <c r="H2126" s="10">
        <v>22800</v>
      </c>
      <c r="I2126" s="9">
        <f t="shared" si="33"/>
        <v>7600</v>
      </c>
    </row>
    <row r="2127" spans="1:9" x14ac:dyDescent="0.25">
      <c r="A2127" s="1" t="s">
        <v>2128</v>
      </c>
      <c r="B2127" t="s">
        <v>1964</v>
      </c>
      <c r="C2127" t="s">
        <v>107</v>
      </c>
      <c r="D2127" t="s">
        <v>7</v>
      </c>
      <c r="E2127" t="s">
        <v>1025</v>
      </c>
      <c r="F2127" t="s">
        <v>10</v>
      </c>
      <c r="G2127" s="10">
        <v>57</v>
      </c>
      <c r="H2127" s="10">
        <v>450654.4</v>
      </c>
      <c r="I2127" s="9">
        <f t="shared" si="33"/>
        <v>7906.2175438596496</v>
      </c>
    </row>
    <row r="2128" spans="1:9" x14ac:dyDescent="0.25">
      <c r="A2128" s="1" t="s">
        <v>2128</v>
      </c>
      <c r="B2128" t="s">
        <v>908</v>
      </c>
      <c r="C2128" t="s">
        <v>107</v>
      </c>
      <c r="D2128" t="s">
        <v>7</v>
      </c>
      <c r="E2128" t="s">
        <v>1025</v>
      </c>
      <c r="F2128" t="s">
        <v>1028</v>
      </c>
      <c r="G2128" s="10"/>
      <c r="H2128" s="10">
        <v>-11661</v>
      </c>
      <c r="I2128" s="9">
        <f t="shared" si="33"/>
        <v>0</v>
      </c>
    </row>
    <row r="2129" spans="1:9" x14ac:dyDescent="0.25">
      <c r="A2129" s="1" t="s">
        <v>2128</v>
      </c>
      <c r="B2129" t="s">
        <v>1965</v>
      </c>
      <c r="C2129" t="s">
        <v>107</v>
      </c>
      <c r="D2129" t="s">
        <v>7</v>
      </c>
      <c r="E2129" t="s">
        <v>1025</v>
      </c>
      <c r="F2129" t="s">
        <v>1028</v>
      </c>
      <c r="G2129" s="10">
        <v>64</v>
      </c>
      <c r="H2129" s="10">
        <v>577088.04</v>
      </c>
      <c r="I2129" s="9">
        <f t="shared" si="33"/>
        <v>9017.0006250000006</v>
      </c>
    </row>
    <row r="2130" spans="1:9" x14ac:dyDescent="0.25">
      <c r="A2130" s="1" t="s">
        <v>2128</v>
      </c>
      <c r="B2130" t="s">
        <v>1974</v>
      </c>
      <c r="C2130" t="s">
        <v>107</v>
      </c>
      <c r="D2130" t="s">
        <v>7</v>
      </c>
      <c r="E2130" t="s">
        <v>1025</v>
      </c>
      <c r="F2130" t="s">
        <v>1028</v>
      </c>
      <c r="G2130" s="10">
        <v>18</v>
      </c>
      <c r="H2130" s="10">
        <v>198912.12</v>
      </c>
      <c r="I2130" s="9">
        <f t="shared" si="33"/>
        <v>11050.673333333332</v>
      </c>
    </row>
    <row r="2131" spans="1:9" x14ac:dyDescent="0.25">
      <c r="A2131" s="1" t="s">
        <v>2128</v>
      </c>
      <c r="B2131" t="s">
        <v>1499</v>
      </c>
      <c r="C2131" t="s">
        <v>107</v>
      </c>
      <c r="D2131" t="s">
        <v>7</v>
      </c>
      <c r="E2131" t="s">
        <v>1025</v>
      </c>
      <c r="F2131" t="s">
        <v>1028</v>
      </c>
      <c r="G2131" s="10">
        <v>6</v>
      </c>
      <c r="H2131" s="10">
        <v>69252.180000000008</v>
      </c>
      <c r="I2131" s="9">
        <f t="shared" si="33"/>
        <v>11542.03</v>
      </c>
    </row>
    <row r="2132" spans="1:9" x14ac:dyDescent="0.25">
      <c r="A2132" s="1" t="s">
        <v>2128</v>
      </c>
      <c r="B2132" t="s">
        <v>1966</v>
      </c>
      <c r="C2132" t="s">
        <v>107</v>
      </c>
      <c r="D2132" t="s">
        <v>7</v>
      </c>
      <c r="E2132" t="s">
        <v>1025</v>
      </c>
      <c r="F2132" t="s">
        <v>1028</v>
      </c>
      <c r="G2132" s="10">
        <v>33</v>
      </c>
      <c r="H2132" s="10">
        <v>474173.42480000004</v>
      </c>
      <c r="I2132" s="9">
        <f t="shared" si="33"/>
        <v>14368.891660606061</v>
      </c>
    </row>
    <row r="2133" spans="1:9" x14ac:dyDescent="0.25">
      <c r="A2133" s="1" t="s">
        <v>2128</v>
      </c>
      <c r="B2133" t="s">
        <v>1401</v>
      </c>
      <c r="C2133" t="s">
        <v>107</v>
      </c>
      <c r="D2133" t="s">
        <v>7</v>
      </c>
      <c r="E2133" t="s">
        <v>1025</v>
      </c>
      <c r="F2133" t="s">
        <v>1028</v>
      </c>
      <c r="G2133" s="10">
        <v>6</v>
      </c>
      <c r="H2133" s="10">
        <v>98934.18</v>
      </c>
      <c r="I2133" s="9">
        <f t="shared" si="33"/>
        <v>16489.03</v>
      </c>
    </row>
    <row r="2134" spans="1:9" x14ac:dyDescent="0.25">
      <c r="A2134" s="1" t="s">
        <v>2128</v>
      </c>
      <c r="B2134" t="s">
        <v>1317</v>
      </c>
      <c r="C2134" t="s">
        <v>24</v>
      </c>
      <c r="D2134" t="s">
        <v>7</v>
      </c>
      <c r="E2134" t="s">
        <v>1025</v>
      </c>
      <c r="F2134" t="s">
        <v>1028</v>
      </c>
      <c r="G2134" s="10">
        <v>16</v>
      </c>
      <c r="H2134" s="10">
        <v>164760</v>
      </c>
      <c r="I2134" s="9">
        <f t="shared" si="33"/>
        <v>10297.5</v>
      </c>
    </row>
    <row r="2135" spans="1:9" x14ac:dyDescent="0.25">
      <c r="A2135" s="1" t="s">
        <v>2128</v>
      </c>
      <c r="B2135" t="s">
        <v>1083</v>
      </c>
      <c r="C2135" t="s">
        <v>24</v>
      </c>
      <c r="D2135" t="s">
        <v>7</v>
      </c>
      <c r="E2135" t="s">
        <v>1025</v>
      </c>
      <c r="F2135" t="s">
        <v>1028</v>
      </c>
      <c r="G2135" s="10">
        <v>16</v>
      </c>
      <c r="H2135" s="10">
        <v>203258</v>
      </c>
      <c r="I2135" s="9">
        <f t="shared" si="33"/>
        <v>12703.625</v>
      </c>
    </row>
    <row r="2136" spans="1:9" x14ac:dyDescent="0.25">
      <c r="A2136" s="1" t="s">
        <v>2128</v>
      </c>
      <c r="B2136" t="s">
        <v>1308</v>
      </c>
      <c r="C2136" t="s">
        <v>24</v>
      </c>
      <c r="D2136" t="s">
        <v>7</v>
      </c>
      <c r="E2136" t="s">
        <v>1025</v>
      </c>
      <c r="F2136" t="s">
        <v>1028</v>
      </c>
      <c r="G2136" s="10">
        <v>50</v>
      </c>
      <c r="H2136" s="10">
        <v>619539.3600000001</v>
      </c>
      <c r="I2136" s="9">
        <f t="shared" si="33"/>
        <v>12390.787200000002</v>
      </c>
    </row>
    <row r="2137" spans="1:9" x14ac:dyDescent="0.25">
      <c r="A2137" s="1" t="s">
        <v>2128</v>
      </c>
      <c r="B2137" t="s">
        <v>1858</v>
      </c>
      <c r="C2137" t="s">
        <v>985</v>
      </c>
      <c r="D2137" t="s">
        <v>1003</v>
      </c>
      <c r="E2137" t="s">
        <v>1764</v>
      </c>
      <c r="F2137" t="s">
        <v>1764</v>
      </c>
      <c r="G2137" s="10">
        <v>49</v>
      </c>
      <c r="H2137" s="10">
        <v>299990</v>
      </c>
      <c r="I2137" s="9">
        <f t="shared" si="33"/>
        <v>6122.2448979591836</v>
      </c>
    </row>
    <row r="2138" spans="1:9" x14ac:dyDescent="0.25">
      <c r="A2138" s="1" t="s">
        <v>2128</v>
      </c>
      <c r="B2138" t="s">
        <v>461</v>
      </c>
      <c r="C2138" t="s">
        <v>41</v>
      </c>
      <c r="D2138" t="s">
        <v>38</v>
      </c>
      <c r="E2138" t="s">
        <v>1025</v>
      </c>
      <c r="F2138" t="s">
        <v>1028</v>
      </c>
      <c r="G2138" s="10">
        <v>1</v>
      </c>
      <c r="H2138" s="10">
        <v>2100</v>
      </c>
      <c r="I2138" s="9">
        <f t="shared" si="33"/>
        <v>2100</v>
      </c>
    </row>
    <row r="2139" spans="1:9" x14ac:dyDescent="0.25">
      <c r="A2139" s="1" t="s">
        <v>2128</v>
      </c>
      <c r="B2139" t="s">
        <v>1334</v>
      </c>
      <c r="C2139" t="s">
        <v>24</v>
      </c>
      <c r="D2139" t="s">
        <v>38</v>
      </c>
      <c r="E2139" t="s">
        <v>1025</v>
      </c>
      <c r="F2139" t="s">
        <v>1028</v>
      </c>
      <c r="G2139" s="10">
        <v>22</v>
      </c>
      <c r="H2139" s="10">
        <v>408579</v>
      </c>
      <c r="I2139" s="9">
        <f t="shared" si="33"/>
        <v>18571.772727272728</v>
      </c>
    </row>
    <row r="2140" spans="1:9" x14ac:dyDescent="0.25">
      <c r="A2140" s="1" t="s">
        <v>2128</v>
      </c>
      <c r="B2140" t="s">
        <v>1168</v>
      </c>
      <c r="C2140" t="s">
        <v>24</v>
      </c>
      <c r="D2140" t="s">
        <v>38</v>
      </c>
      <c r="E2140" t="s">
        <v>1025</v>
      </c>
      <c r="F2140" t="s">
        <v>1028</v>
      </c>
      <c r="G2140" s="10">
        <v>22</v>
      </c>
      <c r="H2140" s="10">
        <v>479569.99910000002</v>
      </c>
      <c r="I2140" s="9">
        <f t="shared" si="33"/>
        <v>21798.636322727274</v>
      </c>
    </row>
    <row r="2141" spans="1:9" x14ac:dyDescent="0.25">
      <c r="A2141" s="1" t="s">
        <v>2128</v>
      </c>
      <c r="B2141" t="s">
        <v>1445</v>
      </c>
      <c r="C2141" t="s">
        <v>24</v>
      </c>
      <c r="D2141" t="s">
        <v>38</v>
      </c>
      <c r="E2141" t="s">
        <v>1025</v>
      </c>
      <c r="F2141" t="s">
        <v>1028</v>
      </c>
      <c r="G2141" s="10">
        <v>54</v>
      </c>
      <c r="H2141" s="10">
        <v>687014</v>
      </c>
      <c r="I2141" s="9">
        <f t="shared" si="33"/>
        <v>12722.481481481482</v>
      </c>
    </row>
    <row r="2142" spans="1:9" x14ac:dyDescent="0.25">
      <c r="A2142" s="1" t="s">
        <v>2128</v>
      </c>
      <c r="B2142" t="s">
        <v>1127</v>
      </c>
      <c r="C2142" t="s">
        <v>24</v>
      </c>
      <c r="D2142" t="s">
        <v>38</v>
      </c>
      <c r="E2142" t="s">
        <v>1025</v>
      </c>
      <c r="F2142" t="s">
        <v>1028</v>
      </c>
      <c r="G2142" s="10">
        <v>9</v>
      </c>
      <c r="H2142" s="10">
        <v>131571</v>
      </c>
      <c r="I2142" s="9">
        <f t="shared" si="33"/>
        <v>14619</v>
      </c>
    </row>
    <row r="2143" spans="1:9" x14ac:dyDescent="0.25">
      <c r="A2143" s="1" t="s">
        <v>2128</v>
      </c>
      <c r="B2143" t="s">
        <v>1111</v>
      </c>
      <c r="C2143" t="s">
        <v>24</v>
      </c>
      <c r="D2143" t="s">
        <v>38</v>
      </c>
      <c r="E2143" t="s">
        <v>1025</v>
      </c>
      <c r="F2143" t="s">
        <v>1028</v>
      </c>
      <c r="G2143" s="10">
        <v>1</v>
      </c>
      <c r="H2143" s="10">
        <v>14619</v>
      </c>
      <c r="I2143" s="9">
        <f t="shared" si="33"/>
        <v>14619</v>
      </c>
    </row>
    <row r="2144" spans="1:9" x14ac:dyDescent="0.25">
      <c r="A2144" s="1" t="s">
        <v>2128</v>
      </c>
      <c r="B2144" t="s">
        <v>1967</v>
      </c>
      <c r="C2144" t="s">
        <v>107</v>
      </c>
      <c r="D2144" t="s">
        <v>46</v>
      </c>
      <c r="E2144" t="s">
        <v>1025</v>
      </c>
      <c r="F2144" t="s">
        <v>1028</v>
      </c>
      <c r="G2144" s="10">
        <v>2</v>
      </c>
      <c r="H2144" s="10">
        <v>23038</v>
      </c>
      <c r="I2144" s="9">
        <f t="shared" si="33"/>
        <v>11519</v>
      </c>
    </row>
    <row r="2145" spans="1:9" x14ac:dyDescent="0.25">
      <c r="A2145" s="1" t="s">
        <v>2128</v>
      </c>
      <c r="B2145" t="s">
        <v>1489</v>
      </c>
      <c r="C2145" t="s">
        <v>107</v>
      </c>
      <c r="D2145" t="s">
        <v>46</v>
      </c>
      <c r="E2145" t="s">
        <v>1025</v>
      </c>
      <c r="F2145" t="s">
        <v>1028</v>
      </c>
      <c r="G2145" s="10">
        <v>13</v>
      </c>
      <c r="H2145" s="10">
        <v>167011</v>
      </c>
      <c r="I2145" s="9">
        <f t="shared" si="33"/>
        <v>12847</v>
      </c>
    </row>
    <row r="2146" spans="1:9" x14ac:dyDescent="0.25">
      <c r="A2146" s="1" t="s">
        <v>2128</v>
      </c>
      <c r="B2146" t="s">
        <v>1970</v>
      </c>
      <c r="C2146" t="s">
        <v>107</v>
      </c>
      <c r="D2146" t="s">
        <v>46</v>
      </c>
      <c r="E2146" t="s">
        <v>1025</v>
      </c>
      <c r="F2146" t="s">
        <v>1028</v>
      </c>
      <c r="G2146" s="10">
        <v>17</v>
      </c>
      <c r="H2146" s="10">
        <v>213127.23</v>
      </c>
      <c r="I2146" s="9">
        <f t="shared" si="33"/>
        <v>12536.895882352941</v>
      </c>
    </row>
    <row r="2147" spans="1:9" x14ac:dyDescent="0.25">
      <c r="A2147" s="1" t="s">
        <v>2128</v>
      </c>
      <c r="B2147" t="s">
        <v>1968</v>
      </c>
      <c r="C2147" t="s">
        <v>107</v>
      </c>
      <c r="D2147" t="s">
        <v>46</v>
      </c>
      <c r="E2147" t="s">
        <v>1025</v>
      </c>
      <c r="F2147" t="s">
        <v>1028</v>
      </c>
      <c r="G2147" s="10">
        <v>97</v>
      </c>
      <c r="H2147" s="10">
        <v>1605197.9383999999</v>
      </c>
      <c r="I2147" s="9">
        <f t="shared" si="33"/>
        <v>16548.432354639175</v>
      </c>
    </row>
    <row r="2148" spans="1:9" x14ac:dyDescent="0.25">
      <c r="A2148" s="1" t="s">
        <v>2128</v>
      </c>
      <c r="B2148" t="s">
        <v>1382</v>
      </c>
      <c r="C2148" t="s">
        <v>107</v>
      </c>
      <c r="D2148" t="s">
        <v>46</v>
      </c>
      <c r="E2148" t="s">
        <v>1025</v>
      </c>
      <c r="F2148" t="s">
        <v>1028</v>
      </c>
      <c r="G2148" s="10">
        <v>2</v>
      </c>
      <c r="H2148" s="10">
        <v>18138.03</v>
      </c>
      <c r="I2148" s="9">
        <f t="shared" si="33"/>
        <v>9069.0149999999994</v>
      </c>
    </row>
    <row r="2149" spans="1:9" x14ac:dyDescent="0.25">
      <c r="A2149" s="1" t="s">
        <v>2128</v>
      </c>
      <c r="B2149" t="s">
        <v>1185</v>
      </c>
      <c r="C2149" t="s">
        <v>24</v>
      </c>
      <c r="D2149" t="s">
        <v>46</v>
      </c>
      <c r="E2149" t="s">
        <v>1025</v>
      </c>
      <c r="F2149" t="s">
        <v>1028</v>
      </c>
      <c r="G2149" s="10">
        <v>5</v>
      </c>
      <c r="H2149" s="10">
        <v>74815</v>
      </c>
      <c r="I2149" s="9">
        <f t="shared" si="33"/>
        <v>14963</v>
      </c>
    </row>
    <row r="2150" spans="1:9" x14ac:dyDescent="0.25">
      <c r="A2150" s="1" t="s">
        <v>2128</v>
      </c>
      <c r="B2150" t="s">
        <v>1136</v>
      </c>
      <c r="C2150" t="s">
        <v>24</v>
      </c>
      <c r="D2150" t="s">
        <v>46</v>
      </c>
      <c r="E2150" t="s">
        <v>1025</v>
      </c>
      <c r="F2150" t="s">
        <v>1028</v>
      </c>
      <c r="G2150" s="10">
        <v>1</v>
      </c>
      <c r="H2150" s="10">
        <v>15737</v>
      </c>
      <c r="I2150" s="9">
        <f t="shared" si="33"/>
        <v>15737</v>
      </c>
    </row>
    <row r="2151" spans="1:9" x14ac:dyDescent="0.25">
      <c r="A2151" s="1" t="s">
        <v>2128</v>
      </c>
      <c r="B2151" t="s">
        <v>1757</v>
      </c>
      <c r="C2151" t="s">
        <v>985</v>
      </c>
      <c r="D2151" t="s">
        <v>1003</v>
      </c>
      <c r="E2151" t="s">
        <v>1764</v>
      </c>
      <c r="F2151" t="s">
        <v>1764</v>
      </c>
      <c r="G2151" s="10">
        <v>32</v>
      </c>
      <c r="H2151" s="10">
        <v>235194</v>
      </c>
      <c r="I2151" s="9">
        <f t="shared" si="33"/>
        <v>7349.8125</v>
      </c>
    </row>
    <row r="2152" spans="1:9" x14ac:dyDescent="0.25">
      <c r="A2152" s="1" t="s">
        <v>2128</v>
      </c>
      <c r="B2152" t="s">
        <v>1011</v>
      </c>
      <c r="C2152" t="s">
        <v>41</v>
      </c>
      <c r="D2152" t="s">
        <v>63</v>
      </c>
      <c r="E2152" t="s">
        <v>1025</v>
      </c>
      <c r="F2152" t="s">
        <v>1028</v>
      </c>
      <c r="G2152" s="10">
        <v>1</v>
      </c>
      <c r="H2152" s="10">
        <v>7215.8338999999996</v>
      </c>
      <c r="I2152" s="9">
        <f t="shared" si="33"/>
        <v>7215.8338999999996</v>
      </c>
    </row>
    <row r="2153" spans="1:9" x14ac:dyDescent="0.25">
      <c r="A2153" s="1" t="s">
        <v>2128</v>
      </c>
      <c r="B2153" t="s">
        <v>553</v>
      </c>
      <c r="C2153" t="s">
        <v>41</v>
      </c>
      <c r="D2153" t="s">
        <v>63</v>
      </c>
      <c r="E2153" t="s">
        <v>1025</v>
      </c>
      <c r="F2153" t="s">
        <v>1028</v>
      </c>
      <c r="G2153" s="10">
        <v>1</v>
      </c>
      <c r="H2153" s="10">
        <v>-4675.1812000000009</v>
      </c>
      <c r="I2153" s="9">
        <f t="shared" si="33"/>
        <v>-4675.1812000000009</v>
      </c>
    </row>
    <row r="2154" spans="1:9" x14ac:dyDescent="0.25">
      <c r="A2154" s="1" t="s">
        <v>2128</v>
      </c>
      <c r="B2154" t="s">
        <v>1825</v>
      </c>
      <c r="C2154" t="s">
        <v>41</v>
      </c>
      <c r="D2154" t="s">
        <v>63</v>
      </c>
      <c r="E2154" t="s">
        <v>1025</v>
      </c>
      <c r="F2154" t="s">
        <v>1028</v>
      </c>
      <c r="G2154" s="10">
        <v>2</v>
      </c>
      <c r="H2154" s="10">
        <v>4900</v>
      </c>
      <c r="I2154" s="9">
        <f t="shared" si="33"/>
        <v>2450</v>
      </c>
    </row>
    <row r="2155" spans="1:9" x14ac:dyDescent="0.25">
      <c r="A2155" s="1" t="s">
        <v>2128</v>
      </c>
      <c r="B2155" t="s">
        <v>1448</v>
      </c>
      <c r="C2155" t="s">
        <v>24</v>
      </c>
      <c r="D2155" t="s">
        <v>63</v>
      </c>
      <c r="E2155" t="s">
        <v>1025</v>
      </c>
      <c r="F2155" t="s">
        <v>1028</v>
      </c>
      <c r="G2155" s="10">
        <v>3</v>
      </c>
      <c r="H2155" s="10">
        <v>65562.040000000008</v>
      </c>
      <c r="I2155" s="9">
        <f t="shared" si="33"/>
        <v>21854.013333333336</v>
      </c>
    </row>
    <row r="2156" spans="1:9" x14ac:dyDescent="0.25">
      <c r="A2156" s="1" t="s">
        <v>2128</v>
      </c>
      <c r="B2156" t="s">
        <v>1316</v>
      </c>
      <c r="C2156" t="s">
        <v>24</v>
      </c>
      <c r="D2156" t="s">
        <v>63</v>
      </c>
      <c r="E2156" t="s">
        <v>1025</v>
      </c>
      <c r="F2156" t="s">
        <v>1028</v>
      </c>
      <c r="G2156" s="10">
        <v>1</v>
      </c>
      <c r="H2156" s="10">
        <v>27899</v>
      </c>
      <c r="I2156" s="9">
        <f t="shared" si="33"/>
        <v>27899</v>
      </c>
    </row>
    <row r="2157" spans="1:9" x14ac:dyDescent="0.25">
      <c r="A2157" s="1" t="s">
        <v>2128</v>
      </c>
      <c r="B2157" t="s">
        <v>1197</v>
      </c>
      <c r="C2157" t="s">
        <v>24</v>
      </c>
      <c r="D2157" t="s">
        <v>63</v>
      </c>
      <c r="E2157" t="s">
        <v>1025</v>
      </c>
      <c r="F2157" t="s">
        <v>1028</v>
      </c>
      <c r="G2157" s="10">
        <v>1</v>
      </c>
      <c r="H2157" s="10">
        <v>29879</v>
      </c>
      <c r="I2157" s="9">
        <f t="shared" si="33"/>
        <v>29879</v>
      </c>
    </row>
    <row r="2158" spans="1:9" x14ac:dyDescent="0.25">
      <c r="A2158" s="1" t="s">
        <v>2128</v>
      </c>
      <c r="B2158" t="s">
        <v>2026</v>
      </c>
      <c r="C2158" t="s">
        <v>24</v>
      </c>
      <c r="D2158" t="s">
        <v>63</v>
      </c>
      <c r="E2158" t="s">
        <v>1025</v>
      </c>
      <c r="F2158" t="s">
        <v>1140</v>
      </c>
      <c r="G2158" s="10">
        <v>1</v>
      </c>
      <c r="H2158" s="10">
        <v>41399</v>
      </c>
      <c r="I2158" s="9">
        <f t="shared" si="33"/>
        <v>41399</v>
      </c>
    </row>
    <row r="2159" spans="1:9" x14ac:dyDescent="0.25">
      <c r="A2159" s="1" t="s">
        <v>2128</v>
      </c>
      <c r="B2159" t="s">
        <v>924</v>
      </c>
      <c r="C2159" t="s">
        <v>107</v>
      </c>
      <c r="D2159" t="s">
        <v>63</v>
      </c>
      <c r="E2159" t="s">
        <v>1025</v>
      </c>
      <c r="F2159" t="s">
        <v>1028</v>
      </c>
      <c r="G2159" s="10">
        <v>1</v>
      </c>
      <c r="H2159" s="10">
        <v>28500</v>
      </c>
      <c r="I2159" s="9">
        <f t="shared" si="33"/>
        <v>28500</v>
      </c>
    </row>
    <row r="2160" spans="1:9" x14ac:dyDescent="0.25">
      <c r="A2160" s="1" t="s">
        <v>2128</v>
      </c>
      <c r="B2160" t="s">
        <v>839</v>
      </c>
      <c r="C2160" t="s">
        <v>107</v>
      </c>
      <c r="D2160" t="s">
        <v>63</v>
      </c>
      <c r="E2160" t="s">
        <v>1025</v>
      </c>
      <c r="F2160" t="s">
        <v>1028</v>
      </c>
      <c r="G2160" s="10"/>
      <c r="H2160" s="10">
        <v>-13499.04</v>
      </c>
      <c r="I2160" s="9">
        <f t="shared" si="33"/>
        <v>0</v>
      </c>
    </row>
    <row r="2161" spans="1:9" x14ac:dyDescent="0.25">
      <c r="A2161" s="1" t="s">
        <v>2128</v>
      </c>
      <c r="B2161" t="s">
        <v>1665</v>
      </c>
      <c r="C2161" t="s">
        <v>107</v>
      </c>
      <c r="D2161" t="s">
        <v>63</v>
      </c>
      <c r="E2161" t="s">
        <v>1025</v>
      </c>
      <c r="F2161" t="s">
        <v>1028</v>
      </c>
      <c r="G2161" s="10">
        <v>1</v>
      </c>
      <c r="H2161" s="10">
        <v>36119</v>
      </c>
      <c r="I2161" s="9">
        <f t="shared" si="33"/>
        <v>36119</v>
      </c>
    </row>
    <row r="2162" spans="1:9" x14ac:dyDescent="0.25">
      <c r="A2162" s="1" t="s">
        <v>2128</v>
      </c>
      <c r="B2162" t="s">
        <v>1119</v>
      </c>
      <c r="C2162" t="s">
        <v>24</v>
      </c>
      <c r="D2162" t="s">
        <v>63</v>
      </c>
      <c r="E2162" t="s">
        <v>1025</v>
      </c>
      <c r="F2162" t="s">
        <v>1028</v>
      </c>
      <c r="G2162" s="10">
        <v>1</v>
      </c>
      <c r="H2162" s="10">
        <v>18403</v>
      </c>
      <c r="I2162" s="9">
        <f t="shared" si="33"/>
        <v>18403</v>
      </c>
    </row>
    <row r="2163" spans="1:9" x14ac:dyDescent="0.25">
      <c r="A2163" s="1" t="s">
        <v>2128</v>
      </c>
      <c r="B2163" t="s">
        <v>1976</v>
      </c>
      <c r="C2163" t="s">
        <v>107</v>
      </c>
      <c r="D2163" t="s">
        <v>68</v>
      </c>
      <c r="E2163" t="s">
        <v>1025</v>
      </c>
      <c r="F2163" t="s">
        <v>1028</v>
      </c>
      <c r="G2163" s="10">
        <v>1</v>
      </c>
      <c r="H2163" s="10">
        <v>13094.03</v>
      </c>
      <c r="I2163" s="9">
        <f t="shared" si="33"/>
        <v>13094.03</v>
      </c>
    </row>
    <row r="2164" spans="1:9" x14ac:dyDescent="0.25">
      <c r="A2164" s="1" t="s">
        <v>2128</v>
      </c>
      <c r="B2164" t="s">
        <v>1426</v>
      </c>
      <c r="C2164" t="s">
        <v>107</v>
      </c>
      <c r="D2164" t="s">
        <v>68</v>
      </c>
      <c r="E2164" t="s">
        <v>1025</v>
      </c>
      <c r="F2164" t="s">
        <v>1028</v>
      </c>
      <c r="G2164" s="10">
        <v>6</v>
      </c>
      <c r="H2164" s="10">
        <v>72466.98</v>
      </c>
      <c r="I2164" s="9">
        <f t="shared" si="33"/>
        <v>12077.83</v>
      </c>
    </row>
    <row r="2165" spans="1:9" x14ac:dyDescent="0.25">
      <c r="A2165" s="1" t="s">
        <v>2128</v>
      </c>
      <c r="B2165" t="s">
        <v>1983</v>
      </c>
      <c r="C2165" t="s">
        <v>107</v>
      </c>
      <c r="D2165" t="s">
        <v>68</v>
      </c>
      <c r="E2165" t="s">
        <v>1025</v>
      </c>
      <c r="F2165" t="s">
        <v>1028</v>
      </c>
      <c r="G2165" s="10">
        <v>22</v>
      </c>
      <c r="H2165" s="10">
        <v>413523.92799999996</v>
      </c>
      <c r="I2165" s="9">
        <f t="shared" si="33"/>
        <v>18796.542181818179</v>
      </c>
    </row>
    <row r="2166" spans="1:9" x14ac:dyDescent="0.25">
      <c r="A2166" s="1" t="s">
        <v>2128</v>
      </c>
      <c r="B2166" t="s">
        <v>1396</v>
      </c>
      <c r="C2166" t="s">
        <v>107</v>
      </c>
      <c r="D2166" t="s">
        <v>68</v>
      </c>
      <c r="E2166" t="s">
        <v>1025</v>
      </c>
      <c r="F2166" t="s">
        <v>1028</v>
      </c>
      <c r="G2166" s="10"/>
      <c r="H2166" s="10">
        <v>-22879</v>
      </c>
      <c r="I2166" s="9">
        <f t="shared" si="33"/>
        <v>0</v>
      </c>
    </row>
    <row r="2167" spans="1:9" x14ac:dyDescent="0.25">
      <c r="A2167" s="1" t="s">
        <v>2128</v>
      </c>
      <c r="B2167" t="s">
        <v>617</v>
      </c>
      <c r="C2167" t="s">
        <v>41</v>
      </c>
      <c r="D2167" t="s">
        <v>42</v>
      </c>
      <c r="E2167" t="s">
        <v>1025</v>
      </c>
      <c r="F2167" t="s">
        <v>1028</v>
      </c>
      <c r="G2167" s="10">
        <v>2</v>
      </c>
      <c r="H2167" s="10">
        <v>25606.067800000001</v>
      </c>
      <c r="I2167" s="9">
        <f t="shared" si="33"/>
        <v>12803.0339</v>
      </c>
    </row>
    <row r="2168" spans="1:9" x14ac:dyDescent="0.25">
      <c r="A2168" s="1" t="s">
        <v>2128</v>
      </c>
      <c r="B2168" t="s">
        <v>1939</v>
      </c>
      <c r="C2168" t="s">
        <v>41</v>
      </c>
      <c r="D2168" t="s">
        <v>42</v>
      </c>
      <c r="E2168" t="s">
        <v>1025</v>
      </c>
      <c r="F2168" t="s">
        <v>1028</v>
      </c>
      <c r="G2168" s="10">
        <v>28</v>
      </c>
      <c r="H2168" s="10">
        <v>383058.06</v>
      </c>
      <c r="I2168" s="9">
        <f t="shared" si="33"/>
        <v>13680.645</v>
      </c>
    </row>
    <row r="2169" spans="1:9" x14ac:dyDescent="0.25">
      <c r="A2169" s="1" t="s">
        <v>2128</v>
      </c>
      <c r="B2169" t="s">
        <v>1494</v>
      </c>
      <c r="C2169" t="s">
        <v>24</v>
      </c>
      <c r="D2169" t="s">
        <v>42</v>
      </c>
      <c r="E2169" t="s">
        <v>1025</v>
      </c>
      <c r="F2169" t="s">
        <v>1028</v>
      </c>
      <c r="G2169" s="10">
        <v>7</v>
      </c>
      <c r="H2169" s="10">
        <v>215094</v>
      </c>
      <c r="I2169" s="9">
        <f t="shared" si="33"/>
        <v>30727.714285714286</v>
      </c>
    </row>
    <row r="2170" spans="1:9" x14ac:dyDescent="0.25">
      <c r="A2170" s="1" t="s">
        <v>2128</v>
      </c>
      <c r="B2170" t="s">
        <v>1266</v>
      </c>
      <c r="C2170" t="s">
        <v>24</v>
      </c>
      <c r="D2170" t="s">
        <v>42</v>
      </c>
      <c r="E2170" t="s">
        <v>1025</v>
      </c>
      <c r="F2170" t="s">
        <v>1028</v>
      </c>
      <c r="G2170" s="10">
        <v>1</v>
      </c>
      <c r="H2170" s="10">
        <v>35689</v>
      </c>
      <c r="I2170" s="9">
        <f t="shared" si="33"/>
        <v>35689</v>
      </c>
    </row>
    <row r="2171" spans="1:9" x14ac:dyDescent="0.25">
      <c r="A2171" s="1" t="s">
        <v>2128</v>
      </c>
      <c r="B2171" t="s">
        <v>1355</v>
      </c>
      <c r="C2171" t="s">
        <v>24</v>
      </c>
      <c r="D2171" t="s">
        <v>42</v>
      </c>
      <c r="E2171" t="s">
        <v>1025</v>
      </c>
      <c r="F2171" t="s">
        <v>1140</v>
      </c>
      <c r="G2171" s="10">
        <v>2</v>
      </c>
      <c r="H2171" s="10">
        <v>119038.04000000001</v>
      </c>
      <c r="I2171" s="9">
        <f t="shared" si="33"/>
        <v>59519.020000000004</v>
      </c>
    </row>
    <row r="2172" spans="1:9" x14ac:dyDescent="0.25">
      <c r="A2172" s="1" t="s">
        <v>2128</v>
      </c>
      <c r="B2172" t="s">
        <v>2115</v>
      </c>
      <c r="C2172" t="s">
        <v>107</v>
      </c>
      <c r="D2172" t="s">
        <v>42</v>
      </c>
      <c r="E2172" t="s">
        <v>1025</v>
      </c>
      <c r="F2172" t="s">
        <v>1028</v>
      </c>
      <c r="G2172" s="10">
        <v>1</v>
      </c>
      <c r="H2172" s="10">
        <v>84279.02</v>
      </c>
      <c r="I2172" s="9">
        <f t="shared" si="33"/>
        <v>84279.02</v>
      </c>
    </row>
    <row r="2173" spans="1:9" x14ac:dyDescent="0.25">
      <c r="A2173" s="1" t="s">
        <v>2128</v>
      </c>
      <c r="B2173" t="s">
        <v>1023</v>
      </c>
      <c r="C2173" t="s">
        <v>107</v>
      </c>
      <c r="D2173" t="s">
        <v>42</v>
      </c>
      <c r="E2173" t="s">
        <v>1025</v>
      </c>
      <c r="F2173" t="s">
        <v>1028</v>
      </c>
      <c r="G2173" s="10">
        <v>1</v>
      </c>
      <c r="H2173" s="10">
        <v>18049</v>
      </c>
      <c r="I2173" s="9">
        <f t="shared" si="33"/>
        <v>18049</v>
      </c>
    </row>
    <row r="2174" spans="1:9" x14ac:dyDescent="0.25">
      <c r="A2174" s="1" t="s">
        <v>2128</v>
      </c>
      <c r="B2174" t="s">
        <v>2117</v>
      </c>
      <c r="C2174" t="s">
        <v>107</v>
      </c>
      <c r="D2174" t="s">
        <v>42</v>
      </c>
      <c r="E2174" t="s">
        <v>1025</v>
      </c>
      <c r="F2174" t="s">
        <v>1028</v>
      </c>
      <c r="G2174" s="10"/>
      <c r="H2174" s="10">
        <v>-51599.040000000001</v>
      </c>
      <c r="I2174" s="9">
        <f t="shared" si="33"/>
        <v>0</v>
      </c>
    </row>
    <row r="2175" spans="1:9" x14ac:dyDescent="0.25">
      <c r="A2175" s="1" t="s">
        <v>2128</v>
      </c>
      <c r="B2175" t="s">
        <v>1260</v>
      </c>
      <c r="C2175" t="s">
        <v>59</v>
      </c>
      <c r="D2175" t="s">
        <v>42</v>
      </c>
      <c r="E2175" t="s">
        <v>1025</v>
      </c>
      <c r="F2175" t="s">
        <v>1028</v>
      </c>
      <c r="G2175" s="10">
        <v>1</v>
      </c>
      <c r="H2175" s="10">
        <v>31679</v>
      </c>
      <c r="I2175" s="9">
        <f t="shared" si="33"/>
        <v>31679</v>
      </c>
    </row>
    <row r="2176" spans="1:9" x14ac:dyDescent="0.25">
      <c r="A2176" s="1" t="s">
        <v>2128</v>
      </c>
      <c r="B2176" t="s">
        <v>1972</v>
      </c>
      <c r="C2176" t="s">
        <v>107</v>
      </c>
      <c r="D2176" t="s">
        <v>192</v>
      </c>
      <c r="E2176" t="s">
        <v>1025</v>
      </c>
      <c r="F2176" t="s">
        <v>1028</v>
      </c>
      <c r="G2176" s="10">
        <v>22</v>
      </c>
      <c r="H2176" s="10">
        <v>630678.76</v>
      </c>
      <c r="I2176" s="9">
        <f t="shared" si="33"/>
        <v>28667.216363636366</v>
      </c>
    </row>
    <row r="2177" spans="1:9" x14ac:dyDescent="0.25">
      <c r="A2177" s="1" t="s">
        <v>2128</v>
      </c>
      <c r="B2177" t="s">
        <v>1186</v>
      </c>
      <c r="C2177" t="s">
        <v>24</v>
      </c>
      <c r="D2177" t="s">
        <v>192</v>
      </c>
      <c r="E2177" t="s">
        <v>1025</v>
      </c>
      <c r="F2177" t="s">
        <v>1028</v>
      </c>
      <c r="G2177" s="10">
        <v>2</v>
      </c>
      <c r="H2177" s="10">
        <v>50958</v>
      </c>
      <c r="I2177" s="9">
        <f t="shared" si="33"/>
        <v>25479</v>
      </c>
    </row>
    <row r="2178" spans="1:9" x14ac:dyDescent="0.25">
      <c r="A2178" s="1" t="s">
        <v>2128</v>
      </c>
      <c r="B2178" t="s">
        <v>1482</v>
      </c>
      <c r="C2178" t="s">
        <v>24</v>
      </c>
      <c r="D2178" t="s">
        <v>44</v>
      </c>
      <c r="E2178" t="s">
        <v>1025</v>
      </c>
      <c r="F2178" t="s">
        <v>1028</v>
      </c>
      <c r="G2178" s="10">
        <v>2</v>
      </c>
      <c r="H2178" s="10">
        <v>61514</v>
      </c>
      <c r="I2178" s="9">
        <f t="shared" si="33"/>
        <v>30757</v>
      </c>
    </row>
    <row r="2179" spans="1:9" x14ac:dyDescent="0.25">
      <c r="A2179" s="1" t="s">
        <v>2128</v>
      </c>
      <c r="B2179" t="s">
        <v>1374</v>
      </c>
      <c r="C2179" t="s">
        <v>24</v>
      </c>
      <c r="D2179" t="s">
        <v>44</v>
      </c>
      <c r="E2179" t="s">
        <v>1025</v>
      </c>
      <c r="F2179" t="s">
        <v>1028</v>
      </c>
      <c r="G2179" s="10">
        <v>2</v>
      </c>
      <c r="H2179" s="10">
        <v>76438</v>
      </c>
      <c r="I2179" s="9">
        <f t="shared" si="33"/>
        <v>38219</v>
      </c>
    </row>
    <row r="2180" spans="1:9" x14ac:dyDescent="0.25">
      <c r="A2180" s="1" t="s">
        <v>2128</v>
      </c>
      <c r="B2180" t="s">
        <v>656</v>
      </c>
      <c r="C2180" t="s">
        <v>59</v>
      </c>
      <c r="D2180" t="s">
        <v>7</v>
      </c>
      <c r="E2180" t="s">
        <v>1025</v>
      </c>
      <c r="F2180" t="s">
        <v>1028</v>
      </c>
      <c r="G2180" s="10">
        <v>3</v>
      </c>
      <c r="H2180" s="10">
        <v>23044.29</v>
      </c>
      <c r="I2180" s="9">
        <f t="shared" si="33"/>
        <v>7681.43</v>
      </c>
    </row>
    <row r="2181" spans="1:9" x14ac:dyDescent="0.25">
      <c r="A2181" s="1" t="s">
        <v>2128</v>
      </c>
      <c r="B2181" t="s">
        <v>794</v>
      </c>
      <c r="C2181" t="s">
        <v>59</v>
      </c>
      <c r="D2181" t="s">
        <v>63</v>
      </c>
      <c r="E2181" t="s">
        <v>1025</v>
      </c>
      <c r="F2181" t="s">
        <v>1028</v>
      </c>
      <c r="G2181" s="10">
        <v>1</v>
      </c>
      <c r="H2181" s="10">
        <v>8535.0300000000007</v>
      </c>
      <c r="I2181" s="9">
        <f t="shared" si="33"/>
        <v>8535.0300000000007</v>
      </c>
    </row>
    <row r="2182" spans="1:9" x14ac:dyDescent="0.25">
      <c r="A2182" s="1" t="s">
        <v>2128</v>
      </c>
      <c r="B2182" t="s">
        <v>1017</v>
      </c>
      <c r="C2182" t="s">
        <v>41</v>
      </c>
      <c r="D2182" t="s">
        <v>1003</v>
      </c>
      <c r="E2182" t="s">
        <v>1764</v>
      </c>
      <c r="F2182" t="s">
        <v>1764</v>
      </c>
      <c r="G2182" s="10"/>
      <c r="H2182" s="10">
        <v>-4468</v>
      </c>
      <c r="I2182" s="9">
        <f t="shared" si="33"/>
        <v>0</v>
      </c>
    </row>
    <row r="2183" spans="1:9" x14ac:dyDescent="0.25">
      <c r="A2183" s="1" t="s">
        <v>2128</v>
      </c>
      <c r="B2183" t="s">
        <v>504</v>
      </c>
      <c r="C2183" t="s">
        <v>41</v>
      </c>
      <c r="D2183" t="s">
        <v>7</v>
      </c>
      <c r="E2183" t="s">
        <v>1025</v>
      </c>
      <c r="F2183" t="s">
        <v>10</v>
      </c>
      <c r="G2183" s="10"/>
      <c r="H2183" s="10">
        <v>-6299</v>
      </c>
      <c r="I2183" s="9">
        <f t="shared" si="33"/>
        <v>0</v>
      </c>
    </row>
    <row r="2184" spans="1:9" x14ac:dyDescent="0.25">
      <c r="A2184" s="1" t="s">
        <v>2128</v>
      </c>
      <c r="B2184" t="s">
        <v>1370</v>
      </c>
      <c r="C2184" t="s">
        <v>24</v>
      </c>
      <c r="D2184" t="s">
        <v>63</v>
      </c>
      <c r="E2184" t="s">
        <v>1025</v>
      </c>
      <c r="F2184" t="s">
        <v>1028</v>
      </c>
      <c r="G2184" s="10">
        <v>4</v>
      </c>
      <c r="H2184" s="10">
        <v>162213.01999999999</v>
      </c>
      <c r="I2184" s="9">
        <f t="shared" si="33"/>
        <v>40553.254999999997</v>
      </c>
    </row>
    <row r="2185" spans="1:9" x14ac:dyDescent="0.25">
      <c r="A2185" s="1" t="s">
        <v>2128</v>
      </c>
      <c r="B2185" t="s">
        <v>1293</v>
      </c>
      <c r="C2185" t="s">
        <v>24</v>
      </c>
      <c r="D2185" t="s">
        <v>42</v>
      </c>
      <c r="E2185" t="s">
        <v>1025</v>
      </c>
      <c r="F2185" t="s">
        <v>1028</v>
      </c>
      <c r="G2185" s="10">
        <v>2</v>
      </c>
      <c r="H2185" s="10">
        <v>116599</v>
      </c>
      <c r="I2185" s="9">
        <f t="shared" si="33"/>
        <v>58299.5</v>
      </c>
    </row>
    <row r="2186" spans="1:9" x14ac:dyDescent="0.25">
      <c r="A2186" s="1" t="s">
        <v>2128</v>
      </c>
      <c r="B2186" t="s">
        <v>1653</v>
      </c>
      <c r="C2186" t="s">
        <v>6</v>
      </c>
      <c r="D2186" t="s">
        <v>9</v>
      </c>
      <c r="E2186" t="s">
        <v>1025</v>
      </c>
      <c r="F2186" t="s">
        <v>1028</v>
      </c>
      <c r="G2186" s="10">
        <v>1</v>
      </c>
      <c r="H2186" s="10">
        <v>13174</v>
      </c>
      <c r="I2186" s="9">
        <f t="shared" si="33"/>
        <v>13174</v>
      </c>
    </row>
    <row r="2187" spans="1:9" x14ac:dyDescent="0.25">
      <c r="A2187" s="1" t="s">
        <v>2128</v>
      </c>
      <c r="B2187" t="s">
        <v>1598</v>
      </c>
      <c r="C2187" t="s">
        <v>6</v>
      </c>
      <c r="D2187" t="s">
        <v>7</v>
      </c>
      <c r="E2187" t="s">
        <v>1025</v>
      </c>
      <c r="F2187" t="s">
        <v>1028</v>
      </c>
      <c r="G2187" s="10">
        <v>5</v>
      </c>
      <c r="H2187" s="10">
        <v>130500</v>
      </c>
      <c r="I2187" s="9">
        <f t="shared" si="33"/>
        <v>26100</v>
      </c>
    </row>
    <row r="2188" spans="1:9" x14ac:dyDescent="0.25">
      <c r="A2188" s="1" t="s">
        <v>2128</v>
      </c>
      <c r="B2188" t="s">
        <v>1599</v>
      </c>
      <c r="C2188" t="s">
        <v>6</v>
      </c>
      <c r="D2188" t="s">
        <v>7</v>
      </c>
      <c r="E2188" t="s">
        <v>1025</v>
      </c>
      <c r="F2188" t="s">
        <v>1028</v>
      </c>
      <c r="G2188" s="10">
        <v>12</v>
      </c>
      <c r="H2188" s="10">
        <v>208657</v>
      </c>
      <c r="I2188" s="9">
        <f t="shared" ref="I2188:I2223" si="34">IFERROR(H2188/G2188,0)</f>
        <v>17388.083333333332</v>
      </c>
    </row>
    <row r="2189" spans="1:9" x14ac:dyDescent="0.25">
      <c r="A2189" s="1" t="s">
        <v>2128</v>
      </c>
      <c r="B2189" t="s">
        <v>1612</v>
      </c>
      <c r="C2189" t="s">
        <v>6</v>
      </c>
      <c r="D2189" t="s">
        <v>46</v>
      </c>
      <c r="E2189" t="s">
        <v>1025</v>
      </c>
      <c r="F2189" t="s">
        <v>1028</v>
      </c>
      <c r="G2189" s="10">
        <v>1</v>
      </c>
      <c r="H2189" s="10">
        <v>30340</v>
      </c>
      <c r="I2189" s="9">
        <f t="shared" si="34"/>
        <v>30340</v>
      </c>
    </row>
    <row r="2190" spans="1:9" x14ac:dyDescent="0.25">
      <c r="A2190" s="1" t="s">
        <v>2128</v>
      </c>
      <c r="B2190" t="s">
        <v>1608</v>
      </c>
      <c r="C2190" t="s">
        <v>6</v>
      </c>
      <c r="D2190" t="s">
        <v>46</v>
      </c>
      <c r="E2190" t="s">
        <v>1025</v>
      </c>
      <c r="F2190" t="s">
        <v>1028</v>
      </c>
      <c r="G2190" s="10">
        <v>7</v>
      </c>
      <c r="H2190" s="10">
        <v>144832</v>
      </c>
      <c r="I2190" s="9">
        <f t="shared" si="34"/>
        <v>20690.285714285714</v>
      </c>
    </row>
    <row r="2191" spans="1:9" x14ac:dyDescent="0.25">
      <c r="A2191" s="1" t="s">
        <v>2128</v>
      </c>
      <c r="B2191" t="s">
        <v>1973</v>
      </c>
      <c r="C2191" t="s">
        <v>6</v>
      </c>
      <c r="D2191" t="s">
        <v>46</v>
      </c>
      <c r="E2191" t="s">
        <v>1025</v>
      </c>
      <c r="F2191" t="s">
        <v>1028</v>
      </c>
      <c r="G2191" s="10">
        <v>3</v>
      </c>
      <c r="H2191" s="10">
        <v>85236</v>
      </c>
      <c r="I2191" s="9">
        <f t="shared" si="34"/>
        <v>28412</v>
      </c>
    </row>
    <row r="2192" spans="1:9" x14ac:dyDescent="0.25">
      <c r="A2192" s="1" t="s">
        <v>2128</v>
      </c>
      <c r="B2192" t="s">
        <v>1613</v>
      </c>
      <c r="C2192" t="s">
        <v>6</v>
      </c>
      <c r="D2192" t="s">
        <v>63</v>
      </c>
      <c r="E2192" t="s">
        <v>1025</v>
      </c>
      <c r="F2192" t="s">
        <v>1028</v>
      </c>
      <c r="G2192" s="10">
        <v>1</v>
      </c>
      <c r="H2192" s="10">
        <v>34906</v>
      </c>
      <c r="I2192" s="9">
        <f t="shared" si="34"/>
        <v>34906</v>
      </c>
    </row>
    <row r="2193" spans="1:9" x14ac:dyDescent="0.25">
      <c r="A2193" s="1" t="s">
        <v>2128</v>
      </c>
      <c r="B2193" t="s">
        <v>1614</v>
      </c>
      <c r="C2193" t="s">
        <v>6</v>
      </c>
      <c r="D2193" t="s">
        <v>63</v>
      </c>
      <c r="E2193" t="s">
        <v>1025</v>
      </c>
      <c r="F2193" t="s">
        <v>1028</v>
      </c>
      <c r="G2193" s="10">
        <v>8</v>
      </c>
      <c r="H2193" s="10">
        <v>178719</v>
      </c>
      <c r="I2193" s="9">
        <f t="shared" si="34"/>
        <v>22339.875</v>
      </c>
    </row>
    <row r="2194" spans="1:9" x14ac:dyDescent="0.25">
      <c r="A2194" s="1" t="s">
        <v>2128</v>
      </c>
      <c r="B2194" t="s">
        <v>1621</v>
      </c>
      <c r="C2194" t="s">
        <v>6</v>
      </c>
      <c r="D2194" t="s">
        <v>63</v>
      </c>
      <c r="E2194" t="s">
        <v>1025</v>
      </c>
      <c r="F2194" t="s">
        <v>1028</v>
      </c>
      <c r="G2194" s="10">
        <v>1</v>
      </c>
      <c r="H2194" s="10">
        <v>25977</v>
      </c>
      <c r="I2194" s="9">
        <f t="shared" si="34"/>
        <v>25977</v>
      </c>
    </row>
    <row r="2195" spans="1:9" x14ac:dyDescent="0.25">
      <c r="A2195" s="1" t="s">
        <v>2128</v>
      </c>
      <c r="B2195" t="s">
        <v>1622</v>
      </c>
      <c r="C2195" t="s">
        <v>6</v>
      </c>
      <c r="D2195" t="s">
        <v>63</v>
      </c>
      <c r="E2195" t="s">
        <v>1025</v>
      </c>
      <c r="F2195" t="s">
        <v>1028</v>
      </c>
      <c r="G2195" s="10">
        <v>2</v>
      </c>
      <c r="H2195" s="10">
        <v>98403</v>
      </c>
      <c r="I2195" s="9">
        <f t="shared" si="34"/>
        <v>49201.5</v>
      </c>
    </row>
    <row r="2196" spans="1:9" x14ac:dyDescent="0.25">
      <c r="A2196" s="1" t="s">
        <v>2128</v>
      </c>
      <c r="B2196" t="s">
        <v>1615</v>
      </c>
      <c r="C2196" t="s">
        <v>6</v>
      </c>
      <c r="D2196" t="s">
        <v>68</v>
      </c>
      <c r="E2196" t="s">
        <v>1025</v>
      </c>
      <c r="F2196" t="s">
        <v>1028</v>
      </c>
      <c r="G2196" s="10">
        <v>6</v>
      </c>
      <c r="H2196" s="10">
        <v>144091</v>
      </c>
      <c r="I2196" s="9">
        <f t="shared" si="34"/>
        <v>24015.166666666668</v>
      </c>
    </row>
    <row r="2197" spans="1:9" x14ac:dyDescent="0.25">
      <c r="A2197" s="1" t="s">
        <v>2128</v>
      </c>
      <c r="B2197" t="s">
        <v>1600</v>
      </c>
      <c r="C2197" t="s">
        <v>6</v>
      </c>
      <c r="D2197" t="s">
        <v>42</v>
      </c>
      <c r="E2197" t="s">
        <v>1025</v>
      </c>
      <c r="F2197" t="s">
        <v>1028</v>
      </c>
      <c r="G2197" s="10">
        <v>1</v>
      </c>
      <c r="H2197" s="10">
        <v>33535</v>
      </c>
      <c r="I2197" s="9">
        <f t="shared" si="34"/>
        <v>33535</v>
      </c>
    </row>
    <row r="2198" spans="1:9" x14ac:dyDescent="0.25">
      <c r="A2198" s="1" t="s">
        <v>2128</v>
      </c>
      <c r="B2198" t="s">
        <v>1616</v>
      </c>
      <c r="C2198" t="s">
        <v>6</v>
      </c>
      <c r="D2198" t="s">
        <v>42</v>
      </c>
      <c r="E2198" t="s">
        <v>1025</v>
      </c>
      <c r="F2198" t="s">
        <v>1028</v>
      </c>
      <c r="G2198" s="10">
        <v>3</v>
      </c>
      <c r="H2198" s="10">
        <v>114462</v>
      </c>
      <c r="I2198" s="9">
        <f t="shared" si="34"/>
        <v>38154</v>
      </c>
    </row>
    <row r="2199" spans="1:9" x14ac:dyDescent="0.25">
      <c r="A2199" s="1" t="s">
        <v>2128</v>
      </c>
      <c r="B2199" t="s">
        <v>1641</v>
      </c>
      <c r="C2199" t="s">
        <v>6</v>
      </c>
      <c r="D2199" t="s">
        <v>44</v>
      </c>
      <c r="E2199" t="s">
        <v>1025</v>
      </c>
      <c r="F2199" t="s">
        <v>1028</v>
      </c>
      <c r="G2199" s="10">
        <v>2</v>
      </c>
      <c r="H2199" s="10">
        <v>97500</v>
      </c>
      <c r="I2199" s="9">
        <f t="shared" si="34"/>
        <v>48750</v>
      </c>
    </row>
    <row r="2200" spans="1:9" x14ac:dyDescent="0.25">
      <c r="A2200" s="1" t="s">
        <v>2128</v>
      </c>
      <c r="B2200" t="s">
        <v>1954</v>
      </c>
      <c r="C2200" t="s">
        <v>6</v>
      </c>
      <c r="D2200" t="s">
        <v>94</v>
      </c>
      <c r="E2200" t="s">
        <v>1025</v>
      </c>
      <c r="F2200" t="s">
        <v>1028</v>
      </c>
      <c r="G2200" s="10">
        <v>1</v>
      </c>
      <c r="H2200" s="10">
        <v>114219</v>
      </c>
      <c r="I2200" s="9">
        <f t="shared" si="34"/>
        <v>114219</v>
      </c>
    </row>
    <row r="2201" spans="1:9" x14ac:dyDescent="0.25">
      <c r="A2201" s="1" t="s">
        <v>2128</v>
      </c>
      <c r="B2201" t="s">
        <v>1567</v>
      </c>
      <c r="C2201" t="s">
        <v>6</v>
      </c>
      <c r="D2201" t="s">
        <v>25</v>
      </c>
      <c r="E2201" t="s">
        <v>1025</v>
      </c>
      <c r="F2201" t="s">
        <v>15</v>
      </c>
      <c r="G2201" s="10">
        <v>10</v>
      </c>
      <c r="H2201" s="10">
        <v>54022</v>
      </c>
      <c r="I2201" s="9">
        <f t="shared" si="34"/>
        <v>5402.2</v>
      </c>
    </row>
    <row r="2202" spans="1:9" x14ac:dyDescent="0.25">
      <c r="A2202" s="1" t="s">
        <v>2128</v>
      </c>
      <c r="B2202" t="s">
        <v>1595</v>
      </c>
      <c r="C2202" t="s">
        <v>6</v>
      </c>
      <c r="D2202" t="s">
        <v>66</v>
      </c>
      <c r="E2202" t="s">
        <v>1025</v>
      </c>
      <c r="F2202" t="s">
        <v>15</v>
      </c>
      <c r="G2202" s="10">
        <v>3</v>
      </c>
      <c r="H2202" s="10">
        <v>17703</v>
      </c>
      <c r="I2202" s="9">
        <f t="shared" si="34"/>
        <v>5901</v>
      </c>
    </row>
    <row r="2203" spans="1:9" x14ac:dyDescent="0.25">
      <c r="A2203" s="1" t="s">
        <v>2128</v>
      </c>
      <c r="B2203" t="s">
        <v>1540</v>
      </c>
      <c r="C2203" t="s">
        <v>6</v>
      </c>
      <c r="D2203" t="s">
        <v>9</v>
      </c>
      <c r="E2203" t="s">
        <v>1025</v>
      </c>
      <c r="F2203" t="s">
        <v>10</v>
      </c>
      <c r="G2203" s="10">
        <v>2</v>
      </c>
      <c r="H2203" s="10">
        <v>18402</v>
      </c>
      <c r="I2203" s="9">
        <f t="shared" si="34"/>
        <v>9201</v>
      </c>
    </row>
    <row r="2204" spans="1:9" x14ac:dyDescent="0.25">
      <c r="A2204" s="1" t="s">
        <v>2128</v>
      </c>
      <c r="B2204" t="s">
        <v>1541</v>
      </c>
      <c r="C2204" t="s">
        <v>6</v>
      </c>
      <c r="D2204" t="s">
        <v>9</v>
      </c>
      <c r="E2204" t="s">
        <v>1025</v>
      </c>
      <c r="F2204" t="s">
        <v>10</v>
      </c>
      <c r="G2204" s="10">
        <v>1</v>
      </c>
      <c r="H2204" s="10">
        <v>5916</v>
      </c>
      <c r="I2204" s="9">
        <f t="shared" si="34"/>
        <v>5916</v>
      </c>
    </row>
    <row r="2205" spans="1:9" x14ac:dyDescent="0.25">
      <c r="A2205" s="1" t="s">
        <v>2128</v>
      </c>
      <c r="B2205" t="s">
        <v>1624</v>
      </c>
      <c r="C2205" t="s">
        <v>6</v>
      </c>
      <c r="D2205" t="s">
        <v>9</v>
      </c>
      <c r="E2205" t="s">
        <v>1025</v>
      </c>
      <c r="F2205" t="s">
        <v>15</v>
      </c>
      <c r="G2205" s="10">
        <v>70</v>
      </c>
      <c r="H2205" s="10">
        <v>404530</v>
      </c>
      <c r="I2205" s="9">
        <f t="shared" si="34"/>
        <v>5779</v>
      </c>
    </row>
    <row r="2206" spans="1:9" x14ac:dyDescent="0.25">
      <c r="A2206" s="1" t="s">
        <v>2128</v>
      </c>
      <c r="B2206" t="s">
        <v>1648</v>
      </c>
      <c r="C2206" t="s">
        <v>6</v>
      </c>
      <c r="D2206" t="s">
        <v>9</v>
      </c>
      <c r="E2206" t="s">
        <v>1025</v>
      </c>
      <c r="F2206" t="s">
        <v>15</v>
      </c>
      <c r="G2206" s="10">
        <v>37</v>
      </c>
      <c r="H2206" s="10">
        <v>213805</v>
      </c>
      <c r="I2206" s="9">
        <f t="shared" si="34"/>
        <v>5778.5135135135133</v>
      </c>
    </row>
    <row r="2207" spans="1:9" x14ac:dyDescent="0.25">
      <c r="A2207" s="1" t="s">
        <v>2128</v>
      </c>
      <c r="B2207" t="s">
        <v>1625</v>
      </c>
      <c r="C2207" t="s">
        <v>6</v>
      </c>
      <c r="D2207" t="s">
        <v>9</v>
      </c>
      <c r="E2207" t="s">
        <v>1025</v>
      </c>
      <c r="F2207" t="s">
        <v>10</v>
      </c>
      <c r="G2207" s="10">
        <v>71</v>
      </c>
      <c r="H2207" s="10">
        <v>475480</v>
      </c>
      <c r="I2207" s="9">
        <f t="shared" si="34"/>
        <v>6696.9014084507044</v>
      </c>
    </row>
    <row r="2208" spans="1:9" x14ac:dyDescent="0.25">
      <c r="A2208" s="1" t="s">
        <v>2128</v>
      </c>
      <c r="B2208" t="s">
        <v>1604</v>
      </c>
      <c r="C2208" t="s">
        <v>6</v>
      </c>
      <c r="D2208" t="s">
        <v>7</v>
      </c>
      <c r="E2208" t="s">
        <v>1025</v>
      </c>
      <c r="F2208" t="s">
        <v>10</v>
      </c>
      <c r="G2208" s="10">
        <v>36</v>
      </c>
      <c r="H2208" s="10">
        <v>313776</v>
      </c>
      <c r="I2208" s="9">
        <f t="shared" si="34"/>
        <v>8716</v>
      </c>
    </row>
    <row r="2209" spans="1:9" x14ac:dyDescent="0.25">
      <c r="A2209" s="1" t="s">
        <v>2128</v>
      </c>
      <c r="B2209" t="s">
        <v>1643</v>
      </c>
      <c r="C2209" t="s">
        <v>6</v>
      </c>
      <c r="D2209" t="s">
        <v>7</v>
      </c>
      <c r="E2209" t="s">
        <v>1025</v>
      </c>
      <c r="F2209" t="s">
        <v>1028</v>
      </c>
      <c r="G2209" s="10">
        <v>55</v>
      </c>
      <c r="H2209" s="10">
        <v>580305</v>
      </c>
      <c r="I2209" s="9">
        <f t="shared" si="34"/>
        <v>10551</v>
      </c>
    </row>
    <row r="2210" spans="1:9" x14ac:dyDescent="0.25">
      <c r="A2210" s="1" t="s">
        <v>2128</v>
      </c>
      <c r="B2210" t="s">
        <v>1601</v>
      </c>
      <c r="C2210" t="s">
        <v>6</v>
      </c>
      <c r="D2210" t="s">
        <v>7</v>
      </c>
      <c r="E2210" t="s">
        <v>1025</v>
      </c>
      <c r="F2210" t="s">
        <v>1028</v>
      </c>
      <c r="G2210" s="10">
        <v>1</v>
      </c>
      <c r="H2210" s="10">
        <v>13243</v>
      </c>
      <c r="I2210" s="9">
        <f t="shared" si="34"/>
        <v>13243</v>
      </c>
    </row>
    <row r="2211" spans="1:9" x14ac:dyDescent="0.25">
      <c r="A2211" s="1" t="s">
        <v>2128</v>
      </c>
      <c r="B2211" t="s">
        <v>1642</v>
      </c>
      <c r="C2211" t="s">
        <v>6</v>
      </c>
      <c r="D2211" t="s">
        <v>7</v>
      </c>
      <c r="E2211" t="s">
        <v>1025</v>
      </c>
      <c r="F2211" t="s">
        <v>1028</v>
      </c>
      <c r="G2211" s="10">
        <v>12</v>
      </c>
      <c r="H2211" s="10">
        <v>176726</v>
      </c>
      <c r="I2211" s="9">
        <f t="shared" si="34"/>
        <v>14727.166666666666</v>
      </c>
    </row>
    <row r="2212" spans="1:9" x14ac:dyDescent="0.25">
      <c r="A2212" s="1" t="s">
        <v>2128</v>
      </c>
      <c r="B2212" t="s">
        <v>1652</v>
      </c>
      <c r="C2212" t="s">
        <v>6</v>
      </c>
      <c r="D2212" t="s">
        <v>7</v>
      </c>
      <c r="E2212" t="s">
        <v>1025</v>
      </c>
      <c r="F2212" t="s">
        <v>1028</v>
      </c>
      <c r="G2212" s="10">
        <v>3</v>
      </c>
      <c r="H2212" s="10">
        <v>45116</v>
      </c>
      <c r="I2212" s="9">
        <f t="shared" si="34"/>
        <v>15038.666666666666</v>
      </c>
    </row>
    <row r="2213" spans="1:9" x14ac:dyDescent="0.25">
      <c r="A2213" s="1" t="s">
        <v>2128</v>
      </c>
      <c r="B2213" t="s">
        <v>1979</v>
      </c>
      <c r="C2213" t="s">
        <v>6</v>
      </c>
      <c r="D2213" t="s">
        <v>46</v>
      </c>
      <c r="E2213" t="s">
        <v>1025</v>
      </c>
      <c r="F2213" t="s">
        <v>1028</v>
      </c>
      <c r="G2213" s="10"/>
      <c r="H2213" s="10">
        <v>-10886</v>
      </c>
      <c r="I2213" s="9">
        <f t="shared" si="34"/>
        <v>0</v>
      </c>
    </row>
    <row r="2214" spans="1:9" x14ac:dyDescent="0.25">
      <c r="A2214" s="1" t="s">
        <v>2128</v>
      </c>
      <c r="B2214" t="s">
        <v>1645</v>
      </c>
      <c r="C2214" t="s">
        <v>6</v>
      </c>
      <c r="D2214" t="s">
        <v>46</v>
      </c>
      <c r="E2214" t="s">
        <v>1025</v>
      </c>
      <c r="F2214" t="s">
        <v>1028</v>
      </c>
      <c r="G2214" s="10">
        <v>3</v>
      </c>
      <c r="H2214" s="10">
        <v>35781</v>
      </c>
      <c r="I2214" s="9">
        <f t="shared" si="34"/>
        <v>11927</v>
      </c>
    </row>
    <row r="2215" spans="1:9" x14ac:dyDescent="0.25">
      <c r="A2215" s="1" t="s">
        <v>2128</v>
      </c>
      <c r="B2215" t="s">
        <v>1602</v>
      </c>
      <c r="C2215" t="s">
        <v>6</v>
      </c>
      <c r="D2215" t="s">
        <v>46</v>
      </c>
      <c r="E2215" t="s">
        <v>1025</v>
      </c>
      <c r="F2215" t="s">
        <v>1028</v>
      </c>
      <c r="G2215" s="10">
        <v>3</v>
      </c>
      <c r="H2215" s="10">
        <v>46258</v>
      </c>
      <c r="I2215" s="9">
        <f t="shared" si="34"/>
        <v>15419.333333333334</v>
      </c>
    </row>
    <row r="2216" spans="1:9" x14ac:dyDescent="0.25">
      <c r="A2216" s="1" t="s">
        <v>2128</v>
      </c>
      <c r="B2216" t="s">
        <v>1605</v>
      </c>
      <c r="C2216" t="s">
        <v>6</v>
      </c>
      <c r="D2216" t="s">
        <v>46</v>
      </c>
      <c r="E2216" t="s">
        <v>1025</v>
      </c>
      <c r="F2216" t="s">
        <v>1028</v>
      </c>
      <c r="G2216" s="10">
        <v>3</v>
      </c>
      <c r="H2216" s="10">
        <v>52563</v>
      </c>
      <c r="I2216" s="9">
        <f t="shared" si="34"/>
        <v>17521</v>
      </c>
    </row>
    <row r="2217" spans="1:9" x14ac:dyDescent="0.25">
      <c r="A2217" s="1" t="s">
        <v>2128</v>
      </c>
      <c r="B2217" t="s">
        <v>1626</v>
      </c>
      <c r="C2217" t="s">
        <v>6</v>
      </c>
      <c r="D2217" t="s">
        <v>63</v>
      </c>
      <c r="E2217" t="s">
        <v>1025</v>
      </c>
      <c r="F2217" t="s">
        <v>1028</v>
      </c>
      <c r="G2217" s="10">
        <v>24</v>
      </c>
      <c r="H2217" s="10">
        <v>341304</v>
      </c>
      <c r="I2217" s="9">
        <f t="shared" si="34"/>
        <v>14221</v>
      </c>
    </row>
    <row r="2218" spans="1:9" x14ac:dyDescent="0.25">
      <c r="A2218" s="1" t="s">
        <v>2128</v>
      </c>
      <c r="B2218" t="s">
        <v>1592</v>
      </c>
      <c r="C2218" t="s">
        <v>6</v>
      </c>
      <c r="D2218" t="s">
        <v>63</v>
      </c>
      <c r="E2218" t="s">
        <v>1025</v>
      </c>
      <c r="F2218" t="s">
        <v>1028</v>
      </c>
      <c r="G2218" s="10">
        <v>3</v>
      </c>
      <c r="H2218" s="10">
        <v>48210</v>
      </c>
      <c r="I2218" s="9">
        <f t="shared" si="34"/>
        <v>16070</v>
      </c>
    </row>
    <row r="2219" spans="1:9" x14ac:dyDescent="0.25">
      <c r="A2219" s="1" t="s">
        <v>2128</v>
      </c>
      <c r="B2219" t="s">
        <v>1593</v>
      </c>
      <c r="C2219" t="s">
        <v>6</v>
      </c>
      <c r="D2219" t="s">
        <v>63</v>
      </c>
      <c r="E2219" t="s">
        <v>1025</v>
      </c>
      <c r="F2219" t="s">
        <v>1028</v>
      </c>
      <c r="G2219" s="10">
        <v>5</v>
      </c>
      <c r="H2219" s="10">
        <v>86991</v>
      </c>
      <c r="I2219" s="9">
        <f t="shared" si="34"/>
        <v>17398.2</v>
      </c>
    </row>
    <row r="2220" spans="1:9" x14ac:dyDescent="0.25">
      <c r="A2220" s="1" t="s">
        <v>2128</v>
      </c>
      <c r="B2220" t="s">
        <v>1596</v>
      </c>
      <c r="C2220" t="s">
        <v>6</v>
      </c>
      <c r="D2220" t="s">
        <v>68</v>
      </c>
      <c r="E2220" t="s">
        <v>1025</v>
      </c>
      <c r="F2220" t="s">
        <v>1028</v>
      </c>
      <c r="G2220" s="10">
        <v>1</v>
      </c>
      <c r="H2220" s="10">
        <v>15138</v>
      </c>
      <c r="I2220" s="9">
        <f t="shared" si="34"/>
        <v>15138</v>
      </c>
    </row>
    <row r="2221" spans="1:9" x14ac:dyDescent="0.25">
      <c r="A2221" s="1" t="s">
        <v>2128</v>
      </c>
      <c r="B2221" t="s">
        <v>1589</v>
      </c>
      <c r="C2221" t="s">
        <v>6</v>
      </c>
      <c r="D2221" t="s">
        <v>42</v>
      </c>
      <c r="E2221" t="s">
        <v>1025</v>
      </c>
      <c r="F2221" t="s">
        <v>1028</v>
      </c>
      <c r="G2221" s="10">
        <v>1</v>
      </c>
      <c r="H2221" s="10">
        <v>24773</v>
      </c>
      <c r="I2221" s="9">
        <f t="shared" si="34"/>
        <v>24773</v>
      </c>
    </row>
    <row r="2222" spans="1:9" x14ac:dyDescent="0.25">
      <c r="A2222" s="1" t="s">
        <v>2128</v>
      </c>
      <c r="B2222" t="s">
        <v>1627</v>
      </c>
      <c r="C2222" t="s">
        <v>6</v>
      </c>
      <c r="D2222" t="s">
        <v>192</v>
      </c>
      <c r="E2222" t="s">
        <v>1025</v>
      </c>
      <c r="F2222" t="s">
        <v>1028</v>
      </c>
      <c r="G2222" s="10">
        <v>1</v>
      </c>
      <c r="H2222" s="10">
        <v>24000</v>
      </c>
      <c r="I2222" s="9">
        <f t="shared" si="34"/>
        <v>24000</v>
      </c>
    </row>
    <row r="2223" spans="1:9" x14ac:dyDescent="0.25">
      <c r="A2223" s="1" t="s">
        <v>2128</v>
      </c>
      <c r="B2223" t="s">
        <v>1669</v>
      </c>
      <c r="C2223" t="s">
        <v>6</v>
      </c>
      <c r="D2223" t="s">
        <v>1002</v>
      </c>
      <c r="E2223" t="s">
        <v>1002</v>
      </c>
      <c r="F2223" t="s">
        <v>1765</v>
      </c>
      <c r="G2223" s="10"/>
      <c r="H2223" s="10">
        <v>-2666</v>
      </c>
      <c r="I2223" s="9">
        <f t="shared" si="34"/>
        <v>0</v>
      </c>
    </row>
    <row r="2224" spans="1:9" x14ac:dyDescent="0.25">
      <c r="A2224"/>
      <c r="B2224"/>
      <c r="I2224" s="9"/>
    </row>
    <row r="2225" spans="1:9" x14ac:dyDescent="0.25">
      <c r="A2225"/>
      <c r="B2225"/>
      <c r="I2225" s="9"/>
    </row>
    <row r="2226" spans="1:9" x14ac:dyDescent="0.25">
      <c r="A2226"/>
      <c r="B2226"/>
      <c r="I2226" s="9"/>
    </row>
    <row r="2227" spans="1:9" x14ac:dyDescent="0.25">
      <c r="A2227"/>
      <c r="B2227"/>
      <c r="I2227" s="9"/>
    </row>
    <row r="2228" spans="1:9" x14ac:dyDescent="0.25">
      <c r="A2228"/>
      <c r="B2228"/>
      <c r="I2228" s="9"/>
    </row>
    <row r="2229" spans="1:9" x14ac:dyDescent="0.25">
      <c r="A2229"/>
      <c r="B2229"/>
      <c r="I2229" s="9"/>
    </row>
    <row r="2230" spans="1:9" x14ac:dyDescent="0.25">
      <c r="A2230"/>
      <c r="B2230"/>
      <c r="I2230" s="9"/>
    </row>
    <row r="2231" spans="1:9" x14ac:dyDescent="0.25">
      <c r="A2231"/>
      <c r="B2231"/>
      <c r="I2231" s="9"/>
    </row>
    <row r="2232" spans="1:9" x14ac:dyDescent="0.25">
      <c r="A2232"/>
      <c r="B2232"/>
      <c r="I2232" s="9"/>
    </row>
    <row r="2233" spans="1:9" x14ac:dyDescent="0.25">
      <c r="A2233"/>
      <c r="B2233"/>
      <c r="I2233" s="9"/>
    </row>
    <row r="2234" spans="1:9" x14ac:dyDescent="0.25">
      <c r="A2234"/>
      <c r="B2234"/>
      <c r="I2234" s="9"/>
    </row>
    <row r="2235" spans="1:9" x14ac:dyDescent="0.25">
      <c r="A2235"/>
      <c r="B2235"/>
      <c r="I2235" s="9"/>
    </row>
    <row r="2236" spans="1:9" x14ac:dyDescent="0.25">
      <c r="A2236"/>
      <c r="B2236"/>
      <c r="I2236" s="9"/>
    </row>
    <row r="2237" spans="1:9" x14ac:dyDescent="0.25">
      <c r="A2237"/>
      <c r="B2237"/>
      <c r="I2237" s="9"/>
    </row>
    <row r="2238" spans="1:9" x14ac:dyDescent="0.25">
      <c r="A2238"/>
      <c r="B2238"/>
      <c r="I2238" s="9"/>
    </row>
    <row r="2239" spans="1:9" x14ac:dyDescent="0.25">
      <c r="A2239"/>
      <c r="B2239"/>
      <c r="I2239" s="9"/>
    </row>
    <row r="2240" spans="1:9" x14ac:dyDescent="0.25">
      <c r="A2240"/>
      <c r="B2240"/>
      <c r="I2240" s="9"/>
    </row>
    <row r="2241" spans="1:9" x14ac:dyDescent="0.25">
      <c r="A2241"/>
      <c r="B2241"/>
      <c r="I2241" s="9"/>
    </row>
    <row r="2242" spans="1:9" x14ac:dyDescent="0.25">
      <c r="A2242"/>
      <c r="B2242"/>
      <c r="I2242" s="9"/>
    </row>
    <row r="2243" spans="1:9" x14ac:dyDescent="0.25">
      <c r="A2243"/>
      <c r="B2243"/>
      <c r="I2243" s="9"/>
    </row>
    <row r="2244" spans="1:9" x14ac:dyDescent="0.25">
      <c r="A2244"/>
      <c r="B2244"/>
      <c r="I2244" s="9"/>
    </row>
    <row r="2245" spans="1:9" x14ac:dyDescent="0.25">
      <c r="A2245"/>
      <c r="B2245"/>
      <c r="I2245" s="9"/>
    </row>
    <row r="2246" spans="1:9" x14ac:dyDescent="0.25">
      <c r="A2246"/>
      <c r="B2246"/>
      <c r="I2246" s="9"/>
    </row>
    <row r="2247" spans="1:9" x14ac:dyDescent="0.25">
      <c r="A2247"/>
      <c r="B2247"/>
      <c r="I2247" s="9"/>
    </row>
    <row r="2248" spans="1:9" x14ac:dyDescent="0.25">
      <c r="A2248"/>
      <c r="B2248"/>
      <c r="I2248" s="9"/>
    </row>
    <row r="2249" spans="1:9" x14ac:dyDescent="0.25">
      <c r="A2249"/>
      <c r="B2249"/>
      <c r="I2249" s="9"/>
    </row>
    <row r="2250" spans="1:9" x14ac:dyDescent="0.25">
      <c r="A2250"/>
      <c r="B2250"/>
      <c r="I2250" s="9"/>
    </row>
    <row r="2251" spans="1:9" x14ac:dyDescent="0.25">
      <c r="A2251"/>
      <c r="B2251"/>
      <c r="I2251" s="9"/>
    </row>
    <row r="2252" spans="1:9" x14ac:dyDescent="0.25">
      <c r="A2252"/>
      <c r="B2252"/>
      <c r="I2252" s="9"/>
    </row>
    <row r="2253" spans="1:9" x14ac:dyDescent="0.25">
      <c r="A2253"/>
      <c r="B2253"/>
      <c r="I2253" s="9"/>
    </row>
    <row r="2254" spans="1:9" x14ac:dyDescent="0.25">
      <c r="A2254"/>
      <c r="B2254"/>
      <c r="I2254" s="9"/>
    </row>
    <row r="2255" spans="1:9" x14ac:dyDescent="0.25">
      <c r="A2255"/>
      <c r="B2255"/>
      <c r="I2255" s="9"/>
    </row>
    <row r="2256" spans="1:9" x14ac:dyDescent="0.25">
      <c r="A2256"/>
      <c r="B2256"/>
      <c r="I2256" s="9"/>
    </row>
    <row r="2257" spans="1:9" x14ac:dyDescent="0.25">
      <c r="A2257"/>
      <c r="B2257"/>
      <c r="I2257" s="9"/>
    </row>
    <row r="2258" spans="1:9" x14ac:dyDescent="0.25">
      <c r="A2258"/>
      <c r="B2258"/>
      <c r="I2258" s="9"/>
    </row>
    <row r="2259" spans="1:9" x14ac:dyDescent="0.25">
      <c r="A2259"/>
      <c r="B2259"/>
      <c r="I2259" s="9"/>
    </row>
    <row r="2260" spans="1:9" x14ac:dyDescent="0.25">
      <c r="A2260"/>
      <c r="B2260"/>
      <c r="I2260" s="9"/>
    </row>
    <row r="2261" spans="1:9" x14ac:dyDescent="0.25">
      <c r="A2261"/>
      <c r="B2261"/>
      <c r="I2261" s="9"/>
    </row>
    <row r="2262" spans="1:9" x14ac:dyDescent="0.25">
      <c r="A2262"/>
      <c r="B2262"/>
      <c r="I2262" s="9"/>
    </row>
    <row r="2263" spans="1:9" x14ac:dyDescent="0.25">
      <c r="A2263"/>
      <c r="B2263"/>
      <c r="I2263" s="9"/>
    </row>
    <row r="2264" spans="1:9" x14ac:dyDescent="0.25">
      <c r="A2264"/>
      <c r="B2264"/>
      <c r="I2264" s="9"/>
    </row>
    <row r="2265" spans="1:9" x14ac:dyDescent="0.25">
      <c r="A2265"/>
      <c r="B2265"/>
      <c r="I2265" s="9"/>
    </row>
    <row r="2266" spans="1:9" x14ac:dyDescent="0.25">
      <c r="A2266"/>
      <c r="B2266"/>
      <c r="I2266" s="9"/>
    </row>
    <row r="2267" spans="1:9" x14ac:dyDescent="0.25">
      <c r="A2267"/>
      <c r="B2267"/>
      <c r="I2267" s="9"/>
    </row>
    <row r="2268" spans="1:9" x14ac:dyDescent="0.25">
      <c r="A2268"/>
      <c r="B2268"/>
      <c r="I2268" s="9"/>
    </row>
    <row r="2269" spans="1:9" x14ac:dyDescent="0.25">
      <c r="A2269"/>
      <c r="B2269"/>
      <c r="I2269" s="9"/>
    </row>
    <row r="2270" spans="1:9" x14ac:dyDescent="0.25">
      <c r="A2270"/>
      <c r="B2270"/>
      <c r="I2270" s="9"/>
    </row>
    <row r="2271" spans="1:9" x14ac:dyDescent="0.25">
      <c r="A2271"/>
      <c r="B2271"/>
      <c r="I2271" s="9"/>
    </row>
    <row r="2272" spans="1:9" x14ac:dyDescent="0.25">
      <c r="A2272"/>
      <c r="B2272"/>
      <c r="I2272" s="9"/>
    </row>
    <row r="2273" spans="1:9" x14ac:dyDescent="0.25">
      <c r="A2273"/>
      <c r="B2273"/>
      <c r="I2273" s="9"/>
    </row>
    <row r="2274" spans="1:9" x14ac:dyDescent="0.25">
      <c r="A2274"/>
      <c r="B2274"/>
      <c r="I2274" s="9"/>
    </row>
    <row r="2275" spans="1:9" x14ac:dyDescent="0.25">
      <c r="A2275"/>
      <c r="B2275"/>
      <c r="I2275" s="9"/>
    </row>
    <row r="2276" spans="1:9" x14ac:dyDescent="0.25">
      <c r="A2276"/>
      <c r="B2276"/>
      <c r="I2276" s="9"/>
    </row>
    <row r="2277" spans="1:9" x14ac:dyDescent="0.25">
      <c r="A2277"/>
      <c r="B2277"/>
      <c r="I2277" s="9"/>
    </row>
    <row r="2278" spans="1:9" x14ac:dyDescent="0.25">
      <c r="A2278"/>
      <c r="B2278"/>
      <c r="I2278" s="9"/>
    </row>
    <row r="2279" spans="1:9" x14ac:dyDescent="0.25">
      <c r="A2279"/>
      <c r="B2279"/>
      <c r="I2279" s="9"/>
    </row>
    <row r="2280" spans="1:9" x14ac:dyDescent="0.25">
      <c r="A2280"/>
      <c r="B2280"/>
      <c r="I2280" s="9"/>
    </row>
    <row r="2281" spans="1:9" x14ac:dyDescent="0.25">
      <c r="A2281"/>
      <c r="B2281"/>
      <c r="I2281" s="9"/>
    </row>
    <row r="2282" spans="1:9" x14ac:dyDescent="0.25">
      <c r="A2282"/>
      <c r="B2282"/>
      <c r="I2282" s="9"/>
    </row>
    <row r="2283" spans="1:9" x14ac:dyDescent="0.25">
      <c r="A2283"/>
      <c r="B2283"/>
      <c r="I2283" s="9"/>
    </row>
    <row r="2284" spans="1:9" x14ac:dyDescent="0.25">
      <c r="A2284"/>
      <c r="B2284"/>
      <c r="I2284" s="9"/>
    </row>
    <row r="2285" spans="1:9" x14ac:dyDescent="0.25">
      <c r="A2285"/>
      <c r="B2285"/>
      <c r="I2285" s="9"/>
    </row>
    <row r="2286" spans="1:9" x14ac:dyDescent="0.25">
      <c r="A2286"/>
      <c r="B2286"/>
      <c r="I2286" s="9"/>
    </row>
    <row r="2287" spans="1:9" x14ac:dyDescent="0.25">
      <c r="A2287"/>
      <c r="B2287"/>
      <c r="I2287" s="9"/>
    </row>
    <row r="2288" spans="1:9" x14ac:dyDescent="0.25">
      <c r="A2288"/>
      <c r="B2288"/>
      <c r="I2288" s="9"/>
    </row>
    <row r="2289" spans="1:9" x14ac:dyDescent="0.25">
      <c r="A2289"/>
      <c r="B2289"/>
      <c r="I2289" s="9"/>
    </row>
    <row r="2290" spans="1:9" x14ac:dyDescent="0.25">
      <c r="A2290"/>
      <c r="B2290"/>
      <c r="I2290" s="9"/>
    </row>
    <row r="2291" spans="1:9" x14ac:dyDescent="0.25">
      <c r="A2291"/>
      <c r="B2291"/>
      <c r="I2291" s="9"/>
    </row>
    <row r="2292" spans="1:9" x14ac:dyDescent="0.25">
      <c r="A2292"/>
      <c r="B2292"/>
      <c r="I2292" s="9"/>
    </row>
    <row r="2293" spans="1:9" x14ac:dyDescent="0.25">
      <c r="A2293"/>
      <c r="B2293"/>
      <c r="I2293" s="9"/>
    </row>
    <row r="2294" spans="1:9" x14ac:dyDescent="0.25">
      <c r="A2294"/>
      <c r="B2294"/>
      <c r="I2294" s="9"/>
    </row>
    <row r="2295" spans="1:9" x14ac:dyDescent="0.25">
      <c r="A2295"/>
      <c r="B2295"/>
      <c r="I2295" s="9"/>
    </row>
    <row r="2296" spans="1:9" x14ac:dyDescent="0.25">
      <c r="A2296"/>
      <c r="B2296"/>
      <c r="I2296" s="9"/>
    </row>
    <row r="2297" spans="1:9" x14ac:dyDescent="0.25">
      <c r="A2297"/>
      <c r="B2297"/>
      <c r="I2297" s="9"/>
    </row>
    <row r="2298" spans="1:9" x14ac:dyDescent="0.25">
      <c r="A2298"/>
      <c r="B2298"/>
      <c r="I2298" s="9"/>
    </row>
    <row r="2299" spans="1:9" x14ac:dyDescent="0.25">
      <c r="A2299"/>
      <c r="B2299"/>
      <c r="I2299" s="9"/>
    </row>
    <row r="2300" spans="1:9" x14ac:dyDescent="0.25">
      <c r="A2300"/>
      <c r="B2300"/>
      <c r="I2300" s="9"/>
    </row>
    <row r="2301" spans="1:9" x14ac:dyDescent="0.25">
      <c r="A2301"/>
      <c r="B2301"/>
      <c r="I2301" s="9"/>
    </row>
    <row r="2302" spans="1:9" x14ac:dyDescent="0.25">
      <c r="A2302"/>
      <c r="B2302"/>
      <c r="I2302" s="9"/>
    </row>
    <row r="2303" spans="1:9" x14ac:dyDescent="0.25">
      <c r="A2303"/>
      <c r="B2303"/>
      <c r="I2303" s="9"/>
    </row>
    <row r="2304" spans="1:9" x14ac:dyDescent="0.25">
      <c r="A2304"/>
      <c r="B2304"/>
      <c r="I2304" s="9"/>
    </row>
    <row r="2305" spans="1:9" x14ac:dyDescent="0.25">
      <c r="A2305"/>
      <c r="B2305"/>
      <c r="I2305" s="9"/>
    </row>
    <row r="2306" spans="1:9" x14ac:dyDescent="0.25">
      <c r="A2306"/>
      <c r="B2306"/>
      <c r="I2306" s="9"/>
    </row>
    <row r="2307" spans="1:9" x14ac:dyDescent="0.25">
      <c r="A2307"/>
      <c r="B2307"/>
      <c r="I2307" s="9"/>
    </row>
    <row r="2308" spans="1:9" x14ac:dyDescent="0.25">
      <c r="A2308"/>
      <c r="B2308"/>
      <c r="I2308" s="9"/>
    </row>
    <row r="2309" spans="1:9" x14ac:dyDescent="0.25">
      <c r="A2309"/>
      <c r="B2309"/>
      <c r="I2309" s="9"/>
    </row>
    <row r="2310" spans="1:9" x14ac:dyDescent="0.25">
      <c r="A2310"/>
      <c r="B2310"/>
      <c r="I2310" s="9"/>
    </row>
    <row r="2311" spans="1:9" x14ac:dyDescent="0.25">
      <c r="A2311"/>
      <c r="B2311"/>
      <c r="I2311" s="9"/>
    </row>
    <row r="2312" spans="1:9" x14ac:dyDescent="0.25">
      <c r="A2312"/>
      <c r="B2312"/>
      <c r="I2312" s="9"/>
    </row>
    <row r="2313" spans="1:9" x14ac:dyDescent="0.25">
      <c r="A2313"/>
      <c r="B2313"/>
      <c r="I2313" s="9"/>
    </row>
    <row r="2314" spans="1:9" x14ac:dyDescent="0.25">
      <c r="A2314"/>
      <c r="B2314"/>
      <c r="I2314" s="9"/>
    </row>
    <row r="2315" spans="1:9" x14ac:dyDescent="0.25">
      <c r="A2315"/>
      <c r="B2315"/>
      <c r="I2315" s="9"/>
    </row>
    <row r="2316" spans="1:9" x14ac:dyDescent="0.25">
      <c r="A2316"/>
      <c r="B2316"/>
      <c r="I2316" s="9"/>
    </row>
    <row r="2317" spans="1:9" x14ac:dyDescent="0.25">
      <c r="A2317"/>
      <c r="B2317"/>
      <c r="I2317" s="9"/>
    </row>
    <row r="2318" spans="1:9" x14ac:dyDescent="0.25">
      <c r="A2318"/>
      <c r="B2318"/>
      <c r="I2318" s="9"/>
    </row>
    <row r="2319" spans="1:9" x14ac:dyDescent="0.25">
      <c r="A2319"/>
      <c r="B2319"/>
      <c r="I2319" s="9"/>
    </row>
    <row r="2320" spans="1:9" x14ac:dyDescent="0.25">
      <c r="A2320"/>
      <c r="B2320"/>
      <c r="I2320" s="9"/>
    </row>
    <row r="2321" spans="1:9" x14ac:dyDescent="0.25">
      <c r="A2321"/>
      <c r="B2321"/>
      <c r="I2321" s="9"/>
    </row>
    <row r="2322" spans="1:9" x14ac:dyDescent="0.25">
      <c r="A2322"/>
      <c r="B2322"/>
      <c r="I2322" s="9"/>
    </row>
    <row r="2323" spans="1:9" x14ac:dyDescent="0.25">
      <c r="A2323"/>
      <c r="B2323"/>
      <c r="I2323" s="9"/>
    </row>
    <row r="2324" spans="1:9" x14ac:dyDescent="0.25">
      <c r="A2324"/>
      <c r="B2324"/>
      <c r="I2324" s="9"/>
    </row>
    <row r="2325" spans="1:9" x14ac:dyDescent="0.25">
      <c r="A2325"/>
      <c r="B2325"/>
      <c r="I2325" s="9"/>
    </row>
    <row r="2326" spans="1:9" x14ac:dyDescent="0.25">
      <c r="A2326"/>
      <c r="B2326"/>
      <c r="I2326" s="9"/>
    </row>
    <row r="2327" spans="1:9" x14ac:dyDescent="0.25">
      <c r="A2327"/>
      <c r="B2327"/>
      <c r="I2327" s="9"/>
    </row>
    <row r="2328" spans="1:9" x14ac:dyDescent="0.25">
      <c r="A2328"/>
      <c r="B2328"/>
      <c r="I2328" s="9"/>
    </row>
    <row r="2329" spans="1:9" x14ac:dyDescent="0.25">
      <c r="A2329"/>
      <c r="B2329"/>
      <c r="I2329" s="9"/>
    </row>
    <row r="2330" spans="1:9" x14ac:dyDescent="0.25">
      <c r="A2330"/>
      <c r="B2330"/>
      <c r="I2330" s="9"/>
    </row>
    <row r="2331" spans="1:9" x14ac:dyDescent="0.25">
      <c r="A2331"/>
      <c r="B2331"/>
      <c r="I2331" s="9"/>
    </row>
    <row r="2332" spans="1:9" x14ac:dyDescent="0.25">
      <c r="A2332"/>
      <c r="B2332"/>
      <c r="I2332" s="9"/>
    </row>
    <row r="2333" spans="1:9" x14ac:dyDescent="0.25">
      <c r="A2333"/>
      <c r="B2333"/>
      <c r="I2333" s="9"/>
    </row>
    <row r="2334" spans="1:9" x14ac:dyDescent="0.25">
      <c r="A2334"/>
      <c r="B2334"/>
      <c r="I2334" s="9"/>
    </row>
    <row r="2335" spans="1:9" x14ac:dyDescent="0.25">
      <c r="A2335"/>
      <c r="B2335"/>
      <c r="I2335" s="9"/>
    </row>
    <row r="2336" spans="1:9" x14ac:dyDescent="0.25">
      <c r="A2336"/>
      <c r="B2336"/>
      <c r="I2336" s="9"/>
    </row>
    <row r="2337" spans="1:9" x14ac:dyDescent="0.25">
      <c r="A2337"/>
      <c r="B2337"/>
      <c r="I2337" s="9"/>
    </row>
    <row r="2338" spans="1:9" x14ac:dyDescent="0.25">
      <c r="A2338"/>
      <c r="B2338"/>
      <c r="I2338" s="9"/>
    </row>
    <row r="2339" spans="1:9" x14ac:dyDescent="0.25">
      <c r="A2339"/>
      <c r="B2339"/>
      <c r="I2339" s="9"/>
    </row>
    <row r="2340" spans="1:9" x14ac:dyDescent="0.25">
      <c r="A2340"/>
      <c r="B2340"/>
      <c r="I2340" s="9"/>
    </row>
    <row r="2341" spans="1:9" x14ac:dyDescent="0.25">
      <c r="A2341"/>
      <c r="B2341"/>
      <c r="I2341" s="9"/>
    </row>
    <row r="2342" spans="1:9" x14ac:dyDescent="0.25">
      <c r="A2342"/>
      <c r="B2342"/>
      <c r="I2342" s="9"/>
    </row>
    <row r="2343" spans="1:9" x14ac:dyDescent="0.25">
      <c r="A2343"/>
      <c r="B2343"/>
      <c r="I2343" s="9"/>
    </row>
    <row r="2344" spans="1:9" x14ac:dyDescent="0.25">
      <c r="A2344"/>
      <c r="B2344"/>
      <c r="I2344" s="9"/>
    </row>
    <row r="2345" spans="1:9" x14ac:dyDescent="0.25">
      <c r="A2345"/>
      <c r="B2345"/>
      <c r="I2345" s="9"/>
    </row>
    <row r="2346" spans="1:9" x14ac:dyDescent="0.25">
      <c r="A2346"/>
      <c r="B2346"/>
      <c r="I2346" s="9"/>
    </row>
    <row r="2347" spans="1:9" x14ac:dyDescent="0.25">
      <c r="A2347"/>
      <c r="B2347"/>
      <c r="I2347" s="9"/>
    </row>
    <row r="2348" spans="1:9" x14ac:dyDescent="0.25">
      <c r="A2348"/>
      <c r="B2348"/>
      <c r="I2348" s="9"/>
    </row>
    <row r="2349" spans="1:9" x14ac:dyDescent="0.25">
      <c r="A2349"/>
      <c r="B2349"/>
      <c r="I2349" s="9"/>
    </row>
    <row r="2350" spans="1:9" x14ac:dyDescent="0.25">
      <c r="A2350"/>
      <c r="B2350"/>
      <c r="I2350" s="9"/>
    </row>
    <row r="2351" spans="1:9" x14ac:dyDescent="0.25">
      <c r="A2351"/>
      <c r="B2351"/>
      <c r="I2351" s="9"/>
    </row>
    <row r="2352" spans="1:9" x14ac:dyDescent="0.25">
      <c r="A2352"/>
      <c r="B2352"/>
      <c r="I2352" s="9"/>
    </row>
    <row r="2353" spans="1:9" x14ac:dyDescent="0.25">
      <c r="A2353"/>
      <c r="B2353"/>
      <c r="I2353" s="9"/>
    </row>
    <row r="2354" spans="1:9" x14ac:dyDescent="0.25">
      <c r="A2354"/>
      <c r="B2354"/>
      <c r="I2354" s="9"/>
    </row>
    <row r="2355" spans="1:9" x14ac:dyDescent="0.25">
      <c r="A2355"/>
      <c r="B2355"/>
      <c r="I2355" s="9"/>
    </row>
    <row r="2356" spans="1:9" x14ac:dyDescent="0.25">
      <c r="A2356"/>
      <c r="B2356"/>
      <c r="I2356" s="9"/>
    </row>
    <row r="2357" spans="1:9" x14ac:dyDescent="0.25">
      <c r="A2357"/>
      <c r="B2357"/>
      <c r="I2357" s="9"/>
    </row>
    <row r="2358" spans="1:9" x14ac:dyDescent="0.25">
      <c r="A2358"/>
      <c r="B2358"/>
      <c r="I2358" s="9"/>
    </row>
    <row r="2359" spans="1:9" x14ac:dyDescent="0.25">
      <c r="A2359"/>
      <c r="B2359"/>
      <c r="I2359" s="9"/>
    </row>
    <row r="2360" spans="1:9" x14ac:dyDescent="0.25">
      <c r="A2360"/>
      <c r="B2360"/>
      <c r="I2360" s="9"/>
    </row>
    <row r="2361" spans="1:9" x14ac:dyDescent="0.25">
      <c r="A2361"/>
      <c r="B2361"/>
      <c r="I2361" s="9"/>
    </row>
    <row r="2362" spans="1:9" x14ac:dyDescent="0.25">
      <c r="A2362"/>
      <c r="B2362"/>
      <c r="I2362" s="9"/>
    </row>
    <row r="2363" spans="1:9" x14ac:dyDescent="0.25">
      <c r="A2363"/>
      <c r="B2363"/>
      <c r="I2363" s="9"/>
    </row>
    <row r="2364" spans="1:9" x14ac:dyDescent="0.25">
      <c r="A2364"/>
      <c r="B2364"/>
      <c r="I2364" s="9"/>
    </row>
    <row r="2365" spans="1:9" x14ac:dyDescent="0.25">
      <c r="A2365"/>
      <c r="B2365"/>
      <c r="I2365" s="9"/>
    </row>
    <row r="2366" spans="1:9" x14ac:dyDescent="0.25">
      <c r="A2366"/>
      <c r="B2366"/>
      <c r="I2366" s="9"/>
    </row>
    <row r="2367" spans="1:9" x14ac:dyDescent="0.25">
      <c r="A2367"/>
      <c r="B2367"/>
      <c r="I2367" s="9"/>
    </row>
    <row r="2368" spans="1:9" x14ac:dyDescent="0.25">
      <c r="A2368"/>
      <c r="B2368"/>
      <c r="I2368" s="9"/>
    </row>
    <row r="2369" spans="1:9" x14ac:dyDescent="0.25">
      <c r="A2369"/>
      <c r="B2369"/>
      <c r="I2369" s="9"/>
    </row>
    <row r="2370" spans="1:9" x14ac:dyDescent="0.25">
      <c r="A2370"/>
      <c r="B2370"/>
      <c r="I2370" s="9"/>
    </row>
    <row r="2371" spans="1:9" x14ac:dyDescent="0.25">
      <c r="A2371"/>
      <c r="B2371"/>
      <c r="I2371" s="9"/>
    </row>
    <row r="2372" spans="1:9" x14ac:dyDescent="0.25">
      <c r="A2372"/>
      <c r="B2372"/>
      <c r="I2372" s="9"/>
    </row>
    <row r="2373" spans="1:9" x14ac:dyDescent="0.25">
      <c r="A2373"/>
      <c r="B2373"/>
      <c r="I2373" s="9"/>
    </row>
    <row r="2374" spans="1:9" x14ac:dyDescent="0.25">
      <c r="A2374"/>
      <c r="B2374"/>
      <c r="I2374" s="9"/>
    </row>
    <row r="2375" spans="1:9" x14ac:dyDescent="0.25">
      <c r="A2375"/>
      <c r="B2375"/>
      <c r="I2375" s="9"/>
    </row>
    <row r="2376" spans="1:9" x14ac:dyDescent="0.25">
      <c r="A2376"/>
      <c r="B2376"/>
      <c r="I2376" s="9"/>
    </row>
    <row r="2377" spans="1:9" x14ac:dyDescent="0.25">
      <c r="A2377"/>
      <c r="B2377"/>
      <c r="I2377" s="9"/>
    </row>
    <row r="2378" spans="1:9" x14ac:dyDescent="0.25">
      <c r="A2378"/>
      <c r="B2378"/>
      <c r="I2378" s="9"/>
    </row>
    <row r="2379" spans="1:9" x14ac:dyDescent="0.25">
      <c r="A2379"/>
      <c r="B2379"/>
      <c r="I2379" s="9"/>
    </row>
    <row r="2380" spans="1:9" x14ac:dyDescent="0.25">
      <c r="A2380"/>
      <c r="B2380"/>
      <c r="I2380" s="9"/>
    </row>
    <row r="2381" spans="1:9" x14ac:dyDescent="0.25">
      <c r="A2381"/>
      <c r="B2381"/>
      <c r="I2381" s="9"/>
    </row>
    <row r="2382" spans="1:9" x14ac:dyDescent="0.25">
      <c r="A2382"/>
      <c r="B2382"/>
      <c r="I2382" s="9"/>
    </row>
    <row r="2383" spans="1:9" x14ac:dyDescent="0.25">
      <c r="A2383"/>
      <c r="B2383"/>
      <c r="I2383" s="9"/>
    </row>
    <row r="2384" spans="1:9" x14ac:dyDescent="0.25">
      <c r="A2384"/>
      <c r="B2384"/>
      <c r="I2384" s="9"/>
    </row>
    <row r="2385" spans="1:9" x14ac:dyDescent="0.25">
      <c r="A2385"/>
      <c r="B2385"/>
      <c r="I2385" s="9"/>
    </row>
    <row r="2386" spans="1:9" x14ac:dyDescent="0.25">
      <c r="A2386"/>
      <c r="B2386"/>
      <c r="I2386" s="9"/>
    </row>
    <row r="2387" spans="1:9" x14ac:dyDescent="0.25">
      <c r="A2387"/>
      <c r="B2387"/>
      <c r="I2387" s="9"/>
    </row>
    <row r="2388" spans="1:9" x14ac:dyDescent="0.25">
      <c r="A2388"/>
      <c r="B2388"/>
      <c r="I2388" s="9"/>
    </row>
    <row r="2389" spans="1:9" x14ac:dyDescent="0.25">
      <c r="A2389"/>
      <c r="B2389"/>
      <c r="I2389" s="9"/>
    </row>
    <row r="2390" spans="1:9" x14ac:dyDescent="0.25">
      <c r="A2390"/>
      <c r="B2390"/>
      <c r="I2390" s="9"/>
    </row>
    <row r="2391" spans="1:9" x14ac:dyDescent="0.25">
      <c r="A2391"/>
      <c r="B2391"/>
      <c r="I2391" s="9"/>
    </row>
    <row r="2392" spans="1:9" x14ac:dyDescent="0.25">
      <c r="A2392"/>
      <c r="B2392"/>
      <c r="I2392" s="9"/>
    </row>
    <row r="2393" spans="1:9" x14ac:dyDescent="0.25">
      <c r="A2393"/>
      <c r="B2393"/>
      <c r="I2393" s="9"/>
    </row>
    <row r="2394" spans="1:9" x14ac:dyDescent="0.25">
      <c r="A2394"/>
      <c r="B2394"/>
      <c r="I2394" s="9"/>
    </row>
    <row r="2395" spans="1:9" x14ac:dyDescent="0.25">
      <c r="A2395"/>
      <c r="B2395"/>
      <c r="I2395" s="9"/>
    </row>
    <row r="2396" spans="1:9" x14ac:dyDescent="0.25">
      <c r="A2396"/>
      <c r="B2396"/>
      <c r="I2396" s="9"/>
    </row>
    <row r="2397" spans="1:9" x14ac:dyDescent="0.25">
      <c r="A2397"/>
      <c r="B2397"/>
      <c r="I2397" s="9"/>
    </row>
    <row r="2398" spans="1:9" x14ac:dyDescent="0.25">
      <c r="A2398"/>
      <c r="B2398"/>
      <c r="I2398" s="9"/>
    </row>
    <row r="2399" spans="1:9" x14ac:dyDescent="0.25">
      <c r="A2399"/>
      <c r="B2399"/>
      <c r="I2399" s="9"/>
    </row>
    <row r="2400" spans="1:9" x14ac:dyDescent="0.25">
      <c r="A2400"/>
      <c r="B2400"/>
      <c r="I2400" s="9"/>
    </row>
    <row r="2401" spans="1:9" x14ac:dyDescent="0.25">
      <c r="A2401"/>
      <c r="B2401"/>
      <c r="I2401" s="9"/>
    </row>
    <row r="2402" spans="1:9" x14ac:dyDescent="0.25">
      <c r="A2402"/>
      <c r="B2402"/>
      <c r="I2402" s="9"/>
    </row>
    <row r="2403" spans="1:9" x14ac:dyDescent="0.25">
      <c r="A2403"/>
      <c r="B2403"/>
      <c r="I2403" s="9"/>
    </row>
    <row r="2404" spans="1:9" x14ac:dyDescent="0.25">
      <c r="A2404"/>
      <c r="B2404"/>
      <c r="I2404" s="9"/>
    </row>
    <row r="2405" spans="1:9" x14ac:dyDescent="0.25">
      <c r="A2405"/>
      <c r="B2405"/>
      <c r="I2405" s="9"/>
    </row>
    <row r="2406" spans="1:9" x14ac:dyDescent="0.25">
      <c r="A2406"/>
      <c r="B2406"/>
      <c r="I2406" s="9"/>
    </row>
    <row r="2407" spans="1:9" x14ac:dyDescent="0.25">
      <c r="A2407"/>
      <c r="B2407"/>
      <c r="I2407" s="9"/>
    </row>
    <row r="2408" spans="1:9" x14ac:dyDescent="0.25">
      <c r="A2408"/>
      <c r="B2408"/>
      <c r="I2408" s="9"/>
    </row>
    <row r="2409" spans="1:9" x14ac:dyDescent="0.25">
      <c r="A2409"/>
      <c r="B2409"/>
      <c r="I2409" s="9"/>
    </row>
    <row r="2410" spans="1:9" x14ac:dyDescent="0.25">
      <c r="A2410"/>
      <c r="B2410"/>
      <c r="I2410" s="9"/>
    </row>
    <row r="2411" spans="1:9" x14ac:dyDescent="0.25">
      <c r="A2411"/>
      <c r="B2411"/>
      <c r="I2411" s="9"/>
    </row>
    <row r="2412" spans="1:9" x14ac:dyDescent="0.25">
      <c r="A2412"/>
      <c r="B2412"/>
      <c r="I2412" s="9"/>
    </row>
    <row r="2413" spans="1:9" x14ac:dyDescent="0.25">
      <c r="A2413"/>
      <c r="B2413"/>
      <c r="I2413" s="9"/>
    </row>
    <row r="2414" spans="1:9" x14ac:dyDescent="0.25">
      <c r="A2414"/>
      <c r="B2414"/>
      <c r="I2414" s="9"/>
    </row>
    <row r="2415" spans="1:9" x14ac:dyDescent="0.25">
      <c r="A2415"/>
      <c r="B2415"/>
      <c r="I2415" s="9"/>
    </row>
    <row r="2416" spans="1:9" x14ac:dyDescent="0.25">
      <c r="A2416"/>
      <c r="B2416"/>
      <c r="I2416" s="9"/>
    </row>
    <row r="2417" spans="1:9" x14ac:dyDescent="0.25">
      <c r="A2417"/>
      <c r="B2417"/>
      <c r="I2417" s="9"/>
    </row>
    <row r="2418" spans="1:9" x14ac:dyDescent="0.25">
      <c r="A2418"/>
      <c r="B2418"/>
      <c r="I2418" s="9"/>
    </row>
    <row r="2419" spans="1:9" x14ac:dyDescent="0.25">
      <c r="A2419"/>
      <c r="B2419"/>
      <c r="I2419" s="9"/>
    </row>
    <row r="2420" spans="1:9" x14ac:dyDescent="0.25">
      <c r="A2420"/>
      <c r="B2420"/>
      <c r="I2420" s="9"/>
    </row>
    <row r="2421" spans="1:9" x14ac:dyDescent="0.25">
      <c r="A2421"/>
      <c r="B2421"/>
      <c r="I2421" s="9"/>
    </row>
    <row r="2422" spans="1:9" x14ac:dyDescent="0.25">
      <c r="A2422"/>
      <c r="B2422"/>
      <c r="I2422" s="9"/>
    </row>
    <row r="2423" spans="1:9" x14ac:dyDescent="0.25">
      <c r="A2423"/>
      <c r="B2423"/>
      <c r="I2423" s="9"/>
    </row>
    <row r="2424" spans="1:9" x14ac:dyDescent="0.25">
      <c r="A2424"/>
      <c r="B2424"/>
      <c r="I2424" s="9"/>
    </row>
    <row r="2425" spans="1:9" x14ac:dyDescent="0.25">
      <c r="A2425"/>
      <c r="B2425"/>
      <c r="I2425" s="9"/>
    </row>
    <row r="2426" spans="1:9" x14ac:dyDescent="0.25">
      <c r="A2426"/>
      <c r="B2426"/>
      <c r="I2426" s="9"/>
    </row>
    <row r="2427" spans="1:9" x14ac:dyDescent="0.25">
      <c r="A2427"/>
      <c r="B2427"/>
      <c r="I2427" s="9"/>
    </row>
    <row r="2428" spans="1:9" x14ac:dyDescent="0.25">
      <c r="A2428"/>
      <c r="B2428"/>
      <c r="I2428" s="9"/>
    </row>
    <row r="2429" spans="1:9" x14ac:dyDescent="0.25">
      <c r="A2429"/>
      <c r="B2429"/>
      <c r="I2429" s="9"/>
    </row>
    <row r="2430" spans="1:9" x14ac:dyDescent="0.25">
      <c r="A2430"/>
      <c r="B2430"/>
      <c r="I2430" s="9"/>
    </row>
    <row r="2431" spans="1:9" x14ac:dyDescent="0.25">
      <c r="A2431"/>
      <c r="B2431"/>
      <c r="I2431" s="9"/>
    </row>
    <row r="2432" spans="1:9" x14ac:dyDescent="0.25">
      <c r="A2432"/>
      <c r="B2432"/>
      <c r="I2432" s="9"/>
    </row>
    <row r="2433" spans="1:9" x14ac:dyDescent="0.25">
      <c r="A2433"/>
      <c r="B2433"/>
      <c r="I2433" s="9"/>
    </row>
    <row r="2434" spans="1:9" x14ac:dyDescent="0.25">
      <c r="A2434"/>
      <c r="B2434"/>
      <c r="I2434" s="9"/>
    </row>
    <row r="2435" spans="1:9" x14ac:dyDescent="0.25">
      <c r="A2435"/>
      <c r="B2435"/>
      <c r="I2435" s="9"/>
    </row>
    <row r="2436" spans="1:9" x14ac:dyDescent="0.25">
      <c r="A2436"/>
      <c r="B2436"/>
      <c r="I2436" s="9"/>
    </row>
    <row r="2437" spans="1:9" x14ac:dyDescent="0.25">
      <c r="A2437"/>
      <c r="B2437"/>
      <c r="I2437" s="9"/>
    </row>
    <row r="2438" spans="1:9" x14ac:dyDescent="0.25">
      <c r="A2438"/>
      <c r="B2438"/>
      <c r="I2438" s="9"/>
    </row>
    <row r="2439" spans="1:9" x14ac:dyDescent="0.25">
      <c r="A2439"/>
      <c r="B2439"/>
      <c r="I2439" s="9"/>
    </row>
    <row r="2440" spans="1:9" x14ac:dyDescent="0.25">
      <c r="A2440"/>
      <c r="B2440"/>
      <c r="I2440" s="9"/>
    </row>
    <row r="2441" spans="1:9" x14ac:dyDescent="0.25">
      <c r="A2441"/>
      <c r="B2441"/>
      <c r="I2441" s="9"/>
    </row>
    <row r="2442" spans="1:9" x14ac:dyDescent="0.25">
      <c r="A2442"/>
      <c r="B2442"/>
      <c r="I2442" s="9"/>
    </row>
    <row r="2443" spans="1:9" x14ac:dyDescent="0.25">
      <c r="A2443"/>
      <c r="B2443"/>
      <c r="I2443" s="9"/>
    </row>
    <row r="2444" spans="1:9" x14ac:dyDescent="0.25">
      <c r="A2444"/>
      <c r="B2444"/>
      <c r="I2444" s="9"/>
    </row>
    <row r="2445" spans="1:9" x14ac:dyDescent="0.25">
      <c r="A2445"/>
      <c r="B2445"/>
      <c r="I2445" s="9"/>
    </row>
    <row r="2446" spans="1:9" x14ac:dyDescent="0.25">
      <c r="A2446"/>
      <c r="B2446"/>
      <c r="I2446" s="9"/>
    </row>
    <row r="2447" spans="1:9" x14ac:dyDescent="0.25">
      <c r="A2447"/>
      <c r="B2447"/>
      <c r="I2447" s="9"/>
    </row>
    <row r="2448" spans="1:9" x14ac:dyDescent="0.25">
      <c r="A2448"/>
      <c r="B2448"/>
      <c r="I2448" s="9"/>
    </row>
    <row r="2449" spans="1:9" x14ac:dyDescent="0.25">
      <c r="A2449"/>
      <c r="B2449"/>
      <c r="I2449" s="9"/>
    </row>
    <row r="2450" spans="1:9" x14ac:dyDescent="0.25">
      <c r="A2450"/>
      <c r="B2450"/>
      <c r="I2450" s="9"/>
    </row>
    <row r="2451" spans="1:9" x14ac:dyDescent="0.25">
      <c r="A2451"/>
      <c r="B2451"/>
      <c r="I2451" s="9"/>
    </row>
    <row r="2452" spans="1:9" x14ac:dyDescent="0.25">
      <c r="A2452"/>
      <c r="B2452"/>
      <c r="I2452" s="9"/>
    </row>
    <row r="2453" spans="1:9" x14ac:dyDescent="0.25">
      <c r="A2453"/>
      <c r="B2453"/>
      <c r="I2453" s="9"/>
    </row>
    <row r="2454" spans="1:9" x14ac:dyDescent="0.25">
      <c r="A2454"/>
      <c r="B2454"/>
      <c r="I2454" s="9"/>
    </row>
    <row r="2455" spans="1:9" x14ac:dyDescent="0.25">
      <c r="A2455"/>
      <c r="B2455"/>
      <c r="I2455" s="9"/>
    </row>
    <row r="2456" spans="1:9" x14ac:dyDescent="0.25">
      <c r="A2456"/>
      <c r="B2456"/>
      <c r="I2456" s="9"/>
    </row>
    <row r="2457" spans="1:9" x14ac:dyDescent="0.25">
      <c r="A2457"/>
      <c r="B2457"/>
      <c r="I2457" s="9"/>
    </row>
    <row r="2458" spans="1:9" x14ac:dyDescent="0.25">
      <c r="A2458"/>
      <c r="B2458"/>
      <c r="I2458" s="9"/>
    </row>
    <row r="2459" spans="1:9" x14ac:dyDescent="0.25">
      <c r="A2459"/>
      <c r="B2459"/>
      <c r="I2459" s="9"/>
    </row>
    <row r="2460" spans="1:9" x14ac:dyDescent="0.25">
      <c r="A2460"/>
      <c r="B2460"/>
      <c r="I2460" s="9"/>
    </row>
    <row r="2461" spans="1:9" x14ac:dyDescent="0.25">
      <c r="A2461"/>
      <c r="B2461"/>
      <c r="I2461" s="9"/>
    </row>
    <row r="2462" spans="1:9" x14ac:dyDescent="0.25">
      <c r="A2462"/>
      <c r="B2462"/>
      <c r="I2462" s="9"/>
    </row>
    <row r="2463" spans="1:9" x14ac:dyDescent="0.25">
      <c r="A2463"/>
      <c r="B2463"/>
      <c r="I2463" s="9"/>
    </row>
    <row r="2464" spans="1:9" x14ac:dyDescent="0.25">
      <c r="A2464"/>
      <c r="B2464"/>
      <c r="I2464" s="9"/>
    </row>
    <row r="2465" spans="1:9" x14ac:dyDescent="0.25">
      <c r="A2465"/>
      <c r="B2465"/>
      <c r="I2465" s="9"/>
    </row>
    <row r="2466" spans="1:9" x14ac:dyDescent="0.25">
      <c r="A2466"/>
      <c r="B2466"/>
      <c r="I2466" s="9"/>
    </row>
    <row r="2467" spans="1:9" x14ac:dyDescent="0.25">
      <c r="A2467"/>
      <c r="B2467"/>
      <c r="I2467" s="9"/>
    </row>
    <row r="2468" spans="1:9" x14ac:dyDescent="0.25">
      <c r="A2468"/>
      <c r="B2468"/>
      <c r="I2468" s="9"/>
    </row>
    <row r="2469" spans="1:9" x14ac:dyDescent="0.25">
      <c r="A2469"/>
      <c r="B2469"/>
      <c r="I2469" s="9"/>
    </row>
    <row r="2470" spans="1:9" x14ac:dyDescent="0.25">
      <c r="A2470"/>
      <c r="B2470"/>
      <c r="I2470" s="9"/>
    </row>
    <row r="2471" spans="1:9" x14ac:dyDescent="0.25">
      <c r="A2471"/>
      <c r="B2471"/>
      <c r="I2471" s="9"/>
    </row>
    <row r="2472" spans="1:9" x14ac:dyDescent="0.25">
      <c r="A2472"/>
      <c r="B2472"/>
      <c r="I2472" s="9"/>
    </row>
    <row r="2473" spans="1:9" x14ac:dyDescent="0.25">
      <c r="A2473"/>
      <c r="B2473"/>
      <c r="I2473" s="9"/>
    </row>
    <row r="2474" spans="1:9" x14ac:dyDescent="0.25">
      <c r="A2474"/>
      <c r="B2474"/>
      <c r="I2474" s="9"/>
    </row>
    <row r="2475" spans="1:9" x14ac:dyDescent="0.25">
      <c r="A2475"/>
      <c r="B2475"/>
      <c r="I2475" s="9"/>
    </row>
    <row r="2476" spans="1:9" x14ac:dyDescent="0.25">
      <c r="A2476"/>
      <c r="B2476"/>
      <c r="I2476" s="9"/>
    </row>
    <row r="2477" spans="1:9" x14ac:dyDescent="0.25">
      <c r="A2477"/>
      <c r="B2477"/>
      <c r="I2477" s="9"/>
    </row>
    <row r="2478" spans="1:9" x14ac:dyDescent="0.25">
      <c r="A2478"/>
      <c r="B2478"/>
      <c r="I2478" s="9"/>
    </row>
    <row r="2479" spans="1:9" x14ac:dyDescent="0.25">
      <c r="A2479"/>
      <c r="B2479"/>
      <c r="I2479" s="9"/>
    </row>
    <row r="2480" spans="1:9" x14ac:dyDescent="0.25">
      <c r="A2480"/>
      <c r="B2480"/>
      <c r="I2480" s="9"/>
    </row>
    <row r="2481" spans="1:9" x14ac:dyDescent="0.25">
      <c r="A2481"/>
      <c r="B2481"/>
      <c r="I2481" s="9"/>
    </row>
    <row r="2482" spans="1:9" x14ac:dyDescent="0.25">
      <c r="A2482"/>
      <c r="B2482"/>
      <c r="I2482" s="9"/>
    </row>
    <row r="2483" spans="1:9" x14ac:dyDescent="0.25">
      <c r="A2483"/>
      <c r="B2483"/>
      <c r="I2483" s="9"/>
    </row>
    <row r="2484" spans="1:9" x14ac:dyDescent="0.25">
      <c r="A2484"/>
      <c r="B2484"/>
      <c r="I2484" s="9"/>
    </row>
    <row r="2485" spans="1:9" x14ac:dyDescent="0.25">
      <c r="A2485"/>
      <c r="B2485"/>
      <c r="I2485" s="9"/>
    </row>
    <row r="2486" spans="1:9" x14ac:dyDescent="0.25">
      <c r="A2486"/>
      <c r="B2486"/>
      <c r="I2486" s="9"/>
    </row>
    <row r="2487" spans="1:9" x14ac:dyDescent="0.25">
      <c r="A2487"/>
      <c r="B2487"/>
      <c r="I2487" s="9"/>
    </row>
    <row r="2488" spans="1:9" x14ac:dyDescent="0.25">
      <c r="A2488"/>
      <c r="B2488"/>
      <c r="I2488" s="9"/>
    </row>
    <row r="2489" spans="1:9" x14ac:dyDescent="0.25">
      <c r="A2489"/>
      <c r="B2489"/>
      <c r="I2489" s="9"/>
    </row>
    <row r="2490" spans="1:9" x14ac:dyDescent="0.25">
      <c r="A2490"/>
      <c r="B2490"/>
      <c r="I2490" s="9"/>
    </row>
    <row r="2491" spans="1:9" x14ac:dyDescent="0.25">
      <c r="A2491"/>
      <c r="B2491"/>
      <c r="I2491" s="9"/>
    </row>
    <row r="2492" spans="1:9" x14ac:dyDescent="0.25">
      <c r="A2492"/>
      <c r="B2492"/>
      <c r="I2492" s="9"/>
    </row>
    <row r="2493" spans="1:9" x14ac:dyDescent="0.25">
      <c r="A2493"/>
      <c r="B2493"/>
      <c r="I2493" s="9"/>
    </row>
    <row r="2494" spans="1:9" x14ac:dyDescent="0.25">
      <c r="A2494"/>
      <c r="B2494"/>
      <c r="I2494" s="9"/>
    </row>
    <row r="2495" spans="1:9" x14ac:dyDescent="0.25">
      <c r="A2495"/>
      <c r="B2495"/>
      <c r="I2495" s="9"/>
    </row>
    <row r="2496" spans="1:9" x14ac:dyDescent="0.25">
      <c r="A2496"/>
      <c r="B2496"/>
      <c r="I2496" s="9"/>
    </row>
    <row r="2497" spans="1:9" x14ac:dyDescent="0.25">
      <c r="A2497"/>
      <c r="B2497"/>
      <c r="I2497" s="9"/>
    </row>
    <row r="2498" spans="1:9" x14ac:dyDescent="0.25">
      <c r="A2498"/>
      <c r="B2498"/>
      <c r="I2498" s="9"/>
    </row>
    <row r="2499" spans="1:9" x14ac:dyDescent="0.25">
      <c r="A2499"/>
      <c r="B2499"/>
      <c r="I2499" s="9"/>
    </row>
    <row r="2500" spans="1:9" x14ac:dyDescent="0.25">
      <c r="A2500"/>
      <c r="B2500"/>
      <c r="I2500" s="9"/>
    </row>
    <row r="2501" spans="1:9" x14ac:dyDescent="0.25">
      <c r="A2501"/>
      <c r="B2501"/>
      <c r="I2501" s="9"/>
    </row>
    <row r="2502" spans="1:9" x14ac:dyDescent="0.25">
      <c r="A2502"/>
      <c r="B2502"/>
      <c r="I2502" s="9"/>
    </row>
    <row r="2503" spans="1:9" x14ac:dyDescent="0.25">
      <c r="A2503"/>
      <c r="B2503"/>
      <c r="I2503" s="9"/>
    </row>
    <row r="2504" spans="1:9" x14ac:dyDescent="0.25">
      <c r="A2504"/>
      <c r="B2504"/>
      <c r="I2504" s="9"/>
    </row>
    <row r="2505" spans="1:9" x14ac:dyDescent="0.25">
      <c r="A2505"/>
      <c r="B2505"/>
      <c r="I2505" s="9"/>
    </row>
    <row r="2506" spans="1:9" x14ac:dyDescent="0.25">
      <c r="A2506"/>
      <c r="B2506"/>
      <c r="I2506" s="9"/>
    </row>
    <row r="2507" spans="1:9" x14ac:dyDescent="0.25">
      <c r="A2507"/>
      <c r="B2507"/>
      <c r="I2507" s="9"/>
    </row>
    <row r="2508" spans="1:9" x14ac:dyDescent="0.25">
      <c r="A2508"/>
      <c r="B2508"/>
      <c r="I2508" s="9"/>
    </row>
    <row r="2509" spans="1:9" x14ac:dyDescent="0.25">
      <c r="A2509"/>
      <c r="B2509"/>
      <c r="I2509" s="9"/>
    </row>
    <row r="2510" spans="1:9" x14ac:dyDescent="0.25">
      <c r="A2510"/>
      <c r="B2510"/>
      <c r="I2510" s="9"/>
    </row>
    <row r="2511" spans="1:9" x14ac:dyDescent="0.25">
      <c r="A2511"/>
      <c r="B2511"/>
      <c r="I2511" s="9"/>
    </row>
    <row r="2512" spans="1:9" x14ac:dyDescent="0.25">
      <c r="A2512"/>
      <c r="B2512"/>
      <c r="I2512" s="9"/>
    </row>
    <row r="2513" spans="1:9" x14ac:dyDescent="0.25">
      <c r="A2513"/>
      <c r="B2513"/>
      <c r="I2513" s="9"/>
    </row>
    <row r="2514" spans="1:9" x14ac:dyDescent="0.25">
      <c r="A2514"/>
      <c r="B2514"/>
      <c r="I2514" s="9"/>
    </row>
    <row r="2515" spans="1:9" x14ac:dyDescent="0.25">
      <c r="A2515"/>
      <c r="B2515"/>
      <c r="I2515" s="9"/>
    </row>
    <row r="2516" spans="1:9" x14ac:dyDescent="0.25">
      <c r="A2516"/>
      <c r="B2516"/>
      <c r="I2516" s="9"/>
    </row>
    <row r="2517" spans="1:9" x14ac:dyDescent="0.25">
      <c r="A2517"/>
      <c r="B2517"/>
      <c r="I2517" s="9"/>
    </row>
    <row r="2518" spans="1:9" x14ac:dyDescent="0.25">
      <c r="A2518"/>
      <c r="B2518"/>
      <c r="I2518" s="9"/>
    </row>
    <row r="2519" spans="1:9" x14ac:dyDescent="0.25">
      <c r="A2519"/>
      <c r="B2519"/>
      <c r="I2519" s="9"/>
    </row>
    <row r="2520" spans="1:9" x14ac:dyDescent="0.25">
      <c r="A2520"/>
      <c r="B2520"/>
      <c r="I2520" s="9"/>
    </row>
    <row r="2521" spans="1:9" x14ac:dyDescent="0.25">
      <c r="A2521"/>
      <c r="B2521"/>
      <c r="I2521" s="9"/>
    </row>
    <row r="2522" spans="1:9" x14ac:dyDescent="0.25">
      <c r="A2522"/>
      <c r="B2522"/>
      <c r="I2522" s="9"/>
    </row>
    <row r="2523" spans="1:9" x14ac:dyDescent="0.25">
      <c r="A2523"/>
      <c r="B2523"/>
      <c r="I2523" s="9"/>
    </row>
    <row r="2524" spans="1:9" x14ac:dyDescent="0.25">
      <c r="A2524"/>
      <c r="B2524"/>
      <c r="I2524" s="9"/>
    </row>
    <row r="2525" spans="1:9" x14ac:dyDescent="0.25">
      <c r="A2525"/>
      <c r="B2525"/>
      <c r="I2525" s="9"/>
    </row>
    <row r="2526" spans="1:9" x14ac:dyDescent="0.25">
      <c r="A2526"/>
      <c r="B2526"/>
      <c r="I2526" s="9"/>
    </row>
    <row r="2527" spans="1:9" x14ac:dyDescent="0.25">
      <c r="A2527"/>
      <c r="B2527"/>
      <c r="I2527" s="9"/>
    </row>
    <row r="2528" spans="1:9" x14ac:dyDescent="0.25">
      <c r="A2528"/>
      <c r="B2528"/>
      <c r="I2528" s="9"/>
    </row>
    <row r="2529" spans="1:9" x14ac:dyDescent="0.25">
      <c r="A2529"/>
      <c r="B2529"/>
      <c r="I2529" s="9"/>
    </row>
    <row r="2530" spans="1:9" x14ac:dyDescent="0.25">
      <c r="A2530"/>
      <c r="B2530"/>
      <c r="I2530" s="9"/>
    </row>
    <row r="2531" spans="1:9" x14ac:dyDescent="0.25">
      <c r="A2531"/>
      <c r="B2531"/>
      <c r="I2531" s="9"/>
    </row>
    <row r="2532" spans="1:9" x14ac:dyDescent="0.25">
      <c r="A2532"/>
      <c r="B2532"/>
      <c r="I2532" s="9"/>
    </row>
    <row r="2533" spans="1:9" x14ac:dyDescent="0.25">
      <c r="A2533"/>
      <c r="B2533"/>
      <c r="I2533" s="9"/>
    </row>
    <row r="2534" spans="1:9" x14ac:dyDescent="0.25">
      <c r="A2534"/>
      <c r="B2534"/>
      <c r="I2534" s="9"/>
    </row>
    <row r="2535" spans="1:9" x14ac:dyDescent="0.25">
      <c r="A2535"/>
      <c r="B2535"/>
      <c r="I2535" s="9"/>
    </row>
    <row r="2536" spans="1:9" x14ac:dyDescent="0.25">
      <c r="A2536"/>
      <c r="B2536"/>
      <c r="I2536" s="9"/>
    </row>
    <row r="2537" spans="1:9" x14ac:dyDescent="0.25">
      <c r="A2537"/>
      <c r="B2537"/>
      <c r="I2537" s="9"/>
    </row>
    <row r="2538" spans="1:9" x14ac:dyDescent="0.25">
      <c r="A2538"/>
      <c r="B2538"/>
      <c r="I2538" s="9"/>
    </row>
    <row r="2539" spans="1:9" x14ac:dyDescent="0.25">
      <c r="A2539"/>
      <c r="B2539"/>
      <c r="I2539" s="9"/>
    </row>
    <row r="2540" spans="1:9" x14ac:dyDescent="0.25">
      <c r="A2540"/>
      <c r="B2540"/>
      <c r="I2540" s="9"/>
    </row>
    <row r="2541" spans="1:9" x14ac:dyDescent="0.25">
      <c r="A2541"/>
      <c r="B2541"/>
      <c r="I2541" s="9"/>
    </row>
    <row r="2542" spans="1:9" x14ac:dyDescent="0.25">
      <c r="A2542"/>
      <c r="B2542"/>
      <c r="I2542" s="9"/>
    </row>
    <row r="2543" spans="1:9" x14ac:dyDescent="0.25">
      <c r="A2543"/>
      <c r="B2543"/>
      <c r="I2543" s="9"/>
    </row>
    <row r="2544" spans="1:9" x14ac:dyDescent="0.25">
      <c r="A2544"/>
      <c r="B2544"/>
      <c r="I2544" s="9"/>
    </row>
    <row r="2545" spans="1:9" x14ac:dyDescent="0.25">
      <c r="A2545"/>
      <c r="B2545"/>
      <c r="I2545" s="9"/>
    </row>
    <row r="2546" spans="1:9" x14ac:dyDescent="0.25">
      <c r="A2546"/>
      <c r="B2546"/>
      <c r="I2546" s="9"/>
    </row>
    <row r="2547" spans="1:9" x14ac:dyDescent="0.25">
      <c r="A2547"/>
      <c r="B2547"/>
      <c r="I2547" s="9"/>
    </row>
    <row r="2548" spans="1:9" x14ac:dyDescent="0.25">
      <c r="A2548"/>
      <c r="B2548"/>
      <c r="I2548" s="9"/>
    </row>
    <row r="2549" spans="1:9" x14ac:dyDescent="0.25">
      <c r="A2549"/>
      <c r="B2549"/>
      <c r="I2549" s="9"/>
    </row>
    <row r="2550" spans="1:9" x14ac:dyDescent="0.25">
      <c r="A2550"/>
      <c r="B2550"/>
      <c r="I2550" s="9"/>
    </row>
    <row r="2551" spans="1:9" x14ac:dyDescent="0.25">
      <c r="A2551"/>
      <c r="B2551"/>
      <c r="I2551" s="9"/>
    </row>
    <row r="2552" spans="1:9" x14ac:dyDescent="0.25">
      <c r="A2552"/>
      <c r="B2552"/>
      <c r="I2552" s="9"/>
    </row>
    <row r="2553" spans="1:9" x14ac:dyDescent="0.25">
      <c r="A2553"/>
      <c r="B2553"/>
      <c r="I2553" s="9"/>
    </row>
    <row r="2554" spans="1:9" x14ac:dyDescent="0.25">
      <c r="A2554"/>
      <c r="B2554"/>
      <c r="I2554" s="9"/>
    </row>
    <row r="2555" spans="1:9" x14ac:dyDescent="0.25">
      <c r="A2555"/>
      <c r="B2555"/>
      <c r="I2555" s="9"/>
    </row>
    <row r="2556" spans="1:9" x14ac:dyDescent="0.25">
      <c r="A2556"/>
      <c r="B2556"/>
      <c r="I2556" s="9"/>
    </row>
    <row r="2557" spans="1:9" x14ac:dyDescent="0.25">
      <c r="A2557"/>
      <c r="B2557"/>
      <c r="I2557" s="9"/>
    </row>
    <row r="2558" spans="1:9" x14ac:dyDescent="0.25">
      <c r="A2558"/>
      <c r="B2558"/>
      <c r="I2558" s="9"/>
    </row>
    <row r="2559" spans="1:9" x14ac:dyDescent="0.25">
      <c r="A2559"/>
      <c r="B2559"/>
      <c r="I2559" s="9"/>
    </row>
    <row r="2560" spans="1:9" x14ac:dyDescent="0.25">
      <c r="A2560"/>
      <c r="B2560"/>
      <c r="I2560" s="9"/>
    </row>
    <row r="2561" spans="1:9" x14ac:dyDescent="0.25">
      <c r="A2561"/>
      <c r="B2561"/>
      <c r="I2561" s="9"/>
    </row>
    <row r="2562" spans="1:9" x14ac:dyDescent="0.25">
      <c r="A2562"/>
      <c r="B2562"/>
      <c r="I2562" s="9"/>
    </row>
    <row r="2563" spans="1:9" x14ac:dyDescent="0.25">
      <c r="A2563"/>
      <c r="B2563"/>
      <c r="I2563" s="9"/>
    </row>
    <row r="2564" spans="1:9" x14ac:dyDescent="0.25">
      <c r="A2564"/>
      <c r="B2564"/>
      <c r="I2564" s="9"/>
    </row>
    <row r="2565" spans="1:9" x14ac:dyDescent="0.25">
      <c r="A2565"/>
      <c r="B2565"/>
      <c r="I2565" s="9"/>
    </row>
    <row r="2566" spans="1:9" x14ac:dyDescent="0.25">
      <c r="A2566"/>
      <c r="B2566"/>
      <c r="I2566" s="9"/>
    </row>
    <row r="2567" spans="1:9" x14ac:dyDescent="0.25">
      <c r="A2567"/>
      <c r="B2567"/>
      <c r="I2567" s="9"/>
    </row>
    <row r="2568" spans="1:9" x14ac:dyDescent="0.25">
      <c r="A2568"/>
      <c r="B2568"/>
      <c r="I2568" s="9"/>
    </row>
    <row r="2569" spans="1:9" x14ac:dyDescent="0.25">
      <c r="A2569"/>
      <c r="B2569"/>
      <c r="I2569" s="9"/>
    </row>
    <row r="2570" spans="1:9" x14ac:dyDescent="0.25">
      <c r="A2570"/>
      <c r="B2570"/>
      <c r="I2570" s="9"/>
    </row>
    <row r="2571" spans="1:9" x14ac:dyDescent="0.25">
      <c r="A2571"/>
      <c r="B2571"/>
      <c r="I2571" s="9"/>
    </row>
    <row r="2572" spans="1:9" x14ac:dyDescent="0.25">
      <c r="A2572"/>
      <c r="B2572"/>
      <c r="I2572" s="9"/>
    </row>
    <row r="2573" spans="1:9" x14ac:dyDescent="0.25">
      <c r="A2573"/>
      <c r="B2573"/>
      <c r="I2573" s="9"/>
    </row>
    <row r="2574" spans="1:9" x14ac:dyDescent="0.25">
      <c r="A2574"/>
      <c r="B2574"/>
      <c r="I2574" s="9"/>
    </row>
    <row r="2575" spans="1:9" x14ac:dyDescent="0.25">
      <c r="A2575"/>
      <c r="B2575"/>
      <c r="I2575" s="9"/>
    </row>
    <row r="2576" spans="1:9" x14ac:dyDescent="0.25">
      <c r="A2576"/>
      <c r="B2576"/>
      <c r="I2576" s="9"/>
    </row>
    <row r="2577" spans="1:9" x14ac:dyDescent="0.25">
      <c r="A2577"/>
      <c r="B2577"/>
      <c r="I2577" s="9"/>
    </row>
    <row r="2578" spans="1:9" x14ac:dyDescent="0.25">
      <c r="A2578"/>
      <c r="B2578"/>
      <c r="I2578" s="9"/>
    </row>
    <row r="2579" spans="1:9" x14ac:dyDescent="0.25">
      <c r="A2579"/>
      <c r="B2579"/>
      <c r="I2579" s="9"/>
    </row>
    <row r="2580" spans="1:9" x14ac:dyDescent="0.25">
      <c r="A2580"/>
      <c r="B2580"/>
      <c r="I2580" s="9"/>
    </row>
    <row r="2581" spans="1:9" x14ac:dyDescent="0.25">
      <c r="A2581"/>
      <c r="B2581"/>
      <c r="I2581" s="9"/>
    </row>
    <row r="2582" spans="1:9" x14ac:dyDescent="0.25">
      <c r="A2582"/>
      <c r="B2582"/>
      <c r="I2582" s="9"/>
    </row>
    <row r="2583" spans="1:9" x14ac:dyDescent="0.25">
      <c r="A2583"/>
      <c r="B2583"/>
      <c r="I2583" s="9"/>
    </row>
    <row r="2584" spans="1:9" x14ac:dyDescent="0.25">
      <c r="A2584"/>
      <c r="B2584"/>
      <c r="I2584" s="9"/>
    </row>
    <row r="2585" spans="1:9" x14ac:dyDescent="0.25">
      <c r="A2585"/>
      <c r="B2585"/>
      <c r="I2585" s="9"/>
    </row>
    <row r="2586" spans="1:9" x14ac:dyDescent="0.25">
      <c r="A2586"/>
      <c r="B2586"/>
      <c r="I2586" s="9"/>
    </row>
    <row r="2587" spans="1:9" x14ac:dyDescent="0.25">
      <c r="A2587"/>
      <c r="B2587"/>
      <c r="I2587" s="9"/>
    </row>
    <row r="2588" spans="1:9" x14ac:dyDescent="0.25">
      <c r="A2588"/>
      <c r="B2588"/>
      <c r="I2588" s="9"/>
    </row>
    <row r="2589" spans="1:9" x14ac:dyDescent="0.25">
      <c r="A2589"/>
      <c r="B2589"/>
      <c r="I2589" s="9"/>
    </row>
    <row r="2590" spans="1:9" x14ac:dyDescent="0.25">
      <c r="A2590"/>
      <c r="B2590"/>
      <c r="I2590" s="9"/>
    </row>
    <row r="2591" spans="1:9" x14ac:dyDescent="0.25">
      <c r="A2591"/>
      <c r="B2591"/>
      <c r="I2591" s="9"/>
    </row>
    <row r="2592" spans="1:9" x14ac:dyDescent="0.25">
      <c r="A2592"/>
      <c r="B2592"/>
      <c r="I2592" s="9"/>
    </row>
    <row r="2593" spans="1:9" x14ac:dyDescent="0.25">
      <c r="A2593"/>
      <c r="B2593"/>
      <c r="I2593" s="9"/>
    </row>
    <row r="2594" spans="1:9" x14ac:dyDescent="0.25">
      <c r="A2594"/>
      <c r="B2594"/>
      <c r="I2594" s="9"/>
    </row>
    <row r="2595" spans="1:9" x14ac:dyDescent="0.25">
      <c r="A2595"/>
      <c r="B2595"/>
      <c r="I2595" s="9"/>
    </row>
    <row r="2596" spans="1:9" x14ac:dyDescent="0.25">
      <c r="A2596"/>
      <c r="B2596"/>
      <c r="I2596" s="9"/>
    </row>
    <row r="2597" spans="1:9" x14ac:dyDescent="0.25">
      <c r="A2597"/>
      <c r="B2597"/>
      <c r="I2597" s="9"/>
    </row>
    <row r="2598" spans="1:9" x14ac:dyDescent="0.25">
      <c r="A2598"/>
      <c r="B2598"/>
      <c r="I2598" s="9"/>
    </row>
    <row r="2599" spans="1:9" x14ac:dyDescent="0.25">
      <c r="A2599"/>
      <c r="B2599"/>
      <c r="I2599" s="9"/>
    </row>
    <row r="2600" spans="1:9" x14ac:dyDescent="0.25">
      <c r="A2600"/>
      <c r="B2600"/>
      <c r="I2600" s="9"/>
    </row>
    <row r="2601" spans="1:9" x14ac:dyDescent="0.25">
      <c r="A2601"/>
      <c r="B2601"/>
      <c r="I2601" s="9"/>
    </row>
    <row r="2602" spans="1:9" x14ac:dyDescent="0.25">
      <c r="A2602"/>
      <c r="B2602"/>
      <c r="I2602" s="9"/>
    </row>
    <row r="2603" spans="1:9" x14ac:dyDescent="0.25">
      <c r="A2603"/>
      <c r="B2603"/>
      <c r="I2603" s="9"/>
    </row>
    <row r="2604" spans="1:9" x14ac:dyDescent="0.25">
      <c r="A2604"/>
      <c r="B2604"/>
      <c r="I2604" s="9"/>
    </row>
    <row r="2605" spans="1:9" x14ac:dyDescent="0.25">
      <c r="A2605"/>
      <c r="B2605"/>
      <c r="I2605" s="9"/>
    </row>
    <row r="2606" spans="1:9" x14ac:dyDescent="0.25">
      <c r="A2606"/>
      <c r="B2606"/>
      <c r="I2606" s="9"/>
    </row>
    <row r="2607" spans="1:9" x14ac:dyDescent="0.25">
      <c r="A2607"/>
      <c r="B2607"/>
      <c r="I2607" s="9"/>
    </row>
    <row r="2608" spans="1:9" x14ac:dyDescent="0.25">
      <c r="A2608"/>
      <c r="B2608"/>
      <c r="I2608" s="9"/>
    </row>
    <row r="2609" spans="1:9" x14ac:dyDescent="0.25">
      <c r="A2609"/>
      <c r="B2609"/>
      <c r="I2609" s="9"/>
    </row>
    <row r="2610" spans="1:9" x14ac:dyDescent="0.25">
      <c r="A2610"/>
      <c r="B2610"/>
      <c r="I2610" s="9"/>
    </row>
    <row r="2611" spans="1:9" x14ac:dyDescent="0.25">
      <c r="A2611"/>
      <c r="B2611"/>
      <c r="I2611" s="9"/>
    </row>
    <row r="2612" spans="1:9" x14ac:dyDescent="0.25">
      <c r="A2612"/>
      <c r="B2612"/>
      <c r="I2612" s="9"/>
    </row>
    <row r="2613" spans="1:9" x14ac:dyDescent="0.25">
      <c r="A2613"/>
      <c r="B2613"/>
      <c r="I2613" s="9"/>
    </row>
    <row r="2614" spans="1:9" x14ac:dyDescent="0.25">
      <c r="A2614"/>
      <c r="B2614"/>
      <c r="I2614" s="9"/>
    </row>
    <row r="2615" spans="1:9" x14ac:dyDescent="0.25">
      <c r="A2615"/>
      <c r="B2615"/>
      <c r="I2615" s="9"/>
    </row>
    <row r="2616" spans="1:9" x14ac:dyDescent="0.25">
      <c r="A2616"/>
      <c r="B2616"/>
      <c r="I2616" s="9"/>
    </row>
    <row r="2617" spans="1:9" x14ac:dyDescent="0.25">
      <c r="A2617"/>
      <c r="B2617"/>
      <c r="I2617" s="9"/>
    </row>
    <row r="2618" spans="1:9" x14ac:dyDescent="0.25">
      <c r="A2618"/>
      <c r="B2618"/>
      <c r="I2618" s="9"/>
    </row>
    <row r="2619" spans="1:9" x14ac:dyDescent="0.25">
      <c r="A2619"/>
      <c r="B2619"/>
      <c r="I2619" s="9"/>
    </row>
    <row r="2620" spans="1:9" x14ac:dyDescent="0.25">
      <c r="A2620"/>
      <c r="B2620"/>
      <c r="I2620" s="9"/>
    </row>
    <row r="2621" spans="1:9" x14ac:dyDescent="0.25">
      <c r="A2621"/>
      <c r="B2621"/>
      <c r="I2621" s="9"/>
    </row>
    <row r="2622" spans="1:9" x14ac:dyDescent="0.25">
      <c r="A2622"/>
      <c r="B2622"/>
      <c r="I2622" s="9"/>
    </row>
    <row r="2623" spans="1:9" x14ac:dyDescent="0.25">
      <c r="A2623"/>
      <c r="B2623"/>
      <c r="I2623" s="9"/>
    </row>
    <row r="2624" spans="1:9" x14ac:dyDescent="0.25">
      <c r="A2624"/>
      <c r="B2624"/>
      <c r="I2624" s="9"/>
    </row>
    <row r="2625" spans="1:9" x14ac:dyDescent="0.25">
      <c r="A2625"/>
      <c r="B2625"/>
      <c r="I2625" s="9"/>
    </row>
    <row r="2626" spans="1:9" x14ac:dyDescent="0.25">
      <c r="A2626"/>
      <c r="B2626"/>
      <c r="I2626" s="9"/>
    </row>
    <row r="2627" spans="1:9" x14ac:dyDescent="0.25">
      <c r="A2627"/>
      <c r="B2627"/>
      <c r="I2627" s="9"/>
    </row>
    <row r="2628" spans="1:9" x14ac:dyDescent="0.25">
      <c r="A2628"/>
      <c r="B2628"/>
      <c r="I2628" s="9"/>
    </row>
    <row r="2629" spans="1:9" x14ac:dyDescent="0.25">
      <c r="A2629"/>
      <c r="B2629"/>
      <c r="I2629" s="9"/>
    </row>
    <row r="2630" spans="1:9" x14ac:dyDescent="0.25">
      <c r="A2630"/>
      <c r="B2630"/>
      <c r="I2630" s="9"/>
    </row>
    <row r="2631" spans="1:9" x14ac:dyDescent="0.25">
      <c r="A2631"/>
      <c r="B2631"/>
      <c r="I2631" s="9"/>
    </row>
    <row r="2632" spans="1:9" x14ac:dyDescent="0.25">
      <c r="A2632"/>
      <c r="B2632"/>
      <c r="I2632" s="9"/>
    </row>
    <row r="2633" spans="1:9" x14ac:dyDescent="0.25">
      <c r="A2633"/>
      <c r="B2633"/>
      <c r="I2633" s="9"/>
    </row>
    <row r="2634" spans="1:9" x14ac:dyDescent="0.25">
      <c r="A2634"/>
      <c r="B2634"/>
      <c r="I2634" s="9"/>
    </row>
    <row r="2635" spans="1:9" x14ac:dyDescent="0.25">
      <c r="A2635"/>
      <c r="B2635"/>
      <c r="I2635" s="9"/>
    </row>
    <row r="2636" spans="1:9" x14ac:dyDescent="0.25">
      <c r="A2636"/>
      <c r="B2636"/>
      <c r="I2636" s="9"/>
    </row>
    <row r="2637" spans="1:9" x14ac:dyDescent="0.25">
      <c r="A2637"/>
      <c r="B2637"/>
      <c r="I2637" s="9"/>
    </row>
    <row r="2638" spans="1:9" x14ac:dyDescent="0.25">
      <c r="A2638"/>
      <c r="B2638"/>
      <c r="I2638" s="9"/>
    </row>
    <row r="2639" spans="1:9" x14ac:dyDescent="0.25">
      <c r="A2639"/>
      <c r="B2639"/>
      <c r="I2639" s="9"/>
    </row>
    <row r="2640" spans="1:9" x14ac:dyDescent="0.25">
      <c r="A2640"/>
      <c r="B2640"/>
      <c r="I2640" s="9"/>
    </row>
    <row r="2641" spans="1:9" x14ac:dyDescent="0.25">
      <c r="A2641"/>
      <c r="B2641"/>
      <c r="I2641" s="9"/>
    </row>
    <row r="2642" spans="1:9" x14ac:dyDescent="0.25">
      <c r="A2642"/>
      <c r="B2642"/>
      <c r="I2642" s="9"/>
    </row>
    <row r="2643" spans="1:9" x14ac:dyDescent="0.25">
      <c r="A2643"/>
      <c r="B2643"/>
      <c r="I2643" s="9"/>
    </row>
    <row r="2644" spans="1:9" x14ac:dyDescent="0.25">
      <c r="A2644"/>
      <c r="B2644"/>
      <c r="I2644" s="9"/>
    </row>
    <row r="2645" spans="1:9" x14ac:dyDescent="0.25">
      <c r="A2645"/>
      <c r="B2645"/>
      <c r="I2645" s="9"/>
    </row>
    <row r="2646" spans="1:9" x14ac:dyDescent="0.25">
      <c r="A2646"/>
      <c r="B2646"/>
      <c r="I2646" s="9"/>
    </row>
    <row r="2647" spans="1:9" x14ac:dyDescent="0.25">
      <c r="A2647"/>
      <c r="B2647"/>
      <c r="I2647" s="9"/>
    </row>
    <row r="2648" spans="1:9" x14ac:dyDescent="0.25">
      <c r="A2648"/>
      <c r="B2648"/>
      <c r="I2648" s="9"/>
    </row>
    <row r="2649" spans="1:9" x14ac:dyDescent="0.25">
      <c r="A2649"/>
      <c r="B2649"/>
      <c r="I2649" s="9"/>
    </row>
    <row r="2650" spans="1:9" x14ac:dyDescent="0.25">
      <c r="A2650"/>
      <c r="B2650"/>
      <c r="I2650" s="9"/>
    </row>
    <row r="2651" spans="1:9" x14ac:dyDescent="0.25">
      <c r="A2651"/>
      <c r="B2651"/>
      <c r="I2651" s="9"/>
    </row>
    <row r="2652" spans="1:9" x14ac:dyDescent="0.25">
      <c r="A2652"/>
      <c r="B2652"/>
      <c r="I2652" s="9"/>
    </row>
    <row r="2653" spans="1:9" x14ac:dyDescent="0.25">
      <c r="A2653"/>
      <c r="B2653"/>
      <c r="I2653" s="9"/>
    </row>
    <row r="2654" spans="1:9" x14ac:dyDescent="0.25">
      <c r="A2654"/>
      <c r="B2654"/>
      <c r="I2654" s="9"/>
    </row>
    <row r="2655" spans="1:9" x14ac:dyDescent="0.25">
      <c r="A2655"/>
      <c r="B2655"/>
      <c r="I2655" s="9"/>
    </row>
    <row r="2656" spans="1:9" x14ac:dyDescent="0.25">
      <c r="A2656"/>
      <c r="B2656"/>
      <c r="I2656" s="9"/>
    </row>
    <row r="2657" spans="1:9" x14ac:dyDescent="0.25">
      <c r="A2657"/>
      <c r="B2657"/>
      <c r="I2657" s="9"/>
    </row>
    <row r="2658" spans="1:9" x14ac:dyDescent="0.25">
      <c r="A2658"/>
      <c r="B2658"/>
      <c r="I2658" s="9"/>
    </row>
    <row r="2659" spans="1:9" x14ac:dyDescent="0.25">
      <c r="A2659"/>
      <c r="B2659"/>
      <c r="I2659" s="9"/>
    </row>
    <row r="2660" spans="1:9" x14ac:dyDescent="0.25">
      <c r="A2660"/>
      <c r="B2660"/>
      <c r="I2660" s="9"/>
    </row>
    <row r="2661" spans="1:9" x14ac:dyDescent="0.25">
      <c r="A2661"/>
      <c r="B2661"/>
      <c r="I2661" s="9"/>
    </row>
    <row r="2662" spans="1:9" x14ac:dyDescent="0.25">
      <c r="A2662"/>
      <c r="B2662"/>
      <c r="I2662" s="9"/>
    </row>
    <row r="2663" spans="1:9" x14ac:dyDescent="0.25">
      <c r="A2663"/>
      <c r="B2663"/>
      <c r="I2663" s="9"/>
    </row>
    <row r="2664" spans="1:9" x14ac:dyDescent="0.25">
      <c r="A2664"/>
      <c r="B2664"/>
      <c r="I2664" s="9"/>
    </row>
    <row r="2665" spans="1:9" x14ac:dyDescent="0.25">
      <c r="A2665"/>
      <c r="B2665"/>
      <c r="I2665" s="9"/>
    </row>
    <row r="2666" spans="1:9" x14ac:dyDescent="0.25">
      <c r="A2666"/>
      <c r="B2666"/>
      <c r="I2666" s="9"/>
    </row>
    <row r="2667" spans="1:9" x14ac:dyDescent="0.25">
      <c r="A2667"/>
      <c r="B2667"/>
      <c r="I2667" s="9"/>
    </row>
    <row r="2668" spans="1:9" x14ac:dyDescent="0.25">
      <c r="A2668"/>
      <c r="B2668"/>
      <c r="I2668" s="9"/>
    </row>
    <row r="2669" spans="1:9" x14ac:dyDescent="0.25">
      <c r="A2669"/>
      <c r="B2669"/>
      <c r="I2669" s="9"/>
    </row>
    <row r="2670" spans="1:9" x14ac:dyDescent="0.25">
      <c r="A2670"/>
      <c r="B2670"/>
      <c r="I2670" s="9"/>
    </row>
    <row r="2671" spans="1:9" x14ac:dyDescent="0.25">
      <c r="A2671"/>
      <c r="B2671"/>
      <c r="I2671" s="9"/>
    </row>
    <row r="2672" spans="1:9" x14ac:dyDescent="0.25">
      <c r="A2672"/>
      <c r="B2672"/>
      <c r="I2672" s="9"/>
    </row>
    <row r="2673" spans="1:9" x14ac:dyDescent="0.25">
      <c r="A2673"/>
      <c r="B2673"/>
      <c r="I2673" s="9"/>
    </row>
    <row r="2674" spans="1:9" x14ac:dyDescent="0.25">
      <c r="A2674"/>
      <c r="B2674"/>
      <c r="I2674" s="9"/>
    </row>
    <row r="2675" spans="1:9" x14ac:dyDescent="0.25">
      <c r="A2675"/>
      <c r="B2675"/>
      <c r="I2675" s="9"/>
    </row>
    <row r="2676" spans="1:9" x14ac:dyDescent="0.25">
      <c r="A2676"/>
      <c r="B2676"/>
      <c r="I2676" s="9"/>
    </row>
    <row r="2677" spans="1:9" x14ac:dyDescent="0.25">
      <c r="A2677"/>
      <c r="B2677"/>
      <c r="I2677" s="9"/>
    </row>
    <row r="2678" spans="1:9" x14ac:dyDescent="0.25">
      <c r="A2678"/>
      <c r="B2678"/>
      <c r="I2678" s="9"/>
    </row>
    <row r="2679" spans="1:9" x14ac:dyDescent="0.25">
      <c r="A2679"/>
      <c r="B2679"/>
      <c r="I2679" s="9"/>
    </row>
    <row r="2680" spans="1:9" x14ac:dyDescent="0.25">
      <c r="A2680"/>
      <c r="B2680"/>
      <c r="I2680" s="9"/>
    </row>
    <row r="2681" spans="1:9" x14ac:dyDescent="0.25">
      <c r="A2681"/>
      <c r="B2681"/>
      <c r="I2681" s="9"/>
    </row>
    <row r="2682" spans="1:9" x14ac:dyDescent="0.25">
      <c r="A2682"/>
      <c r="B2682"/>
      <c r="I2682" s="9"/>
    </row>
    <row r="2683" spans="1:9" x14ac:dyDescent="0.25">
      <c r="A2683"/>
      <c r="B2683"/>
      <c r="I2683" s="9"/>
    </row>
    <row r="2684" spans="1:9" x14ac:dyDescent="0.25">
      <c r="A2684"/>
      <c r="B2684"/>
      <c r="I2684" s="9"/>
    </row>
    <row r="2685" spans="1:9" x14ac:dyDescent="0.25">
      <c r="A2685"/>
      <c r="B2685"/>
      <c r="I2685" s="9"/>
    </row>
    <row r="2686" spans="1:9" x14ac:dyDescent="0.25">
      <c r="A2686"/>
      <c r="B2686"/>
      <c r="I2686" s="9"/>
    </row>
    <row r="2687" spans="1:9" x14ac:dyDescent="0.25">
      <c r="A2687"/>
      <c r="B2687"/>
      <c r="I2687" s="9"/>
    </row>
    <row r="2688" spans="1:9" x14ac:dyDescent="0.25">
      <c r="A2688"/>
      <c r="B2688"/>
      <c r="I2688" s="9"/>
    </row>
    <row r="2689" spans="1:9" x14ac:dyDescent="0.25">
      <c r="A2689"/>
      <c r="B2689"/>
      <c r="I2689" s="9"/>
    </row>
    <row r="2690" spans="1:9" x14ac:dyDescent="0.25">
      <c r="A2690"/>
      <c r="B2690"/>
      <c r="I2690" s="9"/>
    </row>
    <row r="2691" spans="1:9" x14ac:dyDescent="0.25">
      <c r="A2691"/>
      <c r="B2691"/>
      <c r="I2691" s="9"/>
    </row>
    <row r="2692" spans="1:9" x14ac:dyDescent="0.25">
      <c r="A2692"/>
      <c r="B2692"/>
      <c r="I2692" s="9"/>
    </row>
    <row r="2693" spans="1:9" x14ac:dyDescent="0.25">
      <c r="A2693"/>
      <c r="B2693"/>
      <c r="I2693" s="9"/>
    </row>
    <row r="2694" spans="1:9" x14ac:dyDescent="0.25">
      <c r="A2694"/>
      <c r="B2694"/>
      <c r="I2694" s="9"/>
    </row>
    <row r="2695" spans="1:9" x14ac:dyDescent="0.25">
      <c r="A2695"/>
      <c r="B2695"/>
      <c r="I2695" s="9"/>
    </row>
    <row r="2696" spans="1:9" x14ac:dyDescent="0.25">
      <c r="A2696"/>
      <c r="B2696"/>
      <c r="I2696" s="9"/>
    </row>
    <row r="2697" spans="1:9" x14ac:dyDescent="0.25">
      <c r="A2697"/>
      <c r="B2697"/>
      <c r="I2697" s="9"/>
    </row>
    <row r="2698" spans="1:9" x14ac:dyDescent="0.25">
      <c r="A2698"/>
      <c r="B2698"/>
      <c r="I2698" s="9"/>
    </row>
    <row r="2699" spans="1:9" x14ac:dyDescent="0.25">
      <c r="A2699"/>
      <c r="B2699"/>
      <c r="I2699" s="9"/>
    </row>
    <row r="2700" spans="1:9" x14ac:dyDescent="0.25">
      <c r="A2700"/>
      <c r="B2700"/>
      <c r="I2700" s="9"/>
    </row>
    <row r="2701" spans="1:9" x14ac:dyDescent="0.25">
      <c r="A2701"/>
      <c r="B2701"/>
      <c r="I2701" s="9"/>
    </row>
    <row r="2702" spans="1:9" x14ac:dyDescent="0.25">
      <c r="A2702"/>
      <c r="B2702"/>
      <c r="I2702" s="9"/>
    </row>
    <row r="2703" spans="1:9" x14ac:dyDescent="0.25">
      <c r="A2703"/>
      <c r="B2703"/>
      <c r="I2703" s="9"/>
    </row>
    <row r="2704" spans="1:9" x14ac:dyDescent="0.25">
      <c r="A2704"/>
      <c r="B2704"/>
      <c r="I2704" s="9"/>
    </row>
    <row r="2705" spans="1:9" x14ac:dyDescent="0.25">
      <c r="A2705"/>
      <c r="B2705"/>
      <c r="I2705" s="9"/>
    </row>
    <row r="2706" spans="1:9" x14ac:dyDescent="0.25">
      <c r="A2706"/>
      <c r="B2706"/>
      <c r="I2706" s="9"/>
    </row>
    <row r="2707" spans="1:9" x14ac:dyDescent="0.25">
      <c r="A2707"/>
      <c r="B2707"/>
      <c r="I2707" s="9"/>
    </row>
    <row r="2708" spans="1:9" x14ac:dyDescent="0.25">
      <c r="A2708"/>
      <c r="B2708"/>
      <c r="I2708" s="9"/>
    </row>
    <row r="2709" spans="1:9" x14ac:dyDescent="0.25">
      <c r="A2709"/>
      <c r="B2709"/>
      <c r="I2709" s="9"/>
    </row>
    <row r="2710" spans="1:9" x14ac:dyDescent="0.25">
      <c r="A2710"/>
      <c r="B2710"/>
      <c r="I2710" s="9"/>
    </row>
    <row r="2711" spans="1:9" x14ac:dyDescent="0.25">
      <c r="A2711"/>
      <c r="B2711"/>
      <c r="I2711" s="9"/>
    </row>
    <row r="2712" spans="1:9" x14ac:dyDescent="0.25">
      <c r="A2712"/>
      <c r="B2712"/>
      <c r="I2712" s="9"/>
    </row>
    <row r="2713" spans="1:9" x14ac:dyDescent="0.25">
      <c r="A2713"/>
      <c r="B2713"/>
      <c r="I2713" s="9"/>
    </row>
    <row r="2714" spans="1:9" x14ac:dyDescent="0.25">
      <c r="A2714"/>
      <c r="B2714"/>
      <c r="I2714" s="9"/>
    </row>
    <row r="2715" spans="1:9" x14ac:dyDescent="0.25">
      <c r="A2715"/>
      <c r="B2715"/>
      <c r="I2715" s="9"/>
    </row>
    <row r="2716" spans="1:9" x14ac:dyDescent="0.25">
      <c r="A2716"/>
      <c r="B2716"/>
      <c r="I2716" s="9"/>
    </row>
    <row r="2717" spans="1:9" x14ac:dyDescent="0.25">
      <c r="A2717"/>
      <c r="B2717"/>
      <c r="I2717" s="9"/>
    </row>
    <row r="2718" spans="1:9" x14ac:dyDescent="0.25">
      <c r="A2718"/>
      <c r="B2718"/>
      <c r="I2718" s="9"/>
    </row>
    <row r="2719" spans="1:9" x14ac:dyDescent="0.25">
      <c r="A2719"/>
      <c r="B2719"/>
      <c r="I2719" s="9"/>
    </row>
    <row r="2720" spans="1:9" x14ac:dyDescent="0.25">
      <c r="A2720"/>
      <c r="B2720"/>
      <c r="I2720" s="9"/>
    </row>
    <row r="2721" spans="1:9" x14ac:dyDescent="0.25">
      <c r="A2721"/>
      <c r="B2721"/>
      <c r="I2721" s="9"/>
    </row>
    <row r="2722" spans="1:9" x14ac:dyDescent="0.25">
      <c r="A2722"/>
      <c r="B2722"/>
      <c r="I2722" s="9"/>
    </row>
    <row r="2723" spans="1:9" x14ac:dyDescent="0.25">
      <c r="A2723"/>
      <c r="B2723"/>
      <c r="I2723" s="9"/>
    </row>
    <row r="2724" spans="1:9" x14ac:dyDescent="0.25">
      <c r="A2724"/>
      <c r="B2724"/>
      <c r="I2724" s="9"/>
    </row>
    <row r="2725" spans="1:9" x14ac:dyDescent="0.25">
      <c r="A2725"/>
      <c r="B2725"/>
      <c r="I2725" s="9"/>
    </row>
    <row r="2726" spans="1:9" x14ac:dyDescent="0.25">
      <c r="A2726"/>
      <c r="B2726"/>
      <c r="I2726" s="9"/>
    </row>
    <row r="2727" spans="1:9" x14ac:dyDescent="0.25">
      <c r="A2727"/>
      <c r="B2727"/>
      <c r="I2727" s="9"/>
    </row>
    <row r="2728" spans="1:9" x14ac:dyDescent="0.25">
      <c r="A2728"/>
      <c r="B2728"/>
      <c r="I2728" s="9"/>
    </row>
    <row r="2729" spans="1:9" x14ac:dyDescent="0.25">
      <c r="A2729"/>
      <c r="B2729"/>
      <c r="I2729" s="9"/>
    </row>
    <row r="2730" spans="1:9" x14ac:dyDescent="0.25">
      <c r="A2730"/>
      <c r="B2730"/>
      <c r="I2730" s="9"/>
    </row>
    <row r="2731" spans="1:9" x14ac:dyDescent="0.25">
      <c r="A2731"/>
      <c r="B2731"/>
      <c r="I2731" s="9"/>
    </row>
    <row r="2732" spans="1:9" x14ac:dyDescent="0.25">
      <c r="A2732"/>
      <c r="B2732"/>
      <c r="I2732" s="9"/>
    </row>
    <row r="2733" spans="1:9" x14ac:dyDescent="0.25">
      <c r="A2733"/>
      <c r="B2733"/>
      <c r="I2733" s="9"/>
    </row>
    <row r="2734" spans="1:9" x14ac:dyDescent="0.25">
      <c r="A2734"/>
      <c r="B2734"/>
      <c r="I2734" s="9"/>
    </row>
    <row r="2735" spans="1:9" x14ac:dyDescent="0.25">
      <c r="A2735"/>
      <c r="B2735"/>
      <c r="I2735" s="9"/>
    </row>
    <row r="2736" spans="1:9" x14ac:dyDescent="0.25">
      <c r="A2736"/>
      <c r="B2736"/>
      <c r="I2736" s="9"/>
    </row>
    <row r="2737" spans="1:9" x14ac:dyDescent="0.25">
      <c r="A2737"/>
      <c r="B2737"/>
      <c r="I2737" s="9"/>
    </row>
    <row r="2738" spans="1:9" x14ac:dyDescent="0.25">
      <c r="A2738"/>
      <c r="B2738"/>
      <c r="I2738" s="9"/>
    </row>
    <row r="2739" spans="1:9" x14ac:dyDescent="0.25">
      <c r="A2739"/>
      <c r="B2739"/>
      <c r="I2739" s="9"/>
    </row>
    <row r="2740" spans="1:9" x14ac:dyDescent="0.25">
      <c r="A2740"/>
      <c r="B2740"/>
      <c r="I2740" s="9"/>
    </row>
    <row r="2741" spans="1:9" x14ac:dyDescent="0.25">
      <c r="A2741"/>
      <c r="B2741"/>
      <c r="I2741" s="9"/>
    </row>
    <row r="2742" spans="1:9" x14ac:dyDescent="0.25">
      <c r="A2742"/>
      <c r="B2742"/>
      <c r="I2742" s="9"/>
    </row>
    <row r="2743" spans="1:9" x14ac:dyDescent="0.25">
      <c r="A2743"/>
      <c r="B2743"/>
      <c r="I2743" s="9"/>
    </row>
    <row r="2744" spans="1:9" x14ac:dyDescent="0.25">
      <c r="A2744"/>
      <c r="B2744"/>
      <c r="I2744" s="9"/>
    </row>
    <row r="2745" spans="1:9" x14ac:dyDescent="0.25">
      <c r="A2745"/>
      <c r="B2745"/>
      <c r="I2745" s="9"/>
    </row>
    <row r="2746" spans="1:9" x14ac:dyDescent="0.25">
      <c r="A2746"/>
      <c r="B2746"/>
      <c r="I2746" s="9"/>
    </row>
    <row r="2747" spans="1:9" x14ac:dyDescent="0.25">
      <c r="A2747"/>
      <c r="B2747"/>
      <c r="I2747" s="9"/>
    </row>
    <row r="2748" spans="1:9" x14ac:dyDescent="0.25">
      <c r="A2748"/>
      <c r="B2748"/>
      <c r="I2748" s="9"/>
    </row>
    <row r="2749" spans="1:9" x14ac:dyDescent="0.25">
      <c r="A2749"/>
      <c r="B2749"/>
      <c r="I2749" s="9"/>
    </row>
    <row r="2750" spans="1:9" x14ac:dyDescent="0.25">
      <c r="A2750"/>
      <c r="B2750"/>
      <c r="I2750" s="9"/>
    </row>
    <row r="2751" spans="1:9" x14ac:dyDescent="0.25">
      <c r="A2751"/>
      <c r="B2751"/>
      <c r="I2751" s="9"/>
    </row>
    <row r="2752" spans="1:9" x14ac:dyDescent="0.25">
      <c r="A2752"/>
      <c r="B2752"/>
      <c r="I2752" s="9"/>
    </row>
    <row r="2753" spans="1:9" x14ac:dyDescent="0.25">
      <c r="A2753"/>
      <c r="B2753"/>
      <c r="I2753" s="9"/>
    </row>
    <row r="2754" spans="1:9" x14ac:dyDescent="0.25">
      <c r="A2754"/>
      <c r="B2754"/>
      <c r="I2754" s="9"/>
    </row>
    <row r="2755" spans="1:9" x14ac:dyDescent="0.25">
      <c r="A2755"/>
      <c r="B2755"/>
      <c r="I2755" s="9"/>
    </row>
    <row r="2756" spans="1:9" x14ac:dyDescent="0.25">
      <c r="A2756"/>
      <c r="B2756"/>
      <c r="I2756" s="9"/>
    </row>
    <row r="2757" spans="1:9" x14ac:dyDescent="0.25">
      <c r="A2757"/>
      <c r="B2757"/>
      <c r="I2757" s="9"/>
    </row>
    <row r="2758" spans="1:9" x14ac:dyDescent="0.25">
      <c r="A2758"/>
      <c r="B2758"/>
      <c r="I2758" s="9"/>
    </row>
    <row r="2759" spans="1:9" x14ac:dyDescent="0.25">
      <c r="A2759"/>
      <c r="B2759"/>
      <c r="I2759" s="9"/>
    </row>
    <row r="2760" spans="1:9" x14ac:dyDescent="0.25">
      <c r="A2760"/>
      <c r="B2760"/>
      <c r="I2760" s="9"/>
    </row>
    <row r="2761" spans="1:9" x14ac:dyDescent="0.25">
      <c r="A2761"/>
      <c r="B2761"/>
      <c r="I2761" s="9"/>
    </row>
    <row r="2762" spans="1:9" x14ac:dyDescent="0.25">
      <c r="A2762"/>
      <c r="B2762"/>
      <c r="I2762" s="9"/>
    </row>
    <row r="2763" spans="1:9" x14ac:dyDescent="0.25">
      <c r="A2763"/>
      <c r="B2763"/>
      <c r="I2763" s="9"/>
    </row>
    <row r="2764" spans="1:9" x14ac:dyDescent="0.25">
      <c r="A2764"/>
      <c r="B2764"/>
      <c r="I2764" s="9"/>
    </row>
    <row r="2765" spans="1:9" x14ac:dyDescent="0.25">
      <c r="A2765"/>
      <c r="B2765"/>
      <c r="I2765" s="9"/>
    </row>
    <row r="2766" spans="1:9" x14ac:dyDescent="0.25">
      <c r="A2766"/>
      <c r="B2766"/>
      <c r="I2766" s="9"/>
    </row>
    <row r="2767" spans="1:9" x14ac:dyDescent="0.25">
      <c r="A2767"/>
      <c r="B2767"/>
      <c r="I2767" s="9"/>
    </row>
    <row r="2768" spans="1:9" x14ac:dyDescent="0.25">
      <c r="A2768"/>
      <c r="B2768"/>
      <c r="I2768" s="9"/>
    </row>
    <row r="2769" spans="1:9" x14ac:dyDescent="0.25">
      <c r="A2769"/>
      <c r="B2769"/>
      <c r="I2769" s="9"/>
    </row>
    <row r="2770" spans="1:9" x14ac:dyDescent="0.25">
      <c r="A2770"/>
      <c r="B2770"/>
      <c r="I2770" s="9"/>
    </row>
    <row r="2771" spans="1:9" x14ac:dyDescent="0.25">
      <c r="A2771"/>
      <c r="B2771"/>
      <c r="I2771" s="9"/>
    </row>
    <row r="2772" spans="1:9" x14ac:dyDescent="0.25">
      <c r="A2772"/>
      <c r="B2772"/>
      <c r="I2772" s="9"/>
    </row>
    <row r="2773" spans="1:9" x14ac:dyDescent="0.25">
      <c r="A2773"/>
      <c r="B2773"/>
      <c r="I2773" s="9"/>
    </row>
    <row r="2774" spans="1:9" x14ac:dyDescent="0.25">
      <c r="A2774"/>
      <c r="B2774"/>
      <c r="I2774" s="9"/>
    </row>
    <row r="2775" spans="1:9" x14ac:dyDescent="0.25">
      <c r="A2775"/>
      <c r="B2775"/>
      <c r="I2775" s="9"/>
    </row>
    <row r="2776" spans="1:9" x14ac:dyDescent="0.25">
      <c r="A2776"/>
      <c r="B2776"/>
      <c r="I2776" s="9"/>
    </row>
    <row r="2777" spans="1:9" x14ac:dyDescent="0.25">
      <c r="A2777"/>
      <c r="B2777"/>
      <c r="I2777" s="9"/>
    </row>
    <row r="2778" spans="1:9" x14ac:dyDescent="0.25">
      <c r="A2778"/>
      <c r="B2778"/>
      <c r="I2778" s="9"/>
    </row>
    <row r="2779" spans="1:9" x14ac:dyDescent="0.25">
      <c r="A2779"/>
      <c r="B2779"/>
      <c r="I2779" s="9"/>
    </row>
    <row r="2780" spans="1:9" x14ac:dyDescent="0.25">
      <c r="A2780"/>
      <c r="B2780"/>
      <c r="I2780" s="9"/>
    </row>
    <row r="2781" spans="1:9" x14ac:dyDescent="0.25">
      <c r="A2781"/>
      <c r="B2781"/>
      <c r="I2781" s="9"/>
    </row>
    <row r="2782" spans="1:9" x14ac:dyDescent="0.25">
      <c r="A2782"/>
      <c r="B2782"/>
      <c r="I2782" s="9"/>
    </row>
    <row r="2783" spans="1:9" x14ac:dyDescent="0.25">
      <c r="A2783"/>
      <c r="B2783"/>
      <c r="I2783" s="9"/>
    </row>
    <row r="2784" spans="1:9" x14ac:dyDescent="0.25">
      <c r="A2784"/>
      <c r="B2784"/>
      <c r="I2784" s="9"/>
    </row>
    <row r="2785" spans="1:9" x14ac:dyDescent="0.25">
      <c r="A2785"/>
      <c r="B2785"/>
      <c r="I2785" s="9"/>
    </row>
    <row r="2786" spans="1:9" x14ac:dyDescent="0.25">
      <c r="A2786"/>
      <c r="B2786"/>
      <c r="I2786" s="9"/>
    </row>
    <row r="2787" spans="1:9" x14ac:dyDescent="0.25">
      <c r="A2787"/>
      <c r="B2787"/>
      <c r="I2787" s="9"/>
    </row>
    <row r="2788" spans="1:9" x14ac:dyDescent="0.25">
      <c r="A2788"/>
      <c r="B2788"/>
      <c r="I2788" s="9"/>
    </row>
    <row r="2789" spans="1:9" x14ac:dyDescent="0.25">
      <c r="A2789"/>
      <c r="B2789"/>
      <c r="I2789" s="9"/>
    </row>
    <row r="2790" spans="1:9" x14ac:dyDescent="0.25">
      <c r="A2790"/>
      <c r="B2790"/>
      <c r="I2790" s="9"/>
    </row>
    <row r="2791" spans="1:9" x14ac:dyDescent="0.25">
      <c r="A2791"/>
      <c r="B2791"/>
      <c r="I2791" s="9"/>
    </row>
    <row r="2792" spans="1:9" x14ac:dyDescent="0.25">
      <c r="A2792"/>
      <c r="B2792"/>
      <c r="I2792" s="9"/>
    </row>
    <row r="2793" spans="1:9" x14ac:dyDescent="0.25">
      <c r="A2793"/>
      <c r="B2793"/>
      <c r="I2793" s="9"/>
    </row>
    <row r="2794" spans="1:9" x14ac:dyDescent="0.25">
      <c r="A2794"/>
      <c r="B2794"/>
      <c r="I2794" s="9"/>
    </row>
    <row r="2795" spans="1:9" x14ac:dyDescent="0.25">
      <c r="A2795"/>
      <c r="B2795"/>
      <c r="I2795" s="9"/>
    </row>
    <row r="2796" spans="1:9" x14ac:dyDescent="0.25">
      <c r="A2796"/>
      <c r="B2796"/>
      <c r="I2796" s="9"/>
    </row>
    <row r="2797" spans="1:9" x14ac:dyDescent="0.25">
      <c r="A2797"/>
      <c r="B2797"/>
      <c r="I2797" s="9"/>
    </row>
    <row r="2798" spans="1:9" x14ac:dyDescent="0.25">
      <c r="A2798"/>
      <c r="B2798"/>
      <c r="I2798" s="9"/>
    </row>
    <row r="2799" spans="1:9" x14ac:dyDescent="0.25">
      <c r="A2799"/>
      <c r="B2799"/>
      <c r="I2799" s="9"/>
    </row>
    <row r="2800" spans="1:9" x14ac:dyDescent="0.25">
      <c r="A2800"/>
      <c r="B2800"/>
      <c r="I2800" s="9"/>
    </row>
    <row r="2801" spans="1:9" x14ac:dyDescent="0.25">
      <c r="A2801"/>
      <c r="B2801"/>
      <c r="I2801" s="9"/>
    </row>
    <row r="2802" spans="1:9" x14ac:dyDescent="0.25">
      <c r="A2802"/>
      <c r="B2802"/>
      <c r="I2802" s="9"/>
    </row>
    <row r="2803" spans="1:9" x14ac:dyDescent="0.25">
      <c r="A2803"/>
      <c r="B2803"/>
      <c r="I2803" s="9"/>
    </row>
    <row r="2804" spans="1:9" x14ac:dyDescent="0.25">
      <c r="A2804"/>
      <c r="B2804"/>
      <c r="I2804" s="9"/>
    </row>
    <row r="2805" spans="1:9" x14ac:dyDescent="0.25">
      <c r="A2805"/>
      <c r="B2805"/>
      <c r="I2805" s="9"/>
    </row>
    <row r="2806" spans="1:9" x14ac:dyDescent="0.25">
      <c r="A2806"/>
      <c r="B2806"/>
      <c r="I2806" s="9"/>
    </row>
    <row r="2807" spans="1:9" x14ac:dyDescent="0.25">
      <c r="A2807"/>
      <c r="B2807"/>
      <c r="I2807" s="9"/>
    </row>
    <row r="2808" spans="1:9" x14ac:dyDescent="0.25">
      <c r="A2808"/>
      <c r="B2808"/>
      <c r="I2808" s="9"/>
    </row>
    <row r="2809" spans="1:9" x14ac:dyDescent="0.25">
      <c r="A2809"/>
      <c r="B2809"/>
      <c r="I2809" s="9"/>
    </row>
    <row r="2810" spans="1:9" x14ac:dyDescent="0.25">
      <c r="A2810"/>
      <c r="B2810"/>
      <c r="I2810" s="9"/>
    </row>
    <row r="2811" spans="1:9" x14ac:dyDescent="0.25">
      <c r="A2811"/>
      <c r="B2811"/>
      <c r="I2811" s="9"/>
    </row>
    <row r="2812" spans="1:9" x14ac:dyDescent="0.25">
      <c r="A2812"/>
      <c r="B2812"/>
      <c r="I2812" s="9"/>
    </row>
    <row r="2813" spans="1:9" x14ac:dyDescent="0.25">
      <c r="A2813"/>
      <c r="B2813"/>
      <c r="I2813" s="9"/>
    </row>
    <row r="2814" spans="1:9" x14ac:dyDescent="0.25">
      <c r="A2814"/>
      <c r="B2814"/>
      <c r="I2814" s="9"/>
    </row>
    <row r="2815" spans="1:9" x14ac:dyDescent="0.25">
      <c r="A2815"/>
      <c r="B2815"/>
      <c r="I2815" s="9"/>
    </row>
    <row r="2816" spans="1:9" x14ac:dyDescent="0.25">
      <c r="A2816"/>
      <c r="B2816"/>
      <c r="I2816" s="9"/>
    </row>
    <row r="2817" spans="1:9" x14ac:dyDescent="0.25">
      <c r="A2817"/>
      <c r="B2817"/>
      <c r="I2817" s="9"/>
    </row>
    <row r="2818" spans="1:9" x14ac:dyDescent="0.25">
      <c r="A2818"/>
      <c r="B2818"/>
      <c r="I2818" s="9"/>
    </row>
    <row r="2819" spans="1:9" x14ac:dyDescent="0.25">
      <c r="A2819"/>
      <c r="B2819"/>
      <c r="I2819" s="9"/>
    </row>
    <row r="2820" spans="1:9" x14ac:dyDescent="0.25">
      <c r="A2820"/>
      <c r="B2820"/>
      <c r="I2820" s="9"/>
    </row>
    <row r="2821" spans="1:9" x14ac:dyDescent="0.25">
      <c r="A2821"/>
      <c r="B2821"/>
      <c r="I2821" s="9"/>
    </row>
    <row r="2822" spans="1:9" x14ac:dyDescent="0.25">
      <c r="A2822"/>
      <c r="B2822"/>
      <c r="I2822" s="9"/>
    </row>
    <row r="2823" spans="1:9" x14ac:dyDescent="0.25">
      <c r="A2823"/>
      <c r="B2823"/>
      <c r="I2823" s="9"/>
    </row>
    <row r="2824" spans="1:9" x14ac:dyDescent="0.25">
      <c r="A2824"/>
      <c r="B2824"/>
      <c r="I2824" s="9"/>
    </row>
    <row r="2825" spans="1:9" x14ac:dyDescent="0.25">
      <c r="A2825"/>
      <c r="B2825"/>
      <c r="I2825" s="9"/>
    </row>
    <row r="2826" spans="1:9" x14ac:dyDescent="0.25">
      <c r="A2826"/>
      <c r="B2826"/>
      <c r="I2826" s="9"/>
    </row>
    <row r="2827" spans="1:9" x14ac:dyDescent="0.25">
      <c r="A2827"/>
      <c r="B2827"/>
      <c r="I2827" s="9"/>
    </row>
    <row r="2828" spans="1:9" x14ac:dyDescent="0.25">
      <c r="A2828"/>
      <c r="B2828"/>
      <c r="I2828" s="9"/>
    </row>
    <row r="2829" spans="1:9" x14ac:dyDescent="0.25">
      <c r="A2829"/>
      <c r="B2829"/>
      <c r="I2829" s="9"/>
    </row>
    <row r="2830" spans="1:9" x14ac:dyDescent="0.25">
      <c r="A2830"/>
      <c r="B2830"/>
      <c r="I2830" s="9"/>
    </row>
    <row r="2831" spans="1:9" x14ac:dyDescent="0.25">
      <c r="A2831"/>
      <c r="B2831"/>
      <c r="I2831" s="9"/>
    </row>
    <row r="2832" spans="1:9" x14ac:dyDescent="0.25">
      <c r="A2832"/>
      <c r="B2832"/>
      <c r="I2832" s="9"/>
    </row>
    <row r="2833" spans="1:9" x14ac:dyDescent="0.25">
      <c r="A2833"/>
      <c r="B2833"/>
      <c r="I2833" s="9"/>
    </row>
    <row r="2834" spans="1:9" x14ac:dyDescent="0.25">
      <c r="A2834"/>
      <c r="B2834"/>
      <c r="I2834" s="9"/>
    </row>
    <row r="2835" spans="1:9" x14ac:dyDescent="0.25">
      <c r="A2835"/>
      <c r="B2835"/>
      <c r="I2835" s="9"/>
    </row>
    <row r="2836" spans="1:9" x14ac:dyDescent="0.25">
      <c r="A2836"/>
      <c r="B2836"/>
      <c r="I2836" s="9"/>
    </row>
    <row r="2837" spans="1:9" x14ac:dyDescent="0.25">
      <c r="A2837"/>
      <c r="B2837"/>
      <c r="I2837" s="9"/>
    </row>
    <row r="2838" spans="1:9" x14ac:dyDescent="0.25">
      <c r="A2838"/>
      <c r="B2838"/>
      <c r="I2838" s="9"/>
    </row>
    <row r="2839" spans="1:9" x14ac:dyDescent="0.25">
      <c r="A2839"/>
      <c r="B2839"/>
      <c r="I2839" s="9"/>
    </row>
    <row r="2840" spans="1:9" x14ac:dyDescent="0.25">
      <c r="A2840"/>
      <c r="B2840"/>
      <c r="I2840" s="9"/>
    </row>
    <row r="2841" spans="1:9" x14ac:dyDescent="0.25">
      <c r="A2841"/>
      <c r="B2841"/>
      <c r="I2841" s="9"/>
    </row>
    <row r="2842" spans="1:9" x14ac:dyDescent="0.25">
      <c r="A2842"/>
      <c r="B2842"/>
      <c r="I2842" s="9"/>
    </row>
    <row r="2843" spans="1:9" x14ac:dyDescent="0.25">
      <c r="A2843"/>
      <c r="B2843"/>
      <c r="I2843" s="9"/>
    </row>
    <row r="2844" spans="1:9" x14ac:dyDescent="0.25">
      <c r="A2844"/>
      <c r="B2844"/>
      <c r="I2844" s="9"/>
    </row>
    <row r="2845" spans="1:9" x14ac:dyDescent="0.25">
      <c r="A2845"/>
      <c r="B2845"/>
      <c r="I2845" s="9"/>
    </row>
    <row r="2846" spans="1:9" x14ac:dyDescent="0.25">
      <c r="A2846"/>
      <c r="B2846"/>
      <c r="I2846" s="9"/>
    </row>
    <row r="2847" spans="1:9" x14ac:dyDescent="0.25">
      <c r="A2847"/>
      <c r="B2847"/>
      <c r="I2847" s="9"/>
    </row>
    <row r="2848" spans="1:9" x14ac:dyDescent="0.25">
      <c r="A2848"/>
      <c r="B2848"/>
      <c r="I2848" s="9"/>
    </row>
    <row r="2849" spans="1:9" x14ac:dyDescent="0.25">
      <c r="A2849"/>
      <c r="B2849"/>
      <c r="I2849" s="9"/>
    </row>
    <row r="2850" spans="1:9" x14ac:dyDescent="0.25">
      <c r="A2850"/>
      <c r="B2850"/>
      <c r="I2850" s="9"/>
    </row>
    <row r="2851" spans="1:9" x14ac:dyDescent="0.25">
      <c r="A2851"/>
      <c r="B2851"/>
      <c r="I2851" s="9"/>
    </row>
    <row r="2852" spans="1:9" x14ac:dyDescent="0.25">
      <c r="A2852"/>
      <c r="B2852"/>
      <c r="I2852" s="9"/>
    </row>
    <row r="2853" spans="1:9" x14ac:dyDescent="0.25">
      <c r="A2853"/>
      <c r="B2853"/>
      <c r="I2853" s="9"/>
    </row>
    <row r="2854" spans="1:9" x14ac:dyDescent="0.25">
      <c r="A2854"/>
      <c r="B2854"/>
      <c r="I2854" s="9"/>
    </row>
    <row r="2855" spans="1:9" x14ac:dyDescent="0.25">
      <c r="A2855"/>
      <c r="B2855"/>
      <c r="I2855" s="9"/>
    </row>
    <row r="2856" spans="1:9" x14ac:dyDescent="0.25">
      <c r="A2856"/>
      <c r="B2856"/>
      <c r="I2856" s="9"/>
    </row>
    <row r="2857" spans="1:9" x14ac:dyDescent="0.25">
      <c r="A2857"/>
      <c r="B2857"/>
      <c r="I2857" s="9"/>
    </row>
    <row r="2858" spans="1:9" x14ac:dyDescent="0.25">
      <c r="A2858"/>
      <c r="B2858"/>
      <c r="I2858" s="9"/>
    </row>
    <row r="2859" spans="1:9" x14ac:dyDescent="0.25">
      <c r="A2859"/>
      <c r="B2859"/>
      <c r="I2859" s="9"/>
    </row>
    <row r="2860" spans="1:9" x14ac:dyDescent="0.25">
      <c r="A2860"/>
      <c r="B2860"/>
      <c r="I2860" s="9"/>
    </row>
    <row r="2861" spans="1:9" x14ac:dyDescent="0.25">
      <c r="A2861"/>
      <c r="B2861"/>
      <c r="I2861" s="9"/>
    </row>
    <row r="2862" spans="1:9" x14ac:dyDescent="0.25">
      <c r="A2862"/>
      <c r="B2862"/>
      <c r="I2862" s="9"/>
    </row>
    <row r="2863" spans="1:9" x14ac:dyDescent="0.25">
      <c r="A2863"/>
      <c r="B2863"/>
      <c r="I2863" s="9"/>
    </row>
    <row r="2864" spans="1:9" x14ac:dyDescent="0.25">
      <c r="A2864"/>
      <c r="B2864"/>
      <c r="I2864" s="9"/>
    </row>
    <row r="2865" spans="1:9" x14ac:dyDescent="0.25">
      <c r="A2865"/>
      <c r="B2865"/>
      <c r="I2865" s="9"/>
    </row>
    <row r="2866" spans="1:9" x14ac:dyDescent="0.25">
      <c r="A2866"/>
      <c r="B2866"/>
      <c r="I2866" s="9"/>
    </row>
    <row r="2867" spans="1:9" x14ac:dyDescent="0.25">
      <c r="A2867"/>
      <c r="B2867"/>
      <c r="I2867" s="9"/>
    </row>
    <row r="2868" spans="1:9" x14ac:dyDescent="0.25">
      <c r="A2868"/>
      <c r="B2868"/>
      <c r="I2868" s="9"/>
    </row>
    <row r="2869" spans="1:9" x14ac:dyDescent="0.25">
      <c r="A2869"/>
      <c r="B2869"/>
      <c r="I2869" s="9"/>
    </row>
    <row r="2870" spans="1:9" x14ac:dyDescent="0.25">
      <c r="A2870"/>
      <c r="B2870"/>
      <c r="I2870" s="9"/>
    </row>
    <row r="2871" spans="1:9" x14ac:dyDescent="0.25">
      <c r="A2871"/>
      <c r="B2871"/>
      <c r="I2871" s="9"/>
    </row>
    <row r="2872" spans="1:9" x14ac:dyDescent="0.25">
      <c r="A2872"/>
      <c r="B2872"/>
      <c r="I2872" s="9"/>
    </row>
    <row r="2873" spans="1:9" x14ac:dyDescent="0.25">
      <c r="A2873"/>
      <c r="B2873"/>
      <c r="I2873" s="9"/>
    </row>
    <row r="2874" spans="1:9" x14ac:dyDescent="0.25">
      <c r="A2874"/>
      <c r="B2874"/>
      <c r="I2874" s="9"/>
    </row>
    <row r="2875" spans="1:9" x14ac:dyDescent="0.25">
      <c r="A2875"/>
      <c r="B2875"/>
      <c r="I2875" s="9"/>
    </row>
    <row r="2876" spans="1:9" x14ac:dyDescent="0.25">
      <c r="A2876"/>
      <c r="B2876"/>
      <c r="I2876" s="9"/>
    </row>
    <row r="2877" spans="1:9" x14ac:dyDescent="0.25">
      <c r="A2877"/>
      <c r="B2877"/>
      <c r="I2877" s="9"/>
    </row>
    <row r="2878" spans="1:9" x14ac:dyDescent="0.25">
      <c r="A2878"/>
      <c r="B2878"/>
      <c r="I2878" s="9"/>
    </row>
    <row r="2879" spans="1:9" x14ac:dyDescent="0.25">
      <c r="A2879"/>
      <c r="B2879"/>
      <c r="I2879" s="9"/>
    </row>
    <row r="2880" spans="1:9" x14ac:dyDescent="0.25">
      <c r="A2880"/>
      <c r="B2880"/>
      <c r="I2880" s="9"/>
    </row>
    <row r="2881" spans="1:9" x14ac:dyDescent="0.25">
      <c r="A2881"/>
      <c r="B2881"/>
      <c r="I2881" s="9"/>
    </row>
    <row r="2882" spans="1:9" x14ac:dyDescent="0.25">
      <c r="A2882"/>
      <c r="B2882"/>
      <c r="I2882" s="9"/>
    </row>
    <row r="2883" spans="1:9" x14ac:dyDescent="0.25">
      <c r="A2883"/>
      <c r="B2883"/>
      <c r="I2883" s="9"/>
    </row>
    <row r="2884" spans="1:9" x14ac:dyDescent="0.25">
      <c r="A2884"/>
      <c r="B2884"/>
      <c r="I2884" s="9"/>
    </row>
    <row r="2885" spans="1:9" x14ac:dyDescent="0.25">
      <c r="A2885"/>
      <c r="B2885"/>
      <c r="I2885" s="9"/>
    </row>
    <row r="2886" spans="1:9" x14ac:dyDescent="0.25">
      <c r="A2886"/>
      <c r="B2886"/>
      <c r="I2886" s="9"/>
    </row>
    <row r="2887" spans="1:9" x14ac:dyDescent="0.25">
      <c r="A2887"/>
      <c r="B2887"/>
      <c r="I2887" s="9"/>
    </row>
    <row r="2888" spans="1:9" x14ac:dyDescent="0.25">
      <c r="A2888"/>
      <c r="B2888"/>
      <c r="I2888" s="9"/>
    </row>
    <row r="2889" spans="1:9" x14ac:dyDescent="0.25">
      <c r="A2889"/>
      <c r="B2889"/>
      <c r="I2889" s="9"/>
    </row>
    <row r="2890" spans="1:9" x14ac:dyDescent="0.25">
      <c r="A2890"/>
      <c r="B2890"/>
      <c r="I2890" s="9"/>
    </row>
    <row r="2891" spans="1:9" x14ac:dyDescent="0.25">
      <c r="A2891"/>
      <c r="B2891"/>
      <c r="I2891" s="9"/>
    </row>
    <row r="2892" spans="1:9" x14ac:dyDescent="0.25">
      <c r="A2892"/>
      <c r="B2892"/>
      <c r="I2892" s="9"/>
    </row>
    <row r="2893" spans="1:9" x14ac:dyDescent="0.25">
      <c r="A2893"/>
      <c r="B2893"/>
      <c r="I2893" s="9"/>
    </row>
    <row r="2894" spans="1:9" x14ac:dyDescent="0.25">
      <c r="A2894"/>
      <c r="B2894"/>
      <c r="I2894" s="9"/>
    </row>
    <row r="2895" spans="1:9" x14ac:dyDescent="0.25">
      <c r="A2895"/>
      <c r="B2895"/>
      <c r="I2895" s="9"/>
    </row>
    <row r="2896" spans="1:9" x14ac:dyDescent="0.25">
      <c r="A2896"/>
      <c r="B2896"/>
      <c r="I2896" s="9"/>
    </row>
    <row r="2897" spans="1:9" x14ac:dyDescent="0.25">
      <c r="A2897"/>
      <c r="B2897"/>
      <c r="I2897" s="9"/>
    </row>
    <row r="2898" spans="1:9" x14ac:dyDescent="0.25">
      <c r="A2898"/>
      <c r="B2898"/>
      <c r="I2898" s="9"/>
    </row>
    <row r="2899" spans="1:9" x14ac:dyDescent="0.25">
      <c r="A2899"/>
      <c r="B2899"/>
      <c r="I2899" s="9"/>
    </row>
    <row r="2900" spans="1:9" x14ac:dyDescent="0.25">
      <c r="A2900"/>
      <c r="B2900"/>
      <c r="I2900" s="9"/>
    </row>
    <row r="2901" spans="1:9" x14ac:dyDescent="0.25">
      <c r="A2901"/>
      <c r="B2901"/>
      <c r="I2901" s="9"/>
    </row>
    <row r="2902" spans="1:9" x14ac:dyDescent="0.25">
      <c r="A2902"/>
      <c r="B2902"/>
      <c r="I2902" s="9"/>
    </row>
    <row r="2903" spans="1:9" x14ac:dyDescent="0.25">
      <c r="A2903"/>
      <c r="B2903"/>
      <c r="I2903" s="9"/>
    </row>
    <row r="2904" spans="1:9" x14ac:dyDescent="0.25">
      <c r="A2904"/>
      <c r="B2904"/>
      <c r="I2904" s="9"/>
    </row>
    <row r="2905" spans="1:9" x14ac:dyDescent="0.25">
      <c r="A2905"/>
      <c r="B2905"/>
      <c r="I2905" s="9"/>
    </row>
    <row r="2906" spans="1:9" x14ac:dyDescent="0.25">
      <c r="A2906"/>
      <c r="B2906"/>
      <c r="I2906" s="9"/>
    </row>
    <row r="2907" spans="1:9" x14ac:dyDescent="0.25">
      <c r="A2907"/>
      <c r="B2907"/>
      <c r="I2907" s="9"/>
    </row>
    <row r="2908" spans="1:9" x14ac:dyDescent="0.25">
      <c r="A2908"/>
      <c r="B2908"/>
      <c r="I2908" s="9"/>
    </row>
    <row r="2909" spans="1:9" x14ac:dyDescent="0.25">
      <c r="A2909"/>
      <c r="B2909"/>
      <c r="I2909" s="9"/>
    </row>
    <row r="2910" spans="1:9" x14ac:dyDescent="0.25">
      <c r="A2910"/>
      <c r="B2910"/>
      <c r="I2910" s="9"/>
    </row>
    <row r="2911" spans="1:9" x14ac:dyDescent="0.25">
      <c r="A2911"/>
      <c r="B2911"/>
      <c r="I2911" s="9"/>
    </row>
    <row r="2912" spans="1:9" x14ac:dyDescent="0.25">
      <c r="A2912"/>
      <c r="B2912"/>
      <c r="I2912" s="9"/>
    </row>
    <row r="2913" spans="1:9" x14ac:dyDescent="0.25">
      <c r="A2913"/>
      <c r="B2913"/>
      <c r="I2913" s="9"/>
    </row>
    <row r="2914" spans="1:9" x14ac:dyDescent="0.25">
      <c r="A2914"/>
      <c r="B2914"/>
      <c r="I2914" s="9"/>
    </row>
    <row r="2915" spans="1:9" x14ac:dyDescent="0.25">
      <c r="A2915"/>
      <c r="B2915"/>
      <c r="I2915" s="9"/>
    </row>
    <row r="2916" spans="1:9" x14ac:dyDescent="0.25">
      <c r="A2916"/>
      <c r="B2916"/>
      <c r="I2916" s="9"/>
    </row>
    <row r="2917" spans="1:9" x14ac:dyDescent="0.25">
      <c r="A2917"/>
      <c r="B2917"/>
      <c r="I2917" s="9"/>
    </row>
    <row r="2918" spans="1:9" x14ac:dyDescent="0.25">
      <c r="A2918"/>
      <c r="B2918"/>
      <c r="I2918" s="9"/>
    </row>
    <row r="2919" spans="1:9" x14ac:dyDescent="0.25">
      <c r="A2919"/>
      <c r="B2919"/>
      <c r="I2919" s="9"/>
    </row>
    <row r="2920" spans="1:9" x14ac:dyDescent="0.25">
      <c r="A2920"/>
      <c r="B2920"/>
      <c r="I2920" s="9"/>
    </row>
    <row r="2921" spans="1:9" x14ac:dyDescent="0.25">
      <c r="A2921"/>
      <c r="B2921"/>
      <c r="I2921" s="9"/>
    </row>
    <row r="2922" spans="1:9" x14ac:dyDescent="0.25">
      <c r="A2922"/>
      <c r="B2922"/>
      <c r="I2922" s="9"/>
    </row>
    <row r="2923" spans="1:9" x14ac:dyDescent="0.25">
      <c r="A2923"/>
      <c r="B2923"/>
      <c r="I2923" s="9"/>
    </row>
    <row r="2924" spans="1:9" x14ac:dyDescent="0.25">
      <c r="A2924"/>
      <c r="B2924"/>
      <c r="I2924" s="9"/>
    </row>
    <row r="2925" spans="1:9" x14ac:dyDescent="0.25">
      <c r="A2925"/>
      <c r="B2925"/>
      <c r="I2925" s="9"/>
    </row>
    <row r="2926" spans="1:9" x14ac:dyDescent="0.25">
      <c r="A2926"/>
      <c r="B2926"/>
      <c r="I2926" s="9"/>
    </row>
    <row r="2927" spans="1:9" x14ac:dyDescent="0.25">
      <c r="A2927"/>
      <c r="B2927"/>
      <c r="I2927" s="9"/>
    </row>
    <row r="2928" spans="1:9" x14ac:dyDescent="0.25">
      <c r="A2928"/>
      <c r="B2928"/>
      <c r="I2928" s="9"/>
    </row>
    <row r="2929" spans="1:9" x14ac:dyDescent="0.25">
      <c r="A2929"/>
      <c r="B2929"/>
      <c r="I2929" s="9"/>
    </row>
    <row r="2930" spans="1:9" x14ac:dyDescent="0.25">
      <c r="A2930"/>
      <c r="B2930"/>
      <c r="I2930" s="9"/>
    </row>
    <row r="2931" spans="1:9" x14ac:dyDescent="0.25">
      <c r="A2931"/>
      <c r="B2931"/>
      <c r="I2931" s="9"/>
    </row>
    <row r="2932" spans="1:9" x14ac:dyDescent="0.25">
      <c r="A2932"/>
      <c r="B2932"/>
      <c r="I2932" s="9"/>
    </row>
    <row r="2933" spans="1:9" x14ac:dyDescent="0.25">
      <c r="A2933"/>
      <c r="B2933"/>
      <c r="I2933" s="9"/>
    </row>
    <row r="2934" spans="1:9" x14ac:dyDescent="0.25">
      <c r="A2934"/>
      <c r="B2934"/>
      <c r="I2934" s="9"/>
    </row>
    <row r="2935" spans="1:9" x14ac:dyDescent="0.25">
      <c r="A2935"/>
      <c r="B2935"/>
      <c r="I2935" s="9"/>
    </row>
    <row r="2936" spans="1:9" x14ac:dyDescent="0.25">
      <c r="A2936"/>
      <c r="B2936"/>
      <c r="I2936" s="9"/>
    </row>
    <row r="2937" spans="1:9" x14ac:dyDescent="0.25">
      <c r="A2937"/>
      <c r="B2937"/>
      <c r="I2937" s="9"/>
    </row>
    <row r="2938" spans="1:9" x14ac:dyDescent="0.25">
      <c r="A2938"/>
      <c r="B2938"/>
      <c r="I2938" s="9"/>
    </row>
    <row r="2939" spans="1:9" x14ac:dyDescent="0.25">
      <c r="A2939"/>
      <c r="B2939"/>
      <c r="I2939" s="9"/>
    </row>
    <row r="2940" spans="1:9" x14ac:dyDescent="0.25">
      <c r="A2940"/>
      <c r="B2940"/>
      <c r="I2940" s="9"/>
    </row>
    <row r="2941" spans="1:9" x14ac:dyDescent="0.25">
      <c r="A2941"/>
      <c r="B2941"/>
      <c r="I2941" s="9"/>
    </row>
    <row r="2942" spans="1:9" x14ac:dyDescent="0.25">
      <c r="A2942"/>
      <c r="B2942"/>
      <c r="I2942" s="9"/>
    </row>
    <row r="2943" spans="1:9" x14ac:dyDescent="0.25">
      <c r="A2943"/>
      <c r="B2943"/>
      <c r="I2943" s="9"/>
    </row>
    <row r="2944" spans="1:9" x14ac:dyDescent="0.25">
      <c r="A2944"/>
      <c r="B2944"/>
      <c r="I2944" s="9"/>
    </row>
    <row r="2945" spans="1:9" x14ac:dyDescent="0.25">
      <c r="A2945"/>
      <c r="B2945"/>
      <c r="I2945" s="9"/>
    </row>
    <row r="2946" spans="1:9" x14ac:dyDescent="0.25">
      <c r="A2946"/>
      <c r="B2946"/>
      <c r="I2946" s="9"/>
    </row>
    <row r="2947" spans="1:9" x14ac:dyDescent="0.25">
      <c r="A2947"/>
      <c r="B2947"/>
      <c r="I2947" s="9"/>
    </row>
    <row r="2948" spans="1:9" x14ac:dyDescent="0.25">
      <c r="A2948"/>
      <c r="B2948"/>
      <c r="I2948" s="9"/>
    </row>
    <row r="2949" spans="1:9" x14ac:dyDescent="0.25">
      <c r="A2949"/>
      <c r="B2949"/>
      <c r="I2949" s="9"/>
    </row>
    <row r="2950" spans="1:9" x14ac:dyDescent="0.25">
      <c r="A2950"/>
      <c r="B2950"/>
      <c r="I2950" s="9"/>
    </row>
    <row r="2951" spans="1:9" x14ac:dyDescent="0.25">
      <c r="A2951"/>
      <c r="B2951"/>
      <c r="I2951" s="9"/>
    </row>
    <row r="2952" spans="1:9" x14ac:dyDescent="0.25">
      <c r="A2952"/>
      <c r="B2952"/>
      <c r="I2952" s="9"/>
    </row>
    <row r="2953" spans="1:9" x14ac:dyDescent="0.25">
      <c r="A2953"/>
      <c r="B2953"/>
      <c r="I2953" s="9"/>
    </row>
    <row r="2954" spans="1:9" x14ac:dyDescent="0.25">
      <c r="A2954"/>
      <c r="B2954"/>
      <c r="I2954" s="9"/>
    </row>
    <row r="2955" spans="1:9" x14ac:dyDescent="0.25">
      <c r="A2955"/>
      <c r="B2955"/>
      <c r="I2955" s="9"/>
    </row>
    <row r="2956" spans="1:9" x14ac:dyDescent="0.25">
      <c r="A2956"/>
      <c r="B2956"/>
      <c r="I2956" s="9"/>
    </row>
    <row r="2957" spans="1:9" x14ac:dyDescent="0.25">
      <c r="A2957"/>
      <c r="B2957"/>
      <c r="I2957" s="9"/>
    </row>
    <row r="2958" spans="1:9" x14ac:dyDescent="0.25">
      <c r="A2958"/>
      <c r="B2958"/>
      <c r="I2958" s="9"/>
    </row>
    <row r="2959" spans="1:9" x14ac:dyDescent="0.25">
      <c r="A2959"/>
      <c r="B2959"/>
      <c r="I2959" s="9"/>
    </row>
    <row r="2960" spans="1:9" x14ac:dyDescent="0.25">
      <c r="A2960"/>
      <c r="B2960"/>
      <c r="I2960" s="9"/>
    </row>
    <row r="2961" spans="1:9" x14ac:dyDescent="0.25">
      <c r="A2961"/>
      <c r="B2961"/>
      <c r="I2961" s="9"/>
    </row>
    <row r="2962" spans="1:9" x14ac:dyDescent="0.25">
      <c r="A2962"/>
      <c r="B2962"/>
      <c r="I2962" s="9"/>
    </row>
    <row r="2963" spans="1:9" x14ac:dyDescent="0.25">
      <c r="A2963"/>
      <c r="B2963"/>
      <c r="I2963" s="9"/>
    </row>
    <row r="2964" spans="1:9" x14ac:dyDescent="0.25">
      <c r="A2964"/>
      <c r="B2964"/>
      <c r="I2964" s="9"/>
    </row>
    <row r="2965" spans="1:9" x14ac:dyDescent="0.25">
      <c r="A2965"/>
      <c r="B2965"/>
      <c r="I2965" s="9"/>
    </row>
    <row r="2966" spans="1:9" x14ac:dyDescent="0.25">
      <c r="A2966"/>
      <c r="B2966"/>
      <c r="I2966" s="9"/>
    </row>
    <row r="2967" spans="1:9" x14ac:dyDescent="0.25">
      <c r="A2967"/>
      <c r="B2967"/>
      <c r="I2967" s="9"/>
    </row>
    <row r="2968" spans="1:9" x14ac:dyDescent="0.25">
      <c r="A2968"/>
      <c r="B2968"/>
      <c r="I2968" s="9"/>
    </row>
    <row r="2969" spans="1:9" x14ac:dyDescent="0.25">
      <c r="A2969"/>
      <c r="B2969"/>
      <c r="I2969" s="9"/>
    </row>
    <row r="2970" spans="1:9" x14ac:dyDescent="0.25">
      <c r="A2970"/>
      <c r="B2970"/>
      <c r="I2970" s="9"/>
    </row>
    <row r="2971" spans="1:9" x14ac:dyDescent="0.25">
      <c r="A2971"/>
      <c r="B2971"/>
      <c r="I2971" s="9"/>
    </row>
    <row r="2972" spans="1:9" x14ac:dyDescent="0.25">
      <c r="A2972"/>
      <c r="B2972"/>
      <c r="I2972" s="9"/>
    </row>
    <row r="2973" spans="1:9" x14ac:dyDescent="0.25">
      <c r="A2973"/>
      <c r="B2973"/>
      <c r="I2973" s="9"/>
    </row>
    <row r="2974" spans="1:9" x14ac:dyDescent="0.25">
      <c r="A2974"/>
      <c r="B2974"/>
      <c r="I2974" s="9"/>
    </row>
    <row r="2975" spans="1:9" x14ac:dyDescent="0.25">
      <c r="A2975"/>
      <c r="B2975"/>
      <c r="I2975" s="9"/>
    </row>
    <row r="2976" spans="1:9" x14ac:dyDescent="0.25">
      <c r="A2976"/>
      <c r="B2976"/>
      <c r="I2976" s="9"/>
    </row>
    <row r="2977" spans="1:9" x14ac:dyDescent="0.25">
      <c r="A2977"/>
      <c r="B2977"/>
      <c r="I2977" s="9"/>
    </row>
    <row r="2978" spans="1:9" x14ac:dyDescent="0.25">
      <c r="A2978"/>
      <c r="B2978"/>
      <c r="I2978" s="9"/>
    </row>
    <row r="2979" spans="1:9" x14ac:dyDescent="0.25">
      <c r="A2979"/>
      <c r="B2979"/>
      <c r="I2979" s="9"/>
    </row>
    <row r="2980" spans="1:9" x14ac:dyDescent="0.25">
      <c r="A2980"/>
      <c r="B2980"/>
      <c r="I2980" s="9"/>
    </row>
    <row r="2981" spans="1:9" x14ac:dyDescent="0.25">
      <c r="A2981"/>
      <c r="B2981"/>
      <c r="I2981" s="9"/>
    </row>
    <row r="2982" spans="1:9" x14ac:dyDescent="0.25">
      <c r="A2982"/>
      <c r="B2982"/>
      <c r="I2982" s="9"/>
    </row>
    <row r="2983" spans="1:9" x14ac:dyDescent="0.25">
      <c r="A2983"/>
      <c r="B2983"/>
      <c r="I2983" s="9"/>
    </row>
    <row r="2984" spans="1:9" x14ac:dyDescent="0.25">
      <c r="A2984"/>
      <c r="B2984"/>
      <c r="I2984" s="9"/>
    </row>
    <row r="2985" spans="1:9" x14ac:dyDescent="0.25">
      <c r="A2985"/>
      <c r="B2985"/>
      <c r="I2985" s="9"/>
    </row>
    <row r="2986" spans="1:9" x14ac:dyDescent="0.25">
      <c r="A2986"/>
      <c r="B2986"/>
      <c r="I2986" s="9"/>
    </row>
    <row r="2987" spans="1:9" x14ac:dyDescent="0.25">
      <c r="A2987"/>
      <c r="B2987"/>
      <c r="I2987" s="9"/>
    </row>
    <row r="2988" spans="1:9" x14ac:dyDescent="0.25">
      <c r="A2988"/>
      <c r="B2988"/>
      <c r="I2988" s="9"/>
    </row>
    <row r="2989" spans="1:9" x14ac:dyDescent="0.25">
      <c r="A2989"/>
      <c r="B2989"/>
      <c r="I2989" s="9"/>
    </row>
    <row r="2990" spans="1:9" x14ac:dyDescent="0.25">
      <c r="A2990"/>
      <c r="B2990"/>
      <c r="I2990" s="9"/>
    </row>
    <row r="2991" spans="1:9" x14ac:dyDescent="0.25">
      <c r="A2991"/>
      <c r="B2991"/>
      <c r="I2991" s="9"/>
    </row>
    <row r="2992" spans="1:9" x14ac:dyDescent="0.25">
      <c r="A2992"/>
      <c r="B2992"/>
      <c r="I2992" s="9"/>
    </row>
    <row r="2993" spans="1:9" x14ac:dyDescent="0.25">
      <c r="A2993"/>
      <c r="B2993"/>
      <c r="I2993" s="9"/>
    </row>
    <row r="2994" spans="1:9" x14ac:dyDescent="0.25">
      <c r="A2994"/>
      <c r="B2994"/>
      <c r="I2994" s="9"/>
    </row>
    <row r="2995" spans="1:9" x14ac:dyDescent="0.25">
      <c r="A2995"/>
      <c r="B2995"/>
      <c r="I2995" s="9"/>
    </row>
    <row r="2996" spans="1:9" x14ac:dyDescent="0.25">
      <c r="A2996"/>
      <c r="B2996"/>
      <c r="I2996" s="9"/>
    </row>
    <row r="2997" spans="1:9" x14ac:dyDescent="0.25">
      <c r="A2997"/>
      <c r="B2997"/>
      <c r="I2997" s="9"/>
    </row>
    <row r="2998" spans="1:9" x14ac:dyDescent="0.25">
      <c r="A2998"/>
      <c r="B2998"/>
      <c r="I2998" s="9"/>
    </row>
    <row r="2999" spans="1:9" x14ac:dyDescent="0.25">
      <c r="A2999"/>
      <c r="B2999"/>
      <c r="I2999" s="9"/>
    </row>
    <row r="3000" spans="1:9" x14ac:dyDescent="0.25">
      <c r="A3000"/>
      <c r="B3000"/>
      <c r="I3000" s="9"/>
    </row>
    <row r="3001" spans="1:9" x14ac:dyDescent="0.25">
      <c r="A3001"/>
      <c r="B3001"/>
      <c r="I3001" s="9"/>
    </row>
    <row r="3002" spans="1:9" x14ac:dyDescent="0.25">
      <c r="A3002"/>
      <c r="B3002"/>
      <c r="I3002" s="9"/>
    </row>
    <row r="3003" spans="1:9" x14ac:dyDescent="0.25">
      <c r="A3003"/>
      <c r="B3003"/>
      <c r="I3003" s="9"/>
    </row>
    <row r="3004" spans="1:9" x14ac:dyDescent="0.25">
      <c r="A3004"/>
      <c r="B3004"/>
      <c r="I3004" s="9"/>
    </row>
    <row r="3005" spans="1:9" x14ac:dyDescent="0.25">
      <c r="A3005"/>
      <c r="B3005"/>
      <c r="I3005" s="9"/>
    </row>
    <row r="3006" spans="1:9" x14ac:dyDescent="0.25">
      <c r="A3006"/>
      <c r="B3006"/>
      <c r="I3006" s="9"/>
    </row>
    <row r="3007" spans="1:9" x14ac:dyDescent="0.25">
      <c r="A3007"/>
      <c r="B3007"/>
      <c r="I3007" s="9"/>
    </row>
    <row r="3008" spans="1:9" x14ac:dyDescent="0.25">
      <c r="A3008"/>
      <c r="B3008"/>
      <c r="I3008" s="9"/>
    </row>
    <row r="3009" spans="1:9" x14ac:dyDescent="0.25">
      <c r="A3009"/>
      <c r="B3009"/>
      <c r="I3009" s="9"/>
    </row>
    <row r="3010" spans="1:9" x14ac:dyDescent="0.25">
      <c r="A3010"/>
      <c r="B3010"/>
      <c r="I3010" s="9"/>
    </row>
    <row r="3011" spans="1:9" x14ac:dyDescent="0.25">
      <c r="A3011"/>
      <c r="B3011"/>
      <c r="I3011" s="9"/>
    </row>
    <row r="3012" spans="1:9" x14ac:dyDescent="0.25">
      <c r="A3012"/>
      <c r="B3012"/>
      <c r="I3012" s="9"/>
    </row>
    <row r="3013" spans="1:9" x14ac:dyDescent="0.25">
      <c r="A3013"/>
      <c r="B3013"/>
      <c r="I3013" s="9"/>
    </row>
    <row r="3014" spans="1:9" x14ac:dyDescent="0.25">
      <c r="A3014"/>
      <c r="B3014"/>
      <c r="I3014" s="9"/>
    </row>
    <row r="3015" spans="1:9" x14ac:dyDescent="0.25">
      <c r="A3015"/>
      <c r="B3015"/>
      <c r="I3015" s="9"/>
    </row>
    <row r="3016" spans="1:9" x14ac:dyDescent="0.25">
      <c r="A3016"/>
      <c r="B3016"/>
      <c r="I3016" s="9"/>
    </row>
    <row r="3017" spans="1:9" x14ac:dyDescent="0.25">
      <c r="A3017"/>
      <c r="B3017"/>
      <c r="I3017" s="9"/>
    </row>
    <row r="3018" spans="1:9" x14ac:dyDescent="0.25">
      <c r="A3018"/>
      <c r="B3018"/>
      <c r="I3018" s="9"/>
    </row>
    <row r="3019" spans="1:9" x14ac:dyDescent="0.25">
      <c r="A3019"/>
      <c r="B3019"/>
      <c r="I3019" s="9"/>
    </row>
    <row r="3020" spans="1:9" x14ac:dyDescent="0.25">
      <c r="A3020"/>
      <c r="B3020"/>
      <c r="I3020" s="9"/>
    </row>
    <row r="3021" spans="1:9" x14ac:dyDescent="0.25">
      <c r="A3021"/>
      <c r="B3021"/>
      <c r="I3021" s="9"/>
    </row>
    <row r="3022" spans="1:9" x14ac:dyDescent="0.25">
      <c r="A3022"/>
      <c r="B3022"/>
      <c r="I3022" s="9"/>
    </row>
    <row r="3023" spans="1:9" x14ac:dyDescent="0.25">
      <c r="A3023"/>
      <c r="B3023"/>
      <c r="I3023" s="9"/>
    </row>
    <row r="3024" spans="1:9" x14ac:dyDescent="0.25">
      <c r="A3024"/>
      <c r="B3024"/>
      <c r="I3024" s="9"/>
    </row>
    <row r="3025" spans="1:9" x14ac:dyDescent="0.25">
      <c r="A3025"/>
      <c r="B3025"/>
      <c r="I3025" s="9"/>
    </row>
    <row r="3026" spans="1:9" x14ac:dyDescent="0.25">
      <c r="A3026"/>
      <c r="B3026"/>
      <c r="I3026" s="9"/>
    </row>
    <row r="3027" spans="1:9" x14ac:dyDescent="0.25">
      <c r="A3027"/>
      <c r="B3027"/>
      <c r="I3027" s="9"/>
    </row>
    <row r="3028" spans="1:9" x14ac:dyDescent="0.25">
      <c r="A3028"/>
      <c r="B3028"/>
      <c r="I3028" s="9"/>
    </row>
    <row r="3029" spans="1:9" x14ac:dyDescent="0.25">
      <c r="A3029"/>
      <c r="B3029"/>
      <c r="I3029" s="9"/>
    </row>
    <row r="3030" spans="1:9" x14ac:dyDescent="0.25">
      <c r="A3030"/>
      <c r="B3030"/>
      <c r="I3030" s="9"/>
    </row>
    <row r="3031" spans="1:9" x14ac:dyDescent="0.25">
      <c r="A3031"/>
      <c r="B3031"/>
      <c r="I3031" s="9"/>
    </row>
    <row r="3032" spans="1:9" x14ac:dyDescent="0.25">
      <c r="A3032"/>
      <c r="B3032"/>
      <c r="I3032" s="9"/>
    </row>
    <row r="3033" spans="1:9" x14ac:dyDescent="0.25">
      <c r="A3033"/>
      <c r="B3033"/>
      <c r="I3033" s="9"/>
    </row>
    <row r="3034" spans="1:9" x14ac:dyDescent="0.25">
      <c r="A3034"/>
      <c r="B3034"/>
      <c r="I3034" s="9"/>
    </row>
    <row r="3035" spans="1:9" x14ac:dyDescent="0.25">
      <c r="A3035"/>
      <c r="B3035"/>
      <c r="I3035" s="9"/>
    </row>
    <row r="3036" spans="1:9" x14ac:dyDescent="0.25">
      <c r="A3036"/>
      <c r="B3036"/>
      <c r="I3036" s="9"/>
    </row>
    <row r="3037" spans="1:9" x14ac:dyDescent="0.25">
      <c r="A3037"/>
      <c r="B3037"/>
      <c r="I3037" s="9"/>
    </row>
    <row r="3038" spans="1:9" x14ac:dyDescent="0.25">
      <c r="A3038"/>
      <c r="B3038"/>
      <c r="I3038" s="9"/>
    </row>
    <row r="3039" spans="1:9" x14ac:dyDescent="0.25">
      <c r="A3039"/>
      <c r="B3039"/>
      <c r="I3039" s="9"/>
    </row>
    <row r="3040" spans="1:9" x14ac:dyDescent="0.25">
      <c r="A3040"/>
      <c r="B3040"/>
      <c r="I3040" s="9"/>
    </row>
    <row r="3041" spans="1:9" x14ac:dyDescent="0.25">
      <c r="A3041"/>
      <c r="B3041"/>
      <c r="I3041" s="9"/>
    </row>
    <row r="3042" spans="1:9" x14ac:dyDescent="0.25">
      <c r="A3042"/>
      <c r="B3042"/>
      <c r="I3042" s="9"/>
    </row>
    <row r="3043" spans="1:9" x14ac:dyDescent="0.25">
      <c r="A3043"/>
      <c r="B3043"/>
      <c r="I3043" s="9"/>
    </row>
    <row r="3044" spans="1:9" x14ac:dyDescent="0.25">
      <c r="A3044"/>
      <c r="B3044"/>
      <c r="I3044" s="9"/>
    </row>
    <row r="3045" spans="1:9" x14ac:dyDescent="0.25">
      <c r="A3045"/>
      <c r="B3045"/>
      <c r="I3045" s="9"/>
    </row>
    <row r="3046" spans="1:9" x14ac:dyDescent="0.25">
      <c r="A3046"/>
      <c r="B3046"/>
      <c r="I3046" s="9"/>
    </row>
    <row r="3047" spans="1:9" x14ac:dyDescent="0.25">
      <c r="A3047"/>
      <c r="B3047"/>
      <c r="I3047" s="9"/>
    </row>
    <row r="3048" spans="1:9" x14ac:dyDescent="0.25">
      <c r="A3048"/>
      <c r="B3048"/>
      <c r="I3048" s="9"/>
    </row>
    <row r="3049" spans="1:9" x14ac:dyDescent="0.25">
      <c r="A3049"/>
      <c r="B3049"/>
      <c r="I3049" s="9"/>
    </row>
    <row r="3050" spans="1:9" x14ac:dyDescent="0.25">
      <c r="A3050"/>
      <c r="B3050"/>
      <c r="I3050" s="9"/>
    </row>
    <row r="3051" spans="1:9" x14ac:dyDescent="0.25">
      <c r="A3051"/>
      <c r="B3051"/>
      <c r="I3051" s="9"/>
    </row>
    <row r="3052" spans="1:9" x14ac:dyDescent="0.25">
      <c r="A3052"/>
      <c r="B3052"/>
      <c r="I3052" s="9"/>
    </row>
    <row r="3053" spans="1:9" x14ac:dyDescent="0.25">
      <c r="A3053"/>
      <c r="B3053"/>
      <c r="I3053" s="9"/>
    </row>
    <row r="3054" spans="1:9" x14ac:dyDescent="0.25">
      <c r="A3054"/>
      <c r="B3054"/>
      <c r="I3054" s="9"/>
    </row>
    <row r="3055" spans="1:9" x14ac:dyDescent="0.25">
      <c r="A3055"/>
      <c r="B3055"/>
      <c r="I3055" s="9"/>
    </row>
    <row r="3056" spans="1:9" x14ac:dyDescent="0.25">
      <c r="A3056"/>
      <c r="B3056"/>
      <c r="I3056" s="9"/>
    </row>
    <row r="3057" spans="1:9" x14ac:dyDescent="0.25">
      <c r="A3057"/>
      <c r="B3057"/>
      <c r="I3057" s="9"/>
    </row>
    <row r="3058" spans="1:9" x14ac:dyDescent="0.25">
      <c r="A3058"/>
      <c r="B3058"/>
      <c r="I3058" s="9"/>
    </row>
    <row r="3059" spans="1:9" x14ac:dyDescent="0.25">
      <c r="A3059"/>
      <c r="B3059"/>
      <c r="I3059" s="9"/>
    </row>
    <row r="3060" spans="1:9" x14ac:dyDescent="0.25">
      <c r="A3060"/>
      <c r="B3060"/>
      <c r="I3060" s="9"/>
    </row>
    <row r="3061" spans="1:9" x14ac:dyDescent="0.25">
      <c r="A3061"/>
      <c r="B3061"/>
      <c r="I3061" s="9"/>
    </row>
    <row r="3062" spans="1:9" x14ac:dyDescent="0.25">
      <c r="A3062"/>
      <c r="B3062"/>
      <c r="I3062" s="9"/>
    </row>
    <row r="3063" spans="1:9" x14ac:dyDescent="0.25">
      <c r="A3063"/>
      <c r="B3063"/>
      <c r="I3063" s="9"/>
    </row>
    <row r="3064" spans="1:9" x14ac:dyDescent="0.25">
      <c r="A3064"/>
      <c r="B3064"/>
      <c r="I3064" s="9"/>
    </row>
    <row r="3065" spans="1:9" x14ac:dyDescent="0.25">
      <c r="A3065"/>
      <c r="B3065"/>
      <c r="I3065" s="9"/>
    </row>
    <row r="3066" spans="1:9" x14ac:dyDescent="0.25">
      <c r="A3066"/>
      <c r="B3066"/>
      <c r="I3066" s="9"/>
    </row>
    <row r="3067" spans="1:9" x14ac:dyDescent="0.25">
      <c r="A3067"/>
      <c r="B3067"/>
      <c r="I3067" s="9"/>
    </row>
    <row r="3068" spans="1:9" x14ac:dyDescent="0.25">
      <c r="A3068"/>
      <c r="B3068"/>
      <c r="I3068" s="9"/>
    </row>
    <row r="3069" spans="1:9" x14ac:dyDescent="0.25">
      <c r="A3069"/>
      <c r="B3069"/>
      <c r="I3069" s="9"/>
    </row>
    <row r="3070" spans="1:9" x14ac:dyDescent="0.25">
      <c r="A3070"/>
      <c r="B3070"/>
      <c r="I3070" s="9"/>
    </row>
    <row r="3071" spans="1:9" x14ac:dyDescent="0.25">
      <c r="A3071"/>
      <c r="B3071"/>
      <c r="I3071" s="9"/>
    </row>
    <row r="3072" spans="1:9" x14ac:dyDescent="0.25">
      <c r="A3072"/>
      <c r="B3072"/>
      <c r="I3072" s="9"/>
    </row>
    <row r="3073" spans="1:9" x14ac:dyDescent="0.25">
      <c r="A3073"/>
      <c r="B3073"/>
      <c r="I3073" s="9"/>
    </row>
    <row r="3074" spans="1:9" x14ac:dyDescent="0.25">
      <c r="A3074"/>
      <c r="B3074"/>
      <c r="I3074" s="9"/>
    </row>
    <row r="3075" spans="1:9" x14ac:dyDescent="0.25">
      <c r="A3075"/>
      <c r="B3075"/>
      <c r="I3075" s="9"/>
    </row>
    <row r="3076" spans="1:9" x14ac:dyDescent="0.25">
      <c r="A3076"/>
      <c r="B3076"/>
      <c r="I3076" s="9"/>
    </row>
    <row r="3077" spans="1:9" x14ac:dyDescent="0.25">
      <c r="A3077"/>
      <c r="B3077"/>
      <c r="I3077" s="9"/>
    </row>
    <row r="3078" spans="1:9" x14ac:dyDescent="0.25">
      <c r="A3078"/>
      <c r="B3078"/>
      <c r="I3078" s="9"/>
    </row>
    <row r="3079" spans="1:9" x14ac:dyDescent="0.25">
      <c r="A3079"/>
      <c r="B3079"/>
      <c r="I3079" s="9"/>
    </row>
    <row r="3080" spans="1:9" x14ac:dyDescent="0.25">
      <c r="A3080"/>
      <c r="B3080"/>
      <c r="I3080" s="9"/>
    </row>
    <row r="3081" spans="1:9" x14ac:dyDescent="0.25">
      <c r="A3081"/>
      <c r="B3081"/>
      <c r="I3081" s="9"/>
    </row>
    <row r="3082" spans="1:9" x14ac:dyDescent="0.25">
      <c r="A3082"/>
      <c r="B3082"/>
      <c r="I3082" s="9"/>
    </row>
    <row r="3083" spans="1:9" x14ac:dyDescent="0.25">
      <c r="A3083"/>
      <c r="B3083"/>
      <c r="I3083" s="9"/>
    </row>
    <row r="3084" spans="1:9" x14ac:dyDescent="0.25">
      <c r="A3084"/>
      <c r="B3084"/>
      <c r="I3084" s="9"/>
    </row>
    <row r="3085" spans="1:9" x14ac:dyDescent="0.25">
      <c r="A3085"/>
      <c r="B3085"/>
      <c r="I3085" s="9"/>
    </row>
    <row r="3086" spans="1:9" x14ac:dyDescent="0.25">
      <c r="A3086"/>
      <c r="B3086"/>
      <c r="I3086" s="9"/>
    </row>
    <row r="3087" spans="1:9" x14ac:dyDescent="0.25">
      <c r="A3087"/>
      <c r="B3087"/>
      <c r="I3087" s="9"/>
    </row>
    <row r="3088" spans="1:9" x14ac:dyDescent="0.25">
      <c r="A3088"/>
      <c r="B3088"/>
      <c r="I3088" s="9"/>
    </row>
    <row r="3089" spans="1:9" x14ac:dyDescent="0.25">
      <c r="A3089"/>
      <c r="B3089"/>
      <c r="I3089" s="9"/>
    </row>
    <row r="3090" spans="1:9" x14ac:dyDescent="0.25">
      <c r="A3090"/>
      <c r="B3090"/>
      <c r="I3090" s="9"/>
    </row>
    <row r="3091" spans="1:9" x14ac:dyDescent="0.25">
      <c r="A3091"/>
      <c r="B3091"/>
      <c r="I3091" s="9"/>
    </row>
    <row r="3092" spans="1:9" x14ac:dyDescent="0.25">
      <c r="A3092"/>
      <c r="B3092"/>
      <c r="I3092" s="9"/>
    </row>
    <row r="3093" spans="1:9" x14ac:dyDescent="0.25">
      <c r="A3093"/>
      <c r="B3093"/>
      <c r="I3093" s="9"/>
    </row>
    <row r="3094" spans="1:9" x14ac:dyDescent="0.25">
      <c r="A3094"/>
      <c r="B3094"/>
      <c r="I3094" s="9"/>
    </row>
    <row r="3095" spans="1:9" x14ac:dyDescent="0.25">
      <c r="A3095"/>
      <c r="B3095"/>
      <c r="I3095" s="9"/>
    </row>
    <row r="3096" spans="1:9" x14ac:dyDescent="0.25">
      <c r="A3096"/>
      <c r="B3096"/>
      <c r="I3096" s="9"/>
    </row>
    <row r="3097" spans="1:9" x14ac:dyDescent="0.25">
      <c r="A3097"/>
      <c r="B3097"/>
      <c r="I3097" s="9"/>
    </row>
    <row r="3098" spans="1:9" x14ac:dyDescent="0.25">
      <c r="A3098"/>
      <c r="B3098"/>
      <c r="I3098" s="9"/>
    </row>
    <row r="3099" spans="1:9" x14ac:dyDescent="0.25">
      <c r="A3099"/>
      <c r="B3099"/>
      <c r="I3099" s="9"/>
    </row>
    <row r="3100" spans="1:9" x14ac:dyDescent="0.25">
      <c r="A3100"/>
      <c r="B3100"/>
      <c r="I3100" s="9"/>
    </row>
    <row r="3101" spans="1:9" x14ac:dyDescent="0.25">
      <c r="A3101"/>
      <c r="B3101"/>
      <c r="I3101" s="9"/>
    </row>
    <row r="3102" spans="1:9" x14ac:dyDescent="0.25">
      <c r="A3102"/>
      <c r="B3102"/>
      <c r="I3102" s="9"/>
    </row>
    <row r="3103" spans="1:9" x14ac:dyDescent="0.25">
      <c r="A3103"/>
      <c r="B3103"/>
      <c r="I3103" s="9"/>
    </row>
    <row r="3104" spans="1:9" x14ac:dyDescent="0.25">
      <c r="A3104"/>
      <c r="B3104"/>
      <c r="I3104" s="9"/>
    </row>
    <row r="3105" spans="1:9" x14ac:dyDescent="0.25">
      <c r="A3105"/>
      <c r="B3105"/>
      <c r="I3105" s="9"/>
    </row>
    <row r="3106" spans="1:9" x14ac:dyDescent="0.25">
      <c r="A3106"/>
      <c r="B3106"/>
      <c r="I3106" s="9"/>
    </row>
    <row r="3107" spans="1:9" x14ac:dyDescent="0.25">
      <c r="A3107"/>
      <c r="B3107"/>
      <c r="I3107" s="9"/>
    </row>
    <row r="3108" spans="1:9" x14ac:dyDescent="0.25">
      <c r="A3108"/>
      <c r="B3108"/>
      <c r="I3108" s="9"/>
    </row>
    <row r="3109" spans="1:9" x14ac:dyDescent="0.25">
      <c r="A3109"/>
      <c r="B3109"/>
      <c r="I3109" s="9"/>
    </row>
    <row r="3110" spans="1:9" x14ac:dyDescent="0.25">
      <c r="A3110"/>
      <c r="B3110"/>
      <c r="I3110" s="9"/>
    </row>
    <row r="3111" spans="1:9" x14ac:dyDescent="0.25">
      <c r="A3111"/>
      <c r="B3111"/>
      <c r="I3111" s="9"/>
    </row>
    <row r="3112" spans="1:9" x14ac:dyDescent="0.25">
      <c r="A3112"/>
      <c r="B3112"/>
      <c r="I3112" s="9"/>
    </row>
    <row r="3113" spans="1:9" x14ac:dyDescent="0.25">
      <c r="A3113"/>
      <c r="B3113"/>
      <c r="I3113" s="9"/>
    </row>
    <row r="3114" spans="1:9" x14ac:dyDescent="0.25">
      <c r="A3114"/>
      <c r="B3114"/>
      <c r="I3114" s="9"/>
    </row>
    <row r="3115" spans="1:9" x14ac:dyDescent="0.25">
      <c r="A3115"/>
      <c r="B3115"/>
      <c r="I3115" s="9"/>
    </row>
    <row r="3116" spans="1:9" x14ac:dyDescent="0.25">
      <c r="A3116"/>
      <c r="B3116"/>
      <c r="I3116" s="9"/>
    </row>
    <row r="3117" spans="1:9" x14ac:dyDescent="0.25">
      <c r="A3117"/>
      <c r="B3117"/>
      <c r="I3117" s="9"/>
    </row>
    <row r="3118" spans="1:9" x14ac:dyDescent="0.25">
      <c r="A3118"/>
      <c r="B3118"/>
      <c r="I3118" s="9"/>
    </row>
    <row r="3119" spans="1:9" x14ac:dyDescent="0.25">
      <c r="A3119"/>
      <c r="B3119"/>
      <c r="I3119" s="9"/>
    </row>
    <row r="3120" spans="1:9" x14ac:dyDescent="0.25">
      <c r="A3120"/>
      <c r="B3120"/>
      <c r="I3120" s="9"/>
    </row>
    <row r="3121" spans="1:9" x14ac:dyDescent="0.25">
      <c r="A3121"/>
      <c r="B3121"/>
      <c r="I3121" s="9"/>
    </row>
    <row r="3122" spans="1:9" x14ac:dyDescent="0.25">
      <c r="A3122"/>
      <c r="B3122"/>
      <c r="I3122" s="9"/>
    </row>
    <row r="3123" spans="1:9" x14ac:dyDescent="0.25">
      <c r="A3123"/>
      <c r="B3123"/>
      <c r="I3123" s="9"/>
    </row>
    <row r="3124" spans="1:9" x14ac:dyDescent="0.25">
      <c r="A3124"/>
      <c r="B3124"/>
      <c r="I3124" s="9"/>
    </row>
    <row r="3125" spans="1:9" x14ac:dyDescent="0.25">
      <c r="A3125"/>
      <c r="B3125"/>
      <c r="I3125" s="9"/>
    </row>
    <row r="3126" spans="1:9" x14ac:dyDescent="0.25">
      <c r="A3126"/>
      <c r="B3126"/>
      <c r="I3126" s="9"/>
    </row>
    <row r="3127" spans="1:9" x14ac:dyDescent="0.25">
      <c r="A3127"/>
      <c r="B3127"/>
      <c r="I3127" s="9"/>
    </row>
    <row r="3128" spans="1:9" x14ac:dyDescent="0.25">
      <c r="A3128"/>
      <c r="B3128"/>
      <c r="I3128" s="9"/>
    </row>
    <row r="3129" spans="1:9" x14ac:dyDescent="0.25">
      <c r="A3129"/>
      <c r="B3129"/>
      <c r="I3129" s="9"/>
    </row>
    <row r="3130" spans="1:9" x14ac:dyDescent="0.25">
      <c r="A3130"/>
      <c r="B3130"/>
      <c r="I3130" s="9"/>
    </row>
    <row r="3131" spans="1:9" x14ac:dyDescent="0.25">
      <c r="A3131"/>
      <c r="B3131"/>
      <c r="I3131" s="9"/>
    </row>
    <row r="3132" spans="1:9" x14ac:dyDescent="0.25">
      <c r="A3132"/>
      <c r="B3132"/>
      <c r="I3132" s="9"/>
    </row>
    <row r="3133" spans="1:9" x14ac:dyDescent="0.25">
      <c r="A3133"/>
      <c r="B3133"/>
      <c r="I3133" s="9"/>
    </row>
    <row r="3134" spans="1:9" x14ac:dyDescent="0.25">
      <c r="A3134"/>
      <c r="B3134"/>
      <c r="I3134" s="9"/>
    </row>
    <row r="3135" spans="1:9" x14ac:dyDescent="0.25">
      <c r="A3135"/>
      <c r="B3135"/>
      <c r="I3135" s="9"/>
    </row>
    <row r="3136" spans="1:9" x14ac:dyDescent="0.25">
      <c r="A3136"/>
      <c r="B3136"/>
      <c r="I3136" s="9"/>
    </row>
    <row r="3137" spans="1:9" x14ac:dyDescent="0.25">
      <c r="A3137"/>
      <c r="B3137"/>
      <c r="I3137" s="9"/>
    </row>
    <row r="3138" spans="1:9" x14ac:dyDescent="0.25">
      <c r="A3138"/>
      <c r="B3138"/>
      <c r="I3138" s="9"/>
    </row>
    <row r="3139" spans="1:9" x14ac:dyDescent="0.25">
      <c r="A3139"/>
      <c r="B3139"/>
      <c r="I3139" s="9"/>
    </row>
    <row r="3140" spans="1:9" x14ac:dyDescent="0.25">
      <c r="A3140"/>
      <c r="B3140"/>
      <c r="I3140" s="9"/>
    </row>
    <row r="3141" spans="1:9" x14ac:dyDescent="0.25">
      <c r="A3141"/>
      <c r="B3141"/>
      <c r="I3141" s="9"/>
    </row>
    <row r="3142" spans="1:9" x14ac:dyDescent="0.25">
      <c r="A3142"/>
      <c r="B3142"/>
      <c r="I3142" s="9"/>
    </row>
    <row r="3143" spans="1:9" x14ac:dyDescent="0.25">
      <c r="A3143"/>
      <c r="B3143"/>
      <c r="I3143" s="9"/>
    </row>
    <row r="3144" spans="1:9" x14ac:dyDescent="0.25">
      <c r="A3144"/>
      <c r="B3144"/>
      <c r="I3144" s="9"/>
    </row>
    <row r="3145" spans="1:9" x14ac:dyDescent="0.25">
      <c r="A3145"/>
      <c r="B3145"/>
      <c r="I3145" s="9"/>
    </row>
    <row r="3146" spans="1:9" x14ac:dyDescent="0.25">
      <c r="A3146"/>
      <c r="B3146"/>
      <c r="I3146" s="9"/>
    </row>
    <row r="3147" spans="1:9" x14ac:dyDescent="0.25">
      <c r="A3147"/>
      <c r="B3147"/>
      <c r="I3147" s="9"/>
    </row>
    <row r="3148" spans="1:9" x14ac:dyDescent="0.25">
      <c r="A3148"/>
      <c r="B3148"/>
      <c r="I3148" s="9"/>
    </row>
    <row r="3149" spans="1:9" x14ac:dyDescent="0.25">
      <c r="A3149"/>
      <c r="B3149"/>
      <c r="I3149" s="9"/>
    </row>
    <row r="3150" spans="1:9" x14ac:dyDescent="0.25">
      <c r="A3150"/>
      <c r="B3150"/>
      <c r="I3150" s="9"/>
    </row>
    <row r="3151" spans="1:9" x14ac:dyDescent="0.25">
      <c r="A3151"/>
      <c r="B3151"/>
      <c r="I3151" s="9"/>
    </row>
    <row r="3152" spans="1:9" x14ac:dyDescent="0.25">
      <c r="A3152"/>
      <c r="B3152"/>
      <c r="I3152" s="9"/>
    </row>
    <row r="3153" spans="1:9" x14ac:dyDescent="0.25">
      <c r="A3153"/>
      <c r="B3153"/>
      <c r="I3153" s="9"/>
    </row>
    <row r="3154" spans="1:9" x14ac:dyDescent="0.25">
      <c r="A3154"/>
      <c r="B3154"/>
      <c r="I3154" s="9"/>
    </row>
    <row r="3155" spans="1:9" x14ac:dyDescent="0.25">
      <c r="A3155"/>
      <c r="B3155"/>
      <c r="I3155" s="9"/>
    </row>
    <row r="3156" spans="1:9" x14ac:dyDescent="0.25">
      <c r="A3156"/>
      <c r="B3156"/>
      <c r="I3156" s="9"/>
    </row>
    <row r="3157" spans="1:9" x14ac:dyDescent="0.25">
      <c r="A3157"/>
      <c r="B3157"/>
      <c r="I3157" s="9"/>
    </row>
    <row r="3158" spans="1:9" x14ac:dyDescent="0.25">
      <c r="A3158"/>
      <c r="B3158"/>
      <c r="I3158" s="9"/>
    </row>
    <row r="3159" spans="1:9" x14ac:dyDescent="0.25">
      <c r="A3159"/>
      <c r="B3159"/>
      <c r="I3159" s="9"/>
    </row>
    <row r="3160" spans="1:9" x14ac:dyDescent="0.25">
      <c r="A3160"/>
      <c r="B3160"/>
      <c r="I3160" s="9"/>
    </row>
    <row r="3161" spans="1:9" x14ac:dyDescent="0.25">
      <c r="A3161"/>
      <c r="B3161"/>
      <c r="I3161" s="9"/>
    </row>
    <row r="3162" spans="1:9" x14ac:dyDescent="0.25">
      <c r="A3162"/>
      <c r="B3162"/>
      <c r="I3162" s="9"/>
    </row>
    <row r="3163" spans="1:9" x14ac:dyDescent="0.25">
      <c r="A3163"/>
      <c r="B3163"/>
      <c r="I3163" s="9"/>
    </row>
    <row r="3164" spans="1:9" x14ac:dyDescent="0.25">
      <c r="A3164"/>
      <c r="B3164"/>
      <c r="I3164" s="9"/>
    </row>
    <row r="3165" spans="1:9" x14ac:dyDescent="0.25">
      <c r="A3165"/>
      <c r="B3165"/>
      <c r="I3165" s="9"/>
    </row>
    <row r="3166" spans="1:9" x14ac:dyDescent="0.25">
      <c r="A3166"/>
      <c r="B3166"/>
      <c r="I3166" s="9"/>
    </row>
    <row r="3167" spans="1:9" x14ac:dyDescent="0.25">
      <c r="A3167"/>
      <c r="B3167"/>
      <c r="I3167" s="9"/>
    </row>
    <row r="3168" spans="1:9" x14ac:dyDescent="0.25">
      <c r="A3168"/>
      <c r="B3168"/>
      <c r="I3168" s="9"/>
    </row>
    <row r="3169" spans="1:9" x14ac:dyDescent="0.25">
      <c r="A3169"/>
      <c r="B3169"/>
      <c r="I3169" s="9"/>
    </row>
    <row r="3170" spans="1:9" x14ac:dyDescent="0.25">
      <c r="A3170"/>
      <c r="B3170"/>
      <c r="I3170" s="9"/>
    </row>
    <row r="3171" spans="1:9" x14ac:dyDescent="0.25">
      <c r="A3171"/>
      <c r="B3171"/>
      <c r="I3171" s="9"/>
    </row>
    <row r="3172" spans="1:9" x14ac:dyDescent="0.25">
      <c r="A3172"/>
      <c r="B3172"/>
      <c r="I3172" s="9"/>
    </row>
    <row r="3173" spans="1:9" x14ac:dyDescent="0.25">
      <c r="A3173"/>
      <c r="B3173"/>
      <c r="I3173" s="9"/>
    </row>
    <row r="3174" spans="1:9" x14ac:dyDescent="0.25">
      <c r="A3174"/>
      <c r="B3174"/>
      <c r="I3174" s="9"/>
    </row>
    <row r="3175" spans="1:9" x14ac:dyDescent="0.25">
      <c r="A3175"/>
      <c r="B3175"/>
      <c r="I3175" s="9"/>
    </row>
    <row r="3176" spans="1:9" x14ac:dyDescent="0.25">
      <c r="A3176"/>
      <c r="B3176"/>
      <c r="I3176" s="9"/>
    </row>
    <row r="3177" spans="1:9" x14ac:dyDescent="0.25">
      <c r="A3177"/>
      <c r="B3177"/>
      <c r="I3177" s="9"/>
    </row>
    <row r="3178" spans="1:9" x14ac:dyDescent="0.25">
      <c r="A3178"/>
      <c r="B3178"/>
      <c r="I3178" s="9"/>
    </row>
    <row r="3179" spans="1:9" x14ac:dyDescent="0.25">
      <c r="A3179"/>
      <c r="B3179"/>
      <c r="I3179" s="9"/>
    </row>
    <row r="3180" spans="1:9" x14ac:dyDescent="0.25">
      <c r="A3180"/>
      <c r="B3180"/>
      <c r="I3180" s="9"/>
    </row>
    <row r="3181" spans="1:9" x14ac:dyDescent="0.25">
      <c r="A3181"/>
      <c r="B3181"/>
      <c r="I3181" s="9"/>
    </row>
    <row r="3182" spans="1:9" x14ac:dyDescent="0.25">
      <c r="A3182"/>
      <c r="B3182"/>
      <c r="I3182" s="9"/>
    </row>
    <row r="3183" spans="1:9" x14ac:dyDescent="0.25">
      <c r="A3183"/>
      <c r="B3183"/>
      <c r="I3183" s="9"/>
    </row>
    <row r="3184" spans="1:9" x14ac:dyDescent="0.25">
      <c r="A3184"/>
      <c r="B3184"/>
      <c r="I3184" s="9"/>
    </row>
    <row r="3185" spans="1:9" x14ac:dyDescent="0.25">
      <c r="A3185"/>
      <c r="B3185"/>
      <c r="I3185" s="9"/>
    </row>
    <row r="3186" spans="1:9" x14ac:dyDescent="0.25">
      <c r="A3186"/>
      <c r="B3186"/>
      <c r="I3186" s="9"/>
    </row>
    <row r="3187" spans="1:9" x14ac:dyDescent="0.25">
      <c r="A3187"/>
      <c r="B3187"/>
      <c r="I3187" s="9"/>
    </row>
    <row r="3188" spans="1:9" x14ac:dyDescent="0.25">
      <c r="A3188"/>
      <c r="B3188"/>
      <c r="I3188" s="9"/>
    </row>
    <row r="3189" spans="1:9" x14ac:dyDescent="0.25">
      <c r="A3189"/>
      <c r="B3189"/>
      <c r="I3189" s="9"/>
    </row>
    <row r="3190" spans="1:9" x14ac:dyDescent="0.25">
      <c r="A3190"/>
      <c r="B3190"/>
      <c r="I3190" s="9"/>
    </row>
    <row r="3191" spans="1:9" x14ac:dyDescent="0.25">
      <c r="A3191"/>
      <c r="B3191"/>
      <c r="I3191" s="9"/>
    </row>
    <row r="3192" spans="1:9" x14ac:dyDescent="0.25">
      <c r="A3192"/>
      <c r="B3192"/>
      <c r="I3192" s="9"/>
    </row>
    <row r="3193" spans="1:9" x14ac:dyDescent="0.25">
      <c r="A3193"/>
      <c r="B3193"/>
      <c r="I3193" s="9"/>
    </row>
    <row r="3194" spans="1:9" x14ac:dyDescent="0.25">
      <c r="A3194"/>
      <c r="B3194"/>
      <c r="I3194" s="9"/>
    </row>
    <row r="3195" spans="1:9" x14ac:dyDescent="0.25">
      <c r="A3195"/>
      <c r="B3195"/>
      <c r="I3195" s="9"/>
    </row>
    <row r="3196" spans="1:9" x14ac:dyDescent="0.25">
      <c r="A3196"/>
      <c r="B3196"/>
      <c r="I3196" s="9"/>
    </row>
    <row r="3197" spans="1:9" x14ac:dyDescent="0.25">
      <c r="A3197"/>
      <c r="B3197"/>
      <c r="I3197" s="9"/>
    </row>
    <row r="3198" spans="1:9" x14ac:dyDescent="0.25">
      <c r="A3198"/>
      <c r="B3198"/>
      <c r="I3198" s="9"/>
    </row>
    <row r="3199" spans="1:9" x14ac:dyDescent="0.25">
      <c r="A3199"/>
      <c r="B3199"/>
      <c r="I3199" s="9"/>
    </row>
    <row r="3200" spans="1:9" x14ac:dyDescent="0.25">
      <c r="A3200"/>
      <c r="B3200"/>
      <c r="I3200" s="9"/>
    </row>
    <row r="3201" spans="1:9" x14ac:dyDescent="0.25">
      <c r="A3201"/>
      <c r="B3201"/>
      <c r="I3201" s="9"/>
    </row>
    <row r="3202" spans="1:9" x14ac:dyDescent="0.25">
      <c r="A3202"/>
      <c r="B3202"/>
      <c r="I3202" s="9"/>
    </row>
    <row r="3203" spans="1:9" x14ac:dyDescent="0.25">
      <c r="A3203"/>
      <c r="B3203"/>
      <c r="I3203" s="9"/>
    </row>
    <row r="3204" spans="1:9" x14ac:dyDescent="0.25">
      <c r="A3204"/>
      <c r="B3204"/>
      <c r="I3204" s="9"/>
    </row>
    <row r="3205" spans="1:9" x14ac:dyDescent="0.25">
      <c r="A3205"/>
      <c r="B3205"/>
      <c r="I3205" s="9"/>
    </row>
    <row r="3206" spans="1:9" x14ac:dyDescent="0.25">
      <c r="A3206"/>
      <c r="B3206"/>
      <c r="I3206" s="9"/>
    </row>
    <row r="3207" spans="1:9" x14ac:dyDescent="0.25">
      <c r="A3207"/>
      <c r="B3207"/>
      <c r="I3207" s="9"/>
    </row>
    <row r="3208" spans="1:9" x14ac:dyDescent="0.25">
      <c r="A3208"/>
      <c r="B3208"/>
      <c r="I3208" s="9"/>
    </row>
    <row r="3209" spans="1:9" x14ac:dyDescent="0.25">
      <c r="A3209"/>
      <c r="B3209"/>
      <c r="I3209" s="9"/>
    </row>
    <row r="3210" spans="1:9" x14ac:dyDescent="0.25">
      <c r="A3210"/>
      <c r="B3210"/>
      <c r="I3210" s="9"/>
    </row>
    <row r="3211" spans="1:9" x14ac:dyDescent="0.25">
      <c r="A3211"/>
      <c r="B3211"/>
      <c r="I3211" s="9"/>
    </row>
    <row r="3212" spans="1:9" x14ac:dyDescent="0.25">
      <c r="A3212"/>
      <c r="B3212"/>
      <c r="I3212" s="9"/>
    </row>
    <row r="3213" spans="1:9" x14ac:dyDescent="0.25">
      <c r="A3213"/>
      <c r="B3213"/>
      <c r="I3213" s="9"/>
    </row>
    <row r="3214" spans="1:9" x14ac:dyDescent="0.25">
      <c r="A3214"/>
      <c r="B3214"/>
      <c r="I3214" s="9"/>
    </row>
    <row r="3215" spans="1:9" x14ac:dyDescent="0.25">
      <c r="A3215"/>
      <c r="B3215"/>
      <c r="I3215" s="9"/>
    </row>
    <row r="3216" spans="1:9" x14ac:dyDescent="0.25">
      <c r="A3216"/>
      <c r="B3216"/>
      <c r="I3216" s="9"/>
    </row>
    <row r="3217" spans="1:9" x14ac:dyDescent="0.25">
      <c r="A3217"/>
      <c r="B3217"/>
      <c r="I3217" s="9"/>
    </row>
    <row r="3218" spans="1:9" x14ac:dyDescent="0.25">
      <c r="A3218"/>
      <c r="B3218"/>
      <c r="I3218" s="9"/>
    </row>
    <row r="3219" spans="1:9" x14ac:dyDescent="0.25">
      <c r="A3219"/>
      <c r="B3219"/>
      <c r="I3219" s="9"/>
    </row>
    <row r="3220" spans="1:9" x14ac:dyDescent="0.25">
      <c r="A3220"/>
      <c r="B3220"/>
      <c r="I3220" s="9"/>
    </row>
    <row r="3221" spans="1:9" x14ac:dyDescent="0.25">
      <c r="A3221"/>
      <c r="B3221"/>
      <c r="I3221" s="9"/>
    </row>
    <row r="3222" spans="1:9" x14ac:dyDescent="0.25">
      <c r="A3222"/>
      <c r="B3222"/>
      <c r="I3222" s="9"/>
    </row>
    <row r="3223" spans="1:9" x14ac:dyDescent="0.25">
      <c r="A3223"/>
      <c r="B3223"/>
      <c r="I3223" s="9"/>
    </row>
    <row r="3224" spans="1:9" x14ac:dyDescent="0.25">
      <c r="A3224"/>
      <c r="B3224"/>
      <c r="I3224" s="9"/>
    </row>
    <row r="3225" spans="1:9" x14ac:dyDescent="0.25">
      <c r="A3225"/>
      <c r="B3225"/>
      <c r="I3225" s="9"/>
    </row>
    <row r="3226" spans="1:9" x14ac:dyDescent="0.25">
      <c r="A3226"/>
      <c r="B3226"/>
      <c r="I3226" s="9"/>
    </row>
    <row r="3227" spans="1:9" x14ac:dyDescent="0.25">
      <c r="A3227"/>
      <c r="B3227"/>
      <c r="I3227" s="9"/>
    </row>
    <row r="3228" spans="1:9" x14ac:dyDescent="0.25">
      <c r="A3228"/>
      <c r="B3228"/>
      <c r="I3228" s="9"/>
    </row>
    <row r="3229" spans="1:9" x14ac:dyDescent="0.25">
      <c r="A3229"/>
      <c r="B3229"/>
      <c r="I3229" s="9"/>
    </row>
    <row r="3230" spans="1:9" x14ac:dyDescent="0.25">
      <c r="A3230"/>
      <c r="B3230"/>
      <c r="I3230" s="9"/>
    </row>
    <row r="3231" spans="1:9" x14ac:dyDescent="0.25">
      <c r="A3231"/>
      <c r="B3231"/>
      <c r="I3231" s="9"/>
    </row>
    <row r="3232" spans="1:9" x14ac:dyDescent="0.25">
      <c r="A3232"/>
      <c r="B3232"/>
      <c r="I3232" s="9"/>
    </row>
    <row r="3233" spans="1:9" x14ac:dyDescent="0.25">
      <c r="A3233"/>
      <c r="B3233"/>
      <c r="I3233" s="9"/>
    </row>
    <row r="3234" spans="1:9" x14ac:dyDescent="0.25">
      <c r="A3234"/>
      <c r="B3234"/>
      <c r="I3234" s="9"/>
    </row>
    <row r="3235" spans="1:9" x14ac:dyDescent="0.25">
      <c r="A3235"/>
      <c r="B3235"/>
      <c r="I3235" s="9"/>
    </row>
    <row r="3236" spans="1:9" x14ac:dyDescent="0.25">
      <c r="A3236"/>
      <c r="B3236"/>
      <c r="I3236" s="9"/>
    </row>
    <row r="3237" spans="1:9" x14ac:dyDescent="0.25">
      <c r="A3237"/>
      <c r="B3237"/>
      <c r="I3237" s="9"/>
    </row>
    <row r="3238" spans="1:9" x14ac:dyDescent="0.25">
      <c r="A3238"/>
      <c r="B3238"/>
      <c r="I3238" s="9"/>
    </row>
    <row r="3239" spans="1:9" x14ac:dyDescent="0.25">
      <c r="A3239"/>
      <c r="B3239"/>
      <c r="I3239" s="9"/>
    </row>
    <row r="3240" spans="1:9" x14ac:dyDescent="0.25">
      <c r="A3240"/>
      <c r="B3240"/>
      <c r="I3240" s="9"/>
    </row>
    <row r="3241" spans="1:9" x14ac:dyDescent="0.25">
      <c r="A3241"/>
      <c r="B3241"/>
      <c r="I3241" s="9"/>
    </row>
    <row r="3242" spans="1:9" x14ac:dyDescent="0.25">
      <c r="A3242"/>
      <c r="B3242"/>
      <c r="I3242" s="9"/>
    </row>
    <row r="3243" spans="1:9" x14ac:dyDescent="0.25">
      <c r="A3243"/>
      <c r="B3243"/>
      <c r="I3243" s="9"/>
    </row>
    <row r="3244" spans="1:9" x14ac:dyDescent="0.25">
      <c r="A3244"/>
      <c r="B3244"/>
      <c r="I3244" s="9"/>
    </row>
    <row r="3245" spans="1:9" x14ac:dyDescent="0.25">
      <c r="A3245"/>
      <c r="B3245"/>
      <c r="I3245" s="9"/>
    </row>
    <row r="3246" spans="1:9" x14ac:dyDescent="0.25">
      <c r="A3246"/>
      <c r="B3246"/>
      <c r="I3246" s="9"/>
    </row>
    <row r="3247" spans="1:9" x14ac:dyDescent="0.25">
      <c r="A3247"/>
      <c r="B3247"/>
      <c r="I3247" s="9"/>
    </row>
    <row r="3248" spans="1:9" x14ac:dyDescent="0.25">
      <c r="A3248"/>
      <c r="B3248"/>
      <c r="I3248" s="9"/>
    </row>
    <row r="3249" spans="1:9" x14ac:dyDescent="0.25">
      <c r="A3249"/>
      <c r="B3249"/>
      <c r="I3249" s="9"/>
    </row>
    <row r="3250" spans="1:9" x14ac:dyDescent="0.25">
      <c r="A3250"/>
      <c r="B3250"/>
      <c r="I3250" s="9"/>
    </row>
    <row r="3251" spans="1:9" x14ac:dyDescent="0.25">
      <c r="A3251"/>
      <c r="B3251"/>
      <c r="I3251" s="9"/>
    </row>
    <row r="3252" spans="1:9" x14ac:dyDescent="0.25">
      <c r="A3252"/>
      <c r="B3252"/>
      <c r="I3252" s="9"/>
    </row>
    <row r="3253" spans="1:9" x14ac:dyDescent="0.25">
      <c r="A3253"/>
      <c r="B3253"/>
      <c r="I3253" s="9"/>
    </row>
    <row r="3254" spans="1:9" x14ac:dyDescent="0.25">
      <c r="A3254"/>
      <c r="B3254"/>
      <c r="I3254" s="9"/>
    </row>
    <row r="3255" spans="1:9" x14ac:dyDescent="0.25">
      <c r="A3255"/>
      <c r="B3255"/>
      <c r="I3255" s="9"/>
    </row>
    <row r="3256" spans="1:9" x14ac:dyDescent="0.25">
      <c r="A3256"/>
      <c r="B3256"/>
      <c r="I3256" s="9"/>
    </row>
    <row r="3257" spans="1:9" x14ac:dyDescent="0.25">
      <c r="A3257"/>
      <c r="B3257"/>
      <c r="I3257" s="9"/>
    </row>
    <row r="3258" spans="1:9" x14ac:dyDescent="0.25">
      <c r="A3258"/>
      <c r="B3258"/>
      <c r="I3258" s="9"/>
    </row>
    <row r="3259" spans="1:9" x14ac:dyDescent="0.25">
      <c r="A3259"/>
      <c r="B3259"/>
      <c r="I3259" s="9"/>
    </row>
    <row r="3260" spans="1:9" x14ac:dyDescent="0.25">
      <c r="A3260"/>
      <c r="B3260"/>
      <c r="I3260" s="9"/>
    </row>
    <row r="3261" spans="1:9" x14ac:dyDescent="0.25">
      <c r="A3261"/>
      <c r="B3261"/>
      <c r="I3261" s="9"/>
    </row>
    <row r="3262" spans="1:9" x14ac:dyDescent="0.25">
      <c r="A3262"/>
      <c r="B3262"/>
      <c r="I3262" s="9"/>
    </row>
    <row r="3263" spans="1:9" x14ac:dyDescent="0.25">
      <c r="A3263"/>
      <c r="B3263"/>
      <c r="I3263" s="9"/>
    </row>
    <row r="3264" spans="1:9" x14ac:dyDescent="0.25">
      <c r="A3264"/>
      <c r="B3264"/>
      <c r="I3264" s="9"/>
    </row>
    <row r="3265" spans="1:9" x14ac:dyDescent="0.25">
      <c r="A3265"/>
      <c r="B3265"/>
      <c r="I3265" s="9"/>
    </row>
    <row r="3266" spans="1:9" x14ac:dyDescent="0.25">
      <c r="A3266"/>
      <c r="B3266"/>
      <c r="I3266" s="9"/>
    </row>
    <row r="3267" spans="1:9" x14ac:dyDescent="0.25">
      <c r="A3267"/>
      <c r="B3267"/>
      <c r="I3267" s="9"/>
    </row>
    <row r="3268" spans="1:9" x14ac:dyDescent="0.25">
      <c r="A3268"/>
      <c r="B3268"/>
      <c r="I3268" s="9"/>
    </row>
    <row r="3269" spans="1:9" x14ac:dyDescent="0.25">
      <c r="A3269"/>
      <c r="B3269"/>
      <c r="I3269" s="9"/>
    </row>
    <row r="3270" spans="1:9" x14ac:dyDescent="0.25">
      <c r="A3270"/>
      <c r="B3270"/>
      <c r="I3270" s="9"/>
    </row>
    <row r="3271" spans="1:9" x14ac:dyDescent="0.25">
      <c r="A3271"/>
      <c r="B3271"/>
      <c r="I3271" s="9"/>
    </row>
    <row r="3272" spans="1:9" x14ac:dyDescent="0.25">
      <c r="A3272"/>
      <c r="B3272"/>
      <c r="I3272" s="9"/>
    </row>
    <row r="3273" spans="1:9" x14ac:dyDescent="0.25">
      <c r="A3273"/>
      <c r="B3273"/>
      <c r="I3273" s="9"/>
    </row>
    <row r="3274" spans="1:9" x14ac:dyDescent="0.25">
      <c r="A3274"/>
      <c r="B3274"/>
      <c r="I3274" s="9"/>
    </row>
    <row r="3275" spans="1:9" x14ac:dyDescent="0.25">
      <c r="A3275"/>
      <c r="B3275"/>
      <c r="I3275" s="9"/>
    </row>
    <row r="3276" spans="1:9" x14ac:dyDescent="0.25">
      <c r="A3276"/>
      <c r="B3276"/>
      <c r="I3276" s="9"/>
    </row>
    <row r="3277" spans="1:9" x14ac:dyDescent="0.25">
      <c r="A3277"/>
      <c r="B3277"/>
      <c r="I3277" s="9"/>
    </row>
    <row r="3278" spans="1:9" x14ac:dyDescent="0.25">
      <c r="A3278"/>
      <c r="B3278"/>
      <c r="I3278" s="9"/>
    </row>
    <row r="3279" spans="1:9" x14ac:dyDescent="0.25">
      <c r="A3279"/>
      <c r="B3279"/>
      <c r="I3279" s="9"/>
    </row>
    <row r="3280" spans="1:9" x14ac:dyDescent="0.25">
      <c r="A3280"/>
      <c r="B3280"/>
      <c r="I3280" s="9"/>
    </row>
    <row r="3281" spans="1:9" x14ac:dyDescent="0.25">
      <c r="A3281"/>
      <c r="B3281"/>
      <c r="I3281" s="9"/>
    </row>
    <row r="3282" spans="1:9" x14ac:dyDescent="0.25">
      <c r="A3282"/>
      <c r="B3282"/>
      <c r="I3282" s="9"/>
    </row>
    <row r="3283" spans="1:9" x14ac:dyDescent="0.25">
      <c r="A3283"/>
      <c r="B3283"/>
      <c r="I3283" s="9"/>
    </row>
    <row r="3284" spans="1:9" x14ac:dyDescent="0.25">
      <c r="A3284"/>
      <c r="B3284"/>
      <c r="I3284" s="9"/>
    </row>
    <row r="3285" spans="1:9" x14ac:dyDescent="0.25">
      <c r="A3285"/>
      <c r="B3285"/>
      <c r="I3285" s="9"/>
    </row>
    <row r="3286" spans="1:9" x14ac:dyDescent="0.25">
      <c r="A3286"/>
      <c r="B3286"/>
      <c r="I3286" s="9"/>
    </row>
    <row r="3287" spans="1:9" x14ac:dyDescent="0.25">
      <c r="A3287"/>
      <c r="B3287"/>
      <c r="I3287" s="9"/>
    </row>
    <row r="3288" spans="1:9" x14ac:dyDescent="0.25">
      <c r="A3288"/>
      <c r="B3288"/>
      <c r="I3288" s="9"/>
    </row>
    <row r="3289" spans="1:9" x14ac:dyDescent="0.25">
      <c r="A3289"/>
      <c r="B3289"/>
      <c r="I3289" s="9"/>
    </row>
    <row r="3290" spans="1:9" x14ac:dyDescent="0.25">
      <c r="A3290"/>
      <c r="B3290"/>
      <c r="I3290" s="9"/>
    </row>
    <row r="3291" spans="1:9" x14ac:dyDescent="0.25">
      <c r="A3291"/>
      <c r="B3291"/>
      <c r="I3291" s="9"/>
    </row>
    <row r="3292" spans="1:9" x14ac:dyDescent="0.25">
      <c r="A3292"/>
      <c r="B3292"/>
      <c r="I3292" s="9"/>
    </row>
    <row r="3293" spans="1:9" x14ac:dyDescent="0.25">
      <c r="A3293"/>
      <c r="B3293"/>
      <c r="I3293" s="9"/>
    </row>
    <row r="3294" spans="1:9" x14ac:dyDescent="0.25">
      <c r="A3294"/>
      <c r="B3294"/>
      <c r="I3294" s="9"/>
    </row>
    <row r="3295" spans="1:9" x14ac:dyDescent="0.25">
      <c r="A3295"/>
      <c r="B3295"/>
      <c r="I3295" s="9"/>
    </row>
    <row r="3296" spans="1:9" x14ac:dyDescent="0.25">
      <c r="A3296"/>
      <c r="B3296"/>
      <c r="I3296" s="9"/>
    </row>
    <row r="3297" spans="1:9" x14ac:dyDescent="0.25">
      <c r="A3297"/>
      <c r="B3297"/>
      <c r="I3297" s="9"/>
    </row>
    <row r="3298" spans="1:9" x14ac:dyDescent="0.25">
      <c r="A3298"/>
      <c r="B3298"/>
      <c r="I3298" s="9"/>
    </row>
    <row r="3299" spans="1:9" x14ac:dyDescent="0.25">
      <c r="A3299"/>
      <c r="B3299"/>
      <c r="I3299" s="9"/>
    </row>
    <row r="3300" spans="1:9" x14ac:dyDescent="0.25">
      <c r="A3300"/>
      <c r="B3300"/>
      <c r="I3300" s="9"/>
    </row>
    <row r="3301" spans="1:9" x14ac:dyDescent="0.25">
      <c r="A3301"/>
      <c r="B3301"/>
      <c r="I3301" s="9"/>
    </row>
    <row r="3302" spans="1:9" x14ac:dyDescent="0.25">
      <c r="A3302"/>
      <c r="B3302"/>
      <c r="I3302" s="9"/>
    </row>
    <row r="3303" spans="1:9" x14ac:dyDescent="0.25">
      <c r="A3303"/>
      <c r="B3303"/>
      <c r="I3303" s="9"/>
    </row>
    <row r="3304" spans="1:9" x14ac:dyDescent="0.25">
      <c r="A3304"/>
      <c r="B3304"/>
      <c r="I3304" s="9"/>
    </row>
    <row r="3305" spans="1:9" x14ac:dyDescent="0.25">
      <c r="A3305"/>
      <c r="B3305"/>
      <c r="I3305" s="9"/>
    </row>
    <row r="3306" spans="1:9" x14ac:dyDescent="0.25">
      <c r="A3306"/>
      <c r="B3306"/>
      <c r="I3306" s="9"/>
    </row>
    <row r="3307" spans="1:9" x14ac:dyDescent="0.25">
      <c r="A3307"/>
      <c r="B3307"/>
      <c r="I3307" s="9"/>
    </row>
    <row r="3308" spans="1:9" x14ac:dyDescent="0.25">
      <c r="A3308"/>
      <c r="B3308"/>
      <c r="I3308" s="9"/>
    </row>
    <row r="3309" spans="1:9" x14ac:dyDescent="0.25">
      <c r="A3309"/>
      <c r="B3309"/>
      <c r="I3309" s="9"/>
    </row>
    <row r="3310" spans="1:9" x14ac:dyDescent="0.25">
      <c r="A3310"/>
      <c r="B3310"/>
      <c r="I3310" s="9"/>
    </row>
    <row r="3311" spans="1:9" x14ac:dyDescent="0.25">
      <c r="A3311"/>
      <c r="B3311"/>
      <c r="I3311" s="9"/>
    </row>
    <row r="3312" spans="1:9" x14ac:dyDescent="0.25">
      <c r="A3312"/>
      <c r="B3312"/>
      <c r="I3312" s="9"/>
    </row>
    <row r="3313" spans="1:9" x14ac:dyDescent="0.25">
      <c r="A3313"/>
      <c r="B3313"/>
      <c r="I3313" s="9"/>
    </row>
    <row r="3314" spans="1:9" x14ac:dyDescent="0.25">
      <c r="A3314"/>
      <c r="B3314"/>
      <c r="I3314" s="9"/>
    </row>
    <row r="3315" spans="1:9" x14ac:dyDescent="0.25">
      <c r="A3315"/>
      <c r="B3315"/>
      <c r="I3315" s="9"/>
    </row>
    <row r="3316" spans="1:9" x14ac:dyDescent="0.25">
      <c r="A3316"/>
      <c r="B3316"/>
      <c r="I3316" s="9"/>
    </row>
    <row r="3317" spans="1:9" x14ac:dyDescent="0.25">
      <c r="A3317"/>
      <c r="B3317"/>
      <c r="I3317" s="9"/>
    </row>
    <row r="3318" spans="1:9" x14ac:dyDescent="0.25">
      <c r="A3318"/>
      <c r="B3318"/>
      <c r="I3318" s="9"/>
    </row>
    <row r="3319" spans="1:9" x14ac:dyDescent="0.25">
      <c r="A3319"/>
      <c r="B3319"/>
      <c r="I3319" s="9"/>
    </row>
    <row r="3320" spans="1:9" x14ac:dyDescent="0.25">
      <c r="A3320"/>
      <c r="B3320"/>
      <c r="I3320" s="9"/>
    </row>
    <row r="3321" spans="1:9" x14ac:dyDescent="0.25">
      <c r="A3321"/>
      <c r="B3321"/>
      <c r="I3321" s="9"/>
    </row>
    <row r="3322" spans="1:9" x14ac:dyDescent="0.25">
      <c r="A3322"/>
      <c r="B3322"/>
      <c r="I3322" s="9"/>
    </row>
    <row r="3323" spans="1:9" x14ac:dyDescent="0.25">
      <c r="A3323"/>
      <c r="B3323"/>
      <c r="I3323" s="9"/>
    </row>
    <row r="3324" spans="1:9" x14ac:dyDescent="0.25">
      <c r="A3324"/>
      <c r="B3324"/>
      <c r="I3324" s="9"/>
    </row>
    <row r="3325" spans="1:9" x14ac:dyDescent="0.25">
      <c r="A3325"/>
      <c r="B3325"/>
      <c r="I3325" s="9"/>
    </row>
    <row r="3326" spans="1:9" x14ac:dyDescent="0.25">
      <c r="A3326"/>
      <c r="B3326"/>
      <c r="I3326" s="9"/>
    </row>
    <row r="3327" spans="1:9" x14ac:dyDescent="0.25">
      <c r="A3327"/>
      <c r="B3327"/>
      <c r="I3327" s="9"/>
    </row>
    <row r="3328" spans="1:9" x14ac:dyDescent="0.25">
      <c r="A3328"/>
      <c r="B3328"/>
      <c r="I3328" s="9"/>
    </row>
    <row r="3329" spans="1:9" x14ac:dyDescent="0.25">
      <c r="A3329"/>
      <c r="B3329"/>
      <c r="I3329" s="9"/>
    </row>
    <row r="3330" spans="1:9" x14ac:dyDescent="0.25">
      <c r="A3330"/>
      <c r="B3330"/>
      <c r="I3330" s="9"/>
    </row>
    <row r="3331" spans="1:9" x14ac:dyDescent="0.25">
      <c r="A3331"/>
      <c r="B3331"/>
      <c r="I3331" s="9"/>
    </row>
    <row r="3332" spans="1:9" x14ac:dyDescent="0.25">
      <c r="A3332"/>
      <c r="B3332"/>
      <c r="I3332" s="9"/>
    </row>
    <row r="3333" spans="1:9" x14ac:dyDescent="0.25">
      <c r="A3333"/>
      <c r="B3333"/>
      <c r="I3333" s="9"/>
    </row>
    <row r="3334" spans="1:9" x14ac:dyDescent="0.25">
      <c r="A3334"/>
      <c r="B3334"/>
      <c r="I3334" s="9"/>
    </row>
    <row r="3335" spans="1:9" x14ac:dyDescent="0.25">
      <c r="A3335"/>
      <c r="B3335"/>
      <c r="I3335" s="9"/>
    </row>
    <row r="3336" spans="1:9" x14ac:dyDescent="0.25">
      <c r="A3336"/>
      <c r="B3336"/>
      <c r="I3336" s="9"/>
    </row>
    <row r="3337" spans="1:9" x14ac:dyDescent="0.25">
      <c r="A3337"/>
      <c r="B3337"/>
      <c r="I3337" s="9"/>
    </row>
    <row r="3338" spans="1:9" x14ac:dyDescent="0.25">
      <c r="A3338"/>
      <c r="B3338"/>
      <c r="I3338" s="9"/>
    </row>
    <row r="3339" spans="1:9" x14ac:dyDescent="0.25">
      <c r="A3339"/>
      <c r="B3339"/>
      <c r="I3339" s="9"/>
    </row>
    <row r="3340" spans="1:9" x14ac:dyDescent="0.25">
      <c r="A3340"/>
      <c r="B3340"/>
      <c r="I3340" s="9"/>
    </row>
    <row r="3341" spans="1:9" x14ac:dyDescent="0.25">
      <c r="A3341"/>
      <c r="B3341"/>
      <c r="I3341" s="9"/>
    </row>
    <row r="3342" spans="1:9" x14ac:dyDescent="0.25">
      <c r="A3342"/>
      <c r="B3342"/>
      <c r="I3342" s="9"/>
    </row>
    <row r="3343" spans="1:9" x14ac:dyDescent="0.25">
      <c r="A3343"/>
      <c r="B3343"/>
      <c r="I3343" s="9"/>
    </row>
    <row r="3344" spans="1:9" x14ac:dyDescent="0.25">
      <c r="A3344"/>
      <c r="B3344"/>
      <c r="I3344" s="9"/>
    </row>
    <row r="3345" spans="1:9" x14ac:dyDescent="0.25">
      <c r="A3345"/>
      <c r="B3345"/>
      <c r="I3345" s="9"/>
    </row>
    <row r="3346" spans="1:9" x14ac:dyDescent="0.25">
      <c r="A3346"/>
      <c r="B3346"/>
      <c r="I3346" s="9"/>
    </row>
    <row r="3347" spans="1:9" x14ac:dyDescent="0.25">
      <c r="A3347"/>
      <c r="B3347"/>
      <c r="I3347" s="9"/>
    </row>
    <row r="3348" spans="1:9" x14ac:dyDescent="0.25">
      <c r="A3348"/>
      <c r="B3348"/>
      <c r="I3348" s="9"/>
    </row>
    <row r="3349" spans="1:9" x14ac:dyDescent="0.25">
      <c r="A3349"/>
      <c r="B3349"/>
      <c r="I3349" s="9"/>
    </row>
    <row r="3350" spans="1:9" x14ac:dyDescent="0.25">
      <c r="A3350"/>
      <c r="B3350"/>
      <c r="I3350" s="9"/>
    </row>
    <row r="3351" spans="1:9" x14ac:dyDescent="0.25">
      <c r="A3351"/>
      <c r="B3351"/>
      <c r="I3351" s="9"/>
    </row>
    <row r="3352" spans="1:9" x14ac:dyDescent="0.25">
      <c r="A3352"/>
      <c r="B3352"/>
      <c r="I3352" s="9"/>
    </row>
    <row r="3353" spans="1:9" x14ac:dyDescent="0.25">
      <c r="A3353"/>
      <c r="B3353"/>
      <c r="I3353" s="9"/>
    </row>
    <row r="3354" spans="1:9" x14ac:dyDescent="0.25">
      <c r="A3354"/>
      <c r="B3354"/>
      <c r="I3354" s="9"/>
    </row>
    <row r="3355" spans="1:9" x14ac:dyDescent="0.25">
      <c r="A3355"/>
      <c r="B3355"/>
      <c r="I3355" s="9"/>
    </row>
    <row r="3356" spans="1:9" x14ac:dyDescent="0.25">
      <c r="A3356"/>
      <c r="B3356"/>
      <c r="I3356" s="9"/>
    </row>
    <row r="3357" spans="1:9" x14ac:dyDescent="0.25">
      <c r="A3357"/>
      <c r="B3357"/>
      <c r="I3357" s="9"/>
    </row>
    <row r="3358" spans="1:9" x14ac:dyDescent="0.25">
      <c r="A3358"/>
      <c r="B3358"/>
      <c r="I3358" s="9"/>
    </row>
    <row r="3359" spans="1:9" x14ac:dyDescent="0.25">
      <c r="A3359"/>
      <c r="B3359"/>
      <c r="I3359" s="9"/>
    </row>
    <row r="3360" spans="1:9" x14ac:dyDescent="0.25">
      <c r="A3360"/>
      <c r="B3360"/>
      <c r="I3360" s="9"/>
    </row>
    <row r="3361" spans="1:9" x14ac:dyDescent="0.25">
      <c r="A3361"/>
      <c r="B3361"/>
      <c r="I3361" s="9"/>
    </row>
    <row r="3362" spans="1:9" x14ac:dyDescent="0.25">
      <c r="A3362"/>
      <c r="B3362"/>
      <c r="I3362" s="9"/>
    </row>
    <row r="3363" spans="1:9" x14ac:dyDescent="0.25">
      <c r="A3363"/>
      <c r="B3363"/>
      <c r="I3363" s="9"/>
    </row>
    <row r="3364" spans="1:9" x14ac:dyDescent="0.25">
      <c r="A3364"/>
      <c r="B3364"/>
      <c r="I3364" s="9"/>
    </row>
    <row r="3365" spans="1:9" x14ac:dyDescent="0.25">
      <c r="A3365"/>
      <c r="B3365"/>
      <c r="I3365" s="9"/>
    </row>
    <row r="3366" spans="1:9" x14ac:dyDescent="0.25">
      <c r="A3366"/>
      <c r="B3366"/>
      <c r="I3366" s="9"/>
    </row>
    <row r="3367" spans="1:9" x14ac:dyDescent="0.25">
      <c r="A3367"/>
      <c r="B3367"/>
      <c r="I3367" s="9"/>
    </row>
    <row r="3368" spans="1:9" x14ac:dyDescent="0.25">
      <c r="A3368"/>
      <c r="B3368"/>
      <c r="I3368" s="9"/>
    </row>
    <row r="3369" spans="1:9" x14ac:dyDescent="0.25">
      <c r="A3369"/>
      <c r="B3369"/>
      <c r="I3369" s="9"/>
    </row>
    <row r="3370" spans="1:9" x14ac:dyDescent="0.25">
      <c r="A3370"/>
      <c r="B3370"/>
      <c r="I3370" s="9"/>
    </row>
    <row r="3371" spans="1:9" x14ac:dyDescent="0.25">
      <c r="A3371"/>
      <c r="B3371"/>
      <c r="I3371" s="9"/>
    </row>
    <row r="3372" spans="1:9" x14ac:dyDescent="0.25">
      <c r="A3372"/>
      <c r="B3372"/>
      <c r="I3372" s="9"/>
    </row>
    <row r="3373" spans="1:9" x14ac:dyDescent="0.25">
      <c r="A3373"/>
      <c r="B3373"/>
      <c r="I3373" s="9"/>
    </row>
    <row r="3374" spans="1:9" x14ac:dyDescent="0.25">
      <c r="A3374"/>
      <c r="B3374"/>
      <c r="I3374" s="9"/>
    </row>
    <row r="3375" spans="1:9" x14ac:dyDescent="0.25">
      <c r="A3375"/>
      <c r="B3375"/>
      <c r="I3375" s="9"/>
    </row>
    <row r="3376" spans="1:9" x14ac:dyDescent="0.25">
      <c r="A3376"/>
      <c r="B3376"/>
      <c r="I3376" s="9"/>
    </row>
    <row r="3377" spans="1:9" x14ac:dyDescent="0.25">
      <c r="A3377"/>
      <c r="B3377"/>
      <c r="I3377" s="9"/>
    </row>
    <row r="3378" spans="1:9" x14ac:dyDescent="0.25">
      <c r="A3378"/>
      <c r="B3378"/>
      <c r="I3378" s="9"/>
    </row>
    <row r="3379" spans="1:9" x14ac:dyDescent="0.25">
      <c r="A3379"/>
      <c r="B3379"/>
      <c r="I3379" s="9"/>
    </row>
    <row r="3380" spans="1:9" x14ac:dyDescent="0.25">
      <c r="A3380"/>
      <c r="B3380"/>
      <c r="I3380" s="9"/>
    </row>
    <row r="3381" spans="1:9" x14ac:dyDescent="0.25">
      <c r="A3381"/>
      <c r="B3381"/>
      <c r="I3381" s="9"/>
    </row>
    <row r="3382" spans="1:9" x14ac:dyDescent="0.25">
      <c r="A3382"/>
      <c r="B3382"/>
      <c r="I3382" s="9"/>
    </row>
    <row r="3383" spans="1:9" x14ac:dyDescent="0.25">
      <c r="A3383"/>
      <c r="B3383"/>
      <c r="I3383" s="9"/>
    </row>
    <row r="3384" spans="1:9" x14ac:dyDescent="0.25">
      <c r="A3384"/>
      <c r="B3384"/>
      <c r="I3384" s="9"/>
    </row>
    <row r="3385" spans="1:9" x14ac:dyDescent="0.25">
      <c r="A3385"/>
      <c r="B3385"/>
      <c r="I3385" s="9"/>
    </row>
    <row r="3386" spans="1:9" x14ac:dyDescent="0.25">
      <c r="A3386"/>
      <c r="B3386"/>
      <c r="I3386" s="9"/>
    </row>
    <row r="3387" spans="1:9" x14ac:dyDescent="0.25">
      <c r="A3387"/>
      <c r="B3387"/>
      <c r="I3387" s="9"/>
    </row>
    <row r="3388" spans="1:9" x14ac:dyDescent="0.25">
      <c r="A3388"/>
      <c r="B3388"/>
      <c r="I3388" s="9"/>
    </row>
    <row r="3389" spans="1:9" x14ac:dyDescent="0.25">
      <c r="A3389"/>
      <c r="B3389"/>
      <c r="I3389" s="9"/>
    </row>
    <row r="3390" spans="1:9" x14ac:dyDescent="0.25">
      <c r="A3390"/>
      <c r="B3390"/>
      <c r="I3390" s="9"/>
    </row>
    <row r="3391" spans="1:9" x14ac:dyDescent="0.25">
      <c r="A3391"/>
      <c r="B3391"/>
      <c r="I3391" s="9"/>
    </row>
    <row r="3392" spans="1:9" x14ac:dyDescent="0.25">
      <c r="A3392"/>
      <c r="B3392"/>
      <c r="I3392" s="9"/>
    </row>
    <row r="3393" spans="1:9" x14ac:dyDescent="0.25">
      <c r="A3393"/>
      <c r="B3393"/>
      <c r="I3393" s="9"/>
    </row>
    <row r="3394" spans="1:9" x14ac:dyDescent="0.25">
      <c r="A3394"/>
      <c r="B3394"/>
      <c r="I3394" s="9"/>
    </row>
    <row r="3395" spans="1:9" x14ac:dyDescent="0.25">
      <c r="A3395"/>
      <c r="B3395"/>
      <c r="I3395" s="9"/>
    </row>
    <row r="3396" spans="1:9" x14ac:dyDescent="0.25">
      <c r="A3396"/>
      <c r="B3396"/>
      <c r="I3396" s="9"/>
    </row>
    <row r="3397" spans="1:9" x14ac:dyDescent="0.25">
      <c r="A3397"/>
      <c r="B3397"/>
      <c r="I3397" s="9"/>
    </row>
    <row r="3398" spans="1:9" x14ac:dyDescent="0.25">
      <c r="A3398"/>
      <c r="B3398"/>
      <c r="I3398" s="9"/>
    </row>
    <row r="3399" spans="1:9" x14ac:dyDescent="0.25">
      <c r="A3399"/>
      <c r="B3399"/>
      <c r="I3399" s="9"/>
    </row>
    <row r="3400" spans="1:9" x14ac:dyDescent="0.25">
      <c r="A3400"/>
      <c r="B3400"/>
      <c r="I3400" s="9"/>
    </row>
    <row r="3401" spans="1:9" x14ac:dyDescent="0.25">
      <c r="A3401"/>
      <c r="B3401"/>
      <c r="I3401" s="9"/>
    </row>
    <row r="3402" spans="1:9" x14ac:dyDescent="0.25">
      <c r="A3402"/>
      <c r="B3402"/>
      <c r="I3402" s="9"/>
    </row>
    <row r="3403" spans="1:9" x14ac:dyDescent="0.25">
      <c r="A3403"/>
      <c r="B3403"/>
      <c r="I3403" s="9"/>
    </row>
    <row r="3404" spans="1:9" x14ac:dyDescent="0.25">
      <c r="A3404"/>
      <c r="B3404"/>
      <c r="I3404" s="9"/>
    </row>
    <row r="3405" spans="1:9" x14ac:dyDescent="0.25">
      <c r="A3405"/>
      <c r="B3405"/>
      <c r="I3405" s="9"/>
    </row>
    <row r="3406" spans="1:9" x14ac:dyDescent="0.25">
      <c r="A3406"/>
      <c r="B3406"/>
      <c r="I3406" s="9"/>
    </row>
    <row r="3407" spans="1:9" x14ac:dyDescent="0.25">
      <c r="A3407"/>
      <c r="B3407"/>
      <c r="I3407" s="9"/>
    </row>
    <row r="3408" spans="1:9" x14ac:dyDescent="0.25">
      <c r="A3408"/>
      <c r="B3408"/>
      <c r="I3408" s="9"/>
    </row>
    <row r="3409" spans="1:9" x14ac:dyDescent="0.25">
      <c r="A3409"/>
      <c r="B3409"/>
      <c r="I3409" s="9"/>
    </row>
    <row r="3410" spans="1:9" x14ac:dyDescent="0.25">
      <c r="A3410"/>
      <c r="B3410"/>
      <c r="I3410" s="9"/>
    </row>
    <row r="3411" spans="1:9" x14ac:dyDescent="0.25">
      <c r="A3411"/>
      <c r="B3411"/>
      <c r="I3411" s="9"/>
    </row>
    <row r="3412" spans="1:9" x14ac:dyDescent="0.25">
      <c r="A3412"/>
      <c r="B3412"/>
      <c r="I3412" s="9"/>
    </row>
    <row r="3413" spans="1:9" x14ac:dyDescent="0.25">
      <c r="A3413"/>
      <c r="B3413"/>
      <c r="I3413" s="9"/>
    </row>
    <row r="3414" spans="1:9" x14ac:dyDescent="0.25">
      <c r="A3414"/>
      <c r="B3414"/>
      <c r="I3414" s="9"/>
    </row>
    <row r="3415" spans="1:9" x14ac:dyDescent="0.25">
      <c r="A3415"/>
      <c r="B3415"/>
      <c r="I3415" s="9"/>
    </row>
    <row r="3416" spans="1:9" x14ac:dyDescent="0.25">
      <c r="A3416"/>
      <c r="B3416"/>
      <c r="I3416" s="9"/>
    </row>
    <row r="3417" spans="1:9" x14ac:dyDescent="0.25">
      <c r="A3417"/>
      <c r="B3417"/>
      <c r="I3417" s="9"/>
    </row>
    <row r="3418" spans="1:9" x14ac:dyDescent="0.25">
      <c r="A3418"/>
      <c r="B3418"/>
      <c r="I3418" s="9"/>
    </row>
    <row r="3419" spans="1:9" x14ac:dyDescent="0.25">
      <c r="A3419"/>
      <c r="B3419"/>
      <c r="I3419" s="9"/>
    </row>
    <row r="3420" spans="1:9" x14ac:dyDescent="0.25">
      <c r="A3420"/>
      <c r="B3420"/>
      <c r="I3420" s="9"/>
    </row>
    <row r="3421" spans="1:9" x14ac:dyDescent="0.25">
      <c r="A3421"/>
      <c r="B3421"/>
      <c r="I3421" s="9"/>
    </row>
    <row r="3422" spans="1:9" x14ac:dyDescent="0.25">
      <c r="A3422"/>
      <c r="B3422"/>
      <c r="I3422" s="9"/>
    </row>
    <row r="3423" spans="1:9" x14ac:dyDescent="0.25">
      <c r="A3423"/>
      <c r="B3423"/>
      <c r="I3423" s="9"/>
    </row>
    <row r="3424" spans="1:9" x14ac:dyDescent="0.25">
      <c r="A3424"/>
      <c r="B3424"/>
      <c r="I3424" s="9"/>
    </row>
    <row r="3425" spans="1:9" x14ac:dyDescent="0.25">
      <c r="A3425"/>
      <c r="B3425"/>
      <c r="I3425" s="9"/>
    </row>
    <row r="3426" spans="1:9" x14ac:dyDescent="0.25">
      <c r="A3426"/>
      <c r="B3426"/>
      <c r="I3426" s="9"/>
    </row>
    <row r="3427" spans="1:9" x14ac:dyDescent="0.25">
      <c r="A3427"/>
      <c r="B3427"/>
      <c r="I3427" s="9"/>
    </row>
    <row r="3428" spans="1:9" x14ac:dyDescent="0.25">
      <c r="A3428"/>
      <c r="B3428"/>
      <c r="I3428" s="9"/>
    </row>
    <row r="3429" spans="1:9" x14ac:dyDescent="0.25">
      <c r="A3429"/>
      <c r="B3429"/>
      <c r="I3429" s="9"/>
    </row>
    <row r="3430" spans="1:9" x14ac:dyDescent="0.25">
      <c r="A3430"/>
      <c r="B3430"/>
      <c r="I3430" s="9"/>
    </row>
    <row r="3431" spans="1:9" x14ac:dyDescent="0.25">
      <c r="A3431"/>
      <c r="B3431"/>
      <c r="I3431" s="9"/>
    </row>
    <row r="3432" spans="1:9" x14ac:dyDescent="0.25">
      <c r="A3432"/>
      <c r="B3432"/>
      <c r="I3432" s="9"/>
    </row>
    <row r="3433" spans="1:9" x14ac:dyDescent="0.25">
      <c r="A3433"/>
      <c r="B3433"/>
      <c r="I3433" s="9"/>
    </row>
    <row r="3434" spans="1:9" x14ac:dyDescent="0.25">
      <c r="A3434"/>
      <c r="B3434"/>
      <c r="I3434" s="9"/>
    </row>
    <row r="3435" spans="1:9" x14ac:dyDescent="0.25">
      <c r="A3435"/>
      <c r="B3435"/>
      <c r="I3435" s="9"/>
    </row>
    <row r="3436" spans="1:9" x14ac:dyDescent="0.25">
      <c r="A3436"/>
      <c r="B3436"/>
      <c r="I3436" s="9"/>
    </row>
    <row r="3437" spans="1:9" x14ac:dyDescent="0.25">
      <c r="A3437"/>
      <c r="B3437"/>
      <c r="I3437" s="9"/>
    </row>
    <row r="3438" spans="1:9" x14ac:dyDescent="0.25">
      <c r="A3438"/>
      <c r="B3438"/>
      <c r="I3438" s="9"/>
    </row>
    <row r="3439" spans="1:9" x14ac:dyDescent="0.25">
      <c r="A3439"/>
      <c r="B3439"/>
      <c r="I3439" s="9"/>
    </row>
    <row r="3440" spans="1:9" x14ac:dyDescent="0.25">
      <c r="A3440"/>
      <c r="B3440"/>
      <c r="I3440" s="9"/>
    </row>
    <row r="3441" spans="1:9" x14ac:dyDescent="0.25">
      <c r="A3441"/>
      <c r="B3441"/>
      <c r="I3441" s="9"/>
    </row>
    <row r="3442" spans="1:9" x14ac:dyDescent="0.25">
      <c r="A3442"/>
      <c r="B3442"/>
      <c r="I3442" s="9"/>
    </row>
    <row r="3443" spans="1:9" x14ac:dyDescent="0.25">
      <c r="A3443"/>
      <c r="B3443"/>
      <c r="I3443" s="9"/>
    </row>
    <row r="3444" spans="1:9" x14ac:dyDescent="0.25">
      <c r="A3444"/>
      <c r="B3444"/>
      <c r="I3444" s="9"/>
    </row>
    <row r="3445" spans="1:9" x14ac:dyDescent="0.25">
      <c r="A3445"/>
      <c r="B3445"/>
      <c r="I3445" s="9"/>
    </row>
    <row r="3446" spans="1:9" x14ac:dyDescent="0.25">
      <c r="A3446"/>
      <c r="B3446"/>
      <c r="I3446" s="9"/>
    </row>
    <row r="3447" spans="1:9" x14ac:dyDescent="0.25">
      <c r="A3447"/>
      <c r="B3447"/>
      <c r="I3447" s="9"/>
    </row>
    <row r="3448" spans="1:9" x14ac:dyDescent="0.25">
      <c r="A3448"/>
      <c r="B3448"/>
      <c r="I3448" s="9"/>
    </row>
    <row r="3449" spans="1:9" x14ac:dyDescent="0.25">
      <c r="A3449"/>
      <c r="B3449"/>
      <c r="I3449" s="9"/>
    </row>
    <row r="3450" spans="1:9" x14ac:dyDescent="0.25">
      <c r="A3450"/>
      <c r="B3450"/>
      <c r="I3450" s="9"/>
    </row>
    <row r="3451" spans="1:9" x14ac:dyDescent="0.25">
      <c r="A3451"/>
      <c r="B3451"/>
      <c r="I3451" s="9"/>
    </row>
    <row r="3452" spans="1:9" x14ac:dyDescent="0.25">
      <c r="A3452"/>
      <c r="B3452"/>
      <c r="I3452" s="9"/>
    </row>
    <row r="3453" spans="1:9" x14ac:dyDescent="0.25">
      <c r="A3453"/>
      <c r="B3453"/>
      <c r="I3453" s="9"/>
    </row>
    <row r="3454" spans="1:9" x14ac:dyDescent="0.25">
      <c r="A3454"/>
      <c r="B3454"/>
      <c r="I3454" s="9"/>
    </row>
    <row r="3455" spans="1:9" x14ac:dyDescent="0.25">
      <c r="A3455"/>
      <c r="B3455"/>
      <c r="I3455" s="9"/>
    </row>
    <row r="3456" spans="1:9" x14ac:dyDescent="0.25">
      <c r="A3456"/>
      <c r="B3456"/>
      <c r="I3456" s="9"/>
    </row>
    <row r="3457" spans="1:9" x14ac:dyDescent="0.25">
      <c r="A3457"/>
      <c r="B3457"/>
      <c r="I3457" s="9"/>
    </row>
    <row r="3458" spans="1:9" x14ac:dyDescent="0.25">
      <c r="A3458"/>
      <c r="B3458"/>
      <c r="I3458" s="9"/>
    </row>
    <row r="3459" spans="1:9" x14ac:dyDescent="0.25">
      <c r="A3459"/>
      <c r="B3459"/>
      <c r="I3459" s="9"/>
    </row>
    <row r="3460" spans="1:9" x14ac:dyDescent="0.25">
      <c r="A3460"/>
      <c r="B3460"/>
      <c r="I3460" s="9"/>
    </row>
    <row r="3461" spans="1:9" x14ac:dyDescent="0.25">
      <c r="A3461"/>
      <c r="B3461"/>
      <c r="I3461" s="9"/>
    </row>
    <row r="3462" spans="1:9" x14ac:dyDescent="0.25">
      <c r="A3462"/>
      <c r="B3462"/>
      <c r="I3462" s="9"/>
    </row>
    <row r="3463" spans="1:9" x14ac:dyDescent="0.25">
      <c r="A3463"/>
      <c r="B3463"/>
      <c r="I3463" s="9"/>
    </row>
    <row r="3464" spans="1:9" x14ac:dyDescent="0.25">
      <c r="A3464"/>
      <c r="B3464"/>
      <c r="I3464" s="9"/>
    </row>
    <row r="3465" spans="1:9" x14ac:dyDescent="0.25">
      <c r="A3465"/>
      <c r="B3465"/>
      <c r="I3465" s="9"/>
    </row>
    <row r="3466" spans="1:9" x14ac:dyDescent="0.25">
      <c r="A3466"/>
      <c r="B3466"/>
      <c r="I3466" s="9"/>
    </row>
    <row r="3467" spans="1:9" x14ac:dyDescent="0.25">
      <c r="A3467"/>
      <c r="B3467"/>
      <c r="I3467" s="9"/>
    </row>
    <row r="3468" spans="1:9" x14ac:dyDescent="0.25">
      <c r="A3468"/>
      <c r="B3468"/>
      <c r="I3468" s="9"/>
    </row>
    <row r="3469" spans="1:9" x14ac:dyDescent="0.25">
      <c r="A3469"/>
      <c r="B3469"/>
      <c r="I3469" s="9"/>
    </row>
    <row r="3470" spans="1:9" x14ac:dyDescent="0.25">
      <c r="A3470"/>
      <c r="B3470"/>
      <c r="I3470" s="9"/>
    </row>
    <row r="3471" spans="1:9" x14ac:dyDescent="0.25">
      <c r="A3471"/>
      <c r="B3471"/>
      <c r="I3471" s="9"/>
    </row>
    <row r="3472" spans="1:9" x14ac:dyDescent="0.25">
      <c r="A3472"/>
      <c r="B3472"/>
      <c r="I3472" s="9"/>
    </row>
    <row r="3473" spans="1:9" x14ac:dyDescent="0.25">
      <c r="A3473"/>
      <c r="B3473"/>
      <c r="I3473" s="9"/>
    </row>
    <row r="3474" spans="1:9" x14ac:dyDescent="0.25">
      <c r="A3474"/>
      <c r="B3474"/>
      <c r="I3474" s="9"/>
    </row>
    <row r="3475" spans="1:9" x14ac:dyDescent="0.25">
      <c r="A3475"/>
      <c r="B3475"/>
      <c r="I3475" s="9"/>
    </row>
    <row r="3476" spans="1:9" x14ac:dyDescent="0.25">
      <c r="A3476"/>
      <c r="B3476"/>
      <c r="I3476" s="9"/>
    </row>
    <row r="3477" spans="1:9" x14ac:dyDescent="0.25">
      <c r="A3477"/>
      <c r="B3477"/>
      <c r="I3477" s="9"/>
    </row>
    <row r="3478" spans="1:9" x14ac:dyDescent="0.25">
      <c r="A3478"/>
      <c r="B3478"/>
      <c r="I3478" s="9"/>
    </row>
    <row r="3479" spans="1:9" x14ac:dyDescent="0.25">
      <c r="A3479"/>
      <c r="B3479"/>
      <c r="I3479" s="9"/>
    </row>
    <row r="3480" spans="1:9" x14ac:dyDescent="0.25">
      <c r="A3480"/>
      <c r="B3480"/>
      <c r="I3480" s="9"/>
    </row>
    <row r="3481" spans="1:9" x14ac:dyDescent="0.25">
      <c r="A3481"/>
      <c r="B3481"/>
      <c r="I3481" s="9"/>
    </row>
    <row r="3482" spans="1:9" x14ac:dyDescent="0.25">
      <c r="A3482"/>
      <c r="B3482"/>
      <c r="I3482" s="9"/>
    </row>
    <row r="3483" spans="1:9" x14ac:dyDescent="0.25">
      <c r="A3483"/>
      <c r="B3483"/>
      <c r="I3483" s="9"/>
    </row>
    <row r="3484" spans="1:9" x14ac:dyDescent="0.25">
      <c r="A3484"/>
      <c r="B3484"/>
      <c r="I3484" s="9"/>
    </row>
    <row r="3485" spans="1:9" x14ac:dyDescent="0.25">
      <c r="A3485"/>
      <c r="B3485"/>
      <c r="I3485" s="9"/>
    </row>
    <row r="3486" spans="1:9" x14ac:dyDescent="0.25">
      <c r="A3486"/>
      <c r="B3486"/>
      <c r="I3486" s="9"/>
    </row>
    <row r="3487" spans="1:9" x14ac:dyDescent="0.25">
      <c r="A3487"/>
      <c r="B3487"/>
      <c r="I3487" s="9"/>
    </row>
    <row r="3488" spans="1:9" x14ac:dyDescent="0.25">
      <c r="A3488"/>
      <c r="B3488"/>
      <c r="I3488" s="9"/>
    </row>
    <row r="3489" spans="1:9" x14ac:dyDescent="0.25">
      <c r="A3489"/>
      <c r="B3489"/>
      <c r="I3489" s="9"/>
    </row>
    <row r="3490" spans="1:9" x14ac:dyDescent="0.25">
      <c r="A3490"/>
      <c r="B3490"/>
      <c r="I3490" s="9"/>
    </row>
    <row r="3491" spans="1:9" x14ac:dyDescent="0.25">
      <c r="A3491"/>
      <c r="B3491"/>
      <c r="I3491" s="9"/>
    </row>
    <row r="3492" spans="1:9" x14ac:dyDescent="0.25">
      <c r="A3492"/>
      <c r="B3492"/>
      <c r="I3492" s="9"/>
    </row>
    <row r="3493" spans="1:9" x14ac:dyDescent="0.25">
      <c r="A3493"/>
      <c r="B3493"/>
      <c r="I3493" s="9"/>
    </row>
    <row r="3494" spans="1:9" x14ac:dyDescent="0.25">
      <c r="A3494"/>
      <c r="B3494"/>
      <c r="I3494" s="9"/>
    </row>
    <row r="3495" spans="1:9" x14ac:dyDescent="0.25">
      <c r="A3495"/>
      <c r="B3495"/>
      <c r="I3495" s="9"/>
    </row>
    <row r="3496" spans="1:9" x14ac:dyDescent="0.25">
      <c r="A3496"/>
      <c r="B3496"/>
      <c r="I3496" s="9"/>
    </row>
    <row r="3497" spans="1:9" x14ac:dyDescent="0.25">
      <c r="A3497"/>
      <c r="B3497"/>
      <c r="I3497" s="9"/>
    </row>
    <row r="3498" spans="1:9" x14ac:dyDescent="0.25">
      <c r="A3498"/>
      <c r="B3498"/>
      <c r="I3498" s="9"/>
    </row>
    <row r="3499" spans="1:9" x14ac:dyDescent="0.25">
      <c r="A3499"/>
      <c r="B3499"/>
      <c r="I3499" s="9"/>
    </row>
    <row r="3500" spans="1:9" x14ac:dyDescent="0.25">
      <c r="A3500"/>
      <c r="B3500"/>
      <c r="I3500" s="9"/>
    </row>
    <row r="3501" spans="1:9" x14ac:dyDescent="0.25">
      <c r="A3501"/>
      <c r="B3501"/>
      <c r="I3501" s="9"/>
    </row>
    <row r="3502" spans="1:9" x14ac:dyDescent="0.25">
      <c r="A3502"/>
      <c r="B3502"/>
      <c r="I3502" s="9"/>
    </row>
    <row r="3503" spans="1:9" x14ac:dyDescent="0.25">
      <c r="A3503"/>
      <c r="B3503"/>
      <c r="I3503" s="9"/>
    </row>
    <row r="3504" spans="1:9" x14ac:dyDescent="0.25">
      <c r="A3504"/>
      <c r="B3504"/>
      <c r="I3504" s="9"/>
    </row>
    <row r="3505" spans="1:9" x14ac:dyDescent="0.25">
      <c r="A3505"/>
      <c r="B3505"/>
      <c r="I3505" s="9"/>
    </row>
    <row r="3506" spans="1:9" x14ac:dyDescent="0.25">
      <c r="A3506"/>
      <c r="B3506"/>
      <c r="I3506" s="9"/>
    </row>
    <row r="3507" spans="1:9" x14ac:dyDescent="0.25">
      <c r="A3507"/>
      <c r="B3507"/>
      <c r="I3507" s="9"/>
    </row>
    <row r="3508" spans="1:9" x14ac:dyDescent="0.25">
      <c r="A3508"/>
      <c r="B3508"/>
      <c r="I3508" s="9"/>
    </row>
    <row r="3509" spans="1:9" x14ac:dyDescent="0.25">
      <c r="A3509"/>
      <c r="B3509"/>
      <c r="I3509" s="9"/>
    </row>
    <row r="3510" spans="1:9" x14ac:dyDescent="0.25">
      <c r="A3510"/>
      <c r="B3510"/>
      <c r="I3510" s="9"/>
    </row>
    <row r="3511" spans="1:9" x14ac:dyDescent="0.25">
      <c r="A3511"/>
      <c r="B3511"/>
      <c r="I3511" s="9"/>
    </row>
    <row r="3512" spans="1:9" x14ac:dyDescent="0.25">
      <c r="A3512"/>
      <c r="B3512"/>
      <c r="I3512" s="9"/>
    </row>
    <row r="3513" spans="1:9" x14ac:dyDescent="0.25">
      <c r="A3513"/>
      <c r="B3513"/>
      <c r="I3513" s="9"/>
    </row>
    <row r="3514" spans="1:9" x14ac:dyDescent="0.25">
      <c r="A3514"/>
      <c r="B3514"/>
      <c r="I3514" s="9"/>
    </row>
    <row r="3515" spans="1:9" x14ac:dyDescent="0.25">
      <c r="A3515"/>
      <c r="B3515"/>
      <c r="I3515" s="9"/>
    </row>
    <row r="3516" spans="1:9" x14ac:dyDescent="0.25">
      <c r="A3516"/>
      <c r="B3516"/>
      <c r="I3516" s="9"/>
    </row>
    <row r="3517" spans="1:9" x14ac:dyDescent="0.25">
      <c r="A3517"/>
      <c r="B3517"/>
      <c r="I3517" s="9"/>
    </row>
    <row r="3518" spans="1:9" x14ac:dyDescent="0.25">
      <c r="A3518"/>
      <c r="B3518"/>
      <c r="I3518" s="9"/>
    </row>
    <row r="3519" spans="1:9" x14ac:dyDescent="0.25">
      <c r="A3519"/>
      <c r="B3519"/>
      <c r="I3519" s="9"/>
    </row>
    <row r="3520" spans="1:9" x14ac:dyDescent="0.25">
      <c r="A3520"/>
      <c r="B3520"/>
      <c r="I3520" s="9"/>
    </row>
    <row r="3521" spans="1:9" x14ac:dyDescent="0.25">
      <c r="A3521"/>
      <c r="B3521"/>
      <c r="I3521" s="9"/>
    </row>
    <row r="3522" spans="1:9" x14ac:dyDescent="0.25">
      <c r="A3522"/>
      <c r="B3522"/>
      <c r="I3522" s="9"/>
    </row>
    <row r="3523" spans="1:9" x14ac:dyDescent="0.25">
      <c r="A3523"/>
      <c r="B3523"/>
      <c r="I3523" s="9"/>
    </row>
    <row r="3524" spans="1:9" x14ac:dyDescent="0.25">
      <c r="A3524"/>
      <c r="B3524"/>
      <c r="I3524" s="9"/>
    </row>
    <row r="3525" spans="1:9" x14ac:dyDescent="0.25">
      <c r="A3525"/>
      <c r="B3525"/>
      <c r="I3525" s="9"/>
    </row>
    <row r="3526" spans="1:9" x14ac:dyDescent="0.25">
      <c r="A3526"/>
      <c r="B3526"/>
      <c r="I3526" s="9"/>
    </row>
    <row r="3527" spans="1:9" x14ac:dyDescent="0.25">
      <c r="A3527"/>
      <c r="B3527"/>
      <c r="I3527" s="9"/>
    </row>
    <row r="3528" spans="1:9" x14ac:dyDescent="0.25">
      <c r="A3528"/>
      <c r="B3528"/>
      <c r="I3528" s="9"/>
    </row>
    <row r="3529" spans="1:9" x14ac:dyDescent="0.25">
      <c r="A3529"/>
      <c r="B3529"/>
      <c r="I3529" s="9"/>
    </row>
    <row r="3530" spans="1:9" x14ac:dyDescent="0.25">
      <c r="A3530"/>
      <c r="B3530"/>
      <c r="I3530" s="9"/>
    </row>
    <row r="3531" spans="1:9" x14ac:dyDescent="0.25">
      <c r="A3531"/>
      <c r="B3531"/>
      <c r="I3531" s="9"/>
    </row>
    <row r="3532" spans="1:9" x14ac:dyDescent="0.25">
      <c r="A3532"/>
      <c r="B3532"/>
      <c r="I3532" s="9"/>
    </row>
    <row r="3533" spans="1:9" x14ac:dyDescent="0.25">
      <c r="A3533"/>
      <c r="B3533"/>
      <c r="I3533" s="9"/>
    </row>
    <row r="3534" spans="1:9" x14ac:dyDescent="0.25">
      <c r="A3534"/>
      <c r="B3534"/>
      <c r="I3534" s="9"/>
    </row>
    <row r="3535" spans="1:9" x14ac:dyDescent="0.25">
      <c r="A3535"/>
      <c r="B3535"/>
      <c r="I3535" s="9"/>
    </row>
    <row r="3536" spans="1:9" x14ac:dyDescent="0.25">
      <c r="A3536"/>
      <c r="B3536"/>
      <c r="I3536" s="9"/>
    </row>
    <row r="3537" spans="1:9" x14ac:dyDescent="0.25">
      <c r="A3537"/>
      <c r="B3537"/>
      <c r="I3537" s="9"/>
    </row>
    <row r="3538" spans="1:9" x14ac:dyDescent="0.25">
      <c r="A3538"/>
      <c r="B3538"/>
      <c r="I3538" s="9"/>
    </row>
    <row r="3539" spans="1:9" x14ac:dyDescent="0.25">
      <c r="A3539"/>
      <c r="B3539"/>
      <c r="I3539" s="9"/>
    </row>
    <row r="3540" spans="1:9" x14ac:dyDescent="0.25">
      <c r="A3540"/>
      <c r="B3540"/>
      <c r="I3540" s="9"/>
    </row>
    <row r="3541" spans="1:9" x14ac:dyDescent="0.25">
      <c r="A3541"/>
      <c r="B3541"/>
      <c r="I3541" s="9"/>
    </row>
    <row r="3542" spans="1:9" x14ac:dyDescent="0.25">
      <c r="A3542"/>
      <c r="B3542"/>
      <c r="I3542" s="9"/>
    </row>
    <row r="3543" spans="1:9" x14ac:dyDescent="0.25">
      <c r="A3543"/>
      <c r="B3543"/>
      <c r="I3543" s="9"/>
    </row>
    <row r="3544" spans="1:9" x14ac:dyDescent="0.25">
      <c r="A3544"/>
      <c r="B3544"/>
      <c r="I3544" s="9"/>
    </row>
    <row r="3545" spans="1:9" x14ac:dyDescent="0.25">
      <c r="A3545"/>
      <c r="B3545"/>
      <c r="I3545" s="9"/>
    </row>
    <row r="3546" spans="1:9" x14ac:dyDescent="0.25">
      <c r="A3546"/>
      <c r="B3546"/>
      <c r="I3546" s="9"/>
    </row>
    <row r="3547" spans="1:9" x14ac:dyDescent="0.25">
      <c r="A3547"/>
      <c r="B3547"/>
      <c r="I3547" s="9"/>
    </row>
    <row r="3548" spans="1:9" x14ac:dyDescent="0.25">
      <c r="A3548"/>
      <c r="B3548"/>
      <c r="I3548" s="9"/>
    </row>
    <row r="3549" spans="1:9" x14ac:dyDescent="0.25">
      <c r="A3549"/>
      <c r="B3549"/>
      <c r="I3549" s="9"/>
    </row>
    <row r="3550" spans="1:9" x14ac:dyDescent="0.25">
      <c r="A3550"/>
      <c r="B3550"/>
      <c r="I3550" s="9"/>
    </row>
    <row r="3551" spans="1:9" x14ac:dyDescent="0.25">
      <c r="A3551"/>
      <c r="B3551"/>
      <c r="I3551" s="9"/>
    </row>
    <row r="3552" spans="1:9" x14ac:dyDescent="0.25">
      <c r="A3552"/>
      <c r="B3552"/>
      <c r="I3552" s="9"/>
    </row>
    <row r="3553" spans="1:9" x14ac:dyDescent="0.25">
      <c r="A3553"/>
      <c r="B3553"/>
      <c r="I3553" s="9"/>
    </row>
    <row r="3554" spans="1:9" x14ac:dyDescent="0.25">
      <c r="A3554"/>
      <c r="B3554"/>
      <c r="I3554" s="9"/>
    </row>
    <row r="3555" spans="1:9" x14ac:dyDescent="0.25">
      <c r="A3555"/>
      <c r="B3555"/>
      <c r="I3555" s="9"/>
    </row>
    <row r="3556" spans="1:9" x14ac:dyDescent="0.25">
      <c r="A3556"/>
      <c r="B3556"/>
      <c r="I3556" s="9"/>
    </row>
    <row r="3557" spans="1:9" x14ac:dyDescent="0.25">
      <c r="A3557"/>
      <c r="B3557"/>
      <c r="I3557" s="9"/>
    </row>
    <row r="3558" spans="1:9" x14ac:dyDescent="0.25">
      <c r="A3558"/>
      <c r="B3558"/>
      <c r="I3558" s="9"/>
    </row>
    <row r="3559" spans="1:9" x14ac:dyDescent="0.25">
      <c r="A3559"/>
      <c r="B3559"/>
      <c r="I3559" s="9"/>
    </row>
    <row r="3560" spans="1:9" x14ac:dyDescent="0.25">
      <c r="A3560"/>
      <c r="B3560"/>
      <c r="I3560" s="9"/>
    </row>
    <row r="3561" spans="1:9" x14ac:dyDescent="0.25">
      <c r="A3561"/>
      <c r="B3561"/>
      <c r="I3561" s="9"/>
    </row>
    <row r="3562" spans="1:9" x14ac:dyDescent="0.25">
      <c r="A3562"/>
      <c r="B3562"/>
      <c r="I3562" s="9"/>
    </row>
    <row r="3563" spans="1:9" x14ac:dyDescent="0.25">
      <c r="A3563"/>
      <c r="B3563"/>
      <c r="I3563" s="9"/>
    </row>
    <row r="3564" spans="1:9" x14ac:dyDescent="0.25">
      <c r="A3564"/>
      <c r="B3564"/>
      <c r="I3564" s="9"/>
    </row>
    <row r="3565" spans="1:9" x14ac:dyDescent="0.25">
      <c r="A3565"/>
      <c r="B3565"/>
      <c r="I3565" s="9"/>
    </row>
    <row r="3566" spans="1:9" x14ac:dyDescent="0.25">
      <c r="A3566"/>
      <c r="B3566"/>
      <c r="I3566" s="9"/>
    </row>
    <row r="3567" spans="1:9" x14ac:dyDescent="0.25">
      <c r="A3567"/>
      <c r="B3567"/>
      <c r="I3567" s="9"/>
    </row>
    <row r="3568" spans="1:9" x14ac:dyDescent="0.25">
      <c r="A3568"/>
      <c r="B3568"/>
      <c r="I3568" s="9"/>
    </row>
    <row r="3569" spans="1:9" x14ac:dyDescent="0.25">
      <c r="A3569"/>
      <c r="B3569"/>
      <c r="I3569" s="9"/>
    </row>
    <row r="3570" spans="1:9" x14ac:dyDescent="0.25">
      <c r="A3570"/>
      <c r="B3570"/>
      <c r="I3570" s="9"/>
    </row>
    <row r="3571" spans="1:9" x14ac:dyDescent="0.25">
      <c r="A3571"/>
      <c r="B3571"/>
      <c r="I3571" s="9"/>
    </row>
    <row r="3572" spans="1:9" x14ac:dyDescent="0.25">
      <c r="A3572"/>
      <c r="B3572"/>
      <c r="I3572" s="9"/>
    </row>
    <row r="3573" spans="1:9" x14ac:dyDescent="0.25">
      <c r="A3573"/>
      <c r="B3573"/>
      <c r="I3573" s="9"/>
    </row>
    <row r="3574" spans="1:9" x14ac:dyDescent="0.25">
      <c r="A3574"/>
      <c r="B3574"/>
      <c r="I3574" s="9"/>
    </row>
    <row r="3575" spans="1:9" x14ac:dyDescent="0.25">
      <c r="A3575"/>
      <c r="B3575"/>
      <c r="I3575" s="9"/>
    </row>
    <row r="3576" spans="1:9" x14ac:dyDescent="0.25">
      <c r="A3576"/>
      <c r="B3576"/>
      <c r="I3576" s="9"/>
    </row>
    <row r="3577" spans="1:9" x14ac:dyDescent="0.25">
      <c r="A3577"/>
      <c r="B3577"/>
      <c r="I3577" s="9"/>
    </row>
    <row r="3578" spans="1:9" x14ac:dyDescent="0.25">
      <c r="A3578"/>
      <c r="B3578"/>
      <c r="I3578" s="9"/>
    </row>
    <row r="3579" spans="1:9" x14ac:dyDescent="0.25">
      <c r="A3579"/>
      <c r="B3579"/>
      <c r="I3579" s="9"/>
    </row>
    <row r="3580" spans="1:9" x14ac:dyDescent="0.25">
      <c r="A3580"/>
      <c r="B3580"/>
      <c r="I3580" s="9"/>
    </row>
    <row r="3581" spans="1:9" x14ac:dyDescent="0.25">
      <c r="A3581"/>
      <c r="B3581"/>
      <c r="I3581" s="9"/>
    </row>
    <row r="3582" spans="1:9" x14ac:dyDescent="0.25">
      <c r="A3582"/>
      <c r="B3582"/>
      <c r="I3582" s="9"/>
    </row>
    <row r="3583" spans="1:9" x14ac:dyDescent="0.25">
      <c r="A3583"/>
      <c r="B3583"/>
      <c r="I3583" s="9"/>
    </row>
    <row r="3584" spans="1:9" x14ac:dyDescent="0.25">
      <c r="A3584"/>
      <c r="B3584"/>
      <c r="I3584" s="9"/>
    </row>
    <row r="3585" spans="1:9" x14ac:dyDescent="0.25">
      <c r="A3585"/>
      <c r="B3585"/>
      <c r="I3585" s="9"/>
    </row>
    <row r="3586" spans="1:9" x14ac:dyDescent="0.25">
      <c r="A3586"/>
      <c r="B3586"/>
      <c r="I3586" s="9"/>
    </row>
    <row r="3587" spans="1:9" x14ac:dyDescent="0.25">
      <c r="A3587"/>
      <c r="B3587"/>
      <c r="I3587" s="9"/>
    </row>
    <row r="3588" spans="1:9" x14ac:dyDescent="0.25">
      <c r="A3588"/>
      <c r="B3588"/>
      <c r="I3588" s="9"/>
    </row>
    <row r="3589" spans="1:9" x14ac:dyDescent="0.25">
      <c r="A3589"/>
      <c r="B3589"/>
      <c r="I3589" s="9"/>
    </row>
    <row r="3590" spans="1:9" x14ac:dyDescent="0.25">
      <c r="A3590"/>
      <c r="B3590"/>
      <c r="I3590" s="9"/>
    </row>
    <row r="3591" spans="1:9" x14ac:dyDescent="0.25">
      <c r="A3591"/>
      <c r="B3591"/>
      <c r="I3591" s="9"/>
    </row>
    <row r="3592" spans="1:9" x14ac:dyDescent="0.25">
      <c r="A3592"/>
      <c r="B3592"/>
      <c r="I3592" s="9"/>
    </row>
    <row r="3593" spans="1:9" x14ac:dyDescent="0.25">
      <c r="A3593"/>
      <c r="B3593"/>
      <c r="I3593" s="9"/>
    </row>
    <row r="3594" spans="1:9" x14ac:dyDescent="0.25">
      <c r="A3594"/>
      <c r="B3594"/>
      <c r="I3594" s="9"/>
    </row>
    <row r="3595" spans="1:9" x14ac:dyDescent="0.25">
      <c r="A3595"/>
      <c r="B3595"/>
      <c r="I3595" s="9"/>
    </row>
    <row r="3596" spans="1:9" x14ac:dyDescent="0.25">
      <c r="A3596"/>
      <c r="B3596"/>
      <c r="I3596" s="9"/>
    </row>
    <row r="3597" spans="1:9" x14ac:dyDescent="0.25">
      <c r="A3597"/>
      <c r="B3597"/>
      <c r="I3597" s="9"/>
    </row>
    <row r="3598" spans="1:9" x14ac:dyDescent="0.25">
      <c r="A3598"/>
      <c r="B3598"/>
      <c r="I3598" s="9"/>
    </row>
    <row r="3599" spans="1:9" x14ac:dyDescent="0.25">
      <c r="A3599"/>
      <c r="B3599"/>
      <c r="I3599" s="9"/>
    </row>
    <row r="3600" spans="1:9" x14ac:dyDescent="0.25">
      <c r="A3600"/>
      <c r="B3600"/>
      <c r="I3600" s="9"/>
    </row>
    <row r="3601" spans="1:9" x14ac:dyDescent="0.25">
      <c r="A3601"/>
      <c r="B3601"/>
      <c r="I3601" s="9"/>
    </row>
    <row r="3602" spans="1:9" x14ac:dyDescent="0.25">
      <c r="A3602"/>
      <c r="B3602"/>
      <c r="I3602" s="9"/>
    </row>
    <row r="3603" spans="1:9" x14ac:dyDescent="0.25">
      <c r="A3603"/>
      <c r="B3603"/>
      <c r="I3603" s="9"/>
    </row>
    <row r="3604" spans="1:9" x14ac:dyDescent="0.25">
      <c r="A3604"/>
      <c r="B3604"/>
      <c r="I3604" s="9"/>
    </row>
    <row r="3605" spans="1:9" x14ac:dyDescent="0.25">
      <c r="A3605"/>
      <c r="B3605"/>
      <c r="I3605" s="9"/>
    </row>
    <row r="3606" spans="1:9" x14ac:dyDescent="0.25">
      <c r="A3606"/>
      <c r="B3606"/>
      <c r="I3606" s="9"/>
    </row>
    <row r="3607" spans="1:9" x14ac:dyDescent="0.25">
      <c r="A3607"/>
      <c r="B3607"/>
      <c r="I3607" s="9"/>
    </row>
    <row r="3608" spans="1:9" x14ac:dyDescent="0.25">
      <c r="A3608"/>
      <c r="B3608"/>
      <c r="I3608" s="9"/>
    </row>
    <row r="3609" spans="1:9" x14ac:dyDescent="0.25">
      <c r="A3609"/>
      <c r="B3609"/>
      <c r="I3609" s="9"/>
    </row>
    <row r="3610" spans="1:9" x14ac:dyDescent="0.25">
      <c r="A3610"/>
      <c r="B3610"/>
      <c r="I3610" s="9"/>
    </row>
    <row r="3611" spans="1:9" x14ac:dyDescent="0.25">
      <c r="A3611"/>
      <c r="B3611"/>
      <c r="I3611" s="9"/>
    </row>
    <row r="3612" spans="1:9" x14ac:dyDescent="0.25">
      <c r="A3612"/>
      <c r="B3612"/>
      <c r="I3612" s="9"/>
    </row>
    <row r="3613" spans="1:9" x14ac:dyDescent="0.25">
      <c r="A3613"/>
      <c r="B3613"/>
      <c r="I3613" s="9"/>
    </row>
    <row r="3614" spans="1:9" x14ac:dyDescent="0.25">
      <c r="A3614"/>
      <c r="B3614"/>
      <c r="I3614" s="9"/>
    </row>
    <row r="3615" spans="1:9" x14ac:dyDescent="0.25">
      <c r="A3615"/>
      <c r="B3615"/>
      <c r="I3615" s="9"/>
    </row>
    <row r="3616" spans="1:9" x14ac:dyDescent="0.25">
      <c r="A3616"/>
      <c r="B3616"/>
      <c r="I3616" s="9"/>
    </row>
    <row r="3617" spans="1:9" x14ac:dyDescent="0.25">
      <c r="A3617"/>
      <c r="B3617"/>
      <c r="I3617" s="9"/>
    </row>
    <row r="3618" spans="1:9" x14ac:dyDescent="0.25">
      <c r="A3618"/>
      <c r="B3618"/>
      <c r="I3618" s="9"/>
    </row>
    <row r="3619" spans="1:9" x14ac:dyDescent="0.25">
      <c r="A3619"/>
      <c r="B3619"/>
      <c r="I3619" s="9"/>
    </row>
    <row r="3620" spans="1:9" x14ac:dyDescent="0.25">
      <c r="A3620"/>
      <c r="B3620"/>
      <c r="I3620" s="9"/>
    </row>
    <row r="3621" spans="1:9" x14ac:dyDescent="0.25">
      <c r="A3621"/>
      <c r="B3621"/>
      <c r="I3621" s="9"/>
    </row>
    <row r="3622" spans="1:9" x14ac:dyDescent="0.25">
      <c r="A3622"/>
      <c r="B3622"/>
      <c r="I3622" s="9"/>
    </row>
    <row r="3623" spans="1:9" x14ac:dyDescent="0.25">
      <c r="A3623"/>
      <c r="B3623"/>
      <c r="I3623" s="9"/>
    </row>
    <row r="3624" spans="1:9" x14ac:dyDescent="0.25">
      <c r="A3624"/>
      <c r="B3624"/>
      <c r="I3624" s="9"/>
    </row>
    <row r="3625" spans="1:9" x14ac:dyDescent="0.25">
      <c r="A3625"/>
      <c r="B3625"/>
      <c r="I3625" s="9"/>
    </row>
    <row r="3626" spans="1:9" x14ac:dyDescent="0.25">
      <c r="A3626"/>
      <c r="B3626"/>
      <c r="I3626" s="9"/>
    </row>
    <row r="3627" spans="1:9" x14ac:dyDescent="0.25">
      <c r="A3627"/>
      <c r="B3627"/>
      <c r="I3627" s="9"/>
    </row>
    <row r="3628" spans="1:9" x14ac:dyDescent="0.25">
      <c r="A3628"/>
      <c r="B3628"/>
      <c r="I3628" s="9"/>
    </row>
    <row r="3629" spans="1:9" x14ac:dyDescent="0.25">
      <c r="A3629"/>
      <c r="B3629"/>
      <c r="I3629" s="9"/>
    </row>
    <row r="3630" spans="1:9" x14ac:dyDescent="0.25">
      <c r="A3630"/>
      <c r="B3630"/>
      <c r="I3630" s="9"/>
    </row>
    <row r="3631" spans="1:9" x14ac:dyDescent="0.25">
      <c r="A3631"/>
      <c r="B3631"/>
      <c r="I3631" s="9"/>
    </row>
    <row r="3632" spans="1:9" x14ac:dyDescent="0.25">
      <c r="A3632"/>
      <c r="B3632"/>
      <c r="I3632" s="9"/>
    </row>
    <row r="3633" spans="1:9" x14ac:dyDescent="0.25">
      <c r="A3633"/>
      <c r="B3633"/>
      <c r="I3633" s="9"/>
    </row>
    <row r="3634" spans="1:9" x14ac:dyDescent="0.25">
      <c r="A3634"/>
      <c r="B3634"/>
      <c r="I3634" s="9"/>
    </row>
    <row r="3635" spans="1:9" x14ac:dyDescent="0.25">
      <c r="A3635"/>
      <c r="B3635"/>
      <c r="I3635" s="9"/>
    </row>
    <row r="3636" spans="1:9" x14ac:dyDescent="0.25">
      <c r="A3636"/>
      <c r="B3636"/>
      <c r="I3636" s="9"/>
    </row>
    <row r="3637" spans="1:9" x14ac:dyDescent="0.25">
      <c r="A3637"/>
      <c r="B3637"/>
      <c r="I3637" s="9"/>
    </row>
    <row r="3638" spans="1:9" x14ac:dyDescent="0.25">
      <c r="A3638"/>
      <c r="B3638"/>
      <c r="I3638" s="9"/>
    </row>
    <row r="3639" spans="1:9" x14ac:dyDescent="0.25">
      <c r="A3639"/>
      <c r="B3639"/>
      <c r="I3639" s="9"/>
    </row>
    <row r="3640" spans="1:9" x14ac:dyDescent="0.25">
      <c r="A3640"/>
      <c r="B3640"/>
      <c r="I3640" s="9"/>
    </row>
    <row r="3641" spans="1:9" x14ac:dyDescent="0.25">
      <c r="A3641"/>
      <c r="B3641"/>
      <c r="I3641" s="9"/>
    </row>
    <row r="3642" spans="1:9" x14ac:dyDescent="0.25">
      <c r="A3642"/>
      <c r="B3642"/>
      <c r="I3642" s="9"/>
    </row>
    <row r="3643" spans="1:9" x14ac:dyDescent="0.25">
      <c r="A3643"/>
      <c r="B3643"/>
      <c r="I3643" s="9"/>
    </row>
    <row r="3644" spans="1:9" x14ac:dyDescent="0.25">
      <c r="A3644"/>
      <c r="B3644"/>
      <c r="I3644" s="9"/>
    </row>
    <row r="3645" spans="1:9" x14ac:dyDescent="0.25">
      <c r="A3645"/>
      <c r="B3645"/>
      <c r="I3645" s="9"/>
    </row>
    <row r="3646" spans="1:9" x14ac:dyDescent="0.25">
      <c r="A3646"/>
      <c r="B3646"/>
      <c r="I3646" s="9"/>
    </row>
    <row r="3647" spans="1:9" x14ac:dyDescent="0.25">
      <c r="A3647"/>
      <c r="B3647"/>
      <c r="I3647" s="9"/>
    </row>
    <row r="3648" spans="1:9" x14ac:dyDescent="0.25">
      <c r="A3648"/>
      <c r="B3648"/>
      <c r="I3648" s="9"/>
    </row>
    <row r="3649" spans="1:9" x14ac:dyDescent="0.25">
      <c r="A3649"/>
      <c r="B3649"/>
      <c r="I3649" s="9"/>
    </row>
    <row r="3650" spans="1:9" x14ac:dyDescent="0.25">
      <c r="A3650"/>
      <c r="B3650"/>
      <c r="I3650" s="9"/>
    </row>
    <row r="3651" spans="1:9" x14ac:dyDescent="0.25">
      <c r="A3651"/>
      <c r="B3651"/>
      <c r="I3651" s="9"/>
    </row>
    <row r="3652" spans="1:9" x14ac:dyDescent="0.25">
      <c r="A3652"/>
      <c r="B3652"/>
      <c r="I3652" s="9"/>
    </row>
    <row r="3653" spans="1:9" x14ac:dyDescent="0.25">
      <c r="A3653"/>
      <c r="B3653"/>
      <c r="I3653" s="9"/>
    </row>
    <row r="3654" spans="1:9" x14ac:dyDescent="0.25">
      <c r="A3654"/>
      <c r="B3654"/>
      <c r="I3654" s="9"/>
    </row>
    <row r="3655" spans="1:9" x14ac:dyDescent="0.25">
      <c r="A3655"/>
      <c r="B3655"/>
      <c r="I3655" s="9"/>
    </row>
    <row r="3656" spans="1:9" x14ac:dyDescent="0.25">
      <c r="A3656"/>
      <c r="B3656"/>
      <c r="I3656" s="9"/>
    </row>
    <row r="3657" spans="1:9" x14ac:dyDescent="0.25">
      <c r="A3657"/>
      <c r="B3657"/>
      <c r="I3657" s="9"/>
    </row>
    <row r="3658" spans="1:9" x14ac:dyDescent="0.25">
      <c r="A3658"/>
      <c r="B3658"/>
      <c r="I3658" s="9"/>
    </row>
    <row r="3659" spans="1:9" x14ac:dyDescent="0.25">
      <c r="A3659"/>
      <c r="B3659"/>
      <c r="I3659" s="9"/>
    </row>
    <row r="3660" spans="1:9" x14ac:dyDescent="0.25">
      <c r="A3660"/>
      <c r="B3660"/>
      <c r="I3660" s="9"/>
    </row>
    <row r="3661" spans="1:9" x14ac:dyDescent="0.25">
      <c r="A3661"/>
      <c r="B3661"/>
      <c r="I3661" s="9"/>
    </row>
    <row r="3662" spans="1:9" x14ac:dyDescent="0.25">
      <c r="A3662"/>
      <c r="B3662"/>
      <c r="I3662" s="9"/>
    </row>
    <row r="3663" spans="1:9" x14ac:dyDescent="0.25">
      <c r="A3663"/>
      <c r="B3663"/>
      <c r="I3663" s="9"/>
    </row>
    <row r="3664" spans="1:9" x14ac:dyDescent="0.25">
      <c r="A3664"/>
      <c r="B3664"/>
      <c r="I3664" s="9"/>
    </row>
    <row r="3665" spans="1:9" x14ac:dyDescent="0.25">
      <c r="A3665"/>
      <c r="B3665"/>
      <c r="I3665" s="9"/>
    </row>
    <row r="3666" spans="1:9" x14ac:dyDescent="0.25">
      <c r="A3666"/>
      <c r="B3666"/>
      <c r="I3666" s="9"/>
    </row>
    <row r="3667" spans="1:9" x14ac:dyDescent="0.25">
      <c r="A3667"/>
      <c r="B3667"/>
      <c r="I3667" s="9"/>
    </row>
    <row r="3668" spans="1:9" x14ac:dyDescent="0.25">
      <c r="A3668"/>
      <c r="B3668"/>
      <c r="I3668" s="9"/>
    </row>
    <row r="3669" spans="1:9" x14ac:dyDescent="0.25">
      <c r="A3669"/>
      <c r="B3669"/>
      <c r="I3669" s="9"/>
    </row>
    <row r="3670" spans="1:9" x14ac:dyDescent="0.25">
      <c r="A3670"/>
      <c r="B3670"/>
      <c r="I3670" s="9"/>
    </row>
    <row r="3671" spans="1:9" x14ac:dyDescent="0.25">
      <c r="A3671"/>
      <c r="B3671"/>
      <c r="I3671" s="9"/>
    </row>
    <row r="3672" spans="1:9" x14ac:dyDescent="0.25">
      <c r="A3672"/>
      <c r="B3672"/>
      <c r="I3672" s="9"/>
    </row>
    <row r="3673" spans="1:9" x14ac:dyDescent="0.25">
      <c r="A3673"/>
      <c r="B3673"/>
      <c r="I3673" s="9"/>
    </row>
    <row r="3674" spans="1:9" x14ac:dyDescent="0.25">
      <c r="A3674"/>
      <c r="B3674"/>
      <c r="I3674" s="9"/>
    </row>
    <row r="3675" spans="1:9" x14ac:dyDescent="0.25">
      <c r="A3675"/>
      <c r="B3675"/>
      <c r="I3675" s="9"/>
    </row>
    <row r="3676" spans="1:9" x14ac:dyDescent="0.25">
      <c r="A3676"/>
      <c r="B3676"/>
      <c r="I3676" s="9"/>
    </row>
    <row r="3677" spans="1:9" x14ac:dyDescent="0.25">
      <c r="A3677"/>
      <c r="B3677"/>
      <c r="I3677" s="9"/>
    </row>
    <row r="3678" spans="1:9" x14ac:dyDescent="0.25">
      <c r="A3678"/>
      <c r="B3678"/>
      <c r="I3678" s="9"/>
    </row>
    <row r="3679" spans="1:9" x14ac:dyDescent="0.25">
      <c r="A3679"/>
      <c r="B3679"/>
      <c r="I3679" s="9"/>
    </row>
    <row r="3680" spans="1:9" x14ac:dyDescent="0.25">
      <c r="A3680"/>
      <c r="B3680"/>
      <c r="I3680" s="9"/>
    </row>
    <row r="3681" spans="1:9" x14ac:dyDescent="0.25">
      <c r="A3681"/>
      <c r="B3681"/>
      <c r="I3681" s="9"/>
    </row>
    <row r="3682" spans="1:9" x14ac:dyDescent="0.25">
      <c r="A3682"/>
      <c r="B3682"/>
      <c r="I3682" s="9"/>
    </row>
    <row r="3683" spans="1:9" x14ac:dyDescent="0.25">
      <c r="A3683"/>
      <c r="B3683"/>
      <c r="I3683" s="9"/>
    </row>
    <row r="3684" spans="1:9" x14ac:dyDescent="0.25">
      <c r="A3684"/>
      <c r="B3684"/>
      <c r="I3684" s="9"/>
    </row>
    <row r="3685" spans="1:9" x14ac:dyDescent="0.25">
      <c r="A3685"/>
      <c r="B3685"/>
      <c r="I3685" s="9"/>
    </row>
    <row r="3686" spans="1:9" x14ac:dyDescent="0.25">
      <c r="A3686"/>
      <c r="B3686"/>
      <c r="I3686" s="9"/>
    </row>
    <row r="3687" spans="1:9" x14ac:dyDescent="0.25">
      <c r="A3687"/>
      <c r="B3687"/>
      <c r="I3687" s="9"/>
    </row>
    <row r="3688" spans="1:9" x14ac:dyDescent="0.25">
      <c r="A3688"/>
      <c r="B3688"/>
      <c r="I3688" s="9"/>
    </row>
    <row r="3689" spans="1:9" x14ac:dyDescent="0.25">
      <c r="A3689"/>
      <c r="B3689"/>
      <c r="I3689" s="9"/>
    </row>
    <row r="3690" spans="1:9" x14ac:dyDescent="0.25">
      <c r="A3690"/>
      <c r="B3690"/>
      <c r="I3690" s="9"/>
    </row>
    <row r="3691" spans="1:9" x14ac:dyDescent="0.25">
      <c r="A3691"/>
      <c r="B3691"/>
      <c r="I3691" s="9"/>
    </row>
    <row r="3692" spans="1:9" x14ac:dyDescent="0.25">
      <c r="A3692"/>
      <c r="B3692"/>
      <c r="I3692" s="9"/>
    </row>
    <row r="3693" spans="1:9" x14ac:dyDescent="0.25">
      <c r="A3693"/>
      <c r="B3693"/>
      <c r="I3693" s="9"/>
    </row>
    <row r="3694" spans="1:9" x14ac:dyDescent="0.25">
      <c r="A3694"/>
      <c r="B3694"/>
      <c r="I3694" s="9"/>
    </row>
    <row r="3695" spans="1:9" x14ac:dyDescent="0.25">
      <c r="A3695"/>
      <c r="B3695"/>
      <c r="I3695" s="9"/>
    </row>
    <row r="3696" spans="1:9" x14ac:dyDescent="0.25">
      <c r="A3696"/>
      <c r="B3696"/>
      <c r="I3696" s="9"/>
    </row>
    <row r="3697" spans="1:9" x14ac:dyDescent="0.25">
      <c r="A3697"/>
      <c r="B3697"/>
      <c r="I3697" s="9"/>
    </row>
    <row r="3698" spans="1:9" x14ac:dyDescent="0.25">
      <c r="A3698"/>
      <c r="B3698"/>
      <c r="I3698" s="9"/>
    </row>
    <row r="3699" spans="1:9" x14ac:dyDescent="0.25">
      <c r="A3699"/>
      <c r="B3699"/>
      <c r="I3699" s="9"/>
    </row>
    <row r="3700" spans="1:9" x14ac:dyDescent="0.25">
      <c r="A3700"/>
      <c r="B3700"/>
      <c r="I3700" s="9"/>
    </row>
    <row r="3701" spans="1:9" x14ac:dyDescent="0.25">
      <c r="A3701"/>
      <c r="B3701"/>
      <c r="I3701" s="9"/>
    </row>
    <row r="3702" spans="1:9" x14ac:dyDescent="0.25">
      <c r="A3702"/>
      <c r="B3702"/>
      <c r="I3702" s="9"/>
    </row>
    <row r="3703" spans="1:9" x14ac:dyDescent="0.25">
      <c r="A3703"/>
      <c r="B3703"/>
      <c r="I3703" s="9"/>
    </row>
    <row r="3704" spans="1:9" x14ac:dyDescent="0.25">
      <c r="A3704"/>
      <c r="B3704"/>
      <c r="I3704" s="9"/>
    </row>
    <row r="3705" spans="1:9" x14ac:dyDescent="0.25">
      <c r="A3705"/>
      <c r="B3705"/>
      <c r="I3705" s="9"/>
    </row>
    <row r="3706" spans="1:9" x14ac:dyDescent="0.25">
      <c r="A3706"/>
      <c r="B3706"/>
      <c r="I3706" s="9"/>
    </row>
    <row r="3707" spans="1:9" x14ac:dyDescent="0.25">
      <c r="A3707"/>
      <c r="B3707"/>
      <c r="I3707" s="9"/>
    </row>
    <row r="3708" spans="1:9" x14ac:dyDescent="0.25">
      <c r="A3708"/>
      <c r="B3708"/>
      <c r="I3708" s="9"/>
    </row>
    <row r="3709" spans="1:9" x14ac:dyDescent="0.25">
      <c r="A3709"/>
      <c r="B3709"/>
      <c r="I3709" s="9"/>
    </row>
    <row r="3710" spans="1:9" x14ac:dyDescent="0.25">
      <c r="A3710"/>
      <c r="B3710"/>
      <c r="I3710" s="9"/>
    </row>
    <row r="3711" spans="1:9" x14ac:dyDescent="0.25">
      <c r="A3711"/>
      <c r="B3711"/>
      <c r="I3711" s="9"/>
    </row>
    <row r="3712" spans="1:9" x14ac:dyDescent="0.25">
      <c r="A3712"/>
      <c r="B3712"/>
      <c r="I3712" s="9"/>
    </row>
    <row r="3713" spans="1:9" x14ac:dyDescent="0.25">
      <c r="A3713"/>
      <c r="B3713"/>
      <c r="I3713" s="9"/>
    </row>
    <row r="3714" spans="1:9" x14ac:dyDescent="0.25">
      <c r="A3714"/>
      <c r="B3714"/>
      <c r="I3714" s="9"/>
    </row>
    <row r="3715" spans="1:9" x14ac:dyDescent="0.25">
      <c r="A3715"/>
      <c r="B3715"/>
      <c r="I3715" s="9"/>
    </row>
    <row r="3716" spans="1:9" x14ac:dyDescent="0.25">
      <c r="A3716"/>
      <c r="B3716"/>
      <c r="I3716" s="9"/>
    </row>
    <row r="3717" spans="1:9" x14ac:dyDescent="0.25">
      <c r="A3717"/>
      <c r="B3717"/>
      <c r="I3717" s="9"/>
    </row>
    <row r="3718" spans="1:9" x14ac:dyDescent="0.25">
      <c r="A3718"/>
      <c r="B3718"/>
      <c r="I3718" s="9"/>
    </row>
    <row r="3719" spans="1:9" x14ac:dyDescent="0.25">
      <c r="A3719"/>
      <c r="B3719"/>
      <c r="I3719" s="9"/>
    </row>
    <row r="3720" spans="1:9" x14ac:dyDescent="0.25">
      <c r="A3720"/>
      <c r="B3720"/>
      <c r="I3720" s="9"/>
    </row>
    <row r="3721" spans="1:9" x14ac:dyDescent="0.25">
      <c r="A3721"/>
      <c r="B3721"/>
      <c r="I3721" s="9"/>
    </row>
    <row r="3722" spans="1:9" x14ac:dyDescent="0.25">
      <c r="A3722"/>
      <c r="B3722"/>
      <c r="I3722" s="9"/>
    </row>
    <row r="3723" spans="1:9" x14ac:dyDescent="0.25">
      <c r="A3723"/>
      <c r="B3723"/>
      <c r="I3723" s="9"/>
    </row>
    <row r="3724" spans="1:9" x14ac:dyDescent="0.25">
      <c r="A3724"/>
      <c r="B3724"/>
      <c r="I3724" s="9"/>
    </row>
    <row r="3725" spans="1:9" x14ac:dyDescent="0.25">
      <c r="A3725"/>
      <c r="B3725"/>
      <c r="I3725" s="9"/>
    </row>
    <row r="3726" spans="1:9" x14ac:dyDescent="0.25">
      <c r="A3726"/>
      <c r="B3726"/>
      <c r="I3726" s="9"/>
    </row>
    <row r="3727" spans="1:9" x14ac:dyDescent="0.25">
      <c r="A3727"/>
      <c r="B3727"/>
      <c r="I3727" s="9"/>
    </row>
    <row r="3728" spans="1:9" x14ac:dyDescent="0.25">
      <c r="A3728"/>
      <c r="B3728"/>
      <c r="I3728" s="9"/>
    </row>
    <row r="3729" spans="1:9" x14ac:dyDescent="0.25">
      <c r="A3729"/>
      <c r="B3729"/>
      <c r="I3729" s="9"/>
    </row>
    <row r="3730" spans="1:9" x14ac:dyDescent="0.25">
      <c r="A3730"/>
      <c r="B3730"/>
      <c r="I3730" s="9"/>
    </row>
    <row r="3731" spans="1:9" x14ac:dyDescent="0.25">
      <c r="A3731"/>
      <c r="B3731"/>
      <c r="I3731" s="9"/>
    </row>
    <row r="3732" spans="1:9" x14ac:dyDescent="0.25">
      <c r="A3732"/>
      <c r="B3732"/>
      <c r="I3732" s="9"/>
    </row>
    <row r="3733" spans="1:9" x14ac:dyDescent="0.25">
      <c r="A3733"/>
      <c r="B3733"/>
      <c r="I3733" s="9"/>
    </row>
    <row r="3734" spans="1:9" x14ac:dyDescent="0.25">
      <c r="A3734"/>
      <c r="B3734"/>
      <c r="I3734" s="9"/>
    </row>
    <row r="3735" spans="1:9" x14ac:dyDescent="0.25">
      <c r="A3735"/>
      <c r="B3735"/>
      <c r="I3735" s="9"/>
    </row>
    <row r="3736" spans="1:9" x14ac:dyDescent="0.25">
      <c r="A3736"/>
      <c r="B3736"/>
      <c r="I3736" s="9"/>
    </row>
    <row r="3737" spans="1:9" x14ac:dyDescent="0.25">
      <c r="A3737"/>
      <c r="B3737"/>
      <c r="I3737" s="9"/>
    </row>
    <row r="3738" spans="1:9" x14ac:dyDescent="0.25">
      <c r="A3738"/>
      <c r="B3738"/>
      <c r="I3738" s="9"/>
    </row>
    <row r="3739" spans="1:9" x14ac:dyDescent="0.25">
      <c r="A3739"/>
      <c r="B3739"/>
      <c r="I3739" s="9"/>
    </row>
    <row r="3740" spans="1:9" x14ac:dyDescent="0.25">
      <c r="A3740"/>
      <c r="B3740"/>
      <c r="I3740" s="9"/>
    </row>
    <row r="3741" spans="1:9" x14ac:dyDescent="0.25">
      <c r="A3741"/>
      <c r="B3741"/>
      <c r="I3741" s="9"/>
    </row>
    <row r="3742" spans="1:9" x14ac:dyDescent="0.25">
      <c r="A3742"/>
      <c r="B3742"/>
      <c r="I3742" s="9"/>
    </row>
    <row r="3743" spans="1:9" x14ac:dyDescent="0.25">
      <c r="A3743"/>
      <c r="B3743"/>
      <c r="I3743" s="9"/>
    </row>
    <row r="3744" spans="1:9" x14ac:dyDescent="0.25">
      <c r="A3744"/>
      <c r="B3744"/>
      <c r="I3744" s="9"/>
    </row>
    <row r="3745" spans="1:9" x14ac:dyDescent="0.25">
      <c r="A3745"/>
      <c r="B3745"/>
      <c r="I3745" s="9"/>
    </row>
    <row r="3746" spans="1:9" x14ac:dyDescent="0.25">
      <c r="A3746"/>
      <c r="B3746"/>
      <c r="I3746" s="9"/>
    </row>
    <row r="3747" spans="1:9" x14ac:dyDescent="0.25">
      <c r="A3747"/>
      <c r="B3747"/>
      <c r="I3747" s="9"/>
    </row>
    <row r="3748" spans="1:9" x14ac:dyDescent="0.25">
      <c r="A3748"/>
      <c r="B3748"/>
      <c r="I3748" s="9"/>
    </row>
    <row r="3749" spans="1:9" x14ac:dyDescent="0.25">
      <c r="A3749"/>
      <c r="B3749"/>
      <c r="I3749" s="9"/>
    </row>
    <row r="3750" spans="1:9" x14ac:dyDescent="0.25">
      <c r="A3750"/>
      <c r="B3750"/>
      <c r="I3750" s="9"/>
    </row>
    <row r="3751" spans="1:9" x14ac:dyDescent="0.25">
      <c r="A3751"/>
      <c r="B3751"/>
      <c r="I3751" s="9"/>
    </row>
    <row r="3752" spans="1:9" x14ac:dyDescent="0.25">
      <c r="A3752"/>
      <c r="B3752"/>
      <c r="I3752" s="9"/>
    </row>
    <row r="3753" spans="1:9" x14ac:dyDescent="0.25">
      <c r="A3753"/>
      <c r="B3753"/>
      <c r="I3753" s="9"/>
    </row>
    <row r="3754" spans="1:9" x14ac:dyDescent="0.25">
      <c r="A3754"/>
      <c r="B3754"/>
      <c r="I3754" s="9"/>
    </row>
    <row r="3755" spans="1:9" x14ac:dyDescent="0.25">
      <c r="A3755"/>
      <c r="B3755"/>
      <c r="I3755" s="9"/>
    </row>
    <row r="3756" spans="1:9" x14ac:dyDescent="0.25">
      <c r="A3756"/>
      <c r="B3756"/>
      <c r="I3756" s="9"/>
    </row>
    <row r="3757" spans="1:9" x14ac:dyDescent="0.25">
      <c r="A3757"/>
      <c r="B3757"/>
      <c r="I3757" s="9"/>
    </row>
    <row r="3758" spans="1:9" x14ac:dyDescent="0.25">
      <c r="A3758"/>
      <c r="B3758"/>
      <c r="I3758" s="9"/>
    </row>
    <row r="3759" spans="1:9" x14ac:dyDescent="0.25">
      <c r="A3759"/>
      <c r="B3759"/>
      <c r="I3759" s="9"/>
    </row>
    <row r="3760" spans="1:9" x14ac:dyDescent="0.25">
      <c r="A3760"/>
      <c r="B3760"/>
      <c r="I3760" s="9"/>
    </row>
    <row r="3761" spans="1:9" x14ac:dyDescent="0.25">
      <c r="A3761"/>
      <c r="B3761"/>
      <c r="I3761" s="9"/>
    </row>
    <row r="3762" spans="1:9" x14ac:dyDescent="0.25">
      <c r="A3762"/>
      <c r="B3762"/>
      <c r="I3762" s="9"/>
    </row>
    <row r="3763" spans="1:9" x14ac:dyDescent="0.25">
      <c r="A3763"/>
      <c r="B3763"/>
      <c r="I3763" s="9"/>
    </row>
    <row r="3764" spans="1:9" x14ac:dyDescent="0.25">
      <c r="A3764"/>
      <c r="B3764"/>
      <c r="I3764" s="9"/>
    </row>
    <row r="3765" spans="1:9" x14ac:dyDescent="0.25">
      <c r="A3765"/>
      <c r="B3765"/>
      <c r="I3765" s="9"/>
    </row>
    <row r="3766" spans="1:9" x14ac:dyDescent="0.25">
      <c r="A3766"/>
      <c r="B3766"/>
      <c r="I3766" s="9"/>
    </row>
    <row r="3767" spans="1:9" x14ac:dyDescent="0.25">
      <c r="A3767"/>
      <c r="B3767"/>
      <c r="I3767" s="9"/>
    </row>
    <row r="3768" spans="1:9" x14ac:dyDescent="0.25">
      <c r="A3768"/>
      <c r="B3768"/>
      <c r="I3768" s="9"/>
    </row>
    <row r="3769" spans="1:9" x14ac:dyDescent="0.25">
      <c r="A3769"/>
      <c r="B3769"/>
      <c r="I3769" s="9"/>
    </row>
    <row r="3770" spans="1:9" x14ac:dyDescent="0.25">
      <c r="A3770"/>
      <c r="B3770"/>
      <c r="I3770" s="9"/>
    </row>
    <row r="3771" spans="1:9" x14ac:dyDescent="0.25">
      <c r="A3771"/>
      <c r="B3771"/>
      <c r="I3771" s="9"/>
    </row>
    <row r="3772" spans="1:9" x14ac:dyDescent="0.25">
      <c r="A3772"/>
      <c r="B3772"/>
      <c r="I3772" s="9"/>
    </row>
    <row r="3773" spans="1:9" x14ac:dyDescent="0.25">
      <c r="A3773"/>
      <c r="B3773"/>
      <c r="I3773" s="9"/>
    </row>
    <row r="3774" spans="1:9" x14ac:dyDescent="0.25">
      <c r="A3774"/>
      <c r="B3774"/>
      <c r="I3774" s="9"/>
    </row>
    <row r="3775" spans="1:9" x14ac:dyDescent="0.25">
      <c r="A3775"/>
      <c r="B3775"/>
      <c r="I3775" s="9"/>
    </row>
    <row r="3776" spans="1:9" x14ac:dyDescent="0.25">
      <c r="A3776"/>
      <c r="B3776"/>
      <c r="I3776" s="9"/>
    </row>
    <row r="3777" spans="1:9" x14ac:dyDescent="0.25">
      <c r="A3777"/>
      <c r="B3777"/>
      <c r="I3777" s="9"/>
    </row>
    <row r="3778" spans="1:9" x14ac:dyDescent="0.25">
      <c r="A3778"/>
      <c r="B3778"/>
      <c r="I3778" s="9"/>
    </row>
    <row r="3779" spans="1:9" x14ac:dyDescent="0.25">
      <c r="A3779"/>
      <c r="B3779"/>
      <c r="I3779" s="9"/>
    </row>
    <row r="3780" spans="1:9" x14ac:dyDescent="0.25">
      <c r="A3780"/>
      <c r="B3780"/>
      <c r="I3780" s="9"/>
    </row>
    <row r="3781" spans="1:9" x14ac:dyDescent="0.25">
      <c r="A3781"/>
      <c r="B3781"/>
      <c r="I3781" s="9"/>
    </row>
    <row r="3782" spans="1:9" x14ac:dyDescent="0.25">
      <c r="A3782"/>
      <c r="B3782"/>
      <c r="I3782" s="9"/>
    </row>
    <row r="3783" spans="1:9" x14ac:dyDescent="0.25">
      <c r="A3783"/>
      <c r="B3783"/>
      <c r="I3783" s="9"/>
    </row>
    <row r="3784" spans="1:9" x14ac:dyDescent="0.25">
      <c r="A3784"/>
      <c r="B3784"/>
      <c r="I3784" s="9"/>
    </row>
    <row r="3785" spans="1:9" x14ac:dyDescent="0.25">
      <c r="A3785"/>
      <c r="B3785"/>
      <c r="I3785" s="9"/>
    </row>
    <row r="3786" spans="1:9" x14ac:dyDescent="0.25">
      <c r="A3786"/>
      <c r="B3786"/>
      <c r="I3786" s="9"/>
    </row>
    <row r="3787" spans="1:9" x14ac:dyDescent="0.25">
      <c r="A3787"/>
      <c r="B3787"/>
      <c r="I3787" s="9"/>
    </row>
    <row r="3788" spans="1:9" x14ac:dyDescent="0.25">
      <c r="A3788"/>
      <c r="B3788"/>
      <c r="I3788" s="9"/>
    </row>
    <row r="3789" spans="1:9" x14ac:dyDescent="0.25">
      <c r="A3789"/>
      <c r="B3789"/>
      <c r="I3789" s="9"/>
    </row>
    <row r="3790" spans="1:9" x14ac:dyDescent="0.25">
      <c r="A3790"/>
      <c r="B3790"/>
      <c r="I3790" s="9"/>
    </row>
    <row r="3791" spans="1:9" x14ac:dyDescent="0.25">
      <c r="A3791"/>
      <c r="B3791"/>
      <c r="I3791" s="9"/>
    </row>
    <row r="3792" spans="1:9" x14ac:dyDescent="0.25">
      <c r="A3792"/>
      <c r="B3792"/>
      <c r="I3792" s="9"/>
    </row>
    <row r="3793" spans="1:9" x14ac:dyDescent="0.25">
      <c r="A3793"/>
      <c r="B3793"/>
      <c r="I3793" s="9"/>
    </row>
    <row r="3794" spans="1:9" x14ac:dyDescent="0.25">
      <c r="A3794"/>
      <c r="B3794"/>
      <c r="I3794" s="9"/>
    </row>
    <row r="3795" spans="1:9" x14ac:dyDescent="0.25">
      <c r="A3795"/>
      <c r="B3795"/>
      <c r="I3795" s="9"/>
    </row>
    <row r="3796" spans="1:9" x14ac:dyDescent="0.25">
      <c r="A3796"/>
      <c r="B3796"/>
      <c r="I3796" s="9"/>
    </row>
    <row r="3797" spans="1:9" x14ac:dyDescent="0.25">
      <c r="A3797"/>
      <c r="B3797"/>
      <c r="I3797" s="9"/>
    </row>
    <row r="3798" spans="1:9" x14ac:dyDescent="0.25">
      <c r="A3798"/>
      <c r="B3798"/>
      <c r="I3798" s="9"/>
    </row>
    <row r="3799" spans="1:9" x14ac:dyDescent="0.25">
      <c r="A3799"/>
      <c r="B3799"/>
      <c r="I3799" s="9"/>
    </row>
    <row r="3800" spans="1:9" x14ac:dyDescent="0.25">
      <c r="A3800"/>
      <c r="B3800"/>
      <c r="I3800" s="9"/>
    </row>
    <row r="3801" spans="1:9" x14ac:dyDescent="0.25">
      <c r="A3801"/>
      <c r="B3801"/>
      <c r="I3801" s="9"/>
    </row>
    <row r="3802" spans="1:9" x14ac:dyDescent="0.25">
      <c r="A3802"/>
      <c r="B3802"/>
      <c r="I3802" s="9"/>
    </row>
    <row r="3803" spans="1:9" x14ac:dyDescent="0.25">
      <c r="A3803"/>
      <c r="B3803"/>
      <c r="I3803" s="9"/>
    </row>
    <row r="3804" spans="1:9" x14ac:dyDescent="0.25">
      <c r="A3804"/>
      <c r="B3804"/>
      <c r="I3804" s="9"/>
    </row>
    <row r="3805" spans="1:9" x14ac:dyDescent="0.25">
      <c r="A3805"/>
      <c r="B3805"/>
      <c r="I3805" s="9"/>
    </row>
    <row r="3806" spans="1:9" x14ac:dyDescent="0.25">
      <c r="A3806"/>
      <c r="B3806"/>
      <c r="I3806" s="9"/>
    </row>
    <row r="3807" spans="1:9" x14ac:dyDescent="0.25">
      <c r="A3807"/>
      <c r="B3807"/>
      <c r="I3807" s="9"/>
    </row>
    <row r="3808" spans="1:9" x14ac:dyDescent="0.25">
      <c r="A3808"/>
      <c r="B3808"/>
      <c r="I3808" s="9"/>
    </row>
    <row r="3809" spans="1:9" x14ac:dyDescent="0.25">
      <c r="A3809"/>
      <c r="B3809"/>
      <c r="I3809" s="9"/>
    </row>
    <row r="3810" spans="1:9" x14ac:dyDescent="0.25">
      <c r="A3810"/>
      <c r="B3810"/>
      <c r="I3810" s="9"/>
    </row>
    <row r="3811" spans="1:9" x14ac:dyDescent="0.25">
      <c r="A3811"/>
      <c r="B3811"/>
      <c r="I3811" s="9"/>
    </row>
    <row r="3812" spans="1:9" x14ac:dyDescent="0.25">
      <c r="A3812"/>
      <c r="B3812"/>
      <c r="I3812" s="9"/>
    </row>
    <row r="3813" spans="1:9" x14ac:dyDescent="0.25">
      <c r="A3813"/>
      <c r="B3813"/>
      <c r="I3813" s="9"/>
    </row>
    <row r="3814" spans="1:9" x14ac:dyDescent="0.25">
      <c r="A3814"/>
      <c r="B3814"/>
      <c r="I3814" s="9"/>
    </row>
    <row r="3815" spans="1:9" x14ac:dyDescent="0.25">
      <c r="A3815"/>
      <c r="B3815"/>
      <c r="I3815" s="9"/>
    </row>
    <row r="3816" spans="1:9" x14ac:dyDescent="0.25">
      <c r="A3816"/>
      <c r="B3816"/>
      <c r="I3816" s="9"/>
    </row>
    <row r="3817" spans="1:9" x14ac:dyDescent="0.25">
      <c r="A3817"/>
      <c r="B3817"/>
      <c r="I3817" s="9"/>
    </row>
    <row r="3818" spans="1:9" x14ac:dyDescent="0.25">
      <c r="A3818"/>
      <c r="B3818"/>
      <c r="I3818" s="9"/>
    </row>
    <row r="3819" spans="1:9" x14ac:dyDescent="0.25">
      <c r="A3819"/>
      <c r="B3819"/>
      <c r="I3819" s="9"/>
    </row>
    <row r="3820" spans="1:9" x14ac:dyDescent="0.25">
      <c r="A3820"/>
      <c r="B3820"/>
      <c r="I3820" s="9"/>
    </row>
    <row r="3821" spans="1:9" x14ac:dyDescent="0.25">
      <c r="A3821"/>
      <c r="B3821"/>
      <c r="I3821" s="9"/>
    </row>
    <row r="3822" spans="1:9" x14ac:dyDescent="0.25">
      <c r="A3822"/>
      <c r="B3822"/>
      <c r="I3822" s="9"/>
    </row>
    <row r="3823" spans="1:9" x14ac:dyDescent="0.25">
      <c r="A3823"/>
      <c r="B3823"/>
      <c r="I3823" s="9"/>
    </row>
    <row r="3824" spans="1:9" x14ac:dyDescent="0.25">
      <c r="A3824"/>
      <c r="B3824"/>
      <c r="I3824" s="9"/>
    </row>
    <row r="3825" spans="1:9" x14ac:dyDescent="0.25">
      <c r="A3825"/>
      <c r="B3825"/>
      <c r="I3825" s="9"/>
    </row>
    <row r="3826" spans="1:9" x14ac:dyDescent="0.25">
      <c r="A3826"/>
      <c r="B3826"/>
      <c r="I3826" s="9"/>
    </row>
    <row r="3827" spans="1:9" x14ac:dyDescent="0.25">
      <c r="A3827"/>
      <c r="B3827"/>
      <c r="I3827" s="9"/>
    </row>
    <row r="3828" spans="1:9" x14ac:dyDescent="0.25">
      <c r="A3828"/>
      <c r="B3828"/>
      <c r="I3828" s="9"/>
    </row>
    <row r="3829" spans="1:9" x14ac:dyDescent="0.25">
      <c r="A3829"/>
      <c r="B3829"/>
      <c r="I3829" s="9"/>
    </row>
    <row r="3830" spans="1:9" x14ac:dyDescent="0.25">
      <c r="A3830"/>
      <c r="B3830"/>
      <c r="I3830" s="9"/>
    </row>
    <row r="3831" spans="1:9" x14ac:dyDescent="0.25">
      <c r="A3831"/>
      <c r="B3831"/>
      <c r="I3831" s="9"/>
    </row>
    <row r="3832" spans="1:9" x14ac:dyDescent="0.25">
      <c r="A3832"/>
      <c r="B3832"/>
      <c r="I3832" s="9"/>
    </row>
    <row r="3833" spans="1:9" x14ac:dyDescent="0.25">
      <c r="A3833"/>
      <c r="B3833"/>
      <c r="I3833" s="9"/>
    </row>
    <row r="3834" spans="1:9" x14ac:dyDescent="0.25">
      <c r="A3834"/>
      <c r="B3834"/>
      <c r="I3834" s="9"/>
    </row>
    <row r="3835" spans="1:9" x14ac:dyDescent="0.25">
      <c r="A3835"/>
      <c r="B3835"/>
      <c r="I3835" s="9"/>
    </row>
    <row r="3836" spans="1:9" x14ac:dyDescent="0.25">
      <c r="A3836"/>
      <c r="B3836"/>
      <c r="I3836" s="9"/>
    </row>
    <row r="3837" spans="1:9" x14ac:dyDescent="0.25">
      <c r="A3837"/>
      <c r="B3837"/>
      <c r="I3837" s="9"/>
    </row>
    <row r="3838" spans="1:9" x14ac:dyDescent="0.25">
      <c r="A3838"/>
      <c r="B3838"/>
      <c r="I3838" s="9"/>
    </row>
    <row r="3839" spans="1:9" x14ac:dyDescent="0.25">
      <c r="A3839"/>
      <c r="B3839"/>
      <c r="I3839" s="9"/>
    </row>
    <row r="3840" spans="1:9" x14ac:dyDescent="0.25">
      <c r="A3840"/>
      <c r="B3840"/>
      <c r="I3840" s="9"/>
    </row>
    <row r="3841" spans="1:9" x14ac:dyDescent="0.25">
      <c r="A3841"/>
      <c r="B3841"/>
      <c r="I3841" s="9"/>
    </row>
    <row r="3842" spans="1:9" x14ac:dyDescent="0.25">
      <c r="A3842"/>
      <c r="B3842"/>
      <c r="I3842" s="9"/>
    </row>
    <row r="3843" spans="1:9" x14ac:dyDescent="0.25">
      <c r="A3843"/>
      <c r="B3843"/>
      <c r="I3843" s="9"/>
    </row>
    <row r="3844" spans="1:9" x14ac:dyDescent="0.25">
      <c r="A3844"/>
      <c r="B3844"/>
      <c r="I3844" s="9"/>
    </row>
    <row r="3845" spans="1:9" x14ac:dyDescent="0.25">
      <c r="A3845"/>
      <c r="B3845"/>
      <c r="I3845" s="9"/>
    </row>
    <row r="3846" spans="1:9" x14ac:dyDescent="0.25">
      <c r="A3846"/>
      <c r="B3846"/>
      <c r="I3846" s="9"/>
    </row>
    <row r="3847" spans="1:9" x14ac:dyDescent="0.25">
      <c r="A3847"/>
      <c r="B3847"/>
      <c r="I3847" s="9"/>
    </row>
    <row r="3848" spans="1:9" x14ac:dyDescent="0.25">
      <c r="A3848"/>
      <c r="B3848"/>
      <c r="I3848" s="9"/>
    </row>
    <row r="3849" spans="1:9" x14ac:dyDescent="0.25">
      <c r="A3849"/>
      <c r="B3849"/>
      <c r="I3849" s="9"/>
    </row>
    <row r="3850" spans="1:9" x14ac:dyDescent="0.25">
      <c r="A3850"/>
      <c r="B3850"/>
      <c r="I3850" s="9"/>
    </row>
    <row r="3851" spans="1:9" x14ac:dyDescent="0.25">
      <c r="A3851"/>
      <c r="B3851"/>
      <c r="I3851" s="9"/>
    </row>
    <row r="3852" spans="1:9" x14ac:dyDescent="0.25">
      <c r="A3852"/>
      <c r="B3852"/>
      <c r="I3852" s="9"/>
    </row>
    <row r="3853" spans="1:9" x14ac:dyDescent="0.25">
      <c r="A3853"/>
      <c r="B3853"/>
      <c r="I3853" s="9"/>
    </row>
    <row r="3854" spans="1:9" x14ac:dyDescent="0.25">
      <c r="A3854"/>
      <c r="B3854"/>
      <c r="I3854" s="9"/>
    </row>
    <row r="3855" spans="1:9" x14ac:dyDescent="0.25">
      <c r="A3855"/>
      <c r="B3855"/>
      <c r="I3855" s="9"/>
    </row>
    <row r="3856" spans="1:9" x14ac:dyDescent="0.25">
      <c r="A3856"/>
      <c r="B3856"/>
      <c r="I3856" s="9"/>
    </row>
    <row r="3857" spans="1:9" x14ac:dyDescent="0.25">
      <c r="A3857"/>
      <c r="B3857"/>
      <c r="I3857" s="9"/>
    </row>
    <row r="3858" spans="1:9" x14ac:dyDescent="0.25">
      <c r="A3858"/>
      <c r="B3858"/>
      <c r="I3858" s="9"/>
    </row>
    <row r="3859" spans="1:9" x14ac:dyDescent="0.25">
      <c r="A3859"/>
      <c r="B3859"/>
      <c r="I3859" s="9"/>
    </row>
    <row r="3860" spans="1:9" x14ac:dyDescent="0.25">
      <c r="A3860"/>
      <c r="B3860"/>
      <c r="I3860" s="9"/>
    </row>
    <row r="3861" spans="1:9" x14ac:dyDescent="0.25">
      <c r="A3861"/>
      <c r="B3861"/>
      <c r="I3861" s="9"/>
    </row>
    <row r="3862" spans="1:9" x14ac:dyDescent="0.25">
      <c r="A3862"/>
      <c r="B3862"/>
      <c r="I3862" s="9"/>
    </row>
    <row r="3863" spans="1:9" x14ac:dyDescent="0.25">
      <c r="A3863"/>
      <c r="B3863"/>
      <c r="I3863" s="9"/>
    </row>
    <row r="3864" spans="1:9" x14ac:dyDescent="0.25">
      <c r="A3864"/>
      <c r="B3864"/>
      <c r="I3864" s="9"/>
    </row>
    <row r="3865" spans="1:9" x14ac:dyDescent="0.25">
      <c r="A3865"/>
      <c r="B3865"/>
      <c r="I3865" s="9"/>
    </row>
    <row r="3866" spans="1:9" x14ac:dyDescent="0.25">
      <c r="A3866"/>
      <c r="B3866"/>
      <c r="I3866" s="9"/>
    </row>
    <row r="3867" spans="1:9" x14ac:dyDescent="0.25">
      <c r="A3867"/>
      <c r="B3867"/>
      <c r="I3867" s="9"/>
    </row>
    <row r="3868" spans="1:9" x14ac:dyDescent="0.25">
      <c r="A3868"/>
      <c r="B3868"/>
      <c r="I3868" s="9"/>
    </row>
    <row r="3869" spans="1:9" x14ac:dyDescent="0.25">
      <c r="A3869"/>
      <c r="B3869"/>
      <c r="I3869" s="9"/>
    </row>
    <row r="3870" spans="1:9" x14ac:dyDescent="0.25">
      <c r="A3870"/>
      <c r="B3870"/>
      <c r="I3870" s="9"/>
    </row>
    <row r="3871" spans="1:9" x14ac:dyDescent="0.25">
      <c r="A3871"/>
      <c r="B3871"/>
      <c r="I3871" s="9"/>
    </row>
    <row r="3872" spans="1:9" x14ac:dyDescent="0.25">
      <c r="A3872"/>
      <c r="B3872"/>
      <c r="I3872" s="9"/>
    </row>
    <row r="3873" spans="1:9" x14ac:dyDescent="0.25">
      <c r="A3873"/>
      <c r="B3873"/>
      <c r="I3873" s="9"/>
    </row>
    <row r="3874" spans="1:9" x14ac:dyDescent="0.25">
      <c r="A3874"/>
      <c r="B3874"/>
      <c r="I3874" s="9"/>
    </row>
    <row r="3875" spans="1:9" x14ac:dyDescent="0.25">
      <c r="A3875"/>
      <c r="B3875"/>
      <c r="I3875" s="9"/>
    </row>
    <row r="3876" spans="1:9" x14ac:dyDescent="0.25">
      <c r="A3876"/>
      <c r="B3876"/>
      <c r="I3876" s="9"/>
    </row>
    <row r="3877" spans="1:9" x14ac:dyDescent="0.25">
      <c r="A3877"/>
      <c r="B3877"/>
      <c r="I3877" s="9"/>
    </row>
    <row r="3878" spans="1:9" x14ac:dyDescent="0.25">
      <c r="A3878"/>
      <c r="B3878"/>
      <c r="I3878" s="9"/>
    </row>
    <row r="3879" spans="1:9" x14ac:dyDescent="0.25">
      <c r="A3879"/>
      <c r="B3879"/>
      <c r="I3879" s="9"/>
    </row>
    <row r="3880" spans="1:9" x14ac:dyDescent="0.25">
      <c r="A3880"/>
      <c r="B3880"/>
      <c r="I3880" s="9"/>
    </row>
    <row r="3881" spans="1:9" x14ac:dyDescent="0.25">
      <c r="A3881"/>
      <c r="B3881"/>
      <c r="I3881" s="9"/>
    </row>
    <row r="3882" spans="1:9" x14ac:dyDescent="0.25">
      <c r="A3882"/>
      <c r="B3882"/>
      <c r="I3882" s="9"/>
    </row>
    <row r="3883" spans="1:9" x14ac:dyDescent="0.25">
      <c r="A3883"/>
      <c r="B3883"/>
      <c r="I3883" s="9"/>
    </row>
    <row r="3884" spans="1:9" x14ac:dyDescent="0.25">
      <c r="A3884"/>
      <c r="B3884"/>
      <c r="I3884" s="9"/>
    </row>
    <row r="3885" spans="1:9" x14ac:dyDescent="0.25">
      <c r="A3885"/>
      <c r="B3885"/>
      <c r="I3885" s="9"/>
    </row>
    <row r="3886" spans="1:9" x14ac:dyDescent="0.25">
      <c r="A3886"/>
      <c r="B3886"/>
      <c r="I3886" s="9"/>
    </row>
    <row r="3887" spans="1:9" x14ac:dyDescent="0.25">
      <c r="A3887"/>
      <c r="B3887"/>
      <c r="I3887" s="9"/>
    </row>
    <row r="3888" spans="1:9" x14ac:dyDescent="0.25">
      <c r="A3888"/>
      <c r="B3888"/>
      <c r="I3888" s="9"/>
    </row>
    <row r="3889" spans="1:9" x14ac:dyDescent="0.25">
      <c r="A3889"/>
      <c r="B3889"/>
      <c r="I3889" s="9"/>
    </row>
    <row r="3890" spans="1:9" x14ac:dyDescent="0.25">
      <c r="A3890"/>
      <c r="B3890"/>
      <c r="I3890" s="9"/>
    </row>
    <row r="3891" spans="1:9" x14ac:dyDescent="0.25">
      <c r="A3891"/>
      <c r="B3891"/>
      <c r="I3891" s="9"/>
    </row>
    <row r="3892" spans="1:9" x14ac:dyDescent="0.25">
      <c r="A3892"/>
      <c r="B3892"/>
      <c r="I3892" s="9"/>
    </row>
    <row r="3893" spans="1:9" x14ac:dyDescent="0.25">
      <c r="A3893"/>
      <c r="B3893"/>
      <c r="I3893" s="9"/>
    </row>
    <row r="3894" spans="1:9" x14ac:dyDescent="0.25">
      <c r="A3894"/>
      <c r="B3894"/>
      <c r="I3894" s="9"/>
    </row>
    <row r="3895" spans="1:9" x14ac:dyDescent="0.25">
      <c r="A3895"/>
      <c r="B3895"/>
      <c r="I3895" s="9"/>
    </row>
    <row r="3896" spans="1:9" x14ac:dyDescent="0.25">
      <c r="A3896"/>
      <c r="B3896"/>
      <c r="I3896" s="9"/>
    </row>
    <row r="3897" spans="1:9" x14ac:dyDescent="0.25">
      <c r="A3897"/>
      <c r="B3897"/>
      <c r="I3897" s="9"/>
    </row>
    <row r="3898" spans="1:9" x14ac:dyDescent="0.25">
      <c r="A3898"/>
      <c r="B3898"/>
      <c r="I3898" s="9"/>
    </row>
    <row r="3899" spans="1:9" x14ac:dyDescent="0.25">
      <c r="A3899"/>
      <c r="B3899"/>
      <c r="I3899" s="9"/>
    </row>
    <row r="3900" spans="1:9" x14ac:dyDescent="0.25">
      <c r="A3900"/>
      <c r="B3900"/>
      <c r="I3900" s="9"/>
    </row>
    <row r="3901" spans="1:9" x14ac:dyDescent="0.25">
      <c r="A3901"/>
      <c r="B3901"/>
      <c r="I3901" s="9"/>
    </row>
    <row r="3902" spans="1:9" x14ac:dyDescent="0.25">
      <c r="A3902"/>
      <c r="B3902"/>
      <c r="I3902" s="9"/>
    </row>
    <row r="3903" spans="1:9" x14ac:dyDescent="0.25">
      <c r="A3903"/>
      <c r="B3903"/>
      <c r="I3903" s="9"/>
    </row>
    <row r="3904" spans="1:9" x14ac:dyDescent="0.25">
      <c r="A3904"/>
      <c r="B3904"/>
      <c r="I3904" s="9"/>
    </row>
    <row r="3905" spans="1:9" x14ac:dyDescent="0.25">
      <c r="A3905"/>
      <c r="B3905"/>
      <c r="I3905" s="9"/>
    </row>
    <row r="3906" spans="1:9" x14ac:dyDescent="0.25">
      <c r="A3906"/>
      <c r="B3906"/>
      <c r="I3906" s="9"/>
    </row>
    <row r="3907" spans="1:9" x14ac:dyDescent="0.25">
      <c r="A3907"/>
      <c r="B3907"/>
      <c r="I3907" s="9"/>
    </row>
    <row r="3908" spans="1:9" x14ac:dyDescent="0.25">
      <c r="A3908"/>
      <c r="B3908"/>
      <c r="I3908" s="9"/>
    </row>
    <row r="3909" spans="1:9" x14ac:dyDescent="0.25">
      <c r="A3909"/>
      <c r="B3909"/>
      <c r="I3909" s="9"/>
    </row>
    <row r="3910" spans="1:9" x14ac:dyDescent="0.25">
      <c r="A3910"/>
      <c r="B3910"/>
      <c r="I3910" s="9"/>
    </row>
    <row r="3911" spans="1:9" x14ac:dyDescent="0.25">
      <c r="A3911"/>
      <c r="B3911"/>
      <c r="I3911" s="9"/>
    </row>
    <row r="3912" spans="1:9" x14ac:dyDescent="0.25">
      <c r="A3912"/>
      <c r="B3912"/>
      <c r="I3912" s="9"/>
    </row>
    <row r="3913" spans="1:9" x14ac:dyDescent="0.25">
      <c r="A3913"/>
      <c r="B3913"/>
      <c r="I3913" s="9"/>
    </row>
    <row r="3914" spans="1:9" x14ac:dyDescent="0.25">
      <c r="A3914"/>
      <c r="B3914"/>
      <c r="I3914" s="9"/>
    </row>
    <row r="3915" spans="1:9" x14ac:dyDescent="0.25">
      <c r="A3915"/>
      <c r="B3915"/>
      <c r="I3915" s="9"/>
    </row>
    <row r="3916" spans="1:9" x14ac:dyDescent="0.25">
      <c r="A3916"/>
      <c r="B3916"/>
      <c r="I3916" s="9"/>
    </row>
    <row r="3917" spans="1:9" x14ac:dyDescent="0.25">
      <c r="A3917"/>
      <c r="B3917"/>
      <c r="I3917" s="9"/>
    </row>
    <row r="3918" spans="1:9" x14ac:dyDescent="0.25">
      <c r="A3918"/>
      <c r="B3918"/>
      <c r="I3918" s="9"/>
    </row>
    <row r="3919" spans="1:9" x14ac:dyDescent="0.25">
      <c r="A3919"/>
      <c r="B3919"/>
      <c r="I3919" s="9"/>
    </row>
    <row r="3920" spans="1:9" x14ac:dyDescent="0.25">
      <c r="A3920"/>
      <c r="B3920"/>
      <c r="I3920" s="9"/>
    </row>
    <row r="3921" spans="1:9" x14ac:dyDescent="0.25">
      <c r="A3921"/>
      <c r="B3921"/>
      <c r="I3921" s="9"/>
    </row>
    <row r="3922" spans="1:9" x14ac:dyDescent="0.25">
      <c r="A3922"/>
      <c r="B3922"/>
      <c r="I3922" s="9"/>
    </row>
    <row r="3923" spans="1:9" x14ac:dyDescent="0.25">
      <c r="A3923"/>
      <c r="B3923"/>
      <c r="I3923" s="9"/>
    </row>
    <row r="3924" spans="1:9" x14ac:dyDescent="0.25">
      <c r="A3924"/>
      <c r="B3924"/>
      <c r="I3924" s="9"/>
    </row>
    <row r="3925" spans="1:9" x14ac:dyDescent="0.25">
      <c r="A3925"/>
      <c r="B3925"/>
      <c r="I3925" s="9"/>
    </row>
    <row r="3926" spans="1:9" x14ac:dyDescent="0.25">
      <c r="A3926"/>
      <c r="B3926"/>
      <c r="I3926" s="9"/>
    </row>
    <row r="3927" spans="1:9" x14ac:dyDescent="0.25">
      <c r="A3927"/>
      <c r="B3927"/>
      <c r="I3927" s="9"/>
    </row>
    <row r="3928" spans="1:9" x14ac:dyDescent="0.25">
      <c r="A3928"/>
      <c r="B3928"/>
      <c r="I3928" s="9"/>
    </row>
    <row r="3929" spans="1:9" x14ac:dyDescent="0.25">
      <c r="A3929"/>
      <c r="B3929"/>
      <c r="I3929" s="9"/>
    </row>
    <row r="3930" spans="1:9" x14ac:dyDescent="0.25">
      <c r="A3930"/>
      <c r="B3930"/>
      <c r="I3930" s="9"/>
    </row>
    <row r="3931" spans="1:9" x14ac:dyDescent="0.25">
      <c r="A3931"/>
      <c r="B3931"/>
      <c r="I3931" s="9"/>
    </row>
    <row r="3932" spans="1:9" x14ac:dyDescent="0.25">
      <c r="A3932"/>
      <c r="B3932"/>
      <c r="I3932" s="9"/>
    </row>
    <row r="3933" spans="1:9" x14ac:dyDescent="0.25">
      <c r="A3933"/>
      <c r="B3933"/>
      <c r="I3933" s="9"/>
    </row>
    <row r="3934" spans="1:9" x14ac:dyDescent="0.25">
      <c r="A3934"/>
      <c r="B3934"/>
      <c r="I3934" s="9"/>
    </row>
    <row r="3935" spans="1:9" x14ac:dyDescent="0.25">
      <c r="A3935"/>
      <c r="B3935"/>
      <c r="I3935" s="9"/>
    </row>
    <row r="3936" spans="1:9" x14ac:dyDescent="0.25">
      <c r="A3936"/>
      <c r="B3936"/>
      <c r="I3936" s="9"/>
    </row>
    <row r="3937" spans="1:9" x14ac:dyDescent="0.25">
      <c r="A3937"/>
      <c r="B3937"/>
      <c r="I3937" s="9"/>
    </row>
    <row r="3938" spans="1:9" x14ac:dyDescent="0.25">
      <c r="A3938"/>
      <c r="B3938"/>
      <c r="I3938" s="9"/>
    </row>
    <row r="3939" spans="1:9" x14ac:dyDescent="0.25">
      <c r="A3939"/>
      <c r="B3939"/>
      <c r="I3939" s="9"/>
    </row>
    <row r="3940" spans="1:9" x14ac:dyDescent="0.25">
      <c r="A3940"/>
      <c r="B3940"/>
      <c r="I3940" s="9"/>
    </row>
    <row r="3941" spans="1:9" x14ac:dyDescent="0.25">
      <c r="A3941"/>
      <c r="B3941"/>
      <c r="I3941" s="9"/>
    </row>
    <row r="3942" spans="1:9" x14ac:dyDescent="0.25">
      <c r="A3942"/>
      <c r="B3942"/>
      <c r="I3942" s="9"/>
    </row>
    <row r="3943" spans="1:9" x14ac:dyDescent="0.25">
      <c r="A3943"/>
      <c r="B3943"/>
      <c r="I3943" s="9"/>
    </row>
    <row r="3944" spans="1:9" x14ac:dyDescent="0.25">
      <c r="A3944"/>
      <c r="B3944"/>
      <c r="I3944" s="9"/>
    </row>
    <row r="3945" spans="1:9" x14ac:dyDescent="0.25">
      <c r="A3945"/>
      <c r="B3945"/>
      <c r="I3945" s="9"/>
    </row>
    <row r="3946" spans="1:9" x14ac:dyDescent="0.25">
      <c r="A3946"/>
      <c r="B3946"/>
      <c r="I3946" s="9"/>
    </row>
    <row r="3947" spans="1:9" x14ac:dyDescent="0.25">
      <c r="A3947"/>
      <c r="B3947"/>
      <c r="I3947" s="9"/>
    </row>
    <row r="3948" spans="1:9" x14ac:dyDescent="0.25">
      <c r="A3948"/>
      <c r="B3948"/>
      <c r="I3948" s="9"/>
    </row>
    <row r="3949" spans="1:9" x14ac:dyDescent="0.25">
      <c r="A3949"/>
      <c r="B3949"/>
      <c r="I3949" s="9"/>
    </row>
    <row r="3950" spans="1:9" x14ac:dyDescent="0.25">
      <c r="A3950"/>
      <c r="B3950"/>
      <c r="I3950" s="9"/>
    </row>
    <row r="3951" spans="1:9" x14ac:dyDescent="0.25">
      <c r="A3951"/>
      <c r="B3951"/>
      <c r="I3951" s="9"/>
    </row>
    <row r="3952" spans="1:9" x14ac:dyDescent="0.25">
      <c r="A3952"/>
      <c r="B3952"/>
      <c r="I3952" s="9"/>
    </row>
    <row r="3953" spans="1:9" x14ac:dyDescent="0.25">
      <c r="A3953"/>
      <c r="B3953"/>
      <c r="I3953" s="9"/>
    </row>
    <row r="3954" spans="1:9" x14ac:dyDescent="0.25">
      <c r="A3954"/>
      <c r="B3954"/>
      <c r="I3954" s="9"/>
    </row>
    <row r="3955" spans="1:9" x14ac:dyDescent="0.25">
      <c r="A3955"/>
      <c r="B3955"/>
      <c r="I3955" s="9"/>
    </row>
    <row r="3956" spans="1:9" x14ac:dyDescent="0.25">
      <c r="A3956"/>
      <c r="B3956"/>
      <c r="I3956" s="9"/>
    </row>
    <row r="3957" spans="1:9" x14ac:dyDescent="0.25">
      <c r="A3957"/>
      <c r="B3957"/>
      <c r="I3957" s="9"/>
    </row>
    <row r="3958" spans="1:9" x14ac:dyDescent="0.25">
      <c r="A3958"/>
      <c r="B3958"/>
      <c r="I3958" s="9"/>
    </row>
    <row r="3959" spans="1:9" x14ac:dyDescent="0.25">
      <c r="A3959"/>
      <c r="B3959"/>
      <c r="I3959" s="9"/>
    </row>
    <row r="3960" spans="1:9" x14ac:dyDescent="0.25">
      <c r="A3960"/>
      <c r="B3960"/>
      <c r="I3960" s="9"/>
    </row>
    <row r="3961" spans="1:9" x14ac:dyDescent="0.25">
      <c r="A3961"/>
      <c r="B3961"/>
      <c r="I3961" s="9"/>
    </row>
    <row r="3962" spans="1:9" x14ac:dyDescent="0.25">
      <c r="A3962"/>
      <c r="B3962"/>
      <c r="I3962" s="9"/>
    </row>
    <row r="3963" spans="1:9" x14ac:dyDescent="0.25">
      <c r="A3963"/>
      <c r="B3963"/>
      <c r="I3963" s="9"/>
    </row>
    <row r="3964" spans="1:9" x14ac:dyDescent="0.25">
      <c r="A3964"/>
      <c r="B3964"/>
      <c r="I3964" s="9"/>
    </row>
    <row r="3965" spans="1:9" x14ac:dyDescent="0.25">
      <c r="A3965"/>
      <c r="B3965"/>
      <c r="I3965" s="9"/>
    </row>
    <row r="3966" spans="1:9" x14ac:dyDescent="0.25">
      <c r="A3966"/>
      <c r="B3966"/>
      <c r="I3966" s="9"/>
    </row>
    <row r="3967" spans="1:9" x14ac:dyDescent="0.25">
      <c r="A3967"/>
      <c r="B3967"/>
      <c r="I3967" s="9"/>
    </row>
    <row r="3968" spans="1:9" x14ac:dyDescent="0.25">
      <c r="A3968"/>
      <c r="B3968"/>
      <c r="I3968" s="9"/>
    </row>
    <row r="3969" spans="1:9" x14ac:dyDescent="0.25">
      <c r="A3969"/>
      <c r="B3969"/>
      <c r="I3969" s="9"/>
    </row>
    <row r="3970" spans="1:9" x14ac:dyDescent="0.25">
      <c r="A3970"/>
      <c r="B3970"/>
      <c r="I3970" s="9"/>
    </row>
    <row r="3971" spans="1:9" x14ac:dyDescent="0.25">
      <c r="A3971"/>
      <c r="B3971"/>
      <c r="I3971" s="9"/>
    </row>
    <row r="3972" spans="1:9" x14ac:dyDescent="0.25">
      <c r="A3972"/>
      <c r="B3972"/>
      <c r="I3972" s="9"/>
    </row>
    <row r="3973" spans="1:9" x14ac:dyDescent="0.25">
      <c r="A3973"/>
      <c r="B3973"/>
      <c r="I3973" s="9"/>
    </row>
    <row r="3974" spans="1:9" x14ac:dyDescent="0.25">
      <c r="A3974"/>
      <c r="B3974"/>
      <c r="I3974" s="9"/>
    </row>
    <row r="3975" spans="1:9" x14ac:dyDescent="0.25">
      <c r="A3975"/>
      <c r="B3975"/>
      <c r="I3975" s="9"/>
    </row>
    <row r="3976" spans="1:9" x14ac:dyDescent="0.25">
      <c r="A3976"/>
      <c r="B3976"/>
      <c r="I3976" s="9"/>
    </row>
    <row r="3977" spans="1:9" x14ac:dyDescent="0.25">
      <c r="A3977"/>
      <c r="B3977"/>
      <c r="I3977" s="9"/>
    </row>
    <row r="3978" spans="1:9" x14ac:dyDescent="0.25">
      <c r="A3978"/>
      <c r="B3978"/>
      <c r="I3978" s="9"/>
    </row>
    <row r="3979" spans="1:9" x14ac:dyDescent="0.25">
      <c r="A3979"/>
      <c r="B3979"/>
      <c r="I3979" s="9"/>
    </row>
    <row r="3980" spans="1:9" x14ac:dyDescent="0.25">
      <c r="A3980"/>
      <c r="B3980"/>
      <c r="I3980" s="9"/>
    </row>
    <row r="3981" spans="1:9" x14ac:dyDescent="0.25">
      <c r="A3981"/>
      <c r="B3981"/>
      <c r="I3981" s="9"/>
    </row>
    <row r="3982" spans="1:9" x14ac:dyDescent="0.25">
      <c r="A3982"/>
      <c r="B3982"/>
      <c r="I3982" s="9"/>
    </row>
    <row r="3983" spans="1:9" x14ac:dyDescent="0.25">
      <c r="A3983"/>
      <c r="B3983"/>
      <c r="I3983" s="9"/>
    </row>
    <row r="3984" spans="1:9" x14ac:dyDescent="0.25">
      <c r="A3984"/>
      <c r="B3984"/>
      <c r="I3984" s="9"/>
    </row>
    <row r="3985" spans="1:9" x14ac:dyDescent="0.25">
      <c r="A3985"/>
      <c r="B3985"/>
      <c r="I3985" s="9"/>
    </row>
    <row r="3986" spans="1:9" x14ac:dyDescent="0.25">
      <c r="A3986"/>
      <c r="B3986"/>
      <c r="I3986" s="9"/>
    </row>
    <row r="3987" spans="1:9" x14ac:dyDescent="0.25">
      <c r="A3987"/>
      <c r="B3987"/>
      <c r="I3987" s="9"/>
    </row>
    <row r="3988" spans="1:9" x14ac:dyDescent="0.25">
      <c r="A3988"/>
      <c r="B3988"/>
      <c r="I3988" s="9"/>
    </row>
    <row r="3989" spans="1:9" x14ac:dyDescent="0.25">
      <c r="A3989"/>
      <c r="B3989"/>
      <c r="I3989" s="9"/>
    </row>
    <row r="3990" spans="1:9" x14ac:dyDescent="0.25">
      <c r="A3990"/>
      <c r="B3990"/>
      <c r="I3990" s="9"/>
    </row>
    <row r="3991" spans="1:9" x14ac:dyDescent="0.25">
      <c r="A3991"/>
      <c r="B3991"/>
      <c r="I3991" s="9"/>
    </row>
    <row r="3992" spans="1:9" x14ac:dyDescent="0.25">
      <c r="A3992"/>
      <c r="B3992"/>
      <c r="I3992" s="9"/>
    </row>
    <row r="3993" spans="1:9" x14ac:dyDescent="0.25">
      <c r="A3993"/>
      <c r="B3993"/>
      <c r="I3993" s="9"/>
    </row>
    <row r="3994" spans="1:9" x14ac:dyDescent="0.25">
      <c r="A3994"/>
      <c r="B3994"/>
      <c r="I3994" s="9"/>
    </row>
    <row r="3995" spans="1:9" x14ac:dyDescent="0.25">
      <c r="A3995"/>
      <c r="B3995"/>
      <c r="I3995" s="9"/>
    </row>
    <row r="3996" spans="1:9" x14ac:dyDescent="0.25">
      <c r="A3996"/>
      <c r="B3996"/>
      <c r="I3996" s="9"/>
    </row>
    <row r="3997" spans="1:9" x14ac:dyDescent="0.25">
      <c r="A3997"/>
      <c r="B3997"/>
      <c r="I3997" s="9"/>
    </row>
    <row r="3998" spans="1:9" x14ac:dyDescent="0.25">
      <c r="A3998"/>
      <c r="B3998"/>
      <c r="I3998" s="9"/>
    </row>
    <row r="3999" spans="1:9" x14ac:dyDescent="0.25">
      <c r="A3999"/>
      <c r="B3999"/>
      <c r="I3999" s="9"/>
    </row>
    <row r="4000" spans="1:9" x14ac:dyDescent="0.25">
      <c r="A4000"/>
      <c r="B4000"/>
      <c r="I4000" s="9"/>
    </row>
    <row r="4001" spans="1:9" x14ac:dyDescent="0.25">
      <c r="A4001"/>
      <c r="B4001"/>
      <c r="I4001" s="9"/>
    </row>
    <row r="4002" spans="1:9" x14ac:dyDescent="0.25">
      <c r="A4002"/>
      <c r="B4002"/>
      <c r="I4002" s="9"/>
    </row>
    <row r="4003" spans="1:9" x14ac:dyDescent="0.25">
      <c r="A4003"/>
      <c r="B4003"/>
      <c r="I4003" s="9"/>
    </row>
    <row r="4004" spans="1:9" x14ac:dyDescent="0.25">
      <c r="A4004"/>
      <c r="B4004"/>
      <c r="I4004" s="9"/>
    </row>
    <row r="4005" spans="1:9" x14ac:dyDescent="0.25">
      <c r="A4005"/>
      <c r="B4005"/>
      <c r="I4005" s="9"/>
    </row>
    <row r="4006" spans="1:9" x14ac:dyDescent="0.25">
      <c r="A4006"/>
      <c r="B4006"/>
      <c r="I4006" s="9"/>
    </row>
    <row r="4007" spans="1:9" x14ac:dyDescent="0.25">
      <c r="A4007"/>
      <c r="B4007"/>
      <c r="I4007" s="9"/>
    </row>
    <row r="4008" spans="1:9" x14ac:dyDescent="0.25">
      <c r="A4008"/>
      <c r="B4008"/>
      <c r="I4008" s="9"/>
    </row>
    <row r="4009" spans="1:9" x14ac:dyDescent="0.25">
      <c r="A4009"/>
      <c r="B4009"/>
      <c r="I4009" s="9"/>
    </row>
    <row r="4010" spans="1:9" x14ac:dyDescent="0.25">
      <c r="A4010"/>
      <c r="B4010"/>
      <c r="I4010" s="9"/>
    </row>
    <row r="4011" spans="1:9" x14ac:dyDescent="0.25">
      <c r="A4011"/>
      <c r="B4011"/>
      <c r="I4011" s="9"/>
    </row>
    <row r="4012" spans="1:9" x14ac:dyDescent="0.25">
      <c r="A4012"/>
      <c r="B4012"/>
      <c r="I4012" s="9"/>
    </row>
    <row r="4013" spans="1:9" x14ac:dyDescent="0.25">
      <c r="A4013"/>
      <c r="B4013"/>
      <c r="I4013" s="9"/>
    </row>
    <row r="4014" spans="1:9" x14ac:dyDescent="0.25">
      <c r="A4014"/>
      <c r="B4014"/>
      <c r="I4014" s="9"/>
    </row>
    <row r="4015" spans="1:9" x14ac:dyDescent="0.25">
      <c r="A4015"/>
      <c r="B4015"/>
      <c r="I4015" s="9"/>
    </row>
    <row r="4016" spans="1:9" x14ac:dyDescent="0.25">
      <c r="A4016"/>
      <c r="B4016"/>
      <c r="I4016" s="9"/>
    </row>
    <row r="4017" spans="1:9" x14ac:dyDescent="0.25">
      <c r="A4017"/>
      <c r="B4017"/>
      <c r="I4017" s="9"/>
    </row>
    <row r="4018" spans="1:9" x14ac:dyDescent="0.25">
      <c r="A4018"/>
      <c r="B4018"/>
      <c r="I4018" s="9"/>
    </row>
    <row r="4019" spans="1:9" x14ac:dyDescent="0.25">
      <c r="A4019"/>
      <c r="B4019"/>
      <c r="I4019" s="9"/>
    </row>
    <row r="4020" spans="1:9" x14ac:dyDescent="0.25">
      <c r="A4020"/>
      <c r="B4020"/>
      <c r="I4020" s="9"/>
    </row>
    <row r="4021" spans="1:9" x14ac:dyDescent="0.25">
      <c r="A4021"/>
      <c r="B4021"/>
      <c r="I4021" s="9"/>
    </row>
    <row r="4022" spans="1:9" x14ac:dyDescent="0.25">
      <c r="A4022"/>
      <c r="B4022"/>
      <c r="I4022" s="9"/>
    </row>
    <row r="4023" spans="1:9" x14ac:dyDescent="0.25">
      <c r="A4023"/>
      <c r="B4023"/>
      <c r="I4023" s="9"/>
    </row>
    <row r="4024" spans="1:9" x14ac:dyDescent="0.25">
      <c r="A4024"/>
      <c r="B4024"/>
      <c r="I4024" s="9"/>
    </row>
    <row r="4025" spans="1:9" x14ac:dyDescent="0.25">
      <c r="A4025"/>
      <c r="B4025"/>
      <c r="I4025" s="9"/>
    </row>
    <row r="4026" spans="1:9" x14ac:dyDescent="0.25">
      <c r="A4026"/>
      <c r="B4026"/>
      <c r="I4026" s="9"/>
    </row>
    <row r="4027" spans="1:9" x14ac:dyDescent="0.25">
      <c r="A4027"/>
      <c r="B4027"/>
      <c r="I4027" s="9"/>
    </row>
    <row r="4028" spans="1:9" x14ac:dyDescent="0.25">
      <c r="A4028"/>
      <c r="B4028"/>
      <c r="I4028" s="9"/>
    </row>
    <row r="4029" spans="1:9" x14ac:dyDescent="0.25">
      <c r="A4029"/>
      <c r="B4029"/>
      <c r="I4029" s="9"/>
    </row>
    <row r="4030" spans="1:9" x14ac:dyDescent="0.25">
      <c r="A4030"/>
      <c r="B4030"/>
      <c r="I4030" s="9"/>
    </row>
    <row r="4031" spans="1:9" x14ac:dyDescent="0.25">
      <c r="A4031"/>
      <c r="B4031"/>
      <c r="I4031" s="9"/>
    </row>
    <row r="4032" spans="1:9" x14ac:dyDescent="0.25">
      <c r="A4032"/>
      <c r="B4032"/>
      <c r="I4032" s="9"/>
    </row>
    <row r="4033" spans="1:9" x14ac:dyDescent="0.25">
      <c r="A4033"/>
      <c r="B4033"/>
      <c r="I4033" s="9"/>
    </row>
    <row r="4034" spans="1:9" x14ac:dyDescent="0.25">
      <c r="A4034"/>
      <c r="B4034"/>
      <c r="I4034" s="9"/>
    </row>
    <row r="4035" spans="1:9" x14ac:dyDescent="0.25">
      <c r="A4035"/>
      <c r="B4035"/>
      <c r="I4035" s="9"/>
    </row>
    <row r="4036" spans="1:9" x14ac:dyDescent="0.25">
      <c r="A4036"/>
      <c r="B4036"/>
      <c r="I4036" s="9"/>
    </row>
    <row r="4037" spans="1:9" x14ac:dyDescent="0.25">
      <c r="A4037"/>
      <c r="B4037"/>
      <c r="I4037" s="9"/>
    </row>
    <row r="4038" spans="1:9" x14ac:dyDescent="0.25">
      <c r="A4038"/>
      <c r="B4038"/>
      <c r="I4038" s="9"/>
    </row>
    <row r="4039" spans="1:9" x14ac:dyDescent="0.25">
      <c r="A4039"/>
      <c r="B4039"/>
      <c r="I4039" s="9"/>
    </row>
    <row r="4040" spans="1:9" x14ac:dyDescent="0.25">
      <c r="A4040"/>
      <c r="B4040"/>
      <c r="I4040" s="9"/>
    </row>
    <row r="4041" spans="1:9" x14ac:dyDescent="0.25">
      <c r="A4041"/>
      <c r="B4041"/>
      <c r="I4041" s="9"/>
    </row>
    <row r="4042" spans="1:9" x14ac:dyDescent="0.25">
      <c r="A4042"/>
      <c r="B4042"/>
      <c r="I4042" s="9"/>
    </row>
    <row r="4043" spans="1:9" x14ac:dyDescent="0.25">
      <c r="A4043"/>
      <c r="B4043"/>
      <c r="I4043" s="9"/>
    </row>
    <row r="4044" spans="1:9" x14ac:dyDescent="0.25">
      <c r="A4044"/>
      <c r="B4044"/>
      <c r="I4044" s="9"/>
    </row>
    <row r="4045" spans="1:9" x14ac:dyDescent="0.25">
      <c r="A4045"/>
      <c r="B4045"/>
      <c r="I4045" s="9"/>
    </row>
    <row r="4046" spans="1:9" x14ac:dyDescent="0.25">
      <c r="A4046"/>
      <c r="B4046"/>
      <c r="I4046" s="9"/>
    </row>
    <row r="4047" spans="1:9" x14ac:dyDescent="0.25">
      <c r="A4047"/>
      <c r="B4047"/>
      <c r="I4047" s="9"/>
    </row>
    <row r="4048" spans="1:9" x14ac:dyDescent="0.25">
      <c r="A4048"/>
      <c r="B4048"/>
      <c r="I4048" s="9"/>
    </row>
    <row r="4049" spans="1:9" x14ac:dyDescent="0.25">
      <c r="A4049"/>
      <c r="B4049"/>
      <c r="I4049" s="9"/>
    </row>
    <row r="4050" spans="1:9" x14ac:dyDescent="0.25">
      <c r="A4050"/>
      <c r="B4050"/>
      <c r="I4050" s="9"/>
    </row>
    <row r="4051" spans="1:9" x14ac:dyDescent="0.25">
      <c r="A4051"/>
      <c r="B4051"/>
      <c r="I4051" s="9"/>
    </row>
    <row r="4052" spans="1:9" x14ac:dyDescent="0.25">
      <c r="A4052"/>
      <c r="B4052"/>
      <c r="I4052" s="9"/>
    </row>
    <row r="4053" spans="1:9" x14ac:dyDescent="0.25">
      <c r="A4053"/>
      <c r="B4053"/>
      <c r="I4053" s="9"/>
    </row>
    <row r="4054" spans="1:9" x14ac:dyDescent="0.25">
      <c r="A4054"/>
      <c r="B4054"/>
      <c r="I4054" s="9"/>
    </row>
    <row r="4055" spans="1:9" x14ac:dyDescent="0.25">
      <c r="A4055"/>
      <c r="B4055"/>
      <c r="I4055" s="9"/>
    </row>
    <row r="4056" spans="1:9" x14ac:dyDescent="0.25">
      <c r="A4056"/>
      <c r="B4056"/>
      <c r="I4056" s="9"/>
    </row>
    <row r="4057" spans="1:9" x14ac:dyDescent="0.25">
      <c r="A4057"/>
      <c r="B4057"/>
      <c r="I4057" s="9"/>
    </row>
    <row r="4058" spans="1:9" x14ac:dyDescent="0.25">
      <c r="A4058"/>
      <c r="B4058"/>
      <c r="I4058" s="9"/>
    </row>
    <row r="4059" spans="1:9" x14ac:dyDescent="0.25">
      <c r="A4059"/>
      <c r="B4059"/>
      <c r="I4059" s="9"/>
    </row>
    <row r="4060" spans="1:9" x14ac:dyDescent="0.25">
      <c r="A4060"/>
      <c r="B4060"/>
      <c r="I4060" s="9"/>
    </row>
    <row r="4061" spans="1:9" x14ac:dyDescent="0.25">
      <c r="A4061"/>
      <c r="B4061"/>
      <c r="I4061" s="9"/>
    </row>
    <row r="4062" spans="1:9" x14ac:dyDescent="0.25">
      <c r="A4062"/>
      <c r="B4062"/>
      <c r="I4062" s="9"/>
    </row>
    <row r="4063" spans="1:9" x14ac:dyDescent="0.25">
      <c r="A4063"/>
      <c r="B4063"/>
      <c r="I4063" s="9"/>
    </row>
    <row r="4064" spans="1:9" x14ac:dyDescent="0.25">
      <c r="A4064"/>
      <c r="B4064"/>
      <c r="I4064" s="9"/>
    </row>
    <row r="4065" spans="1:9" x14ac:dyDescent="0.25">
      <c r="A4065"/>
      <c r="B4065"/>
      <c r="I4065" s="9"/>
    </row>
    <row r="4066" spans="1:9" x14ac:dyDescent="0.25">
      <c r="A4066"/>
      <c r="B4066"/>
      <c r="I4066" s="9"/>
    </row>
    <row r="4067" spans="1:9" x14ac:dyDescent="0.25">
      <c r="A4067"/>
      <c r="B4067"/>
      <c r="I4067" s="9"/>
    </row>
    <row r="4068" spans="1:9" x14ac:dyDescent="0.25">
      <c r="A4068"/>
      <c r="B4068"/>
      <c r="I4068" s="9"/>
    </row>
    <row r="4069" spans="1:9" x14ac:dyDescent="0.25">
      <c r="A4069"/>
      <c r="B4069"/>
      <c r="I4069" s="9"/>
    </row>
    <row r="4070" spans="1:9" x14ac:dyDescent="0.25">
      <c r="A4070"/>
      <c r="B4070"/>
      <c r="I4070" s="9"/>
    </row>
    <row r="4071" spans="1:9" x14ac:dyDescent="0.25">
      <c r="A4071"/>
      <c r="B4071"/>
      <c r="I4071" s="9"/>
    </row>
    <row r="4072" spans="1:9" x14ac:dyDescent="0.25">
      <c r="A4072"/>
      <c r="B4072"/>
      <c r="I4072" s="9"/>
    </row>
    <row r="4073" spans="1:9" x14ac:dyDescent="0.25">
      <c r="A4073"/>
      <c r="B4073"/>
      <c r="I4073" s="9"/>
    </row>
    <row r="4074" spans="1:9" x14ac:dyDescent="0.25">
      <c r="A4074"/>
      <c r="B4074"/>
      <c r="I4074" s="9"/>
    </row>
    <row r="4075" spans="1:9" x14ac:dyDescent="0.25">
      <c r="A4075"/>
      <c r="B4075"/>
      <c r="I4075" s="9"/>
    </row>
    <row r="4076" spans="1:9" x14ac:dyDescent="0.25">
      <c r="A4076"/>
      <c r="B4076"/>
      <c r="I4076" s="9"/>
    </row>
    <row r="4077" spans="1:9" x14ac:dyDescent="0.25">
      <c r="A4077"/>
      <c r="B4077"/>
      <c r="I4077" s="9"/>
    </row>
    <row r="4078" spans="1:9" x14ac:dyDescent="0.25">
      <c r="A4078"/>
      <c r="B4078"/>
      <c r="I4078" s="9"/>
    </row>
    <row r="4079" spans="1:9" x14ac:dyDescent="0.25">
      <c r="A4079"/>
      <c r="B4079"/>
      <c r="I4079" s="9"/>
    </row>
    <row r="4080" spans="1:9" x14ac:dyDescent="0.25">
      <c r="A4080"/>
      <c r="B4080"/>
      <c r="I4080" s="9"/>
    </row>
    <row r="4081" spans="1:9" x14ac:dyDescent="0.25">
      <c r="A4081"/>
      <c r="B4081"/>
      <c r="I4081" s="9"/>
    </row>
    <row r="4082" spans="1:9" x14ac:dyDescent="0.25">
      <c r="A4082"/>
      <c r="B4082"/>
      <c r="I4082" s="9"/>
    </row>
    <row r="4083" spans="1:9" x14ac:dyDescent="0.25">
      <c r="A4083"/>
      <c r="B4083"/>
      <c r="I4083" s="9"/>
    </row>
    <row r="4084" spans="1:9" x14ac:dyDescent="0.25">
      <c r="A4084"/>
      <c r="B4084"/>
      <c r="I4084" s="9"/>
    </row>
    <row r="4085" spans="1:9" x14ac:dyDescent="0.25">
      <c r="A4085"/>
      <c r="B4085"/>
      <c r="I4085" s="9"/>
    </row>
    <row r="4086" spans="1:9" x14ac:dyDescent="0.25">
      <c r="A4086"/>
      <c r="B4086"/>
      <c r="I4086" s="9"/>
    </row>
    <row r="4087" spans="1:9" x14ac:dyDescent="0.25">
      <c r="A4087"/>
      <c r="B4087"/>
      <c r="I4087" s="9"/>
    </row>
    <row r="4088" spans="1:9" x14ac:dyDescent="0.25">
      <c r="A4088"/>
      <c r="B4088"/>
      <c r="I4088" s="9"/>
    </row>
    <row r="4089" spans="1:9" x14ac:dyDescent="0.25">
      <c r="A4089"/>
      <c r="B4089"/>
      <c r="I4089" s="9"/>
    </row>
    <row r="4090" spans="1:9" x14ac:dyDescent="0.25">
      <c r="A4090"/>
      <c r="B4090"/>
      <c r="I4090" s="9"/>
    </row>
    <row r="4091" spans="1:9" x14ac:dyDescent="0.25">
      <c r="A4091"/>
      <c r="B4091"/>
      <c r="I4091" s="9"/>
    </row>
    <row r="4092" spans="1:9" x14ac:dyDescent="0.25">
      <c r="A4092"/>
      <c r="B4092"/>
      <c r="I4092" s="9"/>
    </row>
    <row r="4093" spans="1:9" x14ac:dyDescent="0.25">
      <c r="A4093"/>
      <c r="B4093"/>
      <c r="I4093" s="9"/>
    </row>
    <row r="4094" spans="1:9" x14ac:dyDescent="0.25">
      <c r="A4094"/>
      <c r="B4094"/>
      <c r="I4094" s="9"/>
    </row>
    <row r="4095" spans="1:9" x14ac:dyDescent="0.25">
      <c r="A4095"/>
      <c r="B4095"/>
      <c r="I4095" s="9"/>
    </row>
    <row r="4096" spans="1:9" x14ac:dyDescent="0.25">
      <c r="A4096"/>
      <c r="B4096"/>
      <c r="I4096" s="9"/>
    </row>
    <row r="4097" spans="1:9" x14ac:dyDescent="0.25">
      <c r="A4097"/>
      <c r="B4097"/>
      <c r="I4097" s="9"/>
    </row>
    <row r="4098" spans="1:9" x14ac:dyDescent="0.25">
      <c r="A4098"/>
      <c r="B4098"/>
      <c r="I4098" s="9"/>
    </row>
    <row r="4099" spans="1:9" x14ac:dyDescent="0.25">
      <c r="A4099"/>
      <c r="B4099"/>
      <c r="I4099" s="9"/>
    </row>
    <row r="4100" spans="1:9" x14ac:dyDescent="0.25">
      <c r="A4100"/>
      <c r="B4100"/>
      <c r="I4100" s="9"/>
    </row>
    <row r="4101" spans="1:9" x14ac:dyDescent="0.25">
      <c r="A4101"/>
      <c r="B4101"/>
      <c r="I4101" s="9"/>
    </row>
    <row r="4102" spans="1:9" x14ac:dyDescent="0.25">
      <c r="A4102"/>
      <c r="B4102"/>
      <c r="I4102" s="9"/>
    </row>
    <row r="4103" spans="1:9" x14ac:dyDescent="0.25">
      <c r="A4103"/>
      <c r="B4103"/>
      <c r="I4103" s="9"/>
    </row>
    <row r="4104" spans="1:9" x14ac:dyDescent="0.25">
      <c r="A4104"/>
      <c r="B4104"/>
      <c r="I4104" s="9"/>
    </row>
    <row r="4105" spans="1:9" x14ac:dyDescent="0.25">
      <c r="A4105"/>
      <c r="B4105"/>
      <c r="I4105" s="9"/>
    </row>
    <row r="4106" spans="1:9" x14ac:dyDescent="0.25">
      <c r="A4106"/>
      <c r="B4106"/>
      <c r="I4106" s="9"/>
    </row>
    <row r="4107" spans="1:9" x14ac:dyDescent="0.25">
      <c r="A4107"/>
      <c r="B4107"/>
      <c r="I4107" s="9"/>
    </row>
    <row r="4108" spans="1:9" x14ac:dyDescent="0.25">
      <c r="A4108"/>
      <c r="B4108"/>
      <c r="I4108" s="9"/>
    </row>
    <row r="4109" spans="1:9" x14ac:dyDescent="0.25">
      <c r="A4109"/>
      <c r="B4109"/>
      <c r="I4109" s="9"/>
    </row>
    <row r="4110" spans="1:9" x14ac:dyDescent="0.25">
      <c r="A4110"/>
      <c r="B4110"/>
      <c r="I4110" s="9"/>
    </row>
    <row r="4111" spans="1:9" x14ac:dyDescent="0.25">
      <c r="A4111"/>
      <c r="B4111"/>
      <c r="I4111" s="9"/>
    </row>
    <row r="4112" spans="1:9" x14ac:dyDescent="0.25">
      <c r="A4112"/>
      <c r="B4112"/>
      <c r="I4112" s="9"/>
    </row>
    <row r="4113" spans="1:9" x14ac:dyDescent="0.25">
      <c r="A4113"/>
      <c r="B4113"/>
      <c r="I4113" s="9"/>
    </row>
    <row r="4114" spans="1:9" x14ac:dyDescent="0.25">
      <c r="A4114"/>
      <c r="B4114"/>
      <c r="I4114" s="9"/>
    </row>
    <row r="4115" spans="1:9" x14ac:dyDescent="0.25">
      <c r="A4115"/>
      <c r="B4115"/>
      <c r="I4115" s="9"/>
    </row>
    <row r="4116" spans="1:9" x14ac:dyDescent="0.25">
      <c r="A4116"/>
      <c r="B4116"/>
      <c r="I4116" s="9"/>
    </row>
    <row r="4117" spans="1:9" x14ac:dyDescent="0.25">
      <c r="A4117"/>
      <c r="B4117"/>
      <c r="I4117" s="9"/>
    </row>
    <row r="4118" spans="1:9" x14ac:dyDescent="0.25">
      <c r="A4118"/>
      <c r="B4118"/>
      <c r="I4118" s="9"/>
    </row>
    <row r="4119" spans="1:9" x14ac:dyDescent="0.25">
      <c r="A4119"/>
      <c r="B4119"/>
      <c r="I4119" s="9"/>
    </row>
    <row r="4120" spans="1:9" x14ac:dyDescent="0.25">
      <c r="A4120"/>
      <c r="B4120"/>
      <c r="I4120" s="9"/>
    </row>
    <row r="4121" spans="1:9" x14ac:dyDescent="0.25">
      <c r="A4121"/>
      <c r="B4121"/>
      <c r="I4121" s="9"/>
    </row>
    <row r="4122" spans="1:9" x14ac:dyDescent="0.25">
      <c r="A4122"/>
      <c r="B4122"/>
      <c r="I4122" s="9"/>
    </row>
    <row r="4123" spans="1:9" x14ac:dyDescent="0.25">
      <c r="A4123"/>
      <c r="B4123"/>
      <c r="I4123" s="9"/>
    </row>
    <row r="4124" spans="1:9" x14ac:dyDescent="0.25">
      <c r="A4124"/>
      <c r="B4124"/>
      <c r="I4124" s="9"/>
    </row>
    <row r="4125" spans="1:9" x14ac:dyDescent="0.25">
      <c r="A4125"/>
      <c r="B4125"/>
      <c r="I4125" s="9"/>
    </row>
    <row r="4126" spans="1:9" x14ac:dyDescent="0.25">
      <c r="A4126"/>
      <c r="B4126"/>
      <c r="I4126" s="9"/>
    </row>
    <row r="4127" spans="1:9" x14ac:dyDescent="0.25">
      <c r="A4127"/>
      <c r="B4127"/>
      <c r="I4127" s="9"/>
    </row>
    <row r="4128" spans="1:9" x14ac:dyDescent="0.25">
      <c r="A4128"/>
      <c r="B4128"/>
      <c r="I4128" s="9"/>
    </row>
    <row r="4129" spans="1:9" x14ac:dyDescent="0.25">
      <c r="A4129"/>
      <c r="B4129"/>
      <c r="I4129" s="9"/>
    </row>
    <row r="4130" spans="1:9" x14ac:dyDescent="0.25">
      <c r="A4130"/>
      <c r="B4130"/>
      <c r="I4130" s="9"/>
    </row>
    <row r="4131" spans="1:9" x14ac:dyDescent="0.25">
      <c r="A4131"/>
      <c r="B4131"/>
      <c r="I4131" s="9"/>
    </row>
    <row r="4132" spans="1:9" x14ac:dyDescent="0.25">
      <c r="A4132"/>
      <c r="B4132"/>
      <c r="I4132" s="9"/>
    </row>
    <row r="4133" spans="1:9" x14ac:dyDescent="0.25">
      <c r="A4133"/>
      <c r="B4133"/>
      <c r="I4133" s="9"/>
    </row>
    <row r="4134" spans="1:9" x14ac:dyDescent="0.25">
      <c r="A4134"/>
      <c r="B4134"/>
      <c r="I4134" s="9"/>
    </row>
    <row r="4135" spans="1:9" x14ac:dyDescent="0.25">
      <c r="A4135"/>
      <c r="B4135"/>
      <c r="I4135" s="9"/>
    </row>
    <row r="4136" spans="1:9" x14ac:dyDescent="0.25">
      <c r="A4136"/>
      <c r="B4136"/>
      <c r="I4136" s="9"/>
    </row>
    <row r="4137" spans="1:9" x14ac:dyDescent="0.25">
      <c r="A4137"/>
      <c r="B4137"/>
      <c r="I4137" s="9"/>
    </row>
    <row r="4138" spans="1:9" x14ac:dyDescent="0.25">
      <c r="A4138"/>
      <c r="B4138"/>
      <c r="I4138" s="9"/>
    </row>
    <row r="4139" spans="1:9" x14ac:dyDescent="0.25">
      <c r="A4139"/>
      <c r="B4139"/>
      <c r="I4139" s="9"/>
    </row>
    <row r="4140" spans="1:9" x14ac:dyDescent="0.25">
      <c r="A4140"/>
      <c r="B4140"/>
      <c r="I4140" s="9"/>
    </row>
    <row r="4141" spans="1:9" x14ac:dyDescent="0.25">
      <c r="A4141"/>
      <c r="B4141"/>
      <c r="I4141" s="9"/>
    </row>
    <row r="4142" spans="1:9" x14ac:dyDescent="0.25">
      <c r="A4142"/>
      <c r="B4142"/>
      <c r="I4142" s="9"/>
    </row>
    <row r="4143" spans="1:9" x14ac:dyDescent="0.25">
      <c r="A4143"/>
      <c r="B4143"/>
      <c r="I4143" s="9"/>
    </row>
    <row r="4144" spans="1:9" x14ac:dyDescent="0.25">
      <c r="A4144"/>
      <c r="B4144"/>
      <c r="I4144" s="9"/>
    </row>
    <row r="4145" spans="1:9" x14ac:dyDescent="0.25">
      <c r="A4145"/>
      <c r="B4145"/>
      <c r="I4145" s="9"/>
    </row>
    <row r="4146" spans="1:9" x14ac:dyDescent="0.25">
      <c r="A4146"/>
      <c r="B4146"/>
      <c r="I4146" s="9"/>
    </row>
    <row r="4147" spans="1:9" x14ac:dyDescent="0.25">
      <c r="A4147"/>
      <c r="B4147"/>
      <c r="I4147" s="9"/>
    </row>
    <row r="4148" spans="1:9" x14ac:dyDescent="0.25">
      <c r="A4148"/>
      <c r="B4148"/>
      <c r="I4148" s="9"/>
    </row>
    <row r="4149" spans="1:9" x14ac:dyDescent="0.25">
      <c r="A4149"/>
      <c r="B4149"/>
      <c r="I4149" s="9"/>
    </row>
    <row r="4150" spans="1:9" x14ac:dyDescent="0.25">
      <c r="A4150"/>
      <c r="B4150"/>
      <c r="I4150" s="9"/>
    </row>
    <row r="4151" spans="1:9" x14ac:dyDescent="0.25">
      <c r="A4151"/>
      <c r="B4151"/>
      <c r="I4151" s="9"/>
    </row>
    <row r="4152" spans="1:9" x14ac:dyDescent="0.25">
      <c r="A4152"/>
      <c r="B4152"/>
      <c r="I4152" s="9"/>
    </row>
    <row r="4153" spans="1:9" x14ac:dyDescent="0.25">
      <c r="A4153"/>
      <c r="B4153"/>
      <c r="I4153" s="9"/>
    </row>
    <row r="4154" spans="1:9" x14ac:dyDescent="0.25">
      <c r="A4154"/>
      <c r="B4154"/>
      <c r="I4154" s="9"/>
    </row>
    <row r="4155" spans="1:9" x14ac:dyDescent="0.25">
      <c r="A4155"/>
      <c r="B4155"/>
      <c r="I4155" s="9"/>
    </row>
    <row r="4156" spans="1:9" x14ac:dyDescent="0.25">
      <c r="A4156"/>
      <c r="B4156"/>
      <c r="I4156" s="9"/>
    </row>
    <row r="4157" spans="1:9" x14ac:dyDescent="0.25">
      <c r="A4157"/>
      <c r="B4157"/>
      <c r="I4157" s="9"/>
    </row>
    <row r="4158" spans="1:9" x14ac:dyDescent="0.25">
      <c r="A4158"/>
      <c r="B4158"/>
      <c r="I4158" s="9"/>
    </row>
    <row r="4159" spans="1:9" x14ac:dyDescent="0.25">
      <c r="A4159"/>
      <c r="B4159"/>
      <c r="I4159" s="9"/>
    </row>
    <row r="4160" spans="1:9" x14ac:dyDescent="0.25">
      <c r="A4160"/>
      <c r="B4160"/>
      <c r="I4160" s="9"/>
    </row>
    <row r="4161" spans="1:9" x14ac:dyDescent="0.25">
      <c r="A4161"/>
      <c r="B4161"/>
      <c r="I4161" s="9"/>
    </row>
    <row r="4162" spans="1:9" x14ac:dyDescent="0.25">
      <c r="A4162"/>
      <c r="B4162"/>
      <c r="I4162" s="9"/>
    </row>
    <row r="4163" spans="1:9" x14ac:dyDescent="0.25">
      <c r="A4163"/>
      <c r="B4163"/>
      <c r="I4163" s="9"/>
    </row>
    <row r="4164" spans="1:9" x14ac:dyDescent="0.25">
      <c r="A4164"/>
      <c r="B4164"/>
      <c r="I4164" s="9"/>
    </row>
    <row r="4165" spans="1:9" x14ac:dyDescent="0.25">
      <c r="A4165"/>
      <c r="B4165"/>
      <c r="I4165" s="9"/>
    </row>
    <row r="4166" spans="1:9" x14ac:dyDescent="0.25">
      <c r="A4166"/>
      <c r="B4166"/>
      <c r="I4166" s="9"/>
    </row>
    <row r="4167" spans="1:9" x14ac:dyDescent="0.25">
      <c r="A4167"/>
      <c r="B4167"/>
      <c r="I4167" s="9"/>
    </row>
    <row r="4168" spans="1:9" x14ac:dyDescent="0.25">
      <c r="A4168"/>
      <c r="B4168"/>
      <c r="I4168" s="9"/>
    </row>
    <row r="4169" spans="1:9" x14ac:dyDescent="0.25">
      <c r="A4169"/>
      <c r="B4169"/>
      <c r="I4169" s="9"/>
    </row>
    <row r="4170" spans="1:9" x14ac:dyDescent="0.25">
      <c r="A4170"/>
      <c r="B4170"/>
      <c r="I4170" s="9"/>
    </row>
    <row r="4171" spans="1:9" x14ac:dyDescent="0.25">
      <c r="A4171"/>
      <c r="B4171"/>
      <c r="I4171" s="9"/>
    </row>
    <row r="4172" spans="1:9" x14ac:dyDescent="0.25">
      <c r="A4172"/>
      <c r="B4172"/>
      <c r="I4172" s="9"/>
    </row>
    <row r="4173" spans="1:9" x14ac:dyDescent="0.25">
      <c r="A4173"/>
      <c r="B4173"/>
      <c r="I4173" s="9"/>
    </row>
    <row r="4174" spans="1:9" x14ac:dyDescent="0.25">
      <c r="A4174"/>
      <c r="B4174"/>
      <c r="I4174" s="9"/>
    </row>
    <row r="4175" spans="1:9" x14ac:dyDescent="0.25">
      <c r="A4175"/>
      <c r="B4175"/>
      <c r="I4175" s="9"/>
    </row>
    <row r="4176" spans="1:9" x14ac:dyDescent="0.25">
      <c r="A4176"/>
      <c r="B4176"/>
      <c r="I4176" s="9"/>
    </row>
    <row r="4177" spans="1:9" x14ac:dyDescent="0.25">
      <c r="A4177"/>
      <c r="B4177"/>
      <c r="I4177" s="9"/>
    </row>
    <row r="4178" spans="1:9" x14ac:dyDescent="0.25">
      <c r="A4178"/>
      <c r="B4178"/>
      <c r="I4178" s="9"/>
    </row>
    <row r="4179" spans="1:9" x14ac:dyDescent="0.25">
      <c r="A4179"/>
      <c r="B4179"/>
      <c r="I4179" s="9"/>
    </row>
    <row r="4180" spans="1:9" x14ac:dyDescent="0.25">
      <c r="A4180"/>
      <c r="B4180"/>
      <c r="I4180" s="9"/>
    </row>
    <row r="4181" spans="1:9" x14ac:dyDescent="0.25">
      <c r="A4181"/>
      <c r="B4181"/>
      <c r="I4181" s="9"/>
    </row>
    <row r="4182" spans="1:9" x14ac:dyDescent="0.25">
      <c r="A4182"/>
      <c r="B4182"/>
      <c r="I4182" s="9"/>
    </row>
    <row r="4183" spans="1:9" x14ac:dyDescent="0.25">
      <c r="A4183"/>
      <c r="B4183"/>
      <c r="I4183" s="9"/>
    </row>
    <row r="4184" spans="1:9" x14ac:dyDescent="0.25">
      <c r="A4184"/>
      <c r="B4184"/>
      <c r="I4184" s="9"/>
    </row>
    <row r="4185" spans="1:9" x14ac:dyDescent="0.25">
      <c r="A4185"/>
      <c r="B4185"/>
      <c r="I4185" s="9"/>
    </row>
    <row r="4186" spans="1:9" x14ac:dyDescent="0.25">
      <c r="A4186"/>
      <c r="B4186"/>
      <c r="I4186" s="9"/>
    </row>
    <row r="4187" spans="1:9" x14ac:dyDescent="0.25">
      <c r="A4187"/>
      <c r="B4187"/>
      <c r="I4187" s="9"/>
    </row>
    <row r="4188" spans="1:9" x14ac:dyDescent="0.25">
      <c r="A4188"/>
      <c r="B4188"/>
      <c r="I4188" s="9"/>
    </row>
    <row r="4189" spans="1:9" x14ac:dyDescent="0.25">
      <c r="A4189"/>
      <c r="B4189"/>
      <c r="I4189" s="9"/>
    </row>
    <row r="4190" spans="1:9" x14ac:dyDescent="0.25">
      <c r="A4190"/>
      <c r="B4190"/>
      <c r="I4190" s="9"/>
    </row>
    <row r="4191" spans="1:9" x14ac:dyDescent="0.25">
      <c r="A4191"/>
      <c r="B4191"/>
      <c r="I4191" s="9"/>
    </row>
    <row r="4192" spans="1:9" x14ac:dyDescent="0.25">
      <c r="A4192"/>
      <c r="B4192"/>
      <c r="I4192" s="9"/>
    </row>
    <row r="4193" spans="1:9" x14ac:dyDescent="0.25">
      <c r="A4193"/>
      <c r="B4193"/>
      <c r="I4193" s="9"/>
    </row>
    <row r="4194" spans="1:9" x14ac:dyDescent="0.25">
      <c r="A4194"/>
      <c r="B4194"/>
      <c r="I4194" s="9"/>
    </row>
    <row r="4195" spans="1:9" x14ac:dyDescent="0.25">
      <c r="A4195"/>
      <c r="B4195"/>
      <c r="I4195" s="9"/>
    </row>
    <row r="4196" spans="1:9" x14ac:dyDescent="0.25">
      <c r="A4196"/>
      <c r="B4196"/>
      <c r="I4196" s="9"/>
    </row>
    <row r="4197" spans="1:9" x14ac:dyDescent="0.25">
      <c r="A4197"/>
      <c r="B4197"/>
      <c r="I4197" s="9"/>
    </row>
    <row r="4198" spans="1:9" x14ac:dyDescent="0.25">
      <c r="A4198"/>
      <c r="B4198"/>
      <c r="I4198" s="9"/>
    </row>
    <row r="4199" spans="1:9" x14ac:dyDescent="0.25">
      <c r="A4199"/>
      <c r="B4199"/>
      <c r="I4199" s="9"/>
    </row>
    <row r="4200" spans="1:9" x14ac:dyDescent="0.25">
      <c r="A4200"/>
      <c r="B4200"/>
      <c r="I4200" s="9"/>
    </row>
    <row r="4201" spans="1:9" x14ac:dyDescent="0.25">
      <c r="A4201"/>
      <c r="B4201"/>
      <c r="I4201" s="9"/>
    </row>
    <row r="4202" spans="1:9" x14ac:dyDescent="0.25">
      <c r="A4202"/>
      <c r="B4202"/>
      <c r="I4202" s="9"/>
    </row>
    <row r="4203" spans="1:9" x14ac:dyDescent="0.25">
      <c r="A4203"/>
      <c r="B4203"/>
      <c r="I4203" s="9"/>
    </row>
    <row r="4204" spans="1:9" x14ac:dyDescent="0.25">
      <c r="A4204"/>
      <c r="B4204"/>
      <c r="I4204" s="9"/>
    </row>
    <row r="4205" spans="1:9" x14ac:dyDescent="0.25">
      <c r="A4205"/>
      <c r="B4205"/>
      <c r="I4205" s="9"/>
    </row>
    <row r="4206" spans="1:9" x14ac:dyDescent="0.25">
      <c r="A4206"/>
      <c r="B4206"/>
      <c r="I4206" s="9"/>
    </row>
    <row r="4207" spans="1:9" x14ac:dyDescent="0.25">
      <c r="A4207"/>
      <c r="B4207"/>
      <c r="I4207" s="9"/>
    </row>
    <row r="4208" spans="1:9" x14ac:dyDescent="0.25">
      <c r="A4208"/>
      <c r="B4208"/>
      <c r="I4208" s="9"/>
    </row>
    <row r="4209" spans="1:9" x14ac:dyDescent="0.25">
      <c r="A4209"/>
      <c r="B4209"/>
      <c r="I4209" s="9"/>
    </row>
    <row r="4210" spans="1:9" x14ac:dyDescent="0.25">
      <c r="A4210"/>
      <c r="B4210"/>
      <c r="I4210" s="9"/>
    </row>
    <row r="4211" spans="1:9" x14ac:dyDescent="0.25">
      <c r="A4211"/>
      <c r="B4211"/>
      <c r="I4211" s="9"/>
    </row>
    <row r="4212" spans="1:9" x14ac:dyDescent="0.25">
      <c r="A4212"/>
      <c r="B4212"/>
      <c r="I4212" s="9"/>
    </row>
    <row r="4213" spans="1:9" x14ac:dyDescent="0.25">
      <c r="A4213"/>
      <c r="B4213"/>
      <c r="I4213" s="9"/>
    </row>
    <row r="4214" spans="1:9" x14ac:dyDescent="0.25">
      <c r="A4214"/>
      <c r="B4214"/>
      <c r="I4214" s="9"/>
    </row>
    <row r="4215" spans="1:9" x14ac:dyDescent="0.25">
      <c r="A4215"/>
      <c r="B4215"/>
      <c r="I4215" s="9"/>
    </row>
    <row r="4216" spans="1:9" x14ac:dyDescent="0.25">
      <c r="A4216"/>
      <c r="B4216"/>
      <c r="I4216" s="9"/>
    </row>
    <row r="4217" spans="1:9" x14ac:dyDescent="0.25">
      <c r="A4217"/>
      <c r="B4217"/>
      <c r="I4217" s="9"/>
    </row>
    <row r="4218" spans="1:9" x14ac:dyDescent="0.25">
      <c r="A4218"/>
      <c r="B4218"/>
      <c r="I4218" s="9"/>
    </row>
    <row r="4219" spans="1:9" x14ac:dyDescent="0.25">
      <c r="A4219"/>
      <c r="B4219"/>
      <c r="I4219" s="9"/>
    </row>
    <row r="4220" spans="1:9" x14ac:dyDescent="0.25">
      <c r="A4220"/>
      <c r="B4220"/>
      <c r="I4220" s="9"/>
    </row>
    <row r="4221" spans="1:9" x14ac:dyDescent="0.25">
      <c r="A4221"/>
      <c r="B4221"/>
      <c r="I4221" s="9"/>
    </row>
    <row r="4222" spans="1:9" x14ac:dyDescent="0.25">
      <c r="A4222"/>
      <c r="B4222"/>
      <c r="I4222" s="9"/>
    </row>
    <row r="4223" spans="1:9" x14ac:dyDescent="0.25">
      <c r="A4223"/>
      <c r="B4223"/>
      <c r="I4223" s="9"/>
    </row>
    <row r="4224" spans="1:9" x14ac:dyDescent="0.25">
      <c r="A4224"/>
      <c r="B4224"/>
      <c r="I4224" s="9"/>
    </row>
    <row r="4225" spans="1:9" x14ac:dyDescent="0.25">
      <c r="A4225"/>
      <c r="B4225"/>
      <c r="I4225" s="9"/>
    </row>
    <row r="4226" spans="1:9" x14ac:dyDescent="0.25">
      <c r="A4226"/>
      <c r="B4226"/>
      <c r="I4226" s="9"/>
    </row>
    <row r="4227" spans="1:9" x14ac:dyDescent="0.25">
      <c r="A4227"/>
      <c r="B4227"/>
      <c r="I4227" s="9"/>
    </row>
    <row r="4228" spans="1:9" x14ac:dyDescent="0.25">
      <c r="A4228"/>
      <c r="B4228"/>
      <c r="I4228" s="9"/>
    </row>
    <row r="4229" spans="1:9" x14ac:dyDescent="0.25">
      <c r="A4229"/>
      <c r="B4229"/>
      <c r="I4229" s="9"/>
    </row>
    <row r="4230" spans="1:9" x14ac:dyDescent="0.25">
      <c r="A4230"/>
      <c r="B4230"/>
      <c r="I4230" s="9"/>
    </row>
    <row r="4231" spans="1:9" x14ac:dyDescent="0.25">
      <c r="A4231"/>
      <c r="B4231"/>
      <c r="I4231" s="9"/>
    </row>
    <row r="4232" spans="1:9" x14ac:dyDescent="0.25">
      <c r="A4232"/>
      <c r="B4232"/>
      <c r="I4232" s="9"/>
    </row>
    <row r="4233" spans="1:9" x14ac:dyDescent="0.25">
      <c r="A4233"/>
      <c r="B4233"/>
      <c r="I4233" s="9"/>
    </row>
    <row r="4234" spans="1:9" x14ac:dyDescent="0.25">
      <c r="A4234"/>
      <c r="B4234"/>
      <c r="I4234" s="9"/>
    </row>
    <row r="4235" spans="1:9" x14ac:dyDescent="0.25">
      <c r="A4235"/>
      <c r="B4235"/>
      <c r="I4235" s="9"/>
    </row>
    <row r="4236" spans="1:9" x14ac:dyDescent="0.25">
      <c r="A4236"/>
      <c r="B4236"/>
      <c r="I4236" s="9"/>
    </row>
    <row r="4237" spans="1:9" x14ac:dyDescent="0.25">
      <c r="A4237"/>
      <c r="B4237"/>
      <c r="I4237" s="9"/>
    </row>
    <row r="4238" spans="1:9" x14ac:dyDescent="0.25">
      <c r="A4238"/>
      <c r="B4238"/>
      <c r="I4238" s="9"/>
    </row>
    <row r="4239" spans="1:9" x14ac:dyDescent="0.25">
      <c r="A4239"/>
      <c r="B4239"/>
      <c r="I4239" s="9"/>
    </row>
    <row r="4240" spans="1:9" x14ac:dyDescent="0.25">
      <c r="A4240"/>
      <c r="B4240"/>
      <c r="I4240" s="9"/>
    </row>
    <row r="4241" spans="1:9" x14ac:dyDescent="0.25">
      <c r="A4241"/>
      <c r="B4241"/>
      <c r="I4241" s="9"/>
    </row>
    <row r="4242" spans="1:9" x14ac:dyDescent="0.25">
      <c r="A4242"/>
      <c r="B4242"/>
      <c r="I4242" s="9"/>
    </row>
    <row r="4243" spans="1:9" x14ac:dyDescent="0.25">
      <c r="A4243"/>
      <c r="B4243"/>
      <c r="I4243" s="9"/>
    </row>
    <row r="4244" spans="1:9" x14ac:dyDescent="0.25">
      <c r="A4244"/>
      <c r="B4244"/>
      <c r="I4244" s="9"/>
    </row>
    <row r="4245" spans="1:9" x14ac:dyDescent="0.25">
      <c r="A4245"/>
      <c r="B4245"/>
      <c r="I4245" s="9"/>
    </row>
    <row r="4246" spans="1:9" x14ac:dyDescent="0.25">
      <c r="A4246"/>
      <c r="B4246"/>
      <c r="I4246" s="9"/>
    </row>
    <row r="4247" spans="1:9" x14ac:dyDescent="0.25">
      <c r="A4247"/>
      <c r="B4247"/>
      <c r="I4247" s="9"/>
    </row>
    <row r="4248" spans="1:9" x14ac:dyDescent="0.25">
      <c r="A4248"/>
      <c r="B4248"/>
      <c r="I4248" s="9"/>
    </row>
    <row r="4249" spans="1:9" x14ac:dyDescent="0.25">
      <c r="A4249"/>
      <c r="B4249"/>
      <c r="I4249" s="9"/>
    </row>
    <row r="4250" spans="1:9" x14ac:dyDescent="0.25">
      <c r="A4250"/>
      <c r="B4250"/>
      <c r="I4250" s="9"/>
    </row>
    <row r="4251" spans="1:9" x14ac:dyDescent="0.25">
      <c r="A4251"/>
      <c r="B4251"/>
      <c r="I4251" s="9"/>
    </row>
    <row r="4252" spans="1:9" x14ac:dyDescent="0.25">
      <c r="A4252"/>
      <c r="B4252"/>
      <c r="I4252" s="9"/>
    </row>
    <row r="4253" spans="1:9" x14ac:dyDescent="0.25">
      <c r="A4253"/>
      <c r="B4253"/>
      <c r="I4253" s="9"/>
    </row>
    <row r="4254" spans="1:9" x14ac:dyDescent="0.25">
      <c r="A4254"/>
      <c r="B4254"/>
      <c r="I4254" s="9"/>
    </row>
    <row r="4255" spans="1:9" x14ac:dyDescent="0.25">
      <c r="A4255"/>
      <c r="B4255"/>
      <c r="I4255" s="9"/>
    </row>
    <row r="4256" spans="1:9" x14ac:dyDescent="0.25">
      <c r="A4256"/>
      <c r="B4256"/>
      <c r="I4256" s="9"/>
    </row>
    <row r="4257" spans="1:9" x14ac:dyDescent="0.25">
      <c r="A4257"/>
      <c r="B4257"/>
      <c r="I4257" s="9"/>
    </row>
    <row r="4258" spans="1:9" x14ac:dyDescent="0.25">
      <c r="A4258"/>
      <c r="B4258"/>
      <c r="I4258" s="9"/>
    </row>
    <row r="4259" spans="1:9" x14ac:dyDescent="0.25">
      <c r="A4259"/>
      <c r="B4259"/>
      <c r="I4259" s="9"/>
    </row>
    <row r="4260" spans="1:9" x14ac:dyDescent="0.25">
      <c r="A4260"/>
      <c r="B4260"/>
      <c r="I4260" s="9"/>
    </row>
    <row r="4261" spans="1:9" x14ac:dyDescent="0.25">
      <c r="A4261"/>
      <c r="B4261"/>
      <c r="I4261" s="9"/>
    </row>
    <row r="4262" spans="1:9" x14ac:dyDescent="0.25">
      <c r="A4262"/>
      <c r="B4262"/>
      <c r="I4262" s="9"/>
    </row>
    <row r="4263" spans="1:9" x14ac:dyDescent="0.25">
      <c r="A4263"/>
      <c r="B4263"/>
      <c r="I4263" s="9"/>
    </row>
    <row r="4264" spans="1:9" x14ac:dyDescent="0.25">
      <c r="A4264"/>
      <c r="B4264"/>
      <c r="I4264" s="9"/>
    </row>
    <row r="4265" spans="1:9" x14ac:dyDescent="0.25">
      <c r="A4265"/>
      <c r="B4265"/>
      <c r="I4265" s="9"/>
    </row>
    <row r="4266" spans="1:9" x14ac:dyDescent="0.25">
      <c r="A4266"/>
      <c r="B4266"/>
      <c r="I4266" s="9"/>
    </row>
    <row r="4267" spans="1:9" x14ac:dyDescent="0.25">
      <c r="A4267"/>
      <c r="B4267"/>
      <c r="I4267" s="9"/>
    </row>
    <row r="4268" spans="1:9" x14ac:dyDescent="0.25">
      <c r="A4268"/>
      <c r="B4268"/>
      <c r="I4268" s="9"/>
    </row>
    <row r="4269" spans="1:9" x14ac:dyDescent="0.25">
      <c r="A4269"/>
      <c r="B4269"/>
      <c r="I4269" s="9"/>
    </row>
    <row r="4270" spans="1:9" x14ac:dyDescent="0.25">
      <c r="A4270"/>
      <c r="B4270"/>
      <c r="I4270" s="9"/>
    </row>
    <row r="4271" spans="1:9" x14ac:dyDescent="0.25">
      <c r="A4271"/>
      <c r="B4271"/>
      <c r="I4271" s="9"/>
    </row>
    <row r="4272" spans="1:9" x14ac:dyDescent="0.25">
      <c r="A4272"/>
      <c r="B4272"/>
      <c r="I4272" s="9"/>
    </row>
    <row r="4273" spans="1:9" x14ac:dyDescent="0.25">
      <c r="A4273"/>
      <c r="B4273"/>
      <c r="I4273" s="9"/>
    </row>
    <row r="4274" spans="1:9" x14ac:dyDescent="0.25">
      <c r="A4274"/>
      <c r="B4274"/>
      <c r="I4274" s="9"/>
    </row>
    <row r="4275" spans="1:9" x14ac:dyDescent="0.25">
      <c r="A4275"/>
      <c r="B4275"/>
      <c r="I4275" s="9"/>
    </row>
    <row r="4276" spans="1:9" x14ac:dyDescent="0.25">
      <c r="A4276"/>
      <c r="B4276"/>
      <c r="I4276" s="9"/>
    </row>
    <row r="4277" spans="1:9" x14ac:dyDescent="0.25">
      <c r="A4277"/>
      <c r="B4277"/>
      <c r="I4277" s="9"/>
    </row>
    <row r="4278" spans="1:9" x14ac:dyDescent="0.25">
      <c r="A4278"/>
      <c r="B4278"/>
      <c r="I4278" s="9"/>
    </row>
    <row r="4279" spans="1:9" x14ac:dyDescent="0.25">
      <c r="A4279"/>
      <c r="B4279"/>
      <c r="I4279" s="9"/>
    </row>
    <row r="4280" spans="1:9" x14ac:dyDescent="0.25">
      <c r="A4280"/>
      <c r="B4280"/>
      <c r="I4280" s="9"/>
    </row>
    <row r="4281" spans="1:9" x14ac:dyDescent="0.25">
      <c r="A4281"/>
      <c r="B4281"/>
      <c r="I4281" s="9"/>
    </row>
    <row r="4282" spans="1:9" x14ac:dyDescent="0.25">
      <c r="A4282"/>
      <c r="B4282"/>
      <c r="I4282" s="9"/>
    </row>
    <row r="4283" spans="1:9" x14ac:dyDescent="0.25">
      <c r="A4283"/>
      <c r="B4283"/>
      <c r="I4283" s="9"/>
    </row>
    <row r="4284" spans="1:9" x14ac:dyDescent="0.25">
      <c r="A4284"/>
      <c r="B4284"/>
      <c r="I4284" s="9"/>
    </row>
    <row r="4285" spans="1:9" x14ac:dyDescent="0.25">
      <c r="A4285"/>
      <c r="B4285"/>
      <c r="I4285" s="9"/>
    </row>
    <row r="4286" spans="1:9" x14ac:dyDescent="0.25">
      <c r="A4286"/>
      <c r="B4286"/>
      <c r="I4286" s="9"/>
    </row>
    <row r="4287" spans="1:9" x14ac:dyDescent="0.25">
      <c r="A4287"/>
      <c r="B4287"/>
      <c r="I4287" s="9"/>
    </row>
    <row r="4288" spans="1:9" x14ac:dyDescent="0.25">
      <c r="A4288"/>
      <c r="B4288"/>
      <c r="I4288" s="9"/>
    </row>
    <row r="4289" spans="1:9" x14ac:dyDescent="0.25">
      <c r="A4289"/>
      <c r="B4289"/>
      <c r="I4289" s="9"/>
    </row>
    <row r="4290" spans="1:9" x14ac:dyDescent="0.25">
      <c r="A4290"/>
      <c r="B4290"/>
      <c r="I4290" s="9"/>
    </row>
    <row r="4291" spans="1:9" x14ac:dyDescent="0.25">
      <c r="A4291"/>
      <c r="B4291"/>
      <c r="I4291" s="9"/>
    </row>
    <row r="4292" spans="1:9" x14ac:dyDescent="0.25">
      <c r="A4292"/>
      <c r="B4292"/>
      <c r="I4292" s="9"/>
    </row>
    <row r="4293" spans="1:9" x14ac:dyDescent="0.25">
      <c r="A4293"/>
      <c r="B4293"/>
      <c r="I4293" s="9"/>
    </row>
    <row r="4294" spans="1:9" x14ac:dyDescent="0.25">
      <c r="A4294"/>
      <c r="B4294"/>
      <c r="I4294" s="9"/>
    </row>
    <row r="4295" spans="1:9" x14ac:dyDescent="0.25">
      <c r="A4295"/>
      <c r="B4295"/>
      <c r="I4295" s="9"/>
    </row>
    <row r="4296" spans="1:9" x14ac:dyDescent="0.25">
      <c r="A4296"/>
      <c r="B4296"/>
      <c r="I4296" s="9"/>
    </row>
    <row r="4297" spans="1:9" x14ac:dyDescent="0.25">
      <c r="A4297"/>
      <c r="B4297"/>
      <c r="I4297" s="9"/>
    </row>
    <row r="4298" spans="1:9" x14ac:dyDescent="0.25">
      <c r="A4298"/>
      <c r="B4298"/>
      <c r="I4298" s="9"/>
    </row>
    <row r="4299" spans="1:9" x14ac:dyDescent="0.25">
      <c r="A4299"/>
      <c r="B4299"/>
      <c r="I4299" s="9"/>
    </row>
    <row r="4300" spans="1:9" x14ac:dyDescent="0.25">
      <c r="A4300"/>
      <c r="B4300"/>
      <c r="I4300" s="9"/>
    </row>
    <row r="4301" spans="1:9" x14ac:dyDescent="0.25">
      <c r="A4301"/>
      <c r="B4301"/>
      <c r="I4301" s="9"/>
    </row>
    <row r="4302" spans="1:9" x14ac:dyDescent="0.25">
      <c r="A4302"/>
      <c r="B4302"/>
      <c r="I4302" s="9"/>
    </row>
    <row r="4303" spans="1:9" x14ac:dyDescent="0.25">
      <c r="A4303"/>
      <c r="B4303"/>
      <c r="I4303" s="9"/>
    </row>
    <row r="4304" spans="1:9" x14ac:dyDescent="0.25">
      <c r="A4304"/>
      <c r="B4304"/>
      <c r="I4304" s="9"/>
    </row>
    <row r="4305" spans="1:9" x14ac:dyDescent="0.25">
      <c r="A4305"/>
      <c r="B4305"/>
      <c r="I4305" s="9"/>
    </row>
    <row r="4306" spans="1:9" x14ac:dyDescent="0.25">
      <c r="A4306"/>
      <c r="B4306"/>
      <c r="I4306" s="9"/>
    </row>
    <row r="4307" spans="1:9" x14ac:dyDescent="0.25">
      <c r="A4307"/>
      <c r="B4307"/>
      <c r="I4307" s="9"/>
    </row>
    <row r="4308" spans="1:9" x14ac:dyDescent="0.25">
      <c r="A4308"/>
      <c r="B4308"/>
      <c r="I4308" s="9"/>
    </row>
    <row r="4309" spans="1:9" x14ac:dyDescent="0.25">
      <c r="A4309"/>
      <c r="B4309"/>
      <c r="I4309" s="9"/>
    </row>
    <row r="4310" spans="1:9" x14ac:dyDescent="0.25">
      <c r="A4310"/>
      <c r="B4310"/>
      <c r="I4310" s="9"/>
    </row>
    <row r="4311" spans="1:9" x14ac:dyDescent="0.25">
      <c r="A4311"/>
      <c r="B4311"/>
      <c r="I4311" s="9"/>
    </row>
    <row r="4312" spans="1:9" x14ac:dyDescent="0.25">
      <c r="A4312"/>
      <c r="B4312"/>
      <c r="I4312" s="9"/>
    </row>
    <row r="4313" spans="1:9" x14ac:dyDescent="0.25">
      <c r="A4313"/>
      <c r="B4313"/>
      <c r="I4313" s="9"/>
    </row>
    <row r="4314" spans="1:9" x14ac:dyDescent="0.25">
      <c r="A4314"/>
      <c r="B4314"/>
      <c r="I4314" s="9"/>
    </row>
    <row r="4315" spans="1:9" x14ac:dyDescent="0.25">
      <c r="A4315"/>
      <c r="B4315"/>
      <c r="I4315" s="9"/>
    </row>
    <row r="4316" spans="1:9" x14ac:dyDescent="0.25">
      <c r="A4316"/>
      <c r="B4316"/>
      <c r="I4316" s="9"/>
    </row>
    <row r="4317" spans="1:9" x14ac:dyDescent="0.25">
      <c r="A4317"/>
      <c r="B4317"/>
      <c r="I4317" s="9"/>
    </row>
    <row r="4318" spans="1:9" x14ac:dyDescent="0.25">
      <c r="A4318"/>
      <c r="B4318"/>
      <c r="I4318" s="9"/>
    </row>
    <row r="4319" spans="1:9" x14ac:dyDescent="0.25">
      <c r="A4319"/>
      <c r="B4319"/>
      <c r="I4319" s="9"/>
    </row>
    <row r="4320" spans="1:9" x14ac:dyDescent="0.25">
      <c r="A4320"/>
      <c r="B4320"/>
      <c r="I4320" s="9"/>
    </row>
    <row r="4321" spans="1:9" x14ac:dyDescent="0.25">
      <c r="A4321"/>
      <c r="B4321"/>
      <c r="I4321" s="9"/>
    </row>
    <row r="4322" spans="1:9" x14ac:dyDescent="0.25">
      <c r="A4322"/>
      <c r="B4322"/>
      <c r="I4322" s="9"/>
    </row>
    <row r="4323" spans="1:9" x14ac:dyDescent="0.25">
      <c r="A4323"/>
      <c r="B4323"/>
      <c r="I4323" s="9"/>
    </row>
    <row r="4324" spans="1:9" x14ac:dyDescent="0.25">
      <c r="A4324"/>
      <c r="B4324"/>
      <c r="I4324" s="9"/>
    </row>
    <row r="4325" spans="1:9" x14ac:dyDescent="0.25">
      <c r="A4325"/>
      <c r="B4325"/>
      <c r="I4325" s="9"/>
    </row>
    <row r="4326" spans="1:9" x14ac:dyDescent="0.25">
      <c r="A4326"/>
      <c r="B4326"/>
      <c r="I4326" s="9"/>
    </row>
    <row r="4327" spans="1:9" x14ac:dyDescent="0.25">
      <c r="A4327"/>
      <c r="B4327"/>
      <c r="I4327" s="9"/>
    </row>
    <row r="4328" spans="1:9" x14ac:dyDescent="0.25">
      <c r="A4328"/>
      <c r="B4328"/>
      <c r="I4328" s="9"/>
    </row>
    <row r="4329" spans="1:9" x14ac:dyDescent="0.25">
      <c r="A4329"/>
      <c r="B4329"/>
      <c r="I4329" s="9"/>
    </row>
    <row r="4330" spans="1:9" x14ac:dyDescent="0.25">
      <c r="A4330"/>
      <c r="B4330"/>
      <c r="I4330" s="9"/>
    </row>
    <row r="4331" spans="1:9" x14ac:dyDescent="0.25">
      <c r="A4331"/>
      <c r="B4331"/>
      <c r="I4331" s="9"/>
    </row>
    <row r="4332" spans="1:9" x14ac:dyDescent="0.25">
      <c r="A4332"/>
      <c r="B4332"/>
      <c r="I4332" s="9"/>
    </row>
    <row r="4333" spans="1:9" x14ac:dyDescent="0.25">
      <c r="A4333"/>
      <c r="B4333"/>
      <c r="I4333" s="9"/>
    </row>
    <row r="4334" spans="1:9" x14ac:dyDescent="0.25">
      <c r="A4334"/>
      <c r="B4334"/>
      <c r="I4334" s="9"/>
    </row>
    <row r="4335" spans="1:9" x14ac:dyDescent="0.25">
      <c r="A4335"/>
      <c r="B4335"/>
      <c r="I4335" s="9"/>
    </row>
    <row r="4336" spans="1:9" x14ac:dyDescent="0.25">
      <c r="A4336"/>
      <c r="B4336"/>
      <c r="I4336" s="9"/>
    </row>
    <row r="4337" spans="1:9" x14ac:dyDescent="0.25">
      <c r="A4337"/>
      <c r="B4337"/>
      <c r="I4337" s="9"/>
    </row>
    <row r="4338" spans="1:9" x14ac:dyDescent="0.25">
      <c r="A4338"/>
      <c r="B4338"/>
      <c r="I4338" s="9"/>
    </row>
    <row r="4339" spans="1:9" x14ac:dyDescent="0.25">
      <c r="A4339"/>
      <c r="B4339"/>
      <c r="I4339" s="9"/>
    </row>
    <row r="4340" spans="1:9" x14ac:dyDescent="0.25">
      <c r="A4340"/>
      <c r="B4340"/>
      <c r="I4340" s="9"/>
    </row>
    <row r="4341" spans="1:9" x14ac:dyDescent="0.25">
      <c r="A4341"/>
      <c r="B4341"/>
      <c r="I4341" s="9"/>
    </row>
    <row r="4342" spans="1:9" x14ac:dyDescent="0.25">
      <c r="A4342"/>
      <c r="B4342"/>
      <c r="I4342" s="9"/>
    </row>
    <row r="4343" spans="1:9" x14ac:dyDescent="0.25">
      <c r="A4343"/>
      <c r="B4343"/>
      <c r="I4343" s="9"/>
    </row>
    <row r="4344" spans="1:9" x14ac:dyDescent="0.25">
      <c r="A4344"/>
      <c r="B4344"/>
      <c r="I4344" s="9"/>
    </row>
    <row r="4345" spans="1:9" x14ac:dyDescent="0.25">
      <c r="A4345"/>
      <c r="B4345"/>
      <c r="I4345" s="9"/>
    </row>
    <row r="4346" spans="1:9" x14ac:dyDescent="0.25">
      <c r="A4346"/>
      <c r="B4346"/>
      <c r="I4346" s="9"/>
    </row>
    <row r="4347" spans="1:9" x14ac:dyDescent="0.25">
      <c r="A4347"/>
      <c r="B4347"/>
      <c r="I4347" s="9"/>
    </row>
    <row r="4348" spans="1:9" x14ac:dyDescent="0.25">
      <c r="A4348"/>
      <c r="B4348"/>
      <c r="I4348" s="9"/>
    </row>
    <row r="4349" spans="1:9" x14ac:dyDescent="0.25">
      <c r="A4349"/>
      <c r="B4349"/>
      <c r="I4349" s="9"/>
    </row>
    <row r="4350" spans="1:9" x14ac:dyDescent="0.25">
      <c r="A4350"/>
      <c r="B4350"/>
      <c r="I4350" s="9"/>
    </row>
    <row r="4351" spans="1:9" x14ac:dyDescent="0.25">
      <c r="A4351"/>
      <c r="B4351"/>
      <c r="I4351" s="9"/>
    </row>
    <row r="4352" spans="1:9" x14ac:dyDescent="0.25">
      <c r="A4352"/>
      <c r="B4352"/>
      <c r="I4352" s="9"/>
    </row>
    <row r="4353" spans="1:9" x14ac:dyDescent="0.25">
      <c r="A4353"/>
      <c r="B4353"/>
      <c r="I4353" s="9"/>
    </row>
    <row r="4354" spans="1:9" x14ac:dyDescent="0.25">
      <c r="A4354"/>
      <c r="B4354"/>
      <c r="I4354" s="9"/>
    </row>
    <row r="4355" spans="1:9" x14ac:dyDescent="0.25">
      <c r="A4355"/>
      <c r="B4355"/>
      <c r="I4355" s="9"/>
    </row>
    <row r="4356" spans="1:9" x14ac:dyDescent="0.25">
      <c r="A4356"/>
      <c r="B4356"/>
      <c r="I4356" s="9"/>
    </row>
    <row r="4357" spans="1:9" x14ac:dyDescent="0.25">
      <c r="A4357"/>
      <c r="B4357"/>
      <c r="I4357" s="9"/>
    </row>
    <row r="4358" spans="1:9" x14ac:dyDescent="0.25">
      <c r="A4358"/>
      <c r="B4358"/>
      <c r="I4358" s="9"/>
    </row>
    <row r="4359" spans="1:9" x14ac:dyDescent="0.25">
      <c r="A4359"/>
      <c r="B4359"/>
      <c r="I4359" s="9"/>
    </row>
    <row r="4360" spans="1:9" x14ac:dyDescent="0.25">
      <c r="A4360"/>
      <c r="B4360"/>
      <c r="I4360" s="9"/>
    </row>
    <row r="4361" spans="1:9" x14ac:dyDescent="0.25">
      <c r="A4361"/>
      <c r="B4361"/>
      <c r="I4361" s="9"/>
    </row>
    <row r="4362" spans="1:9" x14ac:dyDescent="0.25">
      <c r="A4362"/>
      <c r="B4362"/>
      <c r="I4362" s="9"/>
    </row>
    <row r="4363" spans="1:9" x14ac:dyDescent="0.25">
      <c r="A4363"/>
      <c r="B4363"/>
      <c r="I4363" s="9"/>
    </row>
    <row r="4364" spans="1:9" x14ac:dyDescent="0.25">
      <c r="A4364"/>
      <c r="B4364"/>
      <c r="I4364" s="9"/>
    </row>
    <row r="4365" spans="1:9" x14ac:dyDescent="0.25">
      <c r="A4365"/>
      <c r="B4365"/>
      <c r="I4365" s="9"/>
    </row>
    <row r="4366" spans="1:9" x14ac:dyDescent="0.25">
      <c r="A4366"/>
      <c r="B4366"/>
      <c r="I4366" s="9"/>
    </row>
    <row r="4367" spans="1:9" x14ac:dyDescent="0.25">
      <c r="A4367"/>
      <c r="B4367"/>
      <c r="I4367" s="9"/>
    </row>
    <row r="4368" spans="1:9" x14ac:dyDescent="0.25">
      <c r="A4368"/>
      <c r="B4368"/>
      <c r="I4368" s="9"/>
    </row>
    <row r="4369" spans="1:9" x14ac:dyDescent="0.25">
      <c r="A4369"/>
      <c r="B4369"/>
      <c r="I4369" s="9"/>
    </row>
    <row r="4370" spans="1:9" x14ac:dyDescent="0.25">
      <c r="A4370"/>
      <c r="B4370"/>
      <c r="I4370" s="9"/>
    </row>
    <row r="4371" spans="1:9" x14ac:dyDescent="0.25">
      <c r="A4371"/>
      <c r="B4371"/>
      <c r="I4371" s="9"/>
    </row>
    <row r="4372" spans="1:9" x14ac:dyDescent="0.25">
      <c r="A4372"/>
      <c r="B4372"/>
      <c r="I4372" s="9"/>
    </row>
    <row r="4373" spans="1:9" x14ac:dyDescent="0.25">
      <c r="A4373"/>
      <c r="B4373"/>
      <c r="I4373" s="9"/>
    </row>
    <row r="4374" spans="1:9" x14ac:dyDescent="0.25">
      <c r="A4374"/>
      <c r="B4374"/>
      <c r="I4374" s="9"/>
    </row>
    <row r="4375" spans="1:9" x14ac:dyDescent="0.25">
      <c r="A4375"/>
      <c r="B4375"/>
      <c r="I4375" s="9"/>
    </row>
    <row r="4376" spans="1:9" x14ac:dyDescent="0.25">
      <c r="A4376"/>
      <c r="B4376"/>
      <c r="I4376" s="9"/>
    </row>
    <row r="4377" spans="1:9" x14ac:dyDescent="0.25">
      <c r="A4377"/>
      <c r="B4377"/>
      <c r="I4377" s="9"/>
    </row>
    <row r="4378" spans="1:9" x14ac:dyDescent="0.25">
      <c r="A4378"/>
      <c r="B4378"/>
      <c r="I4378" s="9"/>
    </row>
    <row r="4379" spans="1:9" x14ac:dyDescent="0.25">
      <c r="A4379"/>
      <c r="B4379"/>
      <c r="I4379" s="9"/>
    </row>
    <row r="4380" spans="1:9" x14ac:dyDescent="0.25">
      <c r="A4380"/>
      <c r="B4380"/>
      <c r="I4380" s="9"/>
    </row>
    <row r="4381" spans="1:9" x14ac:dyDescent="0.25">
      <c r="A4381"/>
      <c r="B4381"/>
      <c r="I4381" s="9"/>
    </row>
    <row r="4382" spans="1:9" x14ac:dyDescent="0.25">
      <c r="A4382"/>
      <c r="B4382"/>
      <c r="I4382" s="9"/>
    </row>
    <row r="4383" spans="1:9" x14ac:dyDescent="0.25">
      <c r="A4383"/>
      <c r="B4383"/>
      <c r="I4383" s="9"/>
    </row>
    <row r="4384" spans="1:9" x14ac:dyDescent="0.25">
      <c r="A4384"/>
      <c r="B4384"/>
      <c r="I4384" s="9"/>
    </row>
    <row r="4385" spans="1:9" x14ac:dyDescent="0.25">
      <c r="A4385"/>
      <c r="B4385"/>
      <c r="I4385" s="9"/>
    </row>
    <row r="4386" spans="1:9" x14ac:dyDescent="0.25">
      <c r="A4386"/>
      <c r="B4386"/>
      <c r="I4386" s="9"/>
    </row>
    <row r="4387" spans="1:9" x14ac:dyDescent="0.25">
      <c r="A4387"/>
      <c r="B4387"/>
      <c r="I4387" s="9"/>
    </row>
    <row r="4388" spans="1:9" x14ac:dyDescent="0.25">
      <c r="A4388"/>
      <c r="B4388"/>
      <c r="I4388" s="9"/>
    </row>
    <row r="4389" spans="1:9" x14ac:dyDescent="0.25">
      <c r="A4389"/>
      <c r="B4389"/>
      <c r="I4389" s="9"/>
    </row>
    <row r="4390" spans="1:9" x14ac:dyDescent="0.25">
      <c r="A4390"/>
      <c r="B4390"/>
      <c r="I4390" s="9"/>
    </row>
    <row r="4391" spans="1:9" x14ac:dyDescent="0.25">
      <c r="A4391"/>
      <c r="B4391"/>
      <c r="I4391" s="9"/>
    </row>
    <row r="4392" spans="1:9" x14ac:dyDescent="0.25">
      <c r="A4392"/>
      <c r="B4392"/>
      <c r="I4392" s="9"/>
    </row>
    <row r="4393" spans="1:9" x14ac:dyDescent="0.25">
      <c r="A4393"/>
      <c r="B4393"/>
      <c r="I4393" s="9"/>
    </row>
    <row r="4394" spans="1:9" x14ac:dyDescent="0.25">
      <c r="A4394"/>
      <c r="B4394"/>
      <c r="I4394" s="9"/>
    </row>
    <row r="4395" spans="1:9" x14ac:dyDescent="0.25">
      <c r="A4395"/>
      <c r="B4395"/>
      <c r="I4395" s="9"/>
    </row>
    <row r="4396" spans="1:9" x14ac:dyDescent="0.25">
      <c r="A4396"/>
      <c r="B4396"/>
      <c r="I4396" s="9"/>
    </row>
    <row r="4397" spans="1:9" x14ac:dyDescent="0.25">
      <c r="A4397"/>
      <c r="B4397"/>
      <c r="I4397" s="9"/>
    </row>
    <row r="4398" spans="1:9" x14ac:dyDescent="0.25">
      <c r="A4398"/>
      <c r="B4398"/>
      <c r="I4398" s="9"/>
    </row>
    <row r="4399" spans="1:9" x14ac:dyDescent="0.25">
      <c r="A4399"/>
      <c r="B4399"/>
      <c r="I4399" s="9"/>
    </row>
    <row r="4400" spans="1:9" x14ac:dyDescent="0.25">
      <c r="A4400"/>
      <c r="B4400"/>
      <c r="I4400" s="9"/>
    </row>
    <row r="4401" spans="1:9" x14ac:dyDescent="0.25">
      <c r="A4401"/>
      <c r="B4401"/>
      <c r="I4401" s="9"/>
    </row>
    <row r="4402" spans="1:9" x14ac:dyDescent="0.25">
      <c r="A4402"/>
      <c r="B4402"/>
      <c r="I4402" s="9"/>
    </row>
    <row r="4403" spans="1:9" x14ac:dyDescent="0.25">
      <c r="A4403"/>
      <c r="B4403"/>
      <c r="I4403" s="9"/>
    </row>
    <row r="4404" spans="1:9" x14ac:dyDescent="0.25">
      <c r="A4404"/>
      <c r="B4404"/>
      <c r="I4404" s="9"/>
    </row>
    <row r="4405" spans="1:9" x14ac:dyDescent="0.25">
      <c r="A4405"/>
      <c r="B4405"/>
      <c r="I4405" s="9"/>
    </row>
    <row r="4406" spans="1:9" x14ac:dyDescent="0.25">
      <c r="A4406"/>
      <c r="B4406"/>
      <c r="I4406" s="9"/>
    </row>
    <row r="4407" spans="1:9" x14ac:dyDescent="0.25">
      <c r="A4407"/>
      <c r="B4407"/>
      <c r="I4407" s="9"/>
    </row>
    <row r="4408" spans="1:9" x14ac:dyDescent="0.25">
      <c r="A4408"/>
      <c r="B4408"/>
      <c r="I4408" s="9"/>
    </row>
    <row r="4409" spans="1:9" x14ac:dyDescent="0.25">
      <c r="A4409"/>
      <c r="B4409"/>
      <c r="I4409" s="9"/>
    </row>
    <row r="4410" spans="1:9" x14ac:dyDescent="0.25">
      <c r="A4410"/>
      <c r="B4410"/>
      <c r="I4410" s="9"/>
    </row>
    <row r="4411" spans="1:9" x14ac:dyDescent="0.25">
      <c r="A4411"/>
      <c r="B4411"/>
      <c r="I4411" s="9"/>
    </row>
    <row r="4412" spans="1:9" x14ac:dyDescent="0.25">
      <c r="A4412"/>
      <c r="B4412"/>
      <c r="I4412" s="9"/>
    </row>
    <row r="4413" spans="1:9" x14ac:dyDescent="0.25">
      <c r="A4413"/>
      <c r="B4413"/>
      <c r="I4413" s="9"/>
    </row>
    <row r="4414" spans="1:9" x14ac:dyDescent="0.25">
      <c r="A4414"/>
      <c r="B4414"/>
      <c r="I4414" s="9"/>
    </row>
    <row r="4415" spans="1:9" x14ac:dyDescent="0.25">
      <c r="A4415"/>
      <c r="B4415"/>
      <c r="I4415" s="9"/>
    </row>
    <row r="4416" spans="1:9" x14ac:dyDescent="0.25">
      <c r="A4416"/>
      <c r="B4416"/>
      <c r="I4416" s="9"/>
    </row>
    <row r="4417" spans="1:9" x14ac:dyDescent="0.25">
      <c r="A4417"/>
      <c r="B4417"/>
      <c r="I4417" s="9"/>
    </row>
    <row r="4418" spans="1:9" x14ac:dyDescent="0.25">
      <c r="A4418"/>
      <c r="B4418"/>
      <c r="I4418" s="9"/>
    </row>
    <row r="4419" spans="1:9" x14ac:dyDescent="0.25">
      <c r="A4419"/>
      <c r="B4419"/>
      <c r="I4419" s="9"/>
    </row>
    <row r="4420" spans="1:9" x14ac:dyDescent="0.25">
      <c r="A4420"/>
      <c r="B4420"/>
      <c r="I4420" s="9"/>
    </row>
    <row r="4421" spans="1:9" x14ac:dyDescent="0.25">
      <c r="A4421"/>
      <c r="B4421"/>
      <c r="I4421" s="9"/>
    </row>
    <row r="4422" spans="1:9" x14ac:dyDescent="0.25">
      <c r="A4422"/>
      <c r="B4422"/>
      <c r="I4422" s="9"/>
    </row>
    <row r="4423" spans="1:9" x14ac:dyDescent="0.25">
      <c r="A4423"/>
      <c r="B4423"/>
      <c r="I4423" s="9"/>
    </row>
    <row r="4424" spans="1:9" x14ac:dyDescent="0.25">
      <c r="A4424"/>
      <c r="B4424"/>
      <c r="I4424" s="9"/>
    </row>
    <row r="4425" spans="1:9" x14ac:dyDescent="0.25">
      <c r="A4425"/>
      <c r="B4425"/>
      <c r="I4425" s="9"/>
    </row>
    <row r="4426" spans="1:9" x14ac:dyDescent="0.25">
      <c r="A4426"/>
      <c r="B4426"/>
      <c r="I4426" s="9"/>
    </row>
    <row r="4427" spans="1:9" x14ac:dyDescent="0.25">
      <c r="A4427"/>
      <c r="B4427"/>
      <c r="I4427" s="9"/>
    </row>
    <row r="4428" spans="1:9" x14ac:dyDescent="0.25">
      <c r="A4428"/>
      <c r="B4428"/>
      <c r="I4428" s="9"/>
    </row>
    <row r="4429" spans="1:9" x14ac:dyDescent="0.25">
      <c r="A4429"/>
      <c r="B4429"/>
      <c r="I4429" s="9"/>
    </row>
    <row r="4430" spans="1:9" x14ac:dyDescent="0.25">
      <c r="A4430"/>
      <c r="B4430"/>
      <c r="I4430" s="9"/>
    </row>
    <row r="4431" spans="1:9" x14ac:dyDescent="0.25">
      <c r="A4431"/>
      <c r="B4431"/>
      <c r="I4431" s="9"/>
    </row>
    <row r="4432" spans="1:9" x14ac:dyDescent="0.25">
      <c r="A4432"/>
      <c r="B4432"/>
      <c r="I4432" s="9"/>
    </row>
    <row r="4433" spans="1:9" x14ac:dyDescent="0.25">
      <c r="A4433"/>
      <c r="B4433"/>
      <c r="I4433" s="9"/>
    </row>
    <row r="4434" spans="1:9" x14ac:dyDescent="0.25">
      <c r="A4434"/>
      <c r="B4434"/>
      <c r="I4434" s="9"/>
    </row>
    <row r="4435" spans="1:9" x14ac:dyDescent="0.25">
      <c r="A4435"/>
      <c r="B4435"/>
      <c r="I4435" s="9"/>
    </row>
    <row r="4436" spans="1:9" x14ac:dyDescent="0.25">
      <c r="A4436"/>
      <c r="B4436"/>
      <c r="I4436" s="9"/>
    </row>
    <row r="4437" spans="1:9" x14ac:dyDescent="0.25">
      <c r="A4437"/>
      <c r="B4437"/>
      <c r="I4437" s="9"/>
    </row>
    <row r="4438" spans="1:9" x14ac:dyDescent="0.25">
      <c r="A4438"/>
      <c r="B4438"/>
      <c r="I4438" s="9"/>
    </row>
    <row r="4439" spans="1:9" x14ac:dyDescent="0.25">
      <c r="A4439"/>
      <c r="B4439"/>
      <c r="I4439" s="9"/>
    </row>
    <row r="4440" spans="1:9" x14ac:dyDescent="0.25">
      <c r="A4440"/>
      <c r="B4440"/>
      <c r="I4440" s="9"/>
    </row>
    <row r="4441" spans="1:9" x14ac:dyDescent="0.25">
      <c r="A4441"/>
      <c r="B4441"/>
      <c r="I4441" s="9"/>
    </row>
    <row r="4442" spans="1:9" x14ac:dyDescent="0.25">
      <c r="A4442"/>
      <c r="B4442"/>
      <c r="I4442" s="9"/>
    </row>
    <row r="4443" spans="1:9" x14ac:dyDescent="0.25">
      <c r="A4443"/>
      <c r="B4443"/>
      <c r="I4443" s="9"/>
    </row>
    <row r="4444" spans="1:9" x14ac:dyDescent="0.25">
      <c r="A4444"/>
      <c r="B4444"/>
      <c r="I4444" s="9"/>
    </row>
    <row r="4445" spans="1:9" x14ac:dyDescent="0.25">
      <c r="A4445"/>
      <c r="B4445"/>
      <c r="I4445" s="9"/>
    </row>
    <row r="4446" spans="1:9" x14ac:dyDescent="0.25">
      <c r="A4446"/>
      <c r="B4446"/>
      <c r="I4446" s="9"/>
    </row>
    <row r="4447" spans="1:9" x14ac:dyDescent="0.25">
      <c r="A4447"/>
      <c r="B4447"/>
      <c r="I4447" s="9"/>
    </row>
    <row r="4448" spans="1:9" x14ac:dyDescent="0.25">
      <c r="A4448"/>
      <c r="B4448"/>
      <c r="I4448" s="9"/>
    </row>
    <row r="4449" spans="1:9" x14ac:dyDescent="0.25">
      <c r="A4449"/>
      <c r="B4449"/>
      <c r="I4449" s="9"/>
    </row>
    <row r="4450" spans="1:9" x14ac:dyDescent="0.25">
      <c r="A4450"/>
      <c r="B4450"/>
      <c r="I4450" s="9"/>
    </row>
    <row r="4451" spans="1:9" x14ac:dyDescent="0.25">
      <c r="A4451"/>
      <c r="B4451"/>
      <c r="I4451" s="9"/>
    </row>
    <row r="4452" spans="1:9" x14ac:dyDescent="0.25">
      <c r="A4452"/>
      <c r="B4452"/>
      <c r="I4452" s="9"/>
    </row>
    <row r="4453" spans="1:9" x14ac:dyDescent="0.25">
      <c r="A4453"/>
      <c r="B4453"/>
      <c r="I4453" s="9"/>
    </row>
    <row r="4454" spans="1:9" x14ac:dyDescent="0.25">
      <c r="A4454"/>
      <c r="B4454"/>
      <c r="I4454" s="9"/>
    </row>
    <row r="4455" spans="1:9" x14ac:dyDescent="0.25">
      <c r="A4455"/>
      <c r="B4455"/>
      <c r="I4455" s="9"/>
    </row>
    <row r="4456" spans="1:9" x14ac:dyDescent="0.25">
      <c r="A4456"/>
      <c r="B4456"/>
      <c r="I4456" s="9"/>
    </row>
    <row r="4457" spans="1:9" x14ac:dyDescent="0.25">
      <c r="A4457"/>
      <c r="B4457"/>
      <c r="I4457" s="9"/>
    </row>
    <row r="4458" spans="1:9" x14ac:dyDescent="0.25">
      <c r="A4458"/>
      <c r="B4458"/>
      <c r="I4458" s="9"/>
    </row>
    <row r="4459" spans="1:9" x14ac:dyDescent="0.25">
      <c r="A4459"/>
      <c r="B4459"/>
      <c r="I4459" s="9"/>
    </row>
    <row r="4460" spans="1:9" x14ac:dyDescent="0.25">
      <c r="A4460"/>
      <c r="B4460"/>
      <c r="I4460" s="9"/>
    </row>
    <row r="4461" spans="1:9" x14ac:dyDescent="0.25">
      <c r="A4461"/>
      <c r="B4461"/>
      <c r="I4461" s="9"/>
    </row>
    <row r="4462" spans="1:9" x14ac:dyDescent="0.25">
      <c r="A4462"/>
      <c r="B4462"/>
      <c r="I4462" s="9"/>
    </row>
    <row r="4463" spans="1:9" x14ac:dyDescent="0.25">
      <c r="A4463"/>
      <c r="B4463"/>
      <c r="I4463" s="9"/>
    </row>
    <row r="4464" spans="1:9" x14ac:dyDescent="0.25">
      <c r="A4464"/>
      <c r="B4464"/>
      <c r="I4464" s="9"/>
    </row>
    <row r="4465" spans="1:9" x14ac:dyDescent="0.25">
      <c r="A4465"/>
      <c r="B4465"/>
      <c r="I4465" s="9"/>
    </row>
    <row r="4466" spans="1:9" x14ac:dyDescent="0.25">
      <c r="A4466"/>
      <c r="B4466"/>
      <c r="I4466" s="9"/>
    </row>
    <row r="4467" spans="1:9" x14ac:dyDescent="0.25">
      <c r="A4467"/>
      <c r="B4467"/>
      <c r="I4467" s="9"/>
    </row>
    <row r="4468" spans="1:9" x14ac:dyDescent="0.25">
      <c r="A4468"/>
      <c r="B4468"/>
      <c r="I4468" s="9"/>
    </row>
    <row r="4469" spans="1:9" x14ac:dyDescent="0.25">
      <c r="A4469"/>
      <c r="B4469"/>
      <c r="I4469" s="9"/>
    </row>
    <row r="4470" spans="1:9" x14ac:dyDescent="0.25">
      <c r="A4470"/>
      <c r="B4470"/>
      <c r="I4470" s="9"/>
    </row>
    <row r="4471" spans="1:9" x14ac:dyDescent="0.25">
      <c r="A4471"/>
      <c r="B4471"/>
      <c r="I4471" s="9"/>
    </row>
    <row r="4472" spans="1:9" x14ac:dyDescent="0.25">
      <c r="A4472"/>
      <c r="B4472"/>
      <c r="I4472" s="9"/>
    </row>
    <row r="4473" spans="1:9" x14ac:dyDescent="0.25">
      <c r="A4473"/>
      <c r="B4473"/>
      <c r="I4473" s="9"/>
    </row>
    <row r="4474" spans="1:9" x14ac:dyDescent="0.25">
      <c r="A4474"/>
      <c r="B4474"/>
      <c r="I4474" s="9"/>
    </row>
    <row r="4475" spans="1:9" x14ac:dyDescent="0.25">
      <c r="A4475"/>
      <c r="B4475"/>
      <c r="I4475" s="9"/>
    </row>
    <row r="4476" spans="1:9" x14ac:dyDescent="0.25">
      <c r="A4476"/>
      <c r="B4476"/>
      <c r="I4476" s="9"/>
    </row>
    <row r="4477" spans="1:9" x14ac:dyDescent="0.25">
      <c r="A4477"/>
      <c r="B4477"/>
      <c r="I4477" s="9"/>
    </row>
    <row r="4478" spans="1:9" x14ac:dyDescent="0.25">
      <c r="A4478"/>
      <c r="B4478"/>
      <c r="I4478" s="9"/>
    </row>
    <row r="4479" spans="1:9" x14ac:dyDescent="0.25">
      <c r="A4479"/>
      <c r="B4479"/>
      <c r="I4479" s="9"/>
    </row>
    <row r="4480" spans="1:9" x14ac:dyDescent="0.25">
      <c r="A4480"/>
      <c r="B4480"/>
      <c r="I4480" s="9"/>
    </row>
    <row r="4481" spans="1:9" x14ac:dyDescent="0.25">
      <c r="A4481"/>
      <c r="B4481"/>
      <c r="I4481" s="9"/>
    </row>
    <row r="4482" spans="1:9" x14ac:dyDescent="0.25">
      <c r="A4482"/>
      <c r="B4482"/>
      <c r="I4482" s="9"/>
    </row>
    <row r="4483" spans="1:9" x14ac:dyDescent="0.25">
      <c r="A4483"/>
      <c r="B4483"/>
      <c r="I4483" s="9"/>
    </row>
    <row r="4484" spans="1:9" x14ac:dyDescent="0.25">
      <c r="A4484"/>
      <c r="B4484"/>
      <c r="I4484" s="9"/>
    </row>
    <row r="4485" spans="1:9" x14ac:dyDescent="0.25">
      <c r="A4485"/>
      <c r="B4485"/>
      <c r="I4485" s="9"/>
    </row>
    <row r="4486" spans="1:9" x14ac:dyDescent="0.25">
      <c r="A4486"/>
      <c r="B4486"/>
      <c r="I4486" s="9"/>
    </row>
    <row r="4487" spans="1:9" x14ac:dyDescent="0.25">
      <c r="A4487"/>
      <c r="B4487"/>
      <c r="I4487" s="9"/>
    </row>
    <row r="4488" spans="1:9" x14ac:dyDescent="0.25">
      <c r="A4488"/>
      <c r="B4488"/>
      <c r="I4488" s="9"/>
    </row>
    <row r="4489" spans="1:9" x14ac:dyDescent="0.25">
      <c r="A4489"/>
      <c r="B4489"/>
      <c r="I4489" s="9"/>
    </row>
    <row r="4490" spans="1:9" x14ac:dyDescent="0.25">
      <c r="A4490"/>
      <c r="B4490"/>
      <c r="I4490" s="9"/>
    </row>
    <row r="4491" spans="1:9" x14ac:dyDescent="0.25">
      <c r="A4491"/>
      <c r="B4491"/>
      <c r="I4491" s="9"/>
    </row>
    <row r="4492" spans="1:9" x14ac:dyDescent="0.25">
      <c r="A4492"/>
      <c r="B4492"/>
      <c r="I4492" s="9"/>
    </row>
    <row r="4493" spans="1:9" x14ac:dyDescent="0.25">
      <c r="A4493"/>
      <c r="B4493"/>
      <c r="I4493" s="9"/>
    </row>
    <row r="4494" spans="1:9" x14ac:dyDescent="0.25">
      <c r="A4494"/>
      <c r="B4494"/>
      <c r="I4494" s="9"/>
    </row>
    <row r="4495" spans="1:9" x14ac:dyDescent="0.25">
      <c r="A4495"/>
      <c r="B4495"/>
      <c r="I4495" s="9"/>
    </row>
    <row r="4496" spans="1:9" x14ac:dyDescent="0.25">
      <c r="A4496"/>
      <c r="B4496"/>
      <c r="I4496" s="9"/>
    </row>
    <row r="4497" spans="1:9" x14ac:dyDescent="0.25">
      <c r="A4497"/>
      <c r="B4497"/>
      <c r="I4497" s="9"/>
    </row>
    <row r="4498" spans="1:9" x14ac:dyDescent="0.25">
      <c r="A4498"/>
      <c r="B4498"/>
      <c r="I4498" s="9"/>
    </row>
    <row r="4499" spans="1:9" x14ac:dyDescent="0.25">
      <c r="A4499"/>
      <c r="B4499"/>
      <c r="I4499" s="9"/>
    </row>
    <row r="4500" spans="1:9" x14ac:dyDescent="0.25">
      <c r="A4500"/>
      <c r="B4500"/>
      <c r="I4500" s="9"/>
    </row>
    <row r="4501" spans="1:9" x14ac:dyDescent="0.25">
      <c r="A4501"/>
      <c r="B4501"/>
      <c r="I4501" s="9"/>
    </row>
    <row r="4502" spans="1:9" x14ac:dyDescent="0.25">
      <c r="A4502"/>
      <c r="B4502"/>
      <c r="I4502" s="9"/>
    </row>
    <row r="4503" spans="1:9" x14ac:dyDescent="0.25">
      <c r="A4503"/>
      <c r="B4503"/>
      <c r="I4503" s="9"/>
    </row>
    <row r="4504" spans="1:9" x14ac:dyDescent="0.25">
      <c r="A4504"/>
      <c r="B4504"/>
      <c r="I4504" s="9"/>
    </row>
    <row r="4505" spans="1:9" x14ac:dyDescent="0.25">
      <c r="A4505"/>
      <c r="B4505"/>
      <c r="I4505" s="9"/>
    </row>
    <row r="4506" spans="1:9" x14ac:dyDescent="0.25">
      <c r="A4506"/>
      <c r="B4506"/>
      <c r="I4506" s="9"/>
    </row>
    <row r="4507" spans="1:9" x14ac:dyDescent="0.25">
      <c r="A4507"/>
      <c r="B4507"/>
      <c r="I4507" s="9"/>
    </row>
    <row r="4508" spans="1:9" x14ac:dyDescent="0.25">
      <c r="A4508"/>
      <c r="B4508"/>
      <c r="I4508" s="9"/>
    </row>
    <row r="4509" spans="1:9" x14ac:dyDescent="0.25">
      <c r="A4509"/>
      <c r="B4509"/>
      <c r="I4509" s="9"/>
    </row>
    <row r="4510" spans="1:9" x14ac:dyDescent="0.25">
      <c r="A4510"/>
      <c r="B4510"/>
      <c r="I4510" s="9"/>
    </row>
    <row r="4511" spans="1:9" x14ac:dyDescent="0.25">
      <c r="A4511"/>
      <c r="B4511"/>
      <c r="I4511" s="9"/>
    </row>
    <row r="4512" spans="1:9" x14ac:dyDescent="0.25">
      <c r="A4512"/>
      <c r="B4512"/>
      <c r="I4512" s="9"/>
    </row>
    <row r="4513" spans="1:9" x14ac:dyDescent="0.25">
      <c r="A4513"/>
      <c r="B4513"/>
      <c r="I4513" s="9"/>
    </row>
    <row r="4514" spans="1:9" x14ac:dyDescent="0.25">
      <c r="A4514"/>
      <c r="B4514"/>
      <c r="I4514" s="9"/>
    </row>
    <row r="4515" spans="1:9" x14ac:dyDescent="0.25">
      <c r="A4515"/>
      <c r="B4515"/>
      <c r="I4515" s="9"/>
    </row>
    <row r="4516" spans="1:9" x14ac:dyDescent="0.25">
      <c r="A4516"/>
      <c r="B4516"/>
      <c r="I4516" s="9"/>
    </row>
    <row r="4517" spans="1:9" x14ac:dyDescent="0.25">
      <c r="A4517"/>
      <c r="B4517"/>
      <c r="I4517" s="9"/>
    </row>
    <row r="4518" spans="1:9" x14ac:dyDescent="0.25">
      <c r="A4518"/>
      <c r="B4518"/>
      <c r="I4518" s="9"/>
    </row>
    <row r="4519" spans="1:9" x14ac:dyDescent="0.25">
      <c r="A4519"/>
      <c r="B4519"/>
      <c r="I4519" s="9"/>
    </row>
    <row r="4520" spans="1:9" x14ac:dyDescent="0.25">
      <c r="A4520"/>
      <c r="B4520"/>
      <c r="I4520" s="9"/>
    </row>
    <row r="4521" spans="1:9" x14ac:dyDescent="0.25">
      <c r="A4521"/>
      <c r="B4521"/>
      <c r="I4521" s="9"/>
    </row>
    <row r="4522" spans="1:9" x14ac:dyDescent="0.25">
      <c r="A4522"/>
      <c r="B4522"/>
      <c r="I4522" s="9"/>
    </row>
    <row r="4523" spans="1:9" x14ac:dyDescent="0.25">
      <c r="A4523"/>
      <c r="B4523"/>
      <c r="I4523" s="9"/>
    </row>
    <row r="4524" spans="1:9" x14ac:dyDescent="0.25">
      <c r="A4524"/>
      <c r="B4524"/>
      <c r="I4524" s="9"/>
    </row>
    <row r="4525" spans="1:9" x14ac:dyDescent="0.25">
      <c r="A4525"/>
      <c r="B4525"/>
      <c r="I4525" s="9"/>
    </row>
    <row r="4526" spans="1:9" x14ac:dyDescent="0.25">
      <c r="A4526"/>
      <c r="B4526"/>
      <c r="I4526" s="9"/>
    </row>
    <row r="4527" spans="1:9" x14ac:dyDescent="0.25">
      <c r="A4527"/>
      <c r="B4527"/>
      <c r="I4527" s="9"/>
    </row>
    <row r="4528" spans="1:9" x14ac:dyDescent="0.25">
      <c r="A4528"/>
      <c r="B4528"/>
      <c r="I4528" s="9"/>
    </row>
    <row r="4529" spans="1:9" x14ac:dyDescent="0.25">
      <c r="A4529"/>
      <c r="B4529"/>
      <c r="I4529" s="9"/>
    </row>
    <row r="4530" spans="1:9" x14ac:dyDescent="0.25">
      <c r="A4530"/>
      <c r="B4530"/>
      <c r="I4530" s="9"/>
    </row>
    <row r="4531" spans="1:9" x14ac:dyDescent="0.25">
      <c r="A4531"/>
      <c r="B4531"/>
      <c r="I4531" s="9"/>
    </row>
    <row r="4532" spans="1:9" x14ac:dyDescent="0.25">
      <c r="A4532"/>
      <c r="B4532"/>
      <c r="I4532" s="9"/>
    </row>
    <row r="4533" spans="1:9" x14ac:dyDescent="0.25">
      <c r="A4533"/>
      <c r="B4533"/>
      <c r="I4533" s="9"/>
    </row>
    <row r="4534" spans="1:9" x14ac:dyDescent="0.25">
      <c r="A4534"/>
      <c r="B4534"/>
      <c r="I4534" s="9"/>
    </row>
    <row r="4535" spans="1:9" x14ac:dyDescent="0.25">
      <c r="A4535"/>
      <c r="B4535"/>
      <c r="I4535" s="9"/>
    </row>
    <row r="4536" spans="1:9" x14ac:dyDescent="0.25">
      <c r="A4536"/>
      <c r="B4536"/>
      <c r="I4536" s="9"/>
    </row>
    <row r="4537" spans="1:9" x14ac:dyDescent="0.25">
      <c r="A4537"/>
      <c r="B4537"/>
      <c r="I4537" s="9"/>
    </row>
    <row r="4538" spans="1:9" x14ac:dyDescent="0.25">
      <c r="A4538"/>
      <c r="B4538"/>
      <c r="I4538" s="9"/>
    </row>
    <row r="4539" spans="1:9" x14ac:dyDescent="0.25">
      <c r="A4539"/>
      <c r="B4539"/>
      <c r="I4539" s="9"/>
    </row>
    <row r="4540" spans="1:9" x14ac:dyDescent="0.25">
      <c r="A4540"/>
      <c r="B4540"/>
      <c r="I4540" s="9"/>
    </row>
    <row r="4541" spans="1:9" x14ac:dyDescent="0.25">
      <c r="A4541"/>
      <c r="B4541"/>
      <c r="I4541" s="9"/>
    </row>
    <row r="4542" spans="1:9" x14ac:dyDescent="0.25">
      <c r="A4542"/>
      <c r="B4542"/>
      <c r="I4542" s="9"/>
    </row>
    <row r="4543" spans="1:9" x14ac:dyDescent="0.25">
      <c r="A4543"/>
      <c r="B4543"/>
      <c r="I4543" s="9"/>
    </row>
    <row r="4544" spans="1:9" x14ac:dyDescent="0.25">
      <c r="A4544"/>
      <c r="B4544"/>
      <c r="I4544" s="9"/>
    </row>
    <row r="4545" spans="1:9" x14ac:dyDescent="0.25">
      <c r="A4545"/>
      <c r="B4545"/>
      <c r="I4545" s="9"/>
    </row>
    <row r="4546" spans="1:9" x14ac:dyDescent="0.25">
      <c r="A4546"/>
      <c r="B4546"/>
      <c r="I4546" s="9"/>
    </row>
    <row r="4547" spans="1:9" x14ac:dyDescent="0.25">
      <c r="A4547"/>
      <c r="B4547"/>
      <c r="I4547" s="9"/>
    </row>
    <row r="4548" spans="1:9" x14ac:dyDescent="0.25">
      <c r="A4548"/>
      <c r="B4548"/>
      <c r="I4548" s="9"/>
    </row>
    <row r="4549" spans="1:9" x14ac:dyDescent="0.25">
      <c r="A4549"/>
      <c r="B4549"/>
      <c r="I4549" s="9"/>
    </row>
    <row r="4550" spans="1:9" x14ac:dyDescent="0.25">
      <c r="A4550"/>
      <c r="B4550"/>
      <c r="I4550" s="9"/>
    </row>
    <row r="4551" spans="1:9" x14ac:dyDescent="0.25">
      <c r="A4551"/>
      <c r="B4551"/>
      <c r="I4551" s="9"/>
    </row>
    <row r="4552" spans="1:9" x14ac:dyDescent="0.25">
      <c r="A4552"/>
      <c r="B4552"/>
      <c r="I4552" s="9"/>
    </row>
    <row r="4553" spans="1:9" x14ac:dyDescent="0.25">
      <c r="A4553"/>
      <c r="B4553"/>
      <c r="I4553" s="9"/>
    </row>
    <row r="4554" spans="1:9" x14ac:dyDescent="0.25">
      <c r="A4554"/>
      <c r="B4554"/>
      <c r="I4554" s="9"/>
    </row>
    <row r="4555" spans="1:9" x14ac:dyDescent="0.25">
      <c r="A4555"/>
      <c r="B4555"/>
      <c r="I4555" s="9"/>
    </row>
    <row r="4556" spans="1:9" x14ac:dyDescent="0.25">
      <c r="A4556"/>
      <c r="B4556"/>
      <c r="I4556" s="9"/>
    </row>
    <row r="4557" spans="1:9" x14ac:dyDescent="0.25">
      <c r="A4557"/>
      <c r="B4557"/>
      <c r="I4557" s="9"/>
    </row>
    <row r="4558" spans="1:9" x14ac:dyDescent="0.25">
      <c r="A4558"/>
      <c r="B4558"/>
      <c r="I4558" s="9"/>
    </row>
    <row r="4559" spans="1:9" x14ac:dyDescent="0.25">
      <c r="A4559"/>
      <c r="B4559"/>
      <c r="I4559" s="9"/>
    </row>
    <row r="4560" spans="1:9" x14ac:dyDescent="0.25">
      <c r="A4560"/>
      <c r="B4560"/>
      <c r="I4560" s="9"/>
    </row>
    <row r="4561" spans="1:9" x14ac:dyDescent="0.25">
      <c r="A4561"/>
      <c r="B4561"/>
      <c r="I4561" s="9"/>
    </row>
    <row r="4562" spans="1:9" x14ac:dyDescent="0.25">
      <c r="A4562"/>
      <c r="B4562"/>
      <c r="I4562" s="9"/>
    </row>
    <row r="4563" spans="1:9" x14ac:dyDescent="0.25">
      <c r="A4563"/>
      <c r="B4563"/>
      <c r="I4563" s="9"/>
    </row>
    <row r="4564" spans="1:9" x14ac:dyDescent="0.25">
      <c r="A4564"/>
      <c r="B4564"/>
      <c r="I4564" s="9"/>
    </row>
    <row r="4565" spans="1:9" x14ac:dyDescent="0.25">
      <c r="A4565"/>
      <c r="B4565"/>
      <c r="I4565" s="9"/>
    </row>
    <row r="4566" spans="1:9" x14ac:dyDescent="0.25">
      <c r="A4566"/>
      <c r="B4566"/>
      <c r="I4566" s="9"/>
    </row>
    <row r="4567" spans="1:9" x14ac:dyDescent="0.25">
      <c r="A4567"/>
      <c r="B4567"/>
      <c r="I4567" s="9"/>
    </row>
    <row r="4568" spans="1:9" x14ac:dyDescent="0.25">
      <c r="A4568"/>
      <c r="B4568"/>
      <c r="I4568" s="9"/>
    </row>
    <row r="4569" spans="1:9" x14ac:dyDescent="0.25">
      <c r="A4569"/>
      <c r="B4569"/>
      <c r="I4569" s="9"/>
    </row>
    <row r="4570" spans="1:9" x14ac:dyDescent="0.25">
      <c r="A4570"/>
      <c r="B4570"/>
      <c r="I4570" s="9"/>
    </row>
    <row r="4571" spans="1:9" x14ac:dyDescent="0.25">
      <c r="A4571"/>
      <c r="B4571"/>
      <c r="I4571" s="9"/>
    </row>
    <row r="4572" spans="1:9" x14ac:dyDescent="0.25">
      <c r="A4572"/>
      <c r="B4572"/>
      <c r="I4572" s="9"/>
    </row>
    <row r="4573" spans="1:9" x14ac:dyDescent="0.25">
      <c r="A4573"/>
      <c r="B4573"/>
      <c r="I4573" s="9"/>
    </row>
    <row r="4574" spans="1:9" x14ac:dyDescent="0.25">
      <c r="A4574"/>
      <c r="B4574"/>
      <c r="I4574" s="9"/>
    </row>
    <row r="4575" spans="1:9" x14ac:dyDescent="0.25">
      <c r="A4575"/>
      <c r="B4575"/>
      <c r="I4575" s="9"/>
    </row>
    <row r="4576" spans="1:9" x14ac:dyDescent="0.25">
      <c r="A4576"/>
      <c r="B4576"/>
      <c r="I4576" s="9"/>
    </row>
    <row r="4577" spans="1:9" x14ac:dyDescent="0.25">
      <c r="A4577"/>
      <c r="B4577"/>
      <c r="I4577" s="9"/>
    </row>
    <row r="4578" spans="1:9" x14ac:dyDescent="0.25">
      <c r="A4578"/>
      <c r="B4578"/>
      <c r="I4578" s="9"/>
    </row>
    <row r="4579" spans="1:9" x14ac:dyDescent="0.25">
      <c r="A4579"/>
      <c r="B4579"/>
      <c r="I4579" s="9"/>
    </row>
    <row r="4580" spans="1:9" x14ac:dyDescent="0.25">
      <c r="A4580"/>
      <c r="B4580"/>
      <c r="I4580" s="9"/>
    </row>
    <row r="4581" spans="1:9" x14ac:dyDescent="0.25">
      <c r="A4581"/>
      <c r="B4581"/>
      <c r="I4581" s="9"/>
    </row>
    <row r="4582" spans="1:9" x14ac:dyDescent="0.25">
      <c r="A4582"/>
      <c r="B4582"/>
      <c r="I4582" s="9"/>
    </row>
    <row r="4583" spans="1:9" x14ac:dyDescent="0.25">
      <c r="A4583"/>
      <c r="B4583"/>
      <c r="I4583" s="9"/>
    </row>
    <row r="4584" spans="1:9" x14ac:dyDescent="0.25">
      <c r="A4584"/>
      <c r="B4584"/>
      <c r="I4584" s="9"/>
    </row>
    <row r="4585" spans="1:9" x14ac:dyDescent="0.25">
      <c r="A4585"/>
      <c r="B4585"/>
      <c r="I4585" s="9"/>
    </row>
    <row r="4586" spans="1:9" x14ac:dyDescent="0.25">
      <c r="A4586"/>
      <c r="B4586"/>
      <c r="I4586" s="9"/>
    </row>
    <row r="4587" spans="1:9" x14ac:dyDescent="0.25">
      <c r="A4587"/>
      <c r="B4587"/>
      <c r="I4587" s="9"/>
    </row>
    <row r="4588" spans="1:9" x14ac:dyDescent="0.25">
      <c r="A4588"/>
      <c r="B4588"/>
      <c r="I4588" s="9"/>
    </row>
    <row r="4589" spans="1:9" x14ac:dyDescent="0.25">
      <c r="A4589"/>
      <c r="B4589"/>
      <c r="I4589" s="9"/>
    </row>
    <row r="4590" spans="1:9" x14ac:dyDescent="0.25">
      <c r="A4590"/>
      <c r="B4590"/>
      <c r="I4590" s="9"/>
    </row>
    <row r="4591" spans="1:9" x14ac:dyDescent="0.25">
      <c r="A4591"/>
      <c r="B4591"/>
      <c r="I4591" s="9"/>
    </row>
    <row r="4592" spans="1:9" x14ac:dyDescent="0.25">
      <c r="A4592"/>
      <c r="B4592"/>
      <c r="I4592" s="9"/>
    </row>
    <row r="4593" spans="1:9" x14ac:dyDescent="0.25">
      <c r="A4593"/>
      <c r="B4593"/>
      <c r="I4593" s="9"/>
    </row>
    <row r="4594" spans="1:9" x14ac:dyDescent="0.25">
      <c r="A4594"/>
      <c r="B4594"/>
      <c r="I4594" s="9"/>
    </row>
    <row r="4595" spans="1:9" x14ac:dyDescent="0.25">
      <c r="A4595"/>
      <c r="B4595"/>
      <c r="I4595" s="9"/>
    </row>
    <row r="4596" spans="1:9" x14ac:dyDescent="0.25">
      <c r="A4596"/>
      <c r="B4596"/>
      <c r="I4596" s="9"/>
    </row>
    <row r="4597" spans="1:9" x14ac:dyDescent="0.25">
      <c r="A4597"/>
      <c r="B4597"/>
      <c r="I4597" s="9"/>
    </row>
    <row r="4598" spans="1:9" x14ac:dyDescent="0.25">
      <c r="A4598"/>
      <c r="B4598"/>
      <c r="I4598" s="9"/>
    </row>
    <row r="4599" spans="1:9" x14ac:dyDescent="0.25">
      <c r="A4599"/>
      <c r="B4599"/>
      <c r="I4599" s="9"/>
    </row>
    <row r="4600" spans="1:9" x14ac:dyDescent="0.25">
      <c r="A4600"/>
      <c r="B4600"/>
      <c r="I4600" s="9"/>
    </row>
    <row r="4601" spans="1:9" x14ac:dyDescent="0.25">
      <c r="A4601"/>
      <c r="B4601"/>
      <c r="I4601" s="9"/>
    </row>
    <row r="4602" spans="1:9" x14ac:dyDescent="0.25">
      <c r="A4602"/>
      <c r="B4602"/>
      <c r="I4602" s="9"/>
    </row>
    <row r="4603" spans="1:9" x14ac:dyDescent="0.25">
      <c r="A4603"/>
      <c r="B4603"/>
      <c r="I4603" s="9"/>
    </row>
    <row r="4604" spans="1:9" x14ac:dyDescent="0.25">
      <c r="A4604"/>
      <c r="B4604"/>
      <c r="I4604" s="9"/>
    </row>
    <row r="4605" spans="1:9" x14ac:dyDescent="0.25">
      <c r="A4605"/>
      <c r="B4605"/>
      <c r="I4605" s="9"/>
    </row>
    <row r="4606" spans="1:9" x14ac:dyDescent="0.25">
      <c r="A4606"/>
      <c r="B4606"/>
      <c r="I4606" s="9"/>
    </row>
    <row r="4607" spans="1:9" x14ac:dyDescent="0.25">
      <c r="A4607"/>
      <c r="B4607"/>
      <c r="I4607" s="9"/>
    </row>
    <row r="4608" spans="1:9" x14ac:dyDescent="0.25">
      <c r="A4608"/>
      <c r="B4608"/>
      <c r="I4608" s="9"/>
    </row>
    <row r="4609" spans="1:9" x14ac:dyDescent="0.25">
      <c r="A4609"/>
      <c r="B4609"/>
      <c r="I4609" s="9"/>
    </row>
    <row r="4610" spans="1:9" x14ac:dyDescent="0.25">
      <c r="A4610"/>
      <c r="B4610"/>
      <c r="I4610" s="9"/>
    </row>
    <row r="4611" spans="1:9" x14ac:dyDescent="0.25">
      <c r="A4611"/>
      <c r="B4611"/>
      <c r="I4611" s="9"/>
    </row>
    <row r="4612" spans="1:9" x14ac:dyDescent="0.25">
      <c r="A4612"/>
      <c r="B4612"/>
      <c r="I4612" s="9"/>
    </row>
    <row r="4613" spans="1:9" x14ac:dyDescent="0.25">
      <c r="A4613"/>
      <c r="B4613"/>
      <c r="I4613" s="9"/>
    </row>
    <row r="4614" spans="1:9" x14ac:dyDescent="0.25">
      <c r="A4614"/>
      <c r="B4614"/>
      <c r="I4614" s="9"/>
    </row>
    <row r="4615" spans="1:9" x14ac:dyDescent="0.25">
      <c r="A4615"/>
      <c r="B4615"/>
      <c r="I4615" s="9"/>
    </row>
    <row r="4616" spans="1:9" x14ac:dyDescent="0.25">
      <c r="A4616"/>
      <c r="B4616"/>
      <c r="I4616" s="9"/>
    </row>
    <row r="4617" spans="1:9" x14ac:dyDescent="0.25">
      <c r="A4617"/>
      <c r="B4617"/>
      <c r="I4617" s="9"/>
    </row>
    <row r="4618" spans="1:9" x14ac:dyDescent="0.25">
      <c r="A4618"/>
      <c r="B4618"/>
      <c r="I4618" s="9"/>
    </row>
    <row r="4619" spans="1:9" x14ac:dyDescent="0.25">
      <c r="A4619"/>
      <c r="B4619"/>
      <c r="I4619" s="9"/>
    </row>
    <row r="4620" spans="1:9" x14ac:dyDescent="0.25">
      <c r="A4620"/>
      <c r="B4620"/>
      <c r="I4620" s="9"/>
    </row>
    <row r="4621" spans="1:9" x14ac:dyDescent="0.25">
      <c r="A4621"/>
      <c r="B4621"/>
      <c r="I4621" s="9"/>
    </row>
    <row r="4622" spans="1:9" x14ac:dyDescent="0.25">
      <c r="A4622"/>
      <c r="B4622"/>
      <c r="I4622" s="9"/>
    </row>
    <row r="4623" spans="1:9" x14ac:dyDescent="0.25">
      <c r="A4623"/>
      <c r="B4623"/>
      <c r="I4623" s="9"/>
    </row>
    <row r="4624" spans="1:9" x14ac:dyDescent="0.25">
      <c r="A4624"/>
      <c r="B4624"/>
      <c r="I4624" s="9"/>
    </row>
    <row r="4625" spans="1:9" x14ac:dyDescent="0.25">
      <c r="A4625"/>
      <c r="B4625"/>
      <c r="I4625" s="9"/>
    </row>
    <row r="4626" spans="1:9" x14ac:dyDescent="0.25">
      <c r="A4626"/>
      <c r="B4626"/>
      <c r="I4626" s="9"/>
    </row>
    <row r="4627" spans="1:9" x14ac:dyDescent="0.25">
      <c r="A4627"/>
      <c r="B4627"/>
      <c r="I4627" s="9"/>
    </row>
    <row r="4628" spans="1:9" x14ac:dyDescent="0.25">
      <c r="A4628"/>
      <c r="B4628"/>
      <c r="I4628" s="9"/>
    </row>
    <row r="4629" spans="1:9" x14ac:dyDescent="0.25">
      <c r="A4629"/>
      <c r="B4629"/>
      <c r="I4629" s="9"/>
    </row>
    <row r="4630" spans="1:9" x14ac:dyDescent="0.25">
      <c r="A4630"/>
      <c r="B4630"/>
      <c r="I4630" s="9"/>
    </row>
    <row r="4631" spans="1:9" x14ac:dyDescent="0.25">
      <c r="A4631"/>
      <c r="B4631"/>
      <c r="I4631" s="9"/>
    </row>
    <row r="4632" spans="1:9" x14ac:dyDescent="0.25">
      <c r="A4632"/>
      <c r="B4632"/>
      <c r="I4632" s="9"/>
    </row>
    <row r="4633" spans="1:9" x14ac:dyDescent="0.25">
      <c r="A4633"/>
      <c r="B4633"/>
      <c r="I4633" s="9"/>
    </row>
    <row r="4634" spans="1:9" x14ac:dyDescent="0.25">
      <c r="A4634"/>
      <c r="B4634"/>
      <c r="I4634" s="9"/>
    </row>
    <row r="4635" spans="1:9" x14ac:dyDescent="0.25">
      <c r="A4635"/>
      <c r="B4635"/>
      <c r="I4635" s="9"/>
    </row>
    <row r="4636" spans="1:9" x14ac:dyDescent="0.25">
      <c r="A4636"/>
      <c r="B4636"/>
      <c r="I4636" s="9"/>
    </row>
    <row r="4637" spans="1:9" x14ac:dyDescent="0.25">
      <c r="A4637"/>
      <c r="B4637"/>
      <c r="I4637" s="9"/>
    </row>
    <row r="4638" spans="1:9" x14ac:dyDescent="0.25">
      <c r="A4638"/>
      <c r="B4638"/>
      <c r="I4638" s="9"/>
    </row>
    <row r="4639" spans="1:9" x14ac:dyDescent="0.25">
      <c r="A4639"/>
      <c r="B4639"/>
      <c r="I4639" s="9"/>
    </row>
    <row r="4640" spans="1:9" x14ac:dyDescent="0.25">
      <c r="A4640"/>
      <c r="B4640"/>
      <c r="I4640" s="9"/>
    </row>
    <row r="4641" spans="1:9" x14ac:dyDescent="0.25">
      <c r="A4641"/>
      <c r="B4641"/>
      <c r="I4641" s="9"/>
    </row>
    <row r="4642" spans="1:9" x14ac:dyDescent="0.25">
      <c r="A4642"/>
      <c r="B4642"/>
      <c r="I4642" s="9"/>
    </row>
    <row r="4643" spans="1:9" x14ac:dyDescent="0.25">
      <c r="A4643"/>
      <c r="B4643"/>
      <c r="I4643" s="9"/>
    </row>
    <row r="4644" spans="1:9" x14ac:dyDescent="0.25">
      <c r="A4644"/>
      <c r="B4644"/>
      <c r="I4644" s="9"/>
    </row>
    <row r="4645" spans="1:9" x14ac:dyDescent="0.25">
      <c r="A4645"/>
      <c r="B4645"/>
      <c r="I4645" s="9"/>
    </row>
    <row r="4646" spans="1:9" x14ac:dyDescent="0.25">
      <c r="A4646"/>
      <c r="B4646"/>
      <c r="I4646" s="9"/>
    </row>
    <row r="4647" spans="1:9" x14ac:dyDescent="0.25">
      <c r="A4647"/>
      <c r="B4647"/>
      <c r="I4647" s="9"/>
    </row>
    <row r="4648" spans="1:9" x14ac:dyDescent="0.25">
      <c r="A4648"/>
      <c r="B4648"/>
      <c r="I4648" s="9"/>
    </row>
    <row r="4649" spans="1:9" x14ac:dyDescent="0.25">
      <c r="A4649"/>
      <c r="B4649"/>
      <c r="I4649" s="9"/>
    </row>
    <row r="4650" spans="1:9" x14ac:dyDescent="0.25">
      <c r="A4650"/>
      <c r="B4650"/>
      <c r="I4650" s="9"/>
    </row>
    <row r="4651" spans="1:9" x14ac:dyDescent="0.25">
      <c r="A4651"/>
      <c r="B4651"/>
      <c r="I4651" s="9"/>
    </row>
    <row r="4652" spans="1:9" x14ac:dyDescent="0.25">
      <c r="A4652"/>
      <c r="B4652"/>
      <c r="I4652" s="9"/>
    </row>
    <row r="4653" spans="1:9" x14ac:dyDescent="0.25">
      <c r="A4653"/>
      <c r="B4653"/>
      <c r="I4653" s="9"/>
    </row>
    <row r="4654" spans="1:9" x14ac:dyDescent="0.25">
      <c r="A4654"/>
      <c r="B4654"/>
      <c r="I4654" s="9"/>
    </row>
    <row r="4655" spans="1:9" x14ac:dyDescent="0.25">
      <c r="A4655"/>
      <c r="B4655"/>
      <c r="I4655" s="9"/>
    </row>
    <row r="4656" spans="1:9" x14ac:dyDescent="0.25">
      <c r="A4656"/>
      <c r="B4656"/>
      <c r="I4656" s="9"/>
    </row>
    <row r="4657" spans="1:9" x14ac:dyDescent="0.25">
      <c r="A4657"/>
      <c r="B4657"/>
      <c r="I4657" s="9"/>
    </row>
    <row r="4658" spans="1:9" x14ac:dyDescent="0.25">
      <c r="A4658"/>
      <c r="B4658"/>
      <c r="I4658" s="9"/>
    </row>
    <row r="4659" spans="1:9" x14ac:dyDescent="0.25">
      <c r="A4659"/>
      <c r="B4659"/>
      <c r="I4659" s="9"/>
    </row>
    <row r="4660" spans="1:9" x14ac:dyDescent="0.25">
      <c r="A4660"/>
      <c r="B4660"/>
      <c r="I4660" s="9"/>
    </row>
    <row r="4661" spans="1:9" x14ac:dyDescent="0.25">
      <c r="A4661"/>
      <c r="B4661"/>
      <c r="I4661" s="9"/>
    </row>
    <row r="4662" spans="1:9" x14ac:dyDescent="0.25">
      <c r="A4662"/>
      <c r="B4662"/>
      <c r="I4662" s="9"/>
    </row>
    <row r="4663" spans="1:9" x14ac:dyDescent="0.25">
      <c r="A4663"/>
      <c r="B4663"/>
      <c r="I4663" s="9"/>
    </row>
    <row r="4664" spans="1:9" x14ac:dyDescent="0.25">
      <c r="A4664"/>
      <c r="B4664"/>
      <c r="I4664" s="9"/>
    </row>
    <row r="4665" spans="1:9" x14ac:dyDescent="0.25">
      <c r="A4665"/>
      <c r="B4665"/>
      <c r="I4665" s="9"/>
    </row>
    <row r="4666" spans="1:9" x14ac:dyDescent="0.25">
      <c r="A4666"/>
      <c r="B4666"/>
      <c r="I4666" s="9"/>
    </row>
    <row r="4667" spans="1:9" x14ac:dyDescent="0.25">
      <c r="A4667"/>
      <c r="B4667"/>
      <c r="I4667" s="9"/>
    </row>
    <row r="4668" spans="1:9" x14ac:dyDescent="0.25">
      <c r="A4668"/>
      <c r="B4668"/>
      <c r="I4668" s="9"/>
    </row>
    <row r="4669" spans="1:9" x14ac:dyDescent="0.25">
      <c r="A4669"/>
      <c r="B4669"/>
      <c r="I4669" s="9"/>
    </row>
    <row r="4670" spans="1:9" x14ac:dyDescent="0.25">
      <c r="A4670"/>
      <c r="B4670"/>
      <c r="I4670" s="9"/>
    </row>
    <row r="4671" spans="1:9" x14ac:dyDescent="0.25">
      <c r="A4671"/>
      <c r="B4671"/>
      <c r="I4671" s="9"/>
    </row>
    <row r="4672" spans="1:9" x14ac:dyDescent="0.25">
      <c r="A4672"/>
      <c r="B4672"/>
      <c r="I4672" s="9"/>
    </row>
    <row r="4673" spans="1:9" x14ac:dyDescent="0.25">
      <c r="A4673"/>
      <c r="B4673"/>
      <c r="I4673" s="9"/>
    </row>
    <row r="4674" spans="1:9" x14ac:dyDescent="0.25">
      <c r="A4674"/>
      <c r="B4674"/>
      <c r="I4674" s="9"/>
    </row>
    <row r="4675" spans="1:9" x14ac:dyDescent="0.25">
      <c r="A4675"/>
      <c r="B4675"/>
      <c r="I4675" s="9"/>
    </row>
    <row r="4676" spans="1:9" x14ac:dyDescent="0.25">
      <c r="A4676"/>
      <c r="B4676"/>
      <c r="I4676" s="9"/>
    </row>
    <row r="4677" spans="1:9" x14ac:dyDescent="0.25">
      <c r="A4677"/>
      <c r="B4677"/>
      <c r="I4677" s="9"/>
    </row>
    <row r="4678" spans="1:9" x14ac:dyDescent="0.25">
      <c r="A4678"/>
      <c r="B4678"/>
      <c r="I4678" s="9"/>
    </row>
    <row r="4679" spans="1:9" x14ac:dyDescent="0.25">
      <c r="A4679"/>
      <c r="B4679"/>
      <c r="I4679" s="9"/>
    </row>
    <row r="4680" spans="1:9" x14ac:dyDescent="0.25">
      <c r="A4680"/>
      <c r="B4680"/>
      <c r="I4680" s="9"/>
    </row>
    <row r="4681" spans="1:9" x14ac:dyDescent="0.25">
      <c r="A4681"/>
      <c r="B4681"/>
      <c r="I4681" s="9"/>
    </row>
    <row r="4682" spans="1:9" x14ac:dyDescent="0.25">
      <c r="A4682"/>
      <c r="B4682"/>
      <c r="I4682" s="9"/>
    </row>
    <row r="4683" spans="1:9" x14ac:dyDescent="0.25">
      <c r="A4683"/>
      <c r="B4683"/>
      <c r="I4683" s="9"/>
    </row>
    <row r="4684" spans="1:9" x14ac:dyDescent="0.25">
      <c r="A4684"/>
      <c r="B4684"/>
      <c r="I4684" s="9"/>
    </row>
    <row r="4685" spans="1:9" x14ac:dyDescent="0.25">
      <c r="A4685"/>
      <c r="B4685"/>
      <c r="I4685" s="9"/>
    </row>
    <row r="4686" spans="1:9" x14ac:dyDescent="0.25">
      <c r="A4686"/>
      <c r="B4686"/>
      <c r="I4686" s="9"/>
    </row>
    <row r="4687" spans="1:9" x14ac:dyDescent="0.25">
      <c r="A4687"/>
      <c r="B4687"/>
      <c r="I4687" s="9"/>
    </row>
    <row r="4688" spans="1:9" x14ac:dyDescent="0.25">
      <c r="A4688"/>
      <c r="B4688"/>
      <c r="I4688" s="9"/>
    </row>
    <row r="4689" spans="1:9" x14ac:dyDescent="0.25">
      <c r="A4689"/>
      <c r="B4689"/>
      <c r="I4689" s="9"/>
    </row>
    <row r="4690" spans="1:9" x14ac:dyDescent="0.25">
      <c r="A4690"/>
      <c r="B4690"/>
      <c r="I4690" s="9"/>
    </row>
    <row r="4691" spans="1:9" x14ac:dyDescent="0.25">
      <c r="A4691"/>
      <c r="B4691"/>
      <c r="I4691" s="9"/>
    </row>
    <row r="4692" spans="1:9" x14ac:dyDescent="0.25">
      <c r="A4692"/>
      <c r="B4692"/>
      <c r="I4692" s="9"/>
    </row>
    <row r="4693" spans="1:9" x14ac:dyDescent="0.25">
      <c r="A4693"/>
      <c r="B4693"/>
      <c r="I4693" s="9"/>
    </row>
    <row r="4694" spans="1:9" x14ac:dyDescent="0.25">
      <c r="A4694"/>
      <c r="B4694"/>
      <c r="I4694" s="9"/>
    </row>
    <row r="4695" spans="1:9" x14ac:dyDescent="0.25">
      <c r="A4695"/>
      <c r="B4695"/>
      <c r="I4695" s="9"/>
    </row>
    <row r="4696" spans="1:9" x14ac:dyDescent="0.25">
      <c r="A4696"/>
      <c r="B4696"/>
      <c r="I4696" s="9"/>
    </row>
    <row r="4697" spans="1:9" x14ac:dyDescent="0.25">
      <c r="A4697"/>
      <c r="B4697"/>
      <c r="I4697" s="9"/>
    </row>
    <row r="4698" spans="1:9" x14ac:dyDescent="0.25">
      <c r="A4698"/>
      <c r="B4698"/>
      <c r="I4698" s="9"/>
    </row>
    <row r="4699" spans="1:9" x14ac:dyDescent="0.25">
      <c r="A4699"/>
      <c r="B4699"/>
      <c r="I4699" s="9"/>
    </row>
    <row r="4700" spans="1:9" x14ac:dyDescent="0.25">
      <c r="A4700"/>
      <c r="B4700"/>
      <c r="I4700" s="9"/>
    </row>
    <row r="4701" spans="1:9" x14ac:dyDescent="0.25">
      <c r="A4701"/>
      <c r="B4701"/>
      <c r="I4701" s="9"/>
    </row>
    <row r="4702" spans="1:9" x14ac:dyDescent="0.25">
      <c r="A4702"/>
      <c r="B4702"/>
      <c r="I4702" s="9"/>
    </row>
    <row r="4703" spans="1:9" x14ac:dyDescent="0.25">
      <c r="A4703"/>
      <c r="B4703"/>
      <c r="I4703" s="9"/>
    </row>
    <row r="4704" spans="1:9" x14ac:dyDescent="0.25">
      <c r="A4704"/>
      <c r="B4704"/>
      <c r="I4704" s="9"/>
    </row>
    <row r="4705" spans="1:9" x14ac:dyDescent="0.25">
      <c r="A4705"/>
      <c r="B4705"/>
      <c r="I4705" s="9"/>
    </row>
    <row r="4706" spans="1:9" x14ac:dyDescent="0.25">
      <c r="A4706"/>
      <c r="B4706"/>
      <c r="I4706" s="9"/>
    </row>
    <row r="4707" spans="1:9" x14ac:dyDescent="0.25">
      <c r="A4707"/>
      <c r="B4707"/>
      <c r="I4707" s="9"/>
    </row>
    <row r="4708" spans="1:9" x14ac:dyDescent="0.25">
      <c r="A4708"/>
      <c r="B4708"/>
      <c r="I4708" s="9"/>
    </row>
    <row r="4709" spans="1:9" x14ac:dyDescent="0.25">
      <c r="A4709"/>
      <c r="B4709"/>
      <c r="I4709" s="9"/>
    </row>
    <row r="4710" spans="1:9" x14ac:dyDescent="0.25">
      <c r="A4710"/>
      <c r="B4710"/>
      <c r="I4710" s="9"/>
    </row>
    <row r="4711" spans="1:9" x14ac:dyDescent="0.25">
      <c r="A4711"/>
      <c r="B4711"/>
      <c r="I4711" s="9"/>
    </row>
    <row r="4712" spans="1:9" x14ac:dyDescent="0.25">
      <c r="A4712"/>
      <c r="B4712"/>
      <c r="I4712" s="9"/>
    </row>
    <row r="4713" spans="1:9" x14ac:dyDescent="0.25">
      <c r="A4713"/>
      <c r="B4713"/>
      <c r="I4713" s="9"/>
    </row>
    <row r="4714" spans="1:9" x14ac:dyDescent="0.25">
      <c r="A4714"/>
      <c r="B4714"/>
      <c r="I4714" s="9"/>
    </row>
    <row r="4715" spans="1:9" x14ac:dyDescent="0.25">
      <c r="A4715"/>
      <c r="B4715"/>
      <c r="I4715" s="9"/>
    </row>
    <row r="4716" spans="1:9" x14ac:dyDescent="0.25">
      <c r="A4716"/>
      <c r="B4716"/>
      <c r="I4716" s="9"/>
    </row>
    <row r="4717" spans="1:9" x14ac:dyDescent="0.25">
      <c r="A4717"/>
      <c r="B4717"/>
      <c r="I4717" s="9"/>
    </row>
    <row r="4718" spans="1:9" x14ac:dyDescent="0.25">
      <c r="A4718"/>
      <c r="B4718"/>
      <c r="I4718" s="9"/>
    </row>
    <row r="4719" spans="1:9" x14ac:dyDescent="0.25">
      <c r="A4719"/>
      <c r="B4719"/>
      <c r="I4719" s="9"/>
    </row>
    <row r="4720" spans="1:9" x14ac:dyDescent="0.25">
      <c r="A4720"/>
      <c r="B4720"/>
      <c r="I4720" s="9"/>
    </row>
    <row r="4721" spans="1:9" x14ac:dyDescent="0.25">
      <c r="A4721"/>
      <c r="B4721"/>
      <c r="I4721" s="9"/>
    </row>
    <row r="4722" spans="1:9" x14ac:dyDescent="0.25">
      <c r="A4722"/>
      <c r="B4722"/>
      <c r="I4722" s="9"/>
    </row>
    <row r="4723" spans="1:9" x14ac:dyDescent="0.25">
      <c r="A4723"/>
      <c r="B4723"/>
      <c r="I4723" s="9"/>
    </row>
    <row r="4724" spans="1:9" x14ac:dyDescent="0.25">
      <c r="A4724"/>
      <c r="B4724"/>
      <c r="I4724" s="9"/>
    </row>
    <row r="4725" spans="1:9" x14ac:dyDescent="0.25">
      <c r="A4725"/>
      <c r="B4725"/>
      <c r="I4725" s="9"/>
    </row>
    <row r="4726" spans="1:9" x14ac:dyDescent="0.25">
      <c r="A4726"/>
      <c r="B4726"/>
      <c r="I4726" s="9"/>
    </row>
    <row r="4727" spans="1:9" x14ac:dyDescent="0.25">
      <c r="A4727"/>
      <c r="B4727"/>
      <c r="I4727" s="9"/>
    </row>
    <row r="4728" spans="1:9" x14ac:dyDescent="0.25">
      <c r="A4728"/>
      <c r="B4728"/>
      <c r="I4728" s="9"/>
    </row>
    <row r="4729" spans="1:9" x14ac:dyDescent="0.25">
      <c r="A4729"/>
      <c r="B4729"/>
      <c r="I4729" s="9"/>
    </row>
    <row r="4730" spans="1:9" x14ac:dyDescent="0.25">
      <c r="A4730"/>
      <c r="B4730"/>
      <c r="I4730" s="9"/>
    </row>
    <row r="4731" spans="1:9" x14ac:dyDescent="0.25">
      <c r="A4731"/>
      <c r="B4731"/>
      <c r="I4731" s="9"/>
    </row>
    <row r="4732" spans="1:9" x14ac:dyDescent="0.25">
      <c r="A4732"/>
      <c r="B4732"/>
      <c r="I4732" s="9"/>
    </row>
    <row r="4733" spans="1:9" x14ac:dyDescent="0.25">
      <c r="A4733"/>
      <c r="B4733"/>
      <c r="I4733" s="9"/>
    </row>
    <row r="4734" spans="1:9" x14ac:dyDescent="0.25">
      <c r="A4734"/>
      <c r="B4734"/>
      <c r="I4734" s="9"/>
    </row>
    <row r="4735" spans="1:9" x14ac:dyDescent="0.25">
      <c r="A4735"/>
      <c r="B4735"/>
      <c r="I4735" s="9"/>
    </row>
    <row r="4736" spans="1:9" x14ac:dyDescent="0.25">
      <c r="A4736"/>
      <c r="B4736"/>
      <c r="I4736" s="9"/>
    </row>
    <row r="4737" spans="1:9" x14ac:dyDescent="0.25">
      <c r="A4737"/>
      <c r="B4737"/>
      <c r="I4737" s="9"/>
    </row>
    <row r="4738" spans="1:9" x14ac:dyDescent="0.25">
      <c r="A4738"/>
      <c r="B4738"/>
      <c r="I4738" s="9"/>
    </row>
    <row r="4739" spans="1:9" x14ac:dyDescent="0.25">
      <c r="A4739"/>
      <c r="B4739"/>
      <c r="I4739" s="9"/>
    </row>
    <row r="4740" spans="1:9" x14ac:dyDescent="0.25">
      <c r="A4740"/>
      <c r="B4740"/>
      <c r="I4740" s="9"/>
    </row>
    <row r="4741" spans="1:9" x14ac:dyDescent="0.25">
      <c r="A4741"/>
      <c r="B4741"/>
      <c r="I4741" s="9"/>
    </row>
    <row r="4742" spans="1:9" x14ac:dyDescent="0.25">
      <c r="A4742"/>
      <c r="B4742"/>
      <c r="I4742" s="9"/>
    </row>
    <row r="4743" spans="1:9" x14ac:dyDescent="0.25">
      <c r="A4743"/>
      <c r="B4743"/>
      <c r="I4743" s="9"/>
    </row>
    <row r="4744" spans="1:9" x14ac:dyDescent="0.25">
      <c r="A4744"/>
      <c r="B4744"/>
      <c r="I4744" s="9"/>
    </row>
    <row r="4745" spans="1:9" x14ac:dyDescent="0.25">
      <c r="A4745"/>
      <c r="B4745"/>
      <c r="I4745" s="9"/>
    </row>
    <row r="4746" spans="1:9" x14ac:dyDescent="0.25">
      <c r="A4746"/>
      <c r="B4746"/>
      <c r="I4746" s="9"/>
    </row>
    <row r="4747" spans="1:9" x14ac:dyDescent="0.25">
      <c r="A4747"/>
      <c r="B4747"/>
      <c r="I4747" s="9"/>
    </row>
    <row r="4748" spans="1:9" x14ac:dyDescent="0.25">
      <c r="A4748"/>
      <c r="B4748"/>
      <c r="I4748" s="9"/>
    </row>
    <row r="4749" spans="1:9" x14ac:dyDescent="0.25">
      <c r="A4749"/>
      <c r="B4749"/>
      <c r="I4749" s="9"/>
    </row>
    <row r="4750" spans="1:9" x14ac:dyDescent="0.25">
      <c r="A4750"/>
      <c r="B4750"/>
      <c r="I4750" s="9"/>
    </row>
    <row r="4751" spans="1:9" x14ac:dyDescent="0.25">
      <c r="A4751"/>
      <c r="B4751"/>
      <c r="I4751" s="9"/>
    </row>
    <row r="4752" spans="1:9" x14ac:dyDescent="0.25">
      <c r="A4752"/>
      <c r="B4752"/>
      <c r="I4752" s="9"/>
    </row>
    <row r="4753" spans="1:9" x14ac:dyDescent="0.25">
      <c r="A4753"/>
      <c r="B4753"/>
      <c r="I4753" s="9"/>
    </row>
    <row r="4754" spans="1:9" x14ac:dyDescent="0.25">
      <c r="A4754"/>
      <c r="B4754"/>
      <c r="I4754" s="9"/>
    </row>
    <row r="4755" spans="1:9" x14ac:dyDescent="0.25">
      <c r="A4755"/>
      <c r="B4755"/>
      <c r="I4755" s="9"/>
    </row>
    <row r="4756" spans="1:9" x14ac:dyDescent="0.25">
      <c r="A4756"/>
      <c r="B4756"/>
      <c r="I4756" s="9"/>
    </row>
    <row r="4757" spans="1:9" x14ac:dyDescent="0.25">
      <c r="A4757"/>
      <c r="B4757"/>
      <c r="I4757" s="9"/>
    </row>
    <row r="4758" spans="1:9" x14ac:dyDescent="0.25">
      <c r="A4758"/>
      <c r="B4758"/>
      <c r="I4758" s="9"/>
    </row>
    <row r="4759" spans="1:9" x14ac:dyDescent="0.25">
      <c r="A4759"/>
      <c r="B4759"/>
      <c r="I4759" s="9"/>
    </row>
    <row r="4760" spans="1:9" x14ac:dyDescent="0.25">
      <c r="A4760"/>
      <c r="B4760"/>
      <c r="I4760" s="9"/>
    </row>
    <row r="4761" spans="1:9" x14ac:dyDescent="0.25">
      <c r="A4761"/>
      <c r="B4761"/>
      <c r="I4761" s="9"/>
    </row>
    <row r="4762" spans="1:9" x14ac:dyDescent="0.25">
      <c r="A4762"/>
      <c r="B4762"/>
      <c r="I4762" s="9"/>
    </row>
    <row r="4763" spans="1:9" x14ac:dyDescent="0.25">
      <c r="A4763"/>
      <c r="B4763"/>
      <c r="I4763" s="9"/>
    </row>
    <row r="4764" spans="1:9" x14ac:dyDescent="0.25">
      <c r="A4764"/>
      <c r="B4764"/>
      <c r="I4764" s="9"/>
    </row>
    <row r="4765" spans="1:9" x14ac:dyDescent="0.25">
      <c r="A4765"/>
      <c r="B4765"/>
      <c r="I4765" s="9"/>
    </row>
    <row r="4766" spans="1:9" x14ac:dyDescent="0.25">
      <c r="A4766"/>
      <c r="B4766"/>
      <c r="I4766" s="9"/>
    </row>
    <row r="4767" spans="1:9" x14ac:dyDescent="0.25">
      <c r="A4767"/>
      <c r="B4767"/>
      <c r="I4767" s="9"/>
    </row>
    <row r="4768" spans="1:9" x14ac:dyDescent="0.25">
      <c r="A4768"/>
      <c r="B4768"/>
      <c r="I4768" s="9"/>
    </row>
    <row r="4769" spans="1:9" x14ac:dyDescent="0.25">
      <c r="A4769"/>
      <c r="B4769"/>
      <c r="I4769" s="9"/>
    </row>
    <row r="4770" spans="1:9" x14ac:dyDescent="0.25">
      <c r="A4770"/>
      <c r="B4770"/>
      <c r="I4770" s="9"/>
    </row>
    <row r="4771" spans="1:9" x14ac:dyDescent="0.25">
      <c r="A4771"/>
      <c r="B4771"/>
      <c r="I4771" s="9"/>
    </row>
    <row r="4772" spans="1:9" x14ac:dyDescent="0.25">
      <c r="A4772"/>
      <c r="B4772"/>
      <c r="I4772" s="9"/>
    </row>
    <row r="4773" spans="1:9" x14ac:dyDescent="0.25">
      <c r="A4773"/>
      <c r="B4773"/>
      <c r="I4773" s="9"/>
    </row>
    <row r="4774" spans="1:9" x14ac:dyDescent="0.25">
      <c r="A4774"/>
      <c r="B4774"/>
      <c r="I4774" s="9"/>
    </row>
    <row r="4775" spans="1:9" x14ac:dyDescent="0.25">
      <c r="A4775"/>
      <c r="B4775"/>
      <c r="I4775" s="9"/>
    </row>
    <row r="4776" spans="1:9" x14ac:dyDescent="0.25">
      <c r="A4776"/>
      <c r="B4776"/>
      <c r="I4776" s="9"/>
    </row>
    <row r="4777" spans="1:9" x14ac:dyDescent="0.25">
      <c r="A4777"/>
      <c r="B4777"/>
      <c r="I4777" s="9"/>
    </row>
    <row r="4778" spans="1:9" x14ac:dyDescent="0.25">
      <c r="A4778"/>
      <c r="B4778"/>
      <c r="I4778" s="9"/>
    </row>
    <row r="4779" spans="1:9" x14ac:dyDescent="0.25">
      <c r="A4779"/>
      <c r="B4779"/>
      <c r="I4779" s="9"/>
    </row>
    <row r="4780" spans="1:9" x14ac:dyDescent="0.25">
      <c r="A4780"/>
      <c r="B4780"/>
      <c r="I4780" s="9"/>
    </row>
    <row r="4781" spans="1:9" x14ac:dyDescent="0.25">
      <c r="A4781"/>
      <c r="B4781"/>
      <c r="I4781" s="9"/>
    </row>
    <row r="4782" spans="1:9" x14ac:dyDescent="0.25">
      <c r="A4782"/>
      <c r="B4782"/>
      <c r="I4782" s="9"/>
    </row>
    <row r="4783" spans="1:9" x14ac:dyDescent="0.25">
      <c r="A4783"/>
      <c r="B4783"/>
      <c r="I4783" s="9"/>
    </row>
    <row r="4784" spans="1:9" x14ac:dyDescent="0.25">
      <c r="A4784"/>
      <c r="B4784"/>
      <c r="I4784" s="9"/>
    </row>
    <row r="4785" spans="1:9" x14ac:dyDescent="0.25">
      <c r="A4785"/>
      <c r="B4785"/>
      <c r="I4785" s="9"/>
    </row>
    <row r="4786" spans="1:9" x14ac:dyDescent="0.25">
      <c r="A4786"/>
      <c r="B4786"/>
      <c r="I4786" s="9"/>
    </row>
    <row r="4787" spans="1:9" x14ac:dyDescent="0.25">
      <c r="A4787"/>
      <c r="B4787"/>
      <c r="I4787" s="9"/>
    </row>
    <row r="4788" spans="1:9" x14ac:dyDescent="0.25">
      <c r="A4788"/>
      <c r="B4788"/>
      <c r="I4788" s="9"/>
    </row>
    <row r="4789" spans="1:9" x14ac:dyDescent="0.25">
      <c r="A4789"/>
      <c r="B4789"/>
      <c r="I4789" s="9"/>
    </row>
    <row r="4790" spans="1:9" x14ac:dyDescent="0.25">
      <c r="A4790"/>
      <c r="B4790"/>
      <c r="I4790" s="9"/>
    </row>
    <row r="4791" spans="1:9" x14ac:dyDescent="0.25">
      <c r="A4791"/>
      <c r="B4791"/>
      <c r="I4791" s="9"/>
    </row>
    <row r="4792" spans="1:9" x14ac:dyDescent="0.25">
      <c r="A4792"/>
      <c r="B4792"/>
      <c r="I4792" s="9"/>
    </row>
    <row r="4793" spans="1:9" x14ac:dyDescent="0.25">
      <c r="A4793"/>
      <c r="B4793"/>
      <c r="I4793" s="9"/>
    </row>
    <row r="4794" spans="1:9" x14ac:dyDescent="0.25">
      <c r="A4794"/>
      <c r="B4794"/>
      <c r="I4794" s="9"/>
    </row>
    <row r="4795" spans="1:9" x14ac:dyDescent="0.25">
      <c r="A4795"/>
      <c r="B4795"/>
      <c r="I4795" s="9"/>
    </row>
    <row r="4796" spans="1:9" x14ac:dyDescent="0.25">
      <c r="A4796"/>
      <c r="B4796"/>
      <c r="I4796" s="9"/>
    </row>
    <row r="4797" spans="1:9" x14ac:dyDescent="0.25">
      <c r="A4797"/>
      <c r="B4797"/>
      <c r="I4797" s="9"/>
    </row>
    <row r="4798" spans="1:9" x14ac:dyDescent="0.25">
      <c r="A4798"/>
      <c r="B4798"/>
      <c r="I4798" s="9"/>
    </row>
    <row r="4799" spans="1:9" x14ac:dyDescent="0.25">
      <c r="A4799"/>
      <c r="B4799"/>
      <c r="I4799" s="9"/>
    </row>
    <row r="4800" spans="1:9" x14ac:dyDescent="0.25">
      <c r="A4800"/>
      <c r="B4800"/>
      <c r="I4800" s="9"/>
    </row>
    <row r="4801" spans="1:9" x14ac:dyDescent="0.25">
      <c r="A4801"/>
      <c r="B4801"/>
      <c r="I4801" s="9"/>
    </row>
    <row r="4802" spans="1:9" x14ac:dyDescent="0.25">
      <c r="A4802"/>
      <c r="B4802"/>
      <c r="I4802" s="9"/>
    </row>
    <row r="4803" spans="1:9" x14ac:dyDescent="0.25">
      <c r="A4803"/>
      <c r="B4803"/>
      <c r="I4803" s="9"/>
    </row>
    <row r="4804" spans="1:9" x14ac:dyDescent="0.25">
      <c r="A4804"/>
      <c r="B4804"/>
      <c r="I4804" s="9"/>
    </row>
    <row r="4805" spans="1:9" x14ac:dyDescent="0.25">
      <c r="A4805"/>
      <c r="B4805"/>
      <c r="I4805" s="9"/>
    </row>
    <row r="4806" spans="1:9" x14ac:dyDescent="0.25">
      <c r="A4806"/>
      <c r="B4806"/>
      <c r="I4806" s="9"/>
    </row>
    <row r="4807" spans="1:9" x14ac:dyDescent="0.25">
      <c r="A4807"/>
      <c r="B4807"/>
      <c r="I4807" s="9"/>
    </row>
    <row r="4808" spans="1:9" x14ac:dyDescent="0.25">
      <c r="A4808"/>
      <c r="B4808"/>
      <c r="I4808" s="9"/>
    </row>
    <row r="4809" spans="1:9" x14ac:dyDescent="0.25">
      <c r="A4809"/>
      <c r="B4809"/>
      <c r="I4809" s="9"/>
    </row>
    <row r="4810" spans="1:9" x14ac:dyDescent="0.25">
      <c r="A4810"/>
      <c r="B4810"/>
      <c r="I4810" s="9"/>
    </row>
    <row r="4811" spans="1:9" x14ac:dyDescent="0.25">
      <c r="A4811"/>
      <c r="B4811"/>
      <c r="I4811" s="9"/>
    </row>
    <row r="4812" spans="1:9" x14ac:dyDescent="0.25">
      <c r="A4812"/>
      <c r="B4812"/>
      <c r="I4812" s="9"/>
    </row>
    <row r="4813" spans="1:9" x14ac:dyDescent="0.25">
      <c r="A4813"/>
      <c r="B4813"/>
      <c r="I4813" s="9"/>
    </row>
    <row r="4814" spans="1:9" x14ac:dyDescent="0.25">
      <c r="A4814"/>
      <c r="B4814"/>
      <c r="I4814" s="9"/>
    </row>
    <row r="4815" spans="1:9" x14ac:dyDescent="0.25">
      <c r="A4815"/>
      <c r="B4815"/>
      <c r="I4815" s="9"/>
    </row>
    <row r="4816" spans="1:9" x14ac:dyDescent="0.25">
      <c r="A4816"/>
      <c r="B4816"/>
      <c r="I4816" s="9"/>
    </row>
    <row r="4817" spans="1:9" x14ac:dyDescent="0.25">
      <c r="A4817"/>
      <c r="B4817"/>
      <c r="I4817" s="9"/>
    </row>
    <row r="4818" spans="1:9" x14ac:dyDescent="0.25">
      <c r="A4818"/>
      <c r="B4818"/>
      <c r="I4818" s="9"/>
    </row>
    <row r="4819" spans="1:9" x14ac:dyDescent="0.25">
      <c r="A4819"/>
      <c r="B4819"/>
      <c r="I4819" s="9"/>
    </row>
    <row r="4820" spans="1:9" x14ac:dyDescent="0.25">
      <c r="A4820"/>
      <c r="B4820"/>
      <c r="I4820" s="9"/>
    </row>
    <row r="4821" spans="1:9" x14ac:dyDescent="0.25">
      <c r="A4821"/>
      <c r="B4821"/>
      <c r="I4821" s="9"/>
    </row>
    <row r="4822" spans="1:9" x14ac:dyDescent="0.25">
      <c r="A4822"/>
      <c r="B4822"/>
      <c r="I4822" s="9"/>
    </row>
    <row r="4823" spans="1:9" x14ac:dyDescent="0.25">
      <c r="A4823"/>
      <c r="B4823"/>
      <c r="I4823" s="9"/>
    </row>
    <row r="4824" spans="1:9" x14ac:dyDescent="0.25">
      <c r="A4824"/>
      <c r="B4824"/>
      <c r="I4824" s="9"/>
    </row>
    <row r="4825" spans="1:9" x14ac:dyDescent="0.25">
      <c r="A4825"/>
      <c r="B4825"/>
      <c r="I4825" s="9"/>
    </row>
    <row r="4826" spans="1:9" x14ac:dyDescent="0.25">
      <c r="A4826"/>
      <c r="B4826"/>
      <c r="I4826" s="9"/>
    </row>
    <row r="4827" spans="1:9" x14ac:dyDescent="0.25">
      <c r="A4827"/>
      <c r="B4827"/>
      <c r="I4827" s="9"/>
    </row>
    <row r="4828" spans="1:9" x14ac:dyDescent="0.25">
      <c r="A4828"/>
      <c r="B4828"/>
      <c r="I4828" s="9"/>
    </row>
    <row r="4829" spans="1:9" x14ac:dyDescent="0.25">
      <c r="A4829"/>
      <c r="B4829"/>
      <c r="I4829" s="9"/>
    </row>
    <row r="4830" spans="1:9" x14ac:dyDescent="0.25">
      <c r="A4830"/>
      <c r="B4830"/>
      <c r="I4830" s="9"/>
    </row>
    <row r="4831" spans="1:9" x14ac:dyDescent="0.25">
      <c r="A4831"/>
      <c r="B4831"/>
      <c r="I4831" s="9"/>
    </row>
    <row r="4832" spans="1:9" x14ac:dyDescent="0.25">
      <c r="A4832"/>
      <c r="B4832"/>
      <c r="I4832" s="9"/>
    </row>
    <row r="4833" spans="1:9" x14ac:dyDescent="0.25">
      <c r="A4833"/>
      <c r="B4833"/>
      <c r="I4833" s="9"/>
    </row>
    <row r="4834" spans="1:9" x14ac:dyDescent="0.25">
      <c r="A4834"/>
      <c r="B4834"/>
      <c r="I4834" s="9"/>
    </row>
    <row r="4835" spans="1:9" x14ac:dyDescent="0.25">
      <c r="A4835"/>
      <c r="B4835"/>
      <c r="I4835" s="9"/>
    </row>
    <row r="4836" spans="1:9" x14ac:dyDescent="0.25">
      <c r="A4836"/>
      <c r="B4836"/>
      <c r="I4836" s="9"/>
    </row>
    <row r="4837" spans="1:9" x14ac:dyDescent="0.25">
      <c r="A4837"/>
      <c r="B4837"/>
      <c r="I4837" s="9"/>
    </row>
    <row r="4838" spans="1:9" x14ac:dyDescent="0.25">
      <c r="A4838"/>
      <c r="B4838"/>
      <c r="I4838" s="9"/>
    </row>
    <row r="4839" spans="1:9" x14ac:dyDescent="0.25">
      <c r="A4839"/>
      <c r="B4839"/>
      <c r="I4839" s="9"/>
    </row>
    <row r="4840" spans="1:9" x14ac:dyDescent="0.25">
      <c r="A4840"/>
      <c r="B4840"/>
      <c r="I4840" s="9"/>
    </row>
    <row r="4841" spans="1:9" x14ac:dyDescent="0.25">
      <c r="A4841"/>
      <c r="B4841"/>
      <c r="I4841" s="9"/>
    </row>
    <row r="4842" spans="1:9" x14ac:dyDescent="0.25">
      <c r="A4842"/>
      <c r="B4842"/>
      <c r="I4842" s="9"/>
    </row>
    <row r="4843" spans="1:9" x14ac:dyDescent="0.25">
      <c r="A4843"/>
      <c r="B4843"/>
      <c r="I4843" s="9"/>
    </row>
    <row r="4844" spans="1:9" x14ac:dyDescent="0.25">
      <c r="A4844"/>
      <c r="B4844"/>
      <c r="I4844" s="9"/>
    </row>
    <row r="4845" spans="1:9" x14ac:dyDescent="0.25">
      <c r="A4845"/>
      <c r="B4845"/>
      <c r="I4845" s="9"/>
    </row>
    <row r="4846" spans="1:9" x14ac:dyDescent="0.25">
      <c r="A4846"/>
      <c r="B4846"/>
      <c r="I4846" s="9"/>
    </row>
    <row r="4847" spans="1:9" x14ac:dyDescent="0.25">
      <c r="A4847"/>
      <c r="B4847"/>
      <c r="I4847" s="9"/>
    </row>
    <row r="4848" spans="1:9" x14ac:dyDescent="0.25">
      <c r="A4848"/>
      <c r="B4848"/>
      <c r="I4848" s="9"/>
    </row>
    <row r="4849" spans="1:9" x14ac:dyDescent="0.25">
      <c r="A4849"/>
      <c r="B4849"/>
      <c r="I4849" s="9"/>
    </row>
    <row r="4850" spans="1:9" x14ac:dyDescent="0.25">
      <c r="A4850"/>
      <c r="B4850"/>
      <c r="I4850" s="9"/>
    </row>
    <row r="4851" spans="1:9" x14ac:dyDescent="0.25">
      <c r="A4851"/>
      <c r="B4851"/>
      <c r="I4851" s="9"/>
    </row>
    <row r="4852" spans="1:9" x14ac:dyDescent="0.25">
      <c r="A4852"/>
      <c r="B4852"/>
      <c r="I4852" s="9"/>
    </row>
    <row r="4853" spans="1:9" x14ac:dyDescent="0.25">
      <c r="A4853"/>
      <c r="B4853"/>
      <c r="I4853" s="9"/>
    </row>
    <row r="4854" spans="1:9" x14ac:dyDescent="0.25">
      <c r="A4854"/>
      <c r="B4854"/>
      <c r="I4854" s="9"/>
    </row>
    <row r="4855" spans="1:9" x14ac:dyDescent="0.25">
      <c r="A4855"/>
      <c r="B4855"/>
      <c r="I4855" s="9"/>
    </row>
    <row r="4856" spans="1:9" x14ac:dyDescent="0.25">
      <c r="A4856"/>
      <c r="B4856"/>
      <c r="I4856" s="9"/>
    </row>
    <row r="4857" spans="1:9" x14ac:dyDescent="0.25">
      <c r="A4857"/>
      <c r="B4857"/>
      <c r="I4857" s="9"/>
    </row>
    <row r="4858" spans="1:9" x14ac:dyDescent="0.25">
      <c r="A4858"/>
      <c r="B4858"/>
      <c r="I4858" s="9"/>
    </row>
    <row r="4859" spans="1:9" x14ac:dyDescent="0.25">
      <c r="A4859"/>
      <c r="B4859"/>
      <c r="I4859" s="9"/>
    </row>
    <row r="4860" spans="1:9" x14ac:dyDescent="0.25">
      <c r="A4860"/>
      <c r="B4860"/>
      <c r="I4860" s="9"/>
    </row>
    <row r="4861" spans="1:9" x14ac:dyDescent="0.25">
      <c r="A4861"/>
      <c r="B4861"/>
      <c r="I4861" s="9"/>
    </row>
    <row r="4862" spans="1:9" x14ac:dyDescent="0.25">
      <c r="A4862"/>
      <c r="B4862"/>
      <c r="I4862" s="9"/>
    </row>
    <row r="4863" spans="1:9" x14ac:dyDescent="0.25">
      <c r="A4863"/>
      <c r="B4863"/>
      <c r="I4863" s="9"/>
    </row>
    <row r="4864" spans="1:9" x14ac:dyDescent="0.25">
      <c r="A4864"/>
      <c r="B4864"/>
      <c r="I4864" s="9"/>
    </row>
    <row r="4865" spans="1:9" x14ac:dyDescent="0.25">
      <c r="A4865"/>
      <c r="B4865"/>
      <c r="I4865" s="9"/>
    </row>
    <row r="4866" spans="1:9" x14ac:dyDescent="0.25">
      <c r="A4866"/>
      <c r="B4866"/>
      <c r="I4866" s="9"/>
    </row>
    <row r="4867" spans="1:9" x14ac:dyDescent="0.25">
      <c r="A4867"/>
      <c r="B4867"/>
      <c r="I4867" s="9"/>
    </row>
    <row r="4868" spans="1:9" x14ac:dyDescent="0.25">
      <c r="A4868"/>
      <c r="B4868"/>
      <c r="I4868" s="9"/>
    </row>
    <row r="4869" spans="1:9" x14ac:dyDescent="0.25">
      <c r="A4869"/>
      <c r="B4869"/>
      <c r="I4869" s="9"/>
    </row>
    <row r="4870" spans="1:9" x14ac:dyDescent="0.25">
      <c r="A4870"/>
      <c r="B4870"/>
      <c r="I4870" s="9"/>
    </row>
    <row r="4871" spans="1:9" x14ac:dyDescent="0.25">
      <c r="A4871"/>
      <c r="B4871"/>
      <c r="I4871" s="9"/>
    </row>
    <row r="4872" spans="1:9" x14ac:dyDescent="0.25">
      <c r="A4872"/>
      <c r="B4872"/>
      <c r="I4872" s="9"/>
    </row>
    <row r="4873" spans="1:9" x14ac:dyDescent="0.25">
      <c r="A4873"/>
      <c r="B4873"/>
      <c r="I4873" s="9"/>
    </row>
    <row r="4874" spans="1:9" x14ac:dyDescent="0.25">
      <c r="A4874"/>
      <c r="B4874"/>
      <c r="I4874" s="9"/>
    </row>
    <row r="4875" spans="1:9" x14ac:dyDescent="0.25">
      <c r="A4875"/>
      <c r="B4875"/>
      <c r="I4875" s="9"/>
    </row>
    <row r="4876" spans="1:9" x14ac:dyDescent="0.25">
      <c r="A4876"/>
      <c r="B4876"/>
      <c r="I4876" s="9"/>
    </row>
    <row r="4877" spans="1:9" x14ac:dyDescent="0.25">
      <c r="A4877"/>
      <c r="B4877"/>
      <c r="I4877" s="9"/>
    </row>
    <row r="4878" spans="1:9" x14ac:dyDescent="0.25">
      <c r="A4878"/>
      <c r="B4878"/>
      <c r="I4878" s="9"/>
    </row>
    <row r="4879" spans="1:9" x14ac:dyDescent="0.25">
      <c r="A4879"/>
      <c r="B4879"/>
      <c r="I4879" s="9"/>
    </row>
    <row r="4880" spans="1:9" x14ac:dyDescent="0.25">
      <c r="A4880"/>
      <c r="B4880"/>
      <c r="I4880" s="9"/>
    </row>
    <row r="4881" spans="1:9" x14ac:dyDescent="0.25">
      <c r="A4881"/>
      <c r="B4881"/>
      <c r="I4881" s="9"/>
    </row>
    <row r="4882" spans="1:9" x14ac:dyDescent="0.25">
      <c r="A4882"/>
      <c r="B4882"/>
      <c r="I4882" s="9"/>
    </row>
    <row r="4883" spans="1:9" x14ac:dyDescent="0.25">
      <c r="A4883"/>
      <c r="B4883"/>
      <c r="I4883" s="9"/>
    </row>
    <row r="4884" spans="1:9" x14ac:dyDescent="0.25">
      <c r="A4884"/>
      <c r="B4884"/>
      <c r="I4884" s="9"/>
    </row>
    <row r="4885" spans="1:9" x14ac:dyDescent="0.25">
      <c r="A4885"/>
      <c r="B4885"/>
      <c r="I4885" s="9"/>
    </row>
    <row r="4886" spans="1:9" x14ac:dyDescent="0.25">
      <c r="A4886"/>
      <c r="B4886"/>
      <c r="I4886" s="9"/>
    </row>
    <row r="4887" spans="1:9" x14ac:dyDescent="0.25">
      <c r="A4887"/>
      <c r="B4887"/>
      <c r="I4887" s="9"/>
    </row>
    <row r="4888" spans="1:9" x14ac:dyDescent="0.25">
      <c r="A4888"/>
      <c r="B4888"/>
      <c r="I4888" s="9"/>
    </row>
    <row r="4889" spans="1:9" x14ac:dyDescent="0.25">
      <c r="A4889"/>
      <c r="B4889"/>
      <c r="I4889" s="9"/>
    </row>
    <row r="4890" spans="1:9" x14ac:dyDescent="0.25">
      <c r="A4890"/>
      <c r="B4890"/>
      <c r="I4890" s="9"/>
    </row>
    <row r="4891" spans="1:9" x14ac:dyDescent="0.25">
      <c r="A4891"/>
      <c r="B4891"/>
      <c r="I4891" s="9"/>
    </row>
    <row r="4892" spans="1:9" x14ac:dyDescent="0.25">
      <c r="A4892"/>
      <c r="B4892"/>
      <c r="I4892" s="9"/>
    </row>
    <row r="4893" spans="1:9" x14ac:dyDescent="0.25">
      <c r="A4893"/>
      <c r="B4893"/>
      <c r="I4893" s="9"/>
    </row>
    <row r="4894" spans="1:9" x14ac:dyDescent="0.25">
      <c r="A4894"/>
      <c r="B4894"/>
      <c r="I4894" s="9"/>
    </row>
    <row r="4895" spans="1:9" x14ac:dyDescent="0.25">
      <c r="A4895"/>
      <c r="B4895"/>
      <c r="I4895" s="9"/>
    </row>
    <row r="4896" spans="1:9" x14ac:dyDescent="0.25">
      <c r="A4896"/>
      <c r="B4896"/>
      <c r="I4896" s="9"/>
    </row>
    <row r="4897" spans="1:9" x14ac:dyDescent="0.25">
      <c r="A4897"/>
      <c r="B4897"/>
      <c r="I4897" s="9"/>
    </row>
    <row r="4898" spans="1:9" x14ac:dyDescent="0.25">
      <c r="A4898"/>
      <c r="B4898"/>
      <c r="I4898" s="9"/>
    </row>
    <row r="4899" spans="1:9" x14ac:dyDescent="0.25">
      <c r="A4899"/>
      <c r="B4899"/>
      <c r="I4899" s="9"/>
    </row>
    <row r="4900" spans="1:9" x14ac:dyDescent="0.25">
      <c r="A4900"/>
      <c r="B4900"/>
      <c r="I4900" s="9"/>
    </row>
    <row r="4901" spans="1:9" x14ac:dyDescent="0.25">
      <c r="A4901"/>
      <c r="B4901"/>
      <c r="I4901" s="9"/>
    </row>
    <row r="4902" spans="1:9" x14ac:dyDescent="0.25">
      <c r="A4902"/>
      <c r="B4902"/>
      <c r="I4902" s="9"/>
    </row>
    <row r="4903" spans="1:9" x14ac:dyDescent="0.25">
      <c r="A4903"/>
      <c r="B4903"/>
      <c r="I4903" s="9"/>
    </row>
    <row r="4904" spans="1:9" x14ac:dyDescent="0.25">
      <c r="A4904"/>
      <c r="B4904"/>
      <c r="I4904" s="9"/>
    </row>
    <row r="4905" spans="1:9" x14ac:dyDescent="0.25">
      <c r="A4905"/>
      <c r="B4905"/>
      <c r="I4905" s="9"/>
    </row>
    <row r="4906" spans="1:9" x14ac:dyDescent="0.25">
      <c r="A4906"/>
      <c r="B4906"/>
      <c r="I4906" s="9"/>
    </row>
    <row r="4907" spans="1:9" x14ac:dyDescent="0.25">
      <c r="A4907"/>
      <c r="B4907"/>
      <c r="I4907" s="9"/>
    </row>
    <row r="4908" spans="1:9" x14ac:dyDescent="0.25">
      <c r="A4908"/>
      <c r="B4908"/>
      <c r="I4908" s="9"/>
    </row>
    <row r="4909" spans="1:9" x14ac:dyDescent="0.25">
      <c r="A4909"/>
      <c r="B4909"/>
      <c r="I4909" s="9"/>
    </row>
    <row r="4910" spans="1:9" x14ac:dyDescent="0.25">
      <c r="A4910"/>
      <c r="B4910"/>
      <c r="I4910" s="9"/>
    </row>
    <row r="4911" spans="1:9" x14ac:dyDescent="0.25">
      <c r="A4911"/>
      <c r="B4911"/>
      <c r="I4911" s="9"/>
    </row>
    <row r="4912" spans="1:9" x14ac:dyDescent="0.25">
      <c r="A4912"/>
      <c r="B4912"/>
      <c r="I4912" s="9"/>
    </row>
    <row r="4913" spans="1:9" x14ac:dyDescent="0.25">
      <c r="A4913"/>
      <c r="B4913"/>
      <c r="I4913" s="9"/>
    </row>
    <row r="4914" spans="1:9" x14ac:dyDescent="0.25">
      <c r="A4914"/>
      <c r="B4914"/>
      <c r="I4914" s="9"/>
    </row>
    <row r="4915" spans="1:9" x14ac:dyDescent="0.25">
      <c r="A4915"/>
      <c r="B4915"/>
      <c r="I4915" s="9"/>
    </row>
    <row r="4916" spans="1:9" x14ac:dyDescent="0.25">
      <c r="A4916"/>
      <c r="B4916"/>
      <c r="I4916" s="9"/>
    </row>
    <row r="4917" spans="1:9" x14ac:dyDescent="0.25">
      <c r="A4917"/>
      <c r="B4917"/>
      <c r="I4917" s="9"/>
    </row>
    <row r="4918" spans="1:9" x14ac:dyDescent="0.25">
      <c r="A4918"/>
      <c r="B4918"/>
      <c r="I4918" s="9"/>
    </row>
    <row r="4919" spans="1:9" x14ac:dyDescent="0.25">
      <c r="A4919"/>
      <c r="B4919"/>
      <c r="I4919" s="9"/>
    </row>
    <row r="4920" spans="1:9" x14ac:dyDescent="0.25">
      <c r="A4920"/>
      <c r="B4920"/>
      <c r="I4920" s="9"/>
    </row>
    <row r="4921" spans="1:9" x14ac:dyDescent="0.25">
      <c r="A4921"/>
      <c r="B4921"/>
      <c r="I4921" s="9"/>
    </row>
    <row r="4922" spans="1:9" x14ac:dyDescent="0.25">
      <c r="A4922"/>
      <c r="B4922"/>
      <c r="I4922" s="9"/>
    </row>
    <row r="4923" spans="1:9" x14ac:dyDescent="0.25">
      <c r="A4923"/>
      <c r="B4923"/>
      <c r="I4923" s="9"/>
    </row>
    <row r="4924" spans="1:9" x14ac:dyDescent="0.25">
      <c r="A4924"/>
      <c r="B4924"/>
      <c r="I4924" s="9"/>
    </row>
    <row r="4925" spans="1:9" x14ac:dyDescent="0.25">
      <c r="A4925"/>
      <c r="B4925"/>
      <c r="I4925" s="9"/>
    </row>
    <row r="4926" spans="1:9" x14ac:dyDescent="0.25">
      <c r="A4926"/>
      <c r="B4926"/>
      <c r="I4926" s="9"/>
    </row>
    <row r="4927" spans="1:9" x14ac:dyDescent="0.25">
      <c r="A4927"/>
      <c r="B4927"/>
      <c r="I4927" s="9"/>
    </row>
    <row r="4928" spans="1:9" x14ac:dyDescent="0.25">
      <c r="A4928"/>
      <c r="B4928"/>
      <c r="I4928" s="9"/>
    </row>
    <row r="4929" spans="1:9" x14ac:dyDescent="0.25">
      <c r="A4929"/>
      <c r="B4929"/>
      <c r="I4929" s="9"/>
    </row>
    <row r="4930" spans="1:9" x14ac:dyDescent="0.25">
      <c r="A4930"/>
      <c r="B4930"/>
      <c r="I4930" s="9"/>
    </row>
    <row r="4931" spans="1:9" x14ac:dyDescent="0.25">
      <c r="A4931"/>
      <c r="B4931"/>
      <c r="I4931" s="9"/>
    </row>
    <row r="4932" spans="1:9" x14ac:dyDescent="0.25">
      <c r="A4932"/>
      <c r="B4932"/>
      <c r="I4932" s="9"/>
    </row>
    <row r="4933" spans="1:9" x14ac:dyDescent="0.25">
      <c r="A4933"/>
      <c r="B4933"/>
      <c r="I4933" s="9"/>
    </row>
    <row r="4934" spans="1:9" x14ac:dyDescent="0.25">
      <c r="A4934"/>
      <c r="B4934"/>
      <c r="I4934" s="9"/>
    </row>
    <row r="4935" spans="1:9" x14ac:dyDescent="0.25">
      <c r="A4935"/>
      <c r="B4935"/>
      <c r="I4935" s="9"/>
    </row>
    <row r="4936" spans="1:9" x14ac:dyDescent="0.25">
      <c r="A4936"/>
      <c r="B4936"/>
      <c r="I4936" s="9"/>
    </row>
    <row r="4937" spans="1:9" x14ac:dyDescent="0.25">
      <c r="A4937"/>
      <c r="B4937"/>
      <c r="I4937" s="9"/>
    </row>
    <row r="4938" spans="1:9" x14ac:dyDescent="0.25">
      <c r="A4938"/>
      <c r="B4938"/>
      <c r="I4938" s="9"/>
    </row>
    <row r="4939" spans="1:9" x14ac:dyDescent="0.25">
      <c r="A4939"/>
      <c r="B4939"/>
      <c r="I4939" s="9"/>
    </row>
    <row r="4940" spans="1:9" x14ac:dyDescent="0.25">
      <c r="A4940"/>
      <c r="B4940"/>
      <c r="I4940" s="9"/>
    </row>
    <row r="4941" spans="1:9" x14ac:dyDescent="0.25">
      <c r="A4941"/>
      <c r="B4941"/>
      <c r="I4941" s="9"/>
    </row>
    <row r="4942" spans="1:9" x14ac:dyDescent="0.25">
      <c r="A4942"/>
      <c r="B4942"/>
      <c r="I4942" s="9"/>
    </row>
    <row r="4943" spans="1:9" x14ac:dyDescent="0.25">
      <c r="A4943"/>
      <c r="B4943"/>
      <c r="I4943" s="9"/>
    </row>
    <row r="4944" spans="1:9" x14ac:dyDescent="0.25">
      <c r="A4944"/>
      <c r="B4944"/>
      <c r="I4944" s="9"/>
    </row>
    <row r="4945" spans="1:9" x14ac:dyDescent="0.25">
      <c r="A4945"/>
      <c r="B4945"/>
      <c r="I4945" s="9"/>
    </row>
    <row r="4946" spans="1:9" x14ac:dyDescent="0.25">
      <c r="A4946"/>
      <c r="B4946"/>
      <c r="I4946" s="9"/>
    </row>
    <row r="4947" spans="1:9" x14ac:dyDescent="0.25">
      <c r="A4947"/>
      <c r="B4947"/>
      <c r="I4947" s="9"/>
    </row>
    <row r="4948" spans="1:9" x14ac:dyDescent="0.25">
      <c r="A4948"/>
      <c r="B4948"/>
      <c r="I4948" s="9"/>
    </row>
    <row r="4949" spans="1:9" x14ac:dyDescent="0.25">
      <c r="A4949"/>
      <c r="B4949"/>
      <c r="I4949" s="9"/>
    </row>
    <row r="4950" spans="1:9" x14ac:dyDescent="0.25">
      <c r="A4950"/>
      <c r="B4950"/>
      <c r="I4950" s="9"/>
    </row>
    <row r="4951" spans="1:9" x14ac:dyDescent="0.25">
      <c r="A4951"/>
      <c r="B4951"/>
      <c r="I4951" s="9"/>
    </row>
    <row r="4952" spans="1:9" x14ac:dyDescent="0.25">
      <c r="A4952"/>
      <c r="B4952"/>
      <c r="I4952" s="9"/>
    </row>
    <row r="4953" spans="1:9" x14ac:dyDescent="0.25">
      <c r="A4953"/>
      <c r="B4953"/>
      <c r="I4953" s="9"/>
    </row>
    <row r="4954" spans="1:9" x14ac:dyDescent="0.25">
      <c r="A4954"/>
      <c r="B4954"/>
      <c r="I4954" s="9"/>
    </row>
    <row r="4955" spans="1:9" x14ac:dyDescent="0.25">
      <c r="A4955"/>
      <c r="B4955"/>
      <c r="I4955" s="9"/>
    </row>
    <row r="4956" spans="1:9" x14ac:dyDescent="0.25">
      <c r="A4956"/>
      <c r="B4956"/>
      <c r="I4956" s="9"/>
    </row>
    <row r="4957" spans="1:9" x14ac:dyDescent="0.25">
      <c r="A4957"/>
      <c r="B4957"/>
      <c r="I4957" s="9"/>
    </row>
    <row r="4958" spans="1:9" x14ac:dyDescent="0.25">
      <c r="A4958"/>
      <c r="B4958"/>
      <c r="I4958" s="9"/>
    </row>
    <row r="4959" spans="1:9" x14ac:dyDescent="0.25">
      <c r="A4959"/>
      <c r="B4959"/>
      <c r="I4959" s="9"/>
    </row>
    <row r="4960" spans="1:9" x14ac:dyDescent="0.25">
      <c r="A4960"/>
      <c r="B4960"/>
      <c r="I4960" s="9"/>
    </row>
    <row r="4961" spans="1:9" x14ac:dyDescent="0.25">
      <c r="A4961"/>
      <c r="B4961"/>
      <c r="I4961" s="9"/>
    </row>
    <row r="4962" spans="1:9" x14ac:dyDescent="0.25">
      <c r="A4962"/>
      <c r="B4962"/>
      <c r="I4962" s="9"/>
    </row>
    <row r="4963" spans="1:9" x14ac:dyDescent="0.25">
      <c r="A4963"/>
      <c r="B4963"/>
      <c r="I4963" s="9"/>
    </row>
    <row r="4964" spans="1:9" x14ac:dyDescent="0.25">
      <c r="A4964"/>
      <c r="B4964"/>
      <c r="I4964" s="9"/>
    </row>
    <row r="4965" spans="1:9" x14ac:dyDescent="0.25">
      <c r="A4965"/>
      <c r="B4965"/>
      <c r="I4965" s="9"/>
    </row>
    <row r="4966" spans="1:9" x14ac:dyDescent="0.25">
      <c r="A4966"/>
      <c r="B4966"/>
      <c r="I4966" s="9"/>
    </row>
    <row r="4967" spans="1:9" x14ac:dyDescent="0.25">
      <c r="A4967"/>
      <c r="B4967"/>
      <c r="I4967" s="9"/>
    </row>
    <row r="4968" spans="1:9" x14ac:dyDescent="0.25">
      <c r="A4968"/>
      <c r="B4968"/>
      <c r="I4968" s="9"/>
    </row>
    <row r="4969" spans="1:9" x14ac:dyDescent="0.25">
      <c r="A4969"/>
      <c r="B4969"/>
      <c r="I4969" s="9"/>
    </row>
    <row r="4970" spans="1:9" x14ac:dyDescent="0.25">
      <c r="A4970"/>
      <c r="B4970"/>
      <c r="I4970" s="9"/>
    </row>
    <row r="4971" spans="1:9" x14ac:dyDescent="0.25">
      <c r="A4971"/>
      <c r="B4971"/>
      <c r="I4971" s="9"/>
    </row>
    <row r="4972" spans="1:9" x14ac:dyDescent="0.25">
      <c r="A4972"/>
      <c r="B4972"/>
      <c r="I4972" s="9"/>
    </row>
    <row r="4973" spans="1:9" x14ac:dyDescent="0.25">
      <c r="A4973"/>
      <c r="B4973"/>
      <c r="I4973" s="9"/>
    </row>
    <row r="4974" spans="1:9" x14ac:dyDescent="0.25">
      <c r="A4974"/>
      <c r="B4974"/>
      <c r="I4974" s="9"/>
    </row>
    <row r="4975" spans="1:9" x14ac:dyDescent="0.25">
      <c r="A4975"/>
      <c r="B4975"/>
      <c r="I4975" s="9"/>
    </row>
    <row r="4976" spans="1:9" x14ac:dyDescent="0.25">
      <c r="A4976"/>
      <c r="B4976"/>
      <c r="I4976" s="9"/>
    </row>
    <row r="4977" spans="1:9" x14ac:dyDescent="0.25">
      <c r="A4977"/>
      <c r="B4977"/>
      <c r="I4977" s="9"/>
    </row>
    <row r="4978" spans="1:9" x14ac:dyDescent="0.25">
      <c r="A4978"/>
      <c r="B4978"/>
      <c r="I4978" s="9"/>
    </row>
    <row r="4979" spans="1:9" x14ac:dyDescent="0.25">
      <c r="A4979"/>
      <c r="B4979"/>
      <c r="I4979" s="9"/>
    </row>
    <row r="4980" spans="1:9" x14ac:dyDescent="0.25">
      <c r="A4980"/>
      <c r="B4980"/>
      <c r="I4980" s="9"/>
    </row>
    <row r="4981" spans="1:9" x14ac:dyDescent="0.25">
      <c r="A4981"/>
      <c r="B4981"/>
      <c r="I4981" s="9"/>
    </row>
    <row r="4982" spans="1:9" x14ac:dyDescent="0.25">
      <c r="A4982"/>
      <c r="B4982"/>
      <c r="I4982" s="9"/>
    </row>
    <row r="4983" spans="1:9" x14ac:dyDescent="0.25">
      <c r="A4983"/>
      <c r="B4983"/>
      <c r="I4983" s="9"/>
    </row>
    <row r="4984" spans="1:9" x14ac:dyDescent="0.25">
      <c r="A4984"/>
      <c r="B4984"/>
      <c r="I4984" s="9"/>
    </row>
    <row r="4985" spans="1:9" x14ac:dyDescent="0.25">
      <c r="A4985"/>
      <c r="B4985"/>
      <c r="I4985" s="9"/>
    </row>
    <row r="4986" spans="1:9" x14ac:dyDescent="0.25">
      <c r="A4986"/>
      <c r="B4986"/>
      <c r="I4986" s="9"/>
    </row>
    <row r="4987" spans="1:9" x14ac:dyDescent="0.25">
      <c r="A4987"/>
      <c r="B4987"/>
      <c r="I4987" s="9"/>
    </row>
    <row r="4988" spans="1:9" x14ac:dyDescent="0.25">
      <c r="A4988"/>
      <c r="B4988"/>
      <c r="I4988" s="9"/>
    </row>
    <row r="4989" spans="1:9" x14ac:dyDescent="0.25">
      <c r="A4989"/>
      <c r="B4989"/>
      <c r="I4989" s="9"/>
    </row>
    <row r="4990" spans="1:9" x14ac:dyDescent="0.25">
      <c r="A4990"/>
      <c r="B4990"/>
      <c r="I4990" s="9"/>
    </row>
    <row r="4991" spans="1:9" x14ac:dyDescent="0.25">
      <c r="A4991"/>
      <c r="B4991"/>
      <c r="I4991" s="9"/>
    </row>
    <row r="4992" spans="1:9" x14ac:dyDescent="0.25">
      <c r="A4992"/>
      <c r="B4992"/>
      <c r="I4992" s="9"/>
    </row>
    <row r="4993" spans="1:9" x14ac:dyDescent="0.25">
      <c r="A4993"/>
      <c r="B4993"/>
      <c r="I4993" s="9"/>
    </row>
    <row r="4994" spans="1:9" x14ac:dyDescent="0.25">
      <c r="A4994"/>
      <c r="B4994"/>
      <c r="I4994" s="9"/>
    </row>
    <row r="4995" spans="1:9" x14ac:dyDescent="0.25">
      <c r="A4995"/>
      <c r="B4995"/>
      <c r="I4995" s="9"/>
    </row>
    <row r="4996" spans="1:9" x14ac:dyDescent="0.25">
      <c r="A4996"/>
      <c r="B4996"/>
      <c r="I4996" s="9"/>
    </row>
    <row r="4997" spans="1:9" x14ac:dyDescent="0.25">
      <c r="A4997"/>
      <c r="B4997"/>
      <c r="I4997" s="9"/>
    </row>
    <row r="4998" spans="1:9" x14ac:dyDescent="0.25">
      <c r="A4998"/>
      <c r="B4998"/>
      <c r="I4998" s="9"/>
    </row>
    <row r="4999" spans="1:9" x14ac:dyDescent="0.25">
      <c r="A4999"/>
      <c r="B4999"/>
      <c r="I4999" s="9"/>
    </row>
    <row r="5000" spans="1:9" x14ac:dyDescent="0.25">
      <c r="A5000"/>
      <c r="B5000"/>
      <c r="I5000" s="9"/>
    </row>
    <row r="5001" spans="1:9" x14ac:dyDescent="0.25">
      <c r="A5001"/>
      <c r="B5001"/>
      <c r="I5001" s="9"/>
    </row>
    <row r="5002" spans="1:9" x14ac:dyDescent="0.25">
      <c r="A5002"/>
      <c r="B5002"/>
      <c r="I5002" s="9"/>
    </row>
    <row r="5003" spans="1:9" x14ac:dyDescent="0.25">
      <c r="A5003"/>
      <c r="B5003"/>
      <c r="I5003" s="9"/>
    </row>
    <row r="5004" spans="1:9" x14ac:dyDescent="0.25">
      <c r="A5004"/>
      <c r="B5004"/>
      <c r="I5004" s="9"/>
    </row>
    <row r="5005" spans="1:9" x14ac:dyDescent="0.25">
      <c r="A5005"/>
      <c r="B5005"/>
      <c r="I5005" s="9"/>
    </row>
    <row r="5006" spans="1:9" x14ac:dyDescent="0.25">
      <c r="A5006"/>
      <c r="B5006"/>
      <c r="I5006" s="9"/>
    </row>
    <row r="5007" spans="1:9" x14ac:dyDescent="0.25">
      <c r="A5007"/>
      <c r="B5007"/>
      <c r="I5007" s="9"/>
    </row>
    <row r="5008" spans="1:9" x14ac:dyDescent="0.25">
      <c r="A5008"/>
      <c r="B5008"/>
      <c r="I5008" s="9"/>
    </row>
    <row r="5009" spans="1:9" x14ac:dyDescent="0.25">
      <c r="A5009"/>
      <c r="B5009"/>
      <c r="I5009" s="9"/>
    </row>
    <row r="5010" spans="1:9" x14ac:dyDescent="0.25">
      <c r="A5010"/>
      <c r="B5010"/>
      <c r="I5010" s="9"/>
    </row>
    <row r="5011" spans="1:9" x14ac:dyDescent="0.25">
      <c r="A5011"/>
      <c r="B5011"/>
      <c r="I5011" s="9"/>
    </row>
    <row r="5012" spans="1:9" x14ac:dyDescent="0.25">
      <c r="A5012"/>
      <c r="B5012"/>
      <c r="I5012" s="9"/>
    </row>
    <row r="5013" spans="1:9" x14ac:dyDescent="0.25">
      <c r="A5013"/>
      <c r="B5013"/>
      <c r="I5013" s="9"/>
    </row>
    <row r="5014" spans="1:9" x14ac:dyDescent="0.25">
      <c r="A5014"/>
      <c r="B5014"/>
      <c r="I5014" s="9"/>
    </row>
    <row r="5015" spans="1:9" x14ac:dyDescent="0.25">
      <c r="A5015"/>
      <c r="B5015"/>
      <c r="I5015" s="9"/>
    </row>
    <row r="5016" spans="1:9" x14ac:dyDescent="0.25">
      <c r="A5016"/>
      <c r="B5016"/>
      <c r="I5016" s="9"/>
    </row>
    <row r="5017" spans="1:9" x14ac:dyDescent="0.25">
      <c r="A5017"/>
      <c r="B5017"/>
      <c r="I5017" s="9"/>
    </row>
    <row r="5018" spans="1:9" x14ac:dyDescent="0.25">
      <c r="A5018"/>
      <c r="B5018"/>
      <c r="I5018" s="9"/>
    </row>
    <row r="5019" spans="1:9" x14ac:dyDescent="0.25">
      <c r="A5019"/>
      <c r="B5019"/>
      <c r="I5019" s="9"/>
    </row>
    <row r="5020" spans="1:9" x14ac:dyDescent="0.25">
      <c r="A5020"/>
      <c r="B5020"/>
      <c r="I5020" s="9"/>
    </row>
    <row r="5021" spans="1:9" x14ac:dyDescent="0.25">
      <c r="A5021"/>
      <c r="B5021"/>
      <c r="I5021" s="9"/>
    </row>
    <row r="5022" spans="1:9" x14ac:dyDescent="0.25">
      <c r="A5022"/>
      <c r="B5022"/>
      <c r="I5022" s="9"/>
    </row>
    <row r="5023" spans="1:9" x14ac:dyDescent="0.25">
      <c r="A5023"/>
      <c r="B5023"/>
      <c r="I5023" s="9"/>
    </row>
    <row r="5024" spans="1:9" x14ac:dyDescent="0.25">
      <c r="A5024"/>
      <c r="B5024"/>
      <c r="I5024" s="9"/>
    </row>
    <row r="5025" spans="1:9" x14ac:dyDescent="0.25">
      <c r="A5025"/>
      <c r="B5025"/>
      <c r="I5025" s="9"/>
    </row>
    <row r="5026" spans="1:9" x14ac:dyDescent="0.25">
      <c r="A5026"/>
      <c r="B5026"/>
      <c r="I5026" s="9"/>
    </row>
    <row r="5027" spans="1:9" x14ac:dyDescent="0.25">
      <c r="A5027"/>
      <c r="B5027"/>
      <c r="I5027" s="9"/>
    </row>
    <row r="5028" spans="1:9" x14ac:dyDescent="0.25">
      <c r="A5028"/>
      <c r="B5028"/>
      <c r="I5028" s="9"/>
    </row>
    <row r="5029" spans="1:9" x14ac:dyDescent="0.25">
      <c r="A5029"/>
      <c r="B5029"/>
      <c r="I5029" s="9"/>
    </row>
    <row r="5030" spans="1:9" x14ac:dyDescent="0.25">
      <c r="A5030"/>
      <c r="B5030"/>
      <c r="I5030" s="9"/>
    </row>
    <row r="5031" spans="1:9" x14ac:dyDescent="0.25">
      <c r="A5031"/>
      <c r="B5031"/>
      <c r="I5031" s="9"/>
    </row>
    <row r="5032" spans="1:9" x14ac:dyDescent="0.25">
      <c r="A5032"/>
      <c r="B5032"/>
      <c r="I5032" s="9"/>
    </row>
    <row r="5033" spans="1:9" x14ac:dyDescent="0.25">
      <c r="A5033"/>
      <c r="B5033"/>
      <c r="I5033" s="9"/>
    </row>
    <row r="5034" spans="1:9" x14ac:dyDescent="0.25">
      <c r="A5034"/>
      <c r="B5034"/>
      <c r="I5034" s="9"/>
    </row>
    <row r="5035" spans="1:9" x14ac:dyDescent="0.25">
      <c r="A5035"/>
      <c r="B5035"/>
      <c r="I5035" s="9"/>
    </row>
    <row r="5036" spans="1:9" x14ac:dyDescent="0.25">
      <c r="A5036"/>
      <c r="B5036"/>
      <c r="I5036" s="9"/>
    </row>
    <row r="5037" spans="1:9" x14ac:dyDescent="0.25">
      <c r="A5037"/>
      <c r="B5037"/>
      <c r="I5037" s="9"/>
    </row>
    <row r="5038" spans="1:9" x14ac:dyDescent="0.25">
      <c r="A5038"/>
      <c r="B5038"/>
      <c r="I5038" s="9"/>
    </row>
    <row r="5039" spans="1:9" x14ac:dyDescent="0.25">
      <c r="A5039"/>
      <c r="B5039"/>
      <c r="I5039" s="9"/>
    </row>
    <row r="5040" spans="1:9" x14ac:dyDescent="0.25">
      <c r="A5040"/>
      <c r="B5040"/>
      <c r="I5040" s="9"/>
    </row>
    <row r="5041" spans="1:9" x14ac:dyDescent="0.25">
      <c r="A5041"/>
      <c r="B5041"/>
      <c r="I5041" s="9"/>
    </row>
    <row r="5042" spans="1:9" x14ac:dyDescent="0.25">
      <c r="A5042"/>
      <c r="B5042"/>
      <c r="I5042" s="9"/>
    </row>
    <row r="5043" spans="1:9" x14ac:dyDescent="0.25">
      <c r="A5043"/>
      <c r="B5043"/>
      <c r="I5043" s="9"/>
    </row>
    <row r="5044" spans="1:9" x14ac:dyDescent="0.25">
      <c r="A5044"/>
      <c r="B5044"/>
      <c r="I5044" s="9"/>
    </row>
    <row r="5045" spans="1:9" x14ac:dyDescent="0.25">
      <c r="A5045"/>
      <c r="B5045"/>
      <c r="I5045" s="9"/>
    </row>
    <row r="5046" spans="1:9" x14ac:dyDescent="0.25">
      <c r="A5046"/>
      <c r="B5046"/>
      <c r="I5046" s="9"/>
    </row>
    <row r="5047" spans="1:9" x14ac:dyDescent="0.25">
      <c r="A5047"/>
      <c r="B5047"/>
      <c r="I5047" s="9"/>
    </row>
    <row r="5048" spans="1:9" x14ac:dyDescent="0.25">
      <c r="A5048"/>
      <c r="B5048"/>
      <c r="I5048" s="9"/>
    </row>
    <row r="5049" spans="1:9" x14ac:dyDescent="0.25">
      <c r="A5049"/>
      <c r="B5049"/>
      <c r="I5049" s="9"/>
    </row>
    <row r="5050" spans="1:9" x14ac:dyDescent="0.25">
      <c r="A5050"/>
      <c r="B5050"/>
      <c r="I5050" s="9"/>
    </row>
    <row r="5051" spans="1:9" x14ac:dyDescent="0.25">
      <c r="A5051"/>
      <c r="B5051"/>
      <c r="I5051" s="9"/>
    </row>
    <row r="5052" spans="1:9" x14ac:dyDescent="0.25">
      <c r="A5052"/>
      <c r="B5052"/>
      <c r="I5052" s="9"/>
    </row>
    <row r="5053" spans="1:9" x14ac:dyDescent="0.25">
      <c r="A5053"/>
      <c r="B5053"/>
      <c r="I5053" s="9"/>
    </row>
    <row r="5054" spans="1:9" x14ac:dyDescent="0.25">
      <c r="A5054"/>
      <c r="B5054"/>
      <c r="I5054" s="9"/>
    </row>
    <row r="5055" spans="1:9" x14ac:dyDescent="0.25">
      <c r="A5055"/>
      <c r="B5055"/>
      <c r="I5055" s="9"/>
    </row>
    <row r="5056" spans="1:9" x14ac:dyDescent="0.25">
      <c r="A5056"/>
      <c r="B5056"/>
      <c r="I5056" s="9"/>
    </row>
    <row r="5057" spans="1:9" x14ac:dyDescent="0.25">
      <c r="A5057"/>
      <c r="B5057"/>
      <c r="I5057" s="9"/>
    </row>
    <row r="5058" spans="1:9" x14ac:dyDescent="0.25">
      <c r="A5058"/>
      <c r="B5058"/>
      <c r="I5058" s="9"/>
    </row>
    <row r="5059" spans="1:9" x14ac:dyDescent="0.25">
      <c r="A5059"/>
      <c r="B5059"/>
      <c r="I5059" s="9"/>
    </row>
    <row r="5060" spans="1:9" x14ac:dyDescent="0.25">
      <c r="A5060"/>
      <c r="B5060"/>
      <c r="I5060" s="9"/>
    </row>
    <row r="5061" spans="1:9" x14ac:dyDescent="0.25">
      <c r="A5061"/>
      <c r="B5061"/>
      <c r="I5061" s="9"/>
    </row>
    <row r="5062" spans="1:9" x14ac:dyDescent="0.25">
      <c r="A5062"/>
      <c r="B5062"/>
      <c r="I5062" s="9"/>
    </row>
    <row r="5063" spans="1:9" x14ac:dyDescent="0.25">
      <c r="A5063"/>
      <c r="B5063"/>
      <c r="I5063" s="9"/>
    </row>
    <row r="5064" spans="1:9" x14ac:dyDescent="0.25">
      <c r="A5064"/>
      <c r="B5064"/>
      <c r="I5064" s="9"/>
    </row>
    <row r="5065" spans="1:9" x14ac:dyDescent="0.25">
      <c r="A5065"/>
      <c r="B5065"/>
      <c r="I5065" s="9"/>
    </row>
    <row r="5066" spans="1:9" x14ac:dyDescent="0.25">
      <c r="A5066"/>
      <c r="B5066"/>
      <c r="I5066" s="9"/>
    </row>
    <row r="5067" spans="1:9" x14ac:dyDescent="0.25">
      <c r="A5067"/>
      <c r="B5067"/>
      <c r="I5067" s="9"/>
    </row>
    <row r="5068" spans="1:9" x14ac:dyDescent="0.25">
      <c r="A5068"/>
      <c r="B5068"/>
      <c r="I5068" s="9"/>
    </row>
    <row r="5069" spans="1:9" x14ac:dyDescent="0.25">
      <c r="A5069"/>
      <c r="B5069"/>
      <c r="I5069" s="9"/>
    </row>
    <row r="5070" spans="1:9" x14ac:dyDescent="0.25">
      <c r="A5070"/>
      <c r="B5070"/>
      <c r="I5070" s="9"/>
    </row>
    <row r="5071" spans="1:9" x14ac:dyDescent="0.25">
      <c r="A5071"/>
      <c r="B5071"/>
      <c r="I5071" s="9"/>
    </row>
    <row r="5072" spans="1:9" x14ac:dyDescent="0.25">
      <c r="A5072"/>
      <c r="B5072"/>
      <c r="I5072" s="9"/>
    </row>
    <row r="5073" spans="1:9" x14ac:dyDescent="0.25">
      <c r="A5073"/>
      <c r="B5073"/>
      <c r="I5073" s="9"/>
    </row>
    <row r="5074" spans="1:9" x14ac:dyDescent="0.25">
      <c r="A5074"/>
      <c r="B5074"/>
      <c r="I5074" s="9"/>
    </row>
    <row r="5075" spans="1:9" x14ac:dyDescent="0.25">
      <c r="A5075"/>
      <c r="B5075"/>
      <c r="I5075" s="9"/>
    </row>
    <row r="5076" spans="1:9" x14ac:dyDescent="0.25">
      <c r="A5076"/>
      <c r="B5076"/>
      <c r="I5076" s="9"/>
    </row>
    <row r="5077" spans="1:9" x14ac:dyDescent="0.25">
      <c r="A5077"/>
      <c r="B5077"/>
      <c r="I5077" s="9"/>
    </row>
    <row r="5078" spans="1:9" x14ac:dyDescent="0.25">
      <c r="A5078"/>
      <c r="B5078"/>
      <c r="I5078" s="9"/>
    </row>
    <row r="5079" spans="1:9" x14ac:dyDescent="0.25">
      <c r="A5079"/>
      <c r="B5079"/>
      <c r="I5079" s="9"/>
    </row>
    <row r="5080" spans="1:9" x14ac:dyDescent="0.25">
      <c r="A5080"/>
      <c r="B5080"/>
      <c r="I5080" s="9"/>
    </row>
    <row r="5081" spans="1:9" x14ac:dyDescent="0.25">
      <c r="A5081"/>
      <c r="B5081"/>
      <c r="I5081" s="9"/>
    </row>
    <row r="5082" spans="1:9" x14ac:dyDescent="0.25">
      <c r="A5082"/>
      <c r="B5082"/>
      <c r="I5082" s="9"/>
    </row>
    <row r="5083" spans="1:9" x14ac:dyDescent="0.25">
      <c r="A5083"/>
      <c r="B5083"/>
      <c r="I5083" s="9"/>
    </row>
    <row r="5084" spans="1:9" x14ac:dyDescent="0.25">
      <c r="A5084"/>
      <c r="B5084"/>
      <c r="I5084" s="9"/>
    </row>
    <row r="5085" spans="1:9" x14ac:dyDescent="0.25">
      <c r="A5085"/>
      <c r="B5085"/>
      <c r="I5085" s="9"/>
    </row>
    <row r="5086" spans="1:9" x14ac:dyDescent="0.25">
      <c r="A5086"/>
      <c r="B5086"/>
      <c r="I5086" s="9"/>
    </row>
    <row r="5087" spans="1:9" x14ac:dyDescent="0.25">
      <c r="A5087"/>
      <c r="B5087"/>
      <c r="I5087" s="9"/>
    </row>
    <row r="5088" spans="1:9" x14ac:dyDescent="0.25">
      <c r="A5088"/>
      <c r="B5088"/>
      <c r="I5088" s="9"/>
    </row>
    <row r="5089" spans="1:9" x14ac:dyDescent="0.25">
      <c r="A5089"/>
      <c r="B5089"/>
      <c r="I5089" s="9"/>
    </row>
    <row r="5090" spans="1:9" x14ac:dyDescent="0.25">
      <c r="A5090"/>
      <c r="B5090"/>
      <c r="I5090" s="9"/>
    </row>
    <row r="5091" spans="1:9" x14ac:dyDescent="0.25">
      <c r="A5091"/>
      <c r="B5091"/>
      <c r="I5091" s="9"/>
    </row>
    <row r="5092" spans="1:9" x14ac:dyDescent="0.25">
      <c r="A5092"/>
      <c r="B5092"/>
      <c r="I5092" s="9"/>
    </row>
    <row r="5093" spans="1:9" x14ac:dyDescent="0.25">
      <c r="A5093"/>
      <c r="B5093"/>
      <c r="I5093" s="9"/>
    </row>
    <row r="5094" spans="1:9" x14ac:dyDescent="0.25">
      <c r="A5094"/>
      <c r="B5094"/>
      <c r="I5094" s="9"/>
    </row>
    <row r="5095" spans="1:9" x14ac:dyDescent="0.25">
      <c r="A5095"/>
      <c r="B5095"/>
      <c r="I5095" s="9"/>
    </row>
    <row r="5096" spans="1:9" x14ac:dyDescent="0.25">
      <c r="A5096"/>
      <c r="B5096"/>
      <c r="I5096" s="9"/>
    </row>
    <row r="5097" spans="1:9" x14ac:dyDescent="0.25">
      <c r="A5097"/>
      <c r="B5097"/>
      <c r="I5097" s="9"/>
    </row>
    <row r="5098" spans="1:9" x14ac:dyDescent="0.25">
      <c r="A5098"/>
      <c r="B5098"/>
      <c r="I5098" s="9"/>
    </row>
    <row r="5099" spans="1:9" x14ac:dyDescent="0.25">
      <c r="A5099"/>
      <c r="B5099"/>
      <c r="I5099" s="9"/>
    </row>
    <row r="5100" spans="1:9" x14ac:dyDescent="0.25">
      <c r="A5100"/>
      <c r="B5100"/>
      <c r="I5100" s="9"/>
    </row>
    <row r="5101" spans="1:9" x14ac:dyDescent="0.25">
      <c r="A5101"/>
      <c r="B5101"/>
      <c r="I5101" s="9"/>
    </row>
    <row r="5102" spans="1:9" x14ac:dyDescent="0.25">
      <c r="A5102"/>
      <c r="B5102"/>
      <c r="I5102" s="9"/>
    </row>
    <row r="5103" spans="1:9" x14ac:dyDescent="0.25">
      <c r="A5103"/>
      <c r="B5103"/>
      <c r="I5103" s="9"/>
    </row>
    <row r="5104" spans="1:9" x14ac:dyDescent="0.25">
      <c r="A5104"/>
      <c r="B5104"/>
      <c r="I5104" s="9"/>
    </row>
    <row r="5105" spans="1:9" x14ac:dyDescent="0.25">
      <c r="A5105"/>
      <c r="B5105"/>
      <c r="I5105" s="9"/>
    </row>
    <row r="5106" spans="1:9" x14ac:dyDescent="0.25">
      <c r="A5106"/>
      <c r="B5106"/>
      <c r="I5106" s="9"/>
    </row>
    <row r="5107" spans="1:9" x14ac:dyDescent="0.25">
      <c r="A5107"/>
      <c r="B5107"/>
      <c r="I5107" s="9"/>
    </row>
    <row r="5108" spans="1:9" x14ac:dyDescent="0.25">
      <c r="A5108"/>
      <c r="B5108"/>
      <c r="I5108" s="9"/>
    </row>
    <row r="5109" spans="1:9" x14ac:dyDescent="0.25">
      <c r="A5109"/>
      <c r="B5109"/>
      <c r="I5109" s="9"/>
    </row>
    <row r="5110" spans="1:9" x14ac:dyDescent="0.25">
      <c r="A5110"/>
      <c r="B5110"/>
      <c r="I5110" s="9"/>
    </row>
    <row r="5111" spans="1:9" x14ac:dyDescent="0.25">
      <c r="A5111"/>
      <c r="B5111"/>
      <c r="I5111" s="9"/>
    </row>
    <row r="5112" spans="1:9" x14ac:dyDescent="0.25">
      <c r="A5112"/>
      <c r="B5112"/>
      <c r="I5112" s="9"/>
    </row>
    <row r="5113" spans="1:9" x14ac:dyDescent="0.25">
      <c r="A5113"/>
      <c r="B5113"/>
      <c r="I5113" s="9"/>
    </row>
    <row r="5114" spans="1:9" x14ac:dyDescent="0.25">
      <c r="A5114"/>
      <c r="B5114"/>
      <c r="I5114" s="9"/>
    </row>
    <row r="5115" spans="1:9" x14ac:dyDescent="0.25">
      <c r="A5115"/>
      <c r="B5115"/>
      <c r="I5115" s="9"/>
    </row>
    <row r="5116" spans="1:9" x14ac:dyDescent="0.25">
      <c r="A5116"/>
      <c r="B5116"/>
      <c r="I5116" s="9"/>
    </row>
    <row r="5117" spans="1:9" x14ac:dyDescent="0.25">
      <c r="A5117"/>
      <c r="B5117"/>
      <c r="I5117" s="9"/>
    </row>
    <row r="5118" spans="1:9" x14ac:dyDescent="0.25">
      <c r="A5118"/>
      <c r="B5118"/>
      <c r="I5118" s="9"/>
    </row>
    <row r="5119" spans="1:9" x14ac:dyDescent="0.25">
      <c r="A5119"/>
      <c r="B5119"/>
      <c r="I5119" s="9"/>
    </row>
    <row r="5120" spans="1:9" x14ac:dyDescent="0.25">
      <c r="A5120"/>
      <c r="B5120"/>
      <c r="I5120" s="9"/>
    </row>
    <row r="5121" spans="1:9" x14ac:dyDescent="0.25">
      <c r="A5121"/>
      <c r="B5121"/>
      <c r="I5121" s="9"/>
    </row>
    <row r="5122" spans="1:9" x14ac:dyDescent="0.25">
      <c r="A5122"/>
      <c r="B5122"/>
      <c r="I5122" s="9"/>
    </row>
    <row r="5123" spans="1:9" x14ac:dyDescent="0.25">
      <c r="A5123"/>
      <c r="B5123"/>
      <c r="I5123" s="9"/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I6367"/>
  <sheetViews>
    <sheetView zoomScale="85" zoomScaleNormal="85" workbookViewId="0">
      <pane ySplit="10" topLeftCell="A6345" activePane="bottomLeft" state="frozen"/>
      <selection pane="bottomLeft" activeCell="A5124" sqref="A5124:I6367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v>2666</v>
      </c>
    </row>
    <row r="5124" spans="1:9" x14ac:dyDescent="0.25">
      <c r="A5124" t="s">
        <v>12</v>
      </c>
      <c r="B5124" t="s">
        <v>1632</v>
      </c>
      <c r="C5124" t="s">
        <v>59</v>
      </c>
      <c r="D5124" t="s">
        <v>12</v>
      </c>
      <c r="E5124" t="s">
        <v>1025</v>
      </c>
      <c r="F5124" t="s">
        <v>10</v>
      </c>
      <c r="G5124">
        <v>54</v>
      </c>
      <c r="H5124">
        <v>297939</v>
      </c>
      <c r="I5124">
        <v>5517.3888888888887</v>
      </c>
    </row>
    <row r="5125" spans="1:9" x14ac:dyDescent="0.25">
      <c r="A5125" t="s">
        <v>12</v>
      </c>
      <c r="B5125" t="s">
        <v>1508</v>
      </c>
      <c r="C5125" t="s">
        <v>59</v>
      </c>
      <c r="D5125" t="s">
        <v>63</v>
      </c>
      <c r="E5125" t="s">
        <v>1025</v>
      </c>
      <c r="F5125" t="s">
        <v>1028</v>
      </c>
      <c r="G5125">
        <v>7</v>
      </c>
      <c r="H5125">
        <v>15385.878599999993</v>
      </c>
      <c r="I5125">
        <v>2197.9826571428562</v>
      </c>
    </row>
    <row r="5126" spans="1:9" x14ac:dyDescent="0.25">
      <c r="A5126" t="s">
        <v>12</v>
      </c>
      <c r="B5126" t="s">
        <v>1633</v>
      </c>
      <c r="C5126" t="s">
        <v>59</v>
      </c>
      <c r="D5126" t="s">
        <v>9</v>
      </c>
      <c r="E5126" t="s">
        <v>1025</v>
      </c>
      <c r="F5126" t="s">
        <v>15</v>
      </c>
      <c r="G5126">
        <v>422</v>
      </c>
      <c r="H5126">
        <v>1311035.7590000001</v>
      </c>
      <c r="I5126">
        <v>3106.7198080568724</v>
      </c>
    </row>
    <row r="5127" spans="1:9" x14ac:dyDescent="0.25">
      <c r="A5127" t="s">
        <v>12</v>
      </c>
      <c r="B5127" t="s">
        <v>1634</v>
      </c>
      <c r="C5127" t="s">
        <v>59</v>
      </c>
      <c r="D5127" t="s">
        <v>12</v>
      </c>
      <c r="E5127" t="s">
        <v>1025</v>
      </c>
      <c r="F5127" t="s">
        <v>10</v>
      </c>
      <c r="G5127">
        <v>241</v>
      </c>
      <c r="H5127">
        <v>1426317</v>
      </c>
      <c r="I5127">
        <v>5918.3278008298757</v>
      </c>
    </row>
    <row r="5128" spans="1:9" x14ac:dyDescent="0.25">
      <c r="A5128" t="s">
        <v>12</v>
      </c>
      <c r="B5128" t="s">
        <v>1521</v>
      </c>
      <c r="C5128" t="s">
        <v>59</v>
      </c>
      <c r="D5128" t="s">
        <v>46</v>
      </c>
      <c r="E5128" t="s">
        <v>1025</v>
      </c>
      <c r="F5128" t="s">
        <v>1028</v>
      </c>
      <c r="G5128">
        <v>21</v>
      </c>
      <c r="H5128">
        <v>87666.73000000001</v>
      </c>
      <c r="I5128">
        <v>4174.6061904761909</v>
      </c>
    </row>
    <row r="5129" spans="1:9" x14ac:dyDescent="0.25">
      <c r="A5129" t="s">
        <v>12</v>
      </c>
      <c r="B5129" t="s">
        <v>1635</v>
      </c>
      <c r="C5129" t="s">
        <v>59</v>
      </c>
      <c r="D5129" t="s">
        <v>9</v>
      </c>
      <c r="E5129" t="s">
        <v>1025</v>
      </c>
      <c r="F5129" t="s">
        <v>15</v>
      </c>
      <c r="G5129">
        <v>62</v>
      </c>
      <c r="H5129">
        <v>232697</v>
      </c>
      <c r="I5129">
        <v>3753.1774193548385</v>
      </c>
    </row>
    <row r="5130" spans="1:9" x14ac:dyDescent="0.25">
      <c r="A5130" t="s">
        <v>12</v>
      </c>
      <c r="B5130" t="s">
        <v>1636</v>
      </c>
      <c r="C5130" t="s">
        <v>59</v>
      </c>
      <c r="D5130" t="s">
        <v>7</v>
      </c>
      <c r="E5130" t="s">
        <v>1025</v>
      </c>
      <c r="F5130" t="s">
        <v>1028</v>
      </c>
      <c r="G5130">
        <v>2</v>
      </c>
      <c r="H5130">
        <v>14848</v>
      </c>
      <c r="I5130">
        <v>7424</v>
      </c>
    </row>
    <row r="5131" spans="1:9" x14ac:dyDescent="0.25">
      <c r="A5131" t="s">
        <v>12</v>
      </c>
      <c r="B5131" t="s">
        <v>1637</v>
      </c>
      <c r="C5131" t="s">
        <v>59</v>
      </c>
      <c r="D5131" t="s">
        <v>7</v>
      </c>
      <c r="E5131" t="s">
        <v>1025</v>
      </c>
      <c r="F5131" t="s">
        <v>1028</v>
      </c>
      <c r="G5131">
        <v>85</v>
      </c>
      <c r="H5131">
        <v>518056.7300000001</v>
      </c>
      <c r="I5131">
        <v>6094.7850588235306</v>
      </c>
    </row>
    <row r="5132" spans="1:9" x14ac:dyDescent="0.25">
      <c r="A5132" t="s">
        <v>12</v>
      </c>
      <c r="B5132" t="s">
        <v>1638</v>
      </c>
      <c r="C5132" t="s">
        <v>59</v>
      </c>
      <c r="D5132" t="s">
        <v>46</v>
      </c>
      <c r="E5132" t="s">
        <v>1025</v>
      </c>
      <c r="F5132" t="s">
        <v>1028</v>
      </c>
      <c r="G5132">
        <v>31</v>
      </c>
      <c r="H5132">
        <v>287837</v>
      </c>
      <c r="I5132">
        <v>9285.0645161290322</v>
      </c>
    </row>
    <row r="5133" spans="1:9" x14ac:dyDescent="0.25">
      <c r="A5133" t="s">
        <v>12</v>
      </c>
      <c r="B5133" t="s">
        <v>1639</v>
      </c>
      <c r="C5133" t="s">
        <v>59</v>
      </c>
      <c r="D5133" t="s">
        <v>63</v>
      </c>
      <c r="E5133" t="s">
        <v>1025</v>
      </c>
      <c r="F5133" t="s">
        <v>1028</v>
      </c>
      <c r="G5133">
        <v>29</v>
      </c>
      <c r="H5133">
        <v>288650</v>
      </c>
      <c r="I5133">
        <v>9953.4482758620688</v>
      </c>
    </row>
    <row r="5134" spans="1:9" x14ac:dyDescent="0.25">
      <c r="A5134" t="s">
        <v>12</v>
      </c>
      <c r="B5134" t="s">
        <v>1650</v>
      </c>
      <c r="C5134" t="s">
        <v>59</v>
      </c>
      <c r="D5134" t="s">
        <v>42</v>
      </c>
      <c r="E5134" t="s">
        <v>1025</v>
      </c>
      <c r="F5134" t="s">
        <v>1028</v>
      </c>
      <c r="G5134">
        <v>21</v>
      </c>
      <c r="H5134">
        <v>331168</v>
      </c>
      <c r="I5134">
        <v>15769.904761904761</v>
      </c>
    </row>
    <row r="5135" spans="1:9" x14ac:dyDescent="0.25">
      <c r="A5135" t="s">
        <v>12</v>
      </c>
      <c r="B5135" t="s">
        <v>1640</v>
      </c>
      <c r="C5135" t="s">
        <v>59</v>
      </c>
      <c r="D5135" t="s">
        <v>38</v>
      </c>
      <c r="E5135" t="s">
        <v>1025</v>
      </c>
      <c r="F5135" t="s">
        <v>10</v>
      </c>
      <c r="G5135">
        <v>35</v>
      </c>
      <c r="H5135">
        <v>280745.59999999998</v>
      </c>
      <c r="I5135">
        <v>8021.3028571428567</v>
      </c>
    </row>
    <row r="5136" spans="1:9" x14ac:dyDescent="0.25">
      <c r="A5136" t="s">
        <v>12</v>
      </c>
      <c r="B5136" t="s">
        <v>1951</v>
      </c>
      <c r="C5136" t="s">
        <v>59</v>
      </c>
      <c r="D5136" t="s">
        <v>46</v>
      </c>
      <c r="E5136" t="s">
        <v>1025</v>
      </c>
      <c r="F5136" t="s">
        <v>1028</v>
      </c>
      <c r="G5136">
        <v>32</v>
      </c>
      <c r="H5136">
        <v>330541.14</v>
      </c>
      <c r="I5136">
        <v>10329.410625</v>
      </c>
    </row>
    <row r="5137" spans="1:9" x14ac:dyDescent="0.25">
      <c r="A5137" t="s">
        <v>12</v>
      </c>
      <c r="B5137" t="s">
        <v>1952</v>
      </c>
      <c r="C5137" t="s">
        <v>59</v>
      </c>
      <c r="D5137" t="s">
        <v>46</v>
      </c>
      <c r="E5137" t="s">
        <v>1025</v>
      </c>
      <c r="F5137" t="s">
        <v>1028</v>
      </c>
      <c r="G5137">
        <v>115</v>
      </c>
      <c r="H5137">
        <v>1246222.7105</v>
      </c>
      <c r="I5137">
        <v>10836.719221739131</v>
      </c>
    </row>
    <row r="5138" spans="1:9" x14ac:dyDescent="0.25">
      <c r="A5138" t="s">
        <v>12</v>
      </c>
      <c r="B5138" t="s">
        <v>888</v>
      </c>
      <c r="C5138" t="s">
        <v>19</v>
      </c>
      <c r="D5138" t="s">
        <v>1003</v>
      </c>
      <c r="E5138" t="s">
        <v>1764</v>
      </c>
      <c r="F5138" t="s">
        <v>1764</v>
      </c>
      <c r="G5138">
        <v>1</v>
      </c>
      <c r="H5138">
        <v>900</v>
      </c>
      <c r="I5138">
        <v>900</v>
      </c>
    </row>
    <row r="5139" spans="1:9" x14ac:dyDescent="0.25">
      <c r="A5139" t="s">
        <v>12</v>
      </c>
      <c r="B5139" t="s">
        <v>1664</v>
      </c>
      <c r="C5139" t="s">
        <v>107</v>
      </c>
      <c r="D5139" t="s">
        <v>25</v>
      </c>
      <c r="E5139" t="s">
        <v>1511</v>
      </c>
      <c r="F5139" t="s">
        <v>1764</v>
      </c>
      <c r="G5139">
        <v>12</v>
      </c>
      <c r="H5139">
        <v>44274.131200000003</v>
      </c>
      <c r="I5139">
        <v>3689.5109333333335</v>
      </c>
    </row>
    <row r="5140" spans="1:9" x14ac:dyDescent="0.25">
      <c r="A5140" t="s">
        <v>12</v>
      </c>
      <c r="B5140" t="s">
        <v>1333</v>
      </c>
      <c r="C5140" t="s">
        <v>107</v>
      </c>
      <c r="D5140" t="s">
        <v>25</v>
      </c>
      <c r="E5140" t="s">
        <v>1025</v>
      </c>
      <c r="F5140" t="s">
        <v>10</v>
      </c>
      <c r="G5140">
        <v>53</v>
      </c>
      <c r="H5140">
        <v>242007.36000000002</v>
      </c>
      <c r="I5140">
        <v>4566.1766037735852</v>
      </c>
    </row>
    <row r="5141" spans="1:9" x14ac:dyDescent="0.25">
      <c r="A5141" t="s">
        <v>12</v>
      </c>
      <c r="B5141" t="s">
        <v>951</v>
      </c>
      <c r="C5141" t="s">
        <v>361</v>
      </c>
      <c r="D5141" t="s">
        <v>9</v>
      </c>
      <c r="E5141" t="s">
        <v>1511</v>
      </c>
      <c r="F5141" t="s">
        <v>15</v>
      </c>
      <c r="G5141">
        <v>15</v>
      </c>
      <c r="H5141">
        <v>51751</v>
      </c>
      <c r="I5141">
        <v>3450.0666666666666</v>
      </c>
    </row>
    <row r="5142" spans="1:9" x14ac:dyDescent="0.25">
      <c r="A5142" t="s">
        <v>12</v>
      </c>
      <c r="B5142" t="s">
        <v>680</v>
      </c>
      <c r="C5142" t="s">
        <v>59</v>
      </c>
      <c r="D5142" t="s">
        <v>9</v>
      </c>
      <c r="E5142" t="s">
        <v>1025</v>
      </c>
      <c r="F5142" t="s">
        <v>15</v>
      </c>
      <c r="G5142">
        <v>6</v>
      </c>
      <c r="H5142">
        <v>24577.86</v>
      </c>
      <c r="I5142">
        <v>4096.3100000000004</v>
      </c>
    </row>
    <row r="5143" spans="1:9" x14ac:dyDescent="0.25">
      <c r="A5143" t="s">
        <v>12</v>
      </c>
      <c r="B5143" t="s">
        <v>579</v>
      </c>
      <c r="C5143" t="s">
        <v>41</v>
      </c>
      <c r="D5143" t="s">
        <v>9</v>
      </c>
      <c r="E5143" t="s">
        <v>1511</v>
      </c>
      <c r="F5143" t="s">
        <v>15</v>
      </c>
      <c r="G5143">
        <v>93</v>
      </c>
      <c r="H5143">
        <v>255925.77</v>
      </c>
      <c r="I5143">
        <v>2751.89</v>
      </c>
    </row>
    <row r="5144" spans="1:9" x14ac:dyDescent="0.25">
      <c r="A5144" t="s">
        <v>12</v>
      </c>
      <c r="B5144" t="s">
        <v>1753</v>
      </c>
      <c r="C5144" t="s">
        <v>41</v>
      </c>
      <c r="D5144" t="s">
        <v>1003</v>
      </c>
      <c r="E5144" t="s">
        <v>1764</v>
      </c>
      <c r="F5144" t="s">
        <v>1764</v>
      </c>
      <c r="G5144">
        <v>348</v>
      </c>
      <c r="H5144">
        <v>864112</v>
      </c>
      <c r="I5144">
        <v>2483.0804597701149</v>
      </c>
    </row>
    <row r="5145" spans="1:9" x14ac:dyDescent="0.25">
      <c r="A5145" t="s">
        <v>12</v>
      </c>
      <c r="B5145" t="s">
        <v>859</v>
      </c>
      <c r="C5145" t="s">
        <v>41</v>
      </c>
      <c r="D5145" t="s">
        <v>9</v>
      </c>
      <c r="E5145" t="s">
        <v>1025</v>
      </c>
      <c r="F5145" t="s">
        <v>15</v>
      </c>
      <c r="G5145">
        <v>52</v>
      </c>
      <c r="H5145">
        <v>177869.5</v>
      </c>
      <c r="I5145">
        <v>3420.5673076923076</v>
      </c>
    </row>
    <row r="5146" spans="1:9" x14ac:dyDescent="0.25">
      <c r="A5146" t="s">
        <v>12</v>
      </c>
      <c r="B5146" t="s">
        <v>1607</v>
      </c>
      <c r="C5146" t="s">
        <v>41</v>
      </c>
      <c r="D5146" t="s">
        <v>9</v>
      </c>
      <c r="E5146" t="s">
        <v>1025</v>
      </c>
      <c r="F5146" t="s">
        <v>15</v>
      </c>
      <c r="H5146">
        <v>-3229</v>
      </c>
      <c r="I5146">
        <v>0</v>
      </c>
    </row>
    <row r="5147" spans="1:9" x14ac:dyDescent="0.25">
      <c r="A5147" t="s">
        <v>12</v>
      </c>
      <c r="B5147" t="s">
        <v>1754</v>
      </c>
      <c r="C5147" t="s">
        <v>41</v>
      </c>
      <c r="D5147" t="s">
        <v>1003</v>
      </c>
      <c r="E5147" t="s">
        <v>1764</v>
      </c>
      <c r="F5147" t="s">
        <v>1764</v>
      </c>
      <c r="G5147">
        <v>473</v>
      </c>
      <c r="H5147">
        <v>1537438</v>
      </c>
      <c r="I5147">
        <v>3250.3974630021144</v>
      </c>
    </row>
    <row r="5148" spans="1:9" x14ac:dyDescent="0.25">
      <c r="A5148" t="s">
        <v>12</v>
      </c>
      <c r="B5148" t="s">
        <v>1756</v>
      </c>
      <c r="C5148" t="s">
        <v>985</v>
      </c>
      <c r="D5148" t="s">
        <v>1003</v>
      </c>
      <c r="E5148" t="s">
        <v>1764</v>
      </c>
      <c r="F5148" t="s">
        <v>1764</v>
      </c>
      <c r="G5148">
        <v>874</v>
      </c>
      <c r="H5148">
        <v>2900101</v>
      </c>
      <c r="I5148">
        <v>3318.1933638443934</v>
      </c>
    </row>
    <row r="5149" spans="1:9" x14ac:dyDescent="0.25">
      <c r="A5149" t="s">
        <v>12</v>
      </c>
      <c r="B5149" t="s">
        <v>1677</v>
      </c>
      <c r="C5149" t="s">
        <v>985</v>
      </c>
      <c r="D5149" t="s">
        <v>1003</v>
      </c>
      <c r="E5149" t="s">
        <v>1764</v>
      </c>
      <c r="F5149" t="s">
        <v>1764</v>
      </c>
      <c r="G5149">
        <v>933</v>
      </c>
      <c r="H5149">
        <v>2405405.0858</v>
      </c>
      <c r="I5149">
        <v>2578.1404992497319</v>
      </c>
    </row>
    <row r="5150" spans="1:9" x14ac:dyDescent="0.25">
      <c r="A5150" t="s">
        <v>12</v>
      </c>
      <c r="B5150" t="s">
        <v>1046</v>
      </c>
      <c r="C5150" t="s">
        <v>24</v>
      </c>
      <c r="D5150" t="s">
        <v>9</v>
      </c>
      <c r="E5150" t="s">
        <v>1025</v>
      </c>
      <c r="F5150" t="s">
        <v>15</v>
      </c>
      <c r="G5150">
        <v>110</v>
      </c>
      <c r="H5150">
        <v>625781</v>
      </c>
      <c r="I5150">
        <v>5688.9181818181814</v>
      </c>
    </row>
    <row r="5151" spans="1:9" x14ac:dyDescent="0.25">
      <c r="A5151" t="s">
        <v>12</v>
      </c>
      <c r="B5151" t="s">
        <v>671</v>
      </c>
      <c r="C5151" t="s">
        <v>24</v>
      </c>
      <c r="D5151" t="s">
        <v>9</v>
      </c>
      <c r="E5151" t="s">
        <v>1025</v>
      </c>
      <c r="F5151" t="s">
        <v>10</v>
      </c>
      <c r="G5151">
        <v>39</v>
      </c>
      <c r="H5151">
        <v>243094</v>
      </c>
      <c r="I5151">
        <v>6233.1794871794873</v>
      </c>
    </row>
    <row r="5152" spans="1:9" x14ac:dyDescent="0.25">
      <c r="A5152" t="s">
        <v>12</v>
      </c>
      <c r="B5152" t="s">
        <v>273</v>
      </c>
      <c r="C5152" t="s">
        <v>107</v>
      </c>
      <c r="D5152" t="s">
        <v>9</v>
      </c>
      <c r="E5152" t="s">
        <v>1025</v>
      </c>
      <c r="F5152" t="s">
        <v>10</v>
      </c>
      <c r="G5152">
        <v>9</v>
      </c>
      <c r="H5152">
        <v>47373</v>
      </c>
      <c r="I5152">
        <v>5263.666666666667</v>
      </c>
    </row>
    <row r="5153" spans="1:9" x14ac:dyDescent="0.25">
      <c r="A5153" t="s">
        <v>12</v>
      </c>
      <c r="B5153" t="s">
        <v>225</v>
      </c>
      <c r="C5153" t="s">
        <v>107</v>
      </c>
      <c r="D5153" t="s">
        <v>9</v>
      </c>
      <c r="E5153" t="s">
        <v>1025</v>
      </c>
      <c r="F5153" t="s">
        <v>10</v>
      </c>
      <c r="G5153">
        <v>4</v>
      </c>
      <c r="H5153">
        <v>17400</v>
      </c>
      <c r="I5153">
        <v>4350</v>
      </c>
    </row>
    <row r="5154" spans="1:9" x14ac:dyDescent="0.25">
      <c r="A5154" t="s">
        <v>12</v>
      </c>
      <c r="B5154" t="s">
        <v>106</v>
      </c>
      <c r="C5154" t="s">
        <v>107</v>
      </c>
      <c r="D5154" t="s">
        <v>9</v>
      </c>
      <c r="E5154" t="s">
        <v>1025</v>
      </c>
      <c r="F5154" t="s">
        <v>10</v>
      </c>
      <c r="G5154">
        <v>28</v>
      </c>
      <c r="H5154">
        <v>208028.174</v>
      </c>
      <c r="I5154">
        <v>7429.5776428571426</v>
      </c>
    </row>
    <row r="5155" spans="1:9" x14ac:dyDescent="0.25">
      <c r="A5155" t="s">
        <v>12</v>
      </c>
      <c r="B5155" t="s">
        <v>1953</v>
      </c>
      <c r="C5155" t="s">
        <v>107</v>
      </c>
      <c r="D5155" t="s">
        <v>9</v>
      </c>
      <c r="E5155" t="s">
        <v>1025</v>
      </c>
      <c r="F5155" t="s">
        <v>10</v>
      </c>
      <c r="G5155">
        <v>29</v>
      </c>
      <c r="H5155">
        <v>183951</v>
      </c>
      <c r="I5155">
        <v>6343.1379310344828</v>
      </c>
    </row>
    <row r="5156" spans="1:9" x14ac:dyDescent="0.25">
      <c r="A5156" t="s">
        <v>12</v>
      </c>
      <c r="B5156" t="s">
        <v>176</v>
      </c>
      <c r="C5156" t="s">
        <v>107</v>
      </c>
      <c r="D5156" t="s">
        <v>9</v>
      </c>
      <c r="E5156" t="s">
        <v>1511</v>
      </c>
      <c r="F5156" t="s">
        <v>15</v>
      </c>
      <c r="G5156">
        <v>30</v>
      </c>
      <c r="H5156">
        <v>126930.6</v>
      </c>
      <c r="I5156">
        <v>4231.0200000000004</v>
      </c>
    </row>
    <row r="5157" spans="1:9" x14ac:dyDescent="0.25">
      <c r="A5157" t="s">
        <v>12</v>
      </c>
      <c r="B5157" t="s">
        <v>1659</v>
      </c>
      <c r="C5157" t="s">
        <v>107</v>
      </c>
      <c r="D5157" t="s">
        <v>9</v>
      </c>
      <c r="E5157" t="s">
        <v>1511</v>
      </c>
      <c r="F5157" t="s">
        <v>15</v>
      </c>
      <c r="G5157">
        <v>13</v>
      </c>
      <c r="H5157">
        <v>59919.020000000004</v>
      </c>
      <c r="I5157">
        <v>4609.1553846153847</v>
      </c>
    </row>
    <row r="5158" spans="1:9" x14ac:dyDescent="0.25">
      <c r="A5158" t="s">
        <v>12</v>
      </c>
      <c r="B5158" t="s">
        <v>1660</v>
      </c>
      <c r="C5158" t="s">
        <v>107</v>
      </c>
      <c r="D5158" t="s">
        <v>9</v>
      </c>
      <c r="E5158" t="s">
        <v>1025</v>
      </c>
      <c r="F5158" t="s">
        <v>15</v>
      </c>
      <c r="G5158">
        <v>43</v>
      </c>
      <c r="H5158">
        <v>226361</v>
      </c>
      <c r="I5158">
        <v>5264.2093023255811</v>
      </c>
    </row>
    <row r="5159" spans="1:9" x14ac:dyDescent="0.25">
      <c r="A5159" t="s">
        <v>12</v>
      </c>
      <c r="B5159" t="s">
        <v>905</v>
      </c>
      <c r="C5159" t="s">
        <v>41</v>
      </c>
      <c r="D5159" t="s">
        <v>12</v>
      </c>
      <c r="E5159" t="s">
        <v>1511</v>
      </c>
      <c r="F5159" t="s">
        <v>10</v>
      </c>
      <c r="G5159">
        <v>14</v>
      </c>
      <c r="H5159">
        <v>58558.9</v>
      </c>
      <c r="I5159">
        <v>4182.7785714285719</v>
      </c>
    </row>
    <row r="5160" spans="1:9" x14ac:dyDescent="0.25">
      <c r="A5160" t="s">
        <v>12</v>
      </c>
      <c r="B5160" t="s">
        <v>895</v>
      </c>
      <c r="C5160" t="s">
        <v>41</v>
      </c>
      <c r="D5160" t="s">
        <v>12</v>
      </c>
      <c r="E5160" t="s">
        <v>1025</v>
      </c>
      <c r="F5160" t="s">
        <v>10</v>
      </c>
      <c r="G5160">
        <v>2</v>
      </c>
      <c r="H5160">
        <v>10070.5322</v>
      </c>
      <c r="I5160">
        <v>5035.2660999999998</v>
      </c>
    </row>
    <row r="5161" spans="1:9" x14ac:dyDescent="0.25">
      <c r="A5161" t="s">
        <v>12</v>
      </c>
      <c r="B5161" t="s">
        <v>1259</v>
      </c>
      <c r="C5161" t="s">
        <v>41</v>
      </c>
      <c r="D5161" t="s">
        <v>12</v>
      </c>
      <c r="E5161" t="s">
        <v>1025</v>
      </c>
      <c r="F5161" t="s">
        <v>10</v>
      </c>
      <c r="G5161">
        <v>14</v>
      </c>
      <c r="H5161">
        <v>63133.42</v>
      </c>
      <c r="I5161">
        <v>4509.53</v>
      </c>
    </row>
    <row r="5162" spans="1:9" x14ac:dyDescent="0.25">
      <c r="A5162" t="s">
        <v>12</v>
      </c>
      <c r="B5162" t="s">
        <v>1755</v>
      </c>
      <c r="C5162" t="s">
        <v>41</v>
      </c>
      <c r="D5162" t="s">
        <v>1003</v>
      </c>
      <c r="E5162" t="s">
        <v>1764</v>
      </c>
      <c r="F5162" t="s">
        <v>1764</v>
      </c>
      <c r="G5162">
        <v>144</v>
      </c>
      <c r="H5162">
        <v>723266</v>
      </c>
      <c r="I5162">
        <v>5022.6805555555557</v>
      </c>
    </row>
    <row r="5163" spans="1:9" x14ac:dyDescent="0.25">
      <c r="A5163" t="s">
        <v>12</v>
      </c>
      <c r="B5163" t="s">
        <v>1006</v>
      </c>
      <c r="C5163" t="s">
        <v>41</v>
      </c>
      <c r="D5163" t="s">
        <v>7</v>
      </c>
      <c r="E5163" t="s">
        <v>1511</v>
      </c>
      <c r="F5163" t="s">
        <v>10</v>
      </c>
      <c r="G5163">
        <v>3</v>
      </c>
      <c r="H5163">
        <v>8858</v>
      </c>
      <c r="I5163">
        <v>2952.6666666666665</v>
      </c>
    </row>
    <row r="5164" spans="1:9" x14ac:dyDescent="0.25">
      <c r="A5164" t="s">
        <v>12</v>
      </c>
      <c r="B5164" t="s">
        <v>528</v>
      </c>
      <c r="C5164" t="s">
        <v>41</v>
      </c>
      <c r="D5164" t="s">
        <v>7</v>
      </c>
      <c r="E5164" t="s">
        <v>1025</v>
      </c>
      <c r="F5164" t="s">
        <v>1028</v>
      </c>
      <c r="G5164">
        <v>68</v>
      </c>
      <c r="H5164">
        <v>447485.33700000006</v>
      </c>
      <c r="I5164">
        <v>6580.6667205882359</v>
      </c>
    </row>
    <row r="5165" spans="1:9" x14ac:dyDescent="0.25">
      <c r="A5165" t="s">
        <v>12</v>
      </c>
      <c r="B5165" t="s">
        <v>776</v>
      </c>
      <c r="C5165" t="s">
        <v>24</v>
      </c>
      <c r="D5165" t="s">
        <v>7</v>
      </c>
      <c r="E5165" t="s">
        <v>1025</v>
      </c>
      <c r="F5165" t="s">
        <v>10</v>
      </c>
      <c r="G5165">
        <v>192</v>
      </c>
      <c r="H5165">
        <v>1605745.4000000001</v>
      </c>
      <c r="I5165">
        <v>8363.2572916666668</v>
      </c>
    </row>
    <row r="5166" spans="1:9" x14ac:dyDescent="0.25">
      <c r="A5166" t="s">
        <v>12</v>
      </c>
      <c r="B5166" t="s">
        <v>1315</v>
      </c>
      <c r="C5166" t="s">
        <v>107</v>
      </c>
      <c r="D5166" t="s">
        <v>7</v>
      </c>
      <c r="E5166" t="s">
        <v>1511</v>
      </c>
      <c r="F5166" t="s">
        <v>10</v>
      </c>
      <c r="G5166">
        <v>27</v>
      </c>
      <c r="H5166">
        <v>182288.04</v>
      </c>
      <c r="I5166">
        <v>6751.4088888888891</v>
      </c>
    </row>
    <row r="5167" spans="1:9" x14ac:dyDescent="0.25">
      <c r="A5167" t="s">
        <v>12</v>
      </c>
      <c r="B5167" t="s">
        <v>214</v>
      </c>
      <c r="C5167" t="s">
        <v>107</v>
      </c>
      <c r="D5167" t="s">
        <v>7</v>
      </c>
      <c r="E5167" t="s">
        <v>1025</v>
      </c>
      <c r="F5167" t="s">
        <v>10</v>
      </c>
      <c r="H5167">
        <v>-9062</v>
      </c>
      <c r="I5167">
        <v>0</v>
      </c>
    </row>
    <row r="5168" spans="1:9" x14ac:dyDescent="0.25">
      <c r="A5168" t="s">
        <v>12</v>
      </c>
      <c r="B5168" t="s">
        <v>1341</v>
      </c>
      <c r="C5168" t="s">
        <v>107</v>
      </c>
      <c r="D5168" t="s">
        <v>55</v>
      </c>
      <c r="E5168" t="s">
        <v>1025</v>
      </c>
      <c r="F5168" t="s">
        <v>10</v>
      </c>
      <c r="G5168">
        <v>2</v>
      </c>
      <c r="H5168">
        <v>7918.96</v>
      </c>
      <c r="I5168">
        <v>3959.48</v>
      </c>
    </row>
    <row r="5169" spans="1:9" x14ac:dyDescent="0.25">
      <c r="A5169" t="s">
        <v>12</v>
      </c>
      <c r="B5169" t="s">
        <v>833</v>
      </c>
      <c r="C5169" t="s">
        <v>107</v>
      </c>
      <c r="D5169" t="s">
        <v>7</v>
      </c>
      <c r="E5169" t="s">
        <v>1025</v>
      </c>
      <c r="F5169" t="s">
        <v>1028</v>
      </c>
      <c r="G5169">
        <v>1</v>
      </c>
      <c r="H5169">
        <v>8500</v>
      </c>
      <c r="I5169">
        <v>8500</v>
      </c>
    </row>
    <row r="5170" spans="1:9" x14ac:dyDescent="0.25">
      <c r="A5170" t="s">
        <v>12</v>
      </c>
      <c r="B5170" t="s">
        <v>877</v>
      </c>
      <c r="C5170" t="s">
        <v>107</v>
      </c>
      <c r="D5170" t="s">
        <v>7</v>
      </c>
      <c r="E5170" t="s">
        <v>1025</v>
      </c>
      <c r="F5170" t="s">
        <v>1028</v>
      </c>
      <c r="G5170">
        <v>2</v>
      </c>
      <c r="H5170">
        <v>20738</v>
      </c>
      <c r="I5170">
        <v>10369</v>
      </c>
    </row>
    <row r="5171" spans="1:9" x14ac:dyDescent="0.25">
      <c r="A5171" t="s">
        <v>12</v>
      </c>
      <c r="B5171" t="s">
        <v>745</v>
      </c>
      <c r="C5171" t="s">
        <v>107</v>
      </c>
      <c r="D5171" t="s">
        <v>7</v>
      </c>
      <c r="E5171" t="s">
        <v>1025</v>
      </c>
      <c r="F5171" t="s">
        <v>1028</v>
      </c>
      <c r="G5171">
        <v>4</v>
      </c>
      <c r="H5171">
        <v>42476.04</v>
      </c>
      <c r="I5171">
        <v>10619.01</v>
      </c>
    </row>
    <row r="5172" spans="1:9" x14ac:dyDescent="0.25">
      <c r="A5172" t="s">
        <v>12</v>
      </c>
      <c r="B5172" t="s">
        <v>908</v>
      </c>
      <c r="C5172" t="s">
        <v>107</v>
      </c>
      <c r="D5172" t="s">
        <v>7</v>
      </c>
      <c r="E5172" t="s">
        <v>1025</v>
      </c>
      <c r="F5172" t="s">
        <v>1028</v>
      </c>
      <c r="G5172">
        <v>1</v>
      </c>
      <c r="H5172">
        <v>12803.0339</v>
      </c>
      <c r="I5172">
        <v>12803.0339</v>
      </c>
    </row>
    <row r="5173" spans="1:9" x14ac:dyDescent="0.25">
      <c r="A5173" t="s">
        <v>12</v>
      </c>
      <c r="B5173" t="s">
        <v>690</v>
      </c>
      <c r="C5173" t="s">
        <v>107</v>
      </c>
      <c r="D5173" t="s">
        <v>7</v>
      </c>
      <c r="E5173" t="s">
        <v>1025</v>
      </c>
      <c r="F5173" t="s">
        <v>1028</v>
      </c>
      <c r="G5173">
        <v>3</v>
      </c>
      <c r="H5173">
        <v>39177.341700000004</v>
      </c>
      <c r="I5173">
        <v>13059.113900000002</v>
      </c>
    </row>
    <row r="5174" spans="1:9" x14ac:dyDescent="0.25">
      <c r="A5174" t="s">
        <v>12</v>
      </c>
      <c r="B5174" t="s">
        <v>1490</v>
      </c>
      <c r="C5174" t="s">
        <v>107</v>
      </c>
      <c r="D5174" t="s">
        <v>7</v>
      </c>
      <c r="E5174" t="s">
        <v>1025</v>
      </c>
      <c r="F5174" t="s">
        <v>1028</v>
      </c>
      <c r="G5174">
        <v>92</v>
      </c>
      <c r="H5174">
        <v>858276</v>
      </c>
      <c r="I5174">
        <v>9329.0869565217399</v>
      </c>
    </row>
    <row r="5175" spans="1:9" x14ac:dyDescent="0.25">
      <c r="A5175" t="s">
        <v>12</v>
      </c>
      <c r="B5175" t="s">
        <v>1499</v>
      </c>
      <c r="C5175" t="s">
        <v>107</v>
      </c>
      <c r="D5175" t="s">
        <v>7</v>
      </c>
      <c r="E5175" t="s">
        <v>1025</v>
      </c>
      <c r="F5175" t="s">
        <v>1028</v>
      </c>
      <c r="G5175">
        <v>25</v>
      </c>
      <c r="H5175">
        <v>310691.04000000004</v>
      </c>
      <c r="I5175">
        <v>12427.641600000001</v>
      </c>
    </row>
    <row r="5176" spans="1:9" x14ac:dyDescent="0.25">
      <c r="A5176" t="s">
        <v>12</v>
      </c>
      <c r="B5176" t="s">
        <v>1401</v>
      </c>
      <c r="C5176" t="s">
        <v>107</v>
      </c>
      <c r="D5176" t="s">
        <v>7</v>
      </c>
      <c r="E5176" t="s">
        <v>1025</v>
      </c>
      <c r="F5176" t="s">
        <v>1028</v>
      </c>
      <c r="G5176">
        <v>20</v>
      </c>
      <c r="H5176">
        <v>321468.73</v>
      </c>
      <c r="I5176">
        <v>16073.4365</v>
      </c>
    </row>
    <row r="5177" spans="1:9" x14ac:dyDescent="0.25">
      <c r="A5177" t="s">
        <v>12</v>
      </c>
      <c r="B5177" t="s">
        <v>1317</v>
      </c>
      <c r="C5177" t="s">
        <v>24</v>
      </c>
      <c r="D5177" t="s">
        <v>7</v>
      </c>
      <c r="E5177" t="s">
        <v>1025</v>
      </c>
      <c r="F5177" t="s">
        <v>1028</v>
      </c>
      <c r="G5177">
        <v>63</v>
      </c>
      <c r="H5177">
        <v>636983</v>
      </c>
      <c r="I5177">
        <v>10110.84126984127</v>
      </c>
    </row>
    <row r="5178" spans="1:9" x14ac:dyDescent="0.25">
      <c r="A5178" t="s">
        <v>12</v>
      </c>
      <c r="B5178" t="s">
        <v>1308</v>
      </c>
      <c r="C5178" t="s">
        <v>24</v>
      </c>
      <c r="D5178" t="s">
        <v>7</v>
      </c>
      <c r="E5178" t="s">
        <v>1025</v>
      </c>
      <c r="F5178" t="s">
        <v>1028</v>
      </c>
      <c r="G5178">
        <v>106</v>
      </c>
      <c r="H5178">
        <v>1182801</v>
      </c>
      <c r="I5178">
        <v>11158.5</v>
      </c>
    </row>
    <row r="5179" spans="1:9" x14ac:dyDescent="0.25">
      <c r="A5179" t="s">
        <v>12</v>
      </c>
      <c r="B5179" t="s">
        <v>1066</v>
      </c>
      <c r="C5179" t="s">
        <v>24</v>
      </c>
      <c r="D5179" t="s">
        <v>7</v>
      </c>
      <c r="E5179" t="s">
        <v>1025</v>
      </c>
      <c r="F5179" t="s">
        <v>1028</v>
      </c>
      <c r="G5179">
        <v>1</v>
      </c>
      <c r="H5179">
        <v>12813</v>
      </c>
      <c r="I5179">
        <v>12813</v>
      </c>
    </row>
    <row r="5180" spans="1:9" x14ac:dyDescent="0.25">
      <c r="A5180" t="s">
        <v>12</v>
      </c>
      <c r="B5180" t="s">
        <v>461</v>
      </c>
      <c r="C5180" t="s">
        <v>41</v>
      </c>
      <c r="D5180" t="s">
        <v>38</v>
      </c>
      <c r="E5180" t="s">
        <v>1025</v>
      </c>
      <c r="F5180" t="s">
        <v>1028</v>
      </c>
      <c r="H5180">
        <v>-12000</v>
      </c>
      <c r="I5180">
        <v>0</v>
      </c>
    </row>
    <row r="5181" spans="1:9" x14ac:dyDescent="0.25">
      <c r="A5181" t="s">
        <v>12</v>
      </c>
      <c r="B5181" t="s">
        <v>682</v>
      </c>
      <c r="C5181" t="s">
        <v>41</v>
      </c>
      <c r="D5181" t="s">
        <v>38</v>
      </c>
      <c r="E5181" t="s">
        <v>1025</v>
      </c>
      <c r="F5181" t="s">
        <v>1028</v>
      </c>
      <c r="G5181">
        <v>45</v>
      </c>
      <c r="H5181">
        <v>373420.45120000001</v>
      </c>
      <c r="I5181">
        <v>8298.2322488888894</v>
      </c>
    </row>
    <row r="5182" spans="1:9" x14ac:dyDescent="0.25">
      <c r="A5182" t="s">
        <v>12</v>
      </c>
      <c r="B5182" t="s">
        <v>1334</v>
      </c>
      <c r="C5182" t="s">
        <v>24</v>
      </c>
      <c r="D5182" t="s">
        <v>38</v>
      </c>
      <c r="E5182" t="s">
        <v>1025</v>
      </c>
      <c r="F5182" t="s">
        <v>1028</v>
      </c>
      <c r="G5182">
        <v>46</v>
      </c>
      <c r="H5182">
        <v>857596.9</v>
      </c>
      <c r="I5182">
        <v>18643.410869565218</v>
      </c>
    </row>
    <row r="5183" spans="1:9" x14ac:dyDescent="0.25">
      <c r="A5183" t="s">
        <v>12</v>
      </c>
      <c r="B5183" t="s">
        <v>1168</v>
      </c>
      <c r="C5183" t="s">
        <v>24</v>
      </c>
      <c r="D5183" t="s">
        <v>38</v>
      </c>
      <c r="E5183" t="s">
        <v>1025</v>
      </c>
      <c r="F5183" t="s">
        <v>1028</v>
      </c>
      <c r="G5183">
        <v>1</v>
      </c>
      <c r="H5183">
        <v>18050</v>
      </c>
      <c r="I5183">
        <v>18050</v>
      </c>
    </row>
    <row r="5184" spans="1:9" x14ac:dyDescent="0.25">
      <c r="A5184" t="s">
        <v>12</v>
      </c>
      <c r="B5184" t="s">
        <v>1445</v>
      </c>
      <c r="C5184" t="s">
        <v>24</v>
      </c>
      <c r="D5184" t="s">
        <v>38</v>
      </c>
      <c r="E5184" t="s">
        <v>1025</v>
      </c>
      <c r="F5184" t="s">
        <v>1028</v>
      </c>
      <c r="G5184">
        <v>129</v>
      </c>
      <c r="H5184">
        <v>1667502.4</v>
      </c>
      <c r="I5184">
        <v>12926.375193798449</v>
      </c>
    </row>
    <row r="5185" spans="1:9" x14ac:dyDescent="0.25">
      <c r="A5185" t="s">
        <v>12</v>
      </c>
      <c r="B5185" t="s">
        <v>1127</v>
      </c>
      <c r="C5185" t="s">
        <v>24</v>
      </c>
      <c r="D5185" t="s">
        <v>38</v>
      </c>
      <c r="E5185" t="s">
        <v>1025</v>
      </c>
      <c r="F5185" t="s">
        <v>1028</v>
      </c>
      <c r="G5185">
        <v>14</v>
      </c>
      <c r="H5185">
        <v>187236.72</v>
      </c>
      <c r="I5185">
        <v>13374.051428571429</v>
      </c>
    </row>
    <row r="5186" spans="1:9" x14ac:dyDescent="0.25">
      <c r="A5186" t="s">
        <v>12</v>
      </c>
      <c r="B5186" t="s">
        <v>1111</v>
      </c>
      <c r="C5186" t="s">
        <v>24</v>
      </c>
      <c r="D5186" t="s">
        <v>38</v>
      </c>
      <c r="E5186" t="s">
        <v>1025</v>
      </c>
      <c r="F5186" t="s">
        <v>1028</v>
      </c>
      <c r="G5186">
        <v>58</v>
      </c>
      <c r="H5186">
        <v>773181</v>
      </c>
      <c r="I5186">
        <v>13330.706896551725</v>
      </c>
    </row>
    <row r="5187" spans="1:9" x14ac:dyDescent="0.25">
      <c r="A5187" t="s">
        <v>12</v>
      </c>
      <c r="B5187" t="s">
        <v>817</v>
      </c>
      <c r="C5187" t="s">
        <v>107</v>
      </c>
      <c r="D5187" t="s">
        <v>46</v>
      </c>
      <c r="E5187" t="s">
        <v>1025</v>
      </c>
      <c r="F5187" t="s">
        <v>1028</v>
      </c>
      <c r="G5187">
        <v>32</v>
      </c>
      <c r="H5187">
        <v>390497</v>
      </c>
      <c r="I5187">
        <v>12203.03125</v>
      </c>
    </row>
    <row r="5188" spans="1:9" x14ac:dyDescent="0.25">
      <c r="A5188" t="s">
        <v>12</v>
      </c>
      <c r="B5188" t="s">
        <v>916</v>
      </c>
      <c r="C5188" t="s">
        <v>107</v>
      </c>
      <c r="D5188" t="s">
        <v>46</v>
      </c>
      <c r="E5188" t="s">
        <v>1025</v>
      </c>
      <c r="F5188" t="s">
        <v>1028</v>
      </c>
      <c r="G5188">
        <v>1</v>
      </c>
      <c r="H5188">
        <v>16500</v>
      </c>
      <c r="I5188">
        <v>16500</v>
      </c>
    </row>
    <row r="5189" spans="1:9" x14ac:dyDescent="0.25">
      <c r="A5189" t="s">
        <v>12</v>
      </c>
      <c r="B5189" t="s">
        <v>689</v>
      </c>
      <c r="C5189" t="s">
        <v>107</v>
      </c>
      <c r="D5189" t="s">
        <v>46</v>
      </c>
      <c r="E5189" t="s">
        <v>1025</v>
      </c>
      <c r="F5189" t="s">
        <v>1028</v>
      </c>
      <c r="G5189">
        <v>1</v>
      </c>
      <c r="H5189">
        <v>15790.626099999999</v>
      </c>
      <c r="I5189">
        <v>15790.626099999999</v>
      </c>
    </row>
    <row r="5190" spans="1:9" x14ac:dyDescent="0.25">
      <c r="A5190" t="s">
        <v>12</v>
      </c>
      <c r="B5190" t="s">
        <v>1489</v>
      </c>
      <c r="C5190" t="s">
        <v>107</v>
      </c>
      <c r="D5190" t="s">
        <v>46</v>
      </c>
      <c r="E5190" t="s">
        <v>1025</v>
      </c>
      <c r="F5190" t="s">
        <v>1028</v>
      </c>
      <c r="G5190">
        <v>16</v>
      </c>
      <c r="H5190">
        <v>199132</v>
      </c>
      <c r="I5190">
        <v>12445.75</v>
      </c>
    </row>
    <row r="5191" spans="1:9" x14ac:dyDescent="0.25">
      <c r="A5191" t="s">
        <v>12</v>
      </c>
      <c r="B5191" t="s">
        <v>1498</v>
      </c>
      <c r="C5191" t="s">
        <v>107</v>
      </c>
      <c r="D5191" t="s">
        <v>46</v>
      </c>
      <c r="E5191" t="s">
        <v>1025</v>
      </c>
      <c r="F5191" t="s">
        <v>1028</v>
      </c>
      <c r="G5191">
        <v>5</v>
      </c>
      <c r="H5191">
        <v>72828</v>
      </c>
      <c r="I5191">
        <v>14565.6</v>
      </c>
    </row>
    <row r="5192" spans="1:9" x14ac:dyDescent="0.25">
      <c r="A5192" t="s">
        <v>12</v>
      </c>
      <c r="B5192" t="s">
        <v>1382</v>
      </c>
      <c r="C5192" t="s">
        <v>107</v>
      </c>
      <c r="D5192" t="s">
        <v>46</v>
      </c>
      <c r="E5192" t="s">
        <v>1025</v>
      </c>
      <c r="F5192" t="s">
        <v>1028</v>
      </c>
      <c r="G5192">
        <v>30</v>
      </c>
      <c r="H5192">
        <v>566921.15</v>
      </c>
      <c r="I5192">
        <v>18897.371666666666</v>
      </c>
    </row>
    <row r="5193" spans="1:9" x14ac:dyDescent="0.25">
      <c r="A5193" t="s">
        <v>12</v>
      </c>
      <c r="B5193" t="s">
        <v>1757</v>
      </c>
      <c r="C5193" t="s">
        <v>985</v>
      </c>
      <c r="D5193" t="s">
        <v>1003</v>
      </c>
      <c r="E5193" t="s">
        <v>1764</v>
      </c>
      <c r="F5193" t="s">
        <v>1764</v>
      </c>
      <c r="G5193">
        <v>30</v>
      </c>
      <c r="H5193">
        <v>236671.8</v>
      </c>
      <c r="I5193">
        <v>7889.0599999999995</v>
      </c>
    </row>
    <row r="5194" spans="1:9" x14ac:dyDescent="0.25">
      <c r="A5194" t="s">
        <v>12</v>
      </c>
      <c r="B5194" t="s">
        <v>553</v>
      </c>
      <c r="C5194" t="s">
        <v>41</v>
      </c>
      <c r="D5194" t="s">
        <v>63</v>
      </c>
      <c r="E5194" t="s">
        <v>1025</v>
      </c>
      <c r="F5194" t="s">
        <v>1028</v>
      </c>
      <c r="G5194">
        <v>6</v>
      </c>
      <c r="H5194">
        <v>53770.979999999996</v>
      </c>
      <c r="I5194">
        <v>8961.83</v>
      </c>
    </row>
    <row r="5195" spans="1:9" x14ac:dyDescent="0.25">
      <c r="A5195" t="s">
        <v>12</v>
      </c>
      <c r="B5195" t="s">
        <v>1825</v>
      </c>
      <c r="C5195" t="s">
        <v>41</v>
      </c>
      <c r="D5195" t="s">
        <v>63</v>
      </c>
      <c r="E5195" t="s">
        <v>1025</v>
      </c>
      <c r="F5195" t="s">
        <v>1028</v>
      </c>
      <c r="G5195">
        <v>15</v>
      </c>
      <c r="H5195">
        <v>145546</v>
      </c>
      <c r="I5195">
        <v>9703.0666666666675</v>
      </c>
    </row>
    <row r="5196" spans="1:9" x14ac:dyDescent="0.25">
      <c r="A5196" t="s">
        <v>12</v>
      </c>
      <c r="B5196" t="s">
        <v>1448</v>
      </c>
      <c r="C5196" t="s">
        <v>24</v>
      </c>
      <c r="D5196" t="s">
        <v>63</v>
      </c>
      <c r="E5196" t="s">
        <v>1025</v>
      </c>
      <c r="F5196" t="s">
        <v>1028</v>
      </c>
      <c r="G5196">
        <v>22</v>
      </c>
      <c r="H5196">
        <v>436973</v>
      </c>
      <c r="I5196">
        <v>19862.409090909092</v>
      </c>
    </row>
    <row r="5197" spans="1:9" x14ac:dyDescent="0.25">
      <c r="A5197" t="s">
        <v>12</v>
      </c>
      <c r="B5197" t="s">
        <v>1316</v>
      </c>
      <c r="C5197" t="s">
        <v>24</v>
      </c>
      <c r="D5197" t="s">
        <v>63</v>
      </c>
      <c r="E5197" t="s">
        <v>1025</v>
      </c>
      <c r="F5197" t="s">
        <v>1028</v>
      </c>
      <c r="G5197">
        <v>11</v>
      </c>
      <c r="H5197">
        <v>276151.2</v>
      </c>
      <c r="I5197">
        <v>25104.654545454545</v>
      </c>
    </row>
    <row r="5198" spans="1:9" x14ac:dyDescent="0.25">
      <c r="A5198" t="s">
        <v>12</v>
      </c>
      <c r="B5198" t="s">
        <v>1197</v>
      </c>
      <c r="C5198" t="s">
        <v>24</v>
      </c>
      <c r="D5198" t="s">
        <v>63</v>
      </c>
      <c r="E5198" t="s">
        <v>1025</v>
      </c>
      <c r="F5198" t="s">
        <v>1028</v>
      </c>
      <c r="G5198">
        <v>6</v>
      </c>
      <c r="H5198">
        <v>163616.1</v>
      </c>
      <c r="I5198">
        <v>27269.350000000002</v>
      </c>
    </row>
    <row r="5199" spans="1:9" x14ac:dyDescent="0.25">
      <c r="A5199" t="s">
        <v>12</v>
      </c>
      <c r="B5199" t="s">
        <v>692</v>
      </c>
      <c r="C5199" t="s">
        <v>107</v>
      </c>
      <c r="D5199" t="s">
        <v>63</v>
      </c>
      <c r="E5199" t="s">
        <v>1025</v>
      </c>
      <c r="F5199" t="s">
        <v>1028</v>
      </c>
      <c r="G5199">
        <v>1</v>
      </c>
      <c r="H5199">
        <v>18138.03</v>
      </c>
      <c r="I5199">
        <v>18138.03</v>
      </c>
    </row>
    <row r="5200" spans="1:9" x14ac:dyDescent="0.25">
      <c r="A5200" t="s">
        <v>12</v>
      </c>
      <c r="B5200" t="s">
        <v>1491</v>
      </c>
      <c r="C5200" t="s">
        <v>107</v>
      </c>
      <c r="D5200" t="s">
        <v>63</v>
      </c>
      <c r="E5200" t="s">
        <v>1025</v>
      </c>
      <c r="F5200" t="s">
        <v>1028</v>
      </c>
      <c r="G5200">
        <v>8</v>
      </c>
      <c r="H5200">
        <v>133752</v>
      </c>
      <c r="I5200">
        <v>16719</v>
      </c>
    </row>
    <row r="5201" spans="1:9" x14ac:dyDescent="0.25">
      <c r="A5201" t="s">
        <v>12</v>
      </c>
      <c r="B5201" t="s">
        <v>1665</v>
      </c>
      <c r="C5201" t="s">
        <v>107</v>
      </c>
      <c r="D5201" t="s">
        <v>63</v>
      </c>
      <c r="E5201" t="s">
        <v>1025</v>
      </c>
      <c r="F5201" t="s">
        <v>1028</v>
      </c>
      <c r="G5201">
        <v>2</v>
      </c>
      <c r="H5201">
        <v>71154</v>
      </c>
      <c r="I5201">
        <v>35577</v>
      </c>
    </row>
    <row r="5202" spans="1:9" x14ac:dyDescent="0.25">
      <c r="A5202" t="s">
        <v>12</v>
      </c>
      <c r="B5202" t="s">
        <v>752</v>
      </c>
      <c r="C5202" t="s">
        <v>24</v>
      </c>
      <c r="D5202" t="s">
        <v>63</v>
      </c>
      <c r="E5202" t="s">
        <v>1025</v>
      </c>
      <c r="F5202" t="s">
        <v>1028</v>
      </c>
      <c r="G5202">
        <v>1</v>
      </c>
      <c r="H5202">
        <v>17100.265800000001</v>
      </c>
      <c r="I5202">
        <v>17100.265800000001</v>
      </c>
    </row>
    <row r="5203" spans="1:9" x14ac:dyDescent="0.25">
      <c r="A5203" t="s">
        <v>12</v>
      </c>
      <c r="B5203" t="s">
        <v>1444</v>
      </c>
      <c r="C5203" t="s">
        <v>24</v>
      </c>
      <c r="D5203" t="s">
        <v>63</v>
      </c>
      <c r="E5203" t="s">
        <v>1025</v>
      </c>
      <c r="F5203" t="s">
        <v>1028</v>
      </c>
      <c r="G5203">
        <v>3</v>
      </c>
      <c r="H5203">
        <v>43857</v>
      </c>
      <c r="I5203">
        <v>14619</v>
      </c>
    </row>
    <row r="5204" spans="1:9" x14ac:dyDescent="0.25">
      <c r="A5204" t="s">
        <v>12</v>
      </c>
      <c r="B5204" t="s">
        <v>1076</v>
      </c>
      <c r="C5204" t="s">
        <v>24</v>
      </c>
      <c r="D5204" t="s">
        <v>63</v>
      </c>
      <c r="E5204" t="s">
        <v>1025</v>
      </c>
      <c r="F5204" t="s">
        <v>1028</v>
      </c>
      <c r="G5204">
        <v>2</v>
      </c>
      <c r="H5204">
        <v>30614</v>
      </c>
      <c r="I5204">
        <v>15307</v>
      </c>
    </row>
    <row r="5205" spans="1:9" x14ac:dyDescent="0.25">
      <c r="A5205" t="s">
        <v>12</v>
      </c>
      <c r="B5205" t="s">
        <v>1426</v>
      </c>
      <c r="C5205" t="s">
        <v>107</v>
      </c>
      <c r="D5205" t="s">
        <v>68</v>
      </c>
      <c r="E5205" t="s">
        <v>1025</v>
      </c>
      <c r="F5205" t="s">
        <v>1028</v>
      </c>
      <c r="G5205">
        <v>3</v>
      </c>
      <c r="H5205">
        <v>42633</v>
      </c>
      <c r="I5205">
        <v>14211</v>
      </c>
    </row>
    <row r="5206" spans="1:9" x14ac:dyDescent="0.25">
      <c r="A5206" t="s">
        <v>12</v>
      </c>
      <c r="B5206" t="s">
        <v>1396</v>
      </c>
      <c r="C5206" t="s">
        <v>107</v>
      </c>
      <c r="D5206" t="s">
        <v>68</v>
      </c>
      <c r="E5206" t="s">
        <v>1025</v>
      </c>
      <c r="F5206" t="s">
        <v>1028</v>
      </c>
      <c r="G5206">
        <v>36</v>
      </c>
      <c r="H5206">
        <v>798884.24</v>
      </c>
      <c r="I5206">
        <v>22191.228888888887</v>
      </c>
    </row>
    <row r="5207" spans="1:9" x14ac:dyDescent="0.25">
      <c r="A5207" t="s">
        <v>12</v>
      </c>
      <c r="B5207" t="s">
        <v>1348</v>
      </c>
      <c r="C5207" t="s">
        <v>24</v>
      </c>
      <c r="D5207" t="s">
        <v>22</v>
      </c>
      <c r="E5207" t="s">
        <v>1025</v>
      </c>
      <c r="F5207" t="s">
        <v>1028</v>
      </c>
      <c r="G5207">
        <v>3</v>
      </c>
      <c r="H5207">
        <v>51597</v>
      </c>
      <c r="I5207">
        <v>17199</v>
      </c>
    </row>
    <row r="5208" spans="1:9" x14ac:dyDescent="0.25">
      <c r="A5208" t="s">
        <v>12</v>
      </c>
      <c r="B5208" t="s">
        <v>617</v>
      </c>
      <c r="C5208" t="s">
        <v>41</v>
      </c>
      <c r="D5208" t="s">
        <v>42</v>
      </c>
      <c r="E5208" t="s">
        <v>1025</v>
      </c>
      <c r="F5208" t="s">
        <v>1028</v>
      </c>
      <c r="G5208">
        <v>10</v>
      </c>
      <c r="H5208">
        <v>137118.06780000002</v>
      </c>
      <c r="I5208">
        <v>13711.806780000003</v>
      </c>
    </row>
    <row r="5209" spans="1:9" x14ac:dyDescent="0.25">
      <c r="A5209" t="s">
        <v>12</v>
      </c>
      <c r="B5209" t="s">
        <v>1266</v>
      </c>
      <c r="C5209" t="s">
        <v>24</v>
      </c>
      <c r="D5209" t="s">
        <v>42</v>
      </c>
      <c r="E5209" t="s">
        <v>1025</v>
      </c>
      <c r="F5209" t="s">
        <v>1028</v>
      </c>
      <c r="G5209">
        <v>3</v>
      </c>
      <c r="H5209">
        <v>100617.66</v>
      </c>
      <c r="I5209">
        <v>33539.22</v>
      </c>
    </row>
    <row r="5210" spans="1:9" x14ac:dyDescent="0.25">
      <c r="A5210" t="s">
        <v>12</v>
      </c>
      <c r="B5210" t="s">
        <v>914</v>
      </c>
      <c r="C5210" t="s">
        <v>107</v>
      </c>
      <c r="D5210" t="s">
        <v>42</v>
      </c>
      <c r="E5210" t="s">
        <v>1025</v>
      </c>
      <c r="F5210" t="s">
        <v>1028</v>
      </c>
      <c r="G5210">
        <v>7</v>
      </c>
      <c r="H5210">
        <v>447149</v>
      </c>
      <c r="I5210">
        <v>63878.428571428572</v>
      </c>
    </row>
    <row r="5211" spans="1:9" x14ac:dyDescent="0.25">
      <c r="A5211" t="s">
        <v>12</v>
      </c>
      <c r="B5211" t="s">
        <v>1023</v>
      </c>
      <c r="C5211" t="s">
        <v>107</v>
      </c>
      <c r="D5211" t="s">
        <v>42</v>
      </c>
      <c r="E5211" t="s">
        <v>1025</v>
      </c>
      <c r="F5211" t="s">
        <v>1028</v>
      </c>
      <c r="G5211">
        <v>3</v>
      </c>
      <c r="H5211">
        <v>53605.53</v>
      </c>
      <c r="I5211">
        <v>17868.509999999998</v>
      </c>
    </row>
    <row r="5212" spans="1:9" x14ac:dyDescent="0.25">
      <c r="A5212" t="s">
        <v>12</v>
      </c>
      <c r="B5212" t="s">
        <v>1666</v>
      </c>
      <c r="C5212" t="s">
        <v>107</v>
      </c>
      <c r="D5212" t="s">
        <v>42</v>
      </c>
      <c r="E5212" t="s">
        <v>1025</v>
      </c>
      <c r="F5212" t="s">
        <v>1028</v>
      </c>
      <c r="G5212">
        <v>3</v>
      </c>
      <c r="H5212">
        <v>77397.119999999995</v>
      </c>
      <c r="I5212">
        <v>25799.039999999997</v>
      </c>
    </row>
    <row r="5213" spans="1:9" x14ac:dyDescent="0.25">
      <c r="A5213" t="s">
        <v>12</v>
      </c>
      <c r="B5213" t="s">
        <v>1415</v>
      </c>
      <c r="C5213" t="s">
        <v>107</v>
      </c>
      <c r="D5213" t="s">
        <v>42</v>
      </c>
      <c r="E5213" t="s">
        <v>1025</v>
      </c>
      <c r="F5213" t="s">
        <v>1028</v>
      </c>
      <c r="G5213">
        <v>2</v>
      </c>
      <c r="H5213">
        <v>30959.040000000001</v>
      </c>
      <c r="I5213">
        <v>15479.52</v>
      </c>
    </row>
    <row r="5214" spans="1:9" x14ac:dyDescent="0.25">
      <c r="A5214" t="s">
        <v>12</v>
      </c>
      <c r="B5214" t="s">
        <v>1431</v>
      </c>
      <c r="C5214" t="s">
        <v>107</v>
      </c>
      <c r="D5214" t="s">
        <v>192</v>
      </c>
      <c r="E5214" t="s">
        <v>1025</v>
      </c>
      <c r="F5214" t="s">
        <v>1028</v>
      </c>
      <c r="G5214">
        <v>1</v>
      </c>
      <c r="H5214">
        <v>-790</v>
      </c>
      <c r="I5214">
        <v>-790</v>
      </c>
    </row>
    <row r="5215" spans="1:9" x14ac:dyDescent="0.25">
      <c r="A5215" t="s">
        <v>12</v>
      </c>
      <c r="B5215" t="s">
        <v>1375</v>
      </c>
      <c r="C5215" t="s">
        <v>107</v>
      </c>
      <c r="D5215" t="s">
        <v>192</v>
      </c>
      <c r="E5215" t="s">
        <v>1025</v>
      </c>
      <c r="F5215" t="s">
        <v>1028</v>
      </c>
      <c r="G5215">
        <v>1</v>
      </c>
      <c r="H5215">
        <v>34628</v>
      </c>
      <c r="I5215">
        <v>34628</v>
      </c>
    </row>
    <row r="5216" spans="1:9" x14ac:dyDescent="0.25">
      <c r="A5216" t="s">
        <v>12</v>
      </c>
      <c r="B5216" t="s">
        <v>1758</v>
      </c>
      <c r="C5216" t="s">
        <v>107</v>
      </c>
      <c r="D5216" t="s">
        <v>44</v>
      </c>
      <c r="E5216" t="s">
        <v>1025</v>
      </c>
      <c r="F5216" t="s">
        <v>1028</v>
      </c>
      <c r="G5216">
        <v>1</v>
      </c>
      <c r="H5216">
        <v>37799.040000000001</v>
      </c>
      <c r="I5216">
        <v>37799.040000000001</v>
      </c>
    </row>
    <row r="5217" spans="1:9" x14ac:dyDescent="0.25">
      <c r="A5217" t="s">
        <v>12</v>
      </c>
      <c r="B5217" t="s">
        <v>1374</v>
      </c>
      <c r="C5217" t="s">
        <v>24</v>
      </c>
      <c r="D5217" t="s">
        <v>44</v>
      </c>
      <c r="E5217" t="s">
        <v>1025</v>
      </c>
      <c r="F5217" t="s">
        <v>1028</v>
      </c>
      <c r="H5217">
        <v>-78398.399999999994</v>
      </c>
      <c r="I5217">
        <v>0</v>
      </c>
    </row>
    <row r="5218" spans="1:9" x14ac:dyDescent="0.25">
      <c r="A5218" t="s">
        <v>12</v>
      </c>
      <c r="B5218" t="s">
        <v>656</v>
      </c>
      <c r="C5218" t="s">
        <v>59</v>
      </c>
      <c r="D5218" t="s">
        <v>7</v>
      </c>
      <c r="E5218" t="s">
        <v>1025</v>
      </c>
      <c r="F5218" t="s">
        <v>1028</v>
      </c>
      <c r="G5218">
        <v>6</v>
      </c>
      <c r="H5218">
        <v>46088.58</v>
      </c>
      <c r="I5218">
        <v>7681.43</v>
      </c>
    </row>
    <row r="5219" spans="1:9" x14ac:dyDescent="0.25">
      <c r="A5219" t="s">
        <v>12</v>
      </c>
      <c r="B5219" t="s">
        <v>1512</v>
      </c>
      <c r="C5219" t="s">
        <v>41</v>
      </c>
      <c r="D5219" t="s">
        <v>25</v>
      </c>
      <c r="E5219" t="s">
        <v>1511</v>
      </c>
      <c r="F5219" t="s">
        <v>15</v>
      </c>
      <c r="G5219">
        <v>1</v>
      </c>
      <c r="H5219">
        <v>2001.2457999999999</v>
      </c>
      <c r="I5219">
        <v>2001.2457999999999</v>
      </c>
    </row>
    <row r="5220" spans="1:9" x14ac:dyDescent="0.25">
      <c r="A5220" t="s">
        <v>12</v>
      </c>
      <c r="B5220" t="s">
        <v>408</v>
      </c>
      <c r="C5220" t="s">
        <v>41</v>
      </c>
      <c r="D5220" t="s">
        <v>9</v>
      </c>
      <c r="E5220" t="s">
        <v>1511</v>
      </c>
      <c r="F5220" t="s">
        <v>15</v>
      </c>
      <c r="G5220">
        <v>1</v>
      </c>
      <c r="H5220">
        <v>2501.63</v>
      </c>
      <c r="I5220">
        <v>2501.63</v>
      </c>
    </row>
    <row r="5221" spans="1:9" x14ac:dyDescent="0.25">
      <c r="A5221" t="s">
        <v>12</v>
      </c>
      <c r="B5221" t="s">
        <v>1019</v>
      </c>
      <c r="C5221" t="s">
        <v>41</v>
      </c>
      <c r="D5221" t="s">
        <v>9</v>
      </c>
      <c r="E5221" t="s">
        <v>1025</v>
      </c>
      <c r="F5221" t="s">
        <v>15</v>
      </c>
      <c r="H5221">
        <v>-6416</v>
      </c>
      <c r="I5221">
        <v>0</v>
      </c>
    </row>
    <row r="5222" spans="1:9" x14ac:dyDescent="0.25">
      <c r="A5222" t="s">
        <v>12</v>
      </c>
      <c r="B5222" t="s">
        <v>112</v>
      </c>
      <c r="C5222" t="s">
        <v>41</v>
      </c>
      <c r="D5222" t="s">
        <v>9</v>
      </c>
      <c r="E5222" t="s">
        <v>1025</v>
      </c>
      <c r="F5222" t="s">
        <v>10</v>
      </c>
      <c r="G5222">
        <v>1</v>
      </c>
      <c r="H5222">
        <v>3836.35</v>
      </c>
      <c r="I5222">
        <v>3836.35</v>
      </c>
    </row>
    <row r="5223" spans="1:9" x14ac:dyDescent="0.25">
      <c r="A5223" t="s">
        <v>12</v>
      </c>
      <c r="B5223" t="s">
        <v>158</v>
      </c>
      <c r="C5223" t="s">
        <v>41</v>
      </c>
      <c r="D5223" t="s">
        <v>12</v>
      </c>
      <c r="E5223" t="s">
        <v>1511</v>
      </c>
      <c r="F5223" t="s">
        <v>10</v>
      </c>
      <c r="G5223">
        <v>3</v>
      </c>
      <c r="H5223">
        <v>11782.601699999999</v>
      </c>
      <c r="I5223">
        <v>3927.5338999999999</v>
      </c>
    </row>
    <row r="5224" spans="1:9" x14ac:dyDescent="0.25">
      <c r="A5224" t="s">
        <v>12</v>
      </c>
      <c r="B5224" t="s">
        <v>43</v>
      </c>
      <c r="C5224" t="s">
        <v>41</v>
      </c>
      <c r="D5224" t="s">
        <v>12</v>
      </c>
      <c r="E5224" t="s">
        <v>1025</v>
      </c>
      <c r="F5224" t="s">
        <v>10</v>
      </c>
      <c r="G5224">
        <v>1</v>
      </c>
      <c r="H5224">
        <v>5755.01</v>
      </c>
      <c r="I5224">
        <v>5755.01</v>
      </c>
    </row>
    <row r="5225" spans="1:9" x14ac:dyDescent="0.25">
      <c r="A5225" t="s">
        <v>12</v>
      </c>
      <c r="B5225" t="s">
        <v>1370</v>
      </c>
      <c r="C5225" t="s">
        <v>24</v>
      </c>
      <c r="D5225" t="s">
        <v>63</v>
      </c>
      <c r="E5225" t="s">
        <v>1025</v>
      </c>
      <c r="F5225" t="s">
        <v>1028</v>
      </c>
      <c r="G5225">
        <v>8</v>
      </c>
      <c r="H5225">
        <v>356963.39999999997</v>
      </c>
      <c r="I5225">
        <v>44620.424999999996</v>
      </c>
    </row>
    <row r="5226" spans="1:9" x14ac:dyDescent="0.25">
      <c r="A5226" t="s">
        <v>12</v>
      </c>
      <c r="B5226" t="s">
        <v>1653</v>
      </c>
      <c r="C5226" t="s">
        <v>6</v>
      </c>
      <c r="D5226" t="s">
        <v>9</v>
      </c>
      <c r="E5226" t="s">
        <v>1025</v>
      </c>
      <c r="F5226" t="s">
        <v>1028</v>
      </c>
      <c r="G5226">
        <v>32</v>
      </c>
      <c r="H5226">
        <v>441540</v>
      </c>
      <c r="I5226">
        <v>13798.125</v>
      </c>
    </row>
    <row r="5227" spans="1:9" x14ac:dyDescent="0.25">
      <c r="A5227" t="s">
        <v>12</v>
      </c>
      <c r="B5227" t="s">
        <v>1651</v>
      </c>
      <c r="C5227" t="s">
        <v>6</v>
      </c>
      <c r="D5227" t="s">
        <v>7</v>
      </c>
      <c r="E5227" t="s">
        <v>1025</v>
      </c>
      <c r="F5227" t="s">
        <v>1028</v>
      </c>
      <c r="G5227">
        <v>1</v>
      </c>
      <c r="H5227">
        <v>24354</v>
      </c>
      <c r="I5227">
        <v>24354</v>
      </c>
    </row>
    <row r="5228" spans="1:9" x14ac:dyDescent="0.25">
      <c r="A5228" t="s">
        <v>12</v>
      </c>
      <c r="B5228" t="s">
        <v>1598</v>
      </c>
      <c r="C5228" t="s">
        <v>6</v>
      </c>
      <c r="D5228" t="s">
        <v>7</v>
      </c>
      <c r="E5228" t="s">
        <v>1025</v>
      </c>
      <c r="F5228" t="s">
        <v>1028</v>
      </c>
      <c r="G5228">
        <v>2</v>
      </c>
      <c r="H5228">
        <v>51954</v>
      </c>
      <c r="I5228">
        <v>25977</v>
      </c>
    </row>
    <row r="5229" spans="1:9" x14ac:dyDescent="0.25">
      <c r="A5229" t="s">
        <v>12</v>
      </c>
      <c r="B5229" t="s">
        <v>1599</v>
      </c>
      <c r="C5229" t="s">
        <v>6</v>
      </c>
      <c r="D5229" t="s">
        <v>7</v>
      </c>
      <c r="E5229" t="s">
        <v>1025</v>
      </c>
      <c r="F5229" t="s">
        <v>1028</v>
      </c>
      <c r="G5229">
        <v>1</v>
      </c>
      <c r="H5229">
        <v>17428</v>
      </c>
      <c r="I5229">
        <v>17428</v>
      </c>
    </row>
    <row r="5230" spans="1:9" x14ac:dyDescent="0.25">
      <c r="A5230" t="s">
        <v>12</v>
      </c>
      <c r="B5230" t="s">
        <v>1654</v>
      </c>
      <c r="C5230" t="s">
        <v>6</v>
      </c>
      <c r="D5230" t="s">
        <v>38</v>
      </c>
      <c r="E5230" t="s">
        <v>1025</v>
      </c>
      <c r="F5230" t="s">
        <v>1028</v>
      </c>
      <c r="G5230">
        <v>2</v>
      </c>
      <c r="H5230">
        <v>56822</v>
      </c>
      <c r="I5230">
        <v>28411</v>
      </c>
    </row>
    <row r="5231" spans="1:9" x14ac:dyDescent="0.25">
      <c r="A5231" t="s">
        <v>12</v>
      </c>
      <c r="B5231" t="s">
        <v>1591</v>
      </c>
      <c r="C5231" t="s">
        <v>6</v>
      </c>
      <c r="D5231" t="s">
        <v>38</v>
      </c>
      <c r="E5231" t="s">
        <v>1025</v>
      </c>
      <c r="F5231" t="s">
        <v>1028</v>
      </c>
      <c r="G5231">
        <v>1</v>
      </c>
      <c r="H5231">
        <v>28161</v>
      </c>
      <c r="I5231">
        <v>28161</v>
      </c>
    </row>
    <row r="5232" spans="1:9" x14ac:dyDescent="0.25">
      <c r="A5232" t="s">
        <v>12</v>
      </c>
      <c r="B5232" t="s">
        <v>1608</v>
      </c>
      <c r="C5232" t="s">
        <v>6</v>
      </c>
      <c r="D5232" t="s">
        <v>46</v>
      </c>
      <c r="E5232" t="s">
        <v>1025</v>
      </c>
      <c r="F5232" t="s">
        <v>1028</v>
      </c>
      <c r="G5232">
        <v>7</v>
      </c>
      <c r="H5232">
        <v>144628</v>
      </c>
      <c r="I5232">
        <v>20661.142857142859</v>
      </c>
    </row>
    <row r="5233" spans="1:9" x14ac:dyDescent="0.25">
      <c r="A5233" t="s">
        <v>12</v>
      </c>
      <c r="B5233" t="s">
        <v>1614</v>
      </c>
      <c r="C5233" t="s">
        <v>6</v>
      </c>
      <c r="D5233" t="s">
        <v>63</v>
      </c>
      <c r="E5233" t="s">
        <v>1025</v>
      </c>
      <c r="F5233" t="s">
        <v>1028</v>
      </c>
      <c r="G5233">
        <v>14</v>
      </c>
      <c r="H5233">
        <v>310577</v>
      </c>
      <c r="I5233">
        <v>22184.071428571428</v>
      </c>
    </row>
    <row r="5234" spans="1:9" x14ac:dyDescent="0.25">
      <c r="A5234" t="s">
        <v>12</v>
      </c>
      <c r="B5234" t="s">
        <v>1630</v>
      </c>
      <c r="C5234" t="s">
        <v>6</v>
      </c>
      <c r="D5234" t="s">
        <v>63</v>
      </c>
      <c r="E5234" t="s">
        <v>1025</v>
      </c>
      <c r="F5234" t="s">
        <v>1028</v>
      </c>
      <c r="G5234">
        <v>29</v>
      </c>
      <c r="H5234">
        <v>943889</v>
      </c>
      <c r="I5234">
        <v>32547.896551724138</v>
      </c>
    </row>
    <row r="5235" spans="1:9" x14ac:dyDescent="0.25">
      <c r="A5235" t="s">
        <v>12</v>
      </c>
      <c r="B5235" t="s">
        <v>1622</v>
      </c>
      <c r="C5235" t="s">
        <v>6</v>
      </c>
      <c r="D5235" t="s">
        <v>63</v>
      </c>
      <c r="E5235" t="s">
        <v>1025</v>
      </c>
      <c r="F5235" t="s">
        <v>1028</v>
      </c>
      <c r="G5235">
        <v>1</v>
      </c>
      <c r="H5235">
        <v>49199</v>
      </c>
      <c r="I5235">
        <v>49199</v>
      </c>
    </row>
    <row r="5236" spans="1:9" x14ac:dyDescent="0.25">
      <c r="A5236" t="s">
        <v>12</v>
      </c>
      <c r="B5236" t="s">
        <v>1615</v>
      </c>
      <c r="C5236" t="s">
        <v>6</v>
      </c>
      <c r="D5236" t="s">
        <v>68</v>
      </c>
      <c r="E5236" t="s">
        <v>1025</v>
      </c>
      <c r="F5236" t="s">
        <v>1028</v>
      </c>
      <c r="G5236">
        <v>3</v>
      </c>
      <c r="H5236">
        <v>71484</v>
      </c>
      <c r="I5236">
        <v>23828</v>
      </c>
    </row>
    <row r="5237" spans="1:9" x14ac:dyDescent="0.25">
      <c r="A5237" t="s">
        <v>12</v>
      </c>
      <c r="B5237" t="s">
        <v>1600</v>
      </c>
      <c r="C5237" t="s">
        <v>6</v>
      </c>
      <c r="D5237" t="s">
        <v>42</v>
      </c>
      <c r="E5237" t="s">
        <v>1025</v>
      </c>
      <c r="F5237" t="s">
        <v>1028</v>
      </c>
      <c r="G5237">
        <v>1</v>
      </c>
      <c r="H5237">
        <v>32864</v>
      </c>
      <c r="I5237">
        <v>32864</v>
      </c>
    </row>
    <row r="5238" spans="1:9" x14ac:dyDescent="0.25">
      <c r="A5238" t="s">
        <v>12</v>
      </c>
      <c r="B5238" t="s">
        <v>1616</v>
      </c>
      <c r="C5238" t="s">
        <v>6</v>
      </c>
      <c r="D5238" t="s">
        <v>42</v>
      </c>
      <c r="E5238" t="s">
        <v>1025</v>
      </c>
      <c r="F5238" t="s">
        <v>1028</v>
      </c>
      <c r="G5238">
        <v>2</v>
      </c>
      <c r="H5238">
        <v>76519</v>
      </c>
      <c r="I5238">
        <v>38259.5</v>
      </c>
    </row>
    <row r="5239" spans="1:9" x14ac:dyDescent="0.25">
      <c r="A5239" t="s">
        <v>12</v>
      </c>
      <c r="B5239" t="s">
        <v>1617</v>
      </c>
      <c r="C5239" t="s">
        <v>6</v>
      </c>
      <c r="D5239" t="s">
        <v>42</v>
      </c>
      <c r="E5239" t="s">
        <v>1025</v>
      </c>
      <c r="F5239" t="s">
        <v>1764</v>
      </c>
      <c r="G5239">
        <v>10</v>
      </c>
      <c r="H5239">
        <v>650695</v>
      </c>
      <c r="I5239">
        <v>65069.5</v>
      </c>
    </row>
    <row r="5240" spans="1:9" x14ac:dyDescent="0.25">
      <c r="A5240" t="s">
        <v>12</v>
      </c>
      <c r="B5240" t="s">
        <v>1618</v>
      </c>
      <c r="C5240" t="s">
        <v>6</v>
      </c>
      <c r="D5240" t="s">
        <v>44</v>
      </c>
      <c r="E5240" t="s">
        <v>1025</v>
      </c>
      <c r="F5240" t="s">
        <v>1028</v>
      </c>
      <c r="G5240">
        <v>1</v>
      </c>
      <c r="H5240">
        <v>56825</v>
      </c>
      <c r="I5240">
        <v>56825</v>
      </c>
    </row>
    <row r="5241" spans="1:9" x14ac:dyDescent="0.25">
      <c r="A5241" t="s">
        <v>12</v>
      </c>
      <c r="B5241" t="s">
        <v>1619</v>
      </c>
      <c r="C5241" t="s">
        <v>6</v>
      </c>
      <c r="D5241" t="s">
        <v>44</v>
      </c>
      <c r="E5241" t="s">
        <v>1025</v>
      </c>
      <c r="F5241" t="s">
        <v>1764</v>
      </c>
      <c r="G5241">
        <v>2</v>
      </c>
      <c r="H5241">
        <v>195804</v>
      </c>
      <c r="I5241">
        <v>97902</v>
      </c>
    </row>
    <row r="5242" spans="1:9" x14ac:dyDescent="0.25">
      <c r="A5242" t="s">
        <v>12</v>
      </c>
      <c r="B5242" t="s">
        <v>1954</v>
      </c>
      <c r="C5242" t="s">
        <v>6</v>
      </c>
      <c r="D5242" t="s">
        <v>94</v>
      </c>
      <c r="E5242" t="s">
        <v>1025</v>
      </c>
      <c r="F5242" t="s">
        <v>1028</v>
      </c>
      <c r="G5242">
        <v>1</v>
      </c>
      <c r="H5242">
        <v>114220</v>
      </c>
      <c r="I5242">
        <v>114220</v>
      </c>
    </row>
    <row r="5243" spans="1:9" x14ac:dyDescent="0.25">
      <c r="A5243" t="s">
        <v>12</v>
      </c>
      <c r="B5243" t="s">
        <v>1955</v>
      </c>
      <c r="C5243" t="s">
        <v>6</v>
      </c>
      <c r="D5243" t="s">
        <v>94</v>
      </c>
      <c r="E5243" t="s">
        <v>1025</v>
      </c>
      <c r="F5243" t="s">
        <v>1764</v>
      </c>
      <c r="G5243">
        <v>2</v>
      </c>
      <c r="H5243">
        <v>310024</v>
      </c>
      <c r="I5243">
        <v>155012</v>
      </c>
    </row>
    <row r="5244" spans="1:9" x14ac:dyDescent="0.25">
      <c r="A5244" t="s">
        <v>12</v>
      </c>
      <c r="B5244" t="s">
        <v>1567</v>
      </c>
      <c r="C5244" t="s">
        <v>6</v>
      </c>
      <c r="D5244" t="s">
        <v>25</v>
      </c>
      <c r="E5244" t="s">
        <v>1025</v>
      </c>
      <c r="F5244" t="s">
        <v>15</v>
      </c>
      <c r="G5244">
        <v>3</v>
      </c>
      <c r="H5244">
        <v>10293</v>
      </c>
      <c r="I5244">
        <v>3431</v>
      </c>
    </row>
    <row r="5245" spans="1:9" x14ac:dyDescent="0.25">
      <c r="A5245" t="s">
        <v>12</v>
      </c>
      <c r="B5245" t="s">
        <v>1595</v>
      </c>
      <c r="C5245" t="s">
        <v>6</v>
      </c>
      <c r="D5245" t="s">
        <v>66</v>
      </c>
      <c r="E5245" t="s">
        <v>1025</v>
      </c>
      <c r="F5245" t="s">
        <v>15</v>
      </c>
      <c r="G5245">
        <v>93</v>
      </c>
      <c r="H5245">
        <v>526987</v>
      </c>
      <c r="I5245">
        <v>5666.5268817204305</v>
      </c>
    </row>
    <row r="5246" spans="1:9" x14ac:dyDescent="0.25">
      <c r="A5246" t="s">
        <v>12</v>
      </c>
      <c r="B5246" t="s">
        <v>1540</v>
      </c>
      <c r="C5246" t="s">
        <v>6</v>
      </c>
      <c r="D5246" t="s">
        <v>9</v>
      </c>
      <c r="E5246" t="s">
        <v>1025</v>
      </c>
      <c r="F5246" t="s">
        <v>10</v>
      </c>
      <c r="G5246">
        <v>19</v>
      </c>
      <c r="H5246">
        <v>174181</v>
      </c>
      <c r="I5246">
        <v>9167.4210526315783</v>
      </c>
    </row>
    <row r="5247" spans="1:9" x14ac:dyDescent="0.25">
      <c r="A5247" t="s">
        <v>12</v>
      </c>
      <c r="B5247" t="s">
        <v>1515</v>
      </c>
      <c r="C5247" t="s">
        <v>6</v>
      </c>
      <c r="D5247" t="s">
        <v>9</v>
      </c>
      <c r="E5247" t="s">
        <v>1025</v>
      </c>
      <c r="F5247" t="s">
        <v>10</v>
      </c>
      <c r="G5247">
        <v>30</v>
      </c>
      <c r="H5247">
        <v>156772</v>
      </c>
      <c r="I5247">
        <v>5225.7333333333336</v>
      </c>
    </row>
    <row r="5248" spans="1:9" x14ac:dyDescent="0.25">
      <c r="A5248" t="s">
        <v>12</v>
      </c>
      <c r="B5248" t="s">
        <v>1541</v>
      </c>
      <c r="C5248" t="s">
        <v>6</v>
      </c>
      <c r="D5248" t="s">
        <v>9</v>
      </c>
      <c r="E5248" t="s">
        <v>1025</v>
      </c>
      <c r="F5248" t="s">
        <v>10</v>
      </c>
      <c r="G5248">
        <v>1</v>
      </c>
      <c r="H5248">
        <v>5716</v>
      </c>
      <c r="I5248">
        <v>5716</v>
      </c>
    </row>
    <row r="5249" spans="1:9" x14ac:dyDescent="0.25">
      <c r="A5249" t="s">
        <v>12</v>
      </c>
      <c r="B5249" t="s">
        <v>1624</v>
      </c>
      <c r="C5249" t="s">
        <v>6</v>
      </c>
      <c r="D5249" t="s">
        <v>9</v>
      </c>
      <c r="E5249" t="s">
        <v>1025</v>
      </c>
      <c r="F5249" t="s">
        <v>15</v>
      </c>
      <c r="G5249">
        <v>95</v>
      </c>
      <c r="H5249">
        <v>517375.95999999996</v>
      </c>
      <c r="I5249">
        <v>5446.0627368421046</v>
      </c>
    </row>
    <row r="5250" spans="1:9" x14ac:dyDescent="0.25">
      <c r="A5250" t="s">
        <v>12</v>
      </c>
      <c r="B5250" t="s">
        <v>1648</v>
      </c>
      <c r="C5250" t="s">
        <v>6</v>
      </c>
      <c r="D5250" t="s">
        <v>9</v>
      </c>
      <c r="E5250" t="s">
        <v>1025</v>
      </c>
      <c r="F5250" t="s">
        <v>15</v>
      </c>
      <c r="G5250">
        <v>58</v>
      </c>
      <c r="H5250">
        <v>319232</v>
      </c>
      <c r="I5250">
        <v>5504</v>
      </c>
    </row>
    <row r="5251" spans="1:9" x14ac:dyDescent="0.25">
      <c r="A5251" t="s">
        <v>12</v>
      </c>
      <c r="B5251" t="s">
        <v>1625</v>
      </c>
      <c r="C5251" t="s">
        <v>6</v>
      </c>
      <c r="D5251" t="s">
        <v>9</v>
      </c>
      <c r="E5251" t="s">
        <v>1025</v>
      </c>
      <c r="F5251" t="s">
        <v>10</v>
      </c>
      <c r="G5251">
        <v>69</v>
      </c>
      <c r="H5251">
        <v>430422</v>
      </c>
      <c r="I5251">
        <v>6238</v>
      </c>
    </row>
    <row r="5252" spans="1:9" x14ac:dyDescent="0.25">
      <c r="A5252" t="s">
        <v>12</v>
      </c>
      <c r="B5252" t="s">
        <v>1604</v>
      </c>
      <c r="C5252" t="s">
        <v>6</v>
      </c>
      <c r="D5252" t="s">
        <v>7</v>
      </c>
      <c r="E5252" t="s">
        <v>1025</v>
      </c>
      <c r="F5252" t="s">
        <v>10</v>
      </c>
      <c r="G5252">
        <v>94</v>
      </c>
      <c r="H5252">
        <v>758862</v>
      </c>
      <c r="I5252">
        <v>8073</v>
      </c>
    </row>
    <row r="5253" spans="1:9" x14ac:dyDescent="0.25">
      <c r="A5253" t="s">
        <v>12</v>
      </c>
      <c r="B5253" t="s">
        <v>1643</v>
      </c>
      <c r="C5253" t="s">
        <v>6</v>
      </c>
      <c r="D5253" t="s">
        <v>7</v>
      </c>
      <c r="E5253" t="s">
        <v>1025</v>
      </c>
      <c r="F5253" t="s">
        <v>1028</v>
      </c>
      <c r="G5253">
        <v>82</v>
      </c>
      <c r="H5253">
        <v>827452</v>
      </c>
      <c r="I5253">
        <v>10090.878048780487</v>
      </c>
    </row>
    <row r="5254" spans="1:9" x14ac:dyDescent="0.25">
      <c r="A5254" t="s">
        <v>12</v>
      </c>
      <c r="B5254" t="s">
        <v>1601</v>
      </c>
      <c r="C5254" t="s">
        <v>6</v>
      </c>
      <c r="D5254" t="s">
        <v>7</v>
      </c>
      <c r="E5254" t="s">
        <v>1025</v>
      </c>
      <c r="F5254" t="s">
        <v>1028</v>
      </c>
      <c r="G5254">
        <v>69</v>
      </c>
      <c r="H5254">
        <v>877775</v>
      </c>
      <c r="I5254">
        <v>12721.376811594202</v>
      </c>
    </row>
    <row r="5255" spans="1:9" x14ac:dyDescent="0.25">
      <c r="A5255" t="s">
        <v>12</v>
      </c>
      <c r="B5255" t="s">
        <v>1642</v>
      </c>
      <c r="C5255" t="s">
        <v>6</v>
      </c>
      <c r="D5255" t="s">
        <v>7</v>
      </c>
      <c r="E5255" t="s">
        <v>1025</v>
      </c>
      <c r="F5255" t="s">
        <v>1028</v>
      </c>
      <c r="G5255">
        <v>33</v>
      </c>
      <c r="H5255">
        <v>471480</v>
      </c>
      <c r="I5255">
        <v>14287.272727272728</v>
      </c>
    </row>
    <row r="5256" spans="1:9" x14ac:dyDescent="0.25">
      <c r="A5256" t="s">
        <v>12</v>
      </c>
      <c r="B5256" t="s">
        <v>1652</v>
      </c>
      <c r="C5256" t="s">
        <v>6</v>
      </c>
      <c r="D5256" t="s">
        <v>7</v>
      </c>
      <c r="E5256" t="s">
        <v>1025</v>
      </c>
      <c r="F5256" t="s">
        <v>1028</v>
      </c>
      <c r="G5256">
        <v>31</v>
      </c>
      <c r="H5256">
        <v>448998</v>
      </c>
      <c r="I5256">
        <v>14483.806451612903</v>
      </c>
    </row>
    <row r="5257" spans="1:9" x14ac:dyDescent="0.25">
      <c r="A5257" t="s">
        <v>12</v>
      </c>
      <c r="B5257" t="s">
        <v>1547</v>
      </c>
      <c r="C5257" t="s">
        <v>6</v>
      </c>
      <c r="D5257" t="s">
        <v>46</v>
      </c>
      <c r="E5257" t="s">
        <v>1025</v>
      </c>
      <c r="F5257" t="s">
        <v>1028</v>
      </c>
      <c r="G5257">
        <v>16</v>
      </c>
      <c r="H5257">
        <v>176234</v>
      </c>
      <c r="I5257">
        <v>11014.625</v>
      </c>
    </row>
    <row r="5258" spans="1:9" x14ac:dyDescent="0.25">
      <c r="A5258" t="s">
        <v>12</v>
      </c>
      <c r="B5258" t="s">
        <v>1645</v>
      </c>
      <c r="C5258" t="s">
        <v>6</v>
      </c>
      <c r="D5258" t="s">
        <v>46</v>
      </c>
      <c r="E5258" t="s">
        <v>1025</v>
      </c>
      <c r="F5258" t="s">
        <v>1028</v>
      </c>
      <c r="G5258">
        <v>13</v>
      </c>
      <c r="H5258">
        <v>170740</v>
      </c>
      <c r="I5258">
        <v>13133.846153846154</v>
      </c>
    </row>
    <row r="5259" spans="1:9" x14ac:dyDescent="0.25">
      <c r="A5259" t="s">
        <v>12</v>
      </c>
      <c r="B5259" t="s">
        <v>1602</v>
      </c>
      <c r="C5259" t="s">
        <v>6</v>
      </c>
      <c r="D5259" t="s">
        <v>46</v>
      </c>
      <c r="E5259" t="s">
        <v>1025</v>
      </c>
      <c r="F5259" t="s">
        <v>1028</v>
      </c>
      <c r="G5259">
        <v>7</v>
      </c>
      <c r="H5259">
        <v>107250</v>
      </c>
      <c r="I5259">
        <v>15321.428571428571</v>
      </c>
    </row>
    <row r="5260" spans="1:9" x14ac:dyDescent="0.25">
      <c r="A5260" t="s">
        <v>12</v>
      </c>
      <c r="B5260" t="s">
        <v>1605</v>
      </c>
      <c r="C5260" t="s">
        <v>6</v>
      </c>
      <c r="D5260" t="s">
        <v>46</v>
      </c>
      <c r="E5260" t="s">
        <v>1025</v>
      </c>
      <c r="F5260" t="s">
        <v>1028</v>
      </c>
      <c r="G5260">
        <v>1</v>
      </c>
      <c r="H5260">
        <v>17345</v>
      </c>
      <c r="I5260">
        <v>17345</v>
      </c>
    </row>
    <row r="5261" spans="1:9" x14ac:dyDescent="0.25">
      <c r="A5261" t="s">
        <v>12</v>
      </c>
      <c r="B5261" t="s">
        <v>1626</v>
      </c>
      <c r="C5261" t="s">
        <v>6</v>
      </c>
      <c r="D5261" t="s">
        <v>63</v>
      </c>
      <c r="E5261" t="s">
        <v>1025</v>
      </c>
      <c r="F5261" t="s">
        <v>1028</v>
      </c>
      <c r="G5261">
        <v>27</v>
      </c>
      <c r="H5261">
        <v>383967</v>
      </c>
      <c r="I5261">
        <v>14221</v>
      </c>
    </row>
    <row r="5262" spans="1:9" x14ac:dyDescent="0.25">
      <c r="A5262" t="s">
        <v>12</v>
      </c>
      <c r="B5262" t="s">
        <v>1592</v>
      </c>
      <c r="C5262" t="s">
        <v>6</v>
      </c>
      <c r="D5262" t="s">
        <v>63</v>
      </c>
      <c r="E5262" t="s">
        <v>1025</v>
      </c>
      <c r="F5262" t="s">
        <v>1028</v>
      </c>
      <c r="G5262">
        <v>14</v>
      </c>
      <c r="H5262">
        <v>220969</v>
      </c>
      <c r="I5262">
        <v>15783.5</v>
      </c>
    </row>
    <row r="5263" spans="1:9" x14ac:dyDescent="0.25">
      <c r="A5263" t="s">
        <v>12</v>
      </c>
      <c r="B5263" t="s">
        <v>1593</v>
      </c>
      <c r="C5263" t="s">
        <v>6</v>
      </c>
      <c r="D5263" t="s">
        <v>63</v>
      </c>
      <c r="E5263" t="s">
        <v>1025</v>
      </c>
      <c r="F5263" t="s">
        <v>1028</v>
      </c>
      <c r="G5263">
        <v>12</v>
      </c>
      <c r="H5263">
        <v>209476</v>
      </c>
      <c r="I5263">
        <v>17456.333333333332</v>
      </c>
    </row>
    <row r="5264" spans="1:9" x14ac:dyDescent="0.25">
      <c r="A5264" t="s">
        <v>12</v>
      </c>
      <c r="B5264" t="s">
        <v>1596</v>
      </c>
      <c r="C5264" t="s">
        <v>6</v>
      </c>
      <c r="D5264" t="s">
        <v>68</v>
      </c>
      <c r="E5264" t="s">
        <v>1025</v>
      </c>
      <c r="F5264" t="s">
        <v>1028</v>
      </c>
      <c r="G5264">
        <v>12</v>
      </c>
      <c r="H5264">
        <v>181656</v>
      </c>
      <c r="I5264">
        <v>15138</v>
      </c>
    </row>
    <row r="5265" spans="1:9" x14ac:dyDescent="0.25">
      <c r="A5265" t="s">
        <v>12</v>
      </c>
      <c r="B5265" t="s">
        <v>1597</v>
      </c>
      <c r="C5265" t="s">
        <v>6</v>
      </c>
      <c r="D5265" t="s">
        <v>42</v>
      </c>
      <c r="E5265" t="s">
        <v>1025</v>
      </c>
      <c r="F5265" t="s">
        <v>1028</v>
      </c>
      <c r="G5265">
        <v>3</v>
      </c>
      <c r="H5265">
        <v>69378</v>
      </c>
      <c r="I5265">
        <v>23126</v>
      </c>
    </row>
    <row r="5266" spans="1:9" x14ac:dyDescent="0.25">
      <c r="A5266" t="s">
        <v>12</v>
      </c>
      <c r="B5266" t="s">
        <v>1589</v>
      </c>
      <c r="C5266" t="s">
        <v>6</v>
      </c>
      <c r="D5266" t="s">
        <v>42</v>
      </c>
      <c r="E5266" t="s">
        <v>1025</v>
      </c>
      <c r="F5266" t="s">
        <v>1028</v>
      </c>
      <c r="G5266">
        <v>6</v>
      </c>
      <c r="H5266">
        <v>149150</v>
      </c>
      <c r="I5266">
        <v>24858.333333333332</v>
      </c>
    </row>
    <row r="5267" spans="1:9" x14ac:dyDescent="0.25">
      <c r="A5267" t="s">
        <v>12</v>
      </c>
      <c r="B5267" t="s">
        <v>1631</v>
      </c>
      <c r="C5267" t="s">
        <v>6</v>
      </c>
      <c r="D5267" t="s">
        <v>42</v>
      </c>
      <c r="E5267" t="s">
        <v>1025</v>
      </c>
      <c r="F5267" t="s">
        <v>1028</v>
      </c>
      <c r="G5267">
        <v>3</v>
      </c>
      <c r="H5267">
        <v>84078</v>
      </c>
      <c r="I5267">
        <v>28026</v>
      </c>
    </row>
    <row r="5268" spans="1:9" x14ac:dyDescent="0.25">
      <c r="A5268" t="s">
        <v>12</v>
      </c>
      <c r="B5268" t="s">
        <v>1627</v>
      </c>
      <c r="C5268" t="s">
        <v>6</v>
      </c>
      <c r="D5268" t="s">
        <v>192</v>
      </c>
      <c r="E5268" t="s">
        <v>1025</v>
      </c>
      <c r="F5268" t="s">
        <v>1028</v>
      </c>
      <c r="G5268">
        <v>3</v>
      </c>
      <c r="H5268">
        <v>89658.23</v>
      </c>
      <c r="I5268">
        <v>29886.076666666664</v>
      </c>
    </row>
    <row r="5269" spans="1:9" x14ac:dyDescent="0.25">
      <c r="A5269" t="s">
        <v>12</v>
      </c>
      <c r="B5269" t="s">
        <v>1646</v>
      </c>
      <c r="C5269" t="s">
        <v>6</v>
      </c>
      <c r="D5269" t="s">
        <v>44</v>
      </c>
      <c r="E5269" t="s">
        <v>1025</v>
      </c>
      <c r="F5269" t="s">
        <v>1028</v>
      </c>
      <c r="G5269">
        <v>1</v>
      </c>
      <c r="H5269">
        <v>36527</v>
      </c>
      <c r="I5269">
        <v>36527</v>
      </c>
    </row>
    <row r="5270" spans="1:9" x14ac:dyDescent="0.25">
      <c r="A5270" t="s">
        <v>12</v>
      </c>
      <c r="B5270" t="s">
        <v>1603</v>
      </c>
      <c r="C5270" t="s">
        <v>6</v>
      </c>
      <c r="D5270" t="s">
        <v>44</v>
      </c>
      <c r="E5270" t="s">
        <v>1025</v>
      </c>
      <c r="F5270" t="s">
        <v>1028</v>
      </c>
      <c r="G5270">
        <v>1</v>
      </c>
      <c r="H5270">
        <v>39774</v>
      </c>
      <c r="I5270">
        <v>39774</v>
      </c>
    </row>
    <row r="5271" spans="1:9" x14ac:dyDescent="0.25">
      <c r="A5271" t="s">
        <v>1956</v>
      </c>
      <c r="B5271" t="s">
        <v>1002</v>
      </c>
      <c r="C5271" t="s">
        <v>1572</v>
      </c>
      <c r="D5271" t="s">
        <v>1003</v>
      </c>
      <c r="E5271" t="s">
        <v>1764</v>
      </c>
      <c r="F5271" t="s">
        <v>1764</v>
      </c>
      <c r="G5271">
        <v>1</v>
      </c>
      <c r="H5271">
        <v>2000</v>
      </c>
      <c r="I5271">
        <v>2000</v>
      </c>
    </row>
    <row r="5272" spans="1:9" x14ac:dyDescent="0.25">
      <c r="A5272" t="s">
        <v>1956</v>
      </c>
      <c r="B5272" t="s">
        <v>1632</v>
      </c>
      <c r="C5272" t="s">
        <v>59</v>
      </c>
      <c r="D5272" t="s">
        <v>12</v>
      </c>
      <c r="E5272" t="s">
        <v>1025</v>
      </c>
      <c r="F5272" t="s">
        <v>10</v>
      </c>
      <c r="G5272">
        <v>68</v>
      </c>
      <c r="H5272">
        <v>389130</v>
      </c>
      <c r="I5272">
        <v>5722.5</v>
      </c>
    </row>
    <row r="5273" spans="1:9" x14ac:dyDescent="0.25">
      <c r="A5273" t="s">
        <v>1956</v>
      </c>
      <c r="B5273" t="s">
        <v>1633</v>
      </c>
      <c r="C5273" t="s">
        <v>59</v>
      </c>
      <c r="D5273" t="s">
        <v>9</v>
      </c>
      <c r="E5273" t="s">
        <v>1025</v>
      </c>
      <c r="F5273" t="s">
        <v>15</v>
      </c>
      <c r="G5273">
        <v>610</v>
      </c>
      <c r="H5273">
        <v>2576628.79</v>
      </c>
      <c r="I5273">
        <v>4223.9816229508197</v>
      </c>
    </row>
    <row r="5274" spans="1:9" x14ac:dyDescent="0.25">
      <c r="A5274" t="s">
        <v>1956</v>
      </c>
      <c r="B5274" t="s">
        <v>1634</v>
      </c>
      <c r="C5274" t="s">
        <v>59</v>
      </c>
      <c r="D5274" t="s">
        <v>12</v>
      </c>
      <c r="E5274" t="s">
        <v>1025</v>
      </c>
      <c r="F5274" t="s">
        <v>10</v>
      </c>
      <c r="G5274">
        <v>234</v>
      </c>
      <c r="H5274">
        <v>1470874.5560000001</v>
      </c>
      <c r="I5274">
        <v>6285.7887008547013</v>
      </c>
    </row>
    <row r="5275" spans="1:9" x14ac:dyDescent="0.25">
      <c r="A5275" t="s">
        <v>1956</v>
      </c>
      <c r="B5275" t="s">
        <v>1635</v>
      </c>
      <c r="C5275" t="s">
        <v>59</v>
      </c>
      <c r="D5275" t="s">
        <v>9</v>
      </c>
      <c r="E5275" t="s">
        <v>1025</v>
      </c>
      <c r="F5275" t="s">
        <v>15</v>
      </c>
      <c r="G5275">
        <v>2</v>
      </c>
      <c r="H5275">
        <v>7000</v>
      </c>
      <c r="I5275">
        <v>3500</v>
      </c>
    </row>
    <row r="5276" spans="1:9" x14ac:dyDescent="0.25">
      <c r="A5276" t="s">
        <v>1956</v>
      </c>
      <c r="B5276" t="s">
        <v>1637</v>
      </c>
      <c r="C5276" t="s">
        <v>59</v>
      </c>
      <c r="D5276" t="s">
        <v>7</v>
      </c>
      <c r="E5276" t="s">
        <v>1025</v>
      </c>
      <c r="F5276" t="s">
        <v>1028</v>
      </c>
      <c r="G5276">
        <v>44</v>
      </c>
      <c r="H5276">
        <v>386796.43640000001</v>
      </c>
      <c r="I5276">
        <v>8790.8281000000006</v>
      </c>
    </row>
    <row r="5277" spans="1:9" x14ac:dyDescent="0.25">
      <c r="A5277" t="s">
        <v>1956</v>
      </c>
      <c r="B5277" t="s">
        <v>1638</v>
      </c>
      <c r="C5277" t="s">
        <v>59</v>
      </c>
      <c r="D5277" t="s">
        <v>46</v>
      </c>
      <c r="E5277" t="s">
        <v>1025</v>
      </c>
      <c r="F5277" t="s">
        <v>1028</v>
      </c>
      <c r="G5277">
        <v>9</v>
      </c>
      <c r="H5277">
        <v>78374</v>
      </c>
      <c r="I5277">
        <v>8708.2222222222226</v>
      </c>
    </row>
    <row r="5278" spans="1:9" x14ac:dyDescent="0.25">
      <c r="A5278" t="s">
        <v>1956</v>
      </c>
      <c r="B5278" t="s">
        <v>1639</v>
      </c>
      <c r="C5278" t="s">
        <v>59</v>
      </c>
      <c r="D5278" t="s">
        <v>63</v>
      </c>
      <c r="E5278" t="s">
        <v>1025</v>
      </c>
      <c r="F5278" t="s">
        <v>1028</v>
      </c>
      <c r="G5278">
        <v>15</v>
      </c>
      <c r="H5278">
        <v>158875</v>
      </c>
      <c r="I5278">
        <v>10591.666666666666</v>
      </c>
    </row>
    <row r="5279" spans="1:9" x14ac:dyDescent="0.25">
      <c r="A5279" t="s">
        <v>1956</v>
      </c>
      <c r="B5279" t="s">
        <v>1650</v>
      </c>
      <c r="C5279" t="s">
        <v>59</v>
      </c>
      <c r="D5279" t="s">
        <v>42</v>
      </c>
      <c r="E5279" t="s">
        <v>1025</v>
      </c>
      <c r="F5279" t="s">
        <v>1028</v>
      </c>
      <c r="G5279">
        <v>7</v>
      </c>
      <c r="H5279">
        <v>120885</v>
      </c>
      <c r="I5279">
        <v>17269.285714285714</v>
      </c>
    </row>
    <row r="5280" spans="1:9" x14ac:dyDescent="0.25">
      <c r="A5280" t="s">
        <v>1956</v>
      </c>
      <c r="B5280" t="s">
        <v>1640</v>
      </c>
      <c r="C5280" t="s">
        <v>59</v>
      </c>
      <c r="D5280" t="s">
        <v>38</v>
      </c>
      <c r="E5280" t="s">
        <v>1025</v>
      </c>
      <c r="F5280" t="s">
        <v>10</v>
      </c>
      <c r="G5280">
        <v>4</v>
      </c>
      <c r="H5280">
        <v>33716</v>
      </c>
      <c r="I5280">
        <v>8429</v>
      </c>
    </row>
    <row r="5281" spans="1:9" x14ac:dyDescent="0.25">
      <c r="A5281" t="s">
        <v>1956</v>
      </c>
      <c r="B5281" t="s">
        <v>1951</v>
      </c>
      <c r="C5281" t="s">
        <v>59</v>
      </c>
      <c r="D5281" t="s">
        <v>46</v>
      </c>
      <c r="E5281" t="s">
        <v>1025</v>
      </c>
      <c r="F5281" t="s">
        <v>1028</v>
      </c>
      <c r="G5281">
        <v>29</v>
      </c>
      <c r="H5281">
        <v>304357</v>
      </c>
      <c r="I5281">
        <v>10495.068965517241</v>
      </c>
    </row>
    <row r="5282" spans="1:9" x14ac:dyDescent="0.25">
      <c r="A5282" t="s">
        <v>1956</v>
      </c>
      <c r="B5282" t="s">
        <v>1952</v>
      </c>
      <c r="C5282" t="s">
        <v>59</v>
      </c>
      <c r="D5282" t="s">
        <v>46</v>
      </c>
      <c r="E5282" t="s">
        <v>1025</v>
      </c>
      <c r="F5282" t="s">
        <v>1028</v>
      </c>
      <c r="G5282">
        <v>9</v>
      </c>
      <c r="H5282">
        <v>103337</v>
      </c>
      <c r="I5282">
        <v>11481.888888888889</v>
      </c>
    </row>
    <row r="5283" spans="1:9" x14ac:dyDescent="0.25">
      <c r="A5283" t="s">
        <v>1956</v>
      </c>
      <c r="B5283" t="s">
        <v>1663</v>
      </c>
      <c r="C5283" t="s">
        <v>107</v>
      </c>
      <c r="D5283" t="s">
        <v>25</v>
      </c>
      <c r="E5283" t="s">
        <v>1511</v>
      </c>
      <c r="F5283" t="s">
        <v>10</v>
      </c>
      <c r="G5283">
        <v>7</v>
      </c>
      <c r="H5283">
        <v>26481</v>
      </c>
      <c r="I5283">
        <v>3783</v>
      </c>
    </row>
    <row r="5284" spans="1:9" x14ac:dyDescent="0.25">
      <c r="A5284" t="s">
        <v>1956</v>
      </c>
      <c r="B5284" t="s">
        <v>1664</v>
      </c>
      <c r="C5284" t="s">
        <v>107</v>
      </c>
      <c r="D5284" t="s">
        <v>25</v>
      </c>
      <c r="E5284" t="s">
        <v>1511</v>
      </c>
      <c r="F5284" t="s">
        <v>1764</v>
      </c>
      <c r="G5284">
        <v>4</v>
      </c>
      <c r="H5284">
        <v>15945.18</v>
      </c>
      <c r="I5284">
        <v>3986.2950000000001</v>
      </c>
    </row>
    <row r="5285" spans="1:9" x14ac:dyDescent="0.25">
      <c r="A5285" t="s">
        <v>1956</v>
      </c>
      <c r="B5285" t="s">
        <v>1333</v>
      </c>
      <c r="C5285" t="s">
        <v>107</v>
      </c>
      <c r="D5285" t="s">
        <v>25</v>
      </c>
      <c r="E5285" t="s">
        <v>1025</v>
      </c>
      <c r="F5285" t="s">
        <v>10</v>
      </c>
      <c r="G5285">
        <v>18</v>
      </c>
      <c r="H5285">
        <v>83237.02</v>
      </c>
      <c r="I5285">
        <v>4624.278888888889</v>
      </c>
    </row>
    <row r="5286" spans="1:9" x14ac:dyDescent="0.25">
      <c r="A5286" t="s">
        <v>1956</v>
      </c>
      <c r="B5286" t="s">
        <v>1957</v>
      </c>
      <c r="C5286" t="s">
        <v>24</v>
      </c>
      <c r="D5286" t="s">
        <v>25</v>
      </c>
      <c r="E5286" t="s">
        <v>1025</v>
      </c>
      <c r="F5286" t="s">
        <v>15</v>
      </c>
      <c r="G5286">
        <v>250</v>
      </c>
      <c r="H5286">
        <v>1277787</v>
      </c>
      <c r="I5286">
        <v>5111.1480000000001</v>
      </c>
    </row>
    <row r="5287" spans="1:9" x14ac:dyDescent="0.25">
      <c r="A5287" t="s">
        <v>1956</v>
      </c>
      <c r="B5287" t="s">
        <v>1958</v>
      </c>
      <c r="C5287" t="s">
        <v>24</v>
      </c>
      <c r="D5287" t="s">
        <v>66</v>
      </c>
      <c r="E5287" t="s">
        <v>1025</v>
      </c>
      <c r="F5287" t="s">
        <v>15</v>
      </c>
      <c r="G5287">
        <v>150</v>
      </c>
      <c r="H5287">
        <v>863473</v>
      </c>
      <c r="I5287">
        <v>5756.4866666666667</v>
      </c>
    </row>
    <row r="5288" spans="1:9" x14ac:dyDescent="0.25">
      <c r="A5288" t="s">
        <v>1956</v>
      </c>
      <c r="B5288" t="s">
        <v>951</v>
      </c>
      <c r="C5288" t="s">
        <v>361</v>
      </c>
      <c r="D5288" t="s">
        <v>9</v>
      </c>
      <c r="E5288" t="s">
        <v>1511</v>
      </c>
      <c r="F5288" t="s">
        <v>15</v>
      </c>
      <c r="G5288">
        <v>9</v>
      </c>
      <c r="H5288">
        <v>25523.96</v>
      </c>
      <c r="I5288">
        <v>2835.9955555555553</v>
      </c>
    </row>
    <row r="5289" spans="1:9" x14ac:dyDescent="0.25">
      <c r="A5289" t="s">
        <v>1956</v>
      </c>
      <c r="B5289" t="s">
        <v>579</v>
      </c>
      <c r="C5289" t="s">
        <v>41</v>
      </c>
      <c r="D5289" t="s">
        <v>9</v>
      </c>
      <c r="E5289" t="s">
        <v>1511</v>
      </c>
      <c r="F5289" t="s">
        <v>15</v>
      </c>
      <c r="G5289">
        <v>2</v>
      </c>
      <c r="H5289">
        <v>2804.7799999999997</v>
      </c>
      <c r="I5289">
        <v>1402.3899999999999</v>
      </c>
    </row>
    <row r="5290" spans="1:9" x14ac:dyDescent="0.25">
      <c r="A5290" t="s">
        <v>1956</v>
      </c>
      <c r="B5290" t="s">
        <v>1606</v>
      </c>
      <c r="C5290" t="s">
        <v>41</v>
      </c>
      <c r="D5290" t="s">
        <v>9</v>
      </c>
      <c r="E5290" t="s">
        <v>1511</v>
      </c>
      <c r="F5290" t="s">
        <v>15</v>
      </c>
      <c r="H5290">
        <v>-2350.02</v>
      </c>
      <c r="I5290">
        <v>0</v>
      </c>
    </row>
    <row r="5291" spans="1:9" x14ac:dyDescent="0.25">
      <c r="A5291" t="s">
        <v>1956</v>
      </c>
      <c r="B5291" t="s">
        <v>859</v>
      </c>
      <c r="C5291" t="s">
        <v>41</v>
      </c>
      <c r="D5291" t="s">
        <v>9</v>
      </c>
      <c r="E5291" t="s">
        <v>1025</v>
      </c>
      <c r="F5291" t="s">
        <v>15</v>
      </c>
      <c r="G5291">
        <v>8</v>
      </c>
      <c r="H5291">
        <v>27307.439999999999</v>
      </c>
      <c r="I5291">
        <v>3413.43</v>
      </c>
    </row>
    <row r="5292" spans="1:9" x14ac:dyDescent="0.25">
      <c r="A5292" t="s">
        <v>1956</v>
      </c>
      <c r="B5292" t="s">
        <v>739</v>
      </c>
      <c r="C5292" t="s">
        <v>41</v>
      </c>
      <c r="D5292" t="s">
        <v>9</v>
      </c>
      <c r="E5292" t="s">
        <v>1025</v>
      </c>
      <c r="F5292" t="s">
        <v>15</v>
      </c>
      <c r="H5292">
        <v>-4229</v>
      </c>
      <c r="I5292">
        <v>0</v>
      </c>
    </row>
    <row r="5293" spans="1:9" x14ac:dyDescent="0.25">
      <c r="A5293" t="s">
        <v>1956</v>
      </c>
      <c r="B5293" t="s">
        <v>1607</v>
      </c>
      <c r="C5293" t="s">
        <v>41</v>
      </c>
      <c r="D5293" t="s">
        <v>9</v>
      </c>
      <c r="E5293" t="s">
        <v>1025</v>
      </c>
      <c r="F5293" t="s">
        <v>15</v>
      </c>
      <c r="H5293">
        <v>-3144</v>
      </c>
      <c r="I5293">
        <v>0</v>
      </c>
    </row>
    <row r="5294" spans="1:9" x14ac:dyDescent="0.25">
      <c r="A5294" t="s">
        <v>1956</v>
      </c>
      <c r="B5294" t="s">
        <v>1756</v>
      </c>
      <c r="C5294" t="s">
        <v>985</v>
      </c>
      <c r="D5294" t="s">
        <v>1003</v>
      </c>
      <c r="E5294" t="s">
        <v>1764</v>
      </c>
      <c r="F5294" t="s">
        <v>1764</v>
      </c>
      <c r="G5294">
        <v>436</v>
      </c>
      <c r="H5294">
        <v>1438221.4</v>
      </c>
      <c r="I5294">
        <v>3298.6729357798163</v>
      </c>
    </row>
    <row r="5295" spans="1:9" x14ac:dyDescent="0.25">
      <c r="A5295" t="s">
        <v>1956</v>
      </c>
      <c r="B5295" t="s">
        <v>1677</v>
      </c>
      <c r="C5295" t="s">
        <v>985</v>
      </c>
      <c r="D5295" t="s">
        <v>1003</v>
      </c>
      <c r="E5295" t="s">
        <v>1764</v>
      </c>
      <c r="F5295" t="s">
        <v>1764</v>
      </c>
      <c r="G5295">
        <v>483</v>
      </c>
      <c r="H5295">
        <v>1265529.3999999999</v>
      </c>
      <c r="I5295">
        <v>2620.1436853002069</v>
      </c>
    </row>
    <row r="5296" spans="1:9" x14ac:dyDescent="0.25">
      <c r="A5296" t="s">
        <v>1956</v>
      </c>
      <c r="B5296" t="s">
        <v>1046</v>
      </c>
      <c r="C5296" t="s">
        <v>24</v>
      </c>
      <c r="D5296" t="s">
        <v>9</v>
      </c>
      <c r="E5296" t="s">
        <v>1025</v>
      </c>
      <c r="F5296" t="s">
        <v>15</v>
      </c>
      <c r="G5296">
        <v>116</v>
      </c>
      <c r="H5296">
        <v>664450</v>
      </c>
      <c r="I5296">
        <v>5728.0172413793107</v>
      </c>
    </row>
    <row r="5297" spans="1:9" x14ac:dyDescent="0.25">
      <c r="A5297" t="s">
        <v>1956</v>
      </c>
      <c r="B5297" t="s">
        <v>671</v>
      </c>
      <c r="C5297" t="s">
        <v>24</v>
      </c>
      <c r="D5297" t="s">
        <v>9</v>
      </c>
      <c r="E5297" t="s">
        <v>1025</v>
      </c>
      <c r="F5297" t="s">
        <v>10</v>
      </c>
      <c r="G5297">
        <v>137</v>
      </c>
      <c r="H5297">
        <v>886735</v>
      </c>
      <c r="I5297">
        <v>6472.5182481751826</v>
      </c>
    </row>
    <row r="5298" spans="1:9" x14ac:dyDescent="0.25">
      <c r="A5298" t="s">
        <v>1956</v>
      </c>
      <c r="B5298" t="s">
        <v>273</v>
      </c>
      <c r="C5298" t="s">
        <v>107</v>
      </c>
      <c r="D5298" t="s">
        <v>9</v>
      </c>
      <c r="E5298" t="s">
        <v>1025</v>
      </c>
      <c r="F5298" t="s">
        <v>10</v>
      </c>
      <c r="G5298">
        <v>2</v>
      </c>
      <c r="H5298">
        <v>11878</v>
      </c>
      <c r="I5298">
        <v>5939</v>
      </c>
    </row>
    <row r="5299" spans="1:9" x14ac:dyDescent="0.25">
      <c r="A5299" t="s">
        <v>1956</v>
      </c>
      <c r="B5299" t="s">
        <v>225</v>
      </c>
      <c r="C5299" t="s">
        <v>107</v>
      </c>
      <c r="D5299" t="s">
        <v>9</v>
      </c>
      <c r="E5299" t="s">
        <v>1025</v>
      </c>
      <c r="F5299" t="s">
        <v>10</v>
      </c>
      <c r="G5299">
        <v>4</v>
      </c>
      <c r="H5299">
        <v>24636</v>
      </c>
      <c r="I5299">
        <v>6159</v>
      </c>
    </row>
    <row r="5300" spans="1:9" x14ac:dyDescent="0.25">
      <c r="A5300" t="s">
        <v>1956</v>
      </c>
      <c r="B5300" t="s">
        <v>106</v>
      </c>
      <c r="C5300" t="s">
        <v>107</v>
      </c>
      <c r="D5300" t="s">
        <v>9</v>
      </c>
      <c r="E5300" t="s">
        <v>1025</v>
      </c>
      <c r="F5300" t="s">
        <v>10</v>
      </c>
      <c r="G5300">
        <v>13</v>
      </c>
      <c r="H5300">
        <v>97772.578699999998</v>
      </c>
      <c r="I5300">
        <v>7520.967592307692</v>
      </c>
    </row>
    <row r="5301" spans="1:9" x14ac:dyDescent="0.25">
      <c r="A5301" t="s">
        <v>1956</v>
      </c>
      <c r="B5301" t="s">
        <v>1953</v>
      </c>
      <c r="C5301" t="s">
        <v>107</v>
      </c>
      <c r="D5301" t="s">
        <v>9</v>
      </c>
      <c r="E5301" t="s">
        <v>1025</v>
      </c>
      <c r="F5301" t="s">
        <v>10</v>
      </c>
      <c r="G5301">
        <v>16</v>
      </c>
      <c r="H5301">
        <v>100825</v>
      </c>
      <c r="I5301">
        <v>6301.5625</v>
      </c>
    </row>
    <row r="5302" spans="1:9" x14ac:dyDescent="0.25">
      <c r="A5302" t="s">
        <v>1956</v>
      </c>
      <c r="B5302" t="s">
        <v>1480</v>
      </c>
      <c r="C5302" t="s">
        <v>107</v>
      </c>
      <c r="D5302" t="s">
        <v>9</v>
      </c>
      <c r="E5302" t="s">
        <v>1025</v>
      </c>
      <c r="F5302" t="s">
        <v>10</v>
      </c>
      <c r="G5302">
        <v>33</v>
      </c>
      <c r="H5302">
        <v>209627</v>
      </c>
      <c r="I5302">
        <v>6352.333333333333</v>
      </c>
    </row>
    <row r="5303" spans="1:9" x14ac:dyDescent="0.25">
      <c r="A5303" t="s">
        <v>1956</v>
      </c>
      <c r="B5303" t="s">
        <v>1659</v>
      </c>
      <c r="C5303" t="s">
        <v>107</v>
      </c>
      <c r="D5303" t="s">
        <v>9</v>
      </c>
      <c r="E5303" t="s">
        <v>1511</v>
      </c>
      <c r="F5303" t="s">
        <v>15</v>
      </c>
      <c r="G5303">
        <v>4</v>
      </c>
      <c r="H5303">
        <v>18652.02</v>
      </c>
      <c r="I5303">
        <v>4663.0050000000001</v>
      </c>
    </row>
    <row r="5304" spans="1:9" x14ac:dyDescent="0.25">
      <c r="A5304" t="s">
        <v>1956</v>
      </c>
      <c r="B5304" t="s">
        <v>1660</v>
      </c>
      <c r="C5304" t="s">
        <v>107</v>
      </c>
      <c r="D5304" t="s">
        <v>9</v>
      </c>
      <c r="E5304" t="s">
        <v>1025</v>
      </c>
      <c r="F5304" t="s">
        <v>15</v>
      </c>
      <c r="G5304">
        <v>27</v>
      </c>
      <c r="H5304">
        <v>141743.04000000001</v>
      </c>
      <c r="I5304">
        <v>5249.7422222222222</v>
      </c>
    </row>
    <row r="5305" spans="1:9" x14ac:dyDescent="0.25">
      <c r="A5305" t="s">
        <v>1956</v>
      </c>
      <c r="B5305" t="s">
        <v>686</v>
      </c>
      <c r="C5305" t="s">
        <v>59</v>
      </c>
      <c r="D5305" t="s">
        <v>12</v>
      </c>
      <c r="E5305" t="s">
        <v>1025</v>
      </c>
      <c r="F5305" t="s">
        <v>10</v>
      </c>
      <c r="H5305">
        <v>-11898</v>
      </c>
      <c r="I5305">
        <v>0</v>
      </c>
    </row>
    <row r="5306" spans="1:9" x14ac:dyDescent="0.25">
      <c r="A5306" t="s">
        <v>1956</v>
      </c>
      <c r="B5306" t="s">
        <v>882</v>
      </c>
      <c r="C5306" t="s">
        <v>19</v>
      </c>
      <c r="D5306" t="s">
        <v>1003</v>
      </c>
      <c r="E5306" t="s">
        <v>1764</v>
      </c>
      <c r="F5306" t="s">
        <v>1764</v>
      </c>
      <c r="G5306">
        <v>3</v>
      </c>
      <c r="H5306">
        <v>4900</v>
      </c>
      <c r="I5306">
        <v>1633.3333333333333</v>
      </c>
    </row>
    <row r="5307" spans="1:9" x14ac:dyDescent="0.25">
      <c r="A5307" t="s">
        <v>1956</v>
      </c>
      <c r="B5307" t="s">
        <v>905</v>
      </c>
      <c r="C5307" t="s">
        <v>41</v>
      </c>
      <c r="D5307" t="s">
        <v>12</v>
      </c>
      <c r="E5307" t="s">
        <v>1511</v>
      </c>
      <c r="F5307" t="s">
        <v>10</v>
      </c>
      <c r="G5307">
        <v>6</v>
      </c>
      <c r="H5307">
        <v>20054.75</v>
      </c>
      <c r="I5307">
        <v>3342.4583333333335</v>
      </c>
    </row>
    <row r="5308" spans="1:9" x14ac:dyDescent="0.25">
      <c r="A5308" t="s">
        <v>1956</v>
      </c>
      <c r="B5308" t="s">
        <v>1259</v>
      </c>
      <c r="C5308" t="s">
        <v>41</v>
      </c>
      <c r="D5308" t="s">
        <v>12</v>
      </c>
      <c r="E5308" t="s">
        <v>1025</v>
      </c>
      <c r="F5308" t="s">
        <v>10</v>
      </c>
      <c r="H5308">
        <v>-4649.04</v>
      </c>
      <c r="I5308">
        <v>0</v>
      </c>
    </row>
    <row r="5309" spans="1:9" x14ac:dyDescent="0.25">
      <c r="A5309" t="s">
        <v>1956</v>
      </c>
      <c r="B5309" t="s">
        <v>1755</v>
      </c>
      <c r="C5309" t="s">
        <v>41</v>
      </c>
      <c r="D5309" t="s">
        <v>1003</v>
      </c>
      <c r="E5309" t="s">
        <v>1764</v>
      </c>
      <c r="F5309" t="s">
        <v>1764</v>
      </c>
      <c r="G5309">
        <v>122</v>
      </c>
      <c r="H5309">
        <v>621579</v>
      </c>
      <c r="I5309">
        <v>5094.9098360655735</v>
      </c>
    </row>
    <row r="5310" spans="1:9" x14ac:dyDescent="0.25">
      <c r="A5310" t="s">
        <v>1956</v>
      </c>
      <c r="B5310" t="s">
        <v>991</v>
      </c>
      <c r="C5310" t="s">
        <v>985</v>
      </c>
      <c r="D5310" t="s">
        <v>12</v>
      </c>
      <c r="E5310" t="s">
        <v>1025</v>
      </c>
      <c r="F5310" t="s">
        <v>10</v>
      </c>
      <c r="G5310">
        <v>1</v>
      </c>
      <c r="H5310">
        <v>-8273</v>
      </c>
      <c r="I5310">
        <v>-8273</v>
      </c>
    </row>
    <row r="5311" spans="1:9" x14ac:dyDescent="0.25">
      <c r="A5311" t="s">
        <v>1956</v>
      </c>
      <c r="B5311" t="s">
        <v>1006</v>
      </c>
      <c r="C5311" t="s">
        <v>41</v>
      </c>
      <c r="D5311" t="s">
        <v>7</v>
      </c>
      <c r="E5311" t="s">
        <v>1511</v>
      </c>
      <c r="F5311" t="s">
        <v>10</v>
      </c>
      <c r="G5311">
        <v>1</v>
      </c>
      <c r="H5311">
        <v>28.862799999999879</v>
      </c>
      <c r="I5311">
        <v>28.862799999999879</v>
      </c>
    </row>
    <row r="5312" spans="1:9" x14ac:dyDescent="0.25">
      <c r="A5312" t="s">
        <v>1956</v>
      </c>
      <c r="B5312" t="s">
        <v>528</v>
      </c>
      <c r="C5312" t="s">
        <v>41</v>
      </c>
      <c r="D5312" t="s">
        <v>7</v>
      </c>
      <c r="E5312" t="s">
        <v>1025</v>
      </c>
      <c r="F5312" t="s">
        <v>1028</v>
      </c>
      <c r="G5312">
        <v>3</v>
      </c>
      <c r="H5312">
        <v>19914.260000000002</v>
      </c>
      <c r="I5312">
        <v>6638.086666666667</v>
      </c>
    </row>
    <row r="5313" spans="1:9" x14ac:dyDescent="0.25">
      <c r="A5313" t="s">
        <v>1956</v>
      </c>
      <c r="B5313" t="s">
        <v>1814</v>
      </c>
      <c r="C5313" t="s">
        <v>41</v>
      </c>
      <c r="D5313" t="s">
        <v>7</v>
      </c>
      <c r="E5313" t="s">
        <v>1025</v>
      </c>
      <c r="F5313" t="s">
        <v>1028</v>
      </c>
      <c r="G5313">
        <v>190</v>
      </c>
      <c r="H5313">
        <v>1226721</v>
      </c>
      <c r="I5313">
        <v>6456.4263157894738</v>
      </c>
    </row>
    <row r="5314" spans="1:9" x14ac:dyDescent="0.25">
      <c r="A5314" t="s">
        <v>1956</v>
      </c>
      <c r="B5314" t="s">
        <v>776</v>
      </c>
      <c r="C5314" t="s">
        <v>24</v>
      </c>
      <c r="D5314" t="s">
        <v>7</v>
      </c>
      <c r="E5314" t="s">
        <v>1025</v>
      </c>
      <c r="F5314" t="s">
        <v>10</v>
      </c>
      <c r="G5314">
        <v>204</v>
      </c>
      <c r="H5314">
        <v>1729895.2000000002</v>
      </c>
      <c r="I5314">
        <v>8479.87843137255</v>
      </c>
    </row>
    <row r="5315" spans="1:9" x14ac:dyDescent="0.25">
      <c r="A5315" t="s">
        <v>1956</v>
      </c>
      <c r="B5315" t="s">
        <v>1315</v>
      </c>
      <c r="C5315" t="s">
        <v>107</v>
      </c>
      <c r="D5315" t="s">
        <v>7</v>
      </c>
      <c r="E5315" t="s">
        <v>1511</v>
      </c>
      <c r="F5315" t="s">
        <v>10</v>
      </c>
      <c r="G5315">
        <v>15</v>
      </c>
      <c r="H5315">
        <v>95365.955600000001</v>
      </c>
      <c r="I5315">
        <v>6357.7303733333338</v>
      </c>
    </row>
    <row r="5316" spans="1:9" x14ac:dyDescent="0.25">
      <c r="A5316" t="s">
        <v>1956</v>
      </c>
      <c r="B5316" t="s">
        <v>1341</v>
      </c>
      <c r="C5316" t="s">
        <v>107</v>
      </c>
      <c r="D5316" t="s">
        <v>55</v>
      </c>
      <c r="E5316" t="s">
        <v>1025</v>
      </c>
      <c r="F5316" t="s">
        <v>10</v>
      </c>
      <c r="G5316">
        <v>32</v>
      </c>
      <c r="H5316">
        <v>253170.08000000002</v>
      </c>
      <c r="I5316">
        <v>7911.5650000000005</v>
      </c>
    </row>
    <row r="5317" spans="1:9" x14ac:dyDescent="0.25">
      <c r="A5317" t="s">
        <v>1956</v>
      </c>
      <c r="B5317" t="s">
        <v>1959</v>
      </c>
      <c r="C5317" t="s">
        <v>107</v>
      </c>
      <c r="D5317" t="s">
        <v>7</v>
      </c>
      <c r="E5317" t="s">
        <v>1025</v>
      </c>
      <c r="F5317" t="s">
        <v>1028</v>
      </c>
      <c r="H5317">
        <v>-10899</v>
      </c>
      <c r="I5317">
        <v>0</v>
      </c>
    </row>
    <row r="5318" spans="1:9" x14ac:dyDescent="0.25">
      <c r="A5318" t="s">
        <v>1956</v>
      </c>
      <c r="B5318" t="s">
        <v>877</v>
      </c>
      <c r="C5318" t="s">
        <v>107</v>
      </c>
      <c r="D5318" t="s">
        <v>7</v>
      </c>
      <c r="E5318" t="s">
        <v>1025</v>
      </c>
      <c r="F5318" t="s">
        <v>1028</v>
      </c>
      <c r="G5318">
        <v>4</v>
      </c>
      <c r="H5318">
        <v>40257</v>
      </c>
      <c r="I5318">
        <v>10064.25</v>
      </c>
    </row>
    <row r="5319" spans="1:9" x14ac:dyDescent="0.25">
      <c r="A5319" t="s">
        <v>1956</v>
      </c>
      <c r="B5319" t="s">
        <v>745</v>
      </c>
      <c r="C5319" t="s">
        <v>107</v>
      </c>
      <c r="D5319" t="s">
        <v>7</v>
      </c>
      <c r="E5319" t="s">
        <v>1025</v>
      </c>
      <c r="F5319" t="s">
        <v>1028</v>
      </c>
      <c r="G5319">
        <v>3</v>
      </c>
      <c r="H5319">
        <v>31857.120000000003</v>
      </c>
      <c r="I5319">
        <v>10619.04</v>
      </c>
    </row>
    <row r="5320" spans="1:9" x14ac:dyDescent="0.25">
      <c r="A5320" t="s">
        <v>1956</v>
      </c>
      <c r="B5320" t="s">
        <v>1490</v>
      </c>
      <c r="C5320" t="s">
        <v>107</v>
      </c>
      <c r="D5320" t="s">
        <v>7</v>
      </c>
      <c r="E5320" t="s">
        <v>1025</v>
      </c>
      <c r="F5320" t="s">
        <v>1028</v>
      </c>
      <c r="G5320">
        <v>13</v>
      </c>
      <c r="H5320">
        <v>121739</v>
      </c>
      <c r="I5320">
        <v>9364.538461538461</v>
      </c>
    </row>
    <row r="5321" spans="1:9" x14ac:dyDescent="0.25">
      <c r="A5321" t="s">
        <v>1956</v>
      </c>
      <c r="B5321" t="s">
        <v>1499</v>
      </c>
      <c r="C5321" t="s">
        <v>107</v>
      </c>
      <c r="D5321" t="s">
        <v>7</v>
      </c>
      <c r="E5321" t="s">
        <v>1025</v>
      </c>
      <c r="F5321" t="s">
        <v>1028</v>
      </c>
      <c r="G5321">
        <v>15</v>
      </c>
      <c r="H5321">
        <v>183315.04</v>
      </c>
      <c r="I5321">
        <v>12221.002666666667</v>
      </c>
    </row>
    <row r="5322" spans="1:9" x14ac:dyDescent="0.25">
      <c r="A5322" t="s">
        <v>1956</v>
      </c>
      <c r="B5322" t="s">
        <v>1401</v>
      </c>
      <c r="C5322" t="s">
        <v>107</v>
      </c>
      <c r="D5322" t="s">
        <v>7</v>
      </c>
      <c r="E5322" t="s">
        <v>1025</v>
      </c>
      <c r="F5322" t="s">
        <v>1028</v>
      </c>
      <c r="G5322">
        <v>5</v>
      </c>
      <c r="H5322">
        <v>87467</v>
      </c>
      <c r="I5322">
        <v>17493.400000000001</v>
      </c>
    </row>
    <row r="5323" spans="1:9" x14ac:dyDescent="0.25">
      <c r="A5323" t="s">
        <v>1956</v>
      </c>
      <c r="B5323" t="s">
        <v>1317</v>
      </c>
      <c r="C5323" t="s">
        <v>24</v>
      </c>
      <c r="D5323" t="s">
        <v>7</v>
      </c>
      <c r="E5323" t="s">
        <v>1025</v>
      </c>
      <c r="F5323" t="s">
        <v>1028</v>
      </c>
      <c r="G5323">
        <v>382</v>
      </c>
      <c r="H5323">
        <v>3879256.8000000003</v>
      </c>
      <c r="I5323">
        <v>10155.122513089005</v>
      </c>
    </row>
    <row r="5324" spans="1:9" x14ac:dyDescent="0.25">
      <c r="A5324" t="s">
        <v>1956</v>
      </c>
      <c r="B5324" t="s">
        <v>1083</v>
      </c>
      <c r="C5324" t="s">
        <v>24</v>
      </c>
      <c r="D5324" t="s">
        <v>7</v>
      </c>
      <c r="E5324" t="s">
        <v>1025</v>
      </c>
      <c r="F5324" t="s">
        <v>1028</v>
      </c>
      <c r="G5324">
        <v>6</v>
      </c>
      <c r="H5324">
        <v>71718</v>
      </c>
      <c r="I5324">
        <v>11953</v>
      </c>
    </row>
    <row r="5325" spans="1:9" x14ac:dyDescent="0.25">
      <c r="A5325" t="s">
        <v>1956</v>
      </c>
      <c r="B5325" t="s">
        <v>1308</v>
      </c>
      <c r="C5325" t="s">
        <v>24</v>
      </c>
      <c r="D5325" t="s">
        <v>7</v>
      </c>
      <c r="E5325" t="s">
        <v>1025</v>
      </c>
      <c r="F5325" t="s">
        <v>1028</v>
      </c>
      <c r="G5325">
        <v>129</v>
      </c>
      <c r="H5325">
        <v>1455267</v>
      </c>
      <c r="I5325">
        <v>11281.139534883721</v>
      </c>
    </row>
    <row r="5326" spans="1:9" x14ac:dyDescent="0.25">
      <c r="A5326" t="s">
        <v>1956</v>
      </c>
      <c r="B5326" t="s">
        <v>1858</v>
      </c>
      <c r="C5326" t="s">
        <v>985</v>
      </c>
      <c r="D5326" t="s">
        <v>1003</v>
      </c>
      <c r="E5326" t="s">
        <v>1764</v>
      </c>
      <c r="F5326" t="s">
        <v>1764</v>
      </c>
      <c r="G5326">
        <v>47</v>
      </c>
      <c r="H5326">
        <v>301831.52</v>
      </c>
      <c r="I5326">
        <v>6421.9472340425536</v>
      </c>
    </row>
    <row r="5327" spans="1:9" x14ac:dyDescent="0.25">
      <c r="A5327" t="s">
        <v>1956</v>
      </c>
      <c r="B5327" t="s">
        <v>682</v>
      </c>
      <c r="C5327" t="s">
        <v>41</v>
      </c>
      <c r="D5327" t="s">
        <v>38</v>
      </c>
      <c r="E5327" t="s">
        <v>1025</v>
      </c>
      <c r="F5327" t="s">
        <v>1028</v>
      </c>
      <c r="G5327">
        <v>17</v>
      </c>
      <c r="H5327">
        <v>144478.057</v>
      </c>
      <c r="I5327">
        <v>8498.7092352941181</v>
      </c>
    </row>
    <row r="5328" spans="1:9" x14ac:dyDescent="0.25">
      <c r="A5328" t="s">
        <v>1956</v>
      </c>
      <c r="B5328" t="s">
        <v>1334</v>
      </c>
      <c r="C5328" t="s">
        <v>24</v>
      </c>
      <c r="D5328" t="s">
        <v>38</v>
      </c>
      <c r="E5328" t="s">
        <v>1025</v>
      </c>
      <c r="F5328" t="s">
        <v>1028</v>
      </c>
      <c r="G5328">
        <v>41</v>
      </c>
      <c r="H5328">
        <v>749248.8</v>
      </c>
      <c r="I5328">
        <v>18274.360975609758</v>
      </c>
    </row>
    <row r="5329" spans="1:9" x14ac:dyDescent="0.25">
      <c r="A5329" t="s">
        <v>1956</v>
      </c>
      <c r="B5329" t="s">
        <v>1168</v>
      </c>
      <c r="C5329" t="s">
        <v>24</v>
      </c>
      <c r="D5329" t="s">
        <v>38</v>
      </c>
      <c r="E5329" t="s">
        <v>1025</v>
      </c>
      <c r="F5329" t="s">
        <v>1028</v>
      </c>
      <c r="G5329">
        <v>1</v>
      </c>
      <c r="H5329">
        <v>23239</v>
      </c>
      <c r="I5329">
        <v>23239</v>
      </c>
    </row>
    <row r="5330" spans="1:9" x14ac:dyDescent="0.25">
      <c r="A5330" t="s">
        <v>1956</v>
      </c>
      <c r="B5330" t="s">
        <v>1445</v>
      </c>
      <c r="C5330" t="s">
        <v>24</v>
      </c>
      <c r="D5330" t="s">
        <v>38</v>
      </c>
      <c r="E5330" t="s">
        <v>1025</v>
      </c>
      <c r="F5330" t="s">
        <v>1028</v>
      </c>
      <c r="G5330">
        <v>177</v>
      </c>
      <c r="H5330">
        <v>2292602.4000000004</v>
      </c>
      <c r="I5330">
        <v>12952.555932203391</v>
      </c>
    </row>
    <row r="5331" spans="1:9" x14ac:dyDescent="0.25">
      <c r="A5331" t="s">
        <v>1956</v>
      </c>
      <c r="B5331" t="s">
        <v>1127</v>
      </c>
      <c r="C5331" t="s">
        <v>24</v>
      </c>
      <c r="D5331" t="s">
        <v>38</v>
      </c>
      <c r="E5331" t="s">
        <v>1025</v>
      </c>
      <c r="F5331" t="s">
        <v>1028</v>
      </c>
      <c r="G5331">
        <v>5</v>
      </c>
      <c r="H5331">
        <v>68055.899999999994</v>
      </c>
      <c r="I5331">
        <v>13611.179999999998</v>
      </c>
    </row>
    <row r="5332" spans="1:9" x14ac:dyDescent="0.25">
      <c r="A5332" t="s">
        <v>1956</v>
      </c>
      <c r="B5332" t="s">
        <v>1111</v>
      </c>
      <c r="C5332" t="s">
        <v>24</v>
      </c>
      <c r="D5332" t="s">
        <v>38</v>
      </c>
      <c r="E5332" t="s">
        <v>1025</v>
      </c>
      <c r="F5332" t="s">
        <v>1028</v>
      </c>
      <c r="G5332">
        <v>55</v>
      </c>
      <c r="H5332">
        <v>747284.60000000009</v>
      </c>
      <c r="I5332">
        <v>13586.992727272729</v>
      </c>
    </row>
    <row r="5333" spans="1:9" x14ac:dyDescent="0.25">
      <c r="A5333" t="s">
        <v>1956</v>
      </c>
      <c r="B5333" t="s">
        <v>519</v>
      </c>
      <c r="C5333" t="s">
        <v>41</v>
      </c>
      <c r="D5333" t="s">
        <v>46</v>
      </c>
      <c r="E5333" t="s">
        <v>1025</v>
      </c>
      <c r="F5333" t="s">
        <v>1028</v>
      </c>
      <c r="H5333">
        <v>-7439</v>
      </c>
      <c r="I5333">
        <v>0</v>
      </c>
    </row>
    <row r="5334" spans="1:9" x14ac:dyDescent="0.25">
      <c r="A5334" t="s">
        <v>1956</v>
      </c>
      <c r="B5334" t="s">
        <v>1960</v>
      </c>
      <c r="C5334" t="s">
        <v>107</v>
      </c>
      <c r="D5334" t="s">
        <v>46</v>
      </c>
      <c r="E5334" t="s">
        <v>1025</v>
      </c>
      <c r="F5334" t="s">
        <v>1028</v>
      </c>
      <c r="G5334">
        <v>1</v>
      </c>
      <c r="H5334">
        <v>3000</v>
      </c>
      <c r="I5334">
        <v>3000</v>
      </c>
    </row>
    <row r="5335" spans="1:9" x14ac:dyDescent="0.25">
      <c r="A5335" t="s">
        <v>1956</v>
      </c>
      <c r="B5335" t="s">
        <v>1489</v>
      </c>
      <c r="C5335" t="s">
        <v>107</v>
      </c>
      <c r="D5335" t="s">
        <v>46</v>
      </c>
      <c r="E5335" t="s">
        <v>1025</v>
      </c>
      <c r="F5335" t="s">
        <v>1028</v>
      </c>
      <c r="G5335">
        <v>4</v>
      </c>
      <c r="H5335">
        <v>51002.653100000003</v>
      </c>
      <c r="I5335">
        <v>12750.663275000001</v>
      </c>
    </row>
    <row r="5336" spans="1:9" x14ac:dyDescent="0.25">
      <c r="A5336" t="s">
        <v>1956</v>
      </c>
      <c r="B5336" t="s">
        <v>1498</v>
      </c>
      <c r="C5336" t="s">
        <v>107</v>
      </c>
      <c r="D5336" t="s">
        <v>46</v>
      </c>
      <c r="E5336" t="s">
        <v>1025</v>
      </c>
      <c r="F5336" t="s">
        <v>1028</v>
      </c>
      <c r="G5336">
        <v>13</v>
      </c>
      <c r="H5336">
        <v>186970.37</v>
      </c>
      <c r="I5336">
        <v>14382.336153846154</v>
      </c>
    </row>
    <row r="5337" spans="1:9" x14ac:dyDescent="0.25">
      <c r="A5337" t="s">
        <v>1956</v>
      </c>
      <c r="B5337" t="s">
        <v>1382</v>
      </c>
      <c r="C5337" t="s">
        <v>107</v>
      </c>
      <c r="D5337" t="s">
        <v>46</v>
      </c>
      <c r="E5337" t="s">
        <v>1025</v>
      </c>
      <c r="F5337" t="s">
        <v>1028</v>
      </c>
      <c r="G5337">
        <v>4</v>
      </c>
      <c r="H5337">
        <v>76877</v>
      </c>
      <c r="I5337">
        <v>19219.25</v>
      </c>
    </row>
    <row r="5338" spans="1:9" x14ac:dyDescent="0.25">
      <c r="A5338" t="s">
        <v>1956</v>
      </c>
      <c r="B5338" t="s">
        <v>1757</v>
      </c>
      <c r="C5338" t="s">
        <v>985</v>
      </c>
      <c r="D5338" t="s">
        <v>1003</v>
      </c>
      <c r="E5338" t="s">
        <v>1764</v>
      </c>
      <c r="F5338" t="s">
        <v>1764</v>
      </c>
      <c r="G5338">
        <v>18</v>
      </c>
      <c r="H5338">
        <v>148562.12</v>
      </c>
      <c r="I5338">
        <v>8253.4511111111115</v>
      </c>
    </row>
    <row r="5339" spans="1:9" x14ac:dyDescent="0.25">
      <c r="A5339" t="s">
        <v>1956</v>
      </c>
      <c r="B5339" t="s">
        <v>553</v>
      </c>
      <c r="C5339" t="s">
        <v>41</v>
      </c>
      <c r="D5339" t="s">
        <v>63</v>
      </c>
      <c r="E5339" t="s">
        <v>1025</v>
      </c>
      <c r="F5339" t="s">
        <v>1028</v>
      </c>
      <c r="H5339">
        <v>-9429</v>
      </c>
      <c r="I5339">
        <v>0</v>
      </c>
    </row>
    <row r="5340" spans="1:9" x14ac:dyDescent="0.25">
      <c r="A5340" t="s">
        <v>1956</v>
      </c>
      <c r="B5340" t="s">
        <v>1825</v>
      </c>
      <c r="C5340" t="s">
        <v>41</v>
      </c>
      <c r="D5340" t="s">
        <v>63</v>
      </c>
      <c r="E5340" t="s">
        <v>1025</v>
      </c>
      <c r="F5340" t="s">
        <v>1028</v>
      </c>
      <c r="G5340">
        <v>90</v>
      </c>
      <c r="H5340">
        <v>861424.04</v>
      </c>
      <c r="I5340">
        <v>9571.3782222222235</v>
      </c>
    </row>
    <row r="5341" spans="1:9" x14ac:dyDescent="0.25">
      <c r="A5341" t="s">
        <v>1956</v>
      </c>
      <c r="B5341" t="s">
        <v>1448</v>
      </c>
      <c r="C5341" t="s">
        <v>24</v>
      </c>
      <c r="D5341" t="s">
        <v>63</v>
      </c>
      <c r="E5341" t="s">
        <v>1025</v>
      </c>
      <c r="F5341" t="s">
        <v>1028</v>
      </c>
      <c r="G5341">
        <v>22</v>
      </c>
      <c r="H5341">
        <v>442152.04000000004</v>
      </c>
      <c r="I5341">
        <v>20097.820000000003</v>
      </c>
    </row>
    <row r="5342" spans="1:9" x14ac:dyDescent="0.25">
      <c r="A5342" t="s">
        <v>1956</v>
      </c>
      <c r="B5342" t="s">
        <v>1316</v>
      </c>
      <c r="C5342" t="s">
        <v>24</v>
      </c>
      <c r="D5342" t="s">
        <v>63</v>
      </c>
      <c r="E5342" t="s">
        <v>1025</v>
      </c>
      <c r="F5342" t="s">
        <v>1028</v>
      </c>
      <c r="G5342">
        <v>6</v>
      </c>
      <c r="H5342">
        <v>151355.1</v>
      </c>
      <c r="I5342">
        <v>25225.850000000002</v>
      </c>
    </row>
    <row r="5343" spans="1:9" x14ac:dyDescent="0.25">
      <c r="A5343" t="s">
        <v>1956</v>
      </c>
      <c r="B5343" t="s">
        <v>1197</v>
      </c>
      <c r="C5343" t="s">
        <v>24</v>
      </c>
      <c r="D5343" t="s">
        <v>63</v>
      </c>
      <c r="E5343" t="s">
        <v>1025</v>
      </c>
      <c r="F5343" t="s">
        <v>1028</v>
      </c>
      <c r="G5343">
        <v>4</v>
      </c>
      <c r="H5343">
        <v>113036.86</v>
      </c>
      <c r="I5343">
        <v>28259.215</v>
      </c>
    </row>
    <row r="5344" spans="1:9" x14ac:dyDescent="0.25">
      <c r="A5344" t="s">
        <v>1956</v>
      </c>
      <c r="B5344" t="s">
        <v>692</v>
      </c>
      <c r="C5344" t="s">
        <v>107</v>
      </c>
      <c r="D5344" t="s">
        <v>63</v>
      </c>
      <c r="E5344" t="s">
        <v>1025</v>
      </c>
      <c r="F5344" t="s">
        <v>1028</v>
      </c>
      <c r="H5344">
        <v>-18137.958500000001</v>
      </c>
      <c r="I5344">
        <v>0</v>
      </c>
    </row>
    <row r="5345" spans="1:9" x14ac:dyDescent="0.25">
      <c r="A5345" t="s">
        <v>1956</v>
      </c>
      <c r="B5345" t="s">
        <v>1491</v>
      </c>
      <c r="C5345" t="s">
        <v>107</v>
      </c>
      <c r="D5345" t="s">
        <v>63</v>
      </c>
      <c r="E5345" t="s">
        <v>1025</v>
      </c>
      <c r="F5345" t="s">
        <v>1028</v>
      </c>
      <c r="G5345">
        <v>10</v>
      </c>
      <c r="H5345">
        <v>162122.85999999999</v>
      </c>
      <c r="I5345">
        <v>16212.285999999998</v>
      </c>
    </row>
    <row r="5346" spans="1:9" x14ac:dyDescent="0.25">
      <c r="A5346" t="s">
        <v>1956</v>
      </c>
      <c r="B5346" t="s">
        <v>1289</v>
      </c>
      <c r="C5346" t="s">
        <v>59</v>
      </c>
      <c r="D5346" t="s">
        <v>63</v>
      </c>
      <c r="E5346" t="s">
        <v>1025</v>
      </c>
      <c r="F5346" t="s">
        <v>1028</v>
      </c>
      <c r="G5346">
        <v>4</v>
      </c>
      <c r="H5346">
        <v>97776</v>
      </c>
      <c r="I5346">
        <v>24444</v>
      </c>
    </row>
    <row r="5347" spans="1:9" x14ac:dyDescent="0.25">
      <c r="A5347" t="s">
        <v>1956</v>
      </c>
      <c r="B5347" t="s">
        <v>1444</v>
      </c>
      <c r="C5347" t="s">
        <v>24</v>
      </c>
      <c r="D5347" t="s">
        <v>63</v>
      </c>
      <c r="E5347" t="s">
        <v>1025</v>
      </c>
      <c r="F5347" t="s">
        <v>1028</v>
      </c>
      <c r="G5347">
        <v>73</v>
      </c>
      <c r="H5347">
        <v>995801</v>
      </c>
      <c r="I5347">
        <v>13641.109589041096</v>
      </c>
    </row>
    <row r="5348" spans="1:9" x14ac:dyDescent="0.25">
      <c r="A5348" t="s">
        <v>1956</v>
      </c>
      <c r="B5348" t="s">
        <v>1076</v>
      </c>
      <c r="C5348" t="s">
        <v>24</v>
      </c>
      <c r="D5348" t="s">
        <v>63</v>
      </c>
      <c r="E5348" t="s">
        <v>1025</v>
      </c>
      <c r="F5348" t="s">
        <v>1028</v>
      </c>
      <c r="G5348">
        <v>74</v>
      </c>
      <c r="H5348">
        <v>1057971</v>
      </c>
      <c r="I5348">
        <v>14296.905405405405</v>
      </c>
    </row>
    <row r="5349" spans="1:9" x14ac:dyDescent="0.25">
      <c r="A5349" t="s">
        <v>1956</v>
      </c>
      <c r="B5349" t="s">
        <v>1119</v>
      </c>
      <c r="C5349" t="s">
        <v>24</v>
      </c>
      <c r="D5349" t="s">
        <v>63</v>
      </c>
      <c r="E5349" t="s">
        <v>1025</v>
      </c>
      <c r="F5349" t="s">
        <v>1028</v>
      </c>
      <c r="G5349">
        <v>7</v>
      </c>
      <c r="H5349">
        <v>106774.24</v>
      </c>
      <c r="I5349">
        <v>15253.462857142858</v>
      </c>
    </row>
    <row r="5350" spans="1:9" x14ac:dyDescent="0.25">
      <c r="A5350" t="s">
        <v>1956</v>
      </c>
      <c r="B5350" t="s">
        <v>1426</v>
      </c>
      <c r="C5350" t="s">
        <v>107</v>
      </c>
      <c r="D5350" t="s">
        <v>68</v>
      </c>
      <c r="E5350" t="s">
        <v>1025</v>
      </c>
      <c r="F5350" t="s">
        <v>1028</v>
      </c>
      <c r="G5350">
        <v>3</v>
      </c>
      <c r="H5350">
        <v>44877.04</v>
      </c>
      <c r="I5350">
        <v>14959.013333333334</v>
      </c>
    </row>
    <row r="5351" spans="1:9" x14ac:dyDescent="0.25">
      <c r="A5351" t="s">
        <v>1956</v>
      </c>
      <c r="B5351" t="s">
        <v>1396</v>
      </c>
      <c r="C5351" t="s">
        <v>107</v>
      </c>
      <c r="D5351" t="s">
        <v>68</v>
      </c>
      <c r="E5351" t="s">
        <v>1025</v>
      </c>
      <c r="F5351" t="s">
        <v>1028</v>
      </c>
      <c r="G5351">
        <v>8</v>
      </c>
      <c r="H5351">
        <v>182274.06</v>
      </c>
      <c r="I5351">
        <v>22784.2575</v>
      </c>
    </row>
    <row r="5352" spans="1:9" x14ac:dyDescent="0.25">
      <c r="A5352" t="s">
        <v>1956</v>
      </c>
      <c r="B5352" t="s">
        <v>1348</v>
      </c>
      <c r="C5352" t="s">
        <v>24</v>
      </c>
      <c r="D5352" t="s">
        <v>22</v>
      </c>
      <c r="E5352" t="s">
        <v>1025</v>
      </c>
      <c r="F5352" t="s">
        <v>1028</v>
      </c>
      <c r="G5352">
        <v>3</v>
      </c>
      <c r="H5352">
        <v>48397.440000000002</v>
      </c>
      <c r="I5352">
        <v>16132.480000000001</v>
      </c>
    </row>
    <row r="5353" spans="1:9" x14ac:dyDescent="0.25">
      <c r="A5353" t="s">
        <v>1956</v>
      </c>
      <c r="B5353" t="s">
        <v>617</v>
      </c>
      <c r="C5353" t="s">
        <v>41</v>
      </c>
      <c r="D5353" t="s">
        <v>42</v>
      </c>
      <c r="E5353" t="s">
        <v>1025</v>
      </c>
      <c r="F5353" t="s">
        <v>1028</v>
      </c>
      <c r="G5353">
        <v>13</v>
      </c>
      <c r="H5353">
        <v>179902</v>
      </c>
      <c r="I5353">
        <v>13838.615384615385</v>
      </c>
    </row>
    <row r="5354" spans="1:9" x14ac:dyDescent="0.25">
      <c r="A5354" t="s">
        <v>1956</v>
      </c>
      <c r="B5354" t="s">
        <v>1266</v>
      </c>
      <c r="C5354" t="s">
        <v>24</v>
      </c>
      <c r="D5354" t="s">
        <v>42</v>
      </c>
      <c r="E5354" t="s">
        <v>1025</v>
      </c>
      <c r="F5354" t="s">
        <v>1028</v>
      </c>
      <c r="G5354">
        <v>3</v>
      </c>
      <c r="H5354">
        <v>103197.59999999999</v>
      </c>
      <c r="I5354">
        <v>34399.199999999997</v>
      </c>
    </row>
    <row r="5355" spans="1:9" x14ac:dyDescent="0.25">
      <c r="A5355" t="s">
        <v>1956</v>
      </c>
      <c r="B5355" t="s">
        <v>1355</v>
      </c>
      <c r="C5355" t="s">
        <v>24</v>
      </c>
      <c r="D5355" t="s">
        <v>42</v>
      </c>
      <c r="E5355" t="s">
        <v>1025</v>
      </c>
      <c r="F5355" t="s">
        <v>1140</v>
      </c>
      <c r="G5355">
        <v>4</v>
      </c>
      <c r="H5355">
        <v>249596.88</v>
      </c>
      <c r="I5355">
        <v>62399.22</v>
      </c>
    </row>
    <row r="5356" spans="1:9" x14ac:dyDescent="0.25">
      <c r="A5356" t="s">
        <v>1956</v>
      </c>
      <c r="B5356" t="s">
        <v>1023</v>
      </c>
      <c r="C5356" t="s">
        <v>107</v>
      </c>
      <c r="D5356" t="s">
        <v>42</v>
      </c>
      <c r="E5356" t="s">
        <v>1025</v>
      </c>
      <c r="F5356" t="s">
        <v>1028</v>
      </c>
      <c r="G5356">
        <v>7</v>
      </c>
      <c r="H5356">
        <v>106262.06</v>
      </c>
      <c r="I5356">
        <v>15180.294285714286</v>
      </c>
    </row>
    <row r="5357" spans="1:9" x14ac:dyDescent="0.25">
      <c r="A5357" t="s">
        <v>1956</v>
      </c>
      <c r="B5357" t="s">
        <v>1666</v>
      </c>
      <c r="C5357" t="s">
        <v>107</v>
      </c>
      <c r="D5357" t="s">
        <v>42</v>
      </c>
      <c r="E5357" t="s">
        <v>1025</v>
      </c>
      <c r="F5357" t="s">
        <v>1028</v>
      </c>
      <c r="G5357">
        <v>3</v>
      </c>
      <c r="H5357">
        <v>77397.040000000008</v>
      </c>
      <c r="I5357">
        <v>25799.013333333336</v>
      </c>
    </row>
    <row r="5358" spans="1:9" x14ac:dyDescent="0.25">
      <c r="A5358" t="s">
        <v>1956</v>
      </c>
      <c r="B5358" t="s">
        <v>1415</v>
      </c>
      <c r="C5358" t="s">
        <v>107</v>
      </c>
      <c r="D5358" t="s">
        <v>42</v>
      </c>
      <c r="E5358" t="s">
        <v>1025</v>
      </c>
      <c r="F5358" t="s">
        <v>1028</v>
      </c>
      <c r="G5358">
        <v>2</v>
      </c>
      <c r="H5358">
        <v>61918</v>
      </c>
      <c r="I5358">
        <v>30959</v>
      </c>
    </row>
    <row r="5359" spans="1:9" x14ac:dyDescent="0.25">
      <c r="A5359" t="s">
        <v>1956</v>
      </c>
      <c r="B5359" t="s">
        <v>1279</v>
      </c>
      <c r="C5359" t="s">
        <v>24</v>
      </c>
      <c r="D5359" t="s">
        <v>42</v>
      </c>
      <c r="E5359" t="s">
        <v>1025</v>
      </c>
      <c r="F5359" t="s">
        <v>1028</v>
      </c>
      <c r="G5359">
        <v>1</v>
      </c>
      <c r="H5359">
        <v>23239</v>
      </c>
      <c r="I5359">
        <v>23239</v>
      </c>
    </row>
    <row r="5360" spans="1:9" x14ac:dyDescent="0.25">
      <c r="A5360" t="s">
        <v>1956</v>
      </c>
      <c r="B5360" t="s">
        <v>1431</v>
      </c>
      <c r="C5360" t="s">
        <v>107</v>
      </c>
      <c r="D5360" t="s">
        <v>192</v>
      </c>
      <c r="E5360" t="s">
        <v>1025</v>
      </c>
      <c r="F5360" t="s">
        <v>1028</v>
      </c>
      <c r="G5360">
        <v>1</v>
      </c>
      <c r="H5360">
        <v>25558</v>
      </c>
      <c r="I5360">
        <v>25558</v>
      </c>
    </row>
    <row r="5361" spans="1:9" x14ac:dyDescent="0.25">
      <c r="A5361" t="s">
        <v>1956</v>
      </c>
      <c r="B5361" t="s">
        <v>1375</v>
      </c>
      <c r="C5361" t="s">
        <v>107</v>
      </c>
      <c r="D5361" t="s">
        <v>192</v>
      </c>
      <c r="E5361" t="s">
        <v>1025</v>
      </c>
      <c r="F5361" t="s">
        <v>1028</v>
      </c>
      <c r="G5361">
        <v>1</v>
      </c>
      <c r="H5361">
        <v>34628.03</v>
      </c>
      <c r="I5361">
        <v>34628.03</v>
      </c>
    </row>
    <row r="5362" spans="1:9" x14ac:dyDescent="0.25">
      <c r="A5362" t="s">
        <v>1956</v>
      </c>
      <c r="B5362" t="s">
        <v>1186</v>
      </c>
      <c r="C5362" t="s">
        <v>24</v>
      </c>
      <c r="D5362" t="s">
        <v>192</v>
      </c>
      <c r="E5362" t="s">
        <v>1025</v>
      </c>
      <c r="F5362" t="s">
        <v>1028</v>
      </c>
      <c r="G5362">
        <v>1</v>
      </c>
      <c r="H5362">
        <v>29879</v>
      </c>
      <c r="I5362">
        <v>29879</v>
      </c>
    </row>
    <row r="5363" spans="1:9" x14ac:dyDescent="0.25">
      <c r="A5363" t="s">
        <v>1956</v>
      </c>
      <c r="B5363" t="s">
        <v>1758</v>
      </c>
      <c r="C5363" t="s">
        <v>107</v>
      </c>
      <c r="D5363" t="s">
        <v>44</v>
      </c>
      <c r="E5363" t="s">
        <v>1025</v>
      </c>
      <c r="F5363" t="s">
        <v>1028</v>
      </c>
      <c r="G5363">
        <v>1</v>
      </c>
      <c r="H5363">
        <v>36666</v>
      </c>
      <c r="I5363">
        <v>36666</v>
      </c>
    </row>
    <row r="5364" spans="1:9" x14ac:dyDescent="0.25">
      <c r="A5364" t="s">
        <v>1956</v>
      </c>
      <c r="B5364" t="s">
        <v>1374</v>
      </c>
      <c r="C5364" t="s">
        <v>24</v>
      </c>
      <c r="D5364" t="s">
        <v>44</v>
      </c>
      <c r="E5364" t="s">
        <v>1025</v>
      </c>
      <c r="F5364" t="s">
        <v>1028</v>
      </c>
      <c r="G5364">
        <v>5</v>
      </c>
      <c r="H5364">
        <v>195996</v>
      </c>
      <c r="I5364">
        <v>39199.199999999997</v>
      </c>
    </row>
    <row r="5365" spans="1:9" x14ac:dyDescent="0.25">
      <c r="A5365" t="s">
        <v>1956</v>
      </c>
      <c r="B5365" t="s">
        <v>1467</v>
      </c>
      <c r="C5365" t="s">
        <v>24</v>
      </c>
      <c r="D5365" t="s">
        <v>180</v>
      </c>
      <c r="E5365" t="s">
        <v>1025</v>
      </c>
      <c r="F5365" t="s">
        <v>1028</v>
      </c>
      <c r="G5365">
        <v>2</v>
      </c>
      <c r="H5365">
        <v>231998.4</v>
      </c>
      <c r="I5365">
        <v>115999.2</v>
      </c>
    </row>
    <row r="5366" spans="1:9" x14ac:dyDescent="0.25">
      <c r="A5366" t="s">
        <v>1956</v>
      </c>
      <c r="B5366" t="s">
        <v>701</v>
      </c>
      <c r="C5366" t="s">
        <v>59</v>
      </c>
      <c r="D5366" t="s">
        <v>9</v>
      </c>
      <c r="E5366" t="s">
        <v>1511</v>
      </c>
      <c r="F5366" t="s">
        <v>15</v>
      </c>
      <c r="H5366">
        <v>-2699</v>
      </c>
      <c r="I5366">
        <v>0</v>
      </c>
    </row>
    <row r="5367" spans="1:9" x14ac:dyDescent="0.25">
      <c r="A5367" t="s">
        <v>1956</v>
      </c>
      <c r="B5367" t="s">
        <v>656</v>
      </c>
      <c r="C5367" t="s">
        <v>59</v>
      </c>
      <c r="D5367" t="s">
        <v>7</v>
      </c>
      <c r="E5367" t="s">
        <v>1025</v>
      </c>
      <c r="F5367" t="s">
        <v>1028</v>
      </c>
      <c r="G5367">
        <v>1</v>
      </c>
      <c r="H5367">
        <v>7681.43</v>
      </c>
      <c r="I5367">
        <v>7681.43</v>
      </c>
    </row>
    <row r="5368" spans="1:9" x14ac:dyDescent="0.25">
      <c r="A5368" t="s">
        <v>1956</v>
      </c>
      <c r="B5368" t="s">
        <v>1017</v>
      </c>
      <c r="C5368" t="s">
        <v>41</v>
      </c>
      <c r="D5368" t="s">
        <v>1003</v>
      </c>
      <c r="E5368" t="s">
        <v>1764</v>
      </c>
      <c r="F5368" t="s">
        <v>1764</v>
      </c>
      <c r="G5368">
        <v>1</v>
      </c>
      <c r="H5368">
        <v>5000</v>
      </c>
      <c r="I5368">
        <v>5000</v>
      </c>
    </row>
    <row r="5369" spans="1:9" x14ac:dyDescent="0.25">
      <c r="A5369" t="s">
        <v>1956</v>
      </c>
      <c r="B5369" t="s">
        <v>477</v>
      </c>
      <c r="C5369" t="s">
        <v>41</v>
      </c>
      <c r="D5369" t="s">
        <v>1003</v>
      </c>
      <c r="E5369" t="s">
        <v>1764</v>
      </c>
      <c r="F5369" t="s">
        <v>1764</v>
      </c>
      <c r="H5369">
        <v>-5114</v>
      </c>
      <c r="I5369">
        <v>0</v>
      </c>
    </row>
    <row r="5370" spans="1:9" x14ac:dyDescent="0.25">
      <c r="A5370" t="s">
        <v>1956</v>
      </c>
      <c r="B5370" t="s">
        <v>408</v>
      </c>
      <c r="C5370" t="s">
        <v>41</v>
      </c>
      <c r="D5370" t="s">
        <v>9</v>
      </c>
      <c r="E5370" t="s">
        <v>1511</v>
      </c>
      <c r="F5370" t="s">
        <v>15</v>
      </c>
      <c r="H5370">
        <v>-2501.6109000000001</v>
      </c>
      <c r="I5370">
        <v>0</v>
      </c>
    </row>
    <row r="5371" spans="1:9" x14ac:dyDescent="0.25">
      <c r="A5371" t="s">
        <v>1956</v>
      </c>
      <c r="B5371" t="s">
        <v>158</v>
      </c>
      <c r="C5371" t="s">
        <v>41</v>
      </c>
      <c r="D5371" t="s">
        <v>12</v>
      </c>
      <c r="E5371" t="s">
        <v>1511</v>
      </c>
      <c r="F5371" t="s">
        <v>10</v>
      </c>
      <c r="H5371">
        <v>-5632.7843000000003</v>
      </c>
      <c r="I5371">
        <v>0</v>
      </c>
    </row>
    <row r="5372" spans="1:9" x14ac:dyDescent="0.25">
      <c r="A5372" t="s">
        <v>1956</v>
      </c>
      <c r="B5372" t="s">
        <v>504</v>
      </c>
      <c r="C5372" t="s">
        <v>41</v>
      </c>
      <c r="D5372" t="s">
        <v>7</v>
      </c>
      <c r="E5372" t="s">
        <v>1025</v>
      </c>
      <c r="F5372" t="s">
        <v>10</v>
      </c>
      <c r="H5372">
        <v>-6100</v>
      </c>
      <c r="I5372">
        <v>0</v>
      </c>
    </row>
    <row r="5373" spans="1:9" x14ac:dyDescent="0.25">
      <c r="A5373" s="11" t="s">
        <v>1956</v>
      </c>
      <c r="B5373" s="11" t="s">
        <v>1370</v>
      </c>
      <c r="C5373" t="s">
        <v>24</v>
      </c>
      <c r="D5373" t="s">
        <v>63</v>
      </c>
      <c r="E5373" t="s">
        <v>1025</v>
      </c>
      <c r="F5373" t="s">
        <v>1028</v>
      </c>
      <c r="G5373">
        <v>8</v>
      </c>
      <c r="H5373">
        <v>353643.4</v>
      </c>
      <c r="I5373">
        <v>44205.425000000003</v>
      </c>
    </row>
    <row r="5374" spans="1:9" x14ac:dyDescent="0.25">
      <c r="A5374" s="11" t="s">
        <v>1956</v>
      </c>
      <c r="B5374" s="11" t="s">
        <v>1293</v>
      </c>
      <c r="C5374" t="s">
        <v>24</v>
      </c>
      <c r="D5374" t="s">
        <v>42</v>
      </c>
      <c r="E5374" t="s">
        <v>1025</v>
      </c>
      <c r="F5374" t="s">
        <v>1028</v>
      </c>
      <c r="G5374">
        <v>7</v>
      </c>
      <c r="H5374">
        <v>447994.39999999997</v>
      </c>
      <c r="I5374">
        <v>63999.199999999997</v>
      </c>
    </row>
    <row r="5375" spans="1:9" x14ac:dyDescent="0.25">
      <c r="A5375" s="11" t="s">
        <v>1956</v>
      </c>
      <c r="B5375" s="11" t="s">
        <v>1653</v>
      </c>
      <c r="C5375" t="s">
        <v>6</v>
      </c>
      <c r="D5375" t="s">
        <v>9</v>
      </c>
      <c r="E5375" t="s">
        <v>1025</v>
      </c>
      <c r="F5375" t="s">
        <v>1028</v>
      </c>
      <c r="G5375">
        <v>2</v>
      </c>
      <c r="H5375">
        <v>28019.200000000001</v>
      </c>
      <c r="I5375">
        <v>14009.6</v>
      </c>
    </row>
    <row r="5376" spans="1:9" x14ac:dyDescent="0.25">
      <c r="A5376" s="11" t="s">
        <v>1956</v>
      </c>
      <c r="B5376" s="11" t="s">
        <v>1599</v>
      </c>
      <c r="C5376" t="s">
        <v>6</v>
      </c>
      <c r="D5376" t="s">
        <v>7</v>
      </c>
      <c r="E5376" t="s">
        <v>1025</v>
      </c>
      <c r="F5376" t="s">
        <v>1028</v>
      </c>
      <c r="G5376">
        <v>3</v>
      </c>
      <c r="H5376">
        <v>51231</v>
      </c>
      <c r="I5376">
        <v>17077</v>
      </c>
    </row>
    <row r="5377" spans="1:9" x14ac:dyDescent="0.25">
      <c r="A5377" s="11" t="s">
        <v>1956</v>
      </c>
      <c r="B5377" s="11" t="s">
        <v>1591</v>
      </c>
      <c r="C5377" t="s">
        <v>6</v>
      </c>
      <c r="D5377" t="s">
        <v>38</v>
      </c>
      <c r="E5377" t="s">
        <v>1025</v>
      </c>
      <c r="F5377" t="s">
        <v>1028</v>
      </c>
      <c r="G5377">
        <v>1</v>
      </c>
      <c r="H5377">
        <v>28161</v>
      </c>
      <c r="I5377">
        <v>28161</v>
      </c>
    </row>
    <row r="5378" spans="1:9" x14ac:dyDescent="0.25">
      <c r="A5378" s="11" t="s">
        <v>1956</v>
      </c>
      <c r="B5378" s="11" t="s">
        <v>1612</v>
      </c>
      <c r="C5378" t="s">
        <v>6</v>
      </c>
      <c r="D5378" t="s">
        <v>46</v>
      </c>
      <c r="E5378" t="s">
        <v>1025</v>
      </c>
      <c r="F5378" t="s">
        <v>1028</v>
      </c>
      <c r="G5378">
        <v>3</v>
      </c>
      <c r="H5378">
        <v>60680.000000000007</v>
      </c>
      <c r="I5378">
        <v>20226.666666666668</v>
      </c>
    </row>
    <row r="5379" spans="1:9" x14ac:dyDescent="0.25">
      <c r="A5379" s="11" t="s">
        <v>1956</v>
      </c>
      <c r="B5379" s="11" t="s">
        <v>1608</v>
      </c>
      <c r="C5379" t="s">
        <v>6</v>
      </c>
      <c r="D5379" t="s">
        <v>46</v>
      </c>
      <c r="E5379" t="s">
        <v>1025</v>
      </c>
      <c r="F5379" t="s">
        <v>1028</v>
      </c>
      <c r="G5379">
        <v>8</v>
      </c>
      <c r="H5379">
        <v>165288</v>
      </c>
      <c r="I5379">
        <v>20661</v>
      </c>
    </row>
    <row r="5380" spans="1:9" x14ac:dyDescent="0.25">
      <c r="A5380" s="11" t="s">
        <v>1956</v>
      </c>
      <c r="B5380" s="11" t="s">
        <v>1620</v>
      </c>
      <c r="C5380" t="s">
        <v>6</v>
      </c>
      <c r="D5380" t="s">
        <v>63</v>
      </c>
      <c r="E5380" t="s">
        <v>1025</v>
      </c>
      <c r="F5380" t="s">
        <v>1028</v>
      </c>
      <c r="G5380">
        <v>1</v>
      </c>
      <c r="H5380">
        <v>33550</v>
      </c>
      <c r="I5380">
        <v>33550</v>
      </c>
    </row>
    <row r="5381" spans="1:9" x14ac:dyDescent="0.25">
      <c r="A5381" s="11" t="s">
        <v>1956</v>
      </c>
      <c r="B5381" s="11" t="s">
        <v>1613</v>
      </c>
      <c r="C5381" t="s">
        <v>6</v>
      </c>
      <c r="D5381" t="s">
        <v>63</v>
      </c>
      <c r="E5381" t="s">
        <v>1025</v>
      </c>
      <c r="F5381" t="s">
        <v>1028</v>
      </c>
      <c r="G5381">
        <v>2</v>
      </c>
      <c r="H5381">
        <v>69013</v>
      </c>
      <c r="I5381">
        <v>34506.5</v>
      </c>
    </row>
    <row r="5382" spans="1:9" x14ac:dyDescent="0.25">
      <c r="A5382" s="11" t="s">
        <v>1956</v>
      </c>
      <c r="B5382" s="11" t="s">
        <v>1614</v>
      </c>
      <c r="C5382" t="s">
        <v>6</v>
      </c>
      <c r="D5382" t="s">
        <v>63</v>
      </c>
      <c r="E5382" t="s">
        <v>1025</v>
      </c>
      <c r="F5382" t="s">
        <v>1028</v>
      </c>
      <c r="G5382">
        <v>14</v>
      </c>
      <c r="H5382">
        <v>310474</v>
      </c>
      <c r="I5382">
        <v>22176.714285714286</v>
      </c>
    </row>
    <row r="5383" spans="1:9" x14ac:dyDescent="0.25">
      <c r="A5383" s="11" t="s">
        <v>1956</v>
      </c>
      <c r="B5383" s="11" t="s">
        <v>1621</v>
      </c>
      <c r="C5383" t="s">
        <v>6</v>
      </c>
      <c r="D5383" t="s">
        <v>63</v>
      </c>
      <c r="E5383" t="s">
        <v>1025</v>
      </c>
      <c r="F5383" t="s">
        <v>1028</v>
      </c>
      <c r="G5383">
        <v>4</v>
      </c>
      <c r="H5383">
        <v>106016</v>
      </c>
      <c r="I5383">
        <v>26504</v>
      </c>
    </row>
    <row r="5384" spans="1:9" x14ac:dyDescent="0.25">
      <c r="A5384" s="11" t="s">
        <v>1956</v>
      </c>
      <c r="B5384" s="11" t="s">
        <v>1630</v>
      </c>
      <c r="C5384" t="s">
        <v>6</v>
      </c>
      <c r="D5384" t="s">
        <v>63</v>
      </c>
      <c r="E5384" t="s">
        <v>1025</v>
      </c>
      <c r="F5384" t="s">
        <v>1028</v>
      </c>
      <c r="H5384">
        <v>-32799</v>
      </c>
      <c r="I5384">
        <v>0</v>
      </c>
    </row>
    <row r="5385" spans="1:9" x14ac:dyDescent="0.25">
      <c r="A5385" s="11" t="s">
        <v>1956</v>
      </c>
      <c r="B5385" s="11" t="s">
        <v>1622</v>
      </c>
      <c r="C5385" t="s">
        <v>6</v>
      </c>
      <c r="D5385" t="s">
        <v>63</v>
      </c>
      <c r="E5385" t="s">
        <v>1025</v>
      </c>
      <c r="F5385" t="s">
        <v>1028</v>
      </c>
      <c r="G5385">
        <v>1</v>
      </c>
      <c r="H5385">
        <v>48707</v>
      </c>
      <c r="I5385">
        <v>48707</v>
      </c>
    </row>
    <row r="5386" spans="1:9" x14ac:dyDescent="0.25">
      <c r="A5386" s="11" t="s">
        <v>1956</v>
      </c>
      <c r="B5386" s="11" t="s">
        <v>1615</v>
      </c>
      <c r="C5386" t="s">
        <v>6</v>
      </c>
      <c r="D5386" t="s">
        <v>68</v>
      </c>
      <c r="E5386" t="s">
        <v>1025</v>
      </c>
      <c r="F5386" t="s">
        <v>1028</v>
      </c>
      <c r="G5386">
        <v>6</v>
      </c>
      <c r="H5386">
        <v>142227</v>
      </c>
      <c r="I5386">
        <v>23704.5</v>
      </c>
    </row>
    <row r="5387" spans="1:9" x14ac:dyDescent="0.25">
      <c r="A5387" s="11" t="s">
        <v>1956</v>
      </c>
      <c r="B5387" s="11" t="s">
        <v>1600</v>
      </c>
      <c r="C5387" t="s">
        <v>6</v>
      </c>
      <c r="D5387" t="s">
        <v>42</v>
      </c>
      <c r="E5387" t="s">
        <v>1025</v>
      </c>
      <c r="F5387" t="s">
        <v>1028</v>
      </c>
      <c r="G5387">
        <v>3</v>
      </c>
      <c r="H5387">
        <v>98265</v>
      </c>
      <c r="I5387">
        <v>32755</v>
      </c>
    </row>
    <row r="5388" spans="1:9" x14ac:dyDescent="0.25">
      <c r="A5388" s="11" t="s">
        <v>1956</v>
      </c>
      <c r="B5388" s="11" t="s">
        <v>1616</v>
      </c>
      <c r="C5388" t="s">
        <v>6</v>
      </c>
      <c r="D5388" t="s">
        <v>42</v>
      </c>
      <c r="E5388" t="s">
        <v>1025</v>
      </c>
      <c r="F5388" t="s">
        <v>1028</v>
      </c>
      <c r="G5388">
        <v>1</v>
      </c>
      <c r="H5388">
        <v>38339</v>
      </c>
      <c r="I5388">
        <v>38339</v>
      </c>
    </row>
    <row r="5389" spans="1:9" x14ac:dyDescent="0.25">
      <c r="A5389" s="11" t="s">
        <v>1956</v>
      </c>
      <c r="B5389" s="11" t="s">
        <v>1655</v>
      </c>
      <c r="C5389" t="s">
        <v>6</v>
      </c>
      <c r="D5389" t="s">
        <v>42</v>
      </c>
      <c r="E5389" t="s">
        <v>1025</v>
      </c>
      <c r="F5389" t="s">
        <v>1140</v>
      </c>
      <c r="G5389">
        <v>2</v>
      </c>
      <c r="H5389">
        <v>277940</v>
      </c>
      <c r="I5389">
        <v>138970</v>
      </c>
    </row>
    <row r="5390" spans="1:9" x14ac:dyDescent="0.25">
      <c r="A5390" s="11" t="s">
        <v>1956</v>
      </c>
      <c r="B5390" s="11" t="s">
        <v>1618</v>
      </c>
      <c r="C5390" t="s">
        <v>6</v>
      </c>
      <c r="D5390" t="s">
        <v>44</v>
      </c>
      <c r="E5390" t="s">
        <v>1025</v>
      </c>
      <c r="F5390" t="s">
        <v>1028</v>
      </c>
      <c r="G5390">
        <v>5</v>
      </c>
      <c r="H5390">
        <v>285000</v>
      </c>
      <c r="I5390">
        <v>57000</v>
      </c>
    </row>
    <row r="5391" spans="1:9" x14ac:dyDescent="0.25">
      <c r="A5391" s="11" t="s">
        <v>1956</v>
      </c>
      <c r="B5391" s="11" t="s">
        <v>1623</v>
      </c>
      <c r="C5391" t="s">
        <v>6</v>
      </c>
      <c r="D5391" t="s">
        <v>44</v>
      </c>
      <c r="E5391" t="s">
        <v>1025</v>
      </c>
      <c r="F5391" t="s">
        <v>1028</v>
      </c>
      <c r="G5391">
        <v>1</v>
      </c>
      <c r="H5391">
        <v>73800</v>
      </c>
      <c r="I5391">
        <v>73800</v>
      </c>
    </row>
    <row r="5392" spans="1:9" x14ac:dyDescent="0.25">
      <c r="A5392" s="11" t="s">
        <v>1956</v>
      </c>
      <c r="B5392" s="11" t="s">
        <v>1567</v>
      </c>
      <c r="C5392" t="s">
        <v>6</v>
      </c>
      <c r="D5392" t="s">
        <v>25</v>
      </c>
      <c r="E5392" t="s">
        <v>1025</v>
      </c>
      <c r="F5392" t="s">
        <v>15</v>
      </c>
      <c r="G5392">
        <v>1</v>
      </c>
      <c r="H5392">
        <v>5160</v>
      </c>
      <c r="I5392">
        <v>5160</v>
      </c>
    </row>
    <row r="5393" spans="1:9" x14ac:dyDescent="0.25">
      <c r="A5393" s="11" t="s">
        <v>1956</v>
      </c>
      <c r="B5393" s="11" t="s">
        <v>1595</v>
      </c>
      <c r="C5393" t="s">
        <v>6</v>
      </c>
      <c r="D5393" t="s">
        <v>66</v>
      </c>
      <c r="E5393" t="s">
        <v>1025</v>
      </c>
      <c r="F5393" t="s">
        <v>15</v>
      </c>
      <c r="G5393">
        <v>9</v>
      </c>
      <c r="H5393">
        <v>51376</v>
      </c>
      <c r="I5393">
        <v>5708.4444444444443</v>
      </c>
    </row>
    <row r="5394" spans="1:9" x14ac:dyDescent="0.25">
      <c r="A5394" s="11" t="s">
        <v>1956</v>
      </c>
      <c r="B5394" s="11" t="s">
        <v>1540</v>
      </c>
      <c r="C5394" t="s">
        <v>6</v>
      </c>
      <c r="D5394" t="s">
        <v>9</v>
      </c>
      <c r="E5394" t="s">
        <v>1025</v>
      </c>
      <c r="F5394" t="s">
        <v>10</v>
      </c>
      <c r="G5394">
        <v>19</v>
      </c>
      <c r="H5394">
        <v>174851</v>
      </c>
      <c r="I5394">
        <v>9202.6842105263149</v>
      </c>
    </row>
    <row r="5395" spans="1:9" x14ac:dyDescent="0.25">
      <c r="A5395" s="11" t="s">
        <v>1956</v>
      </c>
      <c r="B5395" s="11" t="s">
        <v>1515</v>
      </c>
      <c r="C5395" t="s">
        <v>6</v>
      </c>
      <c r="D5395" t="s">
        <v>9</v>
      </c>
      <c r="E5395" t="s">
        <v>1025</v>
      </c>
      <c r="F5395" t="s">
        <v>10</v>
      </c>
      <c r="G5395">
        <v>5</v>
      </c>
      <c r="H5395">
        <v>1073</v>
      </c>
      <c r="I5395">
        <v>214.6</v>
      </c>
    </row>
    <row r="5396" spans="1:9" x14ac:dyDescent="0.25">
      <c r="A5396" s="11" t="s">
        <v>1956</v>
      </c>
      <c r="B5396" s="11" t="s">
        <v>1541</v>
      </c>
      <c r="C5396" t="s">
        <v>6</v>
      </c>
      <c r="D5396" t="s">
        <v>9</v>
      </c>
      <c r="E5396" t="s">
        <v>1025</v>
      </c>
      <c r="F5396" t="s">
        <v>10</v>
      </c>
      <c r="G5396">
        <v>1</v>
      </c>
      <c r="H5396">
        <v>-49</v>
      </c>
      <c r="I5396">
        <v>-49</v>
      </c>
    </row>
    <row r="5397" spans="1:9" x14ac:dyDescent="0.25">
      <c r="A5397" s="11" t="s">
        <v>1956</v>
      </c>
      <c r="B5397" s="11" t="s">
        <v>1624</v>
      </c>
      <c r="C5397" t="s">
        <v>6</v>
      </c>
      <c r="D5397" t="s">
        <v>9</v>
      </c>
      <c r="E5397" t="s">
        <v>1025</v>
      </c>
      <c r="F5397" t="s">
        <v>15</v>
      </c>
      <c r="G5397">
        <v>78</v>
      </c>
      <c r="H5397">
        <v>429312</v>
      </c>
      <c r="I5397">
        <v>5504</v>
      </c>
    </row>
    <row r="5398" spans="1:9" x14ac:dyDescent="0.25">
      <c r="A5398" s="11" t="s">
        <v>1956</v>
      </c>
      <c r="B5398" s="11" t="s">
        <v>1648</v>
      </c>
      <c r="C5398" t="s">
        <v>6</v>
      </c>
      <c r="D5398" t="s">
        <v>9</v>
      </c>
      <c r="E5398" t="s">
        <v>1025</v>
      </c>
      <c r="F5398" t="s">
        <v>15</v>
      </c>
      <c r="G5398">
        <v>38</v>
      </c>
      <c r="H5398">
        <v>203648</v>
      </c>
      <c r="I5398">
        <v>5359.1578947368425</v>
      </c>
    </row>
    <row r="5399" spans="1:9" x14ac:dyDescent="0.25">
      <c r="A5399" s="11" t="s">
        <v>1956</v>
      </c>
      <c r="B5399" s="11" t="s">
        <v>1625</v>
      </c>
      <c r="C5399" t="s">
        <v>6</v>
      </c>
      <c r="D5399" t="s">
        <v>9</v>
      </c>
      <c r="E5399" t="s">
        <v>1025</v>
      </c>
      <c r="F5399" t="s">
        <v>10</v>
      </c>
      <c r="G5399">
        <v>70</v>
      </c>
      <c r="H5399">
        <v>436540</v>
      </c>
      <c r="I5399">
        <v>6236.2857142857147</v>
      </c>
    </row>
    <row r="5400" spans="1:9" x14ac:dyDescent="0.25">
      <c r="A5400" s="11" t="s">
        <v>1956</v>
      </c>
      <c r="B5400" s="11" t="s">
        <v>1604</v>
      </c>
      <c r="C5400" t="s">
        <v>6</v>
      </c>
      <c r="D5400" t="s">
        <v>7</v>
      </c>
      <c r="E5400" t="s">
        <v>1025</v>
      </c>
      <c r="F5400" t="s">
        <v>10</v>
      </c>
      <c r="G5400">
        <v>67</v>
      </c>
      <c r="H5400">
        <v>516672</v>
      </c>
      <c r="I5400">
        <v>7711.5223880597014</v>
      </c>
    </row>
    <row r="5401" spans="1:9" x14ac:dyDescent="0.25">
      <c r="A5401" s="11" t="s">
        <v>1956</v>
      </c>
      <c r="B5401" s="11" t="s">
        <v>1643</v>
      </c>
      <c r="C5401" t="s">
        <v>6</v>
      </c>
      <c r="D5401" t="s">
        <v>7</v>
      </c>
      <c r="E5401" t="s">
        <v>1025</v>
      </c>
      <c r="F5401" t="s">
        <v>1028</v>
      </c>
      <c r="G5401">
        <v>28</v>
      </c>
      <c r="H5401">
        <v>282576</v>
      </c>
      <c r="I5401">
        <v>10092</v>
      </c>
    </row>
    <row r="5402" spans="1:9" x14ac:dyDescent="0.25">
      <c r="A5402" s="11" t="s">
        <v>1956</v>
      </c>
      <c r="B5402" s="11" t="s">
        <v>1601</v>
      </c>
      <c r="C5402" t="s">
        <v>6</v>
      </c>
      <c r="D5402" t="s">
        <v>7</v>
      </c>
      <c r="E5402" t="s">
        <v>1025</v>
      </c>
      <c r="F5402" t="s">
        <v>1028</v>
      </c>
      <c r="G5402">
        <v>26</v>
      </c>
      <c r="H5402">
        <v>330363</v>
      </c>
      <c r="I5402">
        <v>12706.26923076923</v>
      </c>
    </row>
    <row r="5403" spans="1:9" x14ac:dyDescent="0.25">
      <c r="A5403" s="11" t="s">
        <v>1956</v>
      </c>
      <c r="B5403" s="11" t="s">
        <v>1642</v>
      </c>
      <c r="C5403" t="s">
        <v>6</v>
      </c>
      <c r="D5403" t="s">
        <v>7</v>
      </c>
      <c r="E5403" t="s">
        <v>1025</v>
      </c>
      <c r="F5403" t="s">
        <v>1028</v>
      </c>
      <c r="G5403">
        <v>8</v>
      </c>
      <c r="H5403">
        <v>115382.6</v>
      </c>
      <c r="I5403">
        <v>14422.825000000001</v>
      </c>
    </row>
    <row r="5404" spans="1:9" x14ac:dyDescent="0.25">
      <c r="A5404" s="11" t="s">
        <v>1956</v>
      </c>
      <c r="B5404" s="11" t="s">
        <v>1652</v>
      </c>
      <c r="C5404" t="s">
        <v>6</v>
      </c>
      <c r="D5404" t="s">
        <v>7</v>
      </c>
      <c r="E5404" t="s">
        <v>1025</v>
      </c>
      <c r="F5404" t="s">
        <v>1028</v>
      </c>
      <c r="G5404">
        <v>5</v>
      </c>
      <c r="H5404">
        <v>72130.45</v>
      </c>
      <c r="I5404">
        <v>14426.09</v>
      </c>
    </row>
    <row r="5405" spans="1:9" x14ac:dyDescent="0.25">
      <c r="A5405" s="11" t="s">
        <v>1956</v>
      </c>
      <c r="B5405" s="11" t="s">
        <v>1547</v>
      </c>
      <c r="C5405" t="s">
        <v>6</v>
      </c>
      <c r="D5405" t="s">
        <v>46</v>
      </c>
      <c r="E5405" t="s">
        <v>1025</v>
      </c>
      <c r="F5405" t="s">
        <v>1028</v>
      </c>
      <c r="G5405">
        <v>9</v>
      </c>
      <c r="H5405">
        <v>55045</v>
      </c>
      <c r="I5405">
        <v>6116.1111111111113</v>
      </c>
    </row>
    <row r="5406" spans="1:9" x14ac:dyDescent="0.25">
      <c r="A5406" s="11" t="s">
        <v>1956</v>
      </c>
      <c r="B5406" s="11" t="s">
        <v>1961</v>
      </c>
      <c r="C5406" t="s">
        <v>6</v>
      </c>
      <c r="D5406" t="s">
        <v>46</v>
      </c>
      <c r="E5406" t="s">
        <v>1025</v>
      </c>
      <c r="F5406" t="s">
        <v>1028</v>
      </c>
      <c r="G5406">
        <v>4</v>
      </c>
      <c r="H5406">
        <v>44036</v>
      </c>
      <c r="I5406">
        <v>11009</v>
      </c>
    </row>
    <row r="5407" spans="1:9" x14ac:dyDescent="0.25">
      <c r="A5407" s="11" t="s">
        <v>1956</v>
      </c>
      <c r="B5407" s="11" t="s">
        <v>1645</v>
      </c>
      <c r="C5407" t="s">
        <v>6</v>
      </c>
      <c r="D5407" t="s">
        <v>46</v>
      </c>
      <c r="E5407" t="s">
        <v>1025</v>
      </c>
      <c r="F5407" t="s">
        <v>1028</v>
      </c>
      <c r="G5407">
        <v>51</v>
      </c>
      <c r="H5407">
        <v>590403</v>
      </c>
      <c r="I5407">
        <v>11576.529411764706</v>
      </c>
    </row>
    <row r="5408" spans="1:9" x14ac:dyDescent="0.25">
      <c r="A5408" s="11" t="s">
        <v>1956</v>
      </c>
      <c r="B5408" s="11" t="s">
        <v>1602</v>
      </c>
      <c r="C5408" t="s">
        <v>6</v>
      </c>
      <c r="D5408" t="s">
        <v>46</v>
      </c>
      <c r="E5408" t="s">
        <v>1025</v>
      </c>
      <c r="F5408" t="s">
        <v>1028</v>
      </c>
      <c r="G5408">
        <v>19</v>
      </c>
      <c r="H5408">
        <v>288102</v>
      </c>
      <c r="I5408">
        <v>15163.263157894737</v>
      </c>
    </row>
    <row r="5409" spans="1:9" x14ac:dyDescent="0.25">
      <c r="A5409" s="11" t="s">
        <v>1956</v>
      </c>
      <c r="B5409" s="11" t="s">
        <v>1605</v>
      </c>
      <c r="C5409" t="s">
        <v>6</v>
      </c>
      <c r="D5409" t="s">
        <v>46</v>
      </c>
      <c r="E5409" t="s">
        <v>1025</v>
      </c>
      <c r="F5409" t="s">
        <v>1028</v>
      </c>
      <c r="G5409">
        <v>14</v>
      </c>
      <c r="H5409">
        <v>239552.79</v>
      </c>
      <c r="I5409">
        <v>17110.913571428573</v>
      </c>
    </row>
    <row r="5410" spans="1:9" x14ac:dyDescent="0.25">
      <c r="A5410" s="11" t="s">
        <v>1956</v>
      </c>
      <c r="B5410" s="11" t="s">
        <v>1553</v>
      </c>
      <c r="C5410" t="s">
        <v>6</v>
      </c>
      <c r="D5410" t="s">
        <v>63</v>
      </c>
      <c r="E5410" t="s">
        <v>1025</v>
      </c>
      <c r="F5410" t="s">
        <v>1028</v>
      </c>
      <c r="G5410">
        <v>1</v>
      </c>
      <c r="H5410">
        <v>8000</v>
      </c>
      <c r="I5410">
        <v>8000</v>
      </c>
    </row>
    <row r="5411" spans="1:9" x14ac:dyDescent="0.25">
      <c r="A5411" s="11" t="s">
        <v>1956</v>
      </c>
      <c r="B5411" s="11" t="s">
        <v>1626</v>
      </c>
      <c r="C5411" t="s">
        <v>6</v>
      </c>
      <c r="D5411" t="s">
        <v>63</v>
      </c>
      <c r="E5411" t="s">
        <v>1025</v>
      </c>
      <c r="F5411" t="s">
        <v>1028</v>
      </c>
      <c r="G5411">
        <v>43</v>
      </c>
      <c r="H5411">
        <v>554619</v>
      </c>
      <c r="I5411">
        <v>12898.116279069767</v>
      </c>
    </row>
    <row r="5412" spans="1:9" x14ac:dyDescent="0.25">
      <c r="A5412" s="11" t="s">
        <v>1956</v>
      </c>
      <c r="B5412" s="11" t="s">
        <v>1592</v>
      </c>
      <c r="C5412" t="s">
        <v>6</v>
      </c>
      <c r="D5412" t="s">
        <v>63</v>
      </c>
      <c r="E5412" t="s">
        <v>1025</v>
      </c>
      <c r="F5412" t="s">
        <v>1028</v>
      </c>
      <c r="G5412">
        <v>13</v>
      </c>
      <c r="H5412">
        <v>207146.9</v>
      </c>
      <c r="I5412">
        <v>15934.376923076923</v>
      </c>
    </row>
    <row r="5413" spans="1:9" x14ac:dyDescent="0.25">
      <c r="A5413" s="11" t="s">
        <v>1956</v>
      </c>
      <c r="B5413" s="11" t="s">
        <v>1593</v>
      </c>
      <c r="C5413" t="s">
        <v>6</v>
      </c>
      <c r="D5413" t="s">
        <v>63</v>
      </c>
      <c r="E5413" t="s">
        <v>1025</v>
      </c>
      <c r="F5413" t="s">
        <v>1028</v>
      </c>
      <c r="G5413">
        <v>118</v>
      </c>
      <c r="H5413">
        <v>2032305.95</v>
      </c>
      <c r="I5413">
        <v>17222.931779661016</v>
      </c>
    </row>
    <row r="5414" spans="1:9" x14ac:dyDescent="0.25">
      <c r="A5414" s="11" t="s">
        <v>1956</v>
      </c>
      <c r="B5414" s="11" t="s">
        <v>1596</v>
      </c>
      <c r="C5414" t="s">
        <v>6</v>
      </c>
      <c r="D5414" t="s">
        <v>68</v>
      </c>
      <c r="E5414" t="s">
        <v>1025</v>
      </c>
      <c r="F5414" t="s">
        <v>1028</v>
      </c>
      <c r="G5414">
        <v>8</v>
      </c>
      <c r="H5414">
        <v>121104</v>
      </c>
      <c r="I5414">
        <v>15138</v>
      </c>
    </row>
    <row r="5415" spans="1:9" x14ac:dyDescent="0.25">
      <c r="A5415" s="11" t="s">
        <v>1956</v>
      </c>
      <c r="B5415" s="11" t="s">
        <v>1597</v>
      </c>
      <c r="C5415" t="s">
        <v>6</v>
      </c>
      <c r="D5415" t="s">
        <v>42</v>
      </c>
      <c r="E5415" t="s">
        <v>1025</v>
      </c>
      <c r="F5415" t="s">
        <v>1028</v>
      </c>
      <c r="G5415">
        <v>4</v>
      </c>
      <c r="H5415">
        <v>92580</v>
      </c>
      <c r="I5415">
        <v>23145</v>
      </c>
    </row>
    <row r="5416" spans="1:9" x14ac:dyDescent="0.25">
      <c r="A5416" s="11" t="s">
        <v>1956</v>
      </c>
      <c r="B5416" s="11" t="s">
        <v>1589</v>
      </c>
      <c r="C5416" t="s">
        <v>6</v>
      </c>
      <c r="D5416" t="s">
        <v>42</v>
      </c>
      <c r="E5416" t="s">
        <v>1025</v>
      </c>
      <c r="F5416" t="s">
        <v>1028</v>
      </c>
      <c r="G5416">
        <v>4</v>
      </c>
      <c r="H5416">
        <v>98450</v>
      </c>
      <c r="I5416">
        <v>24612.5</v>
      </c>
    </row>
    <row r="5417" spans="1:9" x14ac:dyDescent="0.25">
      <c r="A5417" s="11" t="s">
        <v>1956</v>
      </c>
      <c r="B5417" s="11" t="s">
        <v>1631</v>
      </c>
      <c r="C5417" t="s">
        <v>6</v>
      </c>
      <c r="D5417" t="s">
        <v>42</v>
      </c>
      <c r="E5417" t="s">
        <v>1025</v>
      </c>
      <c r="F5417" t="s">
        <v>1028</v>
      </c>
      <c r="G5417">
        <v>6</v>
      </c>
      <c r="H5417">
        <v>168344</v>
      </c>
      <c r="I5417">
        <v>28057.333333333332</v>
      </c>
    </row>
    <row r="5418" spans="1:9" x14ac:dyDescent="0.25">
      <c r="A5418" s="11" t="s">
        <v>1956</v>
      </c>
      <c r="B5418" s="11" t="s">
        <v>1627</v>
      </c>
      <c r="C5418" t="s">
        <v>6</v>
      </c>
      <c r="D5418" t="s">
        <v>192</v>
      </c>
      <c r="E5418" t="s">
        <v>1025</v>
      </c>
      <c r="F5418" t="s">
        <v>1028</v>
      </c>
      <c r="G5418">
        <v>2</v>
      </c>
      <c r="H5418">
        <v>-624</v>
      </c>
      <c r="I5418">
        <v>-312</v>
      </c>
    </row>
    <row r="5419" spans="1:9" x14ac:dyDescent="0.25">
      <c r="A5419" s="11" t="s">
        <v>1956</v>
      </c>
      <c r="B5419" s="11" t="s">
        <v>1646</v>
      </c>
      <c r="C5419" t="s">
        <v>6</v>
      </c>
      <c r="D5419" t="s">
        <v>44</v>
      </c>
      <c r="E5419" t="s">
        <v>1025</v>
      </c>
      <c r="F5419" t="s">
        <v>1028</v>
      </c>
      <c r="G5419">
        <v>2</v>
      </c>
      <c r="H5419">
        <v>73426</v>
      </c>
      <c r="I5419">
        <v>36713</v>
      </c>
    </row>
    <row r="5420" spans="1:9" x14ac:dyDescent="0.25">
      <c r="A5420" s="11" t="s">
        <v>1956</v>
      </c>
      <c r="B5420" s="11" t="s">
        <v>1603</v>
      </c>
      <c r="C5420" t="s">
        <v>6</v>
      </c>
      <c r="D5420" t="s">
        <v>44</v>
      </c>
      <c r="E5420" t="s">
        <v>1025</v>
      </c>
      <c r="F5420" t="s">
        <v>1028</v>
      </c>
      <c r="G5420">
        <v>3</v>
      </c>
      <c r="H5420">
        <v>120823</v>
      </c>
      <c r="I5420">
        <v>40274.333333333336</v>
      </c>
    </row>
    <row r="5421" spans="1:9" x14ac:dyDescent="0.25">
      <c r="A5421" s="11" t="s">
        <v>1956</v>
      </c>
      <c r="B5421" s="11" t="s">
        <v>1760</v>
      </c>
      <c r="C5421" t="s">
        <v>6</v>
      </c>
      <c r="D5421" t="s">
        <v>182</v>
      </c>
      <c r="E5421" t="s">
        <v>1025</v>
      </c>
      <c r="F5421" t="s">
        <v>1028</v>
      </c>
      <c r="G5421">
        <v>1</v>
      </c>
      <c r="H5421">
        <v>56819</v>
      </c>
      <c r="I5421">
        <v>56819</v>
      </c>
    </row>
    <row r="5422" spans="1:9" x14ac:dyDescent="0.25">
      <c r="A5422" s="11" t="s">
        <v>55</v>
      </c>
      <c r="B5422" s="11" t="s">
        <v>1632</v>
      </c>
      <c r="C5422" t="s">
        <v>59</v>
      </c>
      <c r="D5422" t="s">
        <v>12</v>
      </c>
      <c r="E5422" t="s">
        <v>1025</v>
      </c>
      <c r="F5422" t="s">
        <v>10</v>
      </c>
      <c r="G5422">
        <v>35</v>
      </c>
      <c r="H5422">
        <v>195334</v>
      </c>
      <c r="I5422">
        <v>5580.971428571429</v>
      </c>
    </row>
    <row r="5423" spans="1:9" x14ac:dyDescent="0.25">
      <c r="A5423" s="11" t="s">
        <v>55</v>
      </c>
      <c r="B5423" s="11" t="s">
        <v>1508</v>
      </c>
      <c r="C5423" t="s">
        <v>59</v>
      </c>
      <c r="D5423" t="s">
        <v>63</v>
      </c>
      <c r="E5423" t="s">
        <v>1025</v>
      </c>
      <c r="F5423" t="s">
        <v>1028</v>
      </c>
      <c r="G5423">
        <v>1</v>
      </c>
      <c r="H5423">
        <v>10387.73</v>
      </c>
      <c r="I5423">
        <v>10387.73</v>
      </c>
    </row>
    <row r="5424" spans="1:9" x14ac:dyDescent="0.25">
      <c r="A5424" s="11" t="s">
        <v>55</v>
      </c>
      <c r="B5424" s="11" t="s">
        <v>1633</v>
      </c>
      <c r="C5424" t="s">
        <v>59</v>
      </c>
      <c r="D5424" t="s">
        <v>9</v>
      </c>
      <c r="E5424" t="s">
        <v>1025</v>
      </c>
      <c r="F5424" t="s">
        <v>15</v>
      </c>
      <c r="G5424">
        <v>401</v>
      </c>
      <c r="H5424">
        <v>1729209.21</v>
      </c>
      <c r="I5424">
        <v>4312.2424189526182</v>
      </c>
    </row>
    <row r="5425" spans="1:9" x14ac:dyDescent="0.25">
      <c r="A5425" s="11" t="s">
        <v>55</v>
      </c>
      <c r="B5425" s="11" t="s">
        <v>1634</v>
      </c>
      <c r="C5425" t="s">
        <v>59</v>
      </c>
      <c r="D5425" t="s">
        <v>12</v>
      </c>
      <c r="E5425" t="s">
        <v>1025</v>
      </c>
      <c r="F5425" t="s">
        <v>10</v>
      </c>
      <c r="G5425">
        <v>262</v>
      </c>
      <c r="H5425">
        <v>1600042.074</v>
      </c>
      <c r="I5425">
        <v>6107.0308167938929</v>
      </c>
    </row>
    <row r="5426" spans="1:9" x14ac:dyDescent="0.25">
      <c r="A5426" s="11" t="s">
        <v>55</v>
      </c>
      <c r="B5426" s="11" t="s">
        <v>1521</v>
      </c>
      <c r="C5426" t="s">
        <v>59</v>
      </c>
      <c r="D5426" t="s">
        <v>46</v>
      </c>
      <c r="E5426" t="s">
        <v>1025</v>
      </c>
      <c r="F5426" t="s">
        <v>1028</v>
      </c>
      <c r="G5426">
        <v>10</v>
      </c>
      <c r="H5426">
        <v>95632.299999999988</v>
      </c>
      <c r="I5426">
        <v>9563.23</v>
      </c>
    </row>
    <row r="5427" spans="1:9" x14ac:dyDescent="0.25">
      <c r="A5427" s="11" t="s">
        <v>55</v>
      </c>
      <c r="B5427" s="11" t="s">
        <v>1635</v>
      </c>
      <c r="C5427" t="s">
        <v>59</v>
      </c>
      <c r="D5427" t="s">
        <v>9</v>
      </c>
      <c r="E5427" t="s">
        <v>1025</v>
      </c>
      <c r="F5427" t="s">
        <v>15</v>
      </c>
      <c r="G5427">
        <v>3</v>
      </c>
      <c r="H5427">
        <v>12897</v>
      </c>
      <c r="I5427">
        <v>4299</v>
      </c>
    </row>
    <row r="5428" spans="1:9" x14ac:dyDescent="0.25">
      <c r="A5428" s="11" t="s">
        <v>55</v>
      </c>
      <c r="B5428" s="11" t="s">
        <v>1637</v>
      </c>
      <c r="C5428" t="s">
        <v>59</v>
      </c>
      <c r="D5428" t="s">
        <v>7</v>
      </c>
      <c r="E5428" t="s">
        <v>1025</v>
      </c>
      <c r="F5428" t="s">
        <v>1028</v>
      </c>
      <c r="G5428">
        <v>53</v>
      </c>
      <c r="H5428">
        <v>476588.86440000002</v>
      </c>
      <c r="I5428">
        <v>8992.2427245283016</v>
      </c>
    </row>
    <row r="5429" spans="1:9" x14ac:dyDescent="0.25">
      <c r="A5429" s="11" t="s">
        <v>55</v>
      </c>
      <c r="B5429" s="11" t="s">
        <v>1638</v>
      </c>
      <c r="C5429" t="s">
        <v>59</v>
      </c>
      <c r="D5429" t="s">
        <v>46</v>
      </c>
      <c r="E5429" t="s">
        <v>1025</v>
      </c>
      <c r="F5429" t="s">
        <v>1028</v>
      </c>
      <c r="G5429">
        <v>114</v>
      </c>
      <c r="H5429">
        <v>1084081</v>
      </c>
      <c r="I5429">
        <v>9509.4824561403511</v>
      </c>
    </row>
    <row r="5430" spans="1:9" x14ac:dyDescent="0.25">
      <c r="A5430" s="11" t="s">
        <v>55</v>
      </c>
      <c r="B5430" s="11" t="s">
        <v>1639</v>
      </c>
      <c r="C5430" t="s">
        <v>59</v>
      </c>
      <c r="D5430" t="s">
        <v>63</v>
      </c>
      <c r="E5430" t="s">
        <v>1025</v>
      </c>
      <c r="F5430" t="s">
        <v>1028</v>
      </c>
      <c r="G5430">
        <v>36</v>
      </c>
      <c r="H5430">
        <v>366011.9</v>
      </c>
      <c r="I5430">
        <v>10166.997222222222</v>
      </c>
    </row>
    <row r="5431" spans="1:9" x14ac:dyDescent="0.25">
      <c r="A5431" s="11" t="s">
        <v>55</v>
      </c>
      <c r="B5431" s="11" t="s">
        <v>1650</v>
      </c>
      <c r="C5431" t="s">
        <v>59</v>
      </c>
      <c r="D5431" t="s">
        <v>42</v>
      </c>
      <c r="E5431" t="s">
        <v>1025</v>
      </c>
      <c r="F5431" t="s">
        <v>1028</v>
      </c>
      <c r="G5431">
        <v>11</v>
      </c>
      <c r="H5431">
        <v>187521.08000000002</v>
      </c>
      <c r="I5431">
        <v>17047.370909090911</v>
      </c>
    </row>
    <row r="5432" spans="1:9" x14ac:dyDescent="0.25">
      <c r="A5432" s="11" t="s">
        <v>55</v>
      </c>
      <c r="B5432" s="11" t="s">
        <v>1640</v>
      </c>
      <c r="C5432" t="s">
        <v>59</v>
      </c>
      <c r="D5432" t="s">
        <v>38</v>
      </c>
      <c r="E5432" t="s">
        <v>1025</v>
      </c>
      <c r="F5432" t="s">
        <v>10</v>
      </c>
      <c r="G5432">
        <v>5</v>
      </c>
      <c r="H5432">
        <v>42309</v>
      </c>
      <c r="I5432">
        <v>8461.7999999999993</v>
      </c>
    </row>
    <row r="5433" spans="1:9" x14ac:dyDescent="0.25">
      <c r="A5433" s="11" t="s">
        <v>55</v>
      </c>
      <c r="B5433" s="11" t="s">
        <v>1951</v>
      </c>
      <c r="C5433" t="s">
        <v>59</v>
      </c>
      <c r="D5433" t="s">
        <v>46</v>
      </c>
      <c r="E5433" t="s">
        <v>1025</v>
      </c>
      <c r="F5433" t="s">
        <v>1028</v>
      </c>
      <c r="G5433">
        <v>15</v>
      </c>
      <c r="H5433">
        <v>160925</v>
      </c>
      <c r="I5433">
        <v>10728.333333333334</v>
      </c>
    </row>
    <row r="5434" spans="1:9" x14ac:dyDescent="0.25">
      <c r="A5434" s="11" t="s">
        <v>55</v>
      </c>
      <c r="B5434" s="11" t="s">
        <v>1952</v>
      </c>
      <c r="C5434" t="s">
        <v>59</v>
      </c>
      <c r="D5434" t="s">
        <v>46</v>
      </c>
      <c r="E5434" t="s">
        <v>1025</v>
      </c>
      <c r="F5434" t="s">
        <v>1028</v>
      </c>
      <c r="G5434">
        <v>9</v>
      </c>
      <c r="H5434">
        <v>95754.75</v>
      </c>
      <c r="I5434">
        <v>10639.416666666666</v>
      </c>
    </row>
    <row r="5435" spans="1:9" x14ac:dyDescent="0.25">
      <c r="A5435" s="11" t="s">
        <v>55</v>
      </c>
      <c r="B5435" s="11" t="s">
        <v>1663</v>
      </c>
      <c r="C5435" t="s">
        <v>107</v>
      </c>
      <c r="D5435" t="s">
        <v>25</v>
      </c>
      <c r="E5435" t="s">
        <v>1511</v>
      </c>
      <c r="F5435" t="s">
        <v>10</v>
      </c>
      <c r="G5435">
        <v>29</v>
      </c>
      <c r="H5435">
        <v>108462</v>
      </c>
      <c r="I5435">
        <v>3740.0689655172414</v>
      </c>
    </row>
    <row r="5436" spans="1:9" x14ac:dyDescent="0.25">
      <c r="A5436" s="11" t="s">
        <v>55</v>
      </c>
      <c r="B5436" s="11" t="s">
        <v>1664</v>
      </c>
      <c r="C5436" t="s">
        <v>107</v>
      </c>
      <c r="D5436" t="s">
        <v>25</v>
      </c>
      <c r="E5436" t="s">
        <v>1511</v>
      </c>
      <c r="F5436" t="s">
        <v>1764</v>
      </c>
      <c r="G5436">
        <v>9</v>
      </c>
      <c r="H5436">
        <v>36423</v>
      </c>
      <c r="I5436">
        <v>4047</v>
      </c>
    </row>
    <row r="5437" spans="1:9" x14ac:dyDescent="0.25">
      <c r="A5437" s="11" t="s">
        <v>55</v>
      </c>
      <c r="B5437" s="11" t="s">
        <v>1333</v>
      </c>
      <c r="C5437" t="s">
        <v>107</v>
      </c>
      <c r="D5437" t="s">
        <v>25</v>
      </c>
      <c r="E5437" t="s">
        <v>1025</v>
      </c>
      <c r="F5437" t="s">
        <v>10</v>
      </c>
      <c r="G5437">
        <v>2</v>
      </c>
      <c r="H5437">
        <v>9326.0400000000009</v>
      </c>
      <c r="I5437">
        <v>4663.0200000000004</v>
      </c>
    </row>
    <row r="5438" spans="1:9" x14ac:dyDescent="0.25">
      <c r="A5438" s="11" t="s">
        <v>55</v>
      </c>
      <c r="B5438" s="11" t="s">
        <v>1957</v>
      </c>
      <c r="C5438" t="s">
        <v>24</v>
      </c>
      <c r="D5438" t="s">
        <v>25</v>
      </c>
      <c r="E5438" t="s">
        <v>1025</v>
      </c>
      <c r="F5438" t="s">
        <v>15</v>
      </c>
      <c r="G5438">
        <v>34</v>
      </c>
      <c r="H5438">
        <v>179608.36000000002</v>
      </c>
      <c r="I5438">
        <v>5282.5988235294126</v>
      </c>
    </row>
    <row r="5439" spans="1:9" x14ac:dyDescent="0.25">
      <c r="A5439" s="11" t="s">
        <v>55</v>
      </c>
      <c r="B5439" s="11" t="s">
        <v>951</v>
      </c>
      <c r="C5439" t="s">
        <v>361</v>
      </c>
      <c r="D5439" t="s">
        <v>9</v>
      </c>
      <c r="E5439" t="s">
        <v>1511</v>
      </c>
      <c r="F5439" t="s">
        <v>15</v>
      </c>
      <c r="G5439">
        <v>42</v>
      </c>
      <c r="H5439">
        <v>148718.15</v>
      </c>
      <c r="I5439">
        <v>3540.9083333333333</v>
      </c>
    </row>
    <row r="5440" spans="1:9" x14ac:dyDescent="0.25">
      <c r="A5440" s="11" t="s">
        <v>55</v>
      </c>
      <c r="B5440" s="11" t="s">
        <v>680</v>
      </c>
      <c r="C5440" t="s">
        <v>59</v>
      </c>
      <c r="D5440" t="s">
        <v>9</v>
      </c>
      <c r="E5440" t="s">
        <v>1025</v>
      </c>
      <c r="F5440" t="s">
        <v>15</v>
      </c>
      <c r="G5440">
        <v>4</v>
      </c>
      <c r="H5440">
        <v>16385.240000000002</v>
      </c>
      <c r="I5440">
        <v>4096.3100000000004</v>
      </c>
    </row>
    <row r="5441" spans="1:9" x14ac:dyDescent="0.25">
      <c r="A5441" s="11" t="s">
        <v>55</v>
      </c>
      <c r="B5441" s="11" t="s">
        <v>579</v>
      </c>
      <c r="C5441" t="s">
        <v>41</v>
      </c>
      <c r="D5441" t="s">
        <v>9</v>
      </c>
      <c r="E5441" t="s">
        <v>1511</v>
      </c>
      <c r="F5441" t="s">
        <v>15</v>
      </c>
      <c r="G5441">
        <v>39</v>
      </c>
      <c r="H5441">
        <v>105671.81999999999</v>
      </c>
      <c r="I5441">
        <v>2709.5338461538458</v>
      </c>
    </row>
    <row r="5442" spans="1:9" x14ac:dyDescent="0.25">
      <c r="A5442" s="11" t="s">
        <v>55</v>
      </c>
      <c r="B5442" s="11" t="s">
        <v>859</v>
      </c>
      <c r="C5442" t="s">
        <v>41</v>
      </c>
      <c r="D5442" t="s">
        <v>9</v>
      </c>
      <c r="E5442" t="s">
        <v>1025</v>
      </c>
      <c r="F5442" t="s">
        <v>15</v>
      </c>
      <c r="G5442">
        <v>20</v>
      </c>
      <c r="H5442">
        <v>60655.560799999992</v>
      </c>
      <c r="I5442">
        <v>3032.7780399999997</v>
      </c>
    </row>
    <row r="5443" spans="1:9" x14ac:dyDescent="0.25">
      <c r="A5443" s="11" t="s">
        <v>55</v>
      </c>
      <c r="B5443" s="11" t="s">
        <v>1607</v>
      </c>
      <c r="C5443" t="s">
        <v>41</v>
      </c>
      <c r="D5443" t="s">
        <v>9</v>
      </c>
      <c r="E5443" t="s">
        <v>1025</v>
      </c>
      <c r="F5443" t="s">
        <v>15</v>
      </c>
      <c r="G5443">
        <v>2</v>
      </c>
      <c r="H5443">
        <v>2600</v>
      </c>
      <c r="I5443">
        <v>1300</v>
      </c>
    </row>
    <row r="5444" spans="1:9" x14ac:dyDescent="0.25">
      <c r="A5444" s="11" t="s">
        <v>55</v>
      </c>
      <c r="B5444" s="11" t="s">
        <v>1754</v>
      </c>
      <c r="C5444" t="s">
        <v>41</v>
      </c>
      <c r="D5444" t="s">
        <v>1003</v>
      </c>
      <c r="E5444" t="s">
        <v>1764</v>
      </c>
      <c r="F5444" t="s">
        <v>1764</v>
      </c>
      <c r="G5444">
        <v>14</v>
      </c>
      <c r="H5444">
        <v>45346</v>
      </c>
      <c r="I5444">
        <v>3239</v>
      </c>
    </row>
    <row r="5445" spans="1:9" x14ac:dyDescent="0.25">
      <c r="A5445" s="11" t="s">
        <v>55</v>
      </c>
      <c r="B5445" s="11" t="s">
        <v>1824</v>
      </c>
      <c r="C5445" t="s">
        <v>41</v>
      </c>
      <c r="D5445" t="s">
        <v>9</v>
      </c>
      <c r="E5445" t="s">
        <v>1025</v>
      </c>
      <c r="F5445" t="s">
        <v>15</v>
      </c>
      <c r="G5445">
        <v>149</v>
      </c>
      <c r="H5445">
        <v>633882.6</v>
      </c>
      <c r="I5445">
        <v>4254.2456375838929</v>
      </c>
    </row>
    <row r="5446" spans="1:9" x14ac:dyDescent="0.25">
      <c r="A5446" s="11" t="s">
        <v>55</v>
      </c>
      <c r="B5446" s="11" t="s">
        <v>474</v>
      </c>
      <c r="C5446" t="s">
        <v>205</v>
      </c>
      <c r="D5446" t="s">
        <v>9</v>
      </c>
      <c r="E5446" t="s">
        <v>1511</v>
      </c>
      <c r="F5446" t="s">
        <v>15</v>
      </c>
      <c r="H5446">
        <v>-4364.0725000000002</v>
      </c>
      <c r="I5446">
        <v>0</v>
      </c>
    </row>
    <row r="5447" spans="1:9" x14ac:dyDescent="0.25">
      <c r="A5447" s="11" t="s">
        <v>55</v>
      </c>
      <c r="B5447" s="11" t="s">
        <v>1756</v>
      </c>
      <c r="C5447" t="s">
        <v>985</v>
      </c>
      <c r="D5447" t="s">
        <v>1003</v>
      </c>
      <c r="E5447" t="s">
        <v>1764</v>
      </c>
      <c r="F5447" t="s">
        <v>1764</v>
      </c>
      <c r="G5447">
        <v>56</v>
      </c>
      <c r="H5447">
        <v>191107</v>
      </c>
      <c r="I5447">
        <v>3412.625</v>
      </c>
    </row>
    <row r="5448" spans="1:9" x14ac:dyDescent="0.25">
      <c r="A5448" s="11" t="s">
        <v>55</v>
      </c>
      <c r="B5448" s="11" t="s">
        <v>1677</v>
      </c>
      <c r="C5448" t="s">
        <v>985</v>
      </c>
      <c r="D5448" t="s">
        <v>1003</v>
      </c>
      <c r="E5448" t="s">
        <v>1764</v>
      </c>
      <c r="F5448" t="s">
        <v>1764</v>
      </c>
      <c r="G5448">
        <v>182</v>
      </c>
      <c r="H5448">
        <v>498404.28</v>
      </c>
      <c r="I5448">
        <v>2738.4850549450553</v>
      </c>
    </row>
    <row r="5449" spans="1:9" x14ac:dyDescent="0.25">
      <c r="A5449" s="11" t="s">
        <v>55</v>
      </c>
      <c r="B5449" s="11" t="s">
        <v>1046</v>
      </c>
      <c r="C5449" t="s">
        <v>24</v>
      </c>
      <c r="D5449" t="s">
        <v>9</v>
      </c>
      <c r="E5449" t="s">
        <v>1025</v>
      </c>
      <c r="F5449" t="s">
        <v>15</v>
      </c>
      <c r="G5449">
        <v>34</v>
      </c>
      <c r="H5449">
        <v>196398.88</v>
      </c>
      <c r="I5449">
        <v>5776.437647058824</v>
      </c>
    </row>
    <row r="5450" spans="1:9" x14ac:dyDescent="0.25">
      <c r="A5450" s="11" t="s">
        <v>55</v>
      </c>
      <c r="B5450" s="11" t="s">
        <v>671</v>
      </c>
      <c r="C5450" t="s">
        <v>24</v>
      </c>
      <c r="D5450" t="s">
        <v>9</v>
      </c>
      <c r="E5450" t="s">
        <v>1025</v>
      </c>
      <c r="F5450" t="s">
        <v>10</v>
      </c>
      <c r="G5450">
        <v>55</v>
      </c>
      <c r="H5450">
        <v>356554.8</v>
      </c>
      <c r="I5450">
        <v>6482.8145454545456</v>
      </c>
    </row>
    <row r="5451" spans="1:9" x14ac:dyDescent="0.25">
      <c r="A5451" s="11" t="s">
        <v>55</v>
      </c>
      <c r="B5451" s="11" t="s">
        <v>273</v>
      </c>
      <c r="C5451" t="s">
        <v>107</v>
      </c>
      <c r="D5451" t="s">
        <v>9</v>
      </c>
      <c r="E5451" t="s">
        <v>1025</v>
      </c>
      <c r="F5451" t="s">
        <v>10</v>
      </c>
      <c r="G5451">
        <v>1</v>
      </c>
      <c r="H5451">
        <v>5939</v>
      </c>
      <c r="I5451">
        <v>5939</v>
      </c>
    </row>
    <row r="5452" spans="1:9" x14ac:dyDescent="0.25">
      <c r="A5452" s="11" t="s">
        <v>55</v>
      </c>
      <c r="B5452" s="11" t="s">
        <v>225</v>
      </c>
      <c r="C5452" t="s">
        <v>107</v>
      </c>
      <c r="D5452" t="s">
        <v>9</v>
      </c>
      <c r="E5452" t="s">
        <v>1025</v>
      </c>
      <c r="F5452" t="s">
        <v>10</v>
      </c>
      <c r="G5452">
        <v>2</v>
      </c>
      <c r="H5452">
        <v>12318</v>
      </c>
      <c r="I5452">
        <v>6159</v>
      </c>
    </row>
    <row r="5453" spans="1:9" x14ac:dyDescent="0.25">
      <c r="A5453" s="11" t="s">
        <v>55</v>
      </c>
      <c r="B5453" s="11" t="s">
        <v>106</v>
      </c>
      <c r="C5453" t="s">
        <v>107</v>
      </c>
      <c r="D5453" t="s">
        <v>9</v>
      </c>
      <c r="E5453" t="s">
        <v>1025</v>
      </c>
      <c r="F5453" t="s">
        <v>10</v>
      </c>
      <c r="G5453">
        <v>14</v>
      </c>
      <c r="H5453">
        <v>104507.702</v>
      </c>
      <c r="I5453">
        <v>7464.8358571428571</v>
      </c>
    </row>
    <row r="5454" spans="1:9" x14ac:dyDescent="0.25">
      <c r="A5454" s="11" t="s">
        <v>55</v>
      </c>
      <c r="B5454" s="11" t="s">
        <v>1480</v>
      </c>
      <c r="C5454" t="s">
        <v>107</v>
      </c>
      <c r="D5454" t="s">
        <v>9</v>
      </c>
      <c r="E5454" t="s">
        <v>1025</v>
      </c>
      <c r="F5454" t="s">
        <v>10</v>
      </c>
      <c r="G5454">
        <v>4</v>
      </c>
      <c r="H5454">
        <v>25627.77</v>
      </c>
      <c r="I5454">
        <v>6406.9425000000001</v>
      </c>
    </row>
    <row r="5455" spans="1:9" x14ac:dyDescent="0.25">
      <c r="A5455" s="11" t="s">
        <v>55</v>
      </c>
      <c r="B5455" s="11" t="s">
        <v>1659</v>
      </c>
      <c r="C5455" t="s">
        <v>107</v>
      </c>
      <c r="D5455" t="s">
        <v>9</v>
      </c>
      <c r="E5455" t="s">
        <v>1511</v>
      </c>
      <c r="F5455" t="s">
        <v>15</v>
      </c>
      <c r="G5455">
        <v>2</v>
      </c>
      <c r="H5455">
        <v>9186</v>
      </c>
      <c r="I5455">
        <v>4593</v>
      </c>
    </row>
    <row r="5456" spans="1:9" x14ac:dyDescent="0.25">
      <c r="A5456" s="11" t="s">
        <v>55</v>
      </c>
      <c r="B5456" s="11" t="s">
        <v>1660</v>
      </c>
      <c r="C5456" t="s">
        <v>107</v>
      </c>
      <c r="D5456" t="s">
        <v>9</v>
      </c>
      <c r="E5456" t="s">
        <v>1025</v>
      </c>
      <c r="F5456" t="s">
        <v>15</v>
      </c>
      <c r="G5456">
        <v>3</v>
      </c>
      <c r="H5456">
        <v>15837</v>
      </c>
      <c r="I5456">
        <v>5279</v>
      </c>
    </row>
    <row r="5457" spans="1:9" x14ac:dyDescent="0.25">
      <c r="A5457" s="11" t="s">
        <v>55</v>
      </c>
      <c r="B5457" s="11" t="s">
        <v>993</v>
      </c>
      <c r="C5457" t="s">
        <v>985</v>
      </c>
      <c r="D5457" t="s">
        <v>9</v>
      </c>
      <c r="E5457" t="s">
        <v>1511</v>
      </c>
      <c r="F5457" t="s">
        <v>15</v>
      </c>
      <c r="H5457">
        <v>-2379</v>
      </c>
      <c r="I5457">
        <v>0</v>
      </c>
    </row>
    <row r="5458" spans="1:9" x14ac:dyDescent="0.25">
      <c r="A5458" s="11" t="s">
        <v>55</v>
      </c>
      <c r="B5458" s="11" t="s">
        <v>984</v>
      </c>
      <c r="C5458" t="s">
        <v>985</v>
      </c>
      <c r="D5458" t="s">
        <v>9</v>
      </c>
      <c r="E5458" t="s">
        <v>1025</v>
      </c>
      <c r="F5458" t="s">
        <v>15</v>
      </c>
      <c r="G5458">
        <v>14</v>
      </c>
      <c r="H5458">
        <v>47586</v>
      </c>
      <c r="I5458">
        <v>3399</v>
      </c>
    </row>
    <row r="5459" spans="1:9" x14ac:dyDescent="0.25">
      <c r="A5459" s="11" t="s">
        <v>55</v>
      </c>
      <c r="B5459" s="11" t="s">
        <v>686</v>
      </c>
      <c r="C5459" t="s">
        <v>59</v>
      </c>
      <c r="D5459" t="s">
        <v>12</v>
      </c>
      <c r="E5459" t="s">
        <v>1025</v>
      </c>
      <c r="F5459" t="s">
        <v>10</v>
      </c>
      <c r="G5459">
        <v>1</v>
      </c>
      <c r="H5459">
        <v>3000</v>
      </c>
      <c r="I5459">
        <v>3000</v>
      </c>
    </row>
    <row r="5460" spans="1:9" x14ac:dyDescent="0.25">
      <c r="A5460" s="11" t="s">
        <v>55</v>
      </c>
      <c r="B5460" s="11" t="s">
        <v>905</v>
      </c>
      <c r="C5460" t="s">
        <v>41</v>
      </c>
      <c r="D5460" t="s">
        <v>12</v>
      </c>
      <c r="E5460" t="s">
        <v>1511</v>
      </c>
      <c r="F5460" t="s">
        <v>10</v>
      </c>
      <c r="G5460">
        <v>11</v>
      </c>
      <c r="H5460">
        <v>44324.229999999996</v>
      </c>
      <c r="I5460">
        <v>4029.4754545454543</v>
      </c>
    </row>
    <row r="5461" spans="1:9" x14ac:dyDescent="0.25">
      <c r="A5461" s="11" t="s">
        <v>55</v>
      </c>
      <c r="B5461" s="11" t="s">
        <v>895</v>
      </c>
      <c r="C5461" t="s">
        <v>41</v>
      </c>
      <c r="D5461" t="s">
        <v>12</v>
      </c>
      <c r="E5461" t="s">
        <v>1025</v>
      </c>
      <c r="F5461" t="s">
        <v>10</v>
      </c>
      <c r="G5461">
        <v>2</v>
      </c>
      <c r="H5461">
        <v>1866.2660999999998</v>
      </c>
      <c r="I5461">
        <v>933.13304999999991</v>
      </c>
    </row>
    <row r="5462" spans="1:9" x14ac:dyDescent="0.25">
      <c r="A5462" s="11" t="s">
        <v>55</v>
      </c>
      <c r="B5462" s="11" t="s">
        <v>740</v>
      </c>
      <c r="C5462" t="s">
        <v>41</v>
      </c>
      <c r="D5462" t="s">
        <v>12</v>
      </c>
      <c r="E5462" t="s">
        <v>1025</v>
      </c>
      <c r="F5462" t="s">
        <v>10</v>
      </c>
      <c r="G5462">
        <v>3</v>
      </c>
      <c r="H5462">
        <v>7199</v>
      </c>
      <c r="I5462">
        <v>2399.6666666666665</v>
      </c>
    </row>
    <row r="5463" spans="1:9" x14ac:dyDescent="0.25">
      <c r="A5463" s="11" t="s">
        <v>55</v>
      </c>
      <c r="B5463" s="11" t="s">
        <v>1259</v>
      </c>
      <c r="C5463" t="s">
        <v>41</v>
      </c>
      <c r="D5463" t="s">
        <v>12</v>
      </c>
      <c r="E5463" t="s">
        <v>1025</v>
      </c>
      <c r="F5463" t="s">
        <v>10</v>
      </c>
      <c r="G5463">
        <v>7</v>
      </c>
      <c r="H5463">
        <v>29157.18</v>
      </c>
      <c r="I5463">
        <v>4165.3114285714282</v>
      </c>
    </row>
    <row r="5464" spans="1:9" x14ac:dyDescent="0.25">
      <c r="A5464" s="11" t="s">
        <v>55</v>
      </c>
      <c r="B5464" s="11" t="s">
        <v>1755</v>
      </c>
      <c r="C5464" t="s">
        <v>41</v>
      </c>
      <c r="D5464" t="s">
        <v>1003</v>
      </c>
      <c r="E5464" t="s">
        <v>1764</v>
      </c>
      <c r="F5464" t="s">
        <v>1764</v>
      </c>
      <c r="G5464">
        <v>102</v>
      </c>
      <c r="H5464">
        <v>519871.89</v>
      </c>
      <c r="I5464">
        <v>5096.7832352941177</v>
      </c>
    </row>
    <row r="5465" spans="1:9" x14ac:dyDescent="0.25">
      <c r="A5465" s="11" t="s">
        <v>55</v>
      </c>
      <c r="B5465" s="11" t="s">
        <v>991</v>
      </c>
      <c r="C5465" t="s">
        <v>985</v>
      </c>
      <c r="D5465" t="s">
        <v>12</v>
      </c>
      <c r="E5465" t="s">
        <v>1025</v>
      </c>
      <c r="F5465" t="s">
        <v>10</v>
      </c>
      <c r="H5465">
        <v>-8773</v>
      </c>
      <c r="I5465">
        <v>0</v>
      </c>
    </row>
    <row r="5466" spans="1:9" x14ac:dyDescent="0.25">
      <c r="A5466" s="11" t="s">
        <v>55</v>
      </c>
      <c r="B5466" s="11" t="s">
        <v>1822</v>
      </c>
      <c r="C5466" t="s">
        <v>41</v>
      </c>
      <c r="D5466" t="s">
        <v>7</v>
      </c>
      <c r="E5466" t="s">
        <v>1025</v>
      </c>
      <c r="F5466" t="s">
        <v>10</v>
      </c>
      <c r="G5466">
        <v>90</v>
      </c>
      <c r="H5466">
        <v>563395.80000000005</v>
      </c>
      <c r="I5466">
        <v>6259.9533333333338</v>
      </c>
    </row>
    <row r="5467" spans="1:9" x14ac:dyDescent="0.25">
      <c r="A5467" s="11" t="s">
        <v>55</v>
      </c>
      <c r="B5467" s="11" t="s">
        <v>1823</v>
      </c>
      <c r="C5467" t="s">
        <v>41</v>
      </c>
      <c r="D5467" t="s">
        <v>7</v>
      </c>
      <c r="E5467" t="s">
        <v>1511</v>
      </c>
      <c r="F5467" t="s">
        <v>10</v>
      </c>
      <c r="G5467">
        <v>101</v>
      </c>
      <c r="H5467">
        <v>528556.24</v>
      </c>
      <c r="I5467">
        <v>5233.2300990099011</v>
      </c>
    </row>
    <row r="5468" spans="1:9" x14ac:dyDescent="0.25">
      <c r="A5468" s="11" t="s">
        <v>55</v>
      </c>
      <c r="B5468" s="11" t="s">
        <v>528</v>
      </c>
      <c r="C5468" t="s">
        <v>41</v>
      </c>
      <c r="D5468" t="s">
        <v>7</v>
      </c>
      <c r="E5468" t="s">
        <v>1025</v>
      </c>
      <c r="F5468" t="s">
        <v>1028</v>
      </c>
      <c r="G5468">
        <v>22</v>
      </c>
      <c r="H5468">
        <v>135226.23000000001</v>
      </c>
      <c r="I5468">
        <v>6146.6468181818191</v>
      </c>
    </row>
    <row r="5469" spans="1:9" x14ac:dyDescent="0.25">
      <c r="A5469" s="11" t="s">
        <v>55</v>
      </c>
      <c r="B5469" s="11" t="s">
        <v>1814</v>
      </c>
      <c r="C5469" t="s">
        <v>41</v>
      </c>
      <c r="D5469" t="s">
        <v>7</v>
      </c>
      <c r="E5469" t="s">
        <v>1025</v>
      </c>
      <c r="F5469" t="s">
        <v>1028</v>
      </c>
      <c r="G5469">
        <v>231</v>
      </c>
      <c r="H5469">
        <v>1491132.4</v>
      </c>
      <c r="I5469">
        <v>6455.1186147186145</v>
      </c>
    </row>
    <row r="5470" spans="1:9" x14ac:dyDescent="0.25">
      <c r="A5470" s="11" t="s">
        <v>55</v>
      </c>
      <c r="B5470" s="11" t="s">
        <v>1840</v>
      </c>
      <c r="C5470" t="s">
        <v>41</v>
      </c>
      <c r="D5470" t="s">
        <v>7</v>
      </c>
      <c r="E5470" t="s">
        <v>1025</v>
      </c>
      <c r="F5470" t="s">
        <v>1028</v>
      </c>
      <c r="G5470">
        <v>17</v>
      </c>
      <c r="H5470">
        <v>124024</v>
      </c>
      <c r="I5470">
        <v>7295.5294117647063</v>
      </c>
    </row>
    <row r="5471" spans="1:9" x14ac:dyDescent="0.25">
      <c r="A5471" s="11" t="s">
        <v>55</v>
      </c>
      <c r="B5471" s="11" t="s">
        <v>776</v>
      </c>
      <c r="C5471" t="s">
        <v>24</v>
      </c>
      <c r="D5471" t="s">
        <v>7</v>
      </c>
      <c r="E5471" t="s">
        <v>1025</v>
      </c>
      <c r="F5471" t="s">
        <v>10</v>
      </c>
      <c r="G5471">
        <v>359</v>
      </c>
      <c r="H5471">
        <v>2881328.52</v>
      </c>
      <c r="I5471">
        <v>8025.9847353760442</v>
      </c>
    </row>
    <row r="5472" spans="1:9" x14ac:dyDescent="0.25">
      <c r="A5472" s="11" t="s">
        <v>55</v>
      </c>
      <c r="B5472" s="11" t="s">
        <v>1315</v>
      </c>
      <c r="C5472" t="s">
        <v>107</v>
      </c>
      <c r="D5472" t="s">
        <v>7</v>
      </c>
      <c r="E5472" t="s">
        <v>1511</v>
      </c>
      <c r="F5472" t="s">
        <v>10</v>
      </c>
      <c r="G5472">
        <v>18</v>
      </c>
      <c r="H5472">
        <v>123638.62119999999</v>
      </c>
      <c r="I5472">
        <v>6868.8122888888884</v>
      </c>
    </row>
    <row r="5473" spans="1:9" x14ac:dyDescent="0.25">
      <c r="A5473" s="11" t="s">
        <v>55</v>
      </c>
      <c r="B5473" s="11" t="s">
        <v>1341</v>
      </c>
      <c r="C5473" t="s">
        <v>107</v>
      </c>
      <c r="D5473" t="s">
        <v>55</v>
      </c>
      <c r="E5473" t="s">
        <v>1025</v>
      </c>
      <c r="F5473" t="s">
        <v>10</v>
      </c>
      <c r="G5473">
        <v>7</v>
      </c>
      <c r="H5473">
        <v>55433</v>
      </c>
      <c r="I5473">
        <v>7919</v>
      </c>
    </row>
    <row r="5474" spans="1:9" x14ac:dyDescent="0.25">
      <c r="A5474" s="11" t="s">
        <v>55</v>
      </c>
      <c r="B5474" s="11" t="s">
        <v>877</v>
      </c>
      <c r="C5474" t="s">
        <v>107</v>
      </c>
      <c r="D5474" t="s">
        <v>7</v>
      </c>
      <c r="E5474" t="s">
        <v>1025</v>
      </c>
      <c r="F5474" t="s">
        <v>1028</v>
      </c>
      <c r="G5474">
        <v>7</v>
      </c>
      <c r="H5474">
        <v>70174.02</v>
      </c>
      <c r="I5474">
        <v>10024.86</v>
      </c>
    </row>
    <row r="5475" spans="1:9" x14ac:dyDescent="0.25">
      <c r="A5475" s="11" t="s">
        <v>55</v>
      </c>
      <c r="B5475" s="11" t="s">
        <v>745</v>
      </c>
      <c r="C5475" t="s">
        <v>107</v>
      </c>
      <c r="D5475" t="s">
        <v>7</v>
      </c>
      <c r="E5475" t="s">
        <v>1025</v>
      </c>
      <c r="F5475" t="s">
        <v>1028</v>
      </c>
      <c r="G5475">
        <v>5</v>
      </c>
      <c r="H5475">
        <v>52564.468999999997</v>
      </c>
      <c r="I5475">
        <v>10512.8938</v>
      </c>
    </row>
    <row r="5476" spans="1:9" x14ac:dyDescent="0.25">
      <c r="A5476" s="11" t="s">
        <v>55</v>
      </c>
      <c r="B5476" s="11" t="s">
        <v>908</v>
      </c>
      <c r="C5476" t="s">
        <v>107</v>
      </c>
      <c r="D5476" t="s">
        <v>7</v>
      </c>
      <c r="E5476" t="s">
        <v>1025</v>
      </c>
      <c r="F5476" t="s">
        <v>1028</v>
      </c>
      <c r="G5476">
        <v>1</v>
      </c>
      <c r="H5476">
        <v>12803.0339</v>
      </c>
      <c r="I5476">
        <v>12803.0339</v>
      </c>
    </row>
    <row r="5477" spans="1:9" x14ac:dyDescent="0.25">
      <c r="A5477" s="11" t="s">
        <v>55</v>
      </c>
      <c r="B5477" s="11" t="s">
        <v>690</v>
      </c>
      <c r="C5477" t="s">
        <v>107</v>
      </c>
      <c r="D5477" t="s">
        <v>7</v>
      </c>
      <c r="E5477" t="s">
        <v>1025</v>
      </c>
      <c r="F5477" t="s">
        <v>1028</v>
      </c>
      <c r="G5477">
        <v>1</v>
      </c>
      <c r="H5477">
        <v>13059.1139</v>
      </c>
      <c r="I5477">
        <v>13059.1139</v>
      </c>
    </row>
    <row r="5478" spans="1:9" x14ac:dyDescent="0.25">
      <c r="A5478" s="11" t="s">
        <v>55</v>
      </c>
      <c r="B5478" s="11" t="s">
        <v>1490</v>
      </c>
      <c r="C5478" t="s">
        <v>107</v>
      </c>
      <c r="D5478" t="s">
        <v>7</v>
      </c>
      <c r="E5478" t="s">
        <v>1025</v>
      </c>
      <c r="F5478" t="s">
        <v>1028</v>
      </c>
      <c r="G5478">
        <v>14</v>
      </c>
      <c r="H5478">
        <v>131511.82</v>
      </c>
      <c r="I5478">
        <v>9393.7014285714286</v>
      </c>
    </row>
    <row r="5479" spans="1:9" x14ac:dyDescent="0.25">
      <c r="A5479" s="11" t="s">
        <v>55</v>
      </c>
      <c r="B5479" s="11" t="s">
        <v>1499</v>
      </c>
      <c r="C5479" t="s">
        <v>107</v>
      </c>
      <c r="D5479" t="s">
        <v>7</v>
      </c>
      <c r="E5479" t="s">
        <v>1025</v>
      </c>
      <c r="F5479" t="s">
        <v>1028</v>
      </c>
      <c r="G5479">
        <v>8</v>
      </c>
      <c r="H5479">
        <v>99784.02</v>
      </c>
      <c r="I5479">
        <v>12473.002500000001</v>
      </c>
    </row>
    <row r="5480" spans="1:9" x14ac:dyDescent="0.25">
      <c r="A5480" s="11" t="s">
        <v>55</v>
      </c>
      <c r="B5480" s="11" t="s">
        <v>1401</v>
      </c>
      <c r="C5480" t="s">
        <v>107</v>
      </c>
      <c r="D5480" t="s">
        <v>7</v>
      </c>
      <c r="E5480" t="s">
        <v>1025</v>
      </c>
      <c r="F5480" t="s">
        <v>1028</v>
      </c>
      <c r="G5480">
        <v>3</v>
      </c>
      <c r="H5480">
        <v>33263.550000000003</v>
      </c>
      <c r="I5480">
        <v>11087.85</v>
      </c>
    </row>
    <row r="5481" spans="1:9" x14ac:dyDescent="0.25">
      <c r="A5481" s="11" t="s">
        <v>55</v>
      </c>
      <c r="B5481" s="11" t="s">
        <v>1317</v>
      </c>
      <c r="C5481" t="s">
        <v>24</v>
      </c>
      <c r="D5481" t="s">
        <v>7</v>
      </c>
      <c r="E5481" t="s">
        <v>1025</v>
      </c>
      <c r="F5481" t="s">
        <v>1028</v>
      </c>
      <c r="G5481">
        <v>22</v>
      </c>
      <c r="H5481">
        <v>230208</v>
      </c>
      <c r="I5481">
        <v>10464</v>
      </c>
    </row>
    <row r="5482" spans="1:9" x14ac:dyDescent="0.25">
      <c r="A5482" s="11" t="s">
        <v>55</v>
      </c>
      <c r="B5482" s="11" t="s">
        <v>1083</v>
      </c>
      <c r="C5482" t="s">
        <v>24</v>
      </c>
      <c r="D5482" t="s">
        <v>7</v>
      </c>
      <c r="E5482" t="s">
        <v>1025</v>
      </c>
      <c r="F5482" t="s">
        <v>1028</v>
      </c>
      <c r="G5482">
        <v>3</v>
      </c>
      <c r="H5482">
        <v>35859</v>
      </c>
      <c r="I5482">
        <v>11953</v>
      </c>
    </row>
    <row r="5483" spans="1:9" x14ac:dyDescent="0.25">
      <c r="A5483" s="11" t="s">
        <v>55</v>
      </c>
      <c r="B5483" s="11" t="s">
        <v>1308</v>
      </c>
      <c r="C5483" t="s">
        <v>24</v>
      </c>
      <c r="D5483" t="s">
        <v>7</v>
      </c>
      <c r="E5483" t="s">
        <v>1025</v>
      </c>
      <c r="F5483" t="s">
        <v>1028</v>
      </c>
      <c r="G5483">
        <v>122</v>
      </c>
      <c r="H5483">
        <v>1369463.32</v>
      </c>
      <c r="I5483">
        <v>11225.109180327869</v>
      </c>
    </row>
    <row r="5484" spans="1:9" x14ac:dyDescent="0.25">
      <c r="A5484" s="11" t="s">
        <v>55</v>
      </c>
      <c r="B5484" s="11" t="s">
        <v>1858</v>
      </c>
      <c r="C5484" t="s">
        <v>985</v>
      </c>
      <c r="D5484" t="s">
        <v>1003</v>
      </c>
      <c r="E5484" t="s">
        <v>1764</v>
      </c>
      <c r="F5484" t="s">
        <v>1764</v>
      </c>
      <c r="G5484">
        <v>2</v>
      </c>
      <c r="H5484">
        <v>13198</v>
      </c>
      <c r="I5484">
        <v>6599</v>
      </c>
    </row>
    <row r="5485" spans="1:9" x14ac:dyDescent="0.25">
      <c r="A5485" s="11" t="s">
        <v>55</v>
      </c>
      <c r="B5485" s="11" t="s">
        <v>1008</v>
      </c>
      <c r="C5485" t="s">
        <v>41</v>
      </c>
      <c r="D5485" t="s">
        <v>38</v>
      </c>
      <c r="E5485" t="s">
        <v>1025</v>
      </c>
      <c r="F5485" t="s">
        <v>1028</v>
      </c>
      <c r="H5485">
        <v>-11699</v>
      </c>
      <c r="I5485">
        <v>0</v>
      </c>
    </row>
    <row r="5486" spans="1:9" x14ac:dyDescent="0.25">
      <c r="A5486" s="11" t="s">
        <v>55</v>
      </c>
      <c r="B5486" s="11" t="s">
        <v>461</v>
      </c>
      <c r="C5486" t="s">
        <v>41</v>
      </c>
      <c r="D5486" t="s">
        <v>38</v>
      </c>
      <c r="E5486" t="s">
        <v>1025</v>
      </c>
      <c r="F5486" t="s">
        <v>1028</v>
      </c>
      <c r="G5486">
        <v>6</v>
      </c>
      <c r="H5486">
        <v>26396</v>
      </c>
      <c r="I5486">
        <v>4399.333333333333</v>
      </c>
    </row>
    <row r="5487" spans="1:9" x14ac:dyDescent="0.25">
      <c r="A5487" s="11" t="s">
        <v>55</v>
      </c>
      <c r="B5487" s="11" t="s">
        <v>682</v>
      </c>
      <c r="C5487" t="s">
        <v>41</v>
      </c>
      <c r="D5487" t="s">
        <v>38</v>
      </c>
      <c r="E5487" t="s">
        <v>1025</v>
      </c>
      <c r="F5487" t="s">
        <v>1028</v>
      </c>
      <c r="G5487">
        <v>4</v>
      </c>
      <c r="H5487">
        <v>25647</v>
      </c>
      <c r="I5487">
        <v>6411.75</v>
      </c>
    </row>
    <row r="5488" spans="1:9" x14ac:dyDescent="0.25">
      <c r="A5488" s="11" t="s">
        <v>55</v>
      </c>
      <c r="B5488" s="11" t="s">
        <v>1334</v>
      </c>
      <c r="C5488" t="s">
        <v>24</v>
      </c>
      <c r="D5488" t="s">
        <v>38</v>
      </c>
      <c r="E5488" t="s">
        <v>1025</v>
      </c>
      <c r="F5488" t="s">
        <v>1028</v>
      </c>
      <c r="G5488">
        <v>5</v>
      </c>
      <c r="H5488">
        <v>95995.200000000012</v>
      </c>
      <c r="I5488">
        <v>19199.04</v>
      </c>
    </row>
    <row r="5489" spans="1:9" x14ac:dyDescent="0.25">
      <c r="A5489" s="11" t="s">
        <v>55</v>
      </c>
      <c r="B5489" s="11" t="s">
        <v>1168</v>
      </c>
      <c r="C5489" t="s">
        <v>24</v>
      </c>
      <c r="D5489" t="s">
        <v>38</v>
      </c>
      <c r="E5489" t="s">
        <v>1025</v>
      </c>
      <c r="F5489" t="s">
        <v>1028</v>
      </c>
      <c r="G5489">
        <v>15</v>
      </c>
      <c r="H5489">
        <v>327588.30000000005</v>
      </c>
      <c r="I5489">
        <v>21839.220000000005</v>
      </c>
    </row>
    <row r="5490" spans="1:9" x14ac:dyDescent="0.25">
      <c r="A5490" s="11" t="s">
        <v>55</v>
      </c>
      <c r="B5490" s="11" t="s">
        <v>1445</v>
      </c>
      <c r="C5490" t="s">
        <v>24</v>
      </c>
      <c r="D5490" t="s">
        <v>38</v>
      </c>
      <c r="E5490" t="s">
        <v>1025</v>
      </c>
      <c r="F5490" t="s">
        <v>1028</v>
      </c>
      <c r="G5490">
        <v>206</v>
      </c>
      <c r="H5490">
        <v>2466043.3200000003</v>
      </c>
      <c r="I5490">
        <v>11971.084077669904</v>
      </c>
    </row>
    <row r="5491" spans="1:9" x14ac:dyDescent="0.25">
      <c r="A5491" s="11" t="s">
        <v>55</v>
      </c>
      <c r="B5491" s="11" t="s">
        <v>1111</v>
      </c>
      <c r="C5491" t="s">
        <v>24</v>
      </c>
      <c r="D5491" t="s">
        <v>38</v>
      </c>
      <c r="E5491" t="s">
        <v>1025</v>
      </c>
      <c r="F5491" t="s">
        <v>1028</v>
      </c>
      <c r="G5491">
        <v>45</v>
      </c>
      <c r="H5491">
        <v>600551.4</v>
      </c>
      <c r="I5491">
        <v>13345.586666666668</v>
      </c>
    </row>
    <row r="5492" spans="1:9" x14ac:dyDescent="0.25">
      <c r="A5492" s="11" t="s">
        <v>55</v>
      </c>
      <c r="B5492" s="11" t="s">
        <v>817</v>
      </c>
      <c r="C5492" t="s">
        <v>107</v>
      </c>
      <c r="D5492" t="s">
        <v>46</v>
      </c>
      <c r="E5492" t="s">
        <v>1025</v>
      </c>
      <c r="F5492" t="s">
        <v>1028</v>
      </c>
      <c r="G5492">
        <v>1</v>
      </c>
      <c r="H5492">
        <v>12803.0339</v>
      </c>
      <c r="I5492">
        <v>12803.0339</v>
      </c>
    </row>
    <row r="5493" spans="1:9" x14ac:dyDescent="0.25">
      <c r="A5493" s="11" t="s">
        <v>55</v>
      </c>
      <c r="B5493" s="11" t="s">
        <v>689</v>
      </c>
      <c r="C5493" t="s">
        <v>107</v>
      </c>
      <c r="D5493" t="s">
        <v>46</v>
      </c>
      <c r="E5493" t="s">
        <v>1025</v>
      </c>
      <c r="F5493" t="s">
        <v>1028</v>
      </c>
      <c r="G5493">
        <v>2</v>
      </c>
      <c r="H5493">
        <v>31581.252199999999</v>
      </c>
      <c r="I5493">
        <v>15790.626099999999</v>
      </c>
    </row>
    <row r="5494" spans="1:9" x14ac:dyDescent="0.25">
      <c r="A5494" s="11" t="s">
        <v>55</v>
      </c>
      <c r="B5494" s="11" t="s">
        <v>1498</v>
      </c>
      <c r="C5494" t="s">
        <v>107</v>
      </c>
      <c r="D5494" t="s">
        <v>46</v>
      </c>
      <c r="E5494" t="s">
        <v>1025</v>
      </c>
      <c r="F5494" t="s">
        <v>1028</v>
      </c>
      <c r="G5494">
        <v>1</v>
      </c>
      <c r="H5494">
        <v>14607</v>
      </c>
      <c r="I5494">
        <v>14607</v>
      </c>
    </row>
    <row r="5495" spans="1:9" x14ac:dyDescent="0.25">
      <c r="A5495" s="11" t="s">
        <v>55</v>
      </c>
      <c r="B5495" s="11" t="s">
        <v>1382</v>
      </c>
      <c r="C5495" t="s">
        <v>107</v>
      </c>
      <c r="D5495" t="s">
        <v>46</v>
      </c>
      <c r="E5495" t="s">
        <v>1025</v>
      </c>
      <c r="F5495" t="s">
        <v>1028</v>
      </c>
      <c r="G5495">
        <v>16</v>
      </c>
      <c r="H5495">
        <v>307786.26240000001</v>
      </c>
      <c r="I5495">
        <v>19236.6414</v>
      </c>
    </row>
    <row r="5496" spans="1:9" x14ac:dyDescent="0.25">
      <c r="A5496" s="11" t="s">
        <v>55</v>
      </c>
      <c r="B5496" s="11" t="s">
        <v>1185</v>
      </c>
      <c r="C5496" t="s">
        <v>24</v>
      </c>
      <c r="D5496" t="s">
        <v>46</v>
      </c>
      <c r="E5496" t="s">
        <v>1025</v>
      </c>
      <c r="F5496" t="s">
        <v>1028</v>
      </c>
      <c r="G5496">
        <v>90</v>
      </c>
      <c r="H5496">
        <v>1254526.2</v>
      </c>
      <c r="I5496">
        <v>13939.18</v>
      </c>
    </row>
    <row r="5497" spans="1:9" x14ac:dyDescent="0.25">
      <c r="A5497" s="11" t="s">
        <v>55</v>
      </c>
      <c r="B5497" s="11" t="s">
        <v>1757</v>
      </c>
      <c r="C5497" t="s">
        <v>985</v>
      </c>
      <c r="D5497" t="s">
        <v>1003</v>
      </c>
      <c r="E5497" t="s">
        <v>1764</v>
      </c>
      <c r="F5497" t="s">
        <v>1764</v>
      </c>
      <c r="G5497">
        <v>8</v>
      </c>
      <c r="H5497">
        <v>67992</v>
      </c>
      <c r="I5497">
        <v>8499</v>
      </c>
    </row>
    <row r="5498" spans="1:9" x14ac:dyDescent="0.25">
      <c r="A5498" s="11" t="s">
        <v>55</v>
      </c>
      <c r="B5498" s="11" t="s">
        <v>553</v>
      </c>
      <c r="C5498" t="s">
        <v>41</v>
      </c>
      <c r="D5498" t="s">
        <v>63</v>
      </c>
      <c r="E5498" t="s">
        <v>1025</v>
      </c>
      <c r="F5498" t="s">
        <v>1028</v>
      </c>
      <c r="G5498">
        <v>3</v>
      </c>
      <c r="H5498">
        <v>17460.830000000002</v>
      </c>
      <c r="I5498">
        <v>5820.2766666666676</v>
      </c>
    </row>
    <row r="5499" spans="1:9" x14ac:dyDescent="0.25">
      <c r="A5499" s="11" t="s">
        <v>55</v>
      </c>
      <c r="B5499" s="11" t="s">
        <v>1825</v>
      </c>
      <c r="C5499" t="s">
        <v>41</v>
      </c>
      <c r="D5499" t="s">
        <v>63</v>
      </c>
      <c r="E5499" t="s">
        <v>1025</v>
      </c>
      <c r="F5499" t="s">
        <v>1028</v>
      </c>
      <c r="G5499">
        <v>51</v>
      </c>
      <c r="H5499">
        <v>495109.12</v>
      </c>
      <c r="I5499">
        <v>9708.0219607843137</v>
      </c>
    </row>
    <row r="5500" spans="1:9" x14ac:dyDescent="0.25">
      <c r="A5500" s="11" t="s">
        <v>55</v>
      </c>
      <c r="B5500" s="11" t="s">
        <v>1448</v>
      </c>
      <c r="C5500" t="s">
        <v>24</v>
      </c>
      <c r="D5500" t="s">
        <v>63</v>
      </c>
      <c r="E5500" t="s">
        <v>1025</v>
      </c>
      <c r="F5500" t="s">
        <v>1028</v>
      </c>
      <c r="G5500">
        <v>22</v>
      </c>
      <c r="H5500">
        <v>431482.4</v>
      </c>
      <c r="I5500">
        <v>19612.836363636365</v>
      </c>
    </row>
    <row r="5501" spans="1:9" x14ac:dyDescent="0.25">
      <c r="A5501" s="11" t="s">
        <v>55</v>
      </c>
      <c r="B5501" s="11" t="s">
        <v>1316</v>
      </c>
      <c r="C5501" t="s">
        <v>24</v>
      </c>
      <c r="D5501" t="s">
        <v>63</v>
      </c>
      <c r="E5501" t="s">
        <v>1025</v>
      </c>
      <c r="F5501" t="s">
        <v>1028</v>
      </c>
      <c r="G5501">
        <v>5</v>
      </c>
      <c r="H5501">
        <v>127675.44</v>
      </c>
      <c r="I5501">
        <v>25535.088</v>
      </c>
    </row>
    <row r="5502" spans="1:9" x14ac:dyDescent="0.25">
      <c r="A5502" s="11" t="s">
        <v>55</v>
      </c>
      <c r="B5502" s="11" t="s">
        <v>1491</v>
      </c>
      <c r="C5502" t="s">
        <v>107</v>
      </c>
      <c r="D5502" t="s">
        <v>63</v>
      </c>
      <c r="E5502" t="s">
        <v>1025</v>
      </c>
      <c r="F5502" t="s">
        <v>1028</v>
      </c>
      <c r="G5502">
        <v>6</v>
      </c>
      <c r="H5502">
        <v>100006</v>
      </c>
      <c r="I5502">
        <v>16667.666666666668</v>
      </c>
    </row>
    <row r="5503" spans="1:9" x14ac:dyDescent="0.25">
      <c r="A5503" s="11" t="s">
        <v>55</v>
      </c>
      <c r="B5503" s="11" t="s">
        <v>1665</v>
      </c>
      <c r="C5503" t="s">
        <v>107</v>
      </c>
      <c r="D5503" t="s">
        <v>63</v>
      </c>
      <c r="E5503" t="s">
        <v>1025</v>
      </c>
      <c r="F5503" t="s">
        <v>1028</v>
      </c>
      <c r="G5503">
        <v>1</v>
      </c>
      <c r="H5503">
        <v>36119</v>
      </c>
      <c r="I5503">
        <v>36119</v>
      </c>
    </row>
    <row r="5504" spans="1:9" x14ac:dyDescent="0.25">
      <c r="A5504" s="11" t="s">
        <v>55</v>
      </c>
      <c r="B5504" s="11" t="s">
        <v>1289</v>
      </c>
      <c r="C5504" t="s">
        <v>59</v>
      </c>
      <c r="D5504" t="s">
        <v>63</v>
      </c>
      <c r="E5504" t="s">
        <v>1025</v>
      </c>
      <c r="F5504" t="s">
        <v>1028</v>
      </c>
      <c r="G5504">
        <v>2</v>
      </c>
      <c r="H5504">
        <v>50398</v>
      </c>
      <c r="I5504">
        <v>25199</v>
      </c>
    </row>
    <row r="5505" spans="1:9" x14ac:dyDescent="0.25">
      <c r="A5505" s="11" t="s">
        <v>55</v>
      </c>
      <c r="B5505" s="11" t="s">
        <v>1444</v>
      </c>
      <c r="C5505" t="s">
        <v>24</v>
      </c>
      <c r="D5505" t="s">
        <v>63</v>
      </c>
      <c r="E5505" t="s">
        <v>1025</v>
      </c>
      <c r="F5505" t="s">
        <v>1028</v>
      </c>
      <c r="G5505">
        <v>11</v>
      </c>
      <c r="H5505">
        <v>160809</v>
      </c>
      <c r="I5505">
        <v>14619</v>
      </c>
    </row>
    <row r="5506" spans="1:9" x14ac:dyDescent="0.25">
      <c r="A5506" s="11" t="s">
        <v>55</v>
      </c>
      <c r="B5506" s="11" t="s">
        <v>1076</v>
      </c>
      <c r="C5506" t="s">
        <v>24</v>
      </c>
      <c r="D5506" t="s">
        <v>63</v>
      </c>
      <c r="E5506" t="s">
        <v>1025</v>
      </c>
      <c r="F5506" t="s">
        <v>1028</v>
      </c>
      <c r="G5506">
        <v>21</v>
      </c>
      <c r="H5506">
        <v>305963.18</v>
      </c>
      <c r="I5506">
        <v>14569.675238095238</v>
      </c>
    </row>
    <row r="5507" spans="1:9" x14ac:dyDescent="0.25">
      <c r="A5507" s="11" t="s">
        <v>55</v>
      </c>
      <c r="B5507" s="11" t="s">
        <v>1119</v>
      </c>
      <c r="C5507" t="s">
        <v>24</v>
      </c>
      <c r="D5507" t="s">
        <v>63</v>
      </c>
      <c r="E5507" t="s">
        <v>1025</v>
      </c>
      <c r="F5507" t="s">
        <v>1028</v>
      </c>
      <c r="G5507">
        <v>4</v>
      </c>
      <c r="H5507">
        <v>63076.08</v>
      </c>
      <c r="I5507">
        <v>15769.02</v>
      </c>
    </row>
    <row r="5508" spans="1:9" x14ac:dyDescent="0.25">
      <c r="A5508" s="11" t="s">
        <v>55</v>
      </c>
      <c r="B5508" s="11" t="s">
        <v>1426</v>
      </c>
      <c r="C5508" t="s">
        <v>107</v>
      </c>
      <c r="D5508" t="s">
        <v>68</v>
      </c>
      <c r="E5508" t="s">
        <v>1025</v>
      </c>
      <c r="F5508" t="s">
        <v>1028</v>
      </c>
      <c r="G5508">
        <v>3</v>
      </c>
      <c r="H5508">
        <v>44044</v>
      </c>
      <c r="I5508">
        <v>14681.333333333334</v>
      </c>
    </row>
    <row r="5509" spans="1:9" x14ac:dyDescent="0.25">
      <c r="A5509" s="11" t="s">
        <v>55</v>
      </c>
      <c r="B5509" s="11" t="s">
        <v>1396</v>
      </c>
      <c r="C5509" t="s">
        <v>107</v>
      </c>
      <c r="D5509" t="s">
        <v>68</v>
      </c>
      <c r="E5509" t="s">
        <v>1025</v>
      </c>
      <c r="F5509" t="s">
        <v>1028</v>
      </c>
      <c r="G5509">
        <v>12</v>
      </c>
      <c r="H5509">
        <v>269397.36210000003</v>
      </c>
      <c r="I5509">
        <v>22449.780175000004</v>
      </c>
    </row>
    <row r="5510" spans="1:9" x14ac:dyDescent="0.25">
      <c r="A5510" s="11" t="s">
        <v>55</v>
      </c>
      <c r="B5510" s="11" t="s">
        <v>1348</v>
      </c>
      <c r="C5510" t="s">
        <v>24</v>
      </c>
      <c r="D5510" t="s">
        <v>22</v>
      </c>
      <c r="E5510" t="s">
        <v>1025</v>
      </c>
      <c r="F5510" t="s">
        <v>1028</v>
      </c>
      <c r="G5510">
        <v>3</v>
      </c>
      <c r="H5510">
        <v>49797</v>
      </c>
      <c r="I5510">
        <v>16599</v>
      </c>
    </row>
    <row r="5511" spans="1:9" x14ac:dyDescent="0.25">
      <c r="A5511" s="11" t="s">
        <v>55</v>
      </c>
      <c r="B5511" s="11" t="s">
        <v>617</v>
      </c>
      <c r="C5511" t="s">
        <v>41</v>
      </c>
      <c r="D5511" t="s">
        <v>42</v>
      </c>
      <c r="E5511" t="s">
        <v>1025</v>
      </c>
      <c r="F5511" t="s">
        <v>1028</v>
      </c>
      <c r="G5511">
        <v>5</v>
      </c>
      <c r="H5511">
        <v>62820.033900000002</v>
      </c>
      <c r="I5511">
        <v>12564.00678</v>
      </c>
    </row>
    <row r="5512" spans="1:9" x14ac:dyDescent="0.25">
      <c r="A5512" s="11" t="s">
        <v>55</v>
      </c>
      <c r="B5512" s="11" t="s">
        <v>1266</v>
      </c>
      <c r="C5512" t="s">
        <v>24</v>
      </c>
      <c r="D5512" t="s">
        <v>42</v>
      </c>
      <c r="E5512" t="s">
        <v>1025</v>
      </c>
      <c r="F5512" t="s">
        <v>1028</v>
      </c>
      <c r="G5512">
        <v>5</v>
      </c>
      <c r="H5512">
        <v>171996</v>
      </c>
      <c r="I5512">
        <v>34399.199999999997</v>
      </c>
    </row>
    <row r="5513" spans="1:9" x14ac:dyDescent="0.25">
      <c r="A5513" s="11" t="s">
        <v>55</v>
      </c>
      <c r="B5513" s="11" t="s">
        <v>1264</v>
      </c>
      <c r="C5513" t="s">
        <v>24</v>
      </c>
      <c r="D5513" t="s">
        <v>42</v>
      </c>
      <c r="E5513" t="s">
        <v>1025</v>
      </c>
      <c r="F5513" t="s">
        <v>1028</v>
      </c>
      <c r="G5513">
        <v>3</v>
      </c>
      <c r="H5513">
        <v>124017.66</v>
      </c>
      <c r="I5513">
        <v>41339.22</v>
      </c>
    </row>
    <row r="5514" spans="1:9" x14ac:dyDescent="0.25">
      <c r="A5514" s="11" t="s">
        <v>55</v>
      </c>
      <c r="B5514" s="11" t="s">
        <v>1355</v>
      </c>
      <c r="C5514" t="s">
        <v>24</v>
      </c>
      <c r="D5514" t="s">
        <v>42</v>
      </c>
      <c r="E5514" t="s">
        <v>1025</v>
      </c>
      <c r="F5514" t="s">
        <v>1140</v>
      </c>
      <c r="G5514">
        <v>3</v>
      </c>
      <c r="H5514">
        <v>191997.59999999998</v>
      </c>
      <c r="I5514">
        <v>63999.19999999999</v>
      </c>
    </row>
    <row r="5515" spans="1:9" x14ac:dyDescent="0.25">
      <c r="A5515" s="11" t="s">
        <v>55</v>
      </c>
      <c r="B5515" s="11" t="s">
        <v>1023</v>
      </c>
      <c r="C5515" t="s">
        <v>107</v>
      </c>
      <c r="D5515" t="s">
        <v>42</v>
      </c>
      <c r="E5515" t="s">
        <v>1025</v>
      </c>
      <c r="F5515" t="s">
        <v>1028</v>
      </c>
      <c r="G5515">
        <v>5</v>
      </c>
      <c r="H5515">
        <v>88649</v>
      </c>
      <c r="I5515">
        <v>17729.8</v>
      </c>
    </row>
    <row r="5516" spans="1:9" x14ac:dyDescent="0.25">
      <c r="A5516" s="11" t="s">
        <v>55</v>
      </c>
      <c r="B5516" s="11" t="s">
        <v>1666</v>
      </c>
      <c r="C5516" t="s">
        <v>107</v>
      </c>
      <c r="D5516" t="s">
        <v>42</v>
      </c>
      <c r="E5516" t="s">
        <v>1025</v>
      </c>
      <c r="F5516" t="s">
        <v>1028</v>
      </c>
      <c r="G5516">
        <v>3</v>
      </c>
      <c r="H5516">
        <v>76623.11</v>
      </c>
      <c r="I5516">
        <v>25541.036666666667</v>
      </c>
    </row>
    <row r="5517" spans="1:9" x14ac:dyDescent="0.25">
      <c r="A5517" s="11" t="s">
        <v>55</v>
      </c>
      <c r="B5517" s="11" t="s">
        <v>1415</v>
      </c>
      <c r="C5517" t="s">
        <v>107</v>
      </c>
      <c r="D5517" t="s">
        <v>42</v>
      </c>
      <c r="E5517" t="s">
        <v>1025</v>
      </c>
      <c r="F5517" t="s">
        <v>1028</v>
      </c>
      <c r="G5517">
        <v>3</v>
      </c>
      <c r="H5517">
        <v>94180.330300000001</v>
      </c>
      <c r="I5517">
        <v>31393.443433333334</v>
      </c>
    </row>
    <row r="5518" spans="1:9" x14ac:dyDescent="0.25">
      <c r="A5518" s="11" t="s">
        <v>55</v>
      </c>
      <c r="B5518" s="11" t="s">
        <v>1279</v>
      </c>
      <c r="C5518" t="s">
        <v>24</v>
      </c>
      <c r="D5518" t="s">
        <v>42</v>
      </c>
      <c r="E5518" t="s">
        <v>1025</v>
      </c>
      <c r="F5518" t="s">
        <v>1028</v>
      </c>
      <c r="G5518">
        <v>25</v>
      </c>
      <c r="H5518">
        <v>545980.5</v>
      </c>
      <c r="I5518">
        <v>21839.22</v>
      </c>
    </row>
    <row r="5519" spans="1:9" x14ac:dyDescent="0.25">
      <c r="A5519" s="11" t="s">
        <v>55</v>
      </c>
      <c r="B5519" s="11" t="s">
        <v>1431</v>
      </c>
      <c r="C5519" t="s">
        <v>107</v>
      </c>
      <c r="D5519" t="s">
        <v>192</v>
      </c>
      <c r="E5519" t="s">
        <v>1025</v>
      </c>
      <c r="F5519" t="s">
        <v>1028</v>
      </c>
      <c r="G5519">
        <v>29</v>
      </c>
      <c r="H5519">
        <v>712523.21580000024</v>
      </c>
      <c r="I5519">
        <v>24569.766062068975</v>
      </c>
    </row>
    <row r="5520" spans="1:9" x14ac:dyDescent="0.25">
      <c r="A5520" s="11" t="s">
        <v>55</v>
      </c>
      <c r="B5520" s="11" t="s">
        <v>1661</v>
      </c>
      <c r="C5520" t="s">
        <v>107</v>
      </c>
      <c r="D5520" t="s">
        <v>192</v>
      </c>
      <c r="E5520" t="s">
        <v>1025</v>
      </c>
      <c r="F5520" t="s">
        <v>1028</v>
      </c>
      <c r="G5520">
        <v>1</v>
      </c>
      <c r="H5520">
        <v>29681.03</v>
      </c>
      <c r="I5520">
        <v>29681.03</v>
      </c>
    </row>
    <row r="5521" spans="1:9" x14ac:dyDescent="0.25">
      <c r="A5521" s="11" t="s">
        <v>55</v>
      </c>
      <c r="B5521" s="11" t="s">
        <v>1375</v>
      </c>
      <c r="C5521" t="s">
        <v>107</v>
      </c>
      <c r="D5521" t="s">
        <v>192</v>
      </c>
      <c r="E5521" t="s">
        <v>1025</v>
      </c>
      <c r="F5521" t="s">
        <v>1028</v>
      </c>
      <c r="G5521">
        <v>1</v>
      </c>
      <c r="H5521">
        <v>34627.970200000003</v>
      </c>
      <c r="I5521">
        <v>34627.970200000003</v>
      </c>
    </row>
    <row r="5522" spans="1:9" x14ac:dyDescent="0.25">
      <c r="A5522" s="11" t="s">
        <v>55</v>
      </c>
      <c r="B5522" s="11" t="s">
        <v>1758</v>
      </c>
      <c r="C5522" t="s">
        <v>107</v>
      </c>
      <c r="D5522" t="s">
        <v>44</v>
      </c>
      <c r="E5522" t="s">
        <v>1025</v>
      </c>
      <c r="F5522" t="s">
        <v>1028</v>
      </c>
      <c r="G5522">
        <v>1</v>
      </c>
      <c r="H5522">
        <v>36665.03</v>
      </c>
      <c r="I5522">
        <v>36665.03</v>
      </c>
    </row>
    <row r="5523" spans="1:9" x14ac:dyDescent="0.25">
      <c r="A5523" s="11" t="s">
        <v>55</v>
      </c>
      <c r="B5523" s="11" t="s">
        <v>656</v>
      </c>
      <c r="C5523" t="s">
        <v>59</v>
      </c>
      <c r="D5523" t="s">
        <v>7</v>
      </c>
      <c r="E5523" t="s">
        <v>1025</v>
      </c>
      <c r="F5523" t="s">
        <v>1028</v>
      </c>
      <c r="G5523">
        <v>1</v>
      </c>
      <c r="H5523">
        <v>7681.43</v>
      </c>
      <c r="I5523">
        <v>7681.43</v>
      </c>
    </row>
    <row r="5524" spans="1:9" x14ac:dyDescent="0.25">
      <c r="A5524" s="11" t="s">
        <v>55</v>
      </c>
      <c r="B5524" s="11" t="s">
        <v>501</v>
      </c>
      <c r="C5524" t="s">
        <v>41</v>
      </c>
      <c r="D5524" t="s">
        <v>104</v>
      </c>
      <c r="E5524" t="s">
        <v>1511</v>
      </c>
      <c r="F5524" t="s">
        <v>15</v>
      </c>
      <c r="G5524">
        <v>1</v>
      </c>
      <c r="H5524">
        <v>500</v>
      </c>
      <c r="I5524">
        <v>500</v>
      </c>
    </row>
    <row r="5525" spans="1:9" x14ac:dyDescent="0.25">
      <c r="A5525" s="11" t="s">
        <v>55</v>
      </c>
      <c r="B5525" s="11" t="s">
        <v>1017</v>
      </c>
      <c r="C5525" t="s">
        <v>41</v>
      </c>
      <c r="D5525" t="s">
        <v>1003</v>
      </c>
      <c r="E5525" t="s">
        <v>1764</v>
      </c>
      <c r="F5525" t="s">
        <v>1764</v>
      </c>
      <c r="G5525">
        <v>8</v>
      </c>
      <c r="H5525">
        <v>6396</v>
      </c>
      <c r="I5525">
        <v>799.5</v>
      </c>
    </row>
    <row r="5526" spans="1:9" x14ac:dyDescent="0.25">
      <c r="A5526" s="11" t="s">
        <v>55</v>
      </c>
      <c r="B5526" s="11" t="s">
        <v>1407</v>
      </c>
      <c r="C5526" t="s">
        <v>41</v>
      </c>
      <c r="D5526" t="s">
        <v>9</v>
      </c>
      <c r="E5526" t="s">
        <v>1511</v>
      </c>
      <c r="F5526" t="s">
        <v>15</v>
      </c>
      <c r="G5526">
        <v>2</v>
      </c>
      <c r="H5526">
        <v>2200</v>
      </c>
      <c r="I5526">
        <v>1100</v>
      </c>
    </row>
    <row r="5527" spans="1:9" x14ac:dyDescent="0.25">
      <c r="A5527" s="11" t="s">
        <v>55</v>
      </c>
      <c r="B5527" s="11" t="s">
        <v>477</v>
      </c>
      <c r="C5527" t="s">
        <v>41</v>
      </c>
      <c r="D5527" t="s">
        <v>1003</v>
      </c>
      <c r="E5527" t="s">
        <v>1764</v>
      </c>
      <c r="F5527" t="s">
        <v>1764</v>
      </c>
      <c r="G5527">
        <v>1</v>
      </c>
      <c r="H5527">
        <v>-2740.1080999999999</v>
      </c>
      <c r="I5527">
        <v>-2740.1080999999999</v>
      </c>
    </row>
    <row r="5528" spans="1:9" x14ac:dyDescent="0.25">
      <c r="A5528" s="11" t="s">
        <v>55</v>
      </c>
      <c r="B5528" s="11" t="s">
        <v>408</v>
      </c>
      <c r="C5528" t="s">
        <v>41</v>
      </c>
      <c r="D5528" t="s">
        <v>9</v>
      </c>
      <c r="E5528" t="s">
        <v>1511</v>
      </c>
      <c r="F5528" t="s">
        <v>15</v>
      </c>
      <c r="G5528">
        <v>1</v>
      </c>
      <c r="H5528">
        <v>900</v>
      </c>
      <c r="I5528">
        <v>900</v>
      </c>
    </row>
    <row r="5529" spans="1:9" x14ac:dyDescent="0.25">
      <c r="A5529" s="11" t="s">
        <v>55</v>
      </c>
      <c r="B5529" s="11" t="s">
        <v>1019</v>
      </c>
      <c r="C5529" t="s">
        <v>41</v>
      </c>
      <c r="D5529" t="s">
        <v>9</v>
      </c>
      <c r="E5529" t="s">
        <v>1025</v>
      </c>
      <c r="F5529" t="s">
        <v>15</v>
      </c>
      <c r="G5529">
        <v>2</v>
      </c>
      <c r="H5529">
        <v>-3347.6409000000003</v>
      </c>
      <c r="I5529">
        <v>-1673.8204500000002</v>
      </c>
    </row>
    <row r="5530" spans="1:9" x14ac:dyDescent="0.25">
      <c r="A5530" s="11" t="s">
        <v>55</v>
      </c>
      <c r="B5530" s="11" t="s">
        <v>112</v>
      </c>
      <c r="C5530" t="s">
        <v>41</v>
      </c>
      <c r="D5530" t="s">
        <v>9</v>
      </c>
      <c r="E5530" t="s">
        <v>1025</v>
      </c>
      <c r="F5530" t="s">
        <v>10</v>
      </c>
      <c r="G5530">
        <v>2</v>
      </c>
      <c r="H5530">
        <v>7768.35</v>
      </c>
      <c r="I5530">
        <v>3884.1750000000002</v>
      </c>
    </row>
    <row r="5531" spans="1:9" x14ac:dyDescent="0.25">
      <c r="A5531" s="11" t="s">
        <v>55</v>
      </c>
      <c r="B5531" s="11" t="s">
        <v>629</v>
      </c>
      <c r="C5531" t="s">
        <v>41</v>
      </c>
      <c r="D5531" t="s">
        <v>1003</v>
      </c>
      <c r="E5531" t="s">
        <v>1764</v>
      </c>
      <c r="F5531" t="s">
        <v>1764</v>
      </c>
      <c r="G5531">
        <v>1</v>
      </c>
      <c r="H5531">
        <v>1100</v>
      </c>
      <c r="I5531">
        <v>1100</v>
      </c>
    </row>
    <row r="5532" spans="1:9" x14ac:dyDescent="0.25">
      <c r="A5532" s="11" t="s">
        <v>55</v>
      </c>
      <c r="B5532" s="11" t="s">
        <v>158</v>
      </c>
      <c r="C5532" t="s">
        <v>41</v>
      </c>
      <c r="D5532" t="s">
        <v>12</v>
      </c>
      <c r="E5532" t="s">
        <v>1511</v>
      </c>
      <c r="F5532" t="s">
        <v>10</v>
      </c>
      <c r="G5532">
        <v>2</v>
      </c>
      <c r="H5532">
        <v>7855.0677999999998</v>
      </c>
      <c r="I5532">
        <v>3927.5338999999999</v>
      </c>
    </row>
    <row r="5533" spans="1:9" x14ac:dyDescent="0.25">
      <c r="A5533" s="11" t="s">
        <v>55</v>
      </c>
      <c r="B5533" s="11" t="s">
        <v>457</v>
      </c>
      <c r="C5533" t="s">
        <v>41</v>
      </c>
      <c r="D5533" t="s">
        <v>63</v>
      </c>
      <c r="E5533" t="s">
        <v>1025</v>
      </c>
      <c r="F5533" t="s">
        <v>1028</v>
      </c>
      <c r="G5533">
        <v>1</v>
      </c>
      <c r="H5533">
        <v>3400</v>
      </c>
      <c r="I5533">
        <v>3400</v>
      </c>
    </row>
    <row r="5534" spans="1:9" x14ac:dyDescent="0.25">
      <c r="A5534" s="11" t="s">
        <v>55</v>
      </c>
      <c r="B5534" s="11" t="s">
        <v>1370</v>
      </c>
      <c r="C5534" t="s">
        <v>24</v>
      </c>
      <c r="D5534" t="s">
        <v>63</v>
      </c>
      <c r="E5534" t="s">
        <v>1025</v>
      </c>
      <c r="F5534" t="s">
        <v>1028</v>
      </c>
      <c r="G5534">
        <v>12</v>
      </c>
      <c r="H5534">
        <v>529639.29999999993</v>
      </c>
      <c r="I5534">
        <v>44136.60833333333</v>
      </c>
    </row>
    <row r="5535" spans="1:9" x14ac:dyDescent="0.25">
      <c r="A5535" s="11" t="s">
        <v>55</v>
      </c>
      <c r="B5535" s="11" t="s">
        <v>1293</v>
      </c>
      <c r="C5535" t="s">
        <v>24</v>
      </c>
      <c r="D5535" t="s">
        <v>42</v>
      </c>
      <c r="E5535" t="s">
        <v>1025</v>
      </c>
      <c r="F5535" t="s">
        <v>1028</v>
      </c>
      <c r="G5535">
        <v>7</v>
      </c>
      <c r="H5535">
        <v>450394.19999999995</v>
      </c>
      <c r="I5535">
        <v>64342.028571428564</v>
      </c>
    </row>
    <row r="5536" spans="1:9" x14ac:dyDescent="0.25">
      <c r="A5536" s="11" t="s">
        <v>55</v>
      </c>
      <c r="B5536" s="11" t="s">
        <v>1599</v>
      </c>
      <c r="C5536" t="s">
        <v>6</v>
      </c>
      <c r="D5536" t="s">
        <v>7</v>
      </c>
      <c r="E5536" t="s">
        <v>1025</v>
      </c>
      <c r="F5536" t="s">
        <v>1028</v>
      </c>
      <c r="G5536">
        <v>5</v>
      </c>
      <c r="H5536">
        <v>85913</v>
      </c>
      <c r="I5536">
        <v>17182.599999999999</v>
      </c>
    </row>
    <row r="5537" spans="1:9" x14ac:dyDescent="0.25">
      <c r="A5537" s="11" t="s">
        <v>55</v>
      </c>
      <c r="B5537" s="11" t="s">
        <v>1591</v>
      </c>
      <c r="C5537" t="s">
        <v>6</v>
      </c>
      <c r="D5537" t="s">
        <v>38</v>
      </c>
      <c r="E5537" t="s">
        <v>1025</v>
      </c>
      <c r="F5537" t="s">
        <v>1028</v>
      </c>
      <c r="G5537">
        <v>1</v>
      </c>
      <c r="H5537">
        <v>28161</v>
      </c>
      <c r="I5537">
        <v>28161</v>
      </c>
    </row>
    <row r="5538" spans="1:9" x14ac:dyDescent="0.25">
      <c r="A5538" s="11" t="s">
        <v>55</v>
      </c>
      <c r="B5538" s="11" t="s">
        <v>1612</v>
      </c>
      <c r="C5538" t="s">
        <v>6</v>
      </c>
      <c r="D5538" t="s">
        <v>46</v>
      </c>
      <c r="E5538" t="s">
        <v>1025</v>
      </c>
      <c r="F5538" t="s">
        <v>1028</v>
      </c>
      <c r="G5538">
        <v>1</v>
      </c>
      <c r="H5538">
        <v>30290</v>
      </c>
      <c r="I5538">
        <v>30290</v>
      </c>
    </row>
    <row r="5539" spans="1:9" x14ac:dyDescent="0.25">
      <c r="A5539" s="11" t="s">
        <v>55</v>
      </c>
      <c r="B5539" s="11" t="s">
        <v>1608</v>
      </c>
      <c r="C5539" t="s">
        <v>6</v>
      </c>
      <c r="D5539" t="s">
        <v>46</v>
      </c>
      <c r="E5539" t="s">
        <v>1025</v>
      </c>
      <c r="F5539" t="s">
        <v>1028</v>
      </c>
      <c r="G5539">
        <v>23</v>
      </c>
      <c r="H5539">
        <v>471409</v>
      </c>
      <c r="I5539">
        <v>20496.043478260868</v>
      </c>
    </row>
    <row r="5540" spans="1:9" x14ac:dyDescent="0.25">
      <c r="A5540" s="11" t="s">
        <v>55</v>
      </c>
      <c r="B5540" s="11" t="s">
        <v>1614</v>
      </c>
      <c r="C5540" t="s">
        <v>6</v>
      </c>
      <c r="D5540" t="s">
        <v>63</v>
      </c>
      <c r="E5540" t="s">
        <v>1025</v>
      </c>
      <c r="F5540" t="s">
        <v>1028</v>
      </c>
      <c r="G5540">
        <v>6</v>
      </c>
      <c r="H5540">
        <v>135449</v>
      </c>
      <c r="I5540">
        <v>22574.833333333332</v>
      </c>
    </row>
    <row r="5541" spans="1:9" x14ac:dyDescent="0.25">
      <c r="A5541" s="11" t="s">
        <v>55</v>
      </c>
      <c r="B5541" s="11" t="s">
        <v>1621</v>
      </c>
      <c r="C5541" t="s">
        <v>6</v>
      </c>
      <c r="D5541" t="s">
        <v>63</v>
      </c>
      <c r="E5541" t="s">
        <v>1025</v>
      </c>
      <c r="F5541" t="s">
        <v>1028</v>
      </c>
      <c r="G5541">
        <v>3</v>
      </c>
      <c r="H5541">
        <v>79630</v>
      </c>
      <c r="I5541">
        <v>26543.333333333332</v>
      </c>
    </row>
    <row r="5542" spans="1:9" x14ac:dyDescent="0.25">
      <c r="A5542" s="11" t="s">
        <v>55</v>
      </c>
      <c r="B5542" s="11" t="s">
        <v>1615</v>
      </c>
      <c r="C5542" t="s">
        <v>6</v>
      </c>
      <c r="D5542" t="s">
        <v>68</v>
      </c>
      <c r="E5542" t="s">
        <v>1025</v>
      </c>
      <c r="F5542" t="s">
        <v>1028</v>
      </c>
      <c r="G5542">
        <v>3</v>
      </c>
      <c r="H5542">
        <v>70990</v>
      </c>
      <c r="I5542">
        <v>23663.333333333332</v>
      </c>
    </row>
    <row r="5543" spans="1:9" x14ac:dyDescent="0.25">
      <c r="A5543" s="11" t="s">
        <v>55</v>
      </c>
      <c r="B5543" s="11" t="s">
        <v>1609</v>
      </c>
      <c r="C5543" t="s">
        <v>6</v>
      </c>
      <c r="D5543" t="s">
        <v>42</v>
      </c>
      <c r="E5543" t="s">
        <v>1025</v>
      </c>
      <c r="F5543" t="s">
        <v>1028</v>
      </c>
      <c r="G5543">
        <v>1</v>
      </c>
      <c r="H5543">
        <v>52770</v>
      </c>
      <c r="I5543">
        <v>52770</v>
      </c>
    </row>
    <row r="5544" spans="1:9" x14ac:dyDescent="0.25">
      <c r="A5544" s="11" t="s">
        <v>55</v>
      </c>
      <c r="B5544" s="11" t="s">
        <v>1600</v>
      </c>
      <c r="C5544" t="s">
        <v>6</v>
      </c>
      <c r="D5544" t="s">
        <v>42</v>
      </c>
      <c r="E5544" t="s">
        <v>1025</v>
      </c>
      <c r="F5544" t="s">
        <v>1028</v>
      </c>
      <c r="G5544">
        <v>1</v>
      </c>
      <c r="H5544">
        <v>32529</v>
      </c>
      <c r="I5544">
        <v>32529</v>
      </c>
    </row>
    <row r="5545" spans="1:9" x14ac:dyDescent="0.25">
      <c r="A5545" s="11" t="s">
        <v>55</v>
      </c>
      <c r="B5545" s="11" t="s">
        <v>1595</v>
      </c>
      <c r="C5545" t="s">
        <v>6</v>
      </c>
      <c r="D5545" t="s">
        <v>66</v>
      </c>
      <c r="E5545" t="s">
        <v>1025</v>
      </c>
      <c r="F5545" t="s">
        <v>15</v>
      </c>
      <c r="G5545">
        <v>5</v>
      </c>
      <c r="H5545">
        <v>29041</v>
      </c>
      <c r="I5545">
        <v>5808.2</v>
      </c>
    </row>
    <row r="5546" spans="1:9" x14ac:dyDescent="0.25">
      <c r="A5546" s="11" t="s">
        <v>55</v>
      </c>
      <c r="B5546" s="11" t="s">
        <v>1540</v>
      </c>
      <c r="C5546" t="s">
        <v>6</v>
      </c>
      <c r="D5546" t="s">
        <v>9</v>
      </c>
      <c r="E5546" t="s">
        <v>1025</v>
      </c>
      <c r="F5546" t="s">
        <v>10</v>
      </c>
      <c r="G5546">
        <v>18</v>
      </c>
      <c r="H5546">
        <v>164704</v>
      </c>
      <c r="I5546">
        <v>9150.2222222222226</v>
      </c>
    </row>
    <row r="5547" spans="1:9" x14ac:dyDescent="0.25">
      <c r="A5547" s="11" t="s">
        <v>55</v>
      </c>
      <c r="B5547" s="11" t="s">
        <v>1515</v>
      </c>
      <c r="C5547" t="s">
        <v>6</v>
      </c>
      <c r="D5547" t="s">
        <v>9</v>
      </c>
      <c r="E5547" t="s">
        <v>1025</v>
      </c>
      <c r="F5547" t="s">
        <v>10</v>
      </c>
      <c r="G5547">
        <v>1</v>
      </c>
      <c r="H5547">
        <v>5393</v>
      </c>
      <c r="I5547">
        <v>5393</v>
      </c>
    </row>
    <row r="5548" spans="1:9" x14ac:dyDescent="0.25">
      <c r="A5548" s="11" t="s">
        <v>55</v>
      </c>
      <c r="B5548" s="11" t="s">
        <v>1541</v>
      </c>
      <c r="C5548" t="s">
        <v>6</v>
      </c>
      <c r="D5548" t="s">
        <v>9</v>
      </c>
      <c r="E5548" t="s">
        <v>1025</v>
      </c>
      <c r="F5548" t="s">
        <v>10</v>
      </c>
      <c r="G5548">
        <v>1</v>
      </c>
      <c r="H5548">
        <v>6112</v>
      </c>
      <c r="I5548">
        <v>6112</v>
      </c>
    </row>
    <row r="5549" spans="1:9" x14ac:dyDescent="0.25">
      <c r="A5549" s="11" t="s">
        <v>55</v>
      </c>
      <c r="B5549" s="11" t="s">
        <v>1624</v>
      </c>
      <c r="C5549" t="s">
        <v>6</v>
      </c>
      <c r="D5549" t="s">
        <v>9</v>
      </c>
      <c r="E5549" t="s">
        <v>1025</v>
      </c>
      <c r="F5549" t="s">
        <v>15</v>
      </c>
      <c r="G5549">
        <v>93</v>
      </c>
      <c r="H5549">
        <v>511872</v>
      </c>
      <c r="I5549">
        <v>5504</v>
      </c>
    </row>
    <row r="5550" spans="1:9" x14ac:dyDescent="0.25">
      <c r="A5550" s="11" t="s">
        <v>55</v>
      </c>
      <c r="B5550" s="11" t="s">
        <v>1648</v>
      </c>
      <c r="C5550" t="s">
        <v>6</v>
      </c>
      <c r="D5550" t="s">
        <v>9</v>
      </c>
      <c r="E5550" t="s">
        <v>1025</v>
      </c>
      <c r="F5550" t="s">
        <v>15</v>
      </c>
      <c r="G5550">
        <v>38</v>
      </c>
      <c r="H5550">
        <v>203869</v>
      </c>
      <c r="I5550">
        <v>5364.9736842105267</v>
      </c>
    </row>
    <row r="5551" spans="1:9" x14ac:dyDescent="0.25">
      <c r="A5551" s="11" t="s">
        <v>55</v>
      </c>
      <c r="B5551" s="11" t="s">
        <v>1625</v>
      </c>
      <c r="C5551" t="s">
        <v>6</v>
      </c>
      <c r="D5551" t="s">
        <v>9</v>
      </c>
      <c r="E5551" t="s">
        <v>1025</v>
      </c>
      <c r="F5551" t="s">
        <v>10</v>
      </c>
      <c r="G5551">
        <v>63</v>
      </c>
      <c r="H5551">
        <v>393004</v>
      </c>
      <c r="I5551">
        <v>6238.1587301587306</v>
      </c>
    </row>
    <row r="5552" spans="1:9" x14ac:dyDescent="0.25">
      <c r="A5552" s="11" t="s">
        <v>55</v>
      </c>
      <c r="B5552" s="11" t="s">
        <v>1604</v>
      </c>
      <c r="C5552" t="s">
        <v>6</v>
      </c>
      <c r="D5552" t="s">
        <v>7</v>
      </c>
      <c r="E5552" t="s">
        <v>1025</v>
      </c>
      <c r="F5552" t="s">
        <v>10</v>
      </c>
      <c r="G5552">
        <v>56</v>
      </c>
      <c r="H5552">
        <v>452088</v>
      </c>
      <c r="I5552">
        <v>8073</v>
      </c>
    </row>
    <row r="5553" spans="1:9" x14ac:dyDescent="0.25">
      <c r="A5553" s="11" t="s">
        <v>55</v>
      </c>
      <c r="B5553" s="11" t="s">
        <v>1643</v>
      </c>
      <c r="C5553" t="s">
        <v>6</v>
      </c>
      <c r="D5553" t="s">
        <v>7</v>
      </c>
      <c r="E5553" t="s">
        <v>1025</v>
      </c>
      <c r="F5553" t="s">
        <v>1028</v>
      </c>
      <c r="G5553">
        <v>67</v>
      </c>
      <c r="H5553">
        <v>676164</v>
      </c>
      <c r="I5553">
        <v>10092</v>
      </c>
    </row>
    <row r="5554" spans="1:9" x14ac:dyDescent="0.25">
      <c r="A5554" s="11" t="s">
        <v>55</v>
      </c>
      <c r="B5554" s="11" t="s">
        <v>1601</v>
      </c>
      <c r="C5554" t="s">
        <v>6</v>
      </c>
      <c r="D5554" t="s">
        <v>7</v>
      </c>
      <c r="E5554" t="s">
        <v>1025</v>
      </c>
      <c r="F5554" t="s">
        <v>1028</v>
      </c>
      <c r="G5554">
        <v>22</v>
      </c>
      <c r="H5554">
        <v>283453.14</v>
      </c>
      <c r="I5554">
        <v>12884.233636363637</v>
      </c>
    </row>
    <row r="5555" spans="1:9" x14ac:dyDescent="0.25">
      <c r="A5555" s="11" t="s">
        <v>55</v>
      </c>
      <c r="B5555" s="11" t="s">
        <v>1642</v>
      </c>
      <c r="C5555" t="s">
        <v>6</v>
      </c>
      <c r="D5555" t="s">
        <v>7</v>
      </c>
      <c r="E5555" t="s">
        <v>1025</v>
      </c>
      <c r="F5555" t="s">
        <v>1028</v>
      </c>
      <c r="G5555">
        <v>13</v>
      </c>
      <c r="H5555">
        <v>187214</v>
      </c>
      <c r="I5555">
        <v>14401.076923076924</v>
      </c>
    </row>
    <row r="5556" spans="1:9" x14ac:dyDescent="0.25">
      <c r="A5556" s="11" t="s">
        <v>55</v>
      </c>
      <c r="B5556" s="11" t="s">
        <v>1652</v>
      </c>
      <c r="C5556" t="s">
        <v>6</v>
      </c>
      <c r="D5556" t="s">
        <v>7</v>
      </c>
      <c r="E5556" t="s">
        <v>1025</v>
      </c>
      <c r="F5556" t="s">
        <v>1028</v>
      </c>
      <c r="G5556">
        <v>4</v>
      </c>
      <c r="H5556">
        <v>58137</v>
      </c>
      <c r="I5556">
        <v>14534.25</v>
      </c>
    </row>
    <row r="5557" spans="1:9" x14ac:dyDescent="0.25">
      <c r="A5557" s="11" t="s">
        <v>55</v>
      </c>
      <c r="B5557" s="11" t="s">
        <v>1547</v>
      </c>
      <c r="C5557" t="s">
        <v>6</v>
      </c>
      <c r="D5557" t="s">
        <v>46</v>
      </c>
      <c r="E5557" t="s">
        <v>1025</v>
      </c>
      <c r="F5557" t="s">
        <v>1028</v>
      </c>
      <c r="G5557">
        <v>1</v>
      </c>
      <c r="H5557">
        <v>11009</v>
      </c>
      <c r="I5557">
        <v>11009</v>
      </c>
    </row>
    <row r="5558" spans="1:9" x14ac:dyDescent="0.25">
      <c r="A5558" s="11" t="s">
        <v>55</v>
      </c>
      <c r="B5558" s="11" t="s">
        <v>1645</v>
      </c>
      <c r="C5558" t="s">
        <v>6</v>
      </c>
      <c r="D5558" t="s">
        <v>46</v>
      </c>
      <c r="E5558" t="s">
        <v>1025</v>
      </c>
      <c r="F5558" t="s">
        <v>1028</v>
      </c>
      <c r="G5558">
        <v>25</v>
      </c>
      <c r="H5558">
        <v>298058</v>
      </c>
      <c r="I5558">
        <v>11922.32</v>
      </c>
    </row>
    <row r="5559" spans="1:9" x14ac:dyDescent="0.25">
      <c r="A5559" s="11" t="s">
        <v>55</v>
      </c>
      <c r="B5559" s="11" t="s">
        <v>1602</v>
      </c>
      <c r="C5559" t="s">
        <v>6</v>
      </c>
      <c r="D5559" t="s">
        <v>46</v>
      </c>
      <c r="E5559" t="s">
        <v>1025</v>
      </c>
      <c r="F5559" t="s">
        <v>1028</v>
      </c>
      <c r="G5559">
        <v>14</v>
      </c>
      <c r="H5559">
        <v>214882</v>
      </c>
      <c r="I5559">
        <v>15348.714285714286</v>
      </c>
    </row>
    <row r="5560" spans="1:9" x14ac:dyDescent="0.25">
      <c r="A5560" s="11" t="s">
        <v>55</v>
      </c>
      <c r="B5560" s="11" t="s">
        <v>1605</v>
      </c>
      <c r="C5560" t="s">
        <v>6</v>
      </c>
      <c r="D5560" t="s">
        <v>46</v>
      </c>
      <c r="E5560" t="s">
        <v>1025</v>
      </c>
      <c r="F5560" t="s">
        <v>1028</v>
      </c>
      <c r="G5560">
        <v>24</v>
      </c>
      <c r="H5560">
        <v>413740</v>
      </c>
      <c r="I5560">
        <v>17239.166666666668</v>
      </c>
    </row>
    <row r="5561" spans="1:9" x14ac:dyDescent="0.25">
      <c r="A5561" s="11" t="s">
        <v>55</v>
      </c>
      <c r="B5561" s="11" t="s">
        <v>1626</v>
      </c>
      <c r="C5561" t="s">
        <v>6</v>
      </c>
      <c r="D5561" t="s">
        <v>63</v>
      </c>
      <c r="E5561" t="s">
        <v>1025</v>
      </c>
      <c r="F5561" t="s">
        <v>1028</v>
      </c>
      <c r="G5561">
        <v>41</v>
      </c>
      <c r="H5561">
        <v>583061</v>
      </c>
      <c r="I5561">
        <v>14221</v>
      </c>
    </row>
    <row r="5562" spans="1:9" x14ac:dyDescent="0.25">
      <c r="A5562" s="11" t="s">
        <v>55</v>
      </c>
      <c r="B5562" s="11" t="s">
        <v>1592</v>
      </c>
      <c r="C5562" t="s">
        <v>6</v>
      </c>
      <c r="D5562" t="s">
        <v>63</v>
      </c>
      <c r="E5562" t="s">
        <v>1025</v>
      </c>
      <c r="F5562" t="s">
        <v>1028</v>
      </c>
      <c r="G5562">
        <v>12</v>
      </c>
      <c r="H5562">
        <v>190764</v>
      </c>
      <c r="I5562">
        <v>15897</v>
      </c>
    </row>
    <row r="5563" spans="1:9" x14ac:dyDescent="0.25">
      <c r="A5563" s="11" t="s">
        <v>55</v>
      </c>
      <c r="B5563" s="11" t="s">
        <v>1593</v>
      </c>
      <c r="C5563" t="s">
        <v>6</v>
      </c>
      <c r="D5563" t="s">
        <v>63</v>
      </c>
      <c r="E5563" t="s">
        <v>1025</v>
      </c>
      <c r="F5563" t="s">
        <v>1028</v>
      </c>
      <c r="G5563">
        <v>7</v>
      </c>
      <c r="H5563">
        <v>122422</v>
      </c>
      <c r="I5563">
        <v>17488.857142857141</v>
      </c>
    </row>
    <row r="5564" spans="1:9" x14ac:dyDescent="0.25">
      <c r="A5564" s="11" t="s">
        <v>55</v>
      </c>
      <c r="B5564" s="11" t="s">
        <v>1596</v>
      </c>
      <c r="C5564" t="s">
        <v>6</v>
      </c>
      <c r="D5564" t="s">
        <v>68</v>
      </c>
      <c r="E5564" t="s">
        <v>1025</v>
      </c>
      <c r="F5564" t="s">
        <v>1028</v>
      </c>
      <c r="G5564">
        <v>3</v>
      </c>
      <c r="H5564">
        <v>45414</v>
      </c>
      <c r="I5564">
        <v>15138</v>
      </c>
    </row>
    <row r="5565" spans="1:9" x14ac:dyDescent="0.25">
      <c r="A5565" s="11" t="s">
        <v>55</v>
      </c>
      <c r="B5565" s="11" t="s">
        <v>1597</v>
      </c>
      <c r="C5565" t="s">
        <v>6</v>
      </c>
      <c r="D5565" t="s">
        <v>42</v>
      </c>
      <c r="E5565" t="s">
        <v>1025</v>
      </c>
      <c r="F5565" t="s">
        <v>1028</v>
      </c>
      <c r="G5565">
        <v>20</v>
      </c>
      <c r="H5565">
        <v>457927</v>
      </c>
      <c r="I5565">
        <v>22896.35</v>
      </c>
    </row>
    <row r="5566" spans="1:9" x14ac:dyDescent="0.25">
      <c r="A5566" s="11" t="s">
        <v>55</v>
      </c>
      <c r="B5566" s="11" t="s">
        <v>1589</v>
      </c>
      <c r="C5566" t="s">
        <v>6</v>
      </c>
      <c r="D5566" t="s">
        <v>42</v>
      </c>
      <c r="E5566" t="s">
        <v>1025</v>
      </c>
      <c r="F5566" t="s">
        <v>1028</v>
      </c>
      <c r="G5566">
        <v>9</v>
      </c>
      <c r="H5566">
        <v>221325</v>
      </c>
      <c r="I5566">
        <v>24591.666666666668</v>
      </c>
    </row>
    <row r="5567" spans="1:9" x14ac:dyDescent="0.25">
      <c r="A5567" s="11" t="s">
        <v>55</v>
      </c>
      <c r="B5567" s="11" t="s">
        <v>1631</v>
      </c>
      <c r="C5567" t="s">
        <v>6</v>
      </c>
      <c r="D5567" t="s">
        <v>42</v>
      </c>
      <c r="E5567" t="s">
        <v>1025</v>
      </c>
      <c r="F5567" t="s">
        <v>1028</v>
      </c>
      <c r="G5567">
        <v>4</v>
      </c>
      <c r="H5567">
        <v>111448</v>
      </c>
      <c r="I5567">
        <v>27862</v>
      </c>
    </row>
    <row r="5568" spans="1:9" x14ac:dyDescent="0.25">
      <c r="A5568" s="11" t="s">
        <v>55</v>
      </c>
      <c r="B5568" s="11" t="s">
        <v>1627</v>
      </c>
      <c r="C5568" t="s">
        <v>6</v>
      </c>
      <c r="D5568" t="s">
        <v>192</v>
      </c>
      <c r="E5568" t="s">
        <v>1025</v>
      </c>
      <c r="F5568" t="s">
        <v>1028</v>
      </c>
      <c r="G5568">
        <v>5</v>
      </c>
      <c r="H5568">
        <v>146375</v>
      </c>
      <c r="I5568">
        <v>29275</v>
      </c>
    </row>
    <row r="5569" spans="1:9" x14ac:dyDescent="0.25">
      <c r="A5569" s="11" t="s">
        <v>55</v>
      </c>
      <c r="B5569" s="11" t="s">
        <v>1603</v>
      </c>
      <c r="C5569" t="s">
        <v>6</v>
      </c>
      <c r="D5569" t="s">
        <v>44</v>
      </c>
      <c r="E5569" t="s">
        <v>1025</v>
      </c>
      <c r="F5569" t="s">
        <v>1028</v>
      </c>
      <c r="G5569">
        <v>2</v>
      </c>
      <c r="H5569">
        <v>80000</v>
      </c>
      <c r="I5569">
        <v>40000</v>
      </c>
    </row>
    <row r="5570" spans="1:9" x14ac:dyDescent="0.25">
      <c r="A5570" s="11" t="s">
        <v>7</v>
      </c>
      <c r="B5570" s="11" t="s">
        <v>1002</v>
      </c>
      <c r="C5570" t="s">
        <v>1572</v>
      </c>
      <c r="D5570" t="s">
        <v>1002</v>
      </c>
      <c r="E5570" t="s">
        <v>1002</v>
      </c>
      <c r="F5570" t="s">
        <v>1765</v>
      </c>
      <c r="G5570">
        <v>11</v>
      </c>
      <c r="H5570">
        <v>5238</v>
      </c>
      <c r="I5570">
        <v>476.18181818181819</v>
      </c>
    </row>
    <row r="5571" spans="1:9" x14ac:dyDescent="0.25">
      <c r="A5571" s="11" t="s">
        <v>7</v>
      </c>
      <c r="B5571" s="11" t="s">
        <v>1632</v>
      </c>
      <c r="C5571" t="s">
        <v>59</v>
      </c>
      <c r="D5571" t="s">
        <v>12</v>
      </c>
      <c r="E5571" t="s">
        <v>1025</v>
      </c>
      <c r="F5571" t="s">
        <v>10</v>
      </c>
      <c r="G5571">
        <v>11</v>
      </c>
      <c r="H5571">
        <v>64860</v>
      </c>
      <c r="I5571">
        <v>5896.363636363636</v>
      </c>
    </row>
    <row r="5572" spans="1:9" x14ac:dyDescent="0.25">
      <c r="A5572" s="11" t="s">
        <v>7</v>
      </c>
      <c r="B5572" s="11" t="s">
        <v>1508</v>
      </c>
      <c r="C5572" t="s">
        <v>59</v>
      </c>
      <c r="D5572" t="s">
        <v>63</v>
      </c>
      <c r="E5572" t="s">
        <v>1025</v>
      </c>
      <c r="F5572" t="s">
        <v>1028</v>
      </c>
      <c r="G5572">
        <v>4</v>
      </c>
      <c r="H5572">
        <v>46168.104399999997</v>
      </c>
      <c r="I5572">
        <v>11542.026099999999</v>
      </c>
    </row>
    <row r="5573" spans="1:9" x14ac:dyDescent="0.25">
      <c r="A5573" s="11" t="s">
        <v>7</v>
      </c>
      <c r="B5573" s="11" t="s">
        <v>1633</v>
      </c>
      <c r="C5573" t="s">
        <v>59</v>
      </c>
      <c r="D5573" t="s">
        <v>9</v>
      </c>
      <c r="E5573" t="s">
        <v>1025</v>
      </c>
      <c r="F5573" t="s">
        <v>15</v>
      </c>
      <c r="G5573">
        <v>484</v>
      </c>
      <c r="H5573">
        <v>2133515.3014000002</v>
      </c>
      <c r="I5573">
        <v>4408.0894657024801</v>
      </c>
    </row>
    <row r="5574" spans="1:9" x14ac:dyDescent="0.25">
      <c r="A5574" s="11" t="s">
        <v>7</v>
      </c>
      <c r="B5574" s="11" t="s">
        <v>1634</v>
      </c>
      <c r="C5574" t="s">
        <v>59</v>
      </c>
      <c r="D5574" t="s">
        <v>12</v>
      </c>
      <c r="E5574" t="s">
        <v>1025</v>
      </c>
      <c r="F5574" t="s">
        <v>10</v>
      </c>
      <c r="G5574">
        <v>243</v>
      </c>
      <c r="H5574">
        <v>1503308.06</v>
      </c>
      <c r="I5574">
        <v>6186.4529218107</v>
      </c>
    </row>
    <row r="5575" spans="1:9" x14ac:dyDescent="0.25">
      <c r="A5575" s="11" t="s">
        <v>7</v>
      </c>
      <c r="B5575" s="11" t="s">
        <v>1521</v>
      </c>
      <c r="C5575" t="s">
        <v>59</v>
      </c>
      <c r="D5575" t="s">
        <v>46</v>
      </c>
      <c r="E5575" t="s">
        <v>1025</v>
      </c>
      <c r="F5575" t="s">
        <v>1028</v>
      </c>
      <c r="G5575">
        <v>7</v>
      </c>
      <c r="H5575">
        <v>75022.710000000006</v>
      </c>
      <c r="I5575">
        <v>10717.53</v>
      </c>
    </row>
    <row r="5576" spans="1:9" x14ac:dyDescent="0.25">
      <c r="A5576" s="11" t="s">
        <v>7</v>
      </c>
      <c r="B5576" s="11" t="s">
        <v>1635</v>
      </c>
      <c r="C5576" t="s">
        <v>59</v>
      </c>
      <c r="D5576" t="s">
        <v>9</v>
      </c>
      <c r="E5576" t="s">
        <v>1025</v>
      </c>
      <c r="F5576" t="s">
        <v>15</v>
      </c>
      <c r="G5576">
        <v>203</v>
      </c>
      <c r="H5576">
        <v>858556</v>
      </c>
      <c r="I5576">
        <v>4229.3399014778324</v>
      </c>
    </row>
    <row r="5577" spans="1:9" x14ac:dyDescent="0.25">
      <c r="A5577" s="11" t="s">
        <v>7</v>
      </c>
      <c r="B5577" s="11" t="s">
        <v>1637</v>
      </c>
      <c r="C5577" t="s">
        <v>59</v>
      </c>
      <c r="D5577" t="s">
        <v>7</v>
      </c>
      <c r="E5577" t="s">
        <v>1025</v>
      </c>
      <c r="F5577" t="s">
        <v>1028</v>
      </c>
      <c r="G5577">
        <v>28</v>
      </c>
      <c r="H5577">
        <v>243903.53</v>
      </c>
      <c r="I5577">
        <v>8710.8403571428571</v>
      </c>
    </row>
    <row r="5578" spans="1:9" x14ac:dyDescent="0.25">
      <c r="A5578" s="11" t="s">
        <v>7</v>
      </c>
      <c r="B5578" s="11" t="s">
        <v>1638</v>
      </c>
      <c r="C5578" t="s">
        <v>59</v>
      </c>
      <c r="D5578" t="s">
        <v>46</v>
      </c>
      <c r="E5578" t="s">
        <v>1025</v>
      </c>
      <c r="F5578" t="s">
        <v>1028</v>
      </c>
      <c r="G5578">
        <v>36</v>
      </c>
      <c r="H5578">
        <v>352026.33999999997</v>
      </c>
      <c r="I5578">
        <v>9778.5094444444439</v>
      </c>
    </row>
    <row r="5579" spans="1:9" x14ac:dyDescent="0.25">
      <c r="A5579" s="11" t="s">
        <v>7</v>
      </c>
      <c r="B5579" s="11" t="s">
        <v>1639</v>
      </c>
      <c r="C5579" t="s">
        <v>59</v>
      </c>
      <c r="D5579" t="s">
        <v>63</v>
      </c>
      <c r="E5579" t="s">
        <v>1025</v>
      </c>
      <c r="F5579" t="s">
        <v>1028</v>
      </c>
      <c r="G5579">
        <v>31</v>
      </c>
      <c r="H5579">
        <v>330024</v>
      </c>
      <c r="I5579">
        <v>10645.935483870968</v>
      </c>
    </row>
    <row r="5580" spans="1:9" x14ac:dyDescent="0.25">
      <c r="A5580" s="11" t="s">
        <v>7</v>
      </c>
      <c r="B5580" s="11" t="s">
        <v>1962</v>
      </c>
      <c r="C5580" t="s">
        <v>59</v>
      </c>
      <c r="D5580" t="s">
        <v>68</v>
      </c>
      <c r="E5580" t="s">
        <v>1025</v>
      </c>
      <c r="F5580" t="s">
        <v>1028</v>
      </c>
      <c r="G5580">
        <v>11</v>
      </c>
      <c r="H5580">
        <v>130317.15</v>
      </c>
      <c r="I5580">
        <v>11847.013636363636</v>
      </c>
    </row>
    <row r="5581" spans="1:9" x14ac:dyDescent="0.25">
      <c r="A5581" s="11" t="s">
        <v>7</v>
      </c>
      <c r="B5581" s="11" t="s">
        <v>1650</v>
      </c>
      <c r="C5581" t="s">
        <v>59</v>
      </c>
      <c r="D5581" t="s">
        <v>42</v>
      </c>
      <c r="E5581" t="s">
        <v>1025</v>
      </c>
      <c r="F5581" t="s">
        <v>1028</v>
      </c>
      <c r="G5581">
        <v>6</v>
      </c>
      <c r="H5581">
        <v>105496</v>
      </c>
      <c r="I5581">
        <v>17582.666666666668</v>
      </c>
    </row>
    <row r="5582" spans="1:9" x14ac:dyDescent="0.25">
      <c r="A5582" s="11" t="s">
        <v>7</v>
      </c>
      <c r="B5582" s="11" t="s">
        <v>1640</v>
      </c>
      <c r="C5582" t="s">
        <v>59</v>
      </c>
      <c r="D5582" t="s">
        <v>38</v>
      </c>
      <c r="E5582" t="s">
        <v>1025</v>
      </c>
      <c r="F5582" t="s">
        <v>10</v>
      </c>
      <c r="G5582">
        <v>1</v>
      </c>
      <c r="H5582">
        <v>8341</v>
      </c>
      <c r="I5582">
        <v>8341</v>
      </c>
    </row>
    <row r="5583" spans="1:9" x14ac:dyDescent="0.25">
      <c r="A5583" s="11" t="s">
        <v>7</v>
      </c>
      <c r="B5583" s="11" t="s">
        <v>1951</v>
      </c>
      <c r="C5583" t="s">
        <v>59</v>
      </c>
      <c r="D5583" t="s">
        <v>46</v>
      </c>
      <c r="E5583" t="s">
        <v>1025</v>
      </c>
      <c r="F5583" t="s">
        <v>1028</v>
      </c>
      <c r="G5583">
        <v>10</v>
      </c>
      <c r="H5583">
        <v>107034.53</v>
      </c>
      <c r="I5583">
        <v>10703.453</v>
      </c>
    </row>
    <row r="5584" spans="1:9" x14ac:dyDescent="0.25">
      <c r="A5584" s="11" t="s">
        <v>7</v>
      </c>
      <c r="B5584" s="11" t="s">
        <v>1952</v>
      </c>
      <c r="C5584" t="s">
        <v>59</v>
      </c>
      <c r="D5584" t="s">
        <v>46</v>
      </c>
      <c r="E5584" t="s">
        <v>1025</v>
      </c>
      <c r="F5584" t="s">
        <v>1028</v>
      </c>
      <c r="G5584">
        <v>19</v>
      </c>
      <c r="H5584">
        <v>215348.29610000001</v>
      </c>
      <c r="I5584">
        <v>11334.120847368422</v>
      </c>
    </row>
    <row r="5585" spans="1:9" x14ac:dyDescent="0.25">
      <c r="A5585" s="11" t="s">
        <v>7</v>
      </c>
      <c r="B5585" s="11" t="s">
        <v>893</v>
      </c>
      <c r="C5585" t="s">
        <v>19</v>
      </c>
      <c r="D5585" t="s">
        <v>1003</v>
      </c>
      <c r="E5585" t="s">
        <v>1764</v>
      </c>
      <c r="F5585" t="s">
        <v>1764</v>
      </c>
      <c r="H5585">
        <v>-2486.42</v>
      </c>
      <c r="I5585">
        <v>0</v>
      </c>
    </row>
    <row r="5586" spans="1:9" x14ac:dyDescent="0.25">
      <c r="A5586" s="11" t="s">
        <v>7</v>
      </c>
      <c r="B5586" s="11" t="s">
        <v>912</v>
      </c>
      <c r="C5586" t="s">
        <v>41</v>
      </c>
      <c r="D5586" t="s">
        <v>25</v>
      </c>
      <c r="E5586" t="s">
        <v>1025</v>
      </c>
      <c r="F5586" t="s">
        <v>15</v>
      </c>
      <c r="H5586">
        <v>-2429.04</v>
      </c>
      <c r="I5586">
        <v>0</v>
      </c>
    </row>
    <row r="5587" spans="1:9" x14ac:dyDescent="0.25">
      <c r="A5587" s="11" t="s">
        <v>7</v>
      </c>
      <c r="B5587" s="11" t="s">
        <v>1664</v>
      </c>
      <c r="C5587" t="s">
        <v>107</v>
      </c>
      <c r="D5587" t="s">
        <v>25</v>
      </c>
      <c r="E5587" t="s">
        <v>1511</v>
      </c>
      <c r="F5587" t="s">
        <v>1764</v>
      </c>
      <c r="G5587">
        <v>13</v>
      </c>
      <c r="H5587">
        <v>51955.770000000004</v>
      </c>
      <c r="I5587">
        <v>3996.5976923076928</v>
      </c>
    </row>
    <row r="5588" spans="1:9" x14ac:dyDescent="0.25">
      <c r="A5588" s="11" t="s">
        <v>7</v>
      </c>
      <c r="B5588" s="11" t="s">
        <v>1333</v>
      </c>
      <c r="C5588" t="s">
        <v>107</v>
      </c>
      <c r="D5588" t="s">
        <v>25</v>
      </c>
      <c r="E5588" t="s">
        <v>1025</v>
      </c>
      <c r="F5588" t="s">
        <v>10</v>
      </c>
      <c r="G5588">
        <v>36</v>
      </c>
      <c r="H5588">
        <v>165908.40000000002</v>
      </c>
      <c r="I5588">
        <v>4608.5666666666675</v>
      </c>
    </row>
    <row r="5589" spans="1:9" x14ac:dyDescent="0.25">
      <c r="A5589" s="11" t="s">
        <v>7</v>
      </c>
      <c r="B5589" s="11" t="s">
        <v>669</v>
      </c>
      <c r="C5589" t="s">
        <v>24</v>
      </c>
      <c r="D5589" t="s">
        <v>25</v>
      </c>
      <c r="E5589" t="s">
        <v>1025</v>
      </c>
      <c r="F5589" t="s">
        <v>15</v>
      </c>
      <c r="G5589">
        <v>1</v>
      </c>
      <c r="H5589">
        <v>5159</v>
      </c>
      <c r="I5589">
        <v>5159</v>
      </c>
    </row>
    <row r="5590" spans="1:9" x14ac:dyDescent="0.25">
      <c r="A5590" s="11" t="s">
        <v>7</v>
      </c>
      <c r="B5590" s="11" t="s">
        <v>1957</v>
      </c>
      <c r="C5590" t="s">
        <v>24</v>
      </c>
      <c r="D5590" t="s">
        <v>25</v>
      </c>
      <c r="E5590" t="s">
        <v>1025</v>
      </c>
      <c r="F5590" t="s">
        <v>15</v>
      </c>
      <c r="G5590">
        <v>47</v>
      </c>
      <c r="H5590">
        <v>238398.43999999997</v>
      </c>
      <c r="I5590">
        <v>5072.3072340425524</v>
      </c>
    </row>
    <row r="5591" spans="1:9" x14ac:dyDescent="0.25">
      <c r="A5591" s="11" t="s">
        <v>7</v>
      </c>
      <c r="B5591" s="11" t="s">
        <v>1958</v>
      </c>
      <c r="C5591" t="s">
        <v>24</v>
      </c>
      <c r="D5591" t="s">
        <v>66</v>
      </c>
      <c r="E5591" t="s">
        <v>1025</v>
      </c>
      <c r="F5591" t="s">
        <v>15</v>
      </c>
      <c r="G5591">
        <v>30</v>
      </c>
      <c r="H5591">
        <v>172014</v>
      </c>
      <c r="I5591">
        <v>5733.8</v>
      </c>
    </row>
    <row r="5592" spans="1:9" x14ac:dyDescent="0.25">
      <c r="A5592" s="11" t="s">
        <v>7</v>
      </c>
      <c r="B5592" s="11" t="s">
        <v>951</v>
      </c>
      <c r="C5592" t="s">
        <v>361</v>
      </c>
      <c r="D5592" t="s">
        <v>9</v>
      </c>
      <c r="E5592" t="s">
        <v>1511</v>
      </c>
      <c r="F5592" t="s">
        <v>15</v>
      </c>
      <c r="G5592">
        <v>17</v>
      </c>
      <c r="H5592">
        <v>43049.96</v>
      </c>
      <c r="I5592">
        <v>2532.3505882352943</v>
      </c>
    </row>
    <row r="5593" spans="1:9" x14ac:dyDescent="0.25">
      <c r="A5593" s="11" t="s">
        <v>7</v>
      </c>
      <c r="B5593" s="11" t="s">
        <v>680</v>
      </c>
      <c r="C5593" t="s">
        <v>59</v>
      </c>
      <c r="D5593" t="s">
        <v>9</v>
      </c>
      <c r="E5593" t="s">
        <v>1025</v>
      </c>
      <c r="F5593" t="s">
        <v>15</v>
      </c>
      <c r="G5593">
        <v>5</v>
      </c>
      <c r="H5593">
        <v>20481.550000000003</v>
      </c>
      <c r="I5593">
        <v>4096.3100000000004</v>
      </c>
    </row>
    <row r="5594" spans="1:9" x14ac:dyDescent="0.25">
      <c r="A5594" s="11" t="s">
        <v>7</v>
      </c>
      <c r="B5594" s="11" t="s">
        <v>579</v>
      </c>
      <c r="C5594" t="s">
        <v>41</v>
      </c>
      <c r="D5594" t="s">
        <v>9</v>
      </c>
      <c r="E5594" t="s">
        <v>1511</v>
      </c>
      <c r="F5594" t="s">
        <v>15</v>
      </c>
      <c r="G5594">
        <v>29</v>
      </c>
      <c r="H5594">
        <v>79804.81</v>
      </c>
      <c r="I5594">
        <v>2751.89</v>
      </c>
    </row>
    <row r="5595" spans="1:9" x14ac:dyDescent="0.25">
      <c r="A5595" s="11" t="s">
        <v>7</v>
      </c>
      <c r="B5595" s="11" t="s">
        <v>774</v>
      </c>
      <c r="C5595" t="s">
        <v>41</v>
      </c>
      <c r="D5595" t="s">
        <v>9</v>
      </c>
      <c r="E5595" t="s">
        <v>1511</v>
      </c>
      <c r="F5595" t="s">
        <v>15</v>
      </c>
      <c r="G5595">
        <v>1</v>
      </c>
      <c r="H5595">
        <v>1000</v>
      </c>
      <c r="I5595">
        <v>1000</v>
      </c>
    </row>
    <row r="5596" spans="1:9" x14ac:dyDescent="0.25">
      <c r="A5596" s="11" t="s">
        <v>7</v>
      </c>
      <c r="B5596" s="11" t="s">
        <v>1606</v>
      </c>
      <c r="C5596" t="s">
        <v>41</v>
      </c>
      <c r="D5596" t="s">
        <v>9</v>
      </c>
      <c r="E5596" t="s">
        <v>1511</v>
      </c>
      <c r="F5596" t="s">
        <v>15</v>
      </c>
      <c r="H5596">
        <v>-2350.02</v>
      </c>
      <c r="I5596">
        <v>0</v>
      </c>
    </row>
    <row r="5597" spans="1:9" x14ac:dyDescent="0.25">
      <c r="A5597" s="11" t="s">
        <v>7</v>
      </c>
      <c r="B5597" s="11" t="s">
        <v>859</v>
      </c>
      <c r="C5597" t="s">
        <v>41</v>
      </c>
      <c r="D5597" t="s">
        <v>9</v>
      </c>
      <c r="E5597" t="s">
        <v>1025</v>
      </c>
      <c r="F5597" t="s">
        <v>15</v>
      </c>
      <c r="G5597">
        <v>17</v>
      </c>
      <c r="H5597">
        <v>47775.31</v>
      </c>
      <c r="I5597">
        <v>2810.3123529411764</v>
      </c>
    </row>
    <row r="5598" spans="1:9" x14ac:dyDescent="0.25">
      <c r="A5598" s="11" t="s">
        <v>7</v>
      </c>
      <c r="B5598" s="11" t="s">
        <v>1607</v>
      </c>
      <c r="C5598" t="s">
        <v>41</v>
      </c>
      <c r="D5598" t="s">
        <v>9</v>
      </c>
      <c r="E5598" t="s">
        <v>1025</v>
      </c>
      <c r="F5598" t="s">
        <v>15</v>
      </c>
      <c r="G5598">
        <v>1</v>
      </c>
      <c r="H5598">
        <v>-17880.175600000002</v>
      </c>
      <c r="I5598">
        <v>-17880.175600000002</v>
      </c>
    </row>
    <row r="5599" spans="1:9" x14ac:dyDescent="0.25">
      <c r="A5599" s="11" t="s">
        <v>7</v>
      </c>
      <c r="B5599" s="11" t="s">
        <v>1754</v>
      </c>
      <c r="C5599" t="s">
        <v>41</v>
      </c>
      <c r="D5599" t="s">
        <v>1003</v>
      </c>
      <c r="E5599" t="s">
        <v>1764</v>
      </c>
      <c r="F5599" t="s">
        <v>1764</v>
      </c>
      <c r="G5599">
        <v>13</v>
      </c>
      <c r="H5599">
        <v>37193.1247</v>
      </c>
      <c r="I5599">
        <v>2861.0095923076924</v>
      </c>
    </row>
    <row r="5600" spans="1:9" x14ac:dyDescent="0.25">
      <c r="A5600" s="11" t="s">
        <v>7</v>
      </c>
      <c r="B5600" s="11" t="s">
        <v>1824</v>
      </c>
      <c r="C5600" t="s">
        <v>41</v>
      </c>
      <c r="D5600" t="s">
        <v>9</v>
      </c>
      <c r="E5600" t="s">
        <v>1025</v>
      </c>
      <c r="F5600" t="s">
        <v>15</v>
      </c>
      <c r="G5600">
        <v>424</v>
      </c>
      <c r="H5600">
        <v>1814037.44</v>
      </c>
      <c r="I5600">
        <v>4278.3901886792455</v>
      </c>
    </row>
    <row r="5601" spans="1:9" x14ac:dyDescent="0.25">
      <c r="A5601" s="11" t="s">
        <v>7</v>
      </c>
      <c r="B5601" s="11" t="s">
        <v>1756</v>
      </c>
      <c r="C5601" t="s">
        <v>985</v>
      </c>
      <c r="D5601" t="s">
        <v>1003</v>
      </c>
      <c r="E5601" t="s">
        <v>1764</v>
      </c>
      <c r="F5601" t="s">
        <v>1764</v>
      </c>
      <c r="G5601">
        <v>1080</v>
      </c>
      <c r="H5601">
        <v>3709542.12</v>
      </c>
      <c r="I5601">
        <v>3434.7612222222224</v>
      </c>
    </row>
    <row r="5602" spans="1:9" x14ac:dyDescent="0.25">
      <c r="A5602" s="11" t="s">
        <v>7</v>
      </c>
      <c r="B5602" s="11" t="s">
        <v>1677</v>
      </c>
      <c r="C5602" t="s">
        <v>985</v>
      </c>
      <c r="D5602" t="s">
        <v>1003</v>
      </c>
      <c r="E5602" t="s">
        <v>1764</v>
      </c>
      <c r="F5602" t="s">
        <v>1764</v>
      </c>
      <c r="G5602">
        <v>474</v>
      </c>
      <c r="H5602">
        <v>1282927.8799999999</v>
      </c>
      <c r="I5602">
        <v>2706.5989029535863</v>
      </c>
    </row>
    <row r="5603" spans="1:9" x14ac:dyDescent="0.25">
      <c r="A5603" s="11" t="s">
        <v>7</v>
      </c>
      <c r="B5603" s="11" t="s">
        <v>1046</v>
      </c>
      <c r="C5603" t="s">
        <v>24</v>
      </c>
      <c r="D5603" t="s">
        <v>9</v>
      </c>
      <c r="E5603" t="s">
        <v>1025</v>
      </c>
      <c r="F5603" t="s">
        <v>15</v>
      </c>
      <c r="G5603">
        <v>94</v>
      </c>
      <c r="H5603">
        <v>538376.80000000005</v>
      </c>
      <c r="I5603">
        <v>5727.4127659574469</v>
      </c>
    </row>
    <row r="5604" spans="1:9" x14ac:dyDescent="0.25">
      <c r="A5604" s="11" t="s">
        <v>7</v>
      </c>
      <c r="B5604" s="11" t="s">
        <v>671</v>
      </c>
      <c r="C5604" t="s">
        <v>24</v>
      </c>
      <c r="D5604" t="s">
        <v>9</v>
      </c>
      <c r="E5604" t="s">
        <v>1025</v>
      </c>
      <c r="F5604" t="s">
        <v>10</v>
      </c>
      <c r="G5604">
        <v>166</v>
      </c>
      <c r="H5604">
        <v>1076306.3999999999</v>
      </c>
      <c r="I5604">
        <v>6483.773493975903</v>
      </c>
    </row>
    <row r="5605" spans="1:9" x14ac:dyDescent="0.25">
      <c r="A5605" s="11" t="s">
        <v>7</v>
      </c>
      <c r="B5605" s="11" t="s">
        <v>273</v>
      </c>
      <c r="C5605" t="s">
        <v>107</v>
      </c>
      <c r="D5605" t="s">
        <v>9</v>
      </c>
      <c r="E5605" t="s">
        <v>1025</v>
      </c>
      <c r="F5605" t="s">
        <v>10</v>
      </c>
      <c r="G5605">
        <v>1</v>
      </c>
      <c r="H5605">
        <v>5939</v>
      </c>
      <c r="I5605">
        <v>5939</v>
      </c>
    </row>
    <row r="5606" spans="1:9" x14ac:dyDescent="0.25">
      <c r="A5606" s="11" t="s">
        <v>7</v>
      </c>
      <c r="B5606" s="11" t="s">
        <v>225</v>
      </c>
      <c r="C5606" t="s">
        <v>107</v>
      </c>
      <c r="D5606" t="s">
        <v>9</v>
      </c>
      <c r="E5606" t="s">
        <v>1025</v>
      </c>
      <c r="F5606" t="s">
        <v>10</v>
      </c>
      <c r="G5606">
        <v>7</v>
      </c>
      <c r="H5606">
        <v>43113</v>
      </c>
      <c r="I5606">
        <v>6159</v>
      </c>
    </row>
    <row r="5607" spans="1:9" x14ac:dyDescent="0.25">
      <c r="A5607" s="11" t="s">
        <v>7</v>
      </c>
      <c r="B5607" s="11" t="s">
        <v>106</v>
      </c>
      <c r="C5607" t="s">
        <v>107</v>
      </c>
      <c r="D5607" t="s">
        <v>9</v>
      </c>
      <c r="E5607" t="s">
        <v>1025</v>
      </c>
      <c r="F5607" t="s">
        <v>10</v>
      </c>
      <c r="G5607">
        <v>40</v>
      </c>
      <c r="H5607">
        <v>290438.299</v>
      </c>
      <c r="I5607">
        <v>7260.9574750000002</v>
      </c>
    </row>
    <row r="5608" spans="1:9" x14ac:dyDescent="0.25">
      <c r="A5608" s="11" t="s">
        <v>7</v>
      </c>
      <c r="B5608" s="11" t="s">
        <v>1953</v>
      </c>
      <c r="C5608" t="s">
        <v>107</v>
      </c>
      <c r="D5608" t="s">
        <v>9</v>
      </c>
      <c r="E5608" t="s">
        <v>1025</v>
      </c>
      <c r="F5608" t="s">
        <v>10</v>
      </c>
      <c r="G5608">
        <v>7</v>
      </c>
      <c r="H5608">
        <v>44724</v>
      </c>
      <c r="I5608">
        <v>6389.1428571428569</v>
      </c>
    </row>
    <row r="5609" spans="1:9" x14ac:dyDescent="0.25">
      <c r="A5609" s="11" t="s">
        <v>7</v>
      </c>
      <c r="B5609" s="11" t="s">
        <v>1480</v>
      </c>
      <c r="C5609" t="s">
        <v>107</v>
      </c>
      <c r="D5609" t="s">
        <v>9</v>
      </c>
      <c r="E5609" t="s">
        <v>1025</v>
      </c>
      <c r="F5609" t="s">
        <v>10</v>
      </c>
      <c r="G5609">
        <v>13</v>
      </c>
      <c r="H5609">
        <v>82642.929999999993</v>
      </c>
      <c r="I5609">
        <v>6357.1484615384607</v>
      </c>
    </row>
    <row r="5610" spans="1:9" x14ac:dyDescent="0.25">
      <c r="A5610" s="11" t="s">
        <v>7</v>
      </c>
      <c r="B5610" s="11" t="s">
        <v>1659</v>
      </c>
      <c r="C5610" t="s">
        <v>107</v>
      </c>
      <c r="D5610" t="s">
        <v>9</v>
      </c>
      <c r="E5610" t="s">
        <v>1511</v>
      </c>
      <c r="F5610" t="s">
        <v>15</v>
      </c>
      <c r="G5610">
        <v>7</v>
      </c>
      <c r="H5610">
        <v>32641.02</v>
      </c>
      <c r="I5610">
        <v>4663.0028571428575</v>
      </c>
    </row>
    <row r="5611" spans="1:9" x14ac:dyDescent="0.25">
      <c r="A5611" s="11" t="s">
        <v>7</v>
      </c>
      <c r="B5611" s="11" t="s">
        <v>1660</v>
      </c>
      <c r="C5611" t="s">
        <v>107</v>
      </c>
      <c r="D5611" t="s">
        <v>9</v>
      </c>
      <c r="E5611" t="s">
        <v>1025</v>
      </c>
      <c r="F5611" t="s">
        <v>15</v>
      </c>
      <c r="G5611">
        <v>57</v>
      </c>
      <c r="H5611">
        <v>293254</v>
      </c>
      <c r="I5611">
        <v>5144.8070175438597</v>
      </c>
    </row>
    <row r="5612" spans="1:9" x14ac:dyDescent="0.25">
      <c r="A5612" s="11" t="s">
        <v>7</v>
      </c>
      <c r="B5612" s="11" t="s">
        <v>686</v>
      </c>
      <c r="C5612" t="s">
        <v>59</v>
      </c>
      <c r="D5612" t="s">
        <v>12</v>
      </c>
      <c r="E5612" t="s">
        <v>1025</v>
      </c>
      <c r="F5612" t="s">
        <v>10</v>
      </c>
      <c r="G5612">
        <v>1</v>
      </c>
      <c r="H5612">
        <v>3000</v>
      </c>
      <c r="I5612">
        <v>3000</v>
      </c>
    </row>
    <row r="5613" spans="1:9" x14ac:dyDescent="0.25">
      <c r="A5613" s="11" t="s">
        <v>7</v>
      </c>
      <c r="B5613" s="11" t="s">
        <v>882</v>
      </c>
      <c r="C5613" t="s">
        <v>19</v>
      </c>
      <c r="D5613" t="s">
        <v>1003</v>
      </c>
      <c r="E5613" t="s">
        <v>1764</v>
      </c>
      <c r="F5613" t="s">
        <v>1764</v>
      </c>
      <c r="H5613">
        <v>-3794.69</v>
      </c>
      <c r="I5613">
        <v>0</v>
      </c>
    </row>
    <row r="5614" spans="1:9" x14ac:dyDescent="0.25">
      <c r="A5614" s="11" t="s">
        <v>7</v>
      </c>
      <c r="B5614" s="11" t="s">
        <v>905</v>
      </c>
      <c r="C5614" t="s">
        <v>41</v>
      </c>
      <c r="D5614" t="s">
        <v>12</v>
      </c>
      <c r="E5614" t="s">
        <v>1511</v>
      </c>
      <c r="F5614" t="s">
        <v>10</v>
      </c>
      <c r="G5614">
        <v>6</v>
      </c>
      <c r="H5614">
        <v>23437.14</v>
      </c>
      <c r="I5614">
        <v>3906.19</v>
      </c>
    </row>
    <row r="5615" spans="1:9" x14ac:dyDescent="0.25">
      <c r="A5615" s="11" t="s">
        <v>7</v>
      </c>
      <c r="B5615" s="11" t="s">
        <v>1259</v>
      </c>
      <c r="C5615" t="s">
        <v>41</v>
      </c>
      <c r="D5615" t="s">
        <v>12</v>
      </c>
      <c r="E5615" t="s">
        <v>1025</v>
      </c>
      <c r="F5615" t="s">
        <v>10</v>
      </c>
      <c r="G5615">
        <v>7</v>
      </c>
      <c r="H5615">
        <v>26637.71</v>
      </c>
      <c r="I5615">
        <v>3805.3871428571429</v>
      </c>
    </row>
    <row r="5616" spans="1:9" x14ac:dyDescent="0.25">
      <c r="A5616" s="11" t="s">
        <v>7</v>
      </c>
      <c r="B5616" s="11" t="s">
        <v>1755</v>
      </c>
      <c r="C5616" t="s">
        <v>41</v>
      </c>
      <c r="D5616" t="s">
        <v>1003</v>
      </c>
      <c r="E5616" t="s">
        <v>1764</v>
      </c>
      <c r="F5616" t="s">
        <v>1764</v>
      </c>
      <c r="G5616">
        <v>187</v>
      </c>
      <c r="H5616">
        <v>948013.33900000004</v>
      </c>
      <c r="I5616">
        <v>5069.5900481283425</v>
      </c>
    </row>
    <row r="5617" spans="1:9" x14ac:dyDescent="0.25">
      <c r="A5617" s="11" t="s">
        <v>7</v>
      </c>
      <c r="B5617" s="11" t="s">
        <v>1822</v>
      </c>
      <c r="C5617" t="s">
        <v>41</v>
      </c>
      <c r="D5617" t="s">
        <v>7</v>
      </c>
      <c r="E5617" t="s">
        <v>1025</v>
      </c>
      <c r="F5617" t="s">
        <v>10</v>
      </c>
      <c r="G5617">
        <v>156</v>
      </c>
      <c r="H5617">
        <v>1012300.632</v>
      </c>
      <c r="I5617">
        <v>6489.106615384615</v>
      </c>
    </row>
    <row r="5618" spans="1:9" x14ac:dyDescent="0.25">
      <c r="A5618" s="11" t="s">
        <v>7</v>
      </c>
      <c r="B5618" s="11" t="s">
        <v>1823</v>
      </c>
      <c r="C5618" t="s">
        <v>41</v>
      </c>
      <c r="D5618" t="s">
        <v>7</v>
      </c>
      <c r="E5618" t="s">
        <v>1511</v>
      </c>
      <c r="F5618" t="s">
        <v>10</v>
      </c>
      <c r="G5618">
        <v>112</v>
      </c>
      <c r="H5618">
        <v>603008.75</v>
      </c>
      <c r="I5618">
        <v>5384.0066964285716</v>
      </c>
    </row>
    <row r="5619" spans="1:9" x14ac:dyDescent="0.25">
      <c r="A5619" s="11" t="s">
        <v>7</v>
      </c>
      <c r="B5619" s="11" t="s">
        <v>528</v>
      </c>
      <c r="C5619" t="s">
        <v>41</v>
      </c>
      <c r="D5619" t="s">
        <v>7</v>
      </c>
      <c r="E5619" t="s">
        <v>1025</v>
      </c>
      <c r="F5619" t="s">
        <v>1028</v>
      </c>
      <c r="G5619">
        <v>7</v>
      </c>
      <c r="H5619">
        <v>39509.879999999997</v>
      </c>
      <c r="I5619">
        <v>5644.2685714285708</v>
      </c>
    </row>
    <row r="5620" spans="1:9" x14ac:dyDescent="0.25">
      <c r="A5620" s="11" t="s">
        <v>7</v>
      </c>
      <c r="B5620" s="11" t="s">
        <v>1814</v>
      </c>
      <c r="C5620" t="s">
        <v>41</v>
      </c>
      <c r="D5620" t="s">
        <v>7</v>
      </c>
      <c r="E5620" t="s">
        <v>1025</v>
      </c>
      <c r="F5620" t="s">
        <v>1028</v>
      </c>
      <c r="G5620">
        <v>130</v>
      </c>
      <c r="H5620">
        <v>841517.46500000008</v>
      </c>
      <c r="I5620">
        <v>6473.2112692307701</v>
      </c>
    </row>
    <row r="5621" spans="1:9" x14ac:dyDescent="0.25">
      <c r="A5621" s="11" t="s">
        <v>7</v>
      </c>
      <c r="B5621" s="11" t="s">
        <v>1840</v>
      </c>
      <c r="C5621" t="s">
        <v>41</v>
      </c>
      <c r="D5621" t="s">
        <v>7</v>
      </c>
      <c r="E5621" t="s">
        <v>1025</v>
      </c>
      <c r="F5621" t="s">
        <v>1028</v>
      </c>
      <c r="G5621">
        <v>109</v>
      </c>
      <c r="H5621">
        <v>777479.04</v>
      </c>
      <c r="I5621">
        <v>7132.8352293577982</v>
      </c>
    </row>
    <row r="5622" spans="1:9" x14ac:dyDescent="0.25">
      <c r="A5622" s="11" t="s">
        <v>7</v>
      </c>
      <c r="B5622" s="11" t="s">
        <v>1963</v>
      </c>
      <c r="C5622" t="s">
        <v>205</v>
      </c>
      <c r="D5622" t="s">
        <v>7</v>
      </c>
      <c r="E5622" t="s">
        <v>1025</v>
      </c>
      <c r="F5622" t="s">
        <v>10</v>
      </c>
      <c r="H5622">
        <v>-9399</v>
      </c>
      <c r="I5622">
        <v>0</v>
      </c>
    </row>
    <row r="5623" spans="1:9" x14ac:dyDescent="0.25">
      <c r="A5623" s="11" t="s">
        <v>7</v>
      </c>
      <c r="B5623" s="11" t="s">
        <v>776</v>
      </c>
      <c r="C5623" t="s">
        <v>24</v>
      </c>
      <c r="D5623" t="s">
        <v>7</v>
      </c>
      <c r="E5623" t="s">
        <v>1025</v>
      </c>
      <c r="F5623" t="s">
        <v>10</v>
      </c>
      <c r="G5623">
        <v>222</v>
      </c>
      <c r="H5623">
        <v>1807619.4</v>
      </c>
      <c r="I5623">
        <v>8142.4297297297289</v>
      </c>
    </row>
    <row r="5624" spans="1:9" x14ac:dyDescent="0.25">
      <c r="A5624" s="11" t="s">
        <v>7</v>
      </c>
      <c r="B5624" s="11" t="s">
        <v>1315</v>
      </c>
      <c r="C5624" t="s">
        <v>107</v>
      </c>
      <c r="D5624" t="s">
        <v>7</v>
      </c>
      <c r="E5624" t="s">
        <v>1511</v>
      </c>
      <c r="F5624" t="s">
        <v>10</v>
      </c>
      <c r="G5624">
        <v>20</v>
      </c>
      <c r="H5624">
        <v>133350.77169999998</v>
      </c>
      <c r="I5624">
        <v>6667.5385849999993</v>
      </c>
    </row>
    <row r="5625" spans="1:9" x14ac:dyDescent="0.25">
      <c r="A5625" s="11" t="s">
        <v>7</v>
      </c>
      <c r="B5625" s="11" t="s">
        <v>1964</v>
      </c>
      <c r="C5625" t="s">
        <v>107</v>
      </c>
      <c r="D5625" t="s">
        <v>7</v>
      </c>
      <c r="E5625" t="s">
        <v>1025</v>
      </c>
      <c r="F5625" t="s">
        <v>10</v>
      </c>
      <c r="G5625">
        <v>22</v>
      </c>
      <c r="H5625">
        <v>169458</v>
      </c>
      <c r="I5625">
        <v>7702.636363636364</v>
      </c>
    </row>
    <row r="5626" spans="1:9" x14ac:dyDescent="0.25">
      <c r="A5626" s="11" t="s">
        <v>7</v>
      </c>
      <c r="B5626" s="11" t="s">
        <v>1341</v>
      </c>
      <c r="C5626" t="s">
        <v>107</v>
      </c>
      <c r="D5626" t="s">
        <v>55</v>
      </c>
      <c r="E5626" t="s">
        <v>1025</v>
      </c>
      <c r="F5626" t="s">
        <v>10</v>
      </c>
      <c r="G5626">
        <v>2</v>
      </c>
      <c r="H5626">
        <v>15838</v>
      </c>
      <c r="I5626">
        <v>7919</v>
      </c>
    </row>
    <row r="5627" spans="1:9" x14ac:dyDescent="0.25">
      <c r="A5627" s="11" t="s">
        <v>7</v>
      </c>
      <c r="B5627" s="11" t="s">
        <v>677</v>
      </c>
      <c r="C5627" t="s">
        <v>107</v>
      </c>
      <c r="D5627" t="s">
        <v>7</v>
      </c>
      <c r="E5627" t="s">
        <v>1025</v>
      </c>
      <c r="F5627" t="s">
        <v>1028</v>
      </c>
      <c r="G5627">
        <v>1</v>
      </c>
      <c r="H5627">
        <v>5000</v>
      </c>
      <c r="I5627">
        <v>5000</v>
      </c>
    </row>
    <row r="5628" spans="1:9" x14ac:dyDescent="0.25">
      <c r="A5628" s="11" t="s">
        <v>7</v>
      </c>
      <c r="B5628" s="11" t="s">
        <v>877</v>
      </c>
      <c r="C5628" t="s">
        <v>107</v>
      </c>
      <c r="D5628" t="s">
        <v>7</v>
      </c>
      <c r="E5628" t="s">
        <v>1025</v>
      </c>
      <c r="F5628" t="s">
        <v>1028</v>
      </c>
      <c r="G5628">
        <v>4</v>
      </c>
      <c r="H5628">
        <v>39596.04</v>
      </c>
      <c r="I5628">
        <v>9899.01</v>
      </c>
    </row>
    <row r="5629" spans="1:9" x14ac:dyDescent="0.25">
      <c r="A5629" s="11" t="s">
        <v>7</v>
      </c>
      <c r="B5629" s="11" t="s">
        <v>745</v>
      </c>
      <c r="C5629" t="s">
        <v>107</v>
      </c>
      <c r="D5629" t="s">
        <v>7</v>
      </c>
      <c r="E5629" t="s">
        <v>1025</v>
      </c>
      <c r="F5629" t="s">
        <v>1028</v>
      </c>
      <c r="G5629">
        <v>4</v>
      </c>
      <c r="H5629">
        <v>41381.020000000004</v>
      </c>
      <c r="I5629">
        <v>10345.255000000001</v>
      </c>
    </row>
    <row r="5630" spans="1:9" x14ac:dyDescent="0.25">
      <c r="A5630" s="11" t="s">
        <v>7</v>
      </c>
      <c r="B5630" s="11" t="s">
        <v>690</v>
      </c>
      <c r="C5630" t="s">
        <v>107</v>
      </c>
      <c r="D5630" t="s">
        <v>7</v>
      </c>
      <c r="E5630" t="s">
        <v>1025</v>
      </c>
      <c r="F5630" t="s">
        <v>1028</v>
      </c>
      <c r="G5630">
        <v>2</v>
      </c>
      <c r="H5630">
        <v>26118.227800000001</v>
      </c>
      <c r="I5630">
        <v>13059.1139</v>
      </c>
    </row>
    <row r="5631" spans="1:9" x14ac:dyDescent="0.25">
      <c r="A5631" s="11" t="s">
        <v>7</v>
      </c>
      <c r="B5631" s="11" t="s">
        <v>1965</v>
      </c>
      <c r="C5631" t="s">
        <v>107</v>
      </c>
      <c r="D5631" t="s">
        <v>7</v>
      </c>
      <c r="E5631" t="s">
        <v>1025</v>
      </c>
      <c r="F5631" t="s">
        <v>1028</v>
      </c>
      <c r="G5631">
        <v>11</v>
      </c>
      <c r="H5631">
        <v>103028</v>
      </c>
      <c r="I5631">
        <v>9366.181818181818</v>
      </c>
    </row>
    <row r="5632" spans="1:9" x14ac:dyDescent="0.25">
      <c r="A5632" s="11" t="s">
        <v>7</v>
      </c>
      <c r="B5632" s="11" t="s">
        <v>1490</v>
      </c>
      <c r="C5632" t="s">
        <v>107</v>
      </c>
      <c r="D5632" t="s">
        <v>7</v>
      </c>
      <c r="E5632" t="s">
        <v>1025</v>
      </c>
      <c r="F5632" t="s">
        <v>1028</v>
      </c>
      <c r="G5632">
        <v>4</v>
      </c>
      <c r="H5632">
        <v>37777</v>
      </c>
      <c r="I5632">
        <v>9444.25</v>
      </c>
    </row>
    <row r="5633" spans="1:9" x14ac:dyDescent="0.25">
      <c r="A5633" s="11" t="s">
        <v>7</v>
      </c>
      <c r="B5633" s="11" t="s">
        <v>1499</v>
      </c>
      <c r="C5633" t="s">
        <v>107</v>
      </c>
      <c r="D5633" t="s">
        <v>7</v>
      </c>
      <c r="E5633" t="s">
        <v>1025</v>
      </c>
      <c r="F5633" t="s">
        <v>1028</v>
      </c>
      <c r="G5633">
        <v>4</v>
      </c>
      <c r="H5633">
        <v>49640.06</v>
      </c>
      <c r="I5633">
        <v>12410.014999999999</v>
      </c>
    </row>
    <row r="5634" spans="1:9" x14ac:dyDescent="0.25">
      <c r="A5634" s="11" t="s">
        <v>7</v>
      </c>
      <c r="B5634" s="11" t="s">
        <v>1966</v>
      </c>
      <c r="C5634" t="s">
        <v>107</v>
      </c>
      <c r="D5634" t="s">
        <v>7</v>
      </c>
      <c r="E5634" t="s">
        <v>1025</v>
      </c>
      <c r="F5634" t="s">
        <v>1028</v>
      </c>
      <c r="G5634">
        <v>248</v>
      </c>
      <c r="H5634">
        <v>3491592</v>
      </c>
      <c r="I5634">
        <v>14079</v>
      </c>
    </row>
    <row r="5635" spans="1:9" x14ac:dyDescent="0.25">
      <c r="A5635" s="11" t="s">
        <v>7</v>
      </c>
      <c r="B5635" s="11" t="s">
        <v>1401</v>
      </c>
      <c r="C5635" t="s">
        <v>107</v>
      </c>
      <c r="D5635" t="s">
        <v>7</v>
      </c>
      <c r="E5635" t="s">
        <v>1025</v>
      </c>
      <c r="F5635" t="s">
        <v>1028</v>
      </c>
      <c r="G5635">
        <v>7</v>
      </c>
      <c r="H5635">
        <v>111586.18000000001</v>
      </c>
      <c r="I5635">
        <v>15940.882857142858</v>
      </c>
    </row>
    <row r="5636" spans="1:9" x14ac:dyDescent="0.25">
      <c r="A5636" s="11" t="s">
        <v>7</v>
      </c>
      <c r="B5636" s="11" t="s">
        <v>1317</v>
      </c>
      <c r="C5636" t="s">
        <v>24</v>
      </c>
      <c r="D5636" t="s">
        <v>7</v>
      </c>
      <c r="E5636" t="s">
        <v>1025</v>
      </c>
      <c r="F5636" t="s">
        <v>1028</v>
      </c>
      <c r="G5636">
        <v>131</v>
      </c>
      <c r="H5636">
        <v>1349877.2000000002</v>
      </c>
      <c r="I5636">
        <v>10304.40610687023</v>
      </c>
    </row>
    <row r="5637" spans="1:9" x14ac:dyDescent="0.25">
      <c r="A5637" s="11" t="s">
        <v>7</v>
      </c>
      <c r="B5637" s="11" t="s">
        <v>1083</v>
      </c>
      <c r="C5637" t="s">
        <v>24</v>
      </c>
      <c r="D5637" t="s">
        <v>7</v>
      </c>
      <c r="E5637" t="s">
        <v>1025</v>
      </c>
      <c r="F5637" t="s">
        <v>1028</v>
      </c>
      <c r="G5637">
        <v>7</v>
      </c>
      <c r="H5637">
        <v>81586.100000000006</v>
      </c>
      <c r="I5637">
        <v>11655.157142857144</v>
      </c>
    </row>
    <row r="5638" spans="1:9" x14ac:dyDescent="0.25">
      <c r="A5638" s="11" t="s">
        <v>7</v>
      </c>
      <c r="B5638" s="11" t="s">
        <v>1308</v>
      </c>
      <c r="C5638" t="s">
        <v>24</v>
      </c>
      <c r="D5638" t="s">
        <v>7</v>
      </c>
      <c r="E5638" t="s">
        <v>1025</v>
      </c>
      <c r="F5638" t="s">
        <v>1028</v>
      </c>
      <c r="G5638">
        <v>111</v>
      </c>
      <c r="H5638">
        <v>1244233.08</v>
      </c>
      <c r="I5638">
        <v>11209.307027027027</v>
      </c>
    </row>
    <row r="5639" spans="1:9" x14ac:dyDescent="0.25">
      <c r="A5639" s="11" t="s">
        <v>7</v>
      </c>
      <c r="B5639" s="11" t="s">
        <v>1858</v>
      </c>
      <c r="C5639" t="s">
        <v>985</v>
      </c>
      <c r="D5639" t="s">
        <v>1003</v>
      </c>
      <c r="E5639" t="s">
        <v>1764</v>
      </c>
      <c r="F5639" t="s">
        <v>1764</v>
      </c>
      <c r="G5639">
        <v>10</v>
      </c>
      <c r="H5639">
        <v>65990</v>
      </c>
      <c r="I5639">
        <v>6599</v>
      </c>
    </row>
    <row r="5640" spans="1:9" x14ac:dyDescent="0.25">
      <c r="A5640" s="11" t="s">
        <v>7</v>
      </c>
      <c r="B5640" s="11" t="s">
        <v>461</v>
      </c>
      <c r="C5640" t="s">
        <v>41</v>
      </c>
      <c r="D5640" t="s">
        <v>38</v>
      </c>
      <c r="E5640" t="s">
        <v>1025</v>
      </c>
      <c r="F5640" t="s">
        <v>1028</v>
      </c>
      <c r="G5640">
        <v>10</v>
      </c>
      <c r="H5640">
        <v>34001</v>
      </c>
      <c r="I5640">
        <v>3400.1</v>
      </c>
    </row>
    <row r="5641" spans="1:9" x14ac:dyDescent="0.25">
      <c r="A5641" s="11" t="s">
        <v>7</v>
      </c>
      <c r="B5641" s="11" t="s">
        <v>682</v>
      </c>
      <c r="C5641" t="s">
        <v>41</v>
      </c>
      <c r="D5641" t="s">
        <v>38</v>
      </c>
      <c r="E5641" t="s">
        <v>1025</v>
      </c>
      <c r="F5641" t="s">
        <v>1028</v>
      </c>
      <c r="G5641">
        <v>2</v>
      </c>
      <c r="H5641">
        <v>17098</v>
      </c>
      <c r="I5641">
        <v>8549</v>
      </c>
    </row>
    <row r="5642" spans="1:9" x14ac:dyDescent="0.25">
      <c r="A5642" s="11" t="s">
        <v>7</v>
      </c>
      <c r="B5642" s="11" t="s">
        <v>1334</v>
      </c>
      <c r="C5642" t="s">
        <v>24</v>
      </c>
      <c r="D5642" t="s">
        <v>38</v>
      </c>
      <c r="E5642" t="s">
        <v>1025</v>
      </c>
      <c r="F5642" t="s">
        <v>1028</v>
      </c>
      <c r="G5642">
        <v>31</v>
      </c>
      <c r="H5642">
        <v>581495.60000000009</v>
      </c>
      <c r="I5642">
        <v>18757.922580645165</v>
      </c>
    </row>
    <row r="5643" spans="1:9" x14ac:dyDescent="0.25">
      <c r="A5643" s="11" t="s">
        <v>7</v>
      </c>
      <c r="B5643" s="11" t="s">
        <v>1168</v>
      </c>
      <c r="C5643" t="s">
        <v>24</v>
      </c>
      <c r="D5643" t="s">
        <v>38</v>
      </c>
      <c r="E5643" t="s">
        <v>1025</v>
      </c>
      <c r="F5643" t="s">
        <v>1028</v>
      </c>
      <c r="G5643">
        <v>6</v>
      </c>
      <c r="H5643">
        <v>134769.1</v>
      </c>
      <c r="I5643">
        <v>22461.516666666666</v>
      </c>
    </row>
    <row r="5644" spans="1:9" x14ac:dyDescent="0.25">
      <c r="A5644" s="11" t="s">
        <v>7</v>
      </c>
      <c r="B5644" s="11" t="s">
        <v>1445</v>
      </c>
      <c r="C5644" t="s">
        <v>24</v>
      </c>
      <c r="D5644" t="s">
        <v>38</v>
      </c>
      <c r="E5644" t="s">
        <v>1025</v>
      </c>
      <c r="F5644" t="s">
        <v>1028</v>
      </c>
      <c r="G5644">
        <v>134</v>
      </c>
      <c r="H5644">
        <v>1604708.0000000002</v>
      </c>
      <c r="I5644">
        <v>11975.432835820897</v>
      </c>
    </row>
    <row r="5645" spans="1:9" x14ac:dyDescent="0.25">
      <c r="A5645" s="11" t="s">
        <v>7</v>
      </c>
      <c r="B5645" s="11" t="s">
        <v>1127</v>
      </c>
      <c r="C5645" t="s">
        <v>24</v>
      </c>
      <c r="D5645" t="s">
        <v>38</v>
      </c>
      <c r="E5645" t="s">
        <v>1025</v>
      </c>
      <c r="F5645" t="s">
        <v>1028</v>
      </c>
      <c r="G5645">
        <v>1</v>
      </c>
      <c r="H5645">
        <v>13276</v>
      </c>
      <c r="I5645">
        <v>13276</v>
      </c>
    </row>
    <row r="5646" spans="1:9" x14ac:dyDescent="0.25">
      <c r="A5646" s="11" t="s">
        <v>7</v>
      </c>
      <c r="B5646" s="11" t="s">
        <v>1111</v>
      </c>
      <c r="C5646" t="s">
        <v>24</v>
      </c>
      <c r="D5646" t="s">
        <v>38</v>
      </c>
      <c r="E5646" t="s">
        <v>1025</v>
      </c>
      <c r="F5646" t="s">
        <v>1028</v>
      </c>
      <c r="G5646">
        <v>85</v>
      </c>
      <c r="H5646">
        <v>1132217.06</v>
      </c>
      <c r="I5646">
        <v>13320.200705882353</v>
      </c>
    </row>
    <row r="5647" spans="1:9" x14ac:dyDescent="0.25">
      <c r="A5647" s="11" t="s">
        <v>7</v>
      </c>
      <c r="B5647" s="11" t="s">
        <v>519</v>
      </c>
      <c r="C5647" t="s">
        <v>41</v>
      </c>
      <c r="D5647" t="s">
        <v>46</v>
      </c>
      <c r="E5647" t="s">
        <v>1025</v>
      </c>
      <c r="F5647" t="s">
        <v>1028</v>
      </c>
      <c r="H5647">
        <v>-8099</v>
      </c>
      <c r="I5647">
        <v>0</v>
      </c>
    </row>
    <row r="5648" spans="1:9" x14ac:dyDescent="0.25">
      <c r="A5648" s="11" t="s">
        <v>7</v>
      </c>
      <c r="B5648" s="11" t="s">
        <v>689</v>
      </c>
      <c r="C5648" t="s">
        <v>107</v>
      </c>
      <c r="D5648" t="s">
        <v>46</v>
      </c>
      <c r="E5648" t="s">
        <v>1025</v>
      </c>
      <c r="F5648" t="s">
        <v>1028</v>
      </c>
      <c r="G5648">
        <v>2</v>
      </c>
      <c r="H5648">
        <v>31581.252199999999</v>
      </c>
      <c r="I5648">
        <v>15790.626099999999</v>
      </c>
    </row>
    <row r="5649" spans="1:9" x14ac:dyDescent="0.25">
      <c r="A5649" s="11" t="s">
        <v>7</v>
      </c>
      <c r="B5649" s="11" t="s">
        <v>1967</v>
      </c>
      <c r="C5649" t="s">
        <v>107</v>
      </c>
      <c r="D5649" t="s">
        <v>46</v>
      </c>
      <c r="E5649" t="s">
        <v>1025</v>
      </c>
      <c r="F5649" t="s">
        <v>1028</v>
      </c>
      <c r="G5649">
        <v>70</v>
      </c>
      <c r="H5649">
        <v>755930</v>
      </c>
      <c r="I5649">
        <v>10799</v>
      </c>
    </row>
    <row r="5650" spans="1:9" x14ac:dyDescent="0.25">
      <c r="A5650" s="11" t="s">
        <v>7</v>
      </c>
      <c r="B5650" s="11" t="s">
        <v>1489</v>
      </c>
      <c r="C5650" t="s">
        <v>107</v>
      </c>
      <c r="D5650" t="s">
        <v>46</v>
      </c>
      <c r="E5650" t="s">
        <v>1025</v>
      </c>
      <c r="F5650" t="s">
        <v>1028</v>
      </c>
      <c r="G5650">
        <v>3</v>
      </c>
      <c r="H5650">
        <v>38541.040000000001</v>
      </c>
      <c r="I5650">
        <v>12847.013333333334</v>
      </c>
    </row>
    <row r="5651" spans="1:9" x14ac:dyDescent="0.25">
      <c r="A5651" s="11" t="s">
        <v>7</v>
      </c>
      <c r="B5651" s="11" t="s">
        <v>1498</v>
      </c>
      <c r="C5651" t="s">
        <v>107</v>
      </c>
      <c r="D5651" t="s">
        <v>46</v>
      </c>
      <c r="E5651" t="s">
        <v>1025</v>
      </c>
      <c r="F5651" t="s">
        <v>1028</v>
      </c>
      <c r="G5651">
        <v>8</v>
      </c>
      <c r="H5651">
        <v>112474.95000000001</v>
      </c>
      <c r="I5651">
        <v>14059.368750000001</v>
      </c>
    </row>
    <row r="5652" spans="1:9" x14ac:dyDescent="0.25">
      <c r="A5652" s="11" t="s">
        <v>7</v>
      </c>
      <c r="B5652" s="11" t="s">
        <v>1968</v>
      </c>
      <c r="C5652" t="s">
        <v>107</v>
      </c>
      <c r="D5652" t="s">
        <v>46</v>
      </c>
      <c r="E5652" t="s">
        <v>1025</v>
      </c>
      <c r="F5652" t="s">
        <v>1028</v>
      </c>
      <c r="G5652">
        <v>25</v>
      </c>
      <c r="H5652">
        <v>395975</v>
      </c>
      <c r="I5652">
        <v>15839</v>
      </c>
    </row>
    <row r="5653" spans="1:9" x14ac:dyDescent="0.25">
      <c r="A5653" s="11" t="s">
        <v>7</v>
      </c>
      <c r="B5653" s="11" t="s">
        <v>1382</v>
      </c>
      <c r="C5653" t="s">
        <v>107</v>
      </c>
      <c r="D5653" t="s">
        <v>46</v>
      </c>
      <c r="E5653" t="s">
        <v>1025</v>
      </c>
      <c r="F5653" t="s">
        <v>1028</v>
      </c>
      <c r="G5653">
        <v>16</v>
      </c>
      <c r="H5653">
        <v>306225.06</v>
      </c>
      <c r="I5653">
        <v>19139.06625</v>
      </c>
    </row>
    <row r="5654" spans="1:9" x14ac:dyDescent="0.25">
      <c r="A5654" s="11" t="s">
        <v>7</v>
      </c>
      <c r="B5654" s="11" t="s">
        <v>1185</v>
      </c>
      <c r="C5654" t="s">
        <v>24</v>
      </c>
      <c r="D5654" t="s">
        <v>46</v>
      </c>
      <c r="E5654" t="s">
        <v>1025</v>
      </c>
      <c r="F5654" t="s">
        <v>1028</v>
      </c>
      <c r="G5654">
        <v>2</v>
      </c>
      <c r="H5654">
        <v>29238</v>
      </c>
      <c r="I5654">
        <v>14619</v>
      </c>
    </row>
    <row r="5655" spans="1:9" x14ac:dyDescent="0.25">
      <c r="A5655" s="11" t="s">
        <v>7</v>
      </c>
      <c r="B5655" s="11" t="s">
        <v>1757</v>
      </c>
      <c r="C5655" t="s">
        <v>985</v>
      </c>
      <c r="D5655" t="s">
        <v>1003</v>
      </c>
      <c r="E5655" t="s">
        <v>1764</v>
      </c>
      <c r="F5655" t="s">
        <v>1764</v>
      </c>
      <c r="G5655">
        <v>3</v>
      </c>
      <c r="H5655">
        <v>25497</v>
      </c>
      <c r="I5655">
        <v>8499</v>
      </c>
    </row>
    <row r="5656" spans="1:9" x14ac:dyDescent="0.25">
      <c r="A5656" s="11" t="s">
        <v>7</v>
      </c>
      <c r="B5656" s="11" t="s">
        <v>553</v>
      </c>
      <c r="C5656" t="s">
        <v>41</v>
      </c>
      <c r="D5656" t="s">
        <v>63</v>
      </c>
      <c r="E5656" t="s">
        <v>1025</v>
      </c>
      <c r="F5656" t="s">
        <v>1028</v>
      </c>
      <c r="G5656">
        <v>3</v>
      </c>
      <c r="H5656">
        <v>17923.654599999998</v>
      </c>
      <c r="I5656">
        <v>5974.5515333333324</v>
      </c>
    </row>
    <row r="5657" spans="1:9" x14ac:dyDescent="0.25">
      <c r="A5657" s="11" t="s">
        <v>7</v>
      </c>
      <c r="B5657" s="11" t="s">
        <v>1825</v>
      </c>
      <c r="C5657" t="s">
        <v>41</v>
      </c>
      <c r="D5657" t="s">
        <v>63</v>
      </c>
      <c r="E5657" t="s">
        <v>1025</v>
      </c>
      <c r="F5657" t="s">
        <v>1028</v>
      </c>
      <c r="G5657">
        <v>83</v>
      </c>
      <c r="H5657">
        <v>824795.22</v>
      </c>
      <c r="I5657">
        <v>9937.2918072289158</v>
      </c>
    </row>
    <row r="5658" spans="1:9" x14ac:dyDescent="0.25">
      <c r="A5658" s="11" t="s">
        <v>7</v>
      </c>
      <c r="B5658" s="11" t="s">
        <v>1448</v>
      </c>
      <c r="C5658" t="s">
        <v>24</v>
      </c>
      <c r="D5658" t="s">
        <v>63</v>
      </c>
      <c r="E5658" t="s">
        <v>1025</v>
      </c>
      <c r="F5658" t="s">
        <v>1028</v>
      </c>
      <c r="G5658">
        <v>45</v>
      </c>
      <c r="H5658">
        <v>886463.66</v>
      </c>
      <c r="I5658">
        <v>19699.192444444445</v>
      </c>
    </row>
    <row r="5659" spans="1:9" x14ac:dyDescent="0.25">
      <c r="A5659" s="11" t="s">
        <v>7</v>
      </c>
      <c r="B5659" s="11" t="s">
        <v>1316</v>
      </c>
      <c r="C5659" t="s">
        <v>24</v>
      </c>
      <c r="D5659" t="s">
        <v>63</v>
      </c>
      <c r="E5659" t="s">
        <v>1025</v>
      </c>
      <c r="F5659" t="s">
        <v>1028</v>
      </c>
      <c r="G5659">
        <v>3</v>
      </c>
      <c r="H5659">
        <v>75517.440000000002</v>
      </c>
      <c r="I5659">
        <v>25172.48</v>
      </c>
    </row>
    <row r="5660" spans="1:9" x14ac:dyDescent="0.25">
      <c r="A5660" s="11" t="s">
        <v>7</v>
      </c>
      <c r="B5660" s="11" t="s">
        <v>655</v>
      </c>
      <c r="C5660" t="s">
        <v>107</v>
      </c>
      <c r="D5660" t="s">
        <v>63</v>
      </c>
      <c r="E5660" t="s">
        <v>1025</v>
      </c>
      <c r="F5660" t="s">
        <v>1028</v>
      </c>
      <c r="H5660">
        <v>-12258</v>
      </c>
      <c r="I5660">
        <v>0</v>
      </c>
    </row>
    <row r="5661" spans="1:9" x14ac:dyDescent="0.25">
      <c r="A5661" s="11" t="s">
        <v>7</v>
      </c>
      <c r="B5661" s="11" t="s">
        <v>692</v>
      </c>
      <c r="C5661" t="s">
        <v>107</v>
      </c>
      <c r="D5661" t="s">
        <v>63</v>
      </c>
      <c r="E5661" t="s">
        <v>1025</v>
      </c>
      <c r="F5661" t="s">
        <v>1028</v>
      </c>
      <c r="G5661">
        <v>2</v>
      </c>
      <c r="H5661">
        <v>36276.06</v>
      </c>
      <c r="I5661">
        <v>18138.03</v>
      </c>
    </row>
    <row r="5662" spans="1:9" x14ac:dyDescent="0.25">
      <c r="A5662" s="11" t="s">
        <v>7</v>
      </c>
      <c r="B5662" s="11" t="s">
        <v>1491</v>
      </c>
      <c r="C5662" t="s">
        <v>107</v>
      </c>
      <c r="D5662" t="s">
        <v>63</v>
      </c>
      <c r="E5662" t="s">
        <v>1025</v>
      </c>
      <c r="F5662" t="s">
        <v>1028</v>
      </c>
      <c r="G5662">
        <v>12</v>
      </c>
      <c r="H5662">
        <v>195108</v>
      </c>
      <c r="I5662">
        <v>16259</v>
      </c>
    </row>
    <row r="5663" spans="1:9" x14ac:dyDescent="0.25">
      <c r="A5663" s="11" t="s">
        <v>7</v>
      </c>
      <c r="B5663" s="11" t="s">
        <v>1665</v>
      </c>
      <c r="C5663" t="s">
        <v>107</v>
      </c>
      <c r="D5663" t="s">
        <v>63</v>
      </c>
      <c r="E5663" t="s">
        <v>1025</v>
      </c>
      <c r="F5663" t="s">
        <v>1028</v>
      </c>
      <c r="G5663">
        <v>1</v>
      </c>
      <c r="H5663">
        <v>36119.040000000001</v>
      </c>
      <c r="I5663">
        <v>36119.040000000001</v>
      </c>
    </row>
    <row r="5664" spans="1:9" x14ac:dyDescent="0.25">
      <c r="A5664" s="11" t="s">
        <v>7</v>
      </c>
      <c r="B5664" s="11" t="s">
        <v>1289</v>
      </c>
      <c r="C5664" t="s">
        <v>59</v>
      </c>
      <c r="D5664" t="s">
        <v>63</v>
      </c>
      <c r="E5664" t="s">
        <v>1025</v>
      </c>
      <c r="F5664" t="s">
        <v>1028</v>
      </c>
      <c r="G5664">
        <v>1</v>
      </c>
      <c r="H5664">
        <v>25499.040000000001</v>
      </c>
      <c r="I5664">
        <v>25499.040000000001</v>
      </c>
    </row>
    <row r="5665" spans="1:9" x14ac:dyDescent="0.25">
      <c r="A5665" s="11" t="s">
        <v>7</v>
      </c>
      <c r="B5665" s="11" t="s">
        <v>1444</v>
      </c>
      <c r="C5665" t="s">
        <v>24</v>
      </c>
      <c r="D5665" t="s">
        <v>63</v>
      </c>
      <c r="E5665" t="s">
        <v>1025</v>
      </c>
      <c r="F5665" t="s">
        <v>1028</v>
      </c>
      <c r="G5665">
        <v>126</v>
      </c>
      <c r="H5665">
        <v>1727091.6999999997</v>
      </c>
      <c r="I5665">
        <v>13707.076984126981</v>
      </c>
    </row>
    <row r="5666" spans="1:9" x14ac:dyDescent="0.25">
      <c r="A5666" s="11" t="s">
        <v>7</v>
      </c>
      <c r="B5666" s="11" t="s">
        <v>1076</v>
      </c>
      <c r="C5666" t="s">
        <v>24</v>
      </c>
      <c r="D5666" t="s">
        <v>63</v>
      </c>
      <c r="E5666" t="s">
        <v>1025</v>
      </c>
      <c r="F5666" t="s">
        <v>1028</v>
      </c>
      <c r="G5666">
        <v>53</v>
      </c>
      <c r="H5666">
        <v>758197.04</v>
      </c>
      <c r="I5666">
        <v>14305.604528301887</v>
      </c>
    </row>
    <row r="5667" spans="1:9" x14ac:dyDescent="0.25">
      <c r="A5667" s="11" t="s">
        <v>7</v>
      </c>
      <c r="B5667" s="11" t="s">
        <v>1426</v>
      </c>
      <c r="C5667" t="s">
        <v>107</v>
      </c>
      <c r="D5667" t="s">
        <v>68</v>
      </c>
      <c r="E5667" t="s">
        <v>1025</v>
      </c>
      <c r="F5667" t="s">
        <v>1028</v>
      </c>
      <c r="G5667">
        <v>1</v>
      </c>
      <c r="H5667">
        <v>14959.02</v>
      </c>
      <c r="I5667">
        <v>14959.02</v>
      </c>
    </row>
    <row r="5668" spans="1:9" x14ac:dyDescent="0.25">
      <c r="A5668" s="11" t="s">
        <v>7</v>
      </c>
      <c r="B5668" s="11" t="s">
        <v>1396</v>
      </c>
      <c r="C5668" t="s">
        <v>107</v>
      </c>
      <c r="D5668" t="s">
        <v>68</v>
      </c>
      <c r="E5668" t="s">
        <v>1025</v>
      </c>
      <c r="F5668" t="s">
        <v>1028</v>
      </c>
      <c r="G5668">
        <v>15</v>
      </c>
      <c r="H5668">
        <v>313511.14</v>
      </c>
      <c r="I5668">
        <v>20900.742666666669</v>
      </c>
    </row>
    <row r="5669" spans="1:9" x14ac:dyDescent="0.25">
      <c r="A5669" s="11" t="s">
        <v>7</v>
      </c>
      <c r="B5669" s="11" t="s">
        <v>1348</v>
      </c>
      <c r="C5669" t="s">
        <v>24</v>
      </c>
      <c r="D5669" t="s">
        <v>22</v>
      </c>
      <c r="E5669" t="s">
        <v>1025</v>
      </c>
      <c r="F5669" t="s">
        <v>1028</v>
      </c>
      <c r="G5669">
        <v>10</v>
      </c>
      <c r="H5669">
        <v>162391.32</v>
      </c>
      <c r="I5669">
        <v>16239.132000000001</v>
      </c>
    </row>
    <row r="5670" spans="1:9" x14ac:dyDescent="0.25">
      <c r="A5670" s="11" t="s">
        <v>7</v>
      </c>
      <c r="B5670" s="11" t="s">
        <v>617</v>
      </c>
      <c r="C5670" t="s">
        <v>41</v>
      </c>
      <c r="D5670" t="s">
        <v>42</v>
      </c>
      <c r="E5670" t="s">
        <v>1025</v>
      </c>
      <c r="F5670" t="s">
        <v>1028</v>
      </c>
      <c r="G5670">
        <v>18</v>
      </c>
      <c r="H5670">
        <v>263203</v>
      </c>
      <c r="I5670">
        <v>14622.388888888889</v>
      </c>
    </row>
    <row r="5671" spans="1:9" x14ac:dyDescent="0.25">
      <c r="A5671" s="11" t="s">
        <v>7</v>
      </c>
      <c r="B5671" s="11" t="s">
        <v>1494</v>
      </c>
      <c r="C5671" t="s">
        <v>24</v>
      </c>
      <c r="D5671" t="s">
        <v>42</v>
      </c>
      <c r="E5671" t="s">
        <v>1025</v>
      </c>
      <c r="F5671" t="s">
        <v>1028</v>
      </c>
      <c r="G5671">
        <v>4</v>
      </c>
      <c r="H5671">
        <v>124796.88</v>
      </c>
      <c r="I5671">
        <v>31199.22</v>
      </c>
    </row>
    <row r="5672" spans="1:9" x14ac:dyDescent="0.25">
      <c r="A5672" s="11" t="s">
        <v>7</v>
      </c>
      <c r="B5672" s="11" t="s">
        <v>1023</v>
      </c>
      <c r="C5672" t="s">
        <v>107</v>
      </c>
      <c r="D5672" t="s">
        <v>42</v>
      </c>
      <c r="E5672" t="s">
        <v>1025</v>
      </c>
      <c r="F5672" t="s">
        <v>1028</v>
      </c>
      <c r="G5672">
        <v>1</v>
      </c>
      <c r="H5672">
        <v>18049</v>
      </c>
      <c r="I5672">
        <v>18049</v>
      </c>
    </row>
    <row r="5673" spans="1:9" x14ac:dyDescent="0.25">
      <c r="A5673" s="11" t="s">
        <v>7</v>
      </c>
      <c r="B5673" s="11" t="s">
        <v>1666</v>
      </c>
      <c r="C5673" t="s">
        <v>107</v>
      </c>
      <c r="D5673" t="s">
        <v>42</v>
      </c>
      <c r="E5673" t="s">
        <v>1025</v>
      </c>
      <c r="F5673" t="s">
        <v>1028</v>
      </c>
      <c r="G5673">
        <v>1</v>
      </c>
      <c r="H5673">
        <v>25025.03</v>
      </c>
      <c r="I5673">
        <v>25025.03</v>
      </c>
    </row>
    <row r="5674" spans="1:9" x14ac:dyDescent="0.25">
      <c r="A5674" s="11" t="s">
        <v>7</v>
      </c>
      <c r="B5674" s="11" t="s">
        <v>1279</v>
      </c>
      <c r="C5674" t="s">
        <v>24</v>
      </c>
      <c r="D5674" t="s">
        <v>42</v>
      </c>
      <c r="E5674" t="s">
        <v>1025</v>
      </c>
      <c r="F5674" t="s">
        <v>1028</v>
      </c>
      <c r="G5674">
        <v>3</v>
      </c>
      <c r="H5674">
        <v>66917.440000000002</v>
      </c>
      <c r="I5674">
        <v>22305.813333333335</v>
      </c>
    </row>
    <row r="5675" spans="1:9" x14ac:dyDescent="0.25">
      <c r="A5675" s="11" t="s">
        <v>7</v>
      </c>
      <c r="B5675" s="11" t="s">
        <v>1431</v>
      </c>
      <c r="C5675" t="s">
        <v>107</v>
      </c>
      <c r="D5675" t="s">
        <v>192</v>
      </c>
      <c r="E5675" t="s">
        <v>1025</v>
      </c>
      <c r="F5675" t="s">
        <v>1028</v>
      </c>
      <c r="G5675">
        <v>1</v>
      </c>
      <c r="H5675">
        <v>24523.931499999999</v>
      </c>
      <c r="I5675">
        <v>24523.931499999999</v>
      </c>
    </row>
    <row r="5676" spans="1:9" x14ac:dyDescent="0.25">
      <c r="A5676" s="11" t="s">
        <v>7</v>
      </c>
      <c r="B5676" s="11" t="s">
        <v>1186</v>
      </c>
      <c r="C5676" t="s">
        <v>24</v>
      </c>
      <c r="D5676" t="s">
        <v>192</v>
      </c>
      <c r="E5676" t="s">
        <v>1025</v>
      </c>
      <c r="F5676" t="s">
        <v>1028</v>
      </c>
      <c r="G5676">
        <v>6</v>
      </c>
      <c r="H5676">
        <v>170275.1</v>
      </c>
      <c r="I5676">
        <v>28379.183333333334</v>
      </c>
    </row>
    <row r="5677" spans="1:9" x14ac:dyDescent="0.25">
      <c r="A5677" s="11" t="s">
        <v>7</v>
      </c>
      <c r="B5677" s="11" t="s">
        <v>1894</v>
      </c>
      <c r="C5677" t="s">
        <v>24</v>
      </c>
      <c r="D5677" t="s">
        <v>44</v>
      </c>
      <c r="E5677" t="s">
        <v>1025</v>
      </c>
      <c r="F5677" t="s">
        <v>1140</v>
      </c>
      <c r="G5677">
        <v>1</v>
      </c>
      <c r="H5677">
        <v>127999.2</v>
      </c>
      <c r="I5677">
        <v>127999.2</v>
      </c>
    </row>
    <row r="5678" spans="1:9" x14ac:dyDescent="0.25">
      <c r="A5678" s="11" t="s">
        <v>7</v>
      </c>
      <c r="B5678" s="11" t="s">
        <v>1482</v>
      </c>
      <c r="C5678" t="s">
        <v>24</v>
      </c>
      <c r="D5678" t="s">
        <v>44</v>
      </c>
      <c r="E5678" t="s">
        <v>1025</v>
      </c>
      <c r="F5678" t="s">
        <v>1028</v>
      </c>
      <c r="G5678">
        <v>1</v>
      </c>
      <c r="H5678">
        <v>37349.040000000001</v>
      </c>
      <c r="I5678">
        <v>37349.040000000001</v>
      </c>
    </row>
    <row r="5679" spans="1:9" x14ac:dyDescent="0.25">
      <c r="A5679" s="11" t="s">
        <v>7</v>
      </c>
      <c r="B5679" s="11" t="s">
        <v>1467</v>
      </c>
      <c r="C5679" t="s">
        <v>24</v>
      </c>
      <c r="D5679" t="s">
        <v>180</v>
      </c>
      <c r="E5679" t="s">
        <v>1025</v>
      </c>
      <c r="F5679" t="s">
        <v>1028</v>
      </c>
      <c r="G5679">
        <v>1</v>
      </c>
      <c r="H5679">
        <v>115999.2</v>
      </c>
      <c r="I5679">
        <v>115999.2</v>
      </c>
    </row>
    <row r="5680" spans="1:9" x14ac:dyDescent="0.25">
      <c r="A5680" s="11" t="s">
        <v>7</v>
      </c>
      <c r="B5680" s="11" t="s">
        <v>656</v>
      </c>
      <c r="C5680" t="s">
        <v>59</v>
      </c>
      <c r="D5680" t="s">
        <v>7</v>
      </c>
      <c r="E5680" t="s">
        <v>1025</v>
      </c>
      <c r="F5680" t="s">
        <v>1028</v>
      </c>
      <c r="G5680">
        <v>2</v>
      </c>
      <c r="H5680">
        <v>15362.86</v>
      </c>
      <c r="I5680">
        <v>7681.43</v>
      </c>
    </row>
    <row r="5681" spans="1:9" x14ac:dyDescent="0.25">
      <c r="A5681" s="11" t="s">
        <v>7</v>
      </c>
      <c r="B5681" s="11" t="s">
        <v>477</v>
      </c>
      <c r="C5681" t="s">
        <v>41</v>
      </c>
      <c r="D5681" t="s">
        <v>1003</v>
      </c>
      <c r="E5681" t="s">
        <v>1764</v>
      </c>
      <c r="F5681" t="s">
        <v>1764</v>
      </c>
      <c r="H5681">
        <v>-4180</v>
      </c>
      <c r="I5681">
        <v>0</v>
      </c>
    </row>
    <row r="5682" spans="1:9" x14ac:dyDescent="0.25">
      <c r="A5682" s="11" t="s">
        <v>7</v>
      </c>
      <c r="B5682" s="11" t="s">
        <v>1019</v>
      </c>
      <c r="C5682" t="s">
        <v>41</v>
      </c>
      <c r="D5682" t="s">
        <v>9</v>
      </c>
      <c r="E5682" t="s">
        <v>1025</v>
      </c>
      <c r="F5682" t="s">
        <v>15</v>
      </c>
      <c r="H5682">
        <v>-4928</v>
      </c>
      <c r="I5682">
        <v>0</v>
      </c>
    </row>
    <row r="5683" spans="1:9" x14ac:dyDescent="0.25">
      <c r="A5683" s="11" t="s">
        <v>7</v>
      </c>
      <c r="B5683" s="11" t="s">
        <v>112</v>
      </c>
      <c r="C5683" t="s">
        <v>41</v>
      </c>
      <c r="D5683" t="s">
        <v>9</v>
      </c>
      <c r="E5683" t="s">
        <v>1025</v>
      </c>
      <c r="F5683" t="s">
        <v>10</v>
      </c>
      <c r="G5683">
        <v>1</v>
      </c>
      <c r="H5683">
        <v>3932</v>
      </c>
      <c r="I5683">
        <v>3932</v>
      </c>
    </row>
    <row r="5684" spans="1:9" x14ac:dyDescent="0.25">
      <c r="A5684" s="11" t="s">
        <v>7</v>
      </c>
      <c r="B5684" s="11" t="s">
        <v>476</v>
      </c>
      <c r="C5684" t="s">
        <v>41</v>
      </c>
      <c r="D5684" t="s">
        <v>1003</v>
      </c>
      <c r="E5684" t="s">
        <v>1764</v>
      </c>
      <c r="F5684" t="s">
        <v>1764</v>
      </c>
      <c r="H5684">
        <v>-5699</v>
      </c>
      <c r="I5684">
        <v>0</v>
      </c>
    </row>
    <row r="5685" spans="1:9" x14ac:dyDescent="0.25">
      <c r="A5685" s="11" t="s">
        <v>7</v>
      </c>
      <c r="B5685" s="11" t="s">
        <v>158</v>
      </c>
      <c r="C5685" t="s">
        <v>41</v>
      </c>
      <c r="D5685" t="s">
        <v>12</v>
      </c>
      <c r="E5685" t="s">
        <v>1511</v>
      </c>
      <c r="F5685" t="s">
        <v>10</v>
      </c>
      <c r="G5685">
        <v>1</v>
      </c>
      <c r="H5685">
        <v>3927.5338999999999</v>
      </c>
      <c r="I5685">
        <v>3927.5338999999999</v>
      </c>
    </row>
    <row r="5686" spans="1:9" x14ac:dyDescent="0.25">
      <c r="A5686" s="11" t="s">
        <v>7</v>
      </c>
      <c r="B5686" s="11" t="s">
        <v>1370</v>
      </c>
      <c r="C5686" t="s">
        <v>24</v>
      </c>
      <c r="D5686" t="s">
        <v>63</v>
      </c>
      <c r="E5686" t="s">
        <v>1025</v>
      </c>
      <c r="F5686" t="s">
        <v>1028</v>
      </c>
      <c r="G5686">
        <v>13</v>
      </c>
      <c r="H5686">
        <v>573540.1</v>
      </c>
      <c r="I5686">
        <v>44118.469230769231</v>
      </c>
    </row>
    <row r="5687" spans="1:9" x14ac:dyDescent="0.25">
      <c r="A5687" s="11" t="s">
        <v>7</v>
      </c>
      <c r="B5687" s="11" t="s">
        <v>1293</v>
      </c>
      <c r="C5687" t="s">
        <v>24</v>
      </c>
      <c r="D5687" t="s">
        <v>42</v>
      </c>
      <c r="E5687" t="s">
        <v>1025</v>
      </c>
      <c r="F5687" t="s">
        <v>1028</v>
      </c>
      <c r="G5687">
        <v>8</v>
      </c>
      <c r="H5687">
        <v>511993</v>
      </c>
      <c r="I5687">
        <v>63999.125</v>
      </c>
    </row>
    <row r="5688" spans="1:9" x14ac:dyDescent="0.25">
      <c r="A5688" s="11" t="s">
        <v>7</v>
      </c>
      <c r="B5688" s="11" t="s">
        <v>1599</v>
      </c>
      <c r="C5688" t="s">
        <v>6</v>
      </c>
      <c r="D5688" t="s">
        <v>7</v>
      </c>
      <c r="E5688" t="s">
        <v>1025</v>
      </c>
      <c r="F5688" t="s">
        <v>1028</v>
      </c>
      <c r="G5688">
        <v>7</v>
      </c>
      <c r="H5688">
        <v>120785</v>
      </c>
      <c r="I5688">
        <v>17255</v>
      </c>
    </row>
    <row r="5689" spans="1:9" x14ac:dyDescent="0.25">
      <c r="A5689" s="11" t="s">
        <v>7</v>
      </c>
      <c r="B5689" s="11" t="s">
        <v>1591</v>
      </c>
      <c r="C5689" t="s">
        <v>6</v>
      </c>
      <c r="D5689" t="s">
        <v>38</v>
      </c>
      <c r="E5689" t="s">
        <v>1025</v>
      </c>
      <c r="F5689" t="s">
        <v>1028</v>
      </c>
      <c r="G5689">
        <v>2</v>
      </c>
      <c r="H5689">
        <v>55480</v>
      </c>
      <c r="I5689">
        <v>27740</v>
      </c>
    </row>
    <row r="5690" spans="1:9" x14ac:dyDescent="0.25">
      <c r="A5690" s="11" t="s">
        <v>7</v>
      </c>
      <c r="B5690" s="11" t="s">
        <v>1608</v>
      </c>
      <c r="C5690" t="s">
        <v>6</v>
      </c>
      <c r="D5690" t="s">
        <v>46</v>
      </c>
      <c r="E5690" t="s">
        <v>1025</v>
      </c>
      <c r="F5690" t="s">
        <v>1028</v>
      </c>
      <c r="G5690">
        <v>5</v>
      </c>
      <c r="H5690">
        <v>103562</v>
      </c>
      <c r="I5690">
        <v>20712.400000000001</v>
      </c>
    </row>
    <row r="5691" spans="1:9" x14ac:dyDescent="0.25">
      <c r="A5691" s="11" t="s">
        <v>7</v>
      </c>
      <c r="B5691" s="11" t="s">
        <v>1620</v>
      </c>
      <c r="C5691" t="s">
        <v>6</v>
      </c>
      <c r="D5691" t="s">
        <v>63</v>
      </c>
      <c r="E5691" t="s">
        <v>1025</v>
      </c>
      <c r="F5691" t="s">
        <v>1028</v>
      </c>
      <c r="G5691">
        <v>1</v>
      </c>
      <c r="H5691">
        <v>33282</v>
      </c>
      <c r="I5691">
        <v>33282</v>
      </c>
    </row>
    <row r="5692" spans="1:9" x14ac:dyDescent="0.25">
      <c r="A5692" s="11" t="s">
        <v>7</v>
      </c>
      <c r="B5692" s="11" t="s">
        <v>1614</v>
      </c>
      <c r="C5692" t="s">
        <v>6</v>
      </c>
      <c r="D5692" t="s">
        <v>63</v>
      </c>
      <c r="E5692" t="s">
        <v>1025</v>
      </c>
      <c r="F5692" t="s">
        <v>1028</v>
      </c>
      <c r="G5692">
        <v>15</v>
      </c>
      <c r="H5692">
        <v>333808.92</v>
      </c>
      <c r="I5692">
        <v>22253.928</v>
      </c>
    </row>
    <row r="5693" spans="1:9" x14ac:dyDescent="0.25">
      <c r="A5693" s="11" t="s">
        <v>7</v>
      </c>
      <c r="B5693" s="11" t="s">
        <v>1621</v>
      </c>
      <c r="C5693" t="s">
        <v>6</v>
      </c>
      <c r="D5693" t="s">
        <v>63</v>
      </c>
      <c r="E5693" t="s">
        <v>1025</v>
      </c>
      <c r="F5693" t="s">
        <v>1028</v>
      </c>
      <c r="G5693">
        <v>3</v>
      </c>
      <c r="H5693">
        <v>77126.64</v>
      </c>
      <c r="I5693">
        <v>25708.880000000001</v>
      </c>
    </row>
    <row r="5694" spans="1:9" x14ac:dyDescent="0.25">
      <c r="A5694" s="11" t="s">
        <v>7</v>
      </c>
      <c r="B5694" s="11" t="s">
        <v>1622</v>
      </c>
      <c r="C5694" t="s">
        <v>6</v>
      </c>
      <c r="D5694" t="s">
        <v>63</v>
      </c>
      <c r="E5694" t="s">
        <v>1025</v>
      </c>
      <c r="F5694" t="s">
        <v>1028</v>
      </c>
      <c r="G5694">
        <v>2</v>
      </c>
      <c r="H5694">
        <v>97410</v>
      </c>
      <c r="I5694">
        <v>48705</v>
      </c>
    </row>
    <row r="5695" spans="1:9" x14ac:dyDescent="0.25">
      <c r="A5695" s="11" t="s">
        <v>7</v>
      </c>
      <c r="B5695" s="11" t="s">
        <v>1615</v>
      </c>
      <c r="C5695" t="s">
        <v>6</v>
      </c>
      <c r="D5695" t="s">
        <v>68</v>
      </c>
      <c r="E5695" t="s">
        <v>1025</v>
      </c>
      <c r="F5695" t="s">
        <v>1028</v>
      </c>
      <c r="G5695">
        <v>7</v>
      </c>
      <c r="H5695">
        <v>168002.64</v>
      </c>
      <c r="I5695">
        <v>24000.377142857145</v>
      </c>
    </row>
    <row r="5696" spans="1:9" x14ac:dyDescent="0.25">
      <c r="A5696" s="11" t="s">
        <v>7</v>
      </c>
      <c r="B5696" s="11" t="s">
        <v>1600</v>
      </c>
      <c r="C5696" t="s">
        <v>6</v>
      </c>
      <c r="D5696" t="s">
        <v>42</v>
      </c>
      <c r="E5696" t="s">
        <v>1025</v>
      </c>
      <c r="F5696" t="s">
        <v>1028</v>
      </c>
      <c r="G5696">
        <v>1</v>
      </c>
      <c r="H5696">
        <v>33535</v>
      </c>
      <c r="I5696">
        <v>33535</v>
      </c>
    </row>
    <row r="5697" spans="1:9" x14ac:dyDescent="0.25">
      <c r="A5697" s="11" t="s">
        <v>7</v>
      </c>
      <c r="B5697" s="11" t="s">
        <v>1617</v>
      </c>
      <c r="C5697" t="s">
        <v>6</v>
      </c>
      <c r="D5697" t="s">
        <v>42</v>
      </c>
      <c r="E5697" t="s">
        <v>1025</v>
      </c>
      <c r="F5697" t="s">
        <v>1764</v>
      </c>
      <c r="G5697">
        <v>1</v>
      </c>
      <c r="H5697">
        <v>64943</v>
      </c>
      <c r="I5697">
        <v>64943</v>
      </c>
    </row>
    <row r="5698" spans="1:9" x14ac:dyDescent="0.25">
      <c r="A5698" s="11" t="s">
        <v>7</v>
      </c>
      <c r="B5698" s="11" t="s">
        <v>1567</v>
      </c>
      <c r="C5698" t="s">
        <v>6</v>
      </c>
      <c r="D5698" t="s">
        <v>25</v>
      </c>
      <c r="E5698" t="s">
        <v>1025</v>
      </c>
      <c r="F5698" t="s">
        <v>15</v>
      </c>
      <c r="G5698">
        <v>20</v>
      </c>
      <c r="H5698">
        <v>107532</v>
      </c>
      <c r="I5698">
        <v>5376.6</v>
      </c>
    </row>
    <row r="5699" spans="1:9" x14ac:dyDescent="0.25">
      <c r="A5699" s="11" t="s">
        <v>7</v>
      </c>
      <c r="B5699" s="11" t="s">
        <v>1595</v>
      </c>
      <c r="C5699" t="s">
        <v>6</v>
      </c>
      <c r="D5699" t="s">
        <v>66</v>
      </c>
      <c r="E5699" t="s">
        <v>1025</v>
      </c>
      <c r="F5699" t="s">
        <v>15</v>
      </c>
      <c r="G5699">
        <v>4</v>
      </c>
      <c r="H5699">
        <v>23703</v>
      </c>
      <c r="I5699">
        <v>5925.75</v>
      </c>
    </row>
    <row r="5700" spans="1:9" x14ac:dyDescent="0.25">
      <c r="A5700" s="11" t="s">
        <v>7</v>
      </c>
      <c r="B5700" s="11" t="s">
        <v>1540</v>
      </c>
      <c r="C5700" t="s">
        <v>6</v>
      </c>
      <c r="D5700" t="s">
        <v>9</v>
      </c>
      <c r="E5700" t="s">
        <v>1025</v>
      </c>
      <c r="F5700" t="s">
        <v>10</v>
      </c>
      <c r="G5700">
        <v>24</v>
      </c>
      <c r="H5700">
        <v>220003</v>
      </c>
      <c r="I5700">
        <v>9166.7916666666661</v>
      </c>
    </row>
    <row r="5701" spans="1:9" x14ac:dyDescent="0.25">
      <c r="A5701" s="11" t="s">
        <v>7</v>
      </c>
      <c r="B5701" s="11" t="s">
        <v>1515</v>
      </c>
      <c r="C5701" t="s">
        <v>6</v>
      </c>
      <c r="D5701" t="s">
        <v>9</v>
      </c>
      <c r="E5701" t="s">
        <v>1025</v>
      </c>
      <c r="F5701" t="s">
        <v>10</v>
      </c>
      <c r="G5701">
        <v>3</v>
      </c>
      <c r="H5701">
        <v>16023</v>
      </c>
      <c r="I5701">
        <v>5341</v>
      </c>
    </row>
    <row r="5702" spans="1:9" x14ac:dyDescent="0.25">
      <c r="A5702" s="11" t="s">
        <v>7</v>
      </c>
      <c r="B5702" s="11" t="s">
        <v>1541</v>
      </c>
      <c r="C5702" t="s">
        <v>6</v>
      </c>
      <c r="D5702" t="s">
        <v>9</v>
      </c>
      <c r="E5702" t="s">
        <v>1025</v>
      </c>
      <c r="F5702" t="s">
        <v>10</v>
      </c>
      <c r="G5702">
        <v>36</v>
      </c>
      <c r="H5702">
        <v>216228</v>
      </c>
      <c r="I5702">
        <v>6006.333333333333</v>
      </c>
    </row>
    <row r="5703" spans="1:9" x14ac:dyDescent="0.25">
      <c r="A5703" s="11" t="s">
        <v>7</v>
      </c>
      <c r="B5703" s="11" t="s">
        <v>1624</v>
      </c>
      <c r="C5703" t="s">
        <v>6</v>
      </c>
      <c r="D5703" t="s">
        <v>9</v>
      </c>
      <c r="E5703" t="s">
        <v>1025</v>
      </c>
      <c r="F5703" t="s">
        <v>15</v>
      </c>
      <c r="G5703">
        <v>72</v>
      </c>
      <c r="H5703">
        <v>404813.02</v>
      </c>
      <c r="I5703">
        <v>5622.4030555555555</v>
      </c>
    </row>
    <row r="5704" spans="1:9" x14ac:dyDescent="0.25">
      <c r="A5704" s="11" t="s">
        <v>7</v>
      </c>
      <c r="B5704" s="11" t="s">
        <v>1648</v>
      </c>
      <c r="C5704" t="s">
        <v>6</v>
      </c>
      <c r="D5704" t="s">
        <v>9</v>
      </c>
      <c r="E5704" t="s">
        <v>1025</v>
      </c>
      <c r="F5704" t="s">
        <v>15</v>
      </c>
      <c r="G5704">
        <v>62</v>
      </c>
      <c r="H5704">
        <v>350006.15</v>
      </c>
      <c r="I5704">
        <v>5645.2604838709685</v>
      </c>
    </row>
    <row r="5705" spans="1:9" x14ac:dyDescent="0.25">
      <c r="A5705" s="11" t="s">
        <v>7</v>
      </c>
      <c r="B5705" s="11" t="s">
        <v>1625</v>
      </c>
      <c r="C5705" t="s">
        <v>6</v>
      </c>
      <c r="D5705" t="s">
        <v>9</v>
      </c>
      <c r="E5705" t="s">
        <v>1025</v>
      </c>
      <c r="F5705" t="s">
        <v>10</v>
      </c>
      <c r="G5705">
        <v>67</v>
      </c>
      <c r="H5705">
        <v>429421</v>
      </c>
      <c r="I5705">
        <v>6409.2686567164183</v>
      </c>
    </row>
    <row r="5706" spans="1:9" x14ac:dyDescent="0.25">
      <c r="A5706" s="11" t="s">
        <v>7</v>
      </c>
      <c r="B5706" s="11" t="s">
        <v>1604</v>
      </c>
      <c r="C5706" t="s">
        <v>6</v>
      </c>
      <c r="D5706" t="s">
        <v>7</v>
      </c>
      <c r="E5706" t="s">
        <v>1025</v>
      </c>
      <c r="F5706" t="s">
        <v>10</v>
      </c>
      <c r="G5706">
        <v>86</v>
      </c>
      <c r="H5706">
        <v>738002</v>
      </c>
      <c r="I5706">
        <v>8581.4186046511622</v>
      </c>
    </row>
    <row r="5707" spans="1:9" x14ac:dyDescent="0.25">
      <c r="A5707" s="11" t="s">
        <v>7</v>
      </c>
      <c r="B5707" s="11" t="s">
        <v>1643</v>
      </c>
      <c r="C5707" t="s">
        <v>6</v>
      </c>
      <c r="D5707" t="s">
        <v>7</v>
      </c>
      <c r="E5707" t="s">
        <v>1025</v>
      </c>
      <c r="F5707" t="s">
        <v>1028</v>
      </c>
      <c r="G5707">
        <v>42</v>
      </c>
      <c r="H5707">
        <v>434421</v>
      </c>
      <c r="I5707">
        <v>10343.357142857143</v>
      </c>
    </row>
    <row r="5708" spans="1:9" x14ac:dyDescent="0.25">
      <c r="A5708" s="11" t="s">
        <v>7</v>
      </c>
      <c r="B5708" s="11" t="s">
        <v>1601</v>
      </c>
      <c r="C5708" t="s">
        <v>6</v>
      </c>
      <c r="D5708" t="s">
        <v>7</v>
      </c>
      <c r="E5708" t="s">
        <v>1025</v>
      </c>
      <c r="F5708" t="s">
        <v>1028</v>
      </c>
      <c r="G5708">
        <v>20</v>
      </c>
      <c r="H5708">
        <v>262662.07</v>
      </c>
      <c r="I5708">
        <v>13133.103500000001</v>
      </c>
    </row>
    <row r="5709" spans="1:9" x14ac:dyDescent="0.25">
      <c r="A5709" s="11" t="s">
        <v>7</v>
      </c>
      <c r="B5709" s="11" t="s">
        <v>1642</v>
      </c>
      <c r="C5709" t="s">
        <v>6</v>
      </c>
      <c r="D5709" t="s">
        <v>7</v>
      </c>
      <c r="E5709" t="s">
        <v>1025</v>
      </c>
      <c r="F5709" t="s">
        <v>1028</v>
      </c>
      <c r="G5709">
        <v>18</v>
      </c>
      <c r="H5709">
        <v>263728.28000000003</v>
      </c>
      <c r="I5709">
        <v>14651.571111111112</v>
      </c>
    </row>
    <row r="5710" spans="1:9" x14ac:dyDescent="0.25">
      <c r="A5710" s="11" t="s">
        <v>7</v>
      </c>
      <c r="B5710" s="11" t="s">
        <v>1547</v>
      </c>
      <c r="C5710" t="s">
        <v>6</v>
      </c>
      <c r="D5710" t="s">
        <v>46</v>
      </c>
      <c r="E5710" t="s">
        <v>1025</v>
      </c>
      <c r="F5710" t="s">
        <v>1028</v>
      </c>
      <c r="G5710">
        <v>4</v>
      </c>
      <c r="H5710">
        <v>44036</v>
      </c>
      <c r="I5710">
        <v>11009</v>
      </c>
    </row>
    <row r="5711" spans="1:9" x14ac:dyDescent="0.25">
      <c r="A5711" s="11" t="s">
        <v>7</v>
      </c>
      <c r="B5711" s="11" t="s">
        <v>1961</v>
      </c>
      <c r="C5711" t="s">
        <v>6</v>
      </c>
      <c r="D5711" t="s">
        <v>46</v>
      </c>
      <c r="E5711" t="s">
        <v>1025</v>
      </c>
      <c r="F5711" t="s">
        <v>1028</v>
      </c>
      <c r="G5711">
        <v>33</v>
      </c>
      <c r="H5711">
        <v>363297</v>
      </c>
      <c r="I5711">
        <v>11009</v>
      </c>
    </row>
    <row r="5712" spans="1:9" x14ac:dyDescent="0.25">
      <c r="A5712" s="11" t="s">
        <v>7</v>
      </c>
      <c r="B5712" s="11" t="s">
        <v>1645</v>
      </c>
      <c r="C5712" t="s">
        <v>6</v>
      </c>
      <c r="D5712" t="s">
        <v>46</v>
      </c>
      <c r="E5712" t="s">
        <v>1025</v>
      </c>
      <c r="F5712" t="s">
        <v>1028</v>
      </c>
      <c r="G5712">
        <v>35</v>
      </c>
      <c r="H5712">
        <v>417445</v>
      </c>
      <c r="I5712">
        <v>11927</v>
      </c>
    </row>
    <row r="5713" spans="1:9" x14ac:dyDescent="0.25">
      <c r="A5713" s="11" t="s">
        <v>7</v>
      </c>
      <c r="B5713" s="11" t="s">
        <v>1602</v>
      </c>
      <c r="C5713" t="s">
        <v>6</v>
      </c>
      <c r="D5713" t="s">
        <v>46</v>
      </c>
      <c r="E5713" t="s">
        <v>1025</v>
      </c>
      <c r="F5713" t="s">
        <v>1028</v>
      </c>
      <c r="G5713">
        <v>10</v>
      </c>
      <c r="H5713">
        <v>153820.06</v>
      </c>
      <c r="I5713">
        <v>15382.005999999999</v>
      </c>
    </row>
    <row r="5714" spans="1:9" x14ac:dyDescent="0.25">
      <c r="A5714" s="11" t="s">
        <v>7</v>
      </c>
      <c r="B5714" s="11" t="s">
        <v>1605</v>
      </c>
      <c r="C5714" t="s">
        <v>6</v>
      </c>
      <c r="D5714" t="s">
        <v>46</v>
      </c>
      <c r="E5714" t="s">
        <v>1025</v>
      </c>
      <c r="F5714" t="s">
        <v>1028</v>
      </c>
      <c r="G5714">
        <v>6</v>
      </c>
      <c r="H5714">
        <v>104424.37</v>
      </c>
      <c r="I5714">
        <v>17404.061666666665</v>
      </c>
    </row>
    <row r="5715" spans="1:9" x14ac:dyDescent="0.25">
      <c r="A5715" s="11" t="s">
        <v>7</v>
      </c>
      <c r="B5715" s="11" t="s">
        <v>1626</v>
      </c>
      <c r="C5715" t="s">
        <v>6</v>
      </c>
      <c r="D5715" t="s">
        <v>63</v>
      </c>
      <c r="E5715" t="s">
        <v>1025</v>
      </c>
      <c r="F5715" t="s">
        <v>1028</v>
      </c>
      <c r="G5715">
        <v>25</v>
      </c>
      <c r="H5715">
        <v>355525</v>
      </c>
      <c r="I5715">
        <v>14221</v>
      </c>
    </row>
    <row r="5716" spans="1:9" x14ac:dyDescent="0.25">
      <c r="A5716" s="11" t="s">
        <v>7</v>
      </c>
      <c r="B5716" s="11" t="s">
        <v>1592</v>
      </c>
      <c r="C5716" t="s">
        <v>6</v>
      </c>
      <c r="D5716" t="s">
        <v>63</v>
      </c>
      <c r="E5716" t="s">
        <v>1025</v>
      </c>
      <c r="F5716" t="s">
        <v>1028</v>
      </c>
      <c r="G5716">
        <v>8</v>
      </c>
      <c r="H5716">
        <v>128018.9</v>
      </c>
      <c r="I5716">
        <v>16002.362499999999</v>
      </c>
    </row>
    <row r="5717" spans="1:9" x14ac:dyDescent="0.25">
      <c r="A5717" s="11" t="s">
        <v>7</v>
      </c>
      <c r="B5717" s="11" t="s">
        <v>1593</v>
      </c>
      <c r="C5717" t="s">
        <v>6</v>
      </c>
      <c r="D5717" t="s">
        <v>63</v>
      </c>
      <c r="E5717" t="s">
        <v>1025</v>
      </c>
      <c r="F5717" t="s">
        <v>1028</v>
      </c>
      <c r="G5717">
        <v>8</v>
      </c>
      <c r="H5717">
        <v>138623.70000000001</v>
      </c>
      <c r="I5717">
        <v>17327.962500000001</v>
      </c>
    </row>
    <row r="5718" spans="1:9" x14ac:dyDescent="0.25">
      <c r="A5718" s="11" t="s">
        <v>7</v>
      </c>
      <c r="B5718" s="11" t="s">
        <v>1596</v>
      </c>
      <c r="C5718" t="s">
        <v>6</v>
      </c>
      <c r="D5718" t="s">
        <v>68</v>
      </c>
      <c r="E5718" t="s">
        <v>1025</v>
      </c>
      <c r="F5718" t="s">
        <v>1028</v>
      </c>
      <c r="G5718">
        <v>13</v>
      </c>
      <c r="H5718">
        <v>196794</v>
      </c>
      <c r="I5718">
        <v>15138</v>
      </c>
    </row>
    <row r="5719" spans="1:9" x14ac:dyDescent="0.25">
      <c r="A5719" s="11" t="s">
        <v>7</v>
      </c>
      <c r="B5719" s="11" t="s">
        <v>1597</v>
      </c>
      <c r="C5719" t="s">
        <v>6</v>
      </c>
      <c r="D5719" t="s">
        <v>42</v>
      </c>
      <c r="E5719" t="s">
        <v>1025</v>
      </c>
      <c r="F5719" t="s">
        <v>1028</v>
      </c>
      <c r="G5719">
        <v>8</v>
      </c>
      <c r="H5719">
        <v>184239</v>
      </c>
      <c r="I5719">
        <v>23029.875</v>
      </c>
    </row>
    <row r="5720" spans="1:9" x14ac:dyDescent="0.25">
      <c r="A5720" s="11" t="s">
        <v>7</v>
      </c>
      <c r="B5720" s="11" t="s">
        <v>1589</v>
      </c>
      <c r="C5720" t="s">
        <v>6</v>
      </c>
      <c r="D5720" t="s">
        <v>42</v>
      </c>
      <c r="E5720" t="s">
        <v>1025</v>
      </c>
      <c r="F5720" t="s">
        <v>1028</v>
      </c>
      <c r="G5720">
        <v>5</v>
      </c>
      <c r="H5720">
        <v>123494</v>
      </c>
      <c r="I5720">
        <v>24698.799999999999</v>
      </c>
    </row>
    <row r="5721" spans="1:9" x14ac:dyDescent="0.25">
      <c r="A5721" s="11" t="s">
        <v>7</v>
      </c>
      <c r="B5721" s="11" t="s">
        <v>1631</v>
      </c>
      <c r="C5721" t="s">
        <v>6</v>
      </c>
      <c r="D5721" t="s">
        <v>42</v>
      </c>
      <c r="E5721" t="s">
        <v>1025</v>
      </c>
      <c r="F5721" t="s">
        <v>1028</v>
      </c>
      <c r="G5721">
        <v>13</v>
      </c>
      <c r="H5721">
        <v>364504</v>
      </c>
      <c r="I5721">
        <v>28038.76923076923</v>
      </c>
    </row>
    <row r="5722" spans="1:9" x14ac:dyDescent="0.25">
      <c r="A5722" s="11" t="s">
        <v>7</v>
      </c>
      <c r="B5722" s="11" t="s">
        <v>1627</v>
      </c>
      <c r="C5722" t="s">
        <v>6</v>
      </c>
      <c r="D5722" t="s">
        <v>192</v>
      </c>
      <c r="E5722" t="s">
        <v>1025</v>
      </c>
      <c r="F5722" t="s">
        <v>1028</v>
      </c>
      <c r="G5722">
        <v>4</v>
      </c>
      <c r="H5722">
        <v>118310.33</v>
      </c>
      <c r="I5722">
        <v>29577.5825</v>
      </c>
    </row>
    <row r="5723" spans="1:9" x14ac:dyDescent="0.25">
      <c r="A5723" s="11" t="s">
        <v>7</v>
      </c>
      <c r="B5723" s="11" t="s">
        <v>1603</v>
      </c>
      <c r="C5723" t="s">
        <v>6</v>
      </c>
      <c r="D5723" t="s">
        <v>44</v>
      </c>
      <c r="E5723" t="s">
        <v>1025</v>
      </c>
      <c r="F5723" t="s">
        <v>1028</v>
      </c>
      <c r="G5723">
        <v>1</v>
      </c>
      <c r="H5723">
        <v>40179.15</v>
      </c>
      <c r="I5723">
        <v>40179.15</v>
      </c>
    </row>
    <row r="5724" spans="1:9" x14ac:dyDescent="0.25">
      <c r="A5724" s="11" t="s">
        <v>1969</v>
      </c>
      <c r="B5724" s="11" t="s">
        <v>1632</v>
      </c>
      <c r="C5724" t="s">
        <v>59</v>
      </c>
      <c r="D5724" t="s">
        <v>12</v>
      </c>
      <c r="E5724" t="s">
        <v>1025</v>
      </c>
      <c r="F5724" t="s">
        <v>10</v>
      </c>
      <c r="G5724">
        <v>2</v>
      </c>
      <c r="H5724">
        <v>6195.5299999999988</v>
      </c>
      <c r="I5724">
        <v>3097.7649999999994</v>
      </c>
    </row>
    <row r="5725" spans="1:9" x14ac:dyDescent="0.25">
      <c r="A5725" s="11" t="s">
        <v>1969</v>
      </c>
      <c r="B5725" s="11" t="s">
        <v>1508</v>
      </c>
      <c r="C5725" t="s">
        <v>59</v>
      </c>
      <c r="D5725" t="s">
        <v>63</v>
      </c>
      <c r="E5725" t="s">
        <v>1025</v>
      </c>
      <c r="F5725" t="s">
        <v>1028</v>
      </c>
      <c r="G5725">
        <v>2</v>
      </c>
      <c r="H5725">
        <v>23084.052199999998</v>
      </c>
      <c r="I5725">
        <v>11542.026099999999</v>
      </c>
    </row>
    <row r="5726" spans="1:9" x14ac:dyDescent="0.25">
      <c r="A5726" s="11" t="s">
        <v>1969</v>
      </c>
      <c r="B5726" s="11" t="s">
        <v>1633</v>
      </c>
      <c r="C5726" t="s">
        <v>59</v>
      </c>
      <c r="D5726" t="s">
        <v>9</v>
      </c>
      <c r="E5726" t="s">
        <v>1025</v>
      </c>
      <c r="F5726" t="s">
        <v>15</v>
      </c>
      <c r="G5726">
        <v>757</v>
      </c>
      <c r="H5726">
        <v>3366435.9472000003</v>
      </c>
      <c r="I5726">
        <v>4447.0752274768829</v>
      </c>
    </row>
    <row r="5727" spans="1:9" x14ac:dyDescent="0.25">
      <c r="A5727" s="11" t="s">
        <v>1969</v>
      </c>
      <c r="B5727" s="11" t="s">
        <v>1634</v>
      </c>
      <c r="C5727" t="s">
        <v>59</v>
      </c>
      <c r="D5727" t="s">
        <v>12</v>
      </c>
      <c r="E5727" t="s">
        <v>1025</v>
      </c>
      <c r="F5727" t="s">
        <v>10</v>
      </c>
      <c r="G5727">
        <v>209</v>
      </c>
      <c r="H5727">
        <v>1261979.5117000001</v>
      </c>
      <c r="I5727">
        <v>6038.1794818181825</v>
      </c>
    </row>
    <row r="5728" spans="1:9" x14ac:dyDescent="0.25">
      <c r="A5728" s="11" t="s">
        <v>1969</v>
      </c>
      <c r="B5728" s="11" t="s">
        <v>1521</v>
      </c>
      <c r="C5728" t="s">
        <v>59</v>
      </c>
      <c r="D5728" t="s">
        <v>46</v>
      </c>
      <c r="E5728" t="s">
        <v>1025</v>
      </c>
      <c r="F5728" t="s">
        <v>1028</v>
      </c>
      <c r="G5728">
        <v>5</v>
      </c>
      <c r="H5728">
        <v>53587.65</v>
      </c>
      <c r="I5728">
        <v>10717.53</v>
      </c>
    </row>
    <row r="5729" spans="1:9" x14ac:dyDescent="0.25">
      <c r="A5729" s="11" t="s">
        <v>1969</v>
      </c>
      <c r="B5729" s="11" t="s">
        <v>1635</v>
      </c>
      <c r="C5729" t="s">
        <v>59</v>
      </c>
      <c r="D5729" t="s">
        <v>9</v>
      </c>
      <c r="E5729" t="s">
        <v>1025</v>
      </c>
      <c r="F5729" t="s">
        <v>15</v>
      </c>
      <c r="G5729">
        <v>121</v>
      </c>
      <c r="H5729">
        <v>510077.15390000003</v>
      </c>
      <c r="I5729">
        <v>4215.513668595042</v>
      </c>
    </row>
    <row r="5730" spans="1:9" x14ac:dyDescent="0.25">
      <c r="A5730" s="11" t="s">
        <v>1969</v>
      </c>
      <c r="B5730" s="11" t="s">
        <v>1637</v>
      </c>
      <c r="C5730" t="s">
        <v>59</v>
      </c>
      <c r="D5730" t="s">
        <v>7</v>
      </c>
      <c r="E5730" t="s">
        <v>1025</v>
      </c>
      <c r="F5730" t="s">
        <v>1028</v>
      </c>
      <c r="G5730">
        <v>53</v>
      </c>
      <c r="H5730">
        <v>469991.6</v>
      </c>
      <c r="I5730">
        <v>8867.7660377358479</v>
      </c>
    </row>
    <row r="5731" spans="1:9" x14ac:dyDescent="0.25">
      <c r="A5731" s="11" t="s">
        <v>1969</v>
      </c>
      <c r="B5731" s="11" t="s">
        <v>1638</v>
      </c>
      <c r="C5731" t="s">
        <v>59</v>
      </c>
      <c r="D5731" t="s">
        <v>46</v>
      </c>
      <c r="E5731" t="s">
        <v>1025</v>
      </c>
      <c r="F5731" t="s">
        <v>1028</v>
      </c>
      <c r="G5731">
        <v>47</v>
      </c>
      <c r="H5731">
        <v>461713</v>
      </c>
      <c r="I5731">
        <v>9823.6808510638293</v>
      </c>
    </row>
    <row r="5732" spans="1:9" x14ac:dyDescent="0.25">
      <c r="A5732" s="11" t="s">
        <v>1969</v>
      </c>
      <c r="B5732" s="11" t="s">
        <v>1639</v>
      </c>
      <c r="C5732" t="s">
        <v>59</v>
      </c>
      <c r="D5732" t="s">
        <v>63</v>
      </c>
      <c r="E5732" t="s">
        <v>1025</v>
      </c>
      <c r="F5732" t="s">
        <v>1028</v>
      </c>
      <c r="G5732">
        <v>34</v>
      </c>
      <c r="H5732">
        <v>346910</v>
      </c>
      <c r="I5732">
        <v>10203.235294117647</v>
      </c>
    </row>
    <row r="5733" spans="1:9" x14ac:dyDescent="0.25">
      <c r="A5733" s="11" t="s">
        <v>1969</v>
      </c>
      <c r="B5733" s="11" t="s">
        <v>1962</v>
      </c>
      <c r="C5733" t="s">
        <v>59</v>
      </c>
      <c r="D5733" t="s">
        <v>68</v>
      </c>
      <c r="E5733" t="s">
        <v>1025</v>
      </c>
      <c r="F5733" t="s">
        <v>1028</v>
      </c>
      <c r="G5733">
        <v>6</v>
      </c>
      <c r="H5733">
        <v>72474</v>
      </c>
      <c r="I5733">
        <v>12079</v>
      </c>
    </row>
    <row r="5734" spans="1:9" x14ac:dyDescent="0.25">
      <c r="A5734" s="11" t="s">
        <v>1969</v>
      </c>
      <c r="B5734" s="11" t="s">
        <v>1650</v>
      </c>
      <c r="C5734" t="s">
        <v>59</v>
      </c>
      <c r="D5734" t="s">
        <v>42</v>
      </c>
      <c r="E5734" t="s">
        <v>1025</v>
      </c>
      <c r="F5734" t="s">
        <v>1028</v>
      </c>
      <c r="G5734">
        <v>5</v>
      </c>
      <c r="H5734">
        <v>86236</v>
      </c>
      <c r="I5734">
        <v>17247.2</v>
      </c>
    </row>
    <row r="5735" spans="1:9" x14ac:dyDescent="0.25">
      <c r="A5735" s="11" t="s">
        <v>1969</v>
      </c>
      <c r="B5735" s="11" t="s">
        <v>1951</v>
      </c>
      <c r="C5735" t="s">
        <v>59</v>
      </c>
      <c r="D5735" t="s">
        <v>46</v>
      </c>
      <c r="E5735" t="s">
        <v>1025</v>
      </c>
      <c r="F5735" t="s">
        <v>1028</v>
      </c>
      <c r="G5735">
        <v>13</v>
      </c>
      <c r="H5735">
        <v>139183.30000000002</v>
      </c>
      <c r="I5735">
        <v>10706.407692307694</v>
      </c>
    </row>
    <row r="5736" spans="1:9" x14ac:dyDescent="0.25">
      <c r="A5736" s="11" t="s">
        <v>1969</v>
      </c>
      <c r="B5736" s="11" t="s">
        <v>1952</v>
      </c>
      <c r="C5736" t="s">
        <v>59</v>
      </c>
      <c r="D5736" t="s">
        <v>46</v>
      </c>
      <c r="E5736" t="s">
        <v>1025</v>
      </c>
      <c r="F5736" t="s">
        <v>1028</v>
      </c>
      <c r="G5736">
        <v>17</v>
      </c>
      <c r="H5736">
        <v>179538.69</v>
      </c>
      <c r="I5736">
        <v>10561.099411764706</v>
      </c>
    </row>
    <row r="5737" spans="1:9" x14ac:dyDescent="0.25">
      <c r="A5737" s="11" t="s">
        <v>1969</v>
      </c>
      <c r="B5737" s="11" t="s">
        <v>1664</v>
      </c>
      <c r="C5737" t="s">
        <v>107</v>
      </c>
      <c r="D5737" t="s">
        <v>25</v>
      </c>
      <c r="E5737" t="s">
        <v>1511</v>
      </c>
      <c r="F5737" t="s">
        <v>1764</v>
      </c>
      <c r="G5737">
        <v>9</v>
      </c>
      <c r="H5737">
        <v>31768.95</v>
      </c>
      <c r="I5737">
        <v>3529.8833333333332</v>
      </c>
    </row>
    <row r="5738" spans="1:9" x14ac:dyDescent="0.25">
      <c r="A5738" s="11" t="s">
        <v>1969</v>
      </c>
      <c r="B5738" s="11" t="s">
        <v>1957</v>
      </c>
      <c r="C5738" t="s">
        <v>24</v>
      </c>
      <c r="D5738" t="s">
        <v>25</v>
      </c>
      <c r="E5738" t="s">
        <v>1025</v>
      </c>
      <c r="F5738" t="s">
        <v>15</v>
      </c>
      <c r="G5738">
        <v>8</v>
      </c>
      <c r="H5738">
        <v>36113</v>
      </c>
      <c r="I5738">
        <v>4514.125</v>
      </c>
    </row>
    <row r="5739" spans="1:9" x14ac:dyDescent="0.25">
      <c r="A5739" s="11" t="s">
        <v>1969</v>
      </c>
      <c r="B5739" s="11" t="s">
        <v>1958</v>
      </c>
      <c r="C5739" t="s">
        <v>24</v>
      </c>
      <c r="D5739" t="s">
        <v>66</v>
      </c>
      <c r="E5739" t="s">
        <v>1025</v>
      </c>
      <c r="F5739" t="s">
        <v>15</v>
      </c>
      <c r="G5739">
        <v>12</v>
      </c>
      <c r="H5739">
        <v>70164</v>
      </c>
      <c r="I5739">
        <v>5847</v>
      </c>
    </row>
    <row r="5740" spans="1:9" x14ac:dyDescent="0.25">
      <c r="A5740" s="11" t="s">
        <v>1969</v>
      </c>
      <c r="B5740" s="11" t="s">
        <v>951</v>
      </c>
      <c r="C5740" t="s">
        <v>361</v>
      </c>
      <c r="D5740" t="s">
        <v>9</v>
      </c>
      <c r="E5740" t="s">
        <v>1511</v>
      </c>
      <c r="F5740" t="s">
        <v>15</v>
      </c>
      <c r="G5740">
        <v>32</v>
      </c>
      <c r="H5740">
        <v>109031.95600000001</v>
      </c>
      <c r="I5740">
        <v>3407.2486250000002</v>
      </c>
    </row>
    <row r="5741" spans="1:9" x14ac:dyDescent="0.25">
      <c r="A5741" s="11" t="s">
        <v>1969</v>
      </c>
      <c r="B5741" s="11" t="s">
        <v>680</v>
      </c>
      <c r="C5741" t="s">
        <v>59</v>
      </c>
      <c r="D5741" t="s">
        <v>9</v>
      </c>
      <c r="E5741" t="s">
        <v>1025</v>
      </c>
      <c r="F5741" t="s">
        <v>15</v>
      </c>
      <c r="G5741">
        <v>9</v>
      </c>
      <c r="H5741">
        <v>19625.605600000003</v>
      </c>
      <c r="I5741">
        <v>2180.6228444444446</v>
      </c>
    </row>
    <row r="5742" spans="1:9" x14ac:dyDescent="0.25">
      <c r="A5742" s="11" t="s">
        <v>1969</v>
      </c>
      <c r="B5742" s="11" t="s">
        <v>579</v>
      </c>
      <c r="C5742" t="s">
        <v>41</v>
      </c>
      <c r="D5742" t="s">
        <v>9</v>
      </c>
      <c r="E5742" t="s">
        <v>1511</v>
      </c>
      <c r="F5742" t="s">
        <v>15</v>
      </c>
      <c r="G5742">
        <v>36</v>
      </c>
      <c r="H5742">
        <v>96477.040000000008</v>
      </c>
      <c r="I5742">
        <v>2679.9177777777782</v>
      </c>
    </row>
    <row r="5743" spans="1:9" x14ac:dyDescent="0.25">
      <c r="A5743" s="11" t="s">
        <v>1969</v>
      </c>
      <c r="B5743" s="11" t="s">
        <v>1606</v>
      </c>
      <c r="C5743" t="s">
        <v>41</v>
      </c>
      <c r="D5743" t="s">
        <v>9</v>
      </c>
      <c r="E5743" t="s">
        <v>1511</v>
      </c>
      <c r="F5743" t="s">
        <v>15</v>
      </c>
      <c r="H5743">
        <v>-2350.02</v>
      </c>
      <c r="I5743">
        <v>0</v>
      </c>
    </row>
    <row r="5744" spans="1:9" x14ac:dyDescent="0.25">
      <c r="A5744" s="11" t="s">
        <v>1969</v>
      </c>
      <c r="B5744" s="11" t="s">
        <v>859</v>
      </c>
      <c r="C5744" t="s">
        <v>41</v>
      </c>
      <c r="D5744" t="s">
        <v>9</v>
      </c>
      <c r="E5744" t="s">
        <v>1025</v>
      </c>
      <c r="F5744" t="s">
        <v>15</v>
      </c>
      <c r="G5744">
        <v>19</v>
      </c>
      <c r="H5744">
        <v>59004.4</v>
      </c>
      <c r="I5744">
        <v>3105.4947368421053</v>
      </c>
    </row>
    <row r="5745" spans="1:9" x14ac:dyDescent="0.25">
      <c r="A5745" s="11" t="s">
        <v>1969</v>
      </c>
      <c r="B5745" s="11" t="s">
        <v>1607</v>
      </c>
      <c r="C5745" t="s">
        <v>41</v>
      </c>
      <c r="D5745" t="s">
        <v>9</v>
      </c>
      <c r="E5745" t="s">
        <v>1025</v>
      </c>
      <c r="F5745" t="s">
        <v>15</v>
      </c>
      <c r="H5745">
        <v>-6273</v>
      </c>
      <c r="I5745">
        <v>0</v>
      </c>
    </row>
    <row r="5746" spans="1:9" x14ac:dyDescent="0.25">
      <c r="A5746" s="11" t="s">
        <v>1969</v>
      </c>
      <c r="B5746" s="11" t="s">
        <v>1824</v>
      </c>
      <c r="C5746" t="s">
        <v>41</v>
      </c>
      <c r="D5746" t="s">
        <v>9</v>
      </c>
      <c r="E5746" t="s">
        <v>1025</v>
      </c>
      <c r="F5746" t="s">
        <v>15</v>
      </c>
      <c r="G5746">
        <v>671</v>
      </c>
      <c r="H5746">
        <v>2757961.4072000002</v>
      </c>
      <c r="I5746">
        <v>4110.225644113264</v>
      </c>
    </row>
    <row r="5747" spans="1:9" x14ac:dyDescent="0.25">
      <c r="A5747" s="11" t="s">
        <v>1969</v>
      </c>
      <c r="B5747" s="11" t="s">
        <v>1756</v>
      </c>
      <c r="C5747" t="s">
        <v>985</v>
      </c>
      <c r="D5747" t="s">
        <v>1003</v>
      </c>
      <c r="E5747" t="s">
        <v>1764</v>
      </c>
      <c r="F5747" t="s">
        <v>1764</v>
      </c>
      <c r="G5747">
        <v>76</v>
      </c>
      <c r="H5747">
        <v>268135</v>
      </c>
      <c r="I5747">
        <v>3528.0921052631579</v>
      </c>
    </row>
    <row r="5748" spans="1:9" x14ac:dyDescent="0.25">
      <c r="A5748" s="11" t="s">
        <v>1969</v>
      </c>
      <c r="B5748" s="11" t="s">
        <v>1677</v>
      </c>
      <c r="C5748" t="s">
        <v>985</v>
      </c>
      <c r="D5748" t="s">
        <v>1003</v>
      </c>
      <c r="E5748" t="s">
        <v>1764</v>
      </c>
      <c r="F5748" t="s">
        <v>1764</v>
      </c>
      <c r="G5748">
        <v>707</v>
      </c>
      <c r="H5748">
        <v>1883433.56</v>
      </c>
      <c r="I5748">
        <v>2663.9795756718531</v>
      </c>
    </row>
    <row r="5749" spans="1:9" x14ac:dyDescent="0.25">
      <c r="A5749" s="11" t="s">
        <v>1969</v>
      </c>
      <c r="B5749" s="11" t="s">
        <v>1046</v>
      </c>
      <c r="C5749" t="s">
        <v>24</v>
      </c>
      <c r="D5749" t="s">
        <v>9</v>
      </c>
      <c r="E5749" t="s">
        <v>1025</v>
      </c>
      <c r="F5749" t="s">
        <v>15</v>
      </c>
      <c r="G5749">
        <v>182</v>
      </c>
      <c r="H5749">
        <v>1059588.8799999999</v>
      </c>
      <c r="I5749">
        <v>5821.9169230769221</v>
      </c>
    </row>
    <row r="5750" spans="1:9" x14ac:dyDescent="0.25">
      <c r="A5750" s="11" t="s">
        <v>1969</v>
      </c>
      <c r="B5750" s="11" t="s">
        <v>671</v>
      </c>
      <c r="C5750" t="s">
        <v>24</v>
      </c>
      <c r="D5750" t="s">
        <v>9</v>
      </c>
      <c r="E5750" t="s">
        <v>1025</v>
      </c>
      <c r="F5750" t="s">
        <v>10</v>
      </c>
      <c r="G5750">
        <v>132</v>
      </c>
      <c r="H5750">
        <v>859452.48</v>
      </c>
      <c r="I5750">
        <v>6511.0036363636364</v>
      </c>
    </row>
    <row r="5751" spans="1:9" x14ac:dyDescent="0.25">
      <c r="A5751" s="11" t="s">
        <v>1969</v>
      </c>
      <c r="B5751" s="11" t="s">
        <v>273</v>
      </c>
      <c r="C5751" t="s">
        <v>107</v>
      </c>
      <c r="D5751" t="s">
        <v>9</v>
      </c>
      <c r="E5751" t="s">
        <v>1025</v>
      </c>
      <c r="F5751" t="s">
        <v>10</v>
      </c>
      <c r="G5751">
        <v>1</v>
      </c>
      <c r="H5751">
        <v>5800</v>
      </c>
      <c r="I5751">
        <v>5800</v>
      </c>
    </row>
    <row r="5752" spans="1:9" x14ac:dyDescent="0.25">
      <c r="A5752" s="11" t="s">
        <v>1969</v>
      </c>
      <c r="B5752" s="11" t="s">
        <v>225</v>
      </c>
      <c r="C5752" t="s">
        <v>107</v>
      </c>
      <c r="D5752" t="s">
        <v>9</v>
      </c>
      <c r="E5752" t="s">
        <v>1025</v>
      </c>
      <c r="F5752" t="s">
        <v>10</v>
      </c>
      <c r="G5752">
        <v>15</v>
      </c>
      <c r="H5752">
        <v>89351.2258</v>
      </c>
      <c r="I5752">
        <v>5956.7483866666671</v>
      </c>
    </row>
    <row r="5753" spans="1:9" x14ac:dyDescent="0.25">
      <c r="A5753" s="11" t="s">
        <v>1969</v>
      </c>
      <c r="B5753" s="11" t="s">
        <v>106</v>
      </c>
      <c r="C5753" t="s">
        <v>107</v>
      </c>
      <c r="D5753" t="s">
        <v>9</v>
      </c>
      <c r="E5753" t="s">
        <v>1025</v>
      </c>
      <c r="F5753" t="s">
        <v>10</v>
      </c>
      <c r="G5753">
        <v>22</v>
      </c>
      <c r="H5753">
        <v>165950.76</v>
      </c>
      <c r="I5753">
        <v>7543.2163636363639</v>
      </c>
    </row>
    <row r="5754" spans="1:9" x14ac:dyDescent="0.25">
      <c r="A5754" s="11" t="s">
        <v>1969</v>
      </c>
      <c r="B5754" s="11" t="s">
        <v>1953</v>
      </c>
      <c r="C5754" t="s">
        <v>107</v>
      </c>
      <c r="D5754" t="s">
        <v>9</v>
      </c>
      <c r="E5754" t="s">
        <v>1025</v>
      </c>
      <c r="F5754" t="s">
        <v>10</v>
      </c>
      <c r="G5754">
        <v>7</v>
      </c>
      <c r="H5754">
        <v>44575</v>
      </c>
      <c r="I5754">
        <v>6367.8571428571431</v>
      </c>
    </row>
    <row r="5755" spans="1:9" x14ac:dyDescent="0.25">
      <c r="A5755" s="11" t="s">
        <v>1969</v>
      </c>
      <c r="B5755" s="11" t="s">
        <v>1480</v>
      </c>
      <c r="C5755" t="s">
        <v>107</v>
      </c>
      <c r="D5755" t="s">
        <v>9</v>
      </c>
      <c r="E5755" t="s">
        <v>1025</v>
      </c>
      <c r="F5755" t="s">
        <v>10</v>
      </c>
      <c r="G5755">
        <v>4</v>
      </c>
      <c r="H5755">
        <v>25692</v>
      </c>
      <c r="I5755">
        <v>6423</v>
      </c>
    </row>
    <row r="5756" spans="1:9" x14ac:dyDescent="0.25">
      <c r="A5756" s="11" t="s">
        <v>1969</v>
      </c>
      <c r="B5756" s="11" t="s">
        <v>1659</v>
      </c>
      <c r="C5756" t="s">
        <v>107</v>
      </c>
      <c r="D5756" t="s">
        <v>9</v>
      </c>
      <c r="E5756" t="s">
        <v>1511</v>
      </c>
      <c r="F5756" t="s">
        <v>15</v>
      </c>
      <c r="G5756">
        <v>12</v>
      </c>
      <c r="H5756">
        <v>57012.119999999995</v>
      </c>
      <c r="I5756">
        <v>4751.0099999999993</v>
      </c>
    </row>
    <row r="5757" spans="1:9" x14ac:dyDescent="0.25">
      <c r="A5757" s="11" t="s">
        <v>1969</v>
      </c>
      <c r="B5757" s="11" t="s">
        <v>1660</v>
      </c>
      <c r="C5757" t="s">
        <v>107</v>
      </c>
      <c r="D5757" t="s">
        <v>9</v>
      </c>
      <c r="E5757" t="s">
        <v>1025</v>
      </c>
      <c r="F5757" t="s">
        <v>15</v>
      </c>
      <c r="G5757">
        <v>15</v>
      </c>
      <c r="H5757">
        <v>79185</v>
      </c>
      <c r="I5757">
        <v>5279</v>
      </c>
    </row>
    <row r="5758" spans="1:9" x14ac:dyDescent="0.25">
      <c r="A5758" s="11" t="s">
        <v>1969</v>
      </c>
      <c r="B5758" s="11" t="s">
        <v>993</v>
      </c>
      <c r="C5758" t="s">
        <v>985</v>
      </c>
      <c r="D5758" t="s">
        <v>9</v>
      </c>
      <c r="E5758" t="s">
        <v>1511</v>
      </c>
      <c r="F5758" t="s">
        <v>15</v>
      </c>
      <c r="H5758">
        <v>-2125</v>
      </c>
      <c r="I5758">
        <v>0</v>
      </c>
    </row>
    <row r="5759" spans="1:9" x14ac:dyDescent="0.25">
      <c r="A5759" s="11" t="s">
        <v>1969</v>
      </c>
      <c r="B5759" s="11" t="s">
        <v>686</v>
      </c>
      <c r="C5759" t="s">
        <v>59</v>
      </c>
      <c r="D5759" t="s">
        <v>12</v>
      </c>
      <c r="E5759" t="s">
        <v>1025</v>
      </c>
      <c r="F5759" t="s">
        <v>10</v>
      </c>
      <c r="H5759">
        <v>-6375</v>
      </c>
      <c r="I5759">
        <v>0</v>
      </c>
    </row>
    <row r="5760" spans="1:9" x14ac:dyDescent="0.25">
      <c r="A5760" s="11" t="s">
        <v>1969</v>
      </c>
      <c r="B5760" s="11" t="s">
        <v>905</v>
      </c>
      <c r="C5760" t="s">
        <v>41</v>
      </c>
      <c r="D5760" t="s">
        <v>12</v>
      </c>
      <c r="E5760" t="s">
        <v>1511</v>
      </c>
      <c r="F5760" t="s">
        <v>10</v>
      </c>
      <c r="G5760">
        <v>7</v>
      </c>
      <c r="H5760">
        <v>27455.1322</v>
      </c>
      <c r="I5760">
        <v>3922.1617428571431</v>
      </c>
    </row>
    <row r="5761" spans="1:9" x14ac:dyDescent="0.25">
      <c r="A5761" s="11" t="s">
        <v>1969</v>
      </c>
      <c r="B5761" s="11" t="s">
        <v>895</v>
      </c>
      <c r="C5761" t="s">
        <v>41</v>
      </c>
      <c r="D5761" t="s">
        <v>12</v>
      </c>
      <c r="E5761" t="s">
        <v>1025</v>
      </c>
      <c r="F5761" t="s">
        <v>10</v>
      </c>
      <c r="G5761">
        <v>1</v>
      </c>
      <c r="H5761">
        <v>36.266099999999824</v>
      </c>
      <c r="I5761">
        <v>36.266099999999824</v>
      </c>
    </row>
    <row r="5762" spans="1:9" x14ac:dyDescent="0.25">
      <c r="A5762" s="11" t="s">
        <v>1969</v>
      </c>
      <c r="B5762" s="11" t="s">
        <v>1259</v>
      </c>
      <c r="C5762" t="s">
        <v>41</v>
      </c>
      <c r="D5762" t="s">
        <v>12</v>
      </c>
      <c r="E5762" t="s">
        <v>1025</v>
      </c>
      <c r="F5762" t="s">
        <v>10</v>
      </c>
      <c r="G5762">
        <v>5</v>
      </c>
      <c r="H5762">
        <v>22547.65</v>
      </c>
      <c r="I5762">
        <v>4509.5300000000007</v>
      </c>
    </row>
    <row r="5763" spans="1:9" x14ac:dyDescent="0.25">
      <c r="A5763" s="11" t="s">
        <v>1969</v>
      </c>
      <c r="B5763" s="11" t="s">
        <v>1755</v>
      </c>
      <c r="C5763" t="s">
        <v>41</v>
      </c>
      <c r="D5763" t="s">
        <v>1003</v>
      </c>
      <c r="E5763" t="s">
        <v>1764</v>
      </c>
      <c r="F5763" t="s">
        <v>1764</v>
      </c>
      <c r="G5763">
        <v>75</v>
      </c>
      <c r="H5763">
        <v>385243.68000000005</v>
      </c>
      <c r="I5763">
        <v>5136.5824000000002</v>
      </c>
    </row>
    <row r="5764" spans="1:9" x14ac:dyDescent="0.25">
      <c r="A5764" s="11" t="s">
        <v>1969</v>
      </c>
      <c r="B5764" s="11" t="s">
        <v>1822</v>
      </c>
      <c r="C5764" t="s">
        <v>41</v>
      </c>
      <c r="D5764" t="s">
        <v>7</v>
      </c>
      <c r="E5764" t="s">
        <v>1025</v>
      </c>
      <c r="F5764" t="s">
        <v>10</v>
      </c>
      <c r="G5764">
        <v>131</v>
      </c>
      <c r="H5764">
        <v>834074.4</v>
      </c>
      <c r="I5764">
        <v>6366.9801526717556</v>
      </c>
    </row>
    <row r="5765" spans="1:9" x14ac:dyDescent="0.25">
      <c r="A5765" s="11" t="s">
        <v>1969</v>
      </c>
      <c r="B5765" s="11" t="s">
        <v>1823</v>
      </c>
      <c r="C5765" t="s">
        <v>41</v>
      </c>
      <c r="D5765" t="s">
        <v>7</v>
      </c>
      <c r="E5765" t="s">
        <v>1511</v>
      </c>
      <c r="F5765" t="s">
        <v>10</v>
      </c>
      <c r="G5765">
        <v>276</v>
      </c>
      <c r="H5765">
        <v>1480441.34</v>
      </c>
      <c r="I5765">
        <v>5363.9178985507251</v>
      </c>
    </row>
    <row r="5766" spans="1:9" x14ac:dyDescent="0.25">
      <c r="A5766" s="11" t="s">
        <v>1969</v>
      </c>
      <c r="B5766" s="11" t="s">
        <v>528</v>
      </c>
      <c r="C5766" t="s">
        <v>41</v>
      </c>
      <c r="D5766" t="s">
        <v>7</v>
      </c>
      <c r="E5766" t="s">
        <v>1025</v>
      </c>
      <c r="F5766" t="s">
        <v>1028</v>
      </c>
      <c r="G5766">
        <v>10</v>
      </c>
      <c r="H5766">
        <v>59752.3</v>
      </c>
      <c r="I5766">
        <v>5975.2300000000005</v>
      </c>
    </row>
    <row r="5767" spans="1:9" x14ac:dyDescent="0.25">
      <c r="A5767" s="11" t="s">
        <v>1969</v>
      </c>
      <c r="B5767" s="11" t="s">
        <v>1814</v>
      </c>
      <c r="C5767" t="s">
        <v>41</v>
      </c>
      <c r="D5767" t="s">
        <v>7</v>
      </c>
      <c r="E5767" t="s">
        <v>1025</v>
      </c>
      <c r="F5767" t="s">
        <v>1028</v>
      </c>
      <c r="G5767">
        <v>49</v>
      </c>
      <c r="H5767">
        <v>327541.82</v>
      </c>
      <c r="I5767">
        <v>6684.5269387755106</v>
      </c>
    </row>
    <row r="5768" spans="1:9" x14ac:dyDescent="0.25">
      <c r="A5768" s="11" t="s">
        <v>1969</v>
      </c>
      <c r="B5768" s="11" t="s">
        <v>1840</v>
      </c>
      <c r="C5768" t="s">
        <v>41</v>
      </c>
      <c r="D5768" t="s">
        <v>7</v>
      </c>
      <c r="E5768" t="s">
        <v>1025</v>
      </c>
      <c r="F5768" t="s">
        <v>1028</v>
      </c>
      <c r="G5768">
        <v>228</v>
      </c>
      <c r="H5768">
        <v>1561391.04</v>
      </c>
      <c r="I5768">
        <v>6848.2063157894736</v>
      </c>
    </row>
    <row r="5769" spans="1:9" x14ac:dyDescent="0.25">
      <c r="A5769" s="11" t="s">
        <v>1969</v>
      </c>
      <c r="B5769" s="11" t="s">
        <v>776</v>
      </c>
      <c r="C5769" t="s">
        <v>24</v>
      </c>
      <c r="D5769" t="s">
        <v>7</v>
      </c>
      <c r="E5769" t="s">
        <v>1025</v>
      </c>
      <c r="F5769" t="s">
        <v>10</v>
      </c>
      <c r="G5769">
        <v>363</v>
      </c>
      <c r="H5769">
        <v>2901866.8</v>
      </c>
      <c r="I5769">
        <v>7994.1234159779606</v>
      </c>
    </row>
    <row r="5770" spans="1:9" x14ac:dyDescent="0.25">
      <c r="A5770" s="11" t="s">
        <v>1969</v>
      </c>
      <c r="B5770" s="11" t="s">
        <v>1315</v>
      </c>
      <c r="C5770" t="s">
        <v>107</v>
      </c>
      <c r="D5770" t="s">
        <v>7</v>
      </c>
      <c r="E5770" t="s">
        <v>1511</v>
      </c>
      <c r="F5770" t="s">
        <v>10</v>
      </c>
      <c r="G5770">
        <v>19</v>
      </c>
      <c r="H5770">
        <v>128012.65</v>
      </c>
      <c r="I5770">
        <v>6737.507894736842</v>
      </c>
    </row>
    <row r="5771" spans="1:9" x14ac:dyDescent="0.25">
      <c r="A5771" s="11" t="s">
        <v>1969</v>
      </c>
      <c r="B5771" s="11" t="s">
        <v>1964</v>
      </c>
      <c r="C5771" t="s">
        <v>107</v>
      </c>
      <c r="D5771" t="s">
        <v>7</v>
      </c>
      <c r="E5771" t="s">
        <v>1025</v>
      </c>
      <c r="F5771" t="s">
        <v>10</v>
      </c>
      <c r="G5771">
        <v>21</v>
      </c>
      <c r="H5771">
        <v>170408</v>
      </c>
      <c r="I5771">
        <v>8114.666666666667</v>
      </c>
    </row>
    <row r="5772" spans="1:9" x14ac:dyDescent="0.25">
      <c r="A5772" s="11" t="s">
        <v>1969</v>
      </c>
      <c r="B5772" s="11" t="s">
        <v>877</v>
      </c>
      <c r="C5772" t="s">
        <v>107</v>
      </c>
      <c r="D5772" t="s">
        <v>7</v>
      </c>
      <c r="E5772" t="s">
        <v>1025</v>
      </c>
      <c r="F5772" t="s">
        <v>1028</v>
      </c>
      <c r="G5772">
        <v>73</v>
      </c>
      <c r="H5772">
        <v>705850.02</v>
      </c>
      <c r="I5772">
        <v>9669.1783561643842</v>
      </c>
    </row>
    <row r="5773" spans="1:9" x14ac:dyDescent="0.25">
      <c r="A5773" s="11" t="s">
        <v>1969</v>
      </c>
      <c r="B5773" s="11" t="s">
        <v>745</v>
      </c>
      <c r="C5773" t="s">
        <v>107</v>
      </c>
      <c r="D5773" t="s">
        <v>7</v>
      </c>
      <c r="E5773" t="s">
        <v>1025</v>
      </c>
      <c r="F5773" t="s">
        <v>1028</v>
      </c>
      <c r="G5773">
        <v>12</v>
      </c>
      <c r="H5773">
        <v>118421.51000000001</v>
      </c>
      <c r="I5773">
        <v>9868.4591666666674</v>
      </c>
    </row>
    <row r="5774" spans="1:9" x14ac:dyDescent="0.25">
      <c r="A5774" s="11" t="s">
        <v>1969</v>
      </c>
      <c r="B5774" s="11" t="s">
        <v>1965</v>
      </c>
      <c r="C5774" t="s">
        <v>107</v>
      </c>
      <c r="D5774" t="s">
        <v>7</v>
      </c>
      <c r="E5774" t="s">
        <v>1025</v>
      </c>
      <c r="F5774" t="s">
        <v>1028</v>
      </c>
      <c r="G5774">
        <v>92</v>
      </c>
      <c r="H5774">
        <v>895748.46</v>
      </c>
      <c r="I5774">
        <v>9736.3963043478252</v>
      </c>
    </row>
    <row r="5775" spans="1:9" x14ac:dyDescent="0.25">
      <c r="A5775" s="11" t="s">
        <v>1969</v>
      </c>
      <c r="B5775" s="11" t="s">
        <v>1490</v>
      </c>
      <c r="C5775" t="s">
        <v>107</v>
      </c>
      <c r="D5775" t="s">
        <v>7</v>
      </c>
      <c r="E5775" t="s">
        <v>1025</v>
      </c>
      <c r="F5775" t="s">
        <v>1028</v>
      </c>
      <c r="G5775">
        <v>6</v>
      </c>
      <c r="H5775">
        <v>47295</v>
      </c>
      <c r="I5775">
        <v>7882.5</v>
      </c>
    </row>
    <row r="5776" spans="1:9" x14ac:dyDescent="0.25">
      <c r="A5776" s="11" t="s">
        <v>1969</v>
      </c>
      <c r="B5776" s="11" t="s">
        <v>1499</v>
      </c>
      <c r="C5776" t="s">
        <v>107</v>
      </c>
      <c r="D5776" t="s">
        <v>7</v>
      </c>
      <c r="E5776" t="s">
        <v>1025</v>
      </c>
      <c r="F5776" t="s">
        <v>1028</v>
      </c>
      <c r="G5776">
        <v>6</v>
      </c>
      <c r="H5776">
        <v>57332.14</v>
      </c>
      <c r="I5776">
        <v>9555.3566666666666</v>
      </c>
    </row>
    <row r="5777" spans="1:9" x14ac:dyDescent="0.25">
      <c r="A5777" s="11" t="s">
        <v>1969</v>
      </c>
      <c r="B5777" s="11" t="s">
        <v>1966</v>
      </c>
      <c r="C5777" t="s">
        <v>107</v>
      </c>
      <c r="D5777" t="s">
        <v>7</v>
      </c>
      <c r="E5777" t="s">
        <v>1025</v>
      </c>
      <c r="F5777" t="s">
        <v>1028</v>
      </c>
      <c r="G5777">
        <v>47</v>
      </c>
      <c r="H5777">
        <v>661713</v>
      </c>
      <c r="I5777">
        <v>14079</v>
      </c>
    </row>
    <row r="5778" spans="1:9" x14ac:dyDescent="0.25">
      <c r="A5778" s="11" t="s">
        <v>1969</v>
      </c>
      <c r="B5778" s="11" t="s">
        <v>1401</v>
      </c>
      <c r="C5778" t="s">
        <v>107</v>
      </c>
      <c r="D5778" t="s">
        <v>7</v>
      </c>
      <c r="E5778" t="s">
        <v>1025</v>
      </c>
      <c r="F5778" t="s">
        <v>1028</v>
      </c>
      <c r="G5778">
        <v>6</v>
      </c>
      <c r="H5778">
        <v>82191.610000000015</v>
      </c>
      <c r="I5778">
        <v>13698.601666666669</v>
      </c>
    </row>
    <row r="5779" spans="1:9" x14ac:dyDescent="0.25">
      <c r="A5779" s="11" t="s">
        <v>1969</v>
      </c>
      <c r="B5779" s="11" t="s">
        <v>32</v>
      </c>
      <c r="C5779" t="s">
        <v>24</v>
      </c>
      <c r="D5779" t="s">
        <v>7</v>
      </c>
      <c r="E5779" t="s">
        <v>1025</v>
      </c>
      <c r="F5779" t="s">
        <v>1028</v>
      </c>
      <c r="H5779">
        <v>-9599.2000000000007</v>
      </c>
      <c r="I5779">
        <v>0</v>
      </c>
    </row>
    <row r="5780" spans="1:9" x14ac:dyDescent="0.25">
      <c r="A5780" s="11" t="s">
        <v>1969</v>
      </c>
      <c r="B5780" s="11" t="s">
        <v>693</v>
      </c>
      <c r="C5780" t="s">
        <v>24</v>
      </c>
      <c r="D5780" t="s">
        <v>7</v>
      </c>
      <c r="E5780" t="s">
        <v>1025</v>
      </c>
      <c r="F5780" t="s">
        <v>1028</v>
      </c>
      <c r="H5780">
        <v>-11855.24</v>
      </c>
      <c r="I5780">
        <v>0</v>
      </c>
    </row>
    <row r="5781" spans="1:9" x14ac:dyDescent="0.25">
      <c r="A5781" s="11" t="s">
        <v>1969</v>
      </c>
      <c r="B5781" s="11" t="s">
        <v>697</v>
      </c>
      <c r="C5781" t="s">
        <v>24</v>
      </c>
      <c r="D5781" t="s">
        <v>7</v>
      </c>
      <c r="E5781" t="s">
        <v>1025</v>
      </c>
      <c r="F5781" t="s">
        <v>1028</v>
      </c>
      <c r="H5781">
        <v>-10719.2</v>
      </c>
      <c r="I5781">
        <v>0</v>
      </c>
    </row>
    <row r="5782" spans="1:9" x14ac:dyDescent="0.25">
      <c r="A5782" s="11" t="s">
        <v>1969</v>
      </c>
      <c r="B5782" s="11" t="s">
        <v>1317</v>
      </c>
      <c r="C5782" t="s">
        <v>24</v>
      </c>
      <c r="D5782" t="s">
        <v>7</v>
      </c>
      <c r="E5782" t="s">
        <v>1025</v>
      </c>
      <c r="F5782" t="s">
        <v>1028</v>
      </c>
      <c r="G5782">
        <v>328</v>
      </c>
      <c r="H5782">
        <v>3311366.4000000004</v>
      </c>
      <c r="I5782">
        <v>10095.629268292683</v>
      </c>
    </row>
    <row r="5783" spans="1:9" x14ac:dyDescent="0.25">
      <c r="A5783" s="11" t="s">
        <v>1969</v>
      </c>
      <c r="B5783" s="11" t="s">
        <v>1083</v>
      </c>
      <c r="C5783" t="s">
        <v>24</v>
      </c>
      <c r="D5783" t="s">
        <v>7</v>
      </c>
      <c r="E5783" t="s">
        <v>1025</v>
      </c>
      <c r="F5783" t="s">
        <v>1028</v>
      </c>
      <c r="G5783">
        <v>8</v>
      </c>
      <c r="H5783">
        <v>91502</v>
      </c>
      <c r="I5783">
        <v>11437.75</v>
      </c>
    </row>
    <row r="5784" spans="1:9" x14ac:dyDescent="0.25">
      <c r="A5784" s="11" t="s">
        <v>1969</v>
      </c>
      <c r="B5784" s="11" t="s">
        <v>1308</v>
      </c>
      <c r="C5784" t="s">
        <v>24</v>
      </c>
      <c r="D5784" t="s">
        <v>7</v>
      </c>
      <c r="E5784" t="s">
        <v>1025</v>
      </c>
      <c r="F5784" t="s">
        <v>1028</v>
      </c>
      <c r="G5784">
        <v>200</v>
      </c>
      <c r="H5784">
        <v>2248853.2000000002</v>
      </c>
      <c r="I5784">
        <v>11244.266000000001</v>
      </c>
    </row>
    <row r="5785" spans="1:9" x14ac:dyDescent="0.25">
      <c r="A5785" s="11" t="s">
        <v>1969</v>
      </c>
      <c r="B5785" s="11" t="s">
        <v>1858</v>
      </c>
      <c r="C5785" t="s">
        <v>985</v>
      </c>
      <c r="D5785" t="s">
        <v>1003</v>
      </c>
      <c r="E5785" t="s">
        <v>1764</v>
      </c>
      <c r="F5785" t="s">
        <v>1764</v>
      </c>
      <c r="G5785">
        <v>704</v>
      </c>
      <c r="H5785">
        <v>4071886.0260000001</v>
      </c>
      <c r="I5785">
        <v>5783.9290142045456</v>
      </c>
    </row>
    <row r="5786" spans="1:9" x14ac:dyDescent="0.25">
      <c r="A5786" s="11" t="s">
        <v>1969</v>
      </c>
      <c r="B5786" s="11" t="s">
        <v>682</v>
      </c>
      <c r="C5786" t="s">
        <v>41</v>
      </c>
      <c r="D5786" t="s">
        <v>38</v>
      </c>
      <c r="E5786" t="s">
        <v>1025</v>
      </c>
      <c r="F5786" t="s">
        <v>1028</v>
      </c>
      <c r="G5786">
        <v>1</v>
      </c>
      <c r="H5786">
        <v>-9618.1661000000004</v>
      </c>
      <c r="I5786">
        <v>-9618.1661000000004</v>
      </c>
    </row>
    <row r="5787" spans="1:9" x14ac:dyDescent="0.25">
      <c r="A5787" s="11" t="s">
        <v>1969</v>
      </c>
      <c r="B5787" s="11" t="s">
        <v>1334</v>
      </c>
      <c r="C5787" t="s">
        <v>24</v>
      </c>
      <c r="D5787" t="s">
        <v>38</v>
      </c>
      <c r="E5787" t="s">
        <v>1025</v>
      </c>
      <c r="F5787" t="s">
        <v>1028</v>
      </c>
      <c r="G5787">
        <v>40</v>
      </c>
      <c r="H5787">
        <v>748768.8</v>
      </c>
      <c r="I5787">
        <v>18719.22</v>
      </c>
    </row>
    <row r="5788" spans="1:9" x14ac:dyDescent="0.25">
      <c r="A5788" s="11" t="s">
        <v>1969</v>
      </c>
      <c r="B5788" s="11" t="s">
        <v>1168</v>
      </c>
      <c r="C5788" t="s">
        <v>24</v>
      </c>
      <c r="D5788" t="s">
        <v>38</v>
      </c>
      <c r="E5788" t="s">
        <v>1025</v>
      </c>
      <c r="F5788" t="s">
        <v>1028</v>
      </c>
      <c r="G5788">
        <v>17</v>
      </c>
      <c r="H5788">
        <v>376679.92000000004</v>
      </c>
      <c r="I5788">
        <v>22157.64235294118</v>
      </c>
    </row>
    <row r="5789" spans="1:9" x14ac:dyDescent="0.25">
      <c r="A5789" s="11" t="s">
        <v>1969</v>
      </c>
      <c r="B5789" s="11" t="s">
        <v>1445</v>
      </c>
      <c r="C5789" t="s">
        <v>24</v>
      </c>
      <c r="D5789" t="s">
        <v>38</v>
      </c>
      <c r="E5789" t="s">
        <v>1025</v>
      </c>
      <c r="F5789" t="s">
        <v>1028</v>
      </c>
      <c r="G5789">
        <v>115</v>
      </c>
      <c r="H5789">
        <v>1376220.8</v>
      </c>
      <c r="I5789">
        <v>11967.137391304348</v>
      </c>
    </row>
    <row r="5790" spans="1:9" x14ac:dyDescent="0.25">
      <c r="A5790" s="11" t="s">
        <v>1969</v>
      </c>
      <c r="B5790" s="11" t="s">
        <v>1127</v>
      </c>
      <c r="C5790" t="s">
        <v>24</v>
      </c>
      <c r="D5790" t="s">
        <v>38</v>
      </c>
      <c r="E5790" t="s">
        <v>1025</v>
      </c>
      <c r="F5790" t="s">
        <v>1028</v>
      </c>
      <c r="G5790">
        <v>6</v>
      </c>
      <c r="H5790">
        <v>82330.899999999994</v>
      </c>
      <c r="I5790">
        <v>13721.816666666666</v>
      </c>
    </row>
    <row r="5791" spans="1:9" x14ac:dyDescent="0.25">
      <c r="A5791" s="11" t="s">
        <v>1969</v>
      </c>
      <c r="B5791" s="11" t="s">
        <v>1111</v>
      </c>
      <c r="C5791" t="s">
        <v>24</v>
      </c>
      <c r="D5791" t="s">
        <v>38</v>
      </c>
      <c r="E5791" t="s">
        <v>1025</v>
      </c>
      <c r="F5791" t="s">
        <v>1028</v>
      </c>
      <c r="G5791">
        <v>109</v>
      </c>
      <c r="H5791">
        <v>1456252.2</v>
      </c>
      <c r="I5791">
        <v>13360.111926605505</v>
      </c>
    </row>
    <row r="5792" spans="1:9" x14ac:dyDescent="0.25">
      <c r="A5792" s="11" t="s">
        <v>1969</v>
      </c>
      <c r="B5792" s="11" t="s">
        <v>519</v>
      </c>
      <c r="C5792" t="s">
        <v>41</v>
      </c>
      <c r="D5792" t="s">
        <v>46</v>
      </c>
      <c r="E5792" t="s">
        <v>1025</v>
      </c>
      <c r="F5792" t="s">
        <v>1028</v>
      </c>
      <c r="H5792">
        <v>-15368.04</v>
      </c>
      <c r="I5792">
        <v>0</v>
      </c>
    </row>
    <row r="5793" spans="1:9" x14ac:dyDescent="0.25">
      <c r="A5793" s="11" t="s">
        <v>1969</v>
      </c>
      <c r="B5793" s="11" t="s">
        <v>817</v>
      </c>
      <c r="C5793" t="s">
        <v>107</v>
      </c>
      <c r="D5793" t="s">
        <v>46</v>
      </c>
      <c r="E5793" t="s">
        <v>1025</v>
      </c>
      <c r="F5793" t="s">
        <v>1028</v>
      </c>
      <c r="G5793">
        <v>9</v>
      </c>
      <c r="H5793">
        <v>118791</v>
      </c>
      <c r="I5793">
        <v>13199</v>
      </c>
    </row>
    <row r="5794" spans="1:9" x14ac:dyDescent="0.25">
      <c r="A5794" s="11" t="s">
        <v>1969</v>
      </c>
      <c r="B5794" s="11" t="s">
        <v>689</v>
      </c>
      <c r="C5794" t="s">
        <v>107</v>
      </c>
      <c r="D5794" t="s">
        <v>46</v>
      </c>
      <c r="E5794" t="s">
        <v>1025</v>
      </c>
      <c r="F5794" t="s">
        <v>1028</v>
      </c>
      <c r="G5794">
        <v>3</v>
      </c>
      <c r="H5794">
        <v>47371.878299999997</v>
      </c>
      <c r="I5794">
        <v>15790.626099999999</v>
      </c>
    </row>
    <row r="5795" spans="1:9" x14ac:dyDescent="0.25">
      <c r="A5795" s="11" t="s">
        <v>1969</v>
      </c>
      <c r="B5795" s="11" t="s">
        <v>1489</v>
      </c>
      <c r="C5795" t="s">
        <v>107</v>
      </c>
      <c r="D5795" t="s">
        <v>46</v>
      </c>
      <c r="E5795" t="s">
        <v>1025</v>
      </c>
      <c r="F5795" t="s">
        <v>1028</v>
      </c>
      <c r="G5795">
        <v>6</v>
      </c>
      <c r="H5795">
        <v>75283.77</v>
      </c>
      <c r="I5795">
        <v>12547.295</v>
      </c>
    </row>
    <row r="5796" spans="1:9" x14ac:dyDescent="0.25">
      <c r="A5796" s="11" t="s">
        <v>1969</v>
      </c>
      <c r="B5796" s="11" t="s">
        <v>1970</v>
      </c>
      <c r="C5796" t="s">
        <v>107</v>
      </c>
      <c r="D5796" t="s">
        <v>46</v>
      </c>
      <c r="E5796" t="s">
        <v>1025</v>
      </c>
      <c r="F5796" t="s">
        <v>1028</v>
      </c>
      <c r="G5796">
        <v>1</v>
      </c>
      <c r="H5796">
        <v>14607</v>
      </c>
      <c r="I5796">
        <v>14607</v>
      </c>
    </row>
    <row r="5797" spans="1:9" x14ac:dyDescent="0.25">
      <c r="A5797" s="11" t="s">
        <v>1969</v>
      </c>
      <c r="B5797" s="11" t="s">
        <v>1498</v>
      </c>
      <c r="C5797" t="s">
        <v>107</v>
      </c>
      <c r="D5797" t="s">
        <v>46</v>
      </c>
      <c r="E5797" t="s">
        <v>1025</v>
      </c>
      <c r="F5797" t="s">
        <v>1028</v>
      </c>
      <c r="G5797">
        <v>3</v>
      </c>
      <c r="H5797">
        <v>43821</v>
      </c>
      <c r="I5797">
        <v>14607</v>
      </c>
    </row>
    <row r="5798" spans="1:9" x14ac:dyDescent="0.25">
      <c r="A5798" s="11" t="s">
        <v>1969</v>
      </c>
      <c r="B5798" s="11" t="s">
        <v>1968</v>
      </c>
      <c r="C5798" t="s">
        <v>107</v>
      </c>
      <c r="D5798" t="s">
        <v>46</v>
      </c>
      <c r="E5798" t="s">
        <v>1025</v>
      </c>
      <c r="F5798" t="s">
        <v>1028</v>
      </c>
      <c r="G5798">
        <v>24</v>
      </c>
      <c r="H5798">
        <v>380136</v>
      </c>
      <c r="I5798">
        <v>15839</v>
      </c>
    </row>
    <row r="5799" spans="1:9" x14ac:dyDescent="0.25">
      <c r="A5799" s="11" t="s">
        <v>1969</v>
      </c>
      <c r="B5799" s="11" t="s">
        <v>1382</v>
      </c>
      <c r="C5799" t="s">
        <v>107</v>
      </c>
      <c r="D5799" t="s">
        <v>46</v>
      </c>
      <c r="E5799" t="s">
        <v>1025</v>
      </c>
      <c r="F5799" t="s">
        <v>1028</v>
      </c>
      <c r="G5799">
        <v>23</v>
      </c>
      <c r="H5799">
        <v>429370.29999999993</v>
      </c>
      <c r="I5799">
        <v>18668.273913043475</v>
      </c>
    </row>
    <row r="5800" spans="1:9" x14ac:dyDescent="0.25">
      <c r="A5800" s="11" t="s">
        <v>1969</v>
      </c>
      <c r="B5800" s="11" t="s">
        <v>1185</v>
      </c>
      <c r="C5800" t="s">
        <v>24</v>
      </c>
      <c r="D5800" t="s">
        <v>46</v>
      </c>
      <c r="E5800" t="s">
        <v>1025</v>
      </c>
      <c r="F5800" t="s">
        <v>1028</v>
      </c>
      <c r="G5800">
        <v>8</v>
      </c>
      <c r="H5800">
        <v>112872</v>
      </c>
      <c r="I5800">
        <v>14109</v>
      </c>
    </row>
    <row r="5801" spans="1:9" x14ac:dyDescent="0.25">
      <c r="A5801" s="11" t="s">
        <v>1969</v>
      </c>
      <c r="B5801" s="11" t="s">
        <v>1136</v>
      </c>
      <c r="C5801" t="s">
        <v>24</v>
      </c>
      <c r="D5801" t="s">
        <v>46</v>
      </c>
      <c r="E5801" t="s">
        <v>1025</v>
      </c>
      <c r="F5801" t="s">
        <v>1028</v>
      </c>
      <c r="G5801">
        <v>15</v>
      </c>
      <c r="H5801">
        <v>214788</v>
      </c>
      <c r="I5801">
        <v>14319.2</v>
      </c>
    </row>
    <row r="5802" spans="1:9" x14ac:dyDescent="0.25">
      <c r="A5802" s="11" t="s">
        <v>1969</v>
      </c>
      <c r="B5802" s="11" t="s">
        <v>1757</v>
      </c>
      <c r="C5802" t="s">
        <v>985</v>
      </c>
      <c r="D5802" t="s">
        <v>1003</v>
      </c>
      <c r="E5802" t="s">
        <v>1764</v>
      </c>
      <c r="F5802" t="s">
        <v>1764</v>
      </c>
      <c r="G5802">
        <v>6</v>
      </c>
      <c r="H5802">
        <v>41146</v>
      </c>
      <c r="I5802">
        <v>6857.666666666667</v>
      </c>
    </row>
    <row r="5803" spans="1:9" x14ac:dyDescent="0.25">
      <c r="A5803" s="11" t="s">
        <v>1969</v>
      </c>
      <c r="B5803" s="11" t="s">
        <v>302</v>
      </c>
      <c r="C5803" t="s">
        <v>41</v>
      </c>
      <c r="D5803" t="s">
        <v>63</v>
      </c>
      <c r="E5803" t="s">
        <v>1025</v>
      </c>
      <c r="F5803" t="s">
        <v>1028</v>
      </c>
      <c r="G5803">
        <v>2</v>
      </c>
      <c r="H5803">
        <v>12939.9537</v>
      </c>
      <c r="I5803">
        <v>6469.97685</v>
      </c>
    </row>
    <row r="5804" spans="1:9" x14ac:dyDescent="0.25">
      <c r="A5804" s="11" t="s">
        <v>1969</v>
      </c>
      <c r="B5804" s="11" t="s">
        <v>553</v>
      </c>
      <c r="C5804" t="s">
        <v>41</v>
      </c>
      <c r="D5804" t="s">
        <v>63</v>
      </c>
      <c r="E5804" t="s">
        <v>1025</v>
      </c>
      <c r="F5804" t="s">
        <v>1028</v>
      </c>
      <c r="G5804">
        <v>9</v>
      </c>
      <c r="H5804">
        <v>80656.47</v>
      </c>
      <c r="I5804">
        <v>8961.83</v>
      </c>
    </row>
    <row r="5805" spans="1:9" x14ac:dyDescent="0.25">
      <c r="A5805" s="11" t="s">
        <v>1969</v>
      </c>
      <c r="B5805" s="11" t="s">
        <v>1825</v>
      </c>
      <c r="C5805" t="s">
        <v>41</v>
      </c>
      <c r="D5805" t="s">
        <v>63</v>
      </c>
      <c r="E5805" t="s">
        <v>1025</v>
      </c>
      <c r="F5805" t="s">
        <v>1028</v>
      </c>
      <c r="G5805">
        <v>54</v>
      </c>
      <c r="H5805">
        <v>547057.19999999995</v>
      </c>
      <c r="I5805">
        <v>10130.688888888888</v>
      </c>
    </row>
    <row r="5806" spans="1:9" x14ac:dyDescent="0.25">
      <c r="A5806" s="11" t="s">
        <v>1969</v>
      </c>
      <c r="B5806" s="11" t="s">
        <v>1448</v>
      </c>
      <c r="C5806" t="s">
        <v>24</v>
      </c>
      <c r="D5806" t="s">
        <v>63</v>
      </c>
      <c r="E5806" t="s">
        <v>1025</v>
      </c>
      <c r="F5806" t="s">
        <v>1028</v>
      </c>
      <c r="G5806">
        <v>49</v>
      </c>
      <c r="H5806">
        <v>973210.3600000001</v>
      </c>
      <c r="I5806">
        <v>19861.435918367348</v>
      </c>
    </row>
    <row r="5807" spans="1:9" x14ac:dyDescent="0.25">
      <c r="A5807" s="11" t="s">
        <v>1969</v>
      </c>
      <c r="B5807" s="11" t="s">
        <v>1316</v>
      </c>
      <c r="C5807" t="s">
        <v>24</v>
      </c>
      <c r="D5807" t="s">
        <v>63</v>
      </c>
      <c r="E5807" t="s">
        <v>1025</v>
      </c>
      <c r="F5807" t="s">
        <v>1028</v>
      </c>
      <c r="G5807">
        <v>5</v>
      </c>
      <c r="H5807">
        <v>126715.44</v>
      </c>
      <c r="I5807">
        <v>25343.088</v>
      </c>
    </row>
    <row r="5808" spans="1:9" x14ac:dyDescent="0.25">
      <c r="A5808" s="11" t="s">
        <v>1969</v>
      </c>
      <c r="B5808" s="11" t="s">
        <v>1971</v>
      </c>
      <c r="C5808" t="s">
        <v>107</v>
      </c>
      <c r="D5808" t="s">
        <v>63</v>
      </c>
      <c r="E5808" t="s">
        <v>1025</v>
      </c>
      <c r="F5808" t="s">
        <v>1028</v>
      </c>
      <c r="G5808">
        <v>2</v>
      </c>
      <c r="H5808">
        <v>111798</v>
      </c>
      <c r="I5808">
        <v>55899</v>
      </c>
    </row>
    <row r="5809" spans="1:9" x14ac:dyDescent="0.25">
      <c r="A5809" s="11" t="s">
        <v>1969</v>
      </c>
      <c r="B5809" s="11" t="s">
        <v>692</v>
      </c>
      <c r="C5809" t="s">
        <v>107</v>
      </c>
      <c r="D5809" t="s">
        <v>63</v>
      </c>
      <c r="E5809" t="s">
        <v>1025</v>
      </c>
      <c r="F5809" t="s">
        <v>1028</v>
      </c>
      <c r="G5809">
        <v>2</v>
      </c>
      <c r="H5809">
        <v>36276.06</v>
      </c>
      <c r="I5809">
        <v>18138.03</v>
      </c>
    </row>
    <row r="5810" spans="1:9" x14ac:dyDescent="0.25">
      <c r="A5810" s="11" t="s">
        <v>1969</v>
      </c>
      <c r="B5810" s="11" t="s">
        <v>1491</v>
      </c>
      <c r="C5810" t="s">
        <v>107</v>
      </c>
      <c r="D5810" t="s">
        <v>63</v>
      </c>
      <c r="E5810" t="s">
        <v>1025</v>
      </c>
      <c r="F5810" t="s">
        <v>1028</v>
      </c>
      <c r="G5810">
        <v>25</v>
      </c>
      <c r="H5810">
        <v>403932.83399999992</v>
      </c>
      <c r="I5810">
        <v>16157.313359999996</v>
      </c>
    </row>
    <row r="5811" spans="1:9" x14ac:dyDescent="0.25">
      <c r="A5811" s="11" t="s">
        <v>1969</v>
      </c>
      <c r="B5811" s="11" t="s">
        <v>1665</v>
      </c>
      <c r="C5811" t="s">
        <v>107</v>
      </c>
      <c r="D5811" t="s">
        <v>63</v>
      </c>
      <c r="E5811" t="s">
        <v>1025</v>
      </c>
      <c r="F5811" t="s">
        <v>1028</v>
      </c>
      <c r="G5811">
        <v>1</v>
      </c>
      <c r="H5811">
        <v>0</v>
      </c>
      <c r="I5811">
        <v>0</v>
      </c>
    </row>
    <row r="5812" spans="1:9" x14ac:dyDescent="0.25">
      <c r="A5812" s="11" t="s">
        <v>1969</v>
      </c>
      <c r="B5812" s="11" t="s">
        <v>1444</v>
      </c>
      <c r="C5812" t="s">
        <v>24</v>
      </c>
      <c r="D5812" t="s">
        <v>63</v>
      </c>
      <c r="E5812" t="s">
        <v>1025</v>
      </c>
      <c r="F5812" t="s">
        <v>1028</v>
      </c>
      <c r="G5812">
        <v>96</v>
      </c>
      <c r="H5812">
        <v>1229705</v>
      </c>
      <c r="I5812">
        <v>12809.427083333334</v>
      </c>
    </row>
    <row r="5813" spans="1:9" x14ac:dyDescent="0.25">
      <c r="A5813" s="11" t="s">
        <v>1969</v>
      </c>
      <c r="B5813" s="11" t="s">
        <v>1076</v>
      </c>
      <c r="C5813" t="s">
        <v>24</v>
      </c>
      <c r="D5813" t="s">
        <v>63</v>
      </c>
      <c r="E5813" t="s">
        <v>1025</v>
      </c>
      <c r="F5813" t="s">
        <v>1028</v>
      </c>
      <c r="G5813">
        <v>69</v>
      </c>
      <c r="H5813">
        <v>991046.40000000014</v>
      </c>
      <c r="I5813">
        <v>14362.991304347828</v>
      </c>
    </row>
    <row r="5814" spans="1:9" x14ac:dyDescent="0.25">
      <c r="A5814" s="11" t="s">
        <v>1969</v>
      </c>
      <c r="B5814" s="11" t="s">
        <v>1426</v>
      </c>
      <c r="C5814" t="s">
        <v>107</v>
      </c>
      <c r="D5814" t="s">
        <v>68</v>
      </c>
      <c r="E5814" t="s">
        <v>1025</v>
      </c>
      <c r="F5814" t="s">
        <v>1028</v>
      </c>
      <c r="G5814">
        <v>3</v>
      </c>
      <c r="H5814">
        <v>43295</v>
      </c>
      <c r="I5814">
        <v>14431.666666666666</v>
      </c>
    </row>
    <row r="5815" spans="1:9" x14ac:dyDescent="0.25">
      <c r="A5815" s="11" t="s">
        <v>1969</v>
      </c>
      <c r="B5815" s="11" t="s">
        <v>1396</v>
      </c>
      <c r="C5815" t="s">
        <v>107</v>
      </c>
      <c r="D5815" t="s">
        <v>68</v>
      </c>
      <c r="E5815" t="s">
        <v>1025</v>
      </c>
      <c r="F5815" t="s">
        <v>1028</v>
      </c>
      <c r="G5815">
        <v>12</v>
      </c>
      <c r="H5815">
        <v>266539.14</v>
      </c>
      <c r="I5815">
        <v>22211.595000000001</v>
      </c>
    </row>
    <row r="5816" spans="1:9" x14ac:dyDescent="0.25">
      <c r="A5816" s="11" t="s">
        <v>1969</v>
      </c>
      <c r="B5816" s="11" t="s">
        <v>1348</v>
      </c>
      <c r="C5816" t="s">
        <v>24</v>
      </c>
      <c r="D5816" t="s">
        <v>22</v>
      </c>
      <c r="E5816" t="s">
        <v>1025</v>
      </c>
      <c r="F5816" t="s">
        <v>1028</v>
      </c>
      <c r="G5816">
        <v>2</v>
      </c>
      <c r="H5816">
        <v>31198.44</v>
      </c>
      <c r="I5816">
        <v>15599.22</v>
      </c>
    </row>
    <row r="5817" spans="1:9" x14ac:dyDescent="0.25">
      <c r="A5817" s="11" t="s">
        <v>1969</v>
      </c>
      <c r="B5817" s="11" t="s">
        <v>617</v>
      </c>
      <c r="C5817" t="s">
        <v>41</v>
      </c>
      <c r="D5817" t="s">
        <v>42</v>
      </c>
      <c r="E5817" t="s">
        <v>1025</v>
      </c>
      <c r="F5817" t="s">
        <v>1028</v>
      </c>
      <c r="G5817">
        <v>6</v>
      </c>
      <c r="H5817">
        <v>80801.101699999999</v>
      </c>
      <c r="I5817">
        <v>13466.850283333333</v>
      </c>
    </row>
    <row r="5818" spans="1:9" x14ac:dyDescent="0.25">
      <c r="A5818" s="11" t="s">
        <v>1969</v>
      </c>
      <c r="B5818" s="11" t="s">
        <v>1494</v>
      </c>
      <c r="C5818" t="s">
        <v>24</v>
      </c>
      <c r="D5818" t="s">
        <v>42</v>
      </c>
      <c r="E5818" t="s">
        <v>1025</v>
      </c>
      <c r="F5818" t="s">
        <v>1028</v>
      </c>
      <c r="G5818">
        <v>2</v>
      </c>
      <c r="H5818">
        <v>62398.44</v>
      </c>
      <c r="I5818">
        <v>31199.22</v>
      </c>
    </row>
    <row r="5819" spans="1:9" x14ac:dyDescent="0.25">
      <c r="A5819" s="11" t="s">
        <v>1969</v>
      </c>
      <c r="B5819" s="11" t="s">
        <v>1266</v>
      </c>
      <c r="C5819" t="s">
        <v>24</v>
      </c>
      <c r="D5819" t="s">
        <v>42</v>
      </c>
      <c r="E5819" t="s">
        <v>1025</v>
      </c>
      <c r="F5819" t="s">
        <v>1028</v>
      </c>
      <c r="G5819">
        <v>3</v>
      </c>
      <c r="H5819">
        <v>103197.06</v>
      </c>
      <c r="I5819">
        <v>34399.019999999997</v>
      </c>
    </row>
    <row r="5820" spans="1:9" x14ac:dyDescent="0.25">
      <c r="A5820" s="11" t="s">
        <v>1969</v>
      </c>
      <c r="B5820" s="11" t="s">
        <v>914</v>
      </c>
      <c r="C5820" t="s">
        <v>107</v>
      </c>
      <c r="D5820" t="s">
        <v>42</v>
      </c>
      <c r="E5820" t="s">
        <v>1025</v>
      </c>
      <c r="F5820" t="s">
        <v>1028</v>
      </c>
      <c r="G5820">
        <v>1</v>
      </c>
      <c r="H5820">
        <v>63500</v>
      </c>
      <c r="I5820">
        <v>63500</v>
      </c>
    </row>
    <row r="5821" spans="1:9" x14ac:dyDescent="0.25">
      <c r="A5821" s="11" t="s">
        <v>1969</v>
      </c>
      <c r="B5821" s="11" t="s">
        <v>1023</v>
      </c>
      <c r="C5821" t="s">
        <v>107</v>
      </c>
      <c r="D5821" t="s">
        <v>42</v>
      </c>
      <c r="E5821" t="s">
        <v>1025</v>
      </c>
      <c r="F5821" t="s">
        <v>1028</v>
      </c>
      <c r="G5821">
        <v>7</v>
      </c>
      <c r="H5821">
        <v>126343</v>
      </c>
      <c r="I5821">
        <v>18049</v>
      </c>
    </row>
    <row r="5822" spans="1:9" x14ac:dyDescent="0.25">
      <c r="A5822" s="11" t="s">
        <v>1969</v>
      </c>
      <c r="B5822" s="11" t="s">
        <v>1666</v>
      </c>
      <c r="C5822" t="s">
        <v>107</v>
      </c>
      <c r="D5822" t="s">
        <v>42</v>
      </c>
      <c r="E5822" t="s">
        <v>1025</v>
      </c>
      <c r="F5822" t="s">
        <v>1028</v>
      </c>
      <c r="G5822">
        <v>1</v>
      </c>
      <c r="H5822">
        <v>25025</v>
      </c>
      <c r="I5822">
        <v>25025</v>
      </c>
    </row>
    <row r="5823" spans="1:9" x14ac:dyDescent="0.25">
      <c r="A5823" s="11" t="s">
        <v>1969</v>
      </c>
      <c r="B5823" s="11" t="s">
        <v>1279</v>
      </c>
      <c r="C5823" t="s">
        <v>24</v>
      </c>
      <c r="D5823" t="s">
        <v>42</v>
      </c>
      <c r="E5823" t="s">
        <v>1025</v>
      </c>
      <c r="F5823" t="s">
        <v>1028</v>
      </c>
      <c r="G5823">
        <v>17</v>
      </c>
      <c r="H5823">
        <v>371266.74000000005</v>
      </c>
      <c r="I5823">
        <v>21839.22</v>
      </c>
    </row>
    <row r="5824" spans="1:9" x14ac:dyDescent="0.25">
      <c r="A5824" s="11" t="s">
        <v>1969</v>
      </c>
      <c r="B5824" s="11" t="s">
        <v>1972</v>
      </c>
      <c r="C5824" t="s">
        <v>107</v>
      </c>
      <c r="D5824" t="s">
        <v>192</v>
      </c>
      <c r="E5824" t="s">
        <v>1025</v>
      </c>
      <c r="F5824" t="s">
        <v>1028</v>
      </c>
      <c r="G5824">
        <v>1</v>
      </c>
      <c r="H5824">
        <v>29100</v>
      </c>
      <c r="I5824">
        <v>29100</v>
      </c>
    </row>
    <row r="5825" spans="1:9" x14ac:dyDescent="0.25">
      <c r="A5825" s="11" t="s">
        <v>1969</v>
      </c>
      <c r="B5825" s="11" t="s">
        <v>1375</v>
      </c>
      <c r="C5825" t="s">
        <v>107</v>
      </c>
      <c r="D5825" t="s">
        <v>192</v>
      </c>
      <c r="E5825" t="s">
        <v>1025</v>
      </c>
      <c r="F5825" t="s">
        <v>1028</v>
      </c>
      <c r="G5825">
        <v>3</v>
      </c>
      <c r="H5825">
        <v>105427.03</v>
      </c>
      <c r="I5825">
        <v>35142.343333333331</v>
      </c>
    </row>
    <row r="5826" spans="1:9" x14ac:dyDescent="0.25">
      <c r="A5826" s="11" t="s">
        <v>1969</v>
      </c>
      <c r="B5826" s="11" t="s">
        <v>1186</v>
      </c>
      <c r="C5826" t="s">
        <v>24</v>
      </c>
      <c r="D5826" t="s">
        <v>192</v>
      </c>
      <c r="E5826" t="s">
        <v>1025</v>
      </c>
      <c r="F5826" t="s">
        <v>1028</v>
      </c>
      <c r="G5826">
        <v>11</v>
      </c>
      <c r="H5826">
        <v>308871.42000000004</v>
      </c>
      <c r="I5826">
        <v>28079.220000000005</v>
      </c>
    </row>
    <row r="5827" spans="1:9" x14ac:dyDescent="0.25">
      <c r="A5827" s="11" t="s">
        <v>1969</v>
      </c>
      <c r="B5827" s="11" t="s">
        <v>1894</v>
      </c>
      <c r="C5827" t="s">
        <v>24</v>
      </c>
      <c r="D5827" t="s">
        <v>44</v>
      </c>
      <c r="E5827" t="s">
        <v>1025</v>
      </c>
      <c r="F5827" t="s">
        <v>1140</v>
      </c>
      <c r="G5827">
        <v>1</v>
      </c>
      <c r="H5827">
        <v>0</v>
      </c>
      <c r="I5827">
        <v>0</v>
      </c>
    </row>
    <row r="5828" spans="1:9" x14ac:dyDescent="0.25">
      <c r="A5828" s="11" t="s">
        <v>1969</v>
      </c>
      <c r="B5828" s="11" t="s">
        <v>1758</v>
      </c>
      <c r="C5828" t="s">
        <v>107</v>
      </c>
      <c r="D5828" t="s">
        <v>44</v>
      </c>
      <c r="E5828" t="s">
        <v>1025</v>
      </c>
      <c r="F5828" t="s">
        <v>1028</v>
      </c>
      <c r="G5828">
        <v>1</v>
      </c>
      <c r="H5828">
        <v>37200</v>
      </c>
      <c r="I5828">
        <v>37200</v>
      </c>
    </row>
    <row r="5829" spans="1:9" x14ac:dyDescent="0.25">
      <c r="A5829" s="11" t="s">
        <v>1969</v>
      </c>
      <c r="B5829" s="11" t="s">
        <v>1374</v>
      </c>
      <c r="C5829" t="s">
        <v>24</v>
      </c>
      <c r="D5829" t="s">
        <v>44</v>
      </c>
      <c r="E5829" t="s">
        <v>1025</v>
      </c>
      <c r="F5829" t="s">
        <v>1028</v>
      </c>
      <c r="G5829">
        <v>3</v>
      </c>
      <c r="H5829">
        <v>117597.59999999999</v>
      </c>
      <c r="I5829">
        <v>39199.199999999997</v>
      </c>
    </row>
    <row r="5830" spans="1:9" x14ac:dyDescent="0.25">
      <c r="A5830" s="11" t="s">
        <v>1969</v>
      </c>
      <c r="B5830" s="11" t="s">
        <v>701</v>
      </c>
      <c r="C5830" t="s">
        <v>59</v>
      </c>
      <c r="D5830" t="s">
        <v>9</v>
      </c>
      <c r="E5830" t="s">
        <v>1511</v>
      </c>
      <c r="F5830" t="s">
        <v>15</v>
      </c>
      <c r="H5830">
        <v>-5002.04</v>
      </c>
      <c r="I5830">
        <v>0</v>
      </c>
    </row>
    <row r="5831" spans="1:9" x14ac:dyDescent="0.25">
      <c r="A5831" s="11" t="s">
        <v>1969</v>
      </c>
      <c r="B5831" s="11" t="s">
        <v>779</v>
      </c>
      <c r="C5831" t="s">
        <v>59</v>
      </c>
      <c r="D5831" t="s">
        <v>7</v>
      </c>
      <c r="E5831" t="s">
        <v>1025</v>
      </c>
      <c r="F5831" t="s">
        <v>1028</v>
      </c>
      <c r="H5831">
        <v>-6649</v>
      </c>
      <c r="I5831">
        <v>0</v>
      </c>
    </row>
    <row r="5832" spans="1:9" x14ac:dyDescent="0.25">
      <c r="A5832" s="11" t="s">
        <v>1969</v>
      </c>
      <c r="B5832" s="11" t="s">
        <v>656</v>
      </c>
      <c r="C5832" t="s">
        <v>59</v>
      </c>
      <c r="D5832" t="s">
        <v>7</v>
      </c>
      <c r="E5832" t="s">
        <v>1025</v>
      </c>
      <c r="F5832" t="s">
        <v>1028</v>
      </c>
      <c r="G5832">
        <v>10</v>
      </c>
      <c r="H5832">
        <v>76814.3</v>
      </c>
      <c r="I5832">
        <v>7681.43</v>
      </c>
    </row>
    <row r="5833" spans="1:9" x14ac:dyDescent="0.25">
      <c r="A5833" s="11" t="s">
        <v>1969</v>
      </c>
      <c r="B5833" s="11" t="s">
        <v>237</v>
      </c>
      <c r="C5833" t="s">
        <v>41</v>
      </c>
      <c r="D5833" t="s">
        <v>9</v>
      </c>
      <c r="E5833" t="s">
        <v>1511</v>
      </c>
      <c r="F5833" t="s">
        <v>15</v>
      </c>
      <c r="H5833">
        <v>-3710</v>
      </c>
      <c r="I5833">
        <v>0</v>
      </c>
    </row>
    <row r="5834" spans="1:9" x14ac:dyDescent="0.25">
      <c r="A5834" s="11" t="s">
        <v>1969</v>
      </c>
      <c r="B5834" s="11" t="s">
        <v>1407</v>
      </c>
      <c r="C5834" t="s">
        <v>41</v>
      </c>
      <c r="D5834" t="s">
        <v>9</v>
      </c>
      <c r="E5834" t="s">
        <v>1511</v>
      </c>
      <c r="F5834" t="s">
        <v>15</v>
      </c>
      <c r="G5834">
        <v>2</v>
      </c>
      <c r="H5834">
        <v>2353.0673999999999</v>
      </c>
      <c r="I5834">
        <v>1176.5337</v>
      </c>
    </row>
    <row r="5835" spans="1:9" x14ac:dyDescent="0.25">
      <c r="A5835" s="11" t="s">
        <v>1969</v>
      </c>
      <c r="B5835" s="11" t="s">
        <v>408</v>
      </c>
      <c r="C5835" t="s">
        <v>41</v>
      </c>
      <c r="D5835" t="s">
        <v>9</v>
      </c>
      <c r="E5835" t="s">
        <v>1511</v>
      </c>
      <c r="F5835" t="s">
        <v>15</v>
      </c>
      <c r="G5835">
        <v>3</v>
      </c>
      <c r="H5835">
        <v>6789.63</v>
      </c>
      <c r="I5835">
        <v>2263.21</v>
      </c>
    </row>
    <row r="5836" spans="1:9" x14ac:dyDescent="0.25">
      <c r="A5836" s="11" t="s">
        <v>1969</v>
      </c>
      <c r="B5836" s="11" t="s">
        <v>1019</v>
      </c>
      <c r="C5836" t="s">
        <v>41</v>
      </c>
      <c r="D5836" t="s">
        <v>9</v>
      </c>
      <c r="E5836" t="s">
        <v>1025</v>
      </c>
      <c r="F5836" t="s">
        <v>15</v>
      </c>
      <c r="H5836">
        <v>-6150</v>
      </c>
      <c r="I5836">
        <v>0</v>
      </c>
    </row>
    <row r="5837" spans="1:9" x14ac:dyDescent="0.25">
      <c r="A5837" s="11" t="s">
        <v>1969</v>
      </c>
      <c r="B5837" s="11" t="s">
        <v>112</v>
      </c>
      <c r="C5837" t="s">
        <v>41</v>
      </c>
      <c r="D5837" t="s">
        <v>9</v>
      </c>
      <c r="E5837" t="s">
        <v>1025</v>
      </c>
      <c r="F5837" t="s">
        <v>10</v>
      </c>
      <c r="G5837">
        <v>2</v>
      </c>
      <c r="H5837">
        <v>2819.3500000000004</v>
      </c>
      <c r="I5837">
        <v>1409.6750000000002</v>
      </c>
    </row>
    <row r="5838" spans="1:9" x14ac:dyDescent="0.25">
      <c r="A5838" s="11" t="s">
        <v>1969</v>
      </c>
      <c r="B5838" s="11" t="s">
        <v>476</v>
      </c>
      <c r="C5838" t="s">
        <v>41</v>
      </c>
      <c r="D5838" t="s">
        <v>1003</v>
      </c>
      <c r="E5838" t="s">
        <v>1764</v>
      </c>
      <c r="F5838" t="s">
        <v>1764</v>
      </c>
      <c r="H5838">
        <v>-5400</v>
      </c>
      <c r="I5838">
        <v>0</v>
      </c>
    </row>
    <row r="5839" spans="1:9" x14ac:dyDescent="0.25">
      <c r="A5839" s="11" t="s">
        <v>1969</v>
      </c>
      <c r="B5839" s="11" t="s">
        <v>158</v>
      </c>
      <c r="C5839" t="s">
        <v>41</v>
      </c>
      <c r="D5839" t="s">
        <v>12</v>
      </c>
      <c r="E5839" t="s">
        <v>1511</v>
      </c>
      <c r="F5839" t="s">
        <v>10</v>
      </c>
      <c r="G5839">
        <v>4</v>
      </c>
      <c r="H5839">
        <v>15710.1356</v>
      </c>
      <c r="I5839">
        <v>3927.5338999999999</v>
      </c>
    </row>
    <row r="5840" spans="1:9" x14ac:dyDescent="0.25">
      <c r="A5840" s="11" t="s">
        <v>1969</v>
      </c>
      <c r="B5840" s="11" t="s">
        <v>1370</v>
      </c>
      <c r="C5840" t="s">
        <v>24</v>
      </c>
      <c r="D5840" t="s">
        <v>63</v>
      </c>
      <c r="E5840" t="s">
        <v>1025</v>
      </c>
      <c r="F5840" t="s">
        <v>1028</v>
      </c>
      <c r="G5840">
        <v>15</v>
      </c>
      <c r="H5840">
        <v>563189.76000000001</v>
      </c>
      <c r="I5840">
        <v>37545.984000000004</v>
      </c>
    </row>
    <row r="5841" spans="1:9" x14ac:dyDescent="0.25">
      <c r="A5841" s="11" t="s">
        <v>1969</v>
      </c>
      <c r="B5841" s="11" t="s">
        <v>1293</v>
      </c>
      <c r="C5841" t="s">
        <v>24</v>
      </c>
      <c r="D5841" t="s">
        <v>42</v>
      </c>
      <c r="E5841" t="s">
        <v>1025</v>
      </c>
      <c r="F5841" t="s">
        <v>1028</v>
      </c>
      <c r="G5841">
        <v>2</v>
      </c>
      <c r="H5841">
        <v>0</v>
      </c>
      <c r="I5841">
        <v>0</v>
      </c>
    </row>
    <row r="5842" spans="1:9" x14ac:dyDescent="0.25">
      <c r="A5842" s="11" t="s">
        <v>1969</v>
      </c>
      <c r="B5842" s="11" t="s">
        <v>1653</v>
      </c>
      <c r="C5842" t="s">
        <v>6</v>
      </c>
      <c r="D5842" t="s">
        <v>9</v>
      </c>
      <c r="E5842" t="s">
        <v>1025</v>
      </c>
      <c r="F5842" t="s">
        <v>1028</v>
      </c>
      <c r="G5842">
        <v>1</v>
      </c>
      <c r="H5842">
        <v>13800</v>
      </c>
      <c r="I5842">
        <v>13800</v>
      </c>
    </row>
    <row r="5843" spans="1:9" x14ac:dyDescent="0.25">
      <c r="A5843" s="11" t="s">
        <v>1969</v>
      </c>
      <c r="B5843" s="11" t="s">
        <v>1599</v>
      </c>
      <c r="C5843" t="s">
        <v>6</v>
      </c>
      <c r="D5843" t="s">
        <v>7</v>
      </c>
      <c r="E5843" t="s">
        <v>1025</v>
      </c>
      <c r="F5843" t="s">
        <v>1028</v>
      </c>
      <c r="G5843">
        <v>7</v>
      </c>
      <c r="H5843">
        <v>121301.9</v>
      </c>
      <c r="I5843">
        <v>17328.842857142856</v>
      </c>
    </row>
    <row r="5844" spans="1:9" x14ac:dyDescent="0.25">
      <c r="A5844" s="11" t="s">
        <v>1969</v>
      </c>
      <c r="B5844" s="11" t="s">
        <v>1654</v>
      </c>
      <c r="C5844" t="s">
        <v>6</v>
      </c>
      <c r="D5844" t="s">
        <v>38</v>
      </c>
      <c r="E5844" t="s">
        <v>1025</v>
      </c>
      <c r="F5844" t="s">
        <v>1028</v>
      </c>
      <c r="G5844">
        <v>1</v>
      </c>
      <c r="H5844">
        <v>28412</v>
      </c>
      <c r="I5844">
        <v>28412</v>
      </c>
    </row>
    <row r="5845" spans="1:9" x14ac:dyDescent="0.25">
      <c r="A5845" s="11" t="s">
        <v>1969</v>
      </c>
      <c r="B5845" s="11" t="s">
        <v>1612</v>
      </c>
      <c r="C5845" t="s">
        <v>6</v>
      </c>
      <c r="D5845" t="s">
        <v>46</v>
      </c>
      <c r="E5845" t="s">
        <v>1025</v>
      </c>
      <c r="F5845" t="s">
        <v>1028</v>
      </c>
      <c r="G5845">
        <v>1</v>
      </c>
      <c r="H5845">
        <v>30036</v>
      </c>
      <c r="I5845">
        <v>30036</v>
      </c>
    </row>
    <row r="5846" spans="1:9" x14ac:dyDescent="0.25">
      <c r="A5846" s="11" t="s">
        <v>1969</v>
      </c>
      <c r="B5846" s="11" t="s">
        <v>1608</v>
      </c>
      <c r="C5846" t="s">
        <v>6</v>
      </c>
      <c r="D5846" t="s">
        <v>46</v>
      </c>
      <c r="E5846" t="s">
        <v>1025</v>
      </c>
      <c r="F5846" t="s">
        <v>1028</v>
      </c>
      <c r="G5846">
        <v>17</v>
      </c>
      <c r="H5846">
        <v>355049</v>
      </c>
      <c r="I5846">
        <v>20885.235294117647</v>
      </c>
    </row>
    <row r="5847" spans="1:9" x14ac:dyDescent="0.25">
      <c r="A5847" s="11" t="s">
        <v>1969</v>
      </c>
      <c r="B5847" s="11" t="s">
        <v>1973</v>
      </c>
      <c r="C5847" t="s">
        <v>6</v>
      </c>
      <c r="D5847" t="s">
        <v>46</v>
      </c>
      <c r="E5847" t="s">
        <v>1025</v>
      </c>
      <c r="F5847" t="s">
        <v>1028</v>
      </c>
      <c r="G5847">
        <v>20</v>
      </c>
      <c r="H5847">
        <v>572317</v>
      </c>
      <c r="I5847">
        <v>28615.85</v>
      </c>
    </row>
    <row r="5848" spans="1:9" x14ac:dyDescent="0.25">
      <c r="A5848" s="11" t="s">
        <v>1969</v>
      </c>
      <c r="B5848" s="11" t="s">
        <v>1614</v>
      </c>
      <c r="C5848" t="s">
        <v>6</v>
      </c>
      <c r="D5848" t="s">
        <v>63</v>
      </c>
      <c r="E5848" t="s">
        <v>1025</v>
      </c>
      <c r="F5848" t="s">
        <v>1028</v>
      </c>
      <c r="G5848">
        <v>1</v>
      </c>
      <c r="H5848">
        <v>22636</v>
      </c>
      <c r="I5848">
        <v>22636</v>
      </c>
    </row>
    <row r="5849" spans="1:9" x14ac:dyDescent="0.25">
      <c r="A5849" s="11" t="s">
        <v>1969</v>
      </c>
      <c r="B5849" s="11" t="s">
        <v>1621</v>
      </c>
      <c r="C5849" t="s">
        <v>6</v>
      </c>
      <c r="D5849" t="s">
        <v>63</v>
      </c>
      <c r="E5849" t="s">
        <v>1025</v>
      </c>
      <c r="F5849" t="s">
        <v>1028</v>
      </c>
      <c r="G5849">
        <v>2</v>
      </c>
      <c r="H5849">
        <v>51416</v>
      </c>
      <c r="I5849">
        <v>25708</v>
      </c>
    </row>
    <row r="5850" spans="1:9" x14ac:dyDescent="0.25">
      <c r="A5850" s="11" t="s">
        <v>1969</v>
      </c>
      <c r="B5850" s="11" t="s">
        <v>1630</v>
      </c>
      <c r="C5850" t="s">
        <v>6</v>
      </c>
      <c r="D5850" t="s">
        <v>63</v>
      </c>
      <c r="E5850" t="s">
        <v>1025</v>
      </c>
      <c r="F5850" t="s">
        <v>1028</v>
      </c>
      <c r="G5850">
        <v>2</v>
      </c>
      <c r="H5850">
        <v>64942</v>
      </c>
      <c r="I5850">
        <v>32471</v>
      </c>
    </row>
    <row r="5851" spans="1:9" x14ac:dyDescent="0.25">
      <c r="A5851" s="11" t="s">
        <v>1969</v>
      </c>
      <c r="B5851" s="11" t="s">
        <v>1600</v>
      </c>
      <c r="C5851" t="s">
        <v>6</v>
      </c>
      <c r="D5851" t="s">
        <v>42</v>
      </c>
      <c r="E5851" t="s">
        <v>1025</v>
      </c>
      <c r="F5851" t="s">
        <v>1028</v>
      </c>
      <c r="G5851">
        <v>1</v>
      </c>
      <c r="H5851">
        <v>32868</v>
      </c>
      <c r="I5851">
        <v>32868</v>
      </c>
    </row>
    <row r="5852" spans="1:9" x14ac:dyDescent="0.25">
      <c r="A5852" s="11" t="s">
        <v>1969</v>
      </c>
      <c r="B5852" s="11" t="s">
        <v>1616</v>
      </c>
      <c r="C5852" t="s">
        <v>6</v>
      </c>
      <c r="D5852" t="s">
        <v>42</v>
      </c>
      <c r="E5852" t="s">
        <v>1025</v>
      </c>
      <c r="F5852" t="s">
        <v>1028</v>
      </c>
      <c r="G5852">
        <v>4</v>
      </c>
      <c r="H5852">
        <v>151040</v>
      </c>
      <c r="I5852">
        <v>37760</v>
      </c>
    </row>
    <row r="5853" spans="1:9" x14ac:dyDescent="0.25">
      <c r="A5853" s="11" t="s">
        <v>1969</v>
      </c>
      <c r="B5853" s="11" t="s">
        <v>1617</v>
      </c>
      <c r="C5853" t="s">
        <v>6</v>
      </c>
      <c r="D5853" t="s">
        <v>42</v>
      </c>
      <c r="E5853" t="s">
        <v>1025</v>
      </c>
      <c r="F5853" t="s">
        <v>1764</v>
      </c>
      <c r="G5853">
        <v>5</v>
      </c>
      <c r="H5853">
        <v>326386</v>
      </c>
      <c r="I5853">
        <v>65277.2</v>
      </c>
    </row>
    <row r="5854" spans="1:9" x14ac:dyDescent="0.25">
      <c r="A5854" s="11" t="s">
        <v>1969</v>
      </c>
      <c r="B5854" s="11" t="s">
        <v>1618</v>
      </c>
      <c r="C5854" t="s">
        <v>6</v>
      </c>
      <c r="D5854" t="s">
        <v>44</v>
      </c>
      <c r="E5854" t="s">
        <v>1025</v>
      </c>
      <c r="F5854" t="s">
        <v>1028</v>
      </c>
      <c r="G5854">
        <v>15</v>
      </c>
      <c r="H5854">
        <v>852000</v>
      </c>
      <c r="I5854">
        <v>56800</v>
      </c>
    </row>
    <row r="5855" spans="1:9" x14ac:dyDescent="0.25">
      <c r="A5855" s="11" t="s">
        <v>1969</v>
      </c>
      <c r="B5855" s="11" t="s">
        <v>1623</v>
      </c>
      <c r="C5855" t="s">
        <v>6</v>
      </c>
      <c r="D5855" t="s">
        <v>44</v>
      </c>
      <c r="E5855" t="s">
        <v>1025</v>
      </c>
      <c r="F5855" t="s">
        <v>1028</v>
      </c>
      <c r="G5855">
        <v>1</v>
      </c>
      <c r="H5855">
        <v>72308</v>
      </c>
      <c r="I5855">
        <v>72308</v>
      </c>
    </row>
    <row r="5856" spans="1:9" x14ac:dyDescent="0.25">
      <c r="A5856" s="11" t="s">
        <v>1969</v>
      </c>
      <c r="B5856" s="11" t="s">
        <v>1567</v>
      </c>
      <c r="C5856" t="s">
        <v>6</v>
      </c>
      <c r="D5856" t="s">
        <v>25</v>
      </c>
      <c r="E5856" t="s">
        <v>1025</v>
      </c>
      <c r="F5856" t="s">
        <v>15</v>
      </c>
      <c r="G5856">
        <v>64</v>
      </c>
      <c r="H5856">
        <v>345495</v>
      </c>
      <c r="I5856">
        <v>5398.359375</v>
      </c>
    </row>
    <row r="5857" spans="1:9" x14ac:dyDescent="0.25">
      <c r="A5857" s="11" t="s">
        <v>1969</v>
      </c>
      <c r="B5857" s="11" t="s">
        <v>1595</v>
      </c>
      <c r="C5857" t="s">
        <v>6</v>
      </c>
      <c r="D5857" t="s">
        <v>66</v>
      </c>
      <c r="E5857" t="s">
        <v>1025</v>
      </c>
      <c r="F5857" t="s">
        <v>15</v>
      </c>
      <c r="G5857">
        <v>10</v>
      </c>
      <c r="H5857">
        <v>59740</v>
      </c>
      <c r="I5857">
        <v>5974</v>
      </c>
    </row>
    <row r="5858" spans="1:9" x14ac:dyDescent="0.25">
      <c r="A5858" s="11" t="s">
        <v>1969</v>
      </c>
      <c r="B5858" s="11" t="s">
        <v>1540</v>
      </c>
      <c r="C5858" t="s">
        <v>6</v>
      </c>
      <c r="D5858" t="s">
        <v>9</v>
      </c>
      <c r="E5858" t="s">
        <v>1025</v>
      </c>
      <c r="F5858" t="s">
        <v>10</v>
      </c>
      <c r="G5858">
        <v>18</v>
      </c>
      <c r="H5858">
        <v>163949</v>
      </c>
      <c r="I5858">
        <v>9108.2777777777774</v>
      </c>
    </row>
    <row r="5859" spans="1:9" x14ac:dyDescent="0.25">
      <c r="A5859" s="11" t="s">
        <v>1969</v>
      </c>
      <c r="B5859" s="11" t="s">
        <v>1515</v>
      </c>
      <c r="C5859" t="s">
        <v>6</v>
      </c>
      <c r="D5859" t="s">
        <v>9</v>
      </c>
      <c r="E5859" t="s">
        <v>1025</v>
      </c>
      <c r="F5859" t="s">
        <v>10</v>
      </c>
      <c r="G5859">
        <v>9</v>
      </c>
      <c r="H5859">
        <v>47979</v>
      </c>
      <c r="I5859">
        <v>5331</v>
      </c>
    </row>
    <row r="5860" spans="1:9" x14ac:dyDescent="0.25">
      <c r="A5860" s="11" t="s">
        <v>1969</v>
      </c>
      <c r="B5860" s="11" t="s">
        <v>1541</v>
      </c>
      <c r="C5860" t="s">
        <v>6</v>
      </c>
      <c r="D5860" t="s">
        <v>9</v>
      </c>
      <c r="E5860" t="s">
        <v>1025</v>
      </c>
      <c r="F5860" t="s">
        <v>10</v>
      </c>
      <c r="G5860">
        <v>117</v>
      </c>
      <c r="H5860">
        <v>701278</v>
      </c>
      <c r="I5860">
        <v>5993.8290598290596</v>
      </c>
    </row>
    <row r="5861" spans="1:9" x14ac:dyDescent="0.25">
      <c r="A5861" s="11" t="s">
        <v>1969</v>
      </c>
      <c r="B5861" s="11" t="s">
        <v>1624</v>
      </c>
      <c r="C5861" t="s">
        <v>6</v>
      </c>
      <c r="D5861" t="s">
        <v>9</v>
      </c>
      <c r="E5861" t="s">
        <v>1025</v>
      </c>
      <c r="F5861" t="s">
        <v>15</v>
      </c>
      <c r="G5861">
        <v>68</v>
      </c>
      <c r="H5861">
        <v>391569.1</v>
      </c>
      <c r="I5861">
        <v>5758.3691176470584</v>
      </c>
    </row>
    <row r="5862" spans="1:9" x14ac:dyDescent="0.25">
      <c r="A5862" s="11" t="s">
        <v>1969</v>
      </c>
      <c r="B5862" s="11" t="s">
        <v>1648</v>
      </c>
      <c r="C5862" t="s">
        <v>6</v>
      </c>
      <c r="D5862" t="s">
        <v>9</v>
      </c>
      <c r="E5862" t="s">
        <v>1025</v>
      </c>
      <c r="F5862" t="s">
        <v>15</v>
      </c>
      <c r="G5862">
        <v>21</v>
      </c>
      <c r="H5862">
        <v>121359</v>
      </c>
      <c r="I5862">
        <v>5779</v>
      </c>
    </row>
    <row r="5863" spans="1:9" x14ac:dyDescent="0.25">
      <c r="A5863" s="11" t="s">
        <v>1969</v>
      </c>
      <c r="B5863" s="11" t="s">
        <v>1625</v>
      </c>
      <c r="C5863" t="s">
        <v>6</v>
      </c>
      <c r="D5863" t="s">
        <v>9</v>
      </c>
      <c r="E5863" t="s">
        <v>1025</v>
      </c>
      <c r="F5863" t="s">
        <v>10</v>
      </c>
      <c r="G5863">
        <v>42</v>
      </c>
      <c r="H5863">
        <v>281274</v>
      </c>
      <c r="I5863">
        <v>6697</v>
      </c>
    </row>
    <row r="5864" spans="1:9" x14ac:dyDescent="0.25">
      <c r="A5864" s="11" t="s">
        <v>1969</v>
      </c>
      <c r="B5864" s="11" t="s">
        <v>1604</v>
      </c>
      <c r="C5864" t="s">
        <v>6</v>
      </c>
      <c r="D5864" t="s">
        <v>7</v>
      </c>
      <c r="E5864" t="s">
        <v>1025</v>
      </c>
      <c r="F5864" t="s">
        <v>10</v>
      </c>
      <c r="G5864">
        <v>69</v>
      </c>
      <c r="H5864">
        <v>596217.19999999995</v>
      </c>
      <c r="I5864">
        <v>8640.8289855072453</v>
      </c>
    </row>
    <row r="5865" spans="1:9" x14ac:dyDescent="0.25">
      <c r="A5865" s="11" t="s">
        <v>1969</v>
      </c>
      <c r="B5865" s="11" t="s">
        <v>1643</v>
      </c>
      <c r="C5865" t="s">
        <v>6</v>
      </c>
      <c r="D5865" t="s">
        <v>7</v>
      </c>
      <c r="E5865" t="s">
        <v>1025</v>
      </c>
      <c r="F5865" t="s">
        <v>1028</v>
      </c>
      <c r="G5865">
        <v>35</v>
      </c>
      <c r="H5865">
        <v>364557.9</v>
      </c>
      <c r="I5865">
        <v>10415.94</v>
      </c>
    </row>
    <row r="5866" spans="1:9" x14ac:dyDescent="0.25">
      <c r="A5866" s="11" t="s">
        <v>1969</v>
      </c>
      <c r="B5866" s="11" t="s">
        <v>1601</v>
      </c>
      <c r="C5866" t="s">
        <v>6</v>
      </c>
      <c r="D5866" t="s">
        <v>7</v>
      </c>
      <c r="E5866" t="s">
        <v>1025</v>
      </c>
      <c r="F5866" t="s">
        <v>1028</v>
      </c>
      <c r="G5866">
        <v>21</v>
      </c>
      <c r="H5866">
        <v>275451.45999999996</v>
      </c>
      <c r="I5866">
        <v>13116.736190476189</v>
      </c>
    </row>
    <row r="5867" spans="1:9" x14ac:dyDescent="0.25">
      <c r="A5867" s="11" t="s">
        <v>1969</v>
      </c>
      <c r="B5867" s="11" t="s">
        <v>1642</v>
      </c>
      <c r="C5867" t="s">
        <v>6</v>
      </c>
      <c r="D5867" t="s">
        <v>7</v>
      </c>
      <c r="E5867" t="s">
        <v>1025</v>
      </c>
      <c r="F5867" t="s">
        <v>1028</v>
      </c>
      <c r="G5867">
        <v>5</v>
      </c>
      <c r="H5867">
        <v>74451</v>
      </c>
      <c r="I5867">
        <v>14890.2</v>
      </c>
    </row>
    <row r="5868" spans="1:9" x14ac:dyDescent="0.25">
      <c r="A5868" s="11" t="s">
        <v>1969</v>
      </c>
      <c r="B5868" s="11" t="s">
        <v>1652</v>
      </c>
      <c r="C5868" t="s">
        <v>6</v>
      </c>
      <c r="D5868" t="s">
        <v>7</v>
      </c>
      <c r="E5868" t="s">
        <v>1025</v>
      </c>
      <c r="F5868" t="s">
        <v>1028</v>
      </c>
      <c r="G5868">
        <v>9</v>
      </c>
      <c r="H5868">
        <v>135808</v>
      </c>
      <c r="I5868">
        <v>15089.777777777777</v>
      </c>
    </row>
    <row r="5869" spans="1:9" x14ac:dyDescent="0.25">
      <c r="A5869" s="11" t="s">
        <v>1969</v>
      </c>
      <c r="B5869" s="11" t="s">
        <v>1961</v>
      </c>
      <c r="C5869" t="s">
        <v>6</v>
      </c>
      <c r="D5869" t="s">
        <v>46</v>
      </c>
      <c r="E5869" t="s">
        <v>1025</v>
      </c>
      <c r="F5869" t="s">
        <v>1028</v>
      </c>
      <c r="G5869">
        <v>28</v>
      </c>
      <c r="H5869">
        <v>308252</v>
      </c>
      <c r="I5869">
        <v>11009</v>
      </c>
    </row>
    <row r="5870" spans="1:9" x14ac:dyDescent="0.25">
      <c r="A5870" s="11" t="s">
        <v>1969</v>
      </c>
      <c r="B5870" s="11" t="s">
        <v>1645</v>
      </c>
      <c r="C5870" t="s">
        <v>6</v>
      </c>
      <c r="D5870" t="s">
        <v>46</v>
      </c>
      <c r="E5870" t="s">
        <v>1025</v>
      </c>
      <c r="F5870" t="s">
        <v>1028</v>
      </c>
      <c r="G5870">
        <v>36</v>
      </c>
      <c r="H5870">
        <v>429372</v>
      </c>
      <c r="I5870">
        <v>11927</v>
      </c>
    </row>
    <row r="5871" spans="1:9" x14ac:dyDescent="0.25">
      <c r="A5871" s="11" t="s">
        <v>1969</v>
      </c>
      <c r="B5871" s="11" t="s">
        <v>1602</v>
      </c>
      <c r="C5871" t="s">
        <v>6</v>
      </c>
      <c r="D5871" t="s">
        <v>46</v>
      </c>
      <c r="E5871" t="s">
        <v>1025</v>
      </c>
      <c r="F5871" t="s">
        <v>1028</v>
      </c>
      <c r="G5871">
        <v>23</v>
      </c>
      <c r="H5871">
        <v>352035</v>
      </c>
      <c r="I5871">
        <v>15305.869565217392</v>
      </c>
    </row>
    <row r="5872" spans="1:9" x14ac:dyDescent="0.25">
      <c r="A5872" s="11" t="s">
        <v>1969</v>
      </c>
      <c r="B5872" s="11" t="s">
        <v>1605</v>
      </c>
      <c r="C5872" t="s">
        <v>6</v>
      </c>
      <c r="D5872" t="s">
        <v>46</v>
      </c>
      <c r="E5872" t="s">
        <v>1025</v>
      </c>
      <c r="F5872" t="s">
        <v>1028</v>
      </c>
      <c r="G5872">
        <v>22</v>
      </c>
      <c r="H5872">
        <v>384591</v>
      </c>
      <c r="I5872">
        <v>17481.409090909092</v>
      </c>
    </row>
    <row r="5873" spans="1:9" x14ac:dyDescent="0.25">
      <c r="A5873" s="11" t="s">
        <v>1969</v>
      </c>
      <c r="B5873" s="11" t="s">
        <v>1657</v>
      </c>
      <c r="C5873" t="s">
        <v>6</v>
      </c>
      <c r="D5873" t="s">
        <v>46</v>
      </c>
      <c r="E5873" t="s">
        <v>1025</v>
      </c>
      <c r="F5873" t="s">
        <v>1028</v>
      </c>
      <c r="G5873">
        <v>2</v>
      </c>
      <c r="H5873">
        <v>34847</v>
      </c>
      <c r="I5873">
        <v>17423.5</v>
      </c>
    </row>
    <row r="5874" spans="1:9" x14ac:dyDescent="0.25">
      <c r="A5874" s="11" t="s">
        <v>1969</v>
      </c>
      <c r="B5874" s="11" t="s">
        <v>1626</v>
      </c>
      <c r="C5874" t="s">
        <v>6</v>
      </c>
      <c r="D5874" t="s">
        <v>63</v>
      </c>
      <c r="E5874" t="s">
        <v>1025</v>
      </c>
      <c r="F5874" t="s">
        <v>1028</v>
      </c>
      <c r="G5874">
        <v>30</v>
      </c>
      <c r="H5874">
        <v>426630</v>
      </c>
      <c r="I5874">
        <v>14221</v>
      </c>
    </row>
    <row r="5875" spans="1:9" x14ac:dyDescent="0.25">
      <c r="A5875" s="11" t="s">
        <v>1969</v>
      </c>
      <c r="B5875" s="11" t="s">
        <v>1592</v>
      </c>
      <c r="C5875" t="s">
        <v>6</v>
      </c>
      <c r="D5875" t="s">
        <v>63</v>
      </c>
      <c r="E5875" t="s">
        <v>1025</v>
      </c>
      <c r="F5875" t="s">
        <v>1028</v>
      </c>
      <c r="G5875">
        <v>38</v>
      </c>
      <c r="H5875">
        <v>600907.4</v>
      </c>
      <c r="I5875">
        <v>15813.352631578948</v>
      </c>
    </row>
    <row r="5876" spans="1:9" x14ac:dyDescent="0.25">
      <c r="A5876" s="11" t="s">
        <v>1969</v>
      </c>
      <c r="B5876" s="11" t="s">
        <v>1593</v>
      </c>
      <c r="C5876" t="s">
        <v>6</v>
      </c>
      <c r="D5876" t="s">
        <v>63</v>
      </c>
      <c r="E5876" t="s">
        <v>1025</v>
      </c>
      <c r="F5876" t="s">
        <v>1028</v>
      </c>
      <c r="G5876">
        <v>59</v>
      </c>
      <c r="H5876">
        <v>1019496.9</v>
      </c>
      <c r="I5876">
        <v>17279.608474576271</v>
      </c>
    </row>
    <row r="5877" spans="1:9" x14ac:dyDescent="0.25">
      <c r="A5877" s="11" t="s">
        <v>1969</v>
      </c>
      <c r="B5877" s="11" t="s">
        <v>1596</v>
      </c>
      <c r="C5877" t="s">
        <v>6</v>
      </c>
      <c r="D5877" t="s">
        <v>68</v>
      </c>
      <c r="E5877" t="s">
        <v>1025</v>
      </c>
      <c r="F5877" t="s">
        <v>1028</v>
      </c>
      <c r="G5877">
        <v>13</v>
      </c>
      <c r="H5877">
        <v>196794</v>
      </c>
      <c r="I5877">
        <v>15138</v>
      </c>
    </row>
    <row r="5878" spans="1:9" x14ac:dyDescent="0.25">
      <c r="A5878" s="11" t="s">
        <v>1969</v>
      </c>
      <c r="B5878" s="11" t="s">
        <v>1597</v>
      </c>
      <c r="C5878" t="s">
        <v>6</v>
      </c>
      <c r="D5878" t="s">
        <v>42</v>
      </c>
      <c r="E5878" t="s">
        <v>1025</v>
      </c>
      <c r="F5878" t="s">
        <v>1028</v>
      </c>
      <c r="G5878">
        <v>5</v>
      </c>
      <c r="H5878">
        <v>115028</v>
      </c>
      <c r="I5878">
        <v>23005.599999999999</v>
      </c>
    </row>
    <row r="5879" spans="1:9" x14ac:dyDescent="0.25">
      <c r="A5879" s="11" t="s">
        <v>1969</v>
      </c>
      <c r="B5879" s="11" t="s">
        <v>1589</v>
      </c>
      <c r="C5879" t="s">
        <v>6</v>
      </c>
      <c r="D5879" t="s">
        <v>42</v>
      </c>
      <c r="E5879" t="s">
        <v>1025</v>
      </c>
      <c r="F5879" t="s">
        <v>1028</v>
      </c>
      <c r="G5879">
        <v>5</v>
      </c>
      <c r="H5879">
        <v>123997</v>
      </c>
      <c r="I5879">
        <v>24799.4</v>
      </c>
    </row>
    <row r="5880" spans="1:9" x14ac:dyDescent="0.25">
      <c r="A5880" s="11" t="s">
        <v>1969</v>
      </c>
      <c r="B5880" s="11" t="s">
        <v>1631</v>
      </c>
      <c r="C5880" t="s">
        <v>6</v>
      </c>
      <c r="D5880" t="s">
        <v>42</v>
      </c>
      <c r="E5880" t="s">
        <v>1025</v>
      </c>
      <c r="F5880" t="s">
        <v>1028</v>
      </c>
      <c r="G5880">
        <v>1</v>
      </c>
      <c r="H5880">
        <v>28504</v>
      </c>
      <c r="I5880">
        <v>28504</v>
      </c>
    </row>
    <row r="5881" spans="1:9" x14ac:dyDescent="0.25">
      <c r="A5881" s="11" t="s">
        <v>17</v>
      </c>
      <c r="B5881" s="11" t="s">
        <v>1002</v>
      </c>
      <c r="C5881" t="s">
        <v>1572</v>
      </c>
      <c r="D5881" t="s">
        <v>1002</v>
      </c>
      <c r="E5881" t="s">
        <v>1002</v>
      </c>
      <c r="F5881" t="s">
        <v>1765</v>
      </c>
      <c r="G5881">
        <v>2</v>
      </c>
      <c r="H5881">
        <v>1309.5</v>
      </c>
      <c r="I5881">
        <v>654.75</v>
      </c>
    </row>
    <row r="5882" spans="1:9" x14ac:dyDescent="0.25">
      <c r="A5882" s="11" t="s">
        <v>17</v>
      </c>
      <c r="B5882" s="11" t="s">
        <v>1632</v>
      </c>
      <c r="C5882" t="s">
        <v>59</v>
      </c>
      <c r="D5882" t="s">
        <v>12</v>
      </c>
      <c r="E5882" t="s">
        <v>1025</v>
      </c>
      <c r="F5882" t="s">
        <v>10</v>
      </c>
      <c r="G5882">
        <v>1</v>
      </c>
      <c r="H5882">
        <v>6742</v>
      </c>
      <c r="I5882">
        <v>6742</v>
      </c>
    </row>
    <row r="5883" spans="1:9" x14ac:dyDescent="0.25">
      <c r="A5883" s="11" t="s">
        <v>17</v>
      </c>
      <c r="B5883" s="11" t="s">
        <v>1633</v>
      </c>
      <c r="C5883" t="s">
        <v>59</v>
      </c>
      <c r="D5883" t="s">
        <v>9</v>
      </c>
      <c r="E5883" t="s">
        <v>1025</v>
      </c>
      <c r="F5883" t="s">
        <v>15</v>
      </c>
      <c r="G5883">
        <v>149</v>
      </c>
      <c r="H5883">
        <v>665917</v>
      </c>
      <c r="I5883">
        <v>4469.2416107382551</v>
      </c>
    </row>
    <row r="5884" spans="1:9" x14ac:dyDescent="0.25">
      <c r="A5884" s="11" t="s">
        <v>17</v>
      </c>
      <c r="B5884" s="11" t="s">
        <v>1634</v>
      </c>
      <c r="C5884" t="s">
        <v>59</v>
      </c>
      <c r="D5884" t="s">
        <v>12</v>
      </c>
      <c r="E5884" t="s">
        <v>1025</v>
      </c>
      <c r="F5884" t="s">
        <v>10</v>
      </c>
      <c r="G5884">
        <v>12</v>
      </c>
      <c r="H5884">
        <v>79428</v>
      </c>
      <c r="I5884">
        <v>6619</v>
      </c>
    </row>
    <row r="5885" spans="1:9" x14ac:dyDescent="0.25">
      <c r="A5885" s="11" t="s">
        <v>17</v>
      </c>
      <c r="B5885" s="11" t="s">
        <v>1635</v>
      </c>
      <c r="C5885" t="s">
        <v>59</v>
      </c>
      <c r="D5885" t="s">
        <v>9</v>
      </c>
      <c r="E5885" t="s">
        <v>1025</v>
      </c>
      <c r="F5885" t="s">
        <v>15</v>
      </c>
      <c r="G5885">
        <v>147</v>
      </c>
      <c r="H5885">
        <v>632316.348</v>
      </c>
      <c r="I5885">
        <v>4301.4717551020412</v>
      </c>
    </row>
    <row r="5886" spans="1:9" x14ac:dyDescent="0.25">
      <c r="A5886" s="11" t="s">
        <v>17</v>
      </c>
      <c r="B5886" s="11" t="s">
        <v>1637</v>
      </c>
      <c r="C5886" t="s">
        <v>59</v>
      </c>
      <c r="D5886" t="s">
        <v>7</v>
      </c>
      <c r="E5886" t="s">
        <v>1025</v>
      </c>
      <c r="F5886" t="s">
        <v>1028</v>
      </c>
      <c r="G5886">
        <v>32</v>
      </c>
      <c r="H5886">
        <v>299811.69</v>
      </c>
      <c r="I5886">
        <v>9369.1153125000001</v>
      </c>
    </row>
    <row r="5887" spans="1:9" x14ac:dyDescent="0.25">
      <c r="A5887" s="11" t="s">
        <v>17</v>
      </c>
      <c r="B5887" s="11" t="s">
        <v>1638</v>
      </c>
      <c r="C5887" t="s">
        <v>59</v>
      </c>
      <c r="D5887" t="s">
        <v>46</v>
      </c>
      <c r="E5887" t="s">
        <v>1025</v>
      </c>
      <c r="F5887" t="s">
        <v>1028</v>
      </c>
      <c r="G5887">
        <v>5</v>
      </c>
      <c r="H5887">
        <v>50066</v>
      </c>
      <c r="I5887">
        <v>10013.200000000001</v>
      </c>
    </row>
    <row r="5888" spans="1:9" x14ac:dyDescent="0.25">
      <c r="A5888" s="11" t="s">
        <v>17</v>
      </c>
      <c r="B5888" s="11" t="s">
        <v>1639</v>
      </c>
      <c r="C5888" t="s">
        <v>59</v>
      </c>
      <c r="D5888" t="s">
        <v>63</v>
      </c>
      <c r="E5888" t="s">
        <v>1025</v>
      </c>
      <c r="F5888" t="s">
        <v>1028</v>
      </c>
      <c r="G5888">
        <v>4</v>
      </c>
      <c r="H5888">
        <v>43676</v>
      </c>
      <c r="I5888">
        <v>10919</v>
      </c>
    </row>
    <row r="5889" spans="1:9" x14ac:dyDescent="0.25">
      <c r="A5889" s="11" t="s">
        <v>17</v>
      </c>
      <c r="B5889" s="11" t="s">
        <v>1962</v>
      </c>
      <c r="C5889" t="s">
        <v>59</v>
      </c>
      <c r="D5889" t="s">
        <v>68</v>
      </c>
      <c r="E5889" t="s">
        <v>1025</v>
      </c>
      <c r="F5889" t="s">
        <v>1028</v>
      </c>
      <c r="G5889">
        <v>54</v>
      </c>
      <c r="H5889">
        <v>608757.80000000005</v>
      </c>
      <c r="I5889">
        <v>11273.292592592594</v>
      </c>
    </row>
    <row r="5890" spans="1:9" x14ac:dyDescent="0.25">
      <c r="A5890" s="11" t="s">
        <v>17</v>
      </c>
      <c r="B5890" s="11" t="s">
        <v>1650</v>
      </c>
      <c r="C5890" t="s">
        <v>59</v>
      </c>
      <c r="D5890" t="s">
        <v>42</v>
      </c>
      <c r="E5890" t="s">
        <v>1025</v>
      </c>
      <c r="F5890" t="s">
        <v>1028</v>
      </c>
      <c r="G5890">
        <v>5</v>
      </c>
      <c r="H5890">
        <v>86256</v>
      </c>
      <c r="I5890">
        <v>17251.2</v>
      </c>
    </row>
    <row r="5891" spans="1:9" x14ac:dyDescent="0.25">
      <c r="A5891" s="11" t="s">
        <v>17</v>
      </c>
      <c r="B5891" s="11" t="s">
        <v>1951</v>
      </c>
      <c r="C5891" t="s">
        <v>59</v>
      </c>
      <c r="D5891" t="s">
        <v>46</v>
      </c>
      <c r="E5891" t="s">
        <v>1025</v>
      </c>
      <c r="F5891" t="s">
        <v>1028</v>
      </c>
      <c r="G5891">
        <v>1</v>
      </c>
      <c r="H5891">
        <v>10919</v>
      </c>
      <c r="I5891">
        <v>10919</v>
      </c>
    </row>
    <row r="5892" spans="1:9" x14ac:dyDescent="0.25">
      <c r="A5892" s="11" t="s">
        <v>17</v>
      </c>
      <c r="B5892" s="11" t="s">
        <v>1952</v>
      </c>
      <c r="C5892" t="s">
        <v>59</v>
      </c>
      <c r="D5892" t="s">
        <v>46</v>
      </c>
      <c r="E5892" t="s">
        <v>1025</v>
      </c>
      <c r="F5892" t="s">
        <v>1028</v>
      </c>
      <c r="G5892">
        <v>2</v>
      </c>
      <c r="H5892">
        <v>22758</v>
      </c>
      <c r="I5892">
        <v>11379</v>
      </c>
    </row>
    <row r="5893" spans="1:9" x14ac:dyDescent="0.25">
      <c r="A5893" s="11" t="s">
        <v>17</v>
      </c>
      <c r="B5893" s="11" t="s">
        <v>888</v>
      </c>
      <c r="C5893" t="s">
        <v>19</v>
      </c>
      <c r="D5893" t="s">
        <v>1003</v>
      </c>
      <c r="E5893" t="s">
        <v>1764</v>
      </c>
      <c r="F5893" t="s">
        <v>1764</v>
      </c>
      <c r="H5893">
        <v>-1713</v>
      </c>
      <c r="I5893">
        <v>0</v>
      </c>
    </row>
    <row r="5894" spans="1:9" x14ac:dyDescent="0.25">
      <c r="A5894" s="11" t="s">
        <v>17</v>
      </c>
      <c r="B5894" s="11" t="s">
        <v>893</v>
      </c>
      <c r="C5894" t="s">
        <v>19</v>
      </c>
      <c r="D5894" t="s">
        <v>1003</v>
      </c>
      <c r="E5894" t="s">
        <v>1764</v>
      </c>
      <c r="F5894" t="s">
        <v>1764</v>
      </c>
      <c r="H5894">
        <v>-2460.67</v>
      </c>
      <c r="I5894">
        <v>0</v>
      </c>
    </row>
    <row r="5895" spans="1:9" x14ac:dyDescent="0.25">
      <c r="A5895" s="11" t="s">
        <v>17</v>
      </c>
      <c r="B5895" s="11" t="s">
        <v>1664</v>
      </c>
      <c r="C5895" t="s">
        <v>107</v>
      </c>
      <c r="D5895" t="s">
        <v>25</v>
      </c>
      <c r="E5895" t="s">
        <v>1511</v>
      </c>
      <c r="F5895" t="s">
        <v>1764</v>
      </c>
      <c r="G5895">
        <v>1</v>
      </c>
      <c r="H5895">
        <v>3925.59</v>
      </c>
      <c r="I5895">
        <v>3925.59</v>
      </c>
    </row>
    <row r="5896" spans="1:9" x14ac:dyDescent="0.25">
      <c r="A5896" s="11" t="s">
        <v>17</v>
      </c>
      <c r="B5896" s="11" t="s">
        <v>1333</v>
      </c>
      <c r="C5896" t="s">
        <v>107</v>
      </c>
      <c r="D5896" t="s">
        <v>25</v>
      </c>
      <c r="E5896" t="s">
        <v>1025</v>
      </c>
      <c r="F5896" t="s">
        <v>10</v>
      </c>
      <c r="G5896">
        <v>36</v>
      </c>
      <c r="H5896">
        <v>171059.3</v>
      </c>
      <c r="I5896">
        <v>4751.6472222222219</v>
      </c>
    </row>
    <row r="5897" spans="1:9" x14ac:dyDescent="0.25">
      <c r="A5897" s="11" t="s">
        <v>17</v>
      </c>
      <c r="B5897" s="11" t="s">
        <v>1957</v>
      </c>
      <c r="C5897" t="s">
        <v>24</v>
      </c>
      <c r="D5897" t="s">
        <v>25</v>
      </c>
      <c r="E5897" t="s">
        <v>1025</v>
      </c>
      <c r="F5897" t="s">
        <v>15</v>
      </c>
      <c r="G5897">
        <v>30</v>
      </c>
      <c r="H5897">
        <v>152373.20000000001</v>
      </c>
      <c r="I5897">
        <v>5079.1066666666675</v>
      </c>
    </row>
    <row r="5898" spans="1:9" x14ac:dyDescent="0.25">
      <c r="A5898" s="11" t="s">
        <v>17</v>
      </c>
      <c r="B5898" s="11" t="s">
        <v>1958</v>
      </c>
      <c r="C5898" t="s">
        <v>24</v>
      </c>
      <c r="D5898" t="s">
        <v>66</v>
      </c>
      <c r="E5898" t="s">
        <v>1025</v>
      </c>
      <c r="F5898" t="s">
        <v>15</v>
      </c>
      <c r="G5898">
        <v>14</v>
      </c>
      <c r="H5898">
        <v>81858</v>
      </c>
      <c r="I5898">
        <v>5847</v>
      </c>
    </row>
    <row r="5899" spans="1:9" x14ac:dyDescent="0.25">
      <c r="A5899" s="11" t="s">
        <v>17</v>
      </c>
      <c r="B5899" s="11" t="s">
        <v>951</v>
      </c>
      <c r="C5899" t="s">
        <v>361</v>
      </c>
      <c r="D5899" t="s">
        <v>9</v>
      </c>
      <c r="E5899" t="s">
        <v>1511</v>
      </c>
      <c r="F5899" t="s">
        <v>15</v>
      </c>
      <c r="G5899">
        <v>33</v>
      </c>
      <c r="H5899">
        <v>110702.95999999999</v>
      </c>
      <c r="I5899">
        <v>3354.6351515151514</v>
      </c>
    </row>
    <row r="5900" spans="1:9" x14ac:dyDescent="0.25">
      <c r="A5900" s="11" t="s">
        <v>17</v>
      </c>
      <c r="B5900" s="11" t="s">
        <v>898</v>
      </c>
      <c r="C5900" t="s">
        <v>19</v>
      </c>
      <c r="D5900" t="s">
        <v>1003</v>
      </c>
      <c r="E5900" t="s">
        <v>1764</v>
      </c>
      <c r="F5900" t="s">
        <v>1764</v>
      </c>
      <c r="H5900">
        <v>-2927.4</v>
      </c>
      <c r="I5900">
        <v>0</v>
      </c>
    </row>
    <row r="5901" spans="1:9" x14ac:dyDescent="0.25">
      <c r="A5901" s="11" t="s">
        <v>17</v>
      </c>
      <c r="B5901" s="11" t="s">
        <v>859</v>
      </c>
      <c r="C5901" t="s">
        <v>41</v>
      </c>
      <c r="D5901" t="s">
        <v>9</v>
      </c>
      <c r="E5901" t="s">
        <v>1025</v>
      </c>
      <c r="F5901" t="s">
        <v>15</v>
      </c>
      <c r="H5901">
        <v>-10852</v>
      </c>
      <c r="I5901">
        <v>0</v>
      </c>
    </row>
    <row r="5902" spans="1:9" x14ac:dyDescent="0.25">
      <c r="A5902" s="11" t="s">
        <v>17</v>
      </c>
      <c r="B5902" s="11" t="s">
        <v>1607</v>
      </c>
      <c r="C5902" t="s">
        <v>41</v>
      </c>
      <c r="D5902" t="s">
        <v>9</v>
      </c>
      <c r="E5902" t="s">
        <v>1025</v>
      </c>
      <c r="F5902" t="s">
        <v>15</v>
      </c>
      <c r="H5902">
        <v>-6288</v>
      </c>
      <c r="I5902">
        <v>0</v>
      </c>
    </row>
    <row r="5903" spans="1:9" x14ac:dyDescent="0.25">
      <c r="A5903" s="11" t="s">
        <v>17</v>
      </c>
      <c r="B5903" s="11" t="s">
        <v>1885</v>
      </c>
      <c r="C5903" t="s">
        <v>41</v>
      </c>
      <c r="D5903" t="s">
        <v>9</v>
      </c>
      <c r="E5903" t="s">
        <v>1025</v>
      </c>
      <c r="F5903" t="s">
        <v>15</v>
      </c>
      <c r="G5903">
        <v>890</v>
      </c>
      <c r="H5903">
        <v>3441069</v>
      </c>
      <c r="I5903">
        <v>3866.3696629213482</v>
      </c>
    </row>
    <row r="5904" spans="1:9" x14ac:dyDescent="0.25">
      <c r="A5904" s="11" t="s">
        <v>17</v>
      </c>
      <c r="B5904" s="11" t="s">
        <v>1824</v>
      </c>
      <c r="C5904" t="s">
        <v>41</v>
      </c>
      <c r="D5904" t="s">
        <v>9</v>
      </c>
      <c r="E5904" t="s">
        <v>1025</v>
      </c>
      <c r="F5904" t="s">
        <v>15</v>
      </c>
      <c r="G5904">
        <v>55</v>
      </c>
      <c r="H5904">
        <v>211447</v>
      </c>
      <c r="I5904">
        <v>3844.4909090909091</v>
      </c>
    </row>
    <row r="5905" spans="1:9" x14ac:dyDescent="0.25">
      <c r="A5905" s="11" t="s">
        <v>17</v>
      </c>
      <c r="B5905" s="11" t="s">
        <v>204</v>
      </c>
      <c r="C5905" t="s">
        <v>205</v>
      </c>
      <c r="D5905" t="s">
        <v>9</v>
      </c>
      <c r="E5905" t="s">
        <v>1511</v>
      </c>
      <c r="F5905" t="s">
        <v>15</v>
      </c>
      <c r="H5905">
        <v>-4649</v>
      </c>
      <c r="I5905">
        <v>0</v>
      </c>
    </row>
    <row r="5906" spans="1:9" x14ac:dyDescent="0.25">
      <c r="A5906" s="11" t="s">
        <v>17</v>
      </c>
      <c r="B5906" s="11" t="s">
        <v>1756</v>
      </c>
      <c r="C5906" t="s">
        <v>985</v>
      </c>
      <c r="D5906" t="s">
        <v>1003</v>
      </c>
      <c r="E5906" t="s">
        <v>1764</v>
      </c>
      <c r="F5906" t="s">
        <v>1764</v>
      </c>
      <c r="G5906">
        <v>1664</v>
      </c>
      <c r="H5906">
        <v>5685856</v>
      </c>
      <c r="I5906">
        <v>3416.9807692307691</v>
      </c>
    </row>
    <row r="5907" spans="1:9" x14ac:dyDescent="0.25">
      <c r="A5907" s="11" t="s">
        <v>17</v>
      </c>
      <c r="B5907" s="11" t="s">
        <v>1677</v>
      </c>
      <c r="C5907" t="s">
        <v>985</v>
      </c>
      <c r="D5907" t="s">
        <v>1003</v>
      </c>
      <c r="E5907" t="s">
        <v>1764</v>
      </c>
      <c r="F5907" t="s">
        <v>1764</v>
      </c>
      <c r="G5907">
        <v>22</v>
      </c>
      <c r="H5907">
        <v>61578</v>
      </c>
      <c r="I5907">
        <v>2799</v>
      </c>
    </row>
    <row r="5908" spans="1:9" x14ac:dyDescent="0.25">
      <c r="A5908" s="11" t="s">
        <v>17</v>
      </c>
      <c r="B5908" s="11" t="s">
        <v>1046</v>
      </c>
      <c r="C5908" t="s">
        <v>24</v>
      </c>
      <c r="D5908" t="s">
        <v>9</v>
      </c>
      <c r="E5908" t="s">
        <v>1025</v>
      </c>
      <c r="F5908" t="s">
        <v>15</v>
      </c>
      <c r="G5908">
        <v>126</v>
      </c>
      <c r="H5908">
        <v>725676</v>
      </c>
      <c r="I5908">
        <v>5759.333333333333</v>
      </c>
    </row>
    <row r="5909" spans="1:9" x14ac:dyDescent="0.25">
      <c r="A5909" s="11" t="s">
        <v>17</v>
      </c>
      <c r="B5909" s="11" t="s">
        <v>671</v>
      </c>
      <c r="C5909" t="s">
        <v>24</v>
      </c>
      <c r="D5909" t="s">
        <v>9</v>
      </c>
      <c r="E5909" t="s">
        <v>1025</v>
      </c>
      <c r="F5909" t="s">
        <v>10</v>
      </c>
      <c r="G5909">
        <v>175</v>
      </c>
      <c r="H5909">
        <v>1129956</v>
      </c>
      <c r="I5909">
        <v>6456.8914285714282</v>
      </c>
    </row>
    <row r="5910" spans="1:9" x14ac:dyDescent="0.25">
      <c r="A5910" s="11" t="s">
        <v>17</v>
      </c>
      <c r="B5910" s="11" t="s">
        <v>273</v>
      </c>
      <c r="C5910" t="s">
        <v>107</v>
      </c>
      <c r="D5910" t="s">
        <v>9</v>
      </c>
      <c r="E5910" t="s">
        <v>1025</v>
      </c>
      <c r="F5910" t="s">
        <v>10</v>
      </c>
      <c r="G5910">
        <v>1</v>
      </c>
      <c r="H5910">
        <v>5800</v>
      </c>
      <c r="I5910">
        <v>5800</v>
      </c>
    </row>
    <row r="5911" spans="1:9" x14ac:dyDescent="0.25">
      <c r="A5911" s="11" t="s">
        <v>17</v>
      </c>
      <c r="B5911" s="11" t="s">
        <v>1953</v>
      </c>
      <c r="C5911" t="s">
        <v>107</v>
      </c>
      <c r="D5911" t="s">
        <v>9</v>
      </c>
      <c r="E5911" t="s">
        <v>1025</v>
      </c>
      <c r="F5911" t="s">
        <v>10</v>
      </c>
      <c r="G5911">
        <v>4</v>
      </c>
      <c r="H5911">
        <v>25468</v>
      </c>
      <c r="I5911">
        <v>6367</v>
      </c>
    </row>
    <row r="5912" spans="1:9" x14ac:dyDescent="0.25">
      <c r="A5912" s="11" t="s">
        <v>17</v>
      </c>
      <c r="B5912" s="11" t="s">
        <v>1659</v>
      </c>
      <c r="C5912" t="s">
        <v>107</v>
      </c>
      <c r="D5912" t="s">
        <v>9</v>
      </c>
      <c r="E5912" t="s">
        <v>1511</v>
      </c>
      <c r="F5912" t="s">
        <v>15</v>
      </c>
      <c r="G5912">
        <v>10</v>
      </c>
      <c r="H5912">
        <v>47138.080000000002</v>
      </c>
      <c r="I5912">
        <v>4713.808</v>
      </c>
    </row>
    <row r="5913" spans="1:9" x14ac:dyDescent="0.25">
      <c r="A5913" s="11" t="s">
        <v>17</v>
      </c>
      <c r="B5913" s="11" t="s">
        <v>1660</v>
      </c>
      <c r="C5913" t="s">
        <v>107</v>
      </c>
      <c r="D5913" t="s">
        <v>9</v>
      </c>
      <c r="E5913" t="s">
        <v>1025</v>
      </c>
      <c r="F5913" t="s">
        <v>15</v>
      </c>
      <c r="G5913">
        <v>78</v>
      </c>
      <c r="H5913">
        <v>425490</v>
      </c>
      <c r="I5913">
        <v>5455</v>
      </c>
    </row>
    <row r="5914" spans="1:9" x14ac:dyDescent="0.25">
      <c r="A5914" s="11" t="s">
        <v>17</v>
      </c>
      <c r="B5914" s="11" t="s">
        <v>993</v>
      </c>
      <c r="C5914" t="s">
        <v>985</v>
      </c>
      <c r="D5914" t="s">
        <v>9</v>
      </c>
      <c r="E5914" t="s">
        <v>1511</v>
      </c>
      <c r="F5914" t="s">
        <v>15</v>
      </c>
      <c r="H5914">
        <v>-2100</v>
      </c>
      <c r="I5914">
        <v>0</v>
      </c>
    </row>
    <row r="5915" spans="1:9" x14ac:dyDescent="0.25">
      <c r="A5915" s="11" t="s">
        <v>17</v>
      </c>
      <c r="B5915" s="11" t="s">
        <v>885</v>
      </c>
      <c r="C5915" t="s">
        <v>19</v>
      </c>
      <c r="D5915" t="s">
        <v>1003</v>
      </c>
      <c r="E5915" t="s">
        <v>1764</v>
      </c>
      <c r="F5915" t="s">
        <v>1764</v>
      </c>
      <c r="H5915">
        <v>-4538.32</v>
      </c>
      <c r="I5915">
        <v>0</v>
      </c>
    </row>
    <row r="5916" spans="1:9" x14ac:dyDescent="0.25">
      <c r="A5916" s="11" t="s">
        <v>17</v>
      </c>
      <c r="B5916" s="11" t="s">
        <v>905</v>
      </c>
      <c r="C5916" t="s">
        <v>41</v>
      </c>
      <c r="D5916" t="s">
        <v>12</v>
      </c>
      <c r="E5916" t="s">
        <v>1511</v>
      </c>
      <c r="F5916" t="s">
        <v>10</v>
      </c>
      <c r="G5916">
        <v>1</v>
      </c>
      <c r="H5916">
        <v>4162</v>
      </c>
      <c r="I5916">
        <v>4162</v>
      </c>
    </row>
    <row r="5917" spans="1:9" x14ac:dyDescent="0.25">
      <c r="A5917" s="11" t="s">
        <v>17</v>
      </c>
      <c r="B5917" s="11" t="s">
        <v>1755</v>
      </c>
      <c r="C5917" t="s">
        <v>41</v>
      </c>
      <c r="D5917" t="s">
        <v>1003</v>
      </c>
      <c r="E5917" t="s">
        <v>1764</v>
      </c>
      <c r="F5917" t="s">
        <v>1764</v>
      </c>
      <c r="G5917">
        <v>2</v>
      </c>
      <c r="H5917">
        <v>-5089.2381999999998</v>
      </c>
      <c r="I5917">
        <v>-2544.6190999999999</v>
      </c>
    </row>
    <row r="5918" spans="1:9" x14ac:dyDescent="0.25">
      <c r="A5918" s="11" t="s">
        <v>17</v>
      </c>
      <c r="B5918" s="11" t="s">
        <v>1822</v>
      </c>
      <c r="C5918" t="s">
        <v>41</v>
      </c>
      <c r="D5918" t="s">
        <v>7</v>
      </c>
      <c r="E5918" t="s">
        <v>1025</v>
      </c>
      <c r="F5918" t="s">
        <v>10</v>
      </c>
      <c r="G5918">
        <v>124</v>
      </c>
      <c r="H5918">
        <v>793261</v>
      </c>
      <c r="I5918">
        <v>6397.2661290322585</v>
      </c>
    </row>
    <row r="5919" spans="1:9" x14ac:dyDescent="0.25">
      <c r="A5919" s="11" t="s">
        <v>17</v>
      </c>
      <c r="B5919" s="11" t="s">
        <v>1823</v>
      </c>
      <c r="C5919" t="s">
        <v>41</v>
      </c>
      <c r="D5919" t="s">
        <v>7</v>
      </c>
      <c r="E5919" t="s">
        <v>1511</v>
      </c>
      <c r="F5919" t="s">
        <v>10</v>
      </c>
      <c r="G5919">
        <v>32</v>
      </c>
      <c r="H5919">
        <v>188621.04</v>
      </c>
      <c r="I5919">
        <v>5894.4075000000003</v>
      </c>
    </row>
    <row r="5920" spans="1:9" x14ac:dyDescent="0.25">
      <c r="A5920" s="11" t="s">
        <v>17</v>
      </c>
      <c r="B5920" s="11" t="s">
        <v>1814</v>
      </c>
      <c r="C5920" t="s">
        <v>41</v>
      </c>
      <c r="D5920" t="s">
        <v>7</v>
      </c>
      <c r="E5920" t="s">
        <v>1025</v>
      </c>
      <c r="F5920" t="s">
        <v>1028</v>
      </c>
      <c r="G5920">
        <v>16</v>
      </c>
      <c r="H5920">
        <v>92466</v>
      </c>
      <c r="I5920">
        <v>5779.125</v>
      </c>
    </row>
    <row r="5921" spans="1:9" x14ac:dyDescent="0.25">
      <c r="A5921" s="11" t="s">
        <v>17</v>
      </c>
      <c r="B5921" s="11" t="s">
        <v>1840</v>
      </c>
      <c r="C5921" t="s">
        <v>41</v>
      </c>
      <c r="D5921" t="s">
        <v>7</v>
      </c>
      <c r="E5921" t="s">
        <v>1025</v>
      </c>
      <c r="F5921" t="s">
        <v>1028</v>
      </c>
      <c r="G5921">
        <v>147</v>
      </c>
      <c r="H5921">
        <v>1022267.2779999999</v>
      </c>
      <c r="I5921">
        <v>6954.1991700680264</v>
      </c>
    </row>
    <row r="5922" spans="1:9" x14ac:dyDescent="0.25">
      <c r="A5922" s="11" t="s">
        <v>17</v>
      </c>
      <c r="B5922" s="11" t="s">
        <v>776</v>
      </c>
      <c r="C5922" t="s">
        <v>24</v>
      </c>
      <c r="D5922" t="s">
        <v>7</v>
      </c>
      <c r="E5922" t="s">
        <v>1025</v>
      </c>
      <c r="F5922" t="s">
        <v>10</v>
      </c>
      <c r="G5922">
        <v>656</v>
      </c>
      <c r="H5922">
        <v>5469665.0000000009</v>
      </c>
      <c r="I5922">
        <v>8337.9039634146357</v>
      </c>
    </row>
    <row r="5923" spans="1:9" x14ac:dyDescent="0.25">
      <c r="A5923" s="11" t="s">
        <v>17</v>
      </c>
      <c r="B5923" s="11" t="s">
        <v>1315</v>
      </c>
      <c r="C5923" t="s">
        <v>107</v>
      </c>
      <c r="D5923" t="s">
        <v>7</v>
      </c>
      <c r="E5923" t="s">
        <v>1511</v>
      </c>
      <c r="F5923" t="s">
        <v>10</v>
      </c>
      <c r="G5923">
        <v>20</v>
      </c>
      <c r="H5923">
        <v>138969.24550000002</v>
      </c>
      <c r="I5923">
        <v>6948.4622750000008</v>
      </c>
    </row>
    <row r="5924" spans="1:9" x14ac:dyDescent="0.25">
      <c r="A5924" s="11" t="s">
        <v>17</v>
      </c>
      <c r="B5924" s="11" t="s">
        <v>1964</v>
      </c>
      <c r="C5924" t="s">
        <v>107</v>
      </c>
      <c r="D5924" t="s">
        <v>7</v>
      </c>
      <c r="E5924" t="s">
        <v>1025</v>
      </c>
      <c r="F5924" t="s">
        <v>10</v>
      </c>
      <c r="G5924">
        <v>10</v>
      </c>
      <c r="H5924">
        <v>80582.539799999999</v>
      </c>
      <c r="I5924">
        <v>8058.2539799999995</v>
      </c>
    </row>
    <row r="5925" spans="1:9" x14ac:dyDescent="0.25">
      <c r="A5925" s="11" t="s">
        <v>17</v>
      </c>
      <c r="B5925" s="11" t="s">
        <v>1341</v>
      </c>
      <c r="C5925" t="s">
        <v>107</v>
      </c>
      <c r="D5925" t="s">
        <v>55</v>
      </c>
      <c r="E5925" t="s">
        <v>1025</v>
      </c>
      <c r="F5925" t="s">
        <v>10</v>
      </c>
      <c r="G5925">
        <v>1</v>
      </c>
      <c r="H5925">
        <v>7919</v>
      </c>
      <c r="I5925">
        <v>7919</v>
      </c>
    </row>
    <row r="5926" spans="1:9" x14ac:dyDescent="0.25">
      <c r="A5926" s="11" t="s">
        <v>17</v>
      </c>
      <c r="B5926" s="11" t="s">
        <v>877</v>
      </c>
      <c r="C5926" t="s">
        <v>107</v>
      </c>
      <c r="D5926" t="s">
        <v>7</v>
      </c>
      <c r="E5926" t="s">
        <v>1025</v>
      </c>
      <c r="F5926" t="s">
        <v>1028</v>
      </c>
      <c r="G5926">
        <v>2</v>
      </c>
      <c r="H5926">
        <v>20238</v>
      </c>
      <c r="I5926">
        <v>10119</v>
      </c>
    </row>
    <row r="5927" spans="1:9" x14ac:dyDescent="0.25">
      <c r="A5927" s="11" t="s">
        <v>17</v>
      </c>
      <c r="B5927" s="11" t="s">
        <v>1965</v>
      </c>
      <c r="C5927" t="s">
        <v>107</v>
      </c>
      <c r="D5927" t="s">
        <v>7</v>
      </c>
      <c r="E5927" t="s">
        <v>1025</v>
      </c>
      <c r="F5927" t="s">
        <v>1028</v>
      </c>
      <c r="G5927">
        <v>99</v>
      </c>
      <c r="H5927">
        <v>921401.47720000008</v>
      </c>
      <c r="I5927">
        <v>9307.0856282828299</v>
      </c>
    </row>
    <row r="5928" spans="1:9" x14ac:dyDescent="0.25">
      <c r="A5928" s="11" t="s">
        <v>17</v>
      </c>
      <c r="B5928" s="11" t="s">
        <v>1974</v>
      </c>
      <c r="C5928" t="s">
        <v>107</v>
      </c>
      <c r="D5928" t="s">
        <v>7</v>
      </c>
      <c r="E5928" t="s">
        <v>1025</v>
      </c>
      <c r="F5928" t="s">
        <v>1028</v>
      </c>
      <c r="G5928">
        <v>88</v>
      </c>
      <c r="H5928">
        <v>975604</v>
      </c>
      <c r="I5928">
        <v>11086.40909090909</v>
      </c>
    </row>
    <row r="5929" spans="1:9" x14ac:dyDescent="0.25">
      <c r="A5929" s="11" t="s">
        <v>17</v>
      </c>
      <c r="B5929" s="11" t="s">
        <v>1966</v>
      </c>
      <c r="C5929" t="s">
        <v>107</v>
      </c>
      <c r="D5929" t="s">
        <v>7</v>
      </c>
      <c r="E5929" t="s">
        <v>1025</v>
      </c>
      <c r="F5929" t="s">
        <v>1028</v>
      </c>
      <c r="G5929">
        <v>24</v>
      </c>
      <c r="H5929">
        <v>337896</v>
      </c>
      <c r="I5929">
        <v>14079</v>
      </c>
    </row>
    <row r="5930" spans="1:9" x14ac:dyDescent="0.25">
      <c r="A5930" s="11" t="s">
        <v>17</v>
      </c>
      <c r="B5930" s="11" t="s">
        <v>1401</v>
      </c>
      <c r="C5930" t="s">
        <v>107</v>
      </c>
      <c r="D5930" t="s">
        <v>7</v>
      </c>
      <c r="E5930" t="s">
        <v>1025</v>
      </c>
      <c r="F5930" t="s">
        <v>1028</v>
      </c>
      <c r="G5930">
        <v>23</v>
      </c>
      <c r="H5930">
        <v>393161.67999999993</v>
      </c>
      <c r="I5930">
        <v>17093.98608695652</v>
      </c>
    </row>
    <row r="5931" spans="1:9" x14ac:dyDescent="0.25">
      <c r="A5931" s="11" t="s">
        <v>17</v>
      </c>
      <c r="B5931" s="11" t="s">
        <v>1317</v>
      </c>
      <c r="C5931" t="s">
        <v>24</v>
      </c>
      <c r="D5931" t="s">
        <v>7</v>
      </c>
      <c r="E5931" t="s">
        <v>1025</v>
      </c>
      <c r="F5931" t="s">
        <v>1028</v>
      </c>
      <c r="G5931">
        <v>252</v>
      </c>
      <c r="H5931">
        <v>2550708</v>
      </c>
      <c r="I5931">
        <v>10121.857142857143</v>
      </c>
    </row>
    <row r="5932" spans="1:9" x14ac:dyDescent="0.25">
      <c r="A5932" s="11" t="s">
        <v>17</v>
      </c>
      <c r="B5932" s="11" t="s">
        <v>1083</v>
      </c>
      <c r="C5932" t="s">
        <v>24</v>
      </c>
      <c r="D5932" t="s">
        <v>7</v>
      </c>
      <c r="E5932" t="s">
        <v>1025</v>
      </c>
      <c r="F5932" t="s">
        <v>1028</v>
      </c>
      <c r="G5932">
        <v>7</v>
      </c>
      <c r="H5932">
        <v>78668.200000000012</v>
      </c>
      <c r="I5932">
        <v>11238.314285714287</v>
      </c>
    </row>
    <row r="5933" spans="1:9" x14ac:dyDescent="0.25">
      <c r="A5933" s="11" t="s">
        <v>17</v>
      </c>
      <c r="B5933" s="11" t="s">
        <v>1308</v>
      </c>
      <c r="C5933" t="s">
        <v>24</v>
      </c>
      <c r="D5933" t="s">
        <v>7</v>
      </c>
      <c r="E5933" t="s">
        <v>1025</v>
      </c>
      <c r="F5933" t="s">
        <v>1028</v>
      </c>
      <c r="G5933">
        <v>248</v>
      </c>
      <c r="H5933">
        <v>2763398.2</v>
      </c>
      <c r="I5933">
        <v>11142.734677419356</v>
      </c>
    </row>
    <row r="5934" spans="1:9" x14ac:dyDescent="0.25">
      <c r="A5934" s="11" t="s">
        <v>17</v>
      </c>
      <c r="B5934" s="11" t="s">
        <v>1858</v>
      </c>
      <c r="C5934" t="s">
        <v>985</v>
      </c>
      <c r="D5934" t="s">
        <v>1003</v>
      </c>
      <c r="E5934" t="s">
        <v>1764</v>
      </c>
      <c r="F5934" t="s">
        <v>1764</v>
      </c>
      <c r="G5934">
        <v>331</v>
      </c>
      <c r="H5934">
        <v>1925207</v>
      </c>
      <c r="I5934">
        <v>5816.3353474320238</v>
      </c>
    </row>
    <row r="5935" spans="1:9" x14ac:dyDescent="0.25">
      <c r="A5935" s="11" t="s">
        <v>17</v>
      </c>
      <c r="B5935" s="11" t="s">
        <v>461</v>
      </c>
      <c r="C5935" t="s">
        <v>41</v>
      </c>
      <c r="D5935" t="s">
        <v>38</v>
      </c>
      <c r="E5935" t="s">
        <v>1025</v>
      </c>
      <c r="F5935" t="s">
        <v>1028</v>
      </c>
      <c r="H5935">
        <v>-11764</v>
      </c>
      <c r="I5935">
        <v>0</v>
      </c>
    </row>
    <row r="5936" spans="1:9" x14ac:dyDescent="0.25">
      <c r="A5936" s="11" t="s">
        <v>17</v>
      </c>
      <c r="B5936" s="11" t="s">
        <v>1334</v>
      </c>
      <c r="C5936" t="s">
        <v>24</v>
      </c>
      <c r="D5936" t="s">
        <v>38</v>
      </c>
      <c r="E5936" t="s">
        <v>1025</v>
      </c>
      <c r="F5936" t="s">
        <v>1028</v>
      </c>
      <c r="G5936">
        <v>226</v>
      </c>
      <c r="H5936">
        <v>4231743.5</v>
      </c>
      <c r="I5936">
        <v>18724.528761061945</v>
      </c>
    </row>
    <row r="5937" spans="1:9" x14ac:dyDescent="0.25">
      <c r="A5937" s="11" t="s">
        <v>17</v>
      </c>
      <c r="B5937" s="11" t="s">
        <v>1168</v>
      </c>
      <c r="C5937" t="s">
        <v>24</v>
      </c>
      <c r="D5937" t="s">
        <v>38</v>
      </c>
      <c r="E5937" t="s">
        <v>1025</v>
      </c>
      <c r="F5937" t="s">
        <v>1028</v>
      </c>
      <c r="G5937">
        <v>13</v>
      </c>
      <c r="H5937">
        <v>285309.64</v>
      </c>
      <c r="I5937">
        <v>21946.895384615385</v>
      </c>
    </row>
    <row r="5938" spans="1:9" x14ac:dyDescent="0.25">
      <c r="A5938" s="11" t="s">
        <v>17</v>
      </c>
      <c r="B5938" s="11" t="s">
        <v>787</v>
      </c>
      <c r="C5938" t="s">
        <v>24</v>
      </c>
      <c r="D5938" t="s">
        <v>38</v>
      </c>
      <c r="E5938" t="s">
        <v>1025</v>
      </c>
      <c r="F5938" t="s">
        <v>1028</v>
      </c>
      <c r="H5938">
        <v>-11999.2</v>
      </c>
      <c r="I5938">
        <v>0</v>
      </c>
    </row>
    <row r="5939" spans="1:9" x14ac:dyDescent="0.25">
      <c r="A5939" s="11" t="s">
        <v>17</v>
      </c>
      <c r="B5939" s="11" t="s">
        <v>1445</v>
      </c>
      <c r="C5939" t="s">
        <v>24</v>
      </c>
      <c r="D5939" t="s">
        <v>38</v>
      </c>
      <c r="E5939" t="s">
        <v>1025</v>
      </c>
      <c r="F5939" t="s">
        <v>1028</v>
      </c>
      <c r="G5939">
        <v>629</v>
      </c>
      <c r="H5939">
        <v>7894094</v>
      </c>
      <c r="I5939">
        <v>12550.228934817171</v>
      </c>
    </row>
    <row r="5940" spans="1:9" x14ac:dyDescent="0.25">
      <c r="A5940" s="11" t="s">
        <v>17</v>
      </c>
      <c r="B5940" s="11" t="s">
        <v>1127</v>
      </c>
      <c r="C5940" t="s">
        <v>24</v>
      </c>
      <c r="D5940" t="s">
        <v>38</v>
      </c>
      <c r="E5940" t="s">
        <v>1025</v>
      </c>
      <c r="F5940" t="s">
        <v>1028</v>
      </c>
      <c r="G5940">
        <v>10</v>
      </c>
      <c r="H5940">
        <v>139391.79999999999</v>
      </c>
      <c r="I5940">
        <v>13939.179999999998</v>
      </c>
    </row>
    <row r="5941" spans="1:9" x14ac:dyDescent="0.25">
      <c r="A5941" s="11" t="s">
        <v>17</v>
      </c>
      <c r="B5941" s="11" t="s">
        <v>1111</v>
      </c>
      <c r="C5941" t="s">
        <v>24</v>
      </c>
      <c r="D5941" t="s">
        <v>38</v>
      </c>
      <c r="E5941" t="s">
        <v>1025</v>
      </c>
      <c r="F5941" t="s">
        <v>1028</v>
      </c>
      <c r="G5941">
        <v>96</v>
      </c>
      <c r="H5941">
        <v>1306874.8</v>
      </c>
      <c r="I5941">
        <v>13613.279166666667</v>
      </c>
    </row>
    <row r="5942" spans="1:9" x14ac:dyDescent="0.25">
      <c r="A5942" s="11" t="s">
        <v>17</v>
      </c>
      <c r="B5942" s="11" t="s">
        <v>1967</v>
      </c>
      <c r="C5942" t="s">
        <v>107</v>
      </c>
      <c r="D5942" t="s">
        <v>46</v>
      </c>
      <c r="E5942" t="s">
        <v>1025</v>
      </c>
      <c r="F5942" t="s">
        <v>1028</v>
      </c>
      <c r="G5942">
        <v>40</v>
      </c>
      <c r="H5942">
        <v>431960</v>
      </c>
      <c r="I5942">
        <v>10799</v>
      </c>
    </row>
    <row r="5943" spans="1:9" x14ac:dyDescent="0.25">
      <c r="A5943" s="11" t="s">
        <v>17</v>
      </c>
      <c r="B5943" s="11" t="s">
        <v>1489</v>
      </c>
      <c r="C5943" t="s">
        <v>107</v>
      </c>
      <c r="D5943" t="s">
        <v>46</v>
      </c>
      <c r="E5943" t="s">
        <v>1025</v>
      </c>
      <c r="F5943" t="s">
        <v>1028</v>
      </c>
      <c r="G5943">
        <v>3</v>
      </c>
      <c r="H5943">
        <v>38541</v>
      </c>
      <c r="I5943">
        <v>12847</v>
      </c>
    </row>
    <row r="5944" spans="1:9" x14ac:dyDescent="0.25">
      <c r="A5944" s="11" t="s">
        <v>17</v>
      </c>
      <c r="B5944" s="11" t="s">
        <v>1970</v>
      </c>
      <c r="C5944" t="s">
        <v>107</v>
      </c>
      <c r="D5944" t="s">
        <v>46</v>
      </c>
      <c r="E5944" t="s">
        <v>1025</v>
      </c>
      <c r="F5944" t="s">
        <v>1028</v>
      </c>
      <c r="G5944">
        <v>104</v>
      </c>
      <c r="H5944">
        <v>1311699</v>
      </c>
      <c r="I5944">
        <v>12612.490384615385</v>
      </c>
    </row>
    <row r="5945" spans="1:9" x14ac:dyDescent="0.25">
      <c r="A5945" s="11" t="s">
        <v>17</v>
      </c>
      <c r="B5945" s="11" t="s">
        <v>1498</v>
      </c>
      <c r="C5945" t="s">
        <v>107</v>
      </c>
      <c r="D5945" t="s">
        <v>46</v>
      </c>
      <c r="E5945" t="s">
        <v>1025</v>
      </c>
      <c r="F5945" t="s">
        <v>1028</v>
      </c>
      <c r="G5945">
        <v>4</v>
      </c>
      <c r="H5945">
        <v>56761</v>
      </c>
      <c r="I5945">
        <v>14190.25</v>
      </c>
    </row>
    <row r="5946" spans="1:9" x14ac:dyDescent="0.25">
      <c r="A5946" s="11" t="s">
        <v>17</v>
      </c>
      <c r="B5946" s="11" t="s">
        <v>1968</v>
      </c>
      <c r="C5946" t="s">
        <v>107</v>
      </c>
      <c r="D5946" t="s">
        <v>46</v>
      </c>
      <c r="E5946" t="s">
        <v>1025</v>
      </c>
      <c r="F5946" t="s">
        <v>1028</v>
      </c>
      <c r="G5946">
        <v>60</v>
      </c>
      <c r="H5946">
        <v>950340</v>
      </c>
      <c r="I5946">
        <v>15839</v>
      </c>
    </row>
    <row r="5947" spans="1:9" x14ac:dyDescent="0.25">
      <c r="A5947" s="11" t="s">
        <v>17</v>
      </c>
      <c r="B5947" s="11" t="s">
        <v>1382</v>
      </c>
      <c r="C5947" t="s">
        <v>107</v>
      </c>
      <c r="D5947" t="s">
        <v>46</v>
      </c>
      <c r="E5947" t="s">
        <v>1025</v>
      </c>
      <c r="F5947" t="s">
        <v>1028</v>
      </c>
      <c r="G5947">
        <v>13</v>
      </c>
      <c r="H5947">
        <v>245867</v>
      </c>
      <c r="I5947">
        <v>18912.846153846152</v>
      </c>
    </row>
    <row r="5948" spans="1:9" x14ac:dyDescent="0.25">
      <c r="A5948" s="11" t="s">
        <v>17</v>
      </c>
      <c r="B5948" s="11" t="s">
        <v>1757</v>
      </c>
      <c r="C5948" t="s">
        <v>985</v>
      </c>
      <c r="D5948" t="s">
        <v>1003</v>
      </c>
      <c r="E5948" t="s">
        <v>1764</v>
      </c>
      <c r="F5948" t="s">
        <v>1764</v>
      </c>
      <c r="G5948">
        <v>136</v>
      </c>
      <c r="H5948">
        <v>1009420</v>
      </c>
      <c r="I5948">
        <v>7422.2058823529414</v>
      </c>
    </row>
    <row r="5949" spans="1:9" x14ac:dyDescent="0.25">
      <c r="A5949" s="11" t="s">
        <v>17</v>
      </c>
      <c r="B5949" s="11" t="s">
        <v>1825</v>
      </c>
      <c r="C5949" t="s">
        <v>41</v>
      </c>
      <c r="D5949" t="s">
        <v>63</v>
      </c>
      <c r="E5949" t="s">
        <v>1025</v>
      </c>
      <c r="F5949" t="s">
        <v>1028</v>
      </c>
      <c r="G5949">
        <v>46</v>
      </c>
      <c r="H5949">
        <v>467997.6</v>
      </c>
      <c r="I5949">
        <v>10173.860869565216</v>
      </c>
    </row>
    <row r="5950" spans="1:9" x14ac:dyDescent="0.25">
      <c r="A5950" s="11" t="s">
        <v>17</v>
      </c>
      <c r="B5950" s="11" t="s">
        <v>1448</v>
      </c>
      <c r="C5950" t="s">
        <v>24</v>
      </c>
      <c r="D5950" t="s">
        <v>63</v>
      </c>
      <c r="E5950" t="s">
        <v>1025</v>
      </c>
      <c r="F5950" t="s">
        <v>1028</v>
      </c>
      <c r="G5950">
        <v>27</v>
      </c>
      <c r="H5950">
        <v>553529.5</v>
      </c>
      <c r="I5950">
        <v>20501.092592592591</v>
      </c>
    </row>
    <row r="5951" spans="1:9" x14ac:dyDescent="0.25">
      <c r="A5951" s="11" t="s">
        <v>17</v>
      </c>
      <c r="B5951" s="11" t="s">
        <v>1316</v>
      </c>
      <c r="C5951" t="s">
        <v>24</v>
      </c>
      <c r="D5951" t="s">
        <v>63</v>
      </c>
      <c r="E5951" t="s">
        <v>1025</v>
      </c>
      <c r="F5951" t="s">
        <v>1028</v>
      </c>
      <c r="G5951">
        <v>32</v>
      </c>
      <c r="H5951">
        <v>798435.82000000007</v>
      </c>
      <c r="I5951">
        <v>24951.119375000002</v>
      </c>
    </row>
    <row r="5952" spans="1:9" x14ac:dyDescent="0.25">
      <c r="A5952" s="11" t="s">
        <v>17</v>
      </c>
      <c r="B5952" s="11" t="s">
        <v>924</v>
      </c>
      <c r="C5952" t="s">
        <v>107</v>
      </c>
      <c r="D5952" t="s">
        <v>63</v>
      </c>
      <c r="E5952" t="s">
        <v>1025</v>
      </c>
      <c r="F5952" t="s">
        <v>1028</v>
      </c>
      <c r="H5952">
        <v>-32399.040000000001</v>
      </c>
      <c r="I5952">
        <v>0</v>
      </c>
    </row>
    <row r="5953" spans="1:9" x14ac:dyDescent="0.25">
      <c r="A5953" s="11" t="s">
        <v>17</v>
      </c>
      <c r="B5953" s="11" t="s">
        <v>1971</v>
      </c>
      <c r="C5953" t="s">
        <v>107</v>
      </c>
      <c r="D5953" t="s">
        <v>63</v>
      </c>
      <c r="E5953" t="s">
        <v>1025</v>
      </c>
      <c r="F5953" t="s">
        <v>1028</v>
      </c>
      <c r="G5953">
        <v>1</v>
      </c>
      <c r="H5953">
        <v>55899</v>
      </c>
      <c r="I5953">
        <v>55899</v>
      </c>
    </row>
    <row r="5954" spans="1:9" x14ac:dyDescent="0.25">
      <c r="A5954" s="11" t="s">
        <v>17</v>
      </c>
      <c r="B5954" s="11" t="s">
        <v>1975</v>
      </c>
      <c r="C5954" t="s">
        <v>107</v>
      </c>
      <c r="D5954" t="s">
        <v>63</v>
      </c>
      <c r="E5954" t="s">
        <v>1025</v>
      </c>
      <c r="F5954" t="s">
        <v>1028</v>
      </c>
      <c r="G5954">
        <v>20</v>
      </c>
      <c r="H5954">
        <v>287980.40000000002</v>
      </c>
      <c r="I5954">
        <v>14399.02</v>
      </c>
    </row>
    <row r="5955" spans="1:9" x14ac:dyDescent="0.25">
      <c r="A5955" s="11" t="s">
        <v>17</v>
      </c>
      <c r="B5955" s="11" t="s">
        <v>1491</v>
      </c>
      <c r="C5955" t="s">
        <v>107</v>
      </c>
      <c r="D5955" t="s">
        <v>63</v>
      </c>
      <c r="E5955" t="s">
        <v>1025</v>
      </c>
      <c r="F5955" t="s">
        <v>1028</v>
      </c>
      <c r="G5955">
        <v>11</v>
      </c>
      <c r="H5955">
        <v>182069.86</v>
      </c>
      <c r="I5955">
        <v>16551.805454545454</v>
      </c>
    </row>
    <row r="5956" spans="1:9" x14ac:dyDescent="0.25">
      <c r="A5956" s="11" t="s">
        <v>17</v>
      </c>
      <c r="B5956" s="11" t="s">
        <v>1665</v>
      </c>
      <c r="C5956" t="s">
        <v>107</v>
      </c>
      <c r="D5956" t="s">
        <v>63</v>
      </c>
      <c r="E5956" t="s">
        <v>1025</v>
      </c>
      <c r="F5956" t="s">
        <v>1028</v>
      </c>
      <c r="G5956">
        <v>1</v>
      </c>
      <c r="H5956">
        <v>35000</v>
      </c>
      <c r="I5956">
        <v>35000</v>
      </c>
    </row>
    <row r="5957" spans="1:9" x14ac:dyDescent="0.25">
      <c r="A5957" s="11" t="s">
        <v>17</v>
      </c>
      <c r="B5957" s="11" t="s">
        <v>1289</v>
      </c>
      <c r="C5957" t="s">
        <v>59</v>
      </c>
      <c r="D5957" t="s">
        <v>63</v>
      </c>
      <c r="E5957" t="s">
        <v>1025</v>
      </c>
      <c r="F5957" t="s">
        <v>1028</v>
      </c>
      <c r="G5957">
        <v>1</v>
      </c>
      <c r="H5957">
        <v>25200</v>
      </c>
      <c r="I5957">
        <v>25200</v>
      </c>
    </row>
    <row r="5958" spans="1:9" x14ac:dyDescent="0.25">
      <c r="A5958" s="11" t="s">
        <v>17</v>
      </c>
      <c r="B5958" s="11" t="s">
        <v>1444</v>
      </c>
      <c r="C5958" t="s">
        <v>24</v>
      </c>
      <c r="D5958" t="s">
        <v>63</v>
      </c>
      <c r="E5958" t="s">
        <v>1025</v>
      </c>
      <c r="F5958" t="s">
        <v>1028</v>
      </c>
      <c r="G5958">
        <v>58</v>
      </c>
      <c r="H5958">
        <v>799843</v>
      </c>
      <c r="I5958">
        <v>13790.396551724138</v>
      </c>
    </row>
    <row r="5959" spans="1:9" x14ac:dyDescent="0.25">
      <c r="A5959" s="11" t="s">
        <v>17</v>
      </c>
      <c r="B5959" s="11" t="s">
        <v>1076</v>
      </c>
      <c r="C5959" t="s">
        <v>24</v>
      </c>
      <c r="D5959" t="s">
        <v>63</v>
      </c>
      <c r="E5959" t="s">
        <v>1025</v>
      </c>
      <c r="F5959" t="s">
        <v>1028</v>
      </c>
      <c r="G5959">
        <v>5</v>
      </c>
      <c r="H5959">
        <v>76535</v>
      </c>
      <c r="I5959">
        <v>15307</v>
      </c>
    </row>
    <row r="5960" spans="1:9" x14ac:dyDescent="0.25">
      <c r="A5960" s="11" t="s">
        <v>17</v>
      </c>
      <c r="B5960" s="11" t="s">
        <v>1976</v>
      </c>
      <c r="C5960" t="s">
        <v>107</v>
      </c>
      <c r="D5960" t="s">
        <v>68</v>
      </c>
      <c r="E5960" t="s">
        <v>1025</v>
      </c>
      <c r="F5960" t="s">
        <v>1028</v>
      </c>
      <c r="G5960">
        <v>10</v>
      </c>
      <c r="H5960">
        <v>134990</v>
      </c>
      <c r="I5960">
        <v>13499</v>
      </c>
    </row>
    <row r="5961" spans="1:9" x14ac:dyDescent="0.25">
      <c r="A5961" s="11" t="s">
        <v>17</v>
      </c>
      <c r="B5961" s="11" t="s">
        <v>1426</v>
      </c>
      <c r="C5961" t="s">
        <v>107</v>
      </c>
      <c r="D5961" t="s">
        <v>68</v>
      </c>
      <c r="E5961" t="s">
        <v>1025</v>
      </c>
      <c r="F5961" t="s">
        <v>1028</v>
      </c>
      <c r="G5961">
        <v>3</v>
      </c>
      <c r="H5961">
        <v>44727.020000000004</v>
      </c>
      <c r="I5961">
        <v>14909.006666666668</v>
      </c>
    </row>
    <row r="5962" spans="1:9" x14ac:dyDescent="0.25">
      <c r="A5962" s="11" t="s">
        <v>17</v>
      </c>
      <c r="B5962" s="11" t="s">
        <v>1396</v>
      </c>
      <c r="C5962" t="s">
        <v>107</v>
      </c>
      <c r="D5962" t="s">
        <v>68</v>
      </c>
      <c r="E5962" t="s">
        <v>1025</v>
      </c>
      <c r="F5962" t="s">
        <v>1028</v>
      </c>
      <c r="H5962">
        <v>-21647</v>
      </c>
      <c r="I5962">
        <v>0</v>
      </c>
    </row>
    <row r="5963" spans="1:9" x14ac:dyDescent="0.25">
      <c r="A5963" s="11" t="s">
        <v>17</v>
      </c>
      <c r="B5963" s="11" t="s">
        <v>617</v>
      </c>
      <c r="C5963" t="s">
        <v>41</v>
      </c>
      <c r="D5963" t="s">
        <v>42</v>
      </c>
      <c r="E5963" t="s">
        <v>1025</v>
      </c>
      <c r="F5963" t="s">
        <v>1028</v>
      </c>
      <c r="G5963">
        <v>15</v>
      </c>
      <c r="H5963">
        <v>206504.4</v>
      </c>
      <c r="I5963">
        <v>13766.96</v>
      </c>
    </row>
    <row r="5964" spans="1:9" x14ac:dyDescent="0.25">
      <c r="A5964" s="11" t="s">
        <v>17</v>
      </c>
      <c r="B5964" s="11" t="s">
        <v>1939</v>
      </c>
      <c r="C5964" t="s">
        <v>41</v>
      </c>
      <c r="D5964" t="s">
        <v>42</v>
      </c>
      <c r="E5964" t="s">
        <v>1025</v>
      </c>
      <c r="F5964" t="s">
        <v>1028</v>
      </c>
      <c r="G5964">
        <v>11</v>
      </c>
      <c r="H5964">
        <v>172354.2</v>
      </c>
      <c r="I5964">
        <v>15668.563636363637</v>
      </c>
    </row>
    <row r="5965" spans="1:9" x14ac:dyDescent="0.25">
      <c r="A5965" s="11" t="s">
        <v>17</v>
      </c>
      <c r="B5965" s="11" t="s">
        <v>1494</v>
      </c>
      <c r="C5965" t="s">
        <v>24</v>
      </c>
      <c r="D5965" t="s">
        <v>42</v>
      </c>
      <c r="E5965" t="s">
        <v>1025</v>
      </c>
      <c r="F5965" t="s">
        <v>1028</v>
      </c>
      <c r="G5965">
        <v>11</v>
      </c>
      <c r="H5965">
        <v>353191</v>
      </c>
      <c r="I5965">
        <v>32108.272727272728</v>
      </c>
    </row>
    <row r="5966" spans="1:9" x14ac:dyDescent="0.25">
      <c r="A5966" s="11" t="s">
        <v>17</v>
      </c>
      <c r="B5966" s="11" t="s">
        <v>1266</v>
      </c>
      <c r="C5966" t="s">
        <v>24</v>
      </c>
      <c r="D5966" t="s">
        <v>42</v>
      </c>
      <c r="E5966" t="s">
        <v>1025</v>
      </c>
      <c r="F5966" t="s">
        <v>1028</v>
      </c>
      <c r="G5966">
        <v>1</v>
      </c>
      <c r="H5966">
        <v>34399.199999999997</v>
      </c>
      <c r="I5966">
        <v>34399.199999999997</v>
      </c>
    </row>
    <row r="5967" spans="1:9" x14ac:dyDescent="0.25">
      <c r="A5967" s="11" t="s">
        <v>17</v>
      </c>
      <c r="B5967" s="11" t="s">
        <v>1264</v>
      </c>
      <c r="C5967" t="s">
        <v>24</v>
      </c>
      <c r="D5967" t="s">
        <v>42</v>
      </c>
      <c r="E5967" t="s">
        <v>1025</v>
      </c>
      <c r="F5967" t="s">
        <v>1028</v>
      </c>
      <c r="G5967">
        <v>2</v>
      </c>
      <c r="H5967">
        <v>85328.22</v>
      </c>
      <c r="I5967">
        <v>42664.11</v>
      </c>
    </row>
    <row r="5968" spans="1:9" x14ac:dyDescent="0.25">
      <c r="A5968" s="11" t="s">
        <v>17</v>
      </c>
      <c r="B5968" s="11" t="s">
        <v>1432</v>
      </c>
      <c r="C5968" t="s">
        <v>24</v>
      </c>
      <c r="D5968" t="s">
        <v>42</v>
      </c>
      <c r="E5968" t="s">
        <v>1025</v>
      </c>
      <c r="F5968" t="s">
        <v>1140</v>
      </c>
      <c r="G5968">
        <v>3</v>
      </c>
      <c r="H5968">
        <v>251997.59999999998</v>
      </c>
      <c r="I5968">
        <v>83999.2</v>
      </c>
    </row>
    <row r="5969" spans="1:9" x14ac:dyDescent="0.25">
      <c r="A5969" s="11" t="s">
        <v>17</v>
      </c>
      <c r="B5969" s="11" t="s">
        <v>1666</v>
      </c>
      <c r="C5969" t="s">
        <v>107</v>
      </c>
      <c r="D5969" t="s">
        <v>42</v>
      </c>
      <c r="E5969" t="s">
        <v>1025</v>
      </c>
      <c r="F5969" t="s">
        <v>1028</v>
      </c>
      <c r="G5969">
        <v>2</v>
      </c>
      <c r="H5969">
        <v>50308.03</v>
      </c>
      <c r="I5969">
        <v>25154.014999999999</v>
      </c>
    </row>
    <row r="5970" spans="1:9" x14ac:dyDescent="0.25">
      <c r="A5970" s="11" t="s">
        <v>17</v>
      </c>
      <c r="B5970" s="11" t="s">
        <v>1415</v>
      </c>
      <c r="C5970" t="s">
        <v>107</v>
      </c>
      <c r="D5970" t="s">
        <v>42</v>
      </c>
      <c r="E5970" t="s">
        <v>1025</v>
      </c>
      <c r="F5970" t="s">
        <v>1028</v>
      </c>
      <c r="G5970">
        <v>1</v>
      </c>
      <c r="H5970">
        <v>30300</v>
      </c>
      <c r="I5970">
        <v>30300</v>
      </c>
    </row>
    <row r="5971" spans="1:9" x14ac:dyDescent="0.25">
      <c r="A5971" s="11" t="s">
        <v>17</v>
      </c>
      <c r="B5971" s="11" t="s">
        <v>1972</v>
      </c>
      <c r="C5971" t="s">
        <v>107</v>
      </c>
      <c r="D5971" t="s">
        <v>192</v>
      </c>
      <c r="E5971" t="s">
        <v>1025</v>
      </c>
      <c r="F5971" t="s">
        <v>1028</v>
      </c>
      <c r="G5971">
        <v>28</v>
      </c>
      <c r="H5971">
        <v>814514.4</v>
      </c>
      <c r="I5971">
        <v>29089.8</v>
      </c>
    </row>
    <row r="5972" spans="1:9" x14ac:dyDescent="0.25">
      <c r="A5972" s="11" t="s">
        <v>17</v>
      </c>
      <c r="B5972" s="11" t="s">
        <v>1375</v>
      </c>
      <c r="C5972" t="s">
        <v>107</v>
      </c>
      <c r="D5972" t="s">
        <v>192</v>
      </c>
      <c r="E5972" t="s">
        <v>1025</v>
      </c>
      <c r="F5972" t="s">
        <v>1028</v>
      </c>
      <c r="G5972">
        <v>4</v>
      </c>
      <c r="H5972">
        <v>141725.03</v>
      </c>
      <c r="I5972">
        <v>35431.2575</v>
      </c>
    </row>
    <row r="5973" spans="1:9" x14ac:dyDescent="0.25">
      <c r="A5973" s="11" t="s">
        <v>17</v>
      </c>
      <c r="B5973" s="11" t="s">
        <v>1186</v>
      </c>
      <c r="C5973" t="s">
        <v>24</v>
      </c>
      <c r="D5973" t="s">
        <v>192</v>
      </c>
      <c r="E5973" t="s">
        <v>1025</v>
      </c>
      <c r="F5973" t="s">
        <v>1028</v>
      </c>
      <c r="G5973">
        <v>40</v>
      </c>
      <c r="H5973">
        <v>1137568.3999999999</v>
      </c>
      <c r="I5973">
        <v>28439.21</v>
      </c>
    </row>
    <row r="5974" spans="1:9" x14ac:dyDescent="0.25">
      <c r="A5974" s="11" t="s">
        <v>17</v>
      </c>
      <c r="B5974" s="11" t="s">
        <v>1758</v>
      </c>
      <c r="C5974" t="s">
        <v>107</v>
      </c>
      <c r="D5974" t="s">
        <v>44</v>
      </c>
      <c r="E5974" t="s">
        <v>1025</v>
      </c>
      <c r="F5974" t="s">
        <v>1028</v>
      </c>
      <c r="G5974">
        <v>2</v>
      </c>
      <c r="H5974">
        <v>75099</v>
      </c>
      <c r="I5974">
        <v>37549.5</v>
      </c>
    </row>
    <row r="5975" spans="1:9" x14ac:dyDescent="0.25">
      <c r="A5975" s="11" t="s">
        <v>17</v>
      </c>
      <c r="B5975" s="11" t="s">
        <v>1482</v>
      </c>
      <c r="C5975" t="s">
        <v>24</v>
      </c>
      <c r="D5975" t="s">
        <v>44</v>
      </c>
      <c r="E5975" t="s">
        <v>1025</v>
      </c>
      <c r="F5975" t="s">
        <v>1028</v>
      </c>
      <c r="G5975">
        <v>10</v>
      </c>
      <c r="H5975">
        <v>350992.2</v>
      </c>
      <c r="I5975">
        <v>35099.22</v>
      </c>
    </row>
    <row r="5976" spans="1:9" x14ac:dyDescent="0.25">
      <c r="A5976" s="11" t="s">
        <v>17</v>
      </c>
      <c r="B5976" s="11" t="s">
        <v>1374</v>
      </c>
      <c r="C5976" t="s">
        <v>24</v>
      </c>
      <c r="D5976" t="s">
        <v>44</v>
      </c>
      <c r="E5976" t="s">
        <v>1025</v>
      </c>
      <c r="F5976" t="s">
        <v>1028</v>
      </c>
      <c r="G5976">
        <v>5</v>
      </c>
      <c r="H5976">
        <v>195996</v>
      </c>
      <c r="I5976">
        <v>39199.199999999997</v>
      </c>
    </row>
    <row r="5977" spans="1:9" x14ac:dyDescent="0.25">
      <c r="A5977" s="11" t="s">
        <v>17</v>
      </c>
      <c r="B5977" s="11" t="s">
        <v>1467</v>
      </c>
      <c r="C5977" t="s">
        <v>24</v>
      </c>
      <c r="D5977" t="s">
        <v>180</v>
      </c>
      <c r="E5977" t="s">
        <v>1025</v>
      </c>
      <c r="F5977" t="s">
        <v>1028</v>
      </c>
      <c r="G5977">
        <v>3</v>
      </c>
      <c r="H5977">
        <v>345097.62</v>
      </c>
      <c r="I5977">
        <v>115032.54</v>
      </c>
    </row>
    <row r="5978" spans="1:9" x14ac:dyDescent="0.25">
      <c r="A5978" s="11" t="s">
        <v>17</v>
      </c>
      <c r="B5978" s="11" t="s">
        <v>701</v>
      </c>
      <c r="C5978" t="s">
        <v>59</v>
      </c>
      <c r="D5978" t="s">
        <v>9</v>
      </c>
      <c r="E5978" t="s">
        <v>1511</v>
      </c>
      <c r="F5978" t="s">
        <v>15</v>
      </c>
      <c r="H5978">
        <v>-2549</v>
      </c>
      <c r="I5978">
        <v>0</v>
      </c>
    </row>
    <row r="5979" spans="1:9" x14ac:dyDescent="0.25">
      <c r="A5979" s="11" t="s">
        <v>17</v>
      </c>
      <c r="B5979" s="11" t="s">
        <v>656</v>
      </c>
      <c r="C5979" t="s">
        <v>59</v>
      </c>
      <c r="D5979" t="s">
        <v>7</v>
      </c>
      <c r="E5979" t="s">
        <v>1025</v>
      </c>
      <c r="F5979" t="s">
        <v>1028</v>
      </c>
      <c r="G5979">
        <v>1</v>
      </c>
      <c r="H5979">
        <v>7800</v>
      </c>
      <c r="I5979">
        <v>7800</v>
      </c>
    </row>
    <row r="5980" spans="1:9" x14ac:dyDescent="0.25">
      <c r="A5980" s="11" t="s">
        <v>17</v>
      </c>
      <c r="B5980" s="11" t="s">
        <v>1977</v>
      </c>
      <c r="C5980" t="s">
        <v>41</v>
      </c>
      <c r="D5980" t="s">
        <v>1003</v>
      </c>
      <c r="E5980" t="s">
        <v>1764</v>
      </c>
      <c r="F5980" t="s">
        <v>1764</v>
      </c>
      <c r="H5980">
        <v>-3609</v>
      </c>
      <c r="I5980">
        <v>0</v>
      </c>
    </row>
    <row r="5981" spans="1:9" x14ac:dyDescent="0.25">
      <c r="A5981" s="11" t="s">
        <v>17</v>
      </c>
      <c r="B5981" s="11" t="s">
        <v>1017</v>
      </c>
      <c r="C5981" t="s">
        <v>41</v>
      </c>
      <c r="D5981" t="s">
        <v>1003</v>
      </c>
      <c r="E5981" t="s">
        <v>1764</v>
      </c>
      <c r="F5981" t="s">
        <v>1764</v>
      </c>
      <c r="H5981">
        <v>-4199</v>
      </c>
      <c r="I5981">
        <v>0</v>
      </c>
    </row>
    <row r="5982" spans="1:9" x14ac:dyDescent="0.25">
      <c r="A5982" s="11" t="s">
        <v>17</v>
      </c>
      <c r="B5982" s="11" t="s">
        <v>1407</v>
      </c>
      <c r="C5982" t="s">
        <v>41</v>
      </c>
      <c r="D5982" t="s">
        <v>9</v>
      </c>
      <c r="E5982" t="s">
        <v>1511</v>
      </c>
      <c r="F5982" t="s">
        <v>15</v>
      </c>
      <c r="H5982">
        <v>-4139</v>
      </c>
      <c r="I5982">
        <v>0</v>
      </c>
    </row>
    <row r="5983" spans="1:9" x14ac:dyDescent="0.25">
      <c r="A5983" s="11" t="s">
        <v>17</v>
      </c>
      <c r="B5983" s="11" t="s">
        <v>408</v>
      </c>
      <c r="C5983" t="s">
        <v>41</v>
      </c>
      <c r="D5983" t="s">
        <v>9</v>
      </c>
      <c r="E5983" t="s">
        <v>1511</v>
      </c>
      <c r="F5983" t="s">
        <v>15</v>
      </c>
      <c r="H5983">
        <v>-2999</v>
      </c>
      <c r="I5983">
        <v>0</v>
      </c>
    </row>
    <row r="5984" spans="1:9" x14ac:dyDescent="0.25">
      <c r="A5984" s="11" t="s">
        <v>17</v>
      </c>
      <c r="B5984" s="11" t="s">
        <v>1019</v>
      </c>
      <c r="C5984" t="s">
        <v>41</v>
      </c>
      <c r="D5984" t="s">
        <v>9</v>
      </c>
      <c r="E5984" t="s">
        <v>1025</v>
      </c>
      <c r="F5984" t="s">
        <v>15</v>
      </c>
      <c r="H5984">
        <v>-5547.45</v>
      </c>
      <c r="I5984">
        <v>0</v>
      </c>
    </row>
    <row r="5985" spans="1:9" x14ac:dyDescent="0.25">
      <c r="A5985" s="11" t="s">
        <v>17</v>
      </c>
      <c r="B5985" s="11" t="s">
        <v>43</v>
      </c>
      <c r="C5985" t="s">
        <v>41</v>
      </c>
      <c r="D5985" t="s">
        <v>12</v>
      </c>
      <c r="E5985" t="s">
        <v>1025</v>
      </c>
      <c r="F5985" t="s">
        <v>10</v>
      </c>
      <c r="H5985">
        <v>-6209</v>
      </c>
      <c r="I5985">
        <v>0</v>
      </c>
    </row>
    <row r="5986" spans="1:9" x14ac:dyDescent="0.25">
      <c r="A5986" s="11" t="s">
        <v>17</v>
      </c>
      <c r="B5986" s="11" t="s">
        <v>1370</v>
      </c>
      <c r="C5986" t="s">
        <v>24</v>
      </c>
      <c r="D5986" t="s">
        <v>63</v>
      </c>
      <c r="E5986" t="s">
        <v>1025</v>
      </c>
      <c r="F5986" t="s">
        <v>1028</v>
      </c>
      <c r="G5986">
        <v>25</v>
      </c>
      <c r="H5986">
        <v>1088980.2</v>
      </c>
      <c r="I5986">
        <v>43559.207999999999</v>
      </c>
    </row>
    <row r="5987" spans="1:9" x14ac:dyDescent="0.25">
      <c r="A5987" s="11" t="s">
        <v>17</v>
      </c>
      <c r="B5987" s="11" t="s">
        <v>1293</v>
      </c>
      <c r="C5987" t="s">
        <v>24</v>
      </c>
      <c r="D5987" t="s">
        <v>42</v>
      </c>
      <c r="E5987" t="s">
        <v>1025</v>
      </c>
      <c r="F5987" t="s">
        <v>1028</v>
      </c>
      <c r="G5987">
        <v>16</v>
      </c>
      <c r="H5987">
        <v>1007987.2</v>
      </c>
      <c r="I5987">
        <v>62999.199999999997</v>
      </c>
    </row>
    <row r="5988" spans="1:9" x14ac:dyDescent="0.25">
      <c r="A5988" s="11" t="s">
        <v>17</v>
      </c>
      <c r="B5988" s="11" t="s">
        <v>1662</v>
      </c>
      <c r="C5988" t="s">
        <v>24</v>
      </c>
      <c r="D5988" t="s">
        <v>42</v>
      </c>
      <c r="E5988" t="s">
        <v>1025</v>
      </c>
      <c r="F5988" t="s">
        <v>1028</v>
      </c>
      <c r="G5988">
        <v>5</v>
      </c>
      <c r="H5988">
        <v>567996</v>
      </c>
      <c r="I5988">
        <v>113599.2</v>
      </c>
    </row>
    <row r="5989" spans="1:9" x14ac:dyDescent="0.25">
      <c r="A5989" s="11" t="s">
        <v>17</v>
      </c>
      <c r="B5989" s="11" t="s">
        <v>1653</v>
      </c>
      <c r="C5989" t="s">
        <v>6</v>
      </c>
      <c r="D5989" t="s">
        <v>9</v>
      </c>
      <c r="E5989" t="s">
        <v>1025</v>
      </c>
      <c r="F5989" t="s">
        <v>1028</v>
      </c>
      <c r="G5989">
        <v>17</v>
      </c>
      <c r="H5989">
        <v>239359.88</v>
      </c>
      <c r="I5989">
        <v>14079.992941176472</v>
      </c>
    </row>
    <row r="5990" spans="1:9" x14ac:dyDescent="0.25">
      <c r="A5990" s="11" t="s">
        <v>17</v>
      </c>
      <c r="B5990" s="11" t="s">
        <v>1651</v>
      </c>
      <c r="C5990" t="s">
        <v>6</v>
      </c>
      <c r="D5990" t="s">
        <v>7</v>
      </c>
      <c r="E5990" t="s">
        <v>1025</v>
      </c>
      <c r="F5990" t="s">
        <v>1028</v>
      </c>
      <c r="G5990">
        <v>2</v>
      </c>
      <c r="H5990">
        <v>48950</v>
      </c>
      <c r="I5990">
        <v>24475</v>
      </c>
    </row>
    <row r="5991" spans="1:9" x14ac:dyDescent="0.25">
      <c r="A5991" s="11" t="s">
        <v>17</v>
      </c>
      <c r="B5991" s="11" t="s">
        <v>1598</v>
      </c>
      <c r="C5991" t="s">
        <v>6</v>
      </c>
      <c r="D5991" t="s">
        <v>7</v>
      </c>
      <c r="E5991" t="s">
        <v>1025</v>
      </c>
      <c r="F5991" t="s">
        <v>1028</v>
      </c>
      <c r="G5991">
        <v>1</v>
      </c>
      <c r="H5991">
        <v>26105</v>
      </c>
      <c r="I5991">
        <v>26105</v>
      </c>
    </row>
    <row r="5992" spans="1:9" x14ac:dyDescent="0.25">
      <c r="A5992" s="11" t="s">
        <v>17</v>
      </c>
      <c r="B5992" s="11" t="s">
        <v>1599</v>
      </c>
      <c r="C5992" t="s">
        <v>6</v>
      </c>
      <c r="D5992" t="s">
        <v>7</v>
      </c>
      <c r="E5992" t="s">
        <v>1025</v>
      </c>
      <c r="F5992" t="s">
        <v>1028</v>
      </c>
      <c r="G5992">
        <v>10</v>
      </c>
      <c r="H5992">
        <v>176281</v>
      </c>
      <c r="I5992">
        <v>17628.099999999999</v>
      </c>
    </row>
    <row r="5993" spans="1:9" x14ac:dyDescent="0.25">
      <c r="A5993" s="11" t="s">
        <v>17</v>
      </c>
      <c r="B5993" s="11" t="s">
        <v>1612</v>
      </c>
      <c r="C5993" t="s">
        <v>6</v>
      </c>
      <c r="D5993" t="s">
        <v>46</v>
      </c>
      <c r="E5993" t="s">
        <v>1025</v>
      </c>
      <c r="F5993" t="s">
        <v>1028</v>
      </c>
      <c r="G5993">
        <v>5</v>
      </c>
      <c r="H5993">
        <v>153228.20000000001</v>
      </c>
      <c r="I5993">
        <v>30645.640000000003</v>
      </c>
    </row>
    <row r="5994" spans="1:9" x14ac:dyDescent="0.25">
      <c r="A5994" s="11" t="s">
        <v>17</v>
      </c>
      <c r="B5994" s="11" t="s">
        <v>1608</v>
      </c>
      <c r="C5994" t="s">
        <v>6</v>
      </c>
      <c r="D5994" t="s">
        <v>46</v>
      </c>
      <c r="E5994" t="s">
        <v>1025</v>
      </c>
      <c r="F5994" t="s">
        <v>1028</v>
      </c>
      <c r="G5994">
        <v>83</v>
      </c>
      <c r="H5994">
        <v>1711402</v>
      </c>
      <c r="I5994">
        <v>20619.301204819276</v>
      </c>
    </row>
    <row r="5995" spans="1:9" x14ac:dyDescent="0.25">
      <c r="A5995" s="11" t="s">
        <v>17</v>
      </c>
      <c r="B5995" s="11" t="s">
        <v>1620</v>
      </c>
      <c r="C5995" t="s">
        <v>6</v>
      </c>
      <c r="D5995" t="s">
        <v>63</v>
      </c>
      <c r="E5995" t="s">
        <v>1025</v>
      </c>
      <c r="F5995" t="s">
        <v>1028</v>
      </c>
      <c r="G5995">
        <v>1</v>
      </c>
      <c r="H5995">
        <v>33550</v>
      </c>
      <c r="I5995">
        <v>33550</v>
      </c>
    </row>
    <row r="5996" spans="1:9" x14ac:dyDescent="0.25">
      <c r="A5996" s="11" t="s">
        <v>17</v>
      </c>
      <c r="B5996" s="11" t="s">
        <v>1613</v>
      </c>
      <c r="C5996" t="s">
        <v>6</v>
      </c>
      <c r="D5996" t="s">
        <v>63</v>
      </c>
      <c r="E5996" t="s">
        <v>1025</v>
      </c>
      <c r="F5996" t="s">
        <v>1028</v>
      </c>
      <c r="G5996">
        <v>8</v>
      </c>
      <c r="H5996">
        <v>284566.65000000002</v>
      </c>
      <c r="I5996">
        <v>35570.831250000003</v>
      </c>
    </row>
    <row r="5997" spans="1:9" x14ac:dyDescent="0.25">
      <c r="A5997" s="11" t="s">
        <v>17</v>
      </c>
      <c r="B5997" s="11" t="s">
        <v>1614</v>
      </c>
      <c r="C5997" t="s">
        <v>6</v>
      </c>
      <c r="D5997" t="s">
        <v>63</v>
      </c>
      <c r="E5997" t="s">
        <v>1025</v>
      </c>
      <c r="F5997" t="s">
        <v>1028</v>
      </c>
      <c r="G5997">
        <v>51</v>
      </c>
      <c r="H5997">
        <v>1140176</v>
      </c>
      <c r="I5997">
        <v>22356.392156862745</v>
      </c>
    </row>
    <row r="5998" spans="1:9" x14ac:dyDescent="0.25">
      <c r="A5998" s="11" t="s">
        <v>17</v>
      </c>
      <c r="B5998" s="11" t="s">
        <v>1621</v>
      </c>
      <c r="C5998" t="s">
        <v>6</v>
      </c>
      <c r="D5998" t="s">
        <v>63</v>
      </c>
      <c r="E5998" t="s">
        <v>1025</v>
      </c>
      <c r="F5998" t="s">
        <v>1028</v>
      </c>
      <c r="G5998">
        <v>1</v>
      </c>
      <c r="H5998">
        <v>26504</v>
      </c>
      <c r="I5998">
        <v>26504</v>
      </c>
    </row>
    <row r="5999" spans="1:9" x14ac:dyDescent="0.25">
      <c r="A5999" s="11" t="s">
        <v>17</v>
      </c>
      <c r="B5999" s="11" t="s">
        <v>1630</v>
      </c>
      <c r="C5999" t="s">
        <v>6</v>
      </c>
      <c r="D5999" t="s">
        <v>63</v>
      </c>
      <c r="E5999" t="s">
        <v>1025</v>
      </c>
      <c r="F5999" t="s">
        <v>1028</v>
      </c>
      <c r="G5999">
        <v>2</v>
      </c>
      <c r="H5999">
        <v>66260</v>
      </c>
      <c r="I5999">
        <v>33130</v>
      </c>
    </row>
    <row r="6000" spans="1:9" x14ac:dyDescent="0.25">
      <c r="A6000" s="11" t="s">
        <v>17</v>
      </c>
      <c r="B6000" s="11" t="s">
        <v>1622</v>
      </c>
      <c r="C6000" t="s">
        <v>6</v>
      </c>
      <c r="D6000" t="s">
        <v>63</v>
      </c>
      <c r="E6000" t="s">
        <v>1025</v>
      </c>
      <c r="F6000" t="s">
        <v>1028</v>
      </c>
      <c r="G6000">
        <v>2</v>
      </c>
      <c r="H6000">
        <v>97410</v>
      </c>
      <c r="I6000">
        <v>48705</v>
      </c>
    </row>
    <row r="6001" spans="1:9" x14ac:dyDescent="0.25">
      <c r="A6001" s="11" t="s">
        <v>17</v>
      </c>
      <c r="B6001" s="11" t="s">
        <v>1615</v>
      </c>
      <c r="C6001" t="s">
        <v>6</v>
      </c>
      <c r="D6001" t="s">
        <v>68</v>
      </c>
      <c r="E6001" t="s">
        <v>1025</v>
      </c>
      <c r="F6001" t="s">
        <v>1028</v>
      </c>
      <c r="G6001">
        <v>8</v>
      </c>
      <c r="H6001">
        <v>193070</v>
      </c>
      <c r="I6001">
        <v>24133.75</v>
      </c>
    </row>
    <row r="6002" spans="1:9" x14ac:dyDescent="0.25">
      <c r="A6002" s="11" t="s">
        <v>17</v>
      </c>
      <c r="B6002" s="11" t="s">
        <v>1600</v>
      </c>
      <c r="C6002" t="s">
        <v>6</v>
      </c>
      <c r="D6002" t="s">
        <v>42</v>
      </c>
      <c r="E6002" t="s">
        <v>1025</v>
      </c>
      <c r="F6002" t="s">
        <v>1028</v>
      </c>
      <c r="G6002">
        <v>1</v>
      </c>
      <c r="H6002">
        <v>33535</v>
      </c>
      <c r="I6002">
        <v>33535</v>
      </c>
    </row>
    <row r="6003" spans="1:9" x14ac:dyDescent="0.25">
      <c r="A6003" s="11" t="s">
        <v>17</v>
      </c>
      <c r="B6003" s="11" t="s">
        <v>1616</v>
      </c>
      <c r="C6003" t="s">
        <v>6</v>
      </c>
      <c r="D6003" t="s">
        <v>42</v>
      </c>
      <c r="E6003" t="s">
        <v>1025</v>
      </c>
      <c r="F6003" t="s">
        <v>1028</v>
      </c>
      <c r="G6003">
        <v>1</v>
      </c>
      <c r="H6003">
        <v>38153</v>
      </c>
      <c r="I6003">
        <v>38153</v>
      </c>
    </row>
    <row r="6004" spans="1:9" x14ac:dyDescent="0.25">
      <c r="A6004" s="11" t="s">
        <v>17</v>
      </c>
      <c r="B6004" s="11" t="s">
        <v>1610</v>
      </c>
      <c r="C6004" t="s">
        <v>6</v>
      </c>
      <c r="D6004" t="s">
        <v>42</v>
      </c>
      <c r="E6004" t="s">
        <v>1025</v>
      </c>
      <c r="F6004" t="s">
        <v>1028</v>
      </c>
      <c r="G6004">
        <v>1</v>
      </c>
      <c r="H6004">
        <v>49696</v>
      </c>
      <c r="I6004">
        <v>49696</v>
      </c>
    </row>
    <row r="6005" spans="1:9" x14ac:dyDescent="0.25">
      <c r="A6005" s="11" t="s">
        <v>17</v>
      </c>
      <c r="B6005" s="11" t="s">
        <v>1618</v>
      </c>
      <c r="C6005" t="s">
        <v>6</v>
      </c>
      <c r="D6005" t="s">
        <v>44</v>
      </c>
      <c r="E6005" t="s">
        <v>1025</v>
      </c>
      <c r="F6005" t="s">
        <v>1028</v>
      </c>
      <c r="G6005">
        <v>7</v>
      </c>
      <c r="H6005">
        <v>405273.82</v>
      </c>
      <c r="I6005">
        <v>57896.26</v>
      </c>
    </row>
    <row r="6006" spans="1:9" x14ac:dyDescent="0.25">
      <c r="A6006" s="11" t="s">
        <v>17</v>
      </c>
      <c r="B6006" s="11" t="s">
        <v>1656</v>
      </c>
      <c r="C6006" t="s">
        <v>6</v>
      </c>
      <c r="D6006" t="s">
        <v>44</v>
      </c>
      <c r="E6006" t="s">
        <v>1025</v>
      </c>
      <c r="F6006" t="s">
        <v>1140</v>
      </c>
      <c r="G6006">
        <v>1</v>
      </c>
      <c r="H6006">
        <v>131200</v>
      </c>
      <c r="I6006">
        <v>131200</v>
      </c>
    </row>
    <row r="6007" spans="1:9" x14ac:dyDescent="0.25">
      <c r="A6007" s="11" t="s">
        <v>17</v>
      </c>
      <c r="B6007" s="11" t="s">
        <v>1619</v>
      </c>
      <c r="C6007" t="s">
        <v>6</v>
      </c>
      <c r="D6007" t="s">
        <v>44</v>
      </c>
      <c r="E6007" t="s">
        <v>1025</v>
      </c>
      <c r="F6007" t="s">
        <v>1764</v>
      </c>
      <c r="G6007">
        <v>1</v>
      </c>
      <c r="H6007">
        <v>97840</v>
      </c>
      <c r="I6007">
        <v>97840</v>
      </c>
    </row>
    <row r="6008" spans="1:9" x14ac:dyDescent="0.25">
      <c r="A6008" s="11" t="s">
        <v>17</v>
      </c>
      <c r="B6008" s="11" t="s">
        <v>1567</v>
      </c>
      <c r="C6008" t="s">
        <v>6</v>
      </c>
      <c r="D6008" t="s">
        <v>25</v>
      </c>
      <c r="E6008" t="s">
        <v>1025</v>
      </c>
      <c r="F6008" t="s">
        <v>15</v>
      </c>
      <c r="G6008">
        <v>22</v>
      </c>
      <c r="H6008">
        <v>119251</v>
      </c>
      <c r="I6008">
        <v>5420.5</v>
      </c>
    </row>
    <row r="6009" spans="1:9" x14ac:dyDescent="0.25">
      <c r="A6009" s="11" t="s">
        <v>17</v>
      </c>
      <c r="B6009" s="11" t="s">
        <v>1595</v>
      </c>
      <c r="C6009" t="s">
        <v>6</v>
      </c>
      <c r="D6009" t="s">
        <v>66</v>
      </c>
      <c r="E6009" t="s">
        <v>1025</v>
      </c>
      <c r="F6009" t="s">
        <v>15</v>
      </c>
      <c r="G6009">
        <v>6</v>
      </c>
      <c r="H6009">
        <v>35954</v>
      </c>
      <c r="I6009">
        <v>5992.333333333333</v>
      </c>
    </row>
    <row r="6010" spans="1:9" x14ac:dyDescent="0.25">
      <c r="A6010" s="11" t="s">
        <v>17</v>
      </c>
      <c r="B6010" s="11" t="s">
        <v>1540</v>
      </c>
      <c r="C6010" t="s">
        <v>6</v>
      </c>
      <c r="D6010" t="s">
        <v>9</v>
      </c>
      <c r="E6010" t="s">
        <v>1025</v>
      </c>
      <c r="F6010" t="s">
        <v>10</v>
      </c>
      <c r="G6010">
        <v>33</v>
      </c>
      <c r="H6010">
        <v>301776</v>
      </c>
      <c r="I6010">
        <v>9144.7272727272721</v>
      </c>
    </row>
    <row r="6011" spans="1:9" x14ac:dyDescent="0.25">
      <c r="A6011" s="11" t="s">
        <v>17</v>
      </c>
      <c r="B6011" s="11" t="s">
        <v>1515</v>
      </c>
      <c r="C6011" t="s">
        <v>6</v>
      </c>
      <c r="D6011" t="s">
        <v>9</v>
      </c>
      <c r="E6011" t="s">
        <v>1025</v>
      </c>
      <c r="F6011" t="s">
        <v>10</v>
      </c>
      <c r="G6011">
        <v>17</v>
      </c>
      <c r="H6011">
        <v>80570</v>
      </c>
      <c r="I6011">
        <v>4739.411764705882</v>
      </c>
    </row>
    <row r="6012" spans="1:9" x14ac:dyDescent="0.25">
      <c r="A6012" s="11" t="s">
        <v>17</v>
      </c>
      <c r="B6012" s="11" t="s">
        <v>1541</v>
      </c>
      <c r="C6012" t="s">
        <v>6</v>
      </c>
      <c r="D6012" t="s">
        <v>9</v>
      </c>
      <c r="E6012" t="s">
        <v>1025</v>
      </c>
      <c r="F6012" t="s">
        <v>10</v>
      </c>
      <c r="G6012">
        <v>1</v>
      </c>
      <c r="H6012">
        <v>6112</v>
      </c>
      <c r="I6012">
        <v>6112</v>
      </c>
    </row>
    <row r="6013" spans="1:9" x14ac:dyDescent="0.25">
      <c r="A6013" s="11" t="s">
        <v>17</v>
      </c>
      <c r="B6013" s="11" t="s">
        <v>1624</v>
      </c>
      <c r="C6013" t="s">
        <v>6</v>
      </c>
      <c r="D6013" t="s">
        <v>9</v>
      </c>
      <c r="E6013" t="s">
        <v>1025</v>
      </c>
      <c r="F6013" t="s">
        <v>15</v>
      </c>
      <c r="G6013">
        <v>77</v>
      </c>
      <c r="H6013">
        <v>442710</v>
      </c>
      <c r="I6013">
        <v>5749.4805194805194</v>
      </c>
    </row>
    <row r="6014" spans="1:9" x14ac:dyDescent="0.25">
      <c r="A6014" s="11" t="s">
        <v>17</v>
      </c>
      <c r="B6014" s="11" t="s">
        <v>1648</v>
      </c>
      <c r="C6014" t="s">
        <v>6</v>
      </c>
      <c r="D6014" t="s">
        <v>9</v>
      </c>
      <c r="E6014" t="s">
        <v>1025</v>
      </c>
      <c r="F6014" t="s">
        <v>15</v>
      </c>
      <c r="G6014">
        <v>33</v>
      </c>
      <c r="H6014">
        <v>189837</v>
      </c>
      <c r="I6014">
        <v>5752.636363636364</v>
      </c>
    </row>
    <row r="6015" spans="1:9" x14ac:dyDescent="0.25">
      <c r="A6015" s="11" t="s">
        <v>17</v>
      </c>
      <c r="B6015" s="11" t="s">
        <v>1625</v>
      </c>
      <c r="C6015" t="s">
        <v>6</v>
      </c>
      <c r="D6015" t="s">
        <v>9</v>
      </c>
      <c r="E6015" t="s">
        <v>1025</v>
      </c>
      <c r="F6015" t="s">
        <v>10</v>
      </c>
      <c r="G6015">
        <v>50</v>
      </c>
      <c r="H6015">
        <v>324840</v>
      </c>
      <c r="I6015">
        <v>6496.8</v>
      </c>
    </row>
    <row r="6016" spans="1:9" x14ac:dyDescent="0.25">
      <c r="A6016" s="11" t="s">
        <v>17</v>
      </c>
      <c r="B6016" s="11" t="s">
        <v>1604</v>
      </c>
      <c r="C6016" t="s">
        <v>6</v>
      </c>
      <c r="D6016" t="s">
        <v>7</v>
      </c>
      <c r="E6016" t="s">
        <v>1025</v>
      </c>
      <c r="F6016" t="s">
        <v>10</v>
      </c>
      <c r="G6016">
        <v>54</v>
      </c>
      <c r="H6016">
        <v>461305</v>
      </c>
      <c r="I6016">
        <v>8542.6851851851843</v>
      </c>
    </row>
    <row r="6017" spans="1:9" x14ac:dyDescent="0.25">
      <c r="A6017" s="11" t="s">
        <v>17</v>
      </c>
      <c r="B6017" s="11" t="s">
        <v>1978</v>
      </c>
      <c r="C6017" t="s">
        <v>6</v>
      </c>
      <c r="D6017" t="s">
        <v>7</v>
      </c>
      <c r="E6017" t="s">
        <v>1025</v>
      </c>
      <c r="F6017" t="s">
        <v>1028</v>
      </c>
      <c r="G6017">
        <v>109</v>
      </c>
      <c r="H6017">
        <v>988739</v>
      </c>
      <c r="I6017">
        <v>9071</v>
      </c>
    </row>
    <row r="6018" spans="1:9" x14ac:dyDescent="0.25">
      <c r="A6018" s="11" t="s">
        <v>17</v>
      </c>
      <c r="B6018" s="11" t="s">
        <v>1643</v>
      </c>
      <c r="C6018" t="s">
        <v>6</v>
      </c>
      <c r="D6018" t="s">
        <v>7</v>
      </c>
      <c r="E6018" t="s">
        <v>1025</v>
      </c>
      <c r="F6018" t="s">
        <v>1028</v>
      </c>
      <c r="G6018">
        <v>35</v>
      </c>
      <c r="H6018">
        <v>365154</v>
      </c>
      <c r="I6018">
        <v>10432.971428571429</v>
      </c>
    </row>
    <row r="6019" spans="1:9" x14ac:dyDescent="0.25">
      <c r="A6019" s="11" t="s">
        <v>17</v>
      </c>
      <c r="B6019" s="11" t="s">
        <v>1601</v>
      </c>
      <c r="C6019" t="s">
        <v>6</v>
      </c>
      <c r="D6019" t="s">
        <v>7</v>
      </c>
      <c r="E6019" t="s">
        <v>1025</v>
      </c>
      <c r="F6019" t="s">
        <v>1028</v>
      </c>
      <c r="G6019">
        <v>17</v>
      </c>
      <c r="H6019">
        <v>226075</v>
      </c>
      <c r="I6019">
        <v>13298.529411764706</v>
      </c>
    </row>
    <row r="6020" spans="1:9" x14ac:dyDescent="0.25">
      <c r="A6020" s="11" t="s">
        <v>17</v>
      </c>
      <c r="B6020" s="11" t="s">
        <v>1642</v>
      </c>
      <c r="C6020" t="s">
        <v>6</v>
      </c>
      <c r="D6020" t="s">
        <v>7</v>
      </c>
      <c r="E6020" t="s">
        <v>1025</v>
      </c>
      <c r="F6020" t="s">
        <v>1028</v>
      </c>
      <c r="G6020">
        <v>10</v>
      </c>
      <c r="H6020">
        <v>148266</v>
      </c>
      <c r="I6020">
        <v>14826.6</v>
      </c>
    </row>
    <row r="6021" spans="1:9" x14ac:dyDescent="0.25">
      <c r="A6021" s="11" t="s">
        <v>17</v>
      </c>
      <c r="B6021" s="11" t="s">
        <v>1652</v>
      </c>
      <c r="C6021" t="s">
        <v>6</v>
      </c>
      <c r="D6021" t="s">
        <v>7</v>
      </c>
      <c r="E6021" t="s">
        <v>1025</v>
      </c>
      <c r="F6021" t="s">
        <v>1028</v>
      </c>
      <c r="G6021">
        <v>11</v>
      </c>
      <c r="H6021">
        <v>164736</v>
      </c>
      <c r="I6021">
        <v>14976</v>
      </c>
    </row>
    <row r="6022" spans="1:9" x14ac:dyDescent="0.25">
      <c r="A6022" s="11" t="s">
        <v>17</v>
      </c>
      <c r="B6022" s="11" t="s">
        <v>1547</v>
      </c>
      <c r="C6022" t="s">
        <v>6</v>
      </c>
      <c r="D6022" t="s">
        <v>46</v>
      </c>
      <c r="E6022" t="s">
        <v>1025</v>
      </c>
      <c r="F6022" t="s">
        <v>1028</v>
      </c>
      <c r="G6022">
        <v>2</v>
      </c>
      <c r="H6022">
        <v>22018</v>
      </c>
      <c r="I6022">
        <v>11009</v>
      </c>
    </row>
    <row r="6023" spans="1:9" x14ac:dyDescent="0.25">
      <c r="A6023" s="11" t="s">
        <v>17</v>
      </c>
      <c r="B6023" s="11" t="s">
        <v>1979</v>
      </c>
      <c r="C6023" t="s">
        <v>6</v>
      </c>
      <c r="D6023" t="s">
        <v>46</v>
      </c>
      <c r="E6023" t="s">
        <v>1025</v>
      </c>
      <c r="F6023" t="s">
        <v>1028</v>
      </c>
      <c r="G6023">
        <v>184</v>
      </c>
      <c r="H6023">
        <v>2002034</v>
      </c>
      <c r="I6023">
        <v>10880.619565217392</v>
      </c>
    </row>
    <row r="6024" spans="1:9" x14ac:dyDescent="0.25">
      <c r="A6024" s="11" t="s">
        <v>17</v>
      </c>
      <c r="B6024" s="11" t="s">
        <v>1645</v>
      </c>
      <c r="C6024" t="s">
        <v>6</v>
      </c>
      <c r="D6024" t="s">
        <v>46</v>
      </c>
      <c r="E6024" t="s">
        <v>1025</v>
      </c>
      <c r="F6024" t="s">
        <v>1028</v>
      </c>
      <c r="G6024">
        <v>18</v>
      </c>
      <c r="H6024">
        <v>214686</v>
      </c>
      <c r="I6024">
        <v>11927</v>
      </c>
    </row>
    <row r="6025" spans="1:9" x14ac:dyDescent="0.25">
      <c r="A6025" s="11" t="s">
        <v>17</v>
      </c>
      <c r="B6025" s="11" t="s">
        <v>1602</v>
      </c>
      <c r="C6025" t="s">
        <v>6</v>
      </c>
      <c r="D6025" t="s">
        <v>46</v>
      </c>
      <c r="E6025" t="s">
        <v>1025</v>
      </c>
      <c r="F6025" t="s">
        <v>1028</v>
      </c>
      <c r="G6025">
        <v>52</v>
      </c>
      <c r="H6025">
        <v>798115</v>
      </c>
      <c r="I6025">
        <v>15348.365384615385</v>
      </c>
    </row>
    <row r="6026" spans="1:9" x14ac:dyDescent="0.25">
      <c r="A6026" s="11" t="s">
        <v>17</v>
      </c>
      <c r="B6026" s="11" t="s">
        <v>1605</v>
      </c>
      <c r="C6026" t="s">
        <v>6</v>
      </c>
      <c r="D6026" t="s">
        <v>46</v>
      </c>
      <c r="E6026" t="s">
        <v>1025</v>
      </c>
      <c r="F6026" t="s">
        <v>1028</v>
      </c>
      <c r="G6026">
        <v>31</v>
      </c>
      <c r="H6026">
        <v>536099</v>
      </c>
      <c r="I6026">
        <v>17293.516129032258</v>
      </c>
    </row>
    <row r="6027" spans="1:9" x14ac:dyDescent="0.25">
      <c r="A6027" s="11" t="s">
        <v>17</v>
      </c>
      <c r="B6027" s="11" t="s">
        <v>1657</v>
      </c>
      <c r="C6027" t="s">
        <v>6</v>
      </c>
      <c r="D6027" t="s">
        <v>46</v>
      </c>
      <c r="E6027" t="s">
        <v>1025</v>
      </c>
      <c r="F6027" t="s">
        <v>1028</v>
      </c>
      <c r="G6027">
        <v>1</v>
      </c>
      <c r="H6027">
        <v>17337</v>
      </c>
      <c r="I6027">
        <v>17337</v>
      </c>
    </row>
    <row r="6028" spans="1:9" x14ac:dyDescent="0.25">
      <c r="A6028" s="11" t="s">
        <v>17</v>
      </c>
      <c r="B6028" s="11" t="s">
        <v>1980</v>
      </c>
      <c r="C6028" t="s">
        <v>6</v>
      </c>
      <c r="D6028" t="s">
        <v>63</v>
      </c>
      <c r="E6028" t="s">
        <v>1025</v>
      </c>
      <c r="F6028" t="s">
        <v>1028</v>
      </c>
      <c r="G6028">
        <v>67</v>
      </c>
      <c r="H6028">
        <v>850900</v>
      </c>
      <c r="I6028">
        <v>12700</v>
      </c>
    </row>
    <row r="6029" spans="1:9" x14ac:dyDescent="0.25">
      <c r="A6029" s="11" t="s">
        <v>17</v>
      </c>
      <c r="B6029" s="11" t="s">
        <v>1626</v>
      </c>
      <c r="C6029" t="s">
        <v>6</v>
      </c>
      <c r="D6029" t="s">
        <v>63</v>
      </c>
      <c r="E6029" t="s">
        <v>1025</v>
      </c>
      <c r="F6029" t="s">
        <v>1028</v>
      </c>
      <c r="G6029">
        <v>17</v>
      </c>
      <c r="H6029">
        <v>241473</v>
      </c>
      <c r="I6029">
        <v>14204.294117647059</v>
      </c>
    </row>
    <row r="6030" spans="1:9" x14ac:dyDescent="0.25">
      <c r="A6030" s="11" t="s">
        <v>17</v>
      </c>
      <c r="B6030" s="11" t="s">
        <v>1592</v>
      </c>
      <c r="C6030" t="s">
        <v>6</v>
      </c>
      <c r="D6030" t="s">
        <v>63</v>
      </c>
      <c r="E6030" t="s">
        <v>1025</v>
      </c>
      <c r="F6030" t="s">
        <v>1028</v>
      </c>
      <c r="G6030">
        <v>15</v>
      </c>
      <c r="H6030">
        <v>237531</v>
      </c>
      <c r="I6030">
        <v>15835.4</v>
      </c>
    </row>
    <row r="6031" spans="1:9" x14ac:dyDescent="0.25">
      <c r="A6031" s="11" t="s">
        <v>17</v>
      </c>
      <c r="B6031" s="11" t="s">
        <v>1593</v>
      </c>
      <c r="C6031" t="s">
        <v>6</v>
      </c>
      <c r="D6031" t="s">
        <v>63</v>
      </c>
      <c r="E6031" t="s">
        <v>1025</v>
      </c>
      <c r="F6031" t="s">
        <v>1028</v>
      </c>
      <c r="G6031">
        <v>9</v>
      </c>
      <c r="H6031">
        <v>157282</v>
      </c>
      <c r="I6031">
        <v>17475.777777777777</v>
      </c>
    </row>
    <row r="6032" spans="1:9" x14ac:dyDescent="0.25">
      <c r="A6032" s="11" t="s">
        <v>17</v>
      </c>
      <c r="B6032" s="11" t="s">
        <v>1596</v>
      </c>
      <c r="C6032" t="s">
        <v>6</v>
      </c>
      <c r="D6032" t="s">
        <v>68</v>
      </c>
      <c r="E6032" t="s">
        <v>1025</v>
      </c>
      <c r="F6032" t="s">
        <v>1028</v>
      </c>
      <c r="G6032">
        <v>7</v>
      </c>
      <c r="H6032">
        <v>104326</v>
      </c>
      <c r="I6032">
        <v>14903.714285714286</v>
      </c>
    </row>
    <row r="6033" spans="1:9" x14ac:dyDescent="0.25">
      <c r="A6033" s="11" t="s">
        <v>17</v>
      </c>
      <c r="B6033" s="11" t="s">
        <v>1597</v>
      </c>
      <c r="C6033" t="s">
        <v>6</v>
      </c>
      <c r="D6033" t="s">
        <v>42</v>
      </c>
      <c r="E6033" t="s">
        <v>1025</v>
      </c>
      <c r="F6033" t="s">
        <v>1028</v>
      </c>
      <c r="G6033">
        <v>7</v>
      </c>
      <c r="H6033">
        <v>162898</v>
      </c>
      <c r="I6033">
        <v>23271.142857142859</v>
      </c>
    </row>
    <row r="6034" spans="1:9" x14ac:dyDescent="0.25">
      <c r="A6034" s="11" t="s">
        <v>17</v>
      </c>
      <c r="B6034" s="11" t="s">
        <v>1589</v>
      </c>
      <c r="C6034" t="s">
        <v>6</v>
      </c>
      <c r="D6034" t="s">
        <v>42</v>
      </c>
      <c r="E6034" t="s">
        <v>1025</v>
      </c>
      <c r="F6034" t="s">
        <v>1028</v>
      </c>
      <c r="G6034">
        <v>19</v>
      </c>
      <c r="H6034">
        <v>472937</v>
      </c>
      <c r="I6034">
        <v>24891.42105263158</v>
      </c>
    </row>
    <row r="6035" spans="1:9" x14ac:dyDescent="0.25">
      <c r="A6035" s="11" t="s">
        <v>17</v>
      </c>
      <c r="B6035" s="11" t="s">
        <v>1631</v>
      </c>
      <c r="C6035" t="s">
        <v>6</v>
      </c>
      <c r="D6035" t="s">
        <v>42</v>
      </c>
      <c r="E6035" t="s">
        <v>1025</v>
      </c>
      <c r="F6035" t="s">
        <v>1028</v>
      </c>
      <c r="G6035">
        <v>8</v>
      </c>
      <c r="H6035">
        <v>225512</v>
      </c>
      <c r="I6035">
        <v>28189</v>
      </c>
    </row>
    <row r="6036" spans="1:9" x14ac:dyDescent="0.25">
      <c r="A6036" s="11" t="s">
        <v>17</v>
      </c>
      <c r="B6036" s="11" t="s">
        <v>1627</v>
      </c>
      <c r="C6036" t="s">
        <v>6</v>
      </c>
      <c r="D6036" t="s">
        <v>192</v>
      </c>
      <c r="E6036" t="s">
        <v>1025</v>
      </c>
      <c r="F6036" t="s">
        <v>1028</v>
      </c>
      <c r="G6036">
        <v>11</v>
      </c>
      <c r="H6036">
        <v>329485</v>
      </c>
      <c r="I6036">
        <v>29953.18181818182</v>
      </c>
    </row>
    <row r="6037" spans="1:9" x14ac:dyDescent="0.25">
      <c r="A6037" s="11" t="s">
        <v>17</v>
      </c>
      <c r="B6037" s="11" t="s">
        <v>1603</v>
      </c>
      <c r="C6037" t="s">
        <v>6</v>
      </c>
      <c r="D6037" t="s">
        <v>44</v>
      </c>
      <c r="E6037" t="s">
        <v>1025</v>
      </c>
      <c r="F6037" t="s">
        <v>1028</v>
      </c>
      <c r="G6037">
        <v>6</v>
      </c>
      <c r="H6037">
        <v>241085</v>
      </c>
      <c r="I6037">
        <v>40180.833333333336</v>
      </c>
    </row>
    <row r="6038" spans="1:9" x14ac:dyDescent="0.25">
      <c r="A6038" s="11" t="s">
        <v>17</v>
      </c>
      <c r="B6038" s="11" t="s">
        <v>1760</v>
      </c>
      <c r="C6038" t="s">
        <v>6</v>
      </c>
      <c r="D6038" t="s">
        <v>182</v>
      </c>
      <c r="E6038" t="s">
        <v>1025</v>
      </c>
      <c r="F6038" t="s">
        <v>1028</v>
      </c>
      <c r="G6038">
        <v>3</v>
      </c>
      <c r="H6038">
        <v>171660</v>
      </c>
      <c r="I6038">
        <v>57220</v>
      </c>
    </row>
    <row r="6039" spans="1:9" x14ac:dyDescent="0.25">
      <c r="A6039" s="11" t="s">
        <v>17</v>
      </c>
      <c r="B6039" s="11" t="s">
        <v>1981</v>
      </c>
      <c r="C6039" t="s">
        <v>6</v>
      </c>
      <c r="D6039" t="s">
        <v>1002</v>
      </c>
      <c r="E6039" t="s">
        <v>1002</v>
      </c>
      <c r="F6039" t="s">
        <v>1765</v>
      </c>
      <c r="G6039">
        <v>1</v>
      </c>
      <c r="H6039">
        <v>2666</v>
      </c>
      <c r="I6039">
        <v>2666</v>
      </c>
    </row>
    <row r="6040" spans="1:9" x14ac:dyDescent="0.25">
      <c r="A6040" s="11" t="s">
        <v>1982</v>
      </c>
      <c r="B6040" s="11" t="s">
        <v>1632</v>
      </c>
      <c r="C6040" t="s">
        <v>59</v>
      </c>
      <c r="D6040" t="s">
        <v>12</v>
      </c>
      <c r="E6040" t="s">
        <v>1025</v>
      </c>
      <c r="F6040" t="s">
        <v>10</v>
      </c>
      <c r="G6040">
        <v>1</v>
      </c>
      <c r="H6040">
        <v>6879</v>
      </c>
      <c r="I6040">
        <v>6879</v>
      </c>
    </row>
    <row r="6041" spans="1:9" x14ac:dyDescent="0.25">
      <c r="A6041" s="11" t="s">
        <v>1982</v>
      </c>
      <c r="B6041" s="11" t="s">
        <v>1508</v>
      </c>
      <c r="C6041" t="s">
        <v>59</v>
      </c>
      <c r="D6041" t="s">
        <v>63</v>
      </c>
      <c r="E6041" t="s">
        <v>1025</v>
      </c>
      <c r="F6041" t="s">
        <v>1028</v>
      </c>
      <c r="G6041">
        <v>3</v>
      </c>
      <c r="H6041">
        <v>34626.078299999994</v>
      </c>
      <c r="I6041">
        <v>11542.026099999997</v>
      </c>
    </row>
    <row r="6042" spans="1:9" x14ac:dyDescent="0.25">
      <c r="A6042" s="11" t="s">
        <v>1982</v>
      </c>
      <c r="B6042" s="11" t="s">
        <v>1633</v>
      </c>
      <c r="C6042" t="s">
        <v>59</v>
      </c>
      <c r="D6042" t="s">
        <v>9</v>
      </c>
      <c r="E6042" t="s">
        <v>1025</v>
      </c>
      <c r="F6042" t="s">
        <v>15</v>
      </c>
      <c r="G6042">
        <v>69</v>
      </c>
      <c r="H6042">
        <v>316283.18</v>
      </c>
      <c r="I6042">
        <v>4583.8142028985503</v>
      </c>
    </row>
    <row r="6043" spans="1:9" x14ac:dyDescent="0.25">
      <c r="A6043" s="11" t="s">
        <v>1982</v>
      </c>
      <c r="B6043" s="11" t="s">
        <v>1634</v>
      </c>
      <c r="C6043" t="s">
        <v>59</v>
      </c>
      <c r="D6043" t="s">
        <v>12</v>
      </c>
      <c r="E6043" t="s">
        <v>1025</v>
      </c>
      <c r="F6043" t="s">
        <v>10</v>
      </c>
      <c r="G6043">
        <v>18</v>
      </c>
      <c r="H6043">
        <v>112805.7</v>
      </c>
      <c r="I6043">
        <v>6266.9833333333336</v>
      </c>
    </row>
    <row r="6044" spans="1:9" x14ac:dyDescent="0.25">
      <c r="A6044" s="11" t="s">
        <v>1982</v>
      </c>
      <c r="B6044" s="11" t="s">
        <v>1521</v>
      </c>
      <c r="C6044" t="s">
        <v>59</v>
      </c>
      <c r="D6044" t="s">
        <v>46</v>
      </c>
      <c r="E6044" t="s">
        <v>1025</v>
      </c>
      <c r="F6044" t="s">
        <v>1028</v>
      </c>
      <c r="G6044">
        <v>1</v>
      </c>
      <c r="H6044">
        <v>1206.5300000000007</v>
      </c>
      <c r="I6044">
        <v>1206.5300000000007</v>
      </c>
    </row>
    <row r="6045" spans="1:9" x14ac:dyDescent="0.25">
      <c r="A6045" s="11" t="s">
        <v>1982</v>
      </c>
      <c r="B6045" s="11" t="s">
        <v>1635</v>
      </c>
      <c r="C6045" t="s">
        <v>59</v>
      </c>
      <c r="D6045" t="s">
        <v>9</v>
      </c>
      <c r="E6045" t="s">
        <v>1025</v>
      </c>
      <c r="F6045" t="s">
        <v>15</v>
      </c>
      <c r="G6045">
        <v>97</v>
      </c>
      <c r="H6045">
        <v>437216.6</v>
      </c>
      <c r="I6045">
        <v>4507.3876288659794</v>
      </c>
    </row>
    <row r="6046" spans="1:9" x14ac:dyDescent="0.25">
      <c r="A6046" s="11" t="s">
        <v>1982</v>
      </c>
      <c r="B6046" s="11" t="s">
        <v>1637</v>
      </c>
      <c r="C6046" t="s">
        <v>59</v>
      </c>
      <c r="D6046" t="s">
        <v>7</v>
      </c>
      <c r="E6046" t="s">
        <v>1025</v>
      </c>
      <c r="F6046" t="s">
        <v>1028</v>
      </c>
      <c r="G6046">
        <v>37</v>
      </c>
      <c r="H6046">
        <v>335015.76</v>
      </c>
      <c r="I6046">
        <v>9054.48</v>
      </c>
    </row>
    <row r="6047" spans="1:9" x14ac:dyDescent="0.25">
      <c r="A6047" s="11" t="s">
        <v>1982</v>
      </c>
      <c r="B6047" s="11" t="s">
        <v>1638</v>
      </c>
      <c r="C6047" t="s">
        <v>59</v>
      </c>
      <c r="D6047" t="s">
        <v>46</v>
      </c>
      <c r="E6047" t="s">
        <v>1025</v>
      </c>
      <c r="F6047" t="s">
        <v>1028</v>
      </c>
      <c r="G6047">
        <v>21</v>
      </c>
      <c r="H6047">
        <v>206461</v>
      </c>
      <c r="I6047">
        <v>9831.4761904761908</v>
      </c>
    </row>
    <row r="6048" spans="1:9" x14ac:dyDescent="0.25">
      <c r="A6048" s="11" t="s">
        <v>1982</v>
      </c>
      <c r="B6048" s="11" t="s">
        <v>1639</v>
      </c>
      <c r="C6048" t="s">
        <v>59</v>
      </c>
      <c r="D6048" t="s">
        <v>63</v>
      </c>
      <c r="E6048" t="s">
        <v>1025</v>
      </c>
      <c r="F6048" t="s">
        <v>1028</v>
      </c>
      <c r="G6048">
        <v>36</v>
      </c>
      <c r="H6048">
        <v>373637</v>
      </c>
      <c r="I6048">
        <v>10378.805555555555</v>
      </c>
    </row>
    <row r="6049" spans="1:9" x14ac:dyDescent="0.25">
      <c r="A6049" s="11" t="s">
        <v>1982</v>
      </c>
      <c r="B6049" s="11" t="s">
        <v>1962</v>
      </c>
      <c r="C6049" t="s">
        <v>59</v>
      </c>
      <c r="D6049" t="s">
        <v>68</v>
      </c>
      <c r="E6049" t="s">
        <v>1025</v>
      </c>
      <c r="F6049" t="s">
        <v>1028</v>
      </c>
      <c r="G6049">
        <v>66</v>
      </c>
      <c r="H6049">
        <v>730864</v>
      </c>
      <c r="I6049">
        <v>11073.69696969697</v>
      </c>
    </row>
    <row r="6050" spans="1:9" x14ac:dyDescent="0.25">
      <c r="A6050" s="11" t="s">
        <v>1982</v>
      </c>
      <c r="B6050" s="11" t="s">
        <v>1951</v>
      </c>
      <c r="C6050" t="s">
        <v>59</v>
      </c>
      <c r="D6050" t="s">
        <v>46</v>
      </c>
      <c r="E6050" t="s">
        <v>1025</v>
      </c>
      <c r="F6050" t="s">
        <v>1028</v>
      </c>
      <c r="G6050">
        <v>4</v>
      </c>
      <c r="H6050">
        <v>42870.12</v>
      </c>
      <c r="I6050">
        <v>10717.53</v>
      </c>
    </row>
    <row r="6051" spans="1:9" x14ac:dyDescent="0.25">
      <c r="A6051" s="11" t="s">
        <v>1982</v>
      </c>
      <c r="B6051" s="11" t="s">
        <v>1952</v>
      </c>
      <c r="C6051" t="s">
        <v>59</v>
      </c>
      <c r="D6051" t="s">
        <v>46</v>
      </c>
      <c r="E6051" t="s">
        <v>1025</v>
      </c>
      <c r="F6051" t="s">
        <v>1028</v>
      </c>
      <c r="G6051">
        <v>2</v>
      </c>
      <c r="H6051">
        <v>22259.56</v>
      </c>
      <c r="I6051">
        <v>11129.78</v>
      </c>
    </row>
    <row r="6052" spans="1:9" x14ac:dyDescent="0.25">
      <c r="A6052" s="11" t="s">
        <v>1982</v>
      </c>
      <c r="B6052" s="11" t="s">
        <v>1907</v>
      </c>
      <c r="C6052" t="s">
        <v>41</v>
      </c>
      <c r="D6052" t="s">
        <v>25</v>
      </c>
      <c r="E6052" t="s">
        <v>1025</v>
      </c>
      <c r="F6052" t="s">
        <v>15</v>
      </c>
      <c r="G6052">
        <v>137</v>
      </c>
      <c r="H6052">
        <v>441901</v>
      </c>
      <c r="I6052">
        <v>3225.5547445255474</v>
      </c>
    </row>
    <row r="6053" spans="1:9" x14ac:dyDescent="0.25">
      <c r="A6053" s="11" t="s">
        <v>1982</v>
      </c>
      <c r="B6053" s="11" t="s">
        <v>1664</v>
      </c>
      <c r="C6053" t="s">
        <v>107</v>
      </c>
      <c r="D6053" t="s">
        <v>25</v>
      </c>
      <c r="E6053" t="s">
        <v>1511</v>
      </c>
      <c r="F6053" t="s">
        <v>1764</v>
      </c>
      <c r="G6053">
        <v>1</v>
      </c>
      <c r="H6053">
        <v>4047</v>
      </c>
      <c r="I6053">
        <v>4047</v>
      </c>
    </row>
    <row r="6054" spans="1:9" x14ac:dyDescent="0.25">
      <c r="A6054" s="11" t="s">
        <v>1982</v>
      </c>
      <c r="B6054" s="11" t="s">
        <v>643</v>
      </c>
      <c r="C6054" t="s">
        <v>107</v>
      </c>
      <c r="D6054" t="s">
        <v>25</v>
      </c>
      <c r="E6054" t="s">
        <v>1511</v>
      </c>
      <c r="F6054" t="s">
        <v>15</v>
      </c>
      <c r="G6054">
        <v>1</v>
      </c>
      <c r="H6054">
        <v>3697.6439</v>
      </c>
      <c r="I6054">
        <v>3697.6439</v>
      </c>
    </row>
    <row r="6055" spans="1:9" x14ac:dyDescent="0.25">
      <c r="A6055" s="11" t="s">
        <v>1982</v>
      </c>
      <c r="B6055" s="11" t="s">
        <v>1957</v>
      </c>
      <c r="C6055" t="s">
        <v>24</v>
      </c>
      <c r="D6055" t="s">
        <v>25</v>
      </c>
      <c r="E6055" t="s">
        <v>1025</v>
      </c>
      <c r="F6055" t="s">
        <v>15</v>
      </c>
      <c r="G6055">
        <v>173</v>
      </c>
      <c r="H6055">
        <v>880532.8</v>
      </c>
      <c r="I6055">
        <v>5089.7849710982664</v>
      </c>
    </row>
    <row r="6056" spans="1:9" x14ac:dyDescent="0.25">
      <c r="A6056" s="11" t="s">
        <v>1982</v>
      </c>
      <c r="B6056" s="11" t="s">
        <v>1958</v>
      </c>
      <c r="C6056" t="s">
        <v>24</v>
      </c>
      <c r="D6056" t="s">
        <v>66</v>
      </c>
      <c r="E6056" t="s">
        <v>1025</v>
      </c>
      <c r="F6056" t="s">
        <v>15</v>
      </c>
      <c r="G6056">
        <v>214</v>
      </c>
      <c r="H6056">
        <v>1204375</v>
      </c>
      <c r="I6056">
        <v>5627.9205607476633</v>
      </c>
    </row>
    <row r="6057" spans="1:9" x14ac:dyDescent="0.25">
      <c r="A6057" s="11" t="s">
        <v>1982</v>
      </c>
      <c r="B6057" s="11" t="s">
        <v>951</v>
      </c>
      <c r="C6057" t="s">
        <v>361</v>
      </c>
      <c r="D6057" t="s">
        <v>9</v>
      </c>
      <c r="E6057" t="s">
        <v>1511</v>
      </c>
      <c r="F6057" t="s">
        <v>15</v>
      </c>
      <c r="G6057">
        <v>287</v>
      </c>
      <c r="H6057">
        <v>924402.4</v>
      </c>
      <c r="I6057">
        <v>3220.9142857142856</v>
      </c>
    </row>
    <row r="6058" spans="1:9" x14ac:dyDescent="0.25">
      <c r="A6058" s="11" t="s">
        <v>1982</v>
      </c>
      <c r="B6058" s="11" t="s">
        <v>982</v>
      </c>
      <c r="C6058" t="s">
        <v>59</v>
      </c>
      <c r="D6058" t="s">
        <v>9</v>
      </c>
      <c r="E6058" t="s">
        <v>1025</v>
      </c>
      <c r="F6058" t="s">
        <v>15</v>
      </c>
      <c r="G6058">
        <v>2</v>
      </c>
      <c r="H6058">
        <v>4600</v>
      </c>
      <c r="I6058">
        <v>2300</v>
      </c>
    </row>
    <row r="6059" spans="1:9" x14ac:dyDescent="0.25">
      <c r="A6059" s="11" t="s">
        <v>1982</v>
      </c>
      <c r="B6059" s="11" t="s">
        <v>579</v>
      </c>
      <c r="C6059" t="s">
        <v>41</v>
      </c>
      <c r="D6059" t="s">
        <v>9</v>
      </c>
      <c r="E6059" t="s">
        <v>1511</v>
      </c>
      <c r="F6059" t="s">
        <v>15</v>
      </c>
      <c r="G6059">
        <v>134</v>
      </c>
      <c r="H6059">
        <v>366001.48689999996</v>
      </c>
      <c r="I6059">
        <v>2731.3543798507458</v>
      </c>
    </row>
    <row r="6060" spans="1:9" x14ac:dyDescent="0.25">
      <c r="A6060" s="11" t="s">
        <v>1982</v>
      </c>
      <c r="B6060" s="11" t="s">
        <v>859</v>
      </c>
      <c r="C6060" t="s">
        <v>41</v>
      </c>
      <c r="D6060" t="s">
        <v>9</v>
      </c>
      <c r="E6060" t="s">
        <v>1025</v>
      </c>
      <c r="F6060" t="s">
        <v>15</v>
      </c>
      <c r="G6060">
        <v>9</v>
      </c>
      <c r="H6060">
        <v>30020.87</v>
      </c>
      <c r="I6060">
        <v>3335.652222222222</v>
      </c>
    </row>
    <row r="6061" spans="1:9" x14ac:dyDescent="0.25">
      <c r="A6061" s="11" t="s">
        <v>1982</v>
      </c>
      <c r="B6061" s="11" t="s">
        <v>739</v>
      </c>
      <c r="C6061" t="s">
        <v>41</v>
      </c>
      <c r="D6061" t="s">
        <v>9</v>
      </c>
      <c r="E6061" t="s">
        <v>1025</v>
      </c>
      <c r="F6061" t="s">
        <v>15</v>
      </c>
      <c r="G6061">
        <v>2</v>
      </c>
      <c r="H6061">
        <v>6671.6522000000004</v>
      </c>
      <c r="I6061">
        <v>3335.8261000000002</v>
      </c>
    </row>
    <row r="6062" spans="1:9" x14ac:dyDescent="0.25">
      <c r="A6062" s="11" t="s">
        <v>1982</v>
      </c>
      <c r="B6062" s="11" t="s">
        <v>1607</v>
      </c>
      <c r="C6062" t="s">
        <v>41</v>
      </c>
      <c r="D6062" t="s">
        <v>9</v>
      </c>
      <c r="E6062" t="s">
        <v>1025</v>
      </c>
      <c r="F6062" t="s">
        <v>15</v>
      </c>
      <c r="G6062">
        <v>2</v>
      </c>
      <c r="H6062">
        <v>3800</v>
      </c>
      <c r="I6062">
        <v>1900</v>
      </c>
    </row>
    <row r="6063" spans="1:9" x14ac:dyDescent="0.25">
      <c r="A6063" s="11" t="s">
        <v>1982</v>
      </c>
      <c r="B6063" s="11" t="s">
        <v>1885</v>
      </c>
      <c r="C6063" t="s">
        <v>41</v>
      </c>
      <c r="D6063" t="s">
        <v>9</v>
      </c>
      <c r="E6063" t="s">
        <v>1025</v>
      </c>
      <c r="F6063" t="s">
        <v>15</v>
      </c>
      <c r="G6063">
        <v>512</v>
      </c>
      <c r="H6063">
        <v>2005307</v>
      </c>
      <c r="I6063">
        <v>3916.615234375</v>
      </c>
    </row>
    <row r="6064" spans="1:9" x14ac:dyDescent="0.25">
      <c r="A6064" s="11" t="s">
        <v>1982</v>
      </c>
      <c r="B6064" s="11" t="s">
        <v>1824</v>
      </c>
      <c r="C6064" t="s">
        <v>41</v>
      </c>
      <c r="D6064" t="s">
        <v>9</v>
      </c>
      <c r="E6064" t="s">
        <v>1025</v>
      </c>
      <c r="F6064" t="s">
        <v>15</v>
      </c>
      <c r="G6064">
        <v>247</v>
      </c>
      <c r="H6064">
        <v>1028355.0000000001</v>
      </c>
      <c r="I6064">
        <v>4163.3805668016203</v>
      </c>
    </row>
    <row r="6065" spans="1:9" x14ac:dyDescent="0.25">
      <c r="A6065" s="11" t="s">
        <v>1982</v>
      </c>
      <c r="B6065" s="11" t="s">
        <v>1756</v>
      </c>
      <c r="C6065" t="s">
        <v>985</v>
      </c>
      <c r="D6065" t="s">
        <v>1003</v>
      </c>
      <c r="E6065" t="s">
        <v>1764</v>
      </c>
      <c r="F6065" t="s">
        <v>1764</v>
      </c>
      <c r="G6065">
        <v>83</v>
      </c>
      <c r="H6065">
        <v>292411.59999999998</v>
      </c>
      <c r="I6065">
        <v>3523.0313253012046</v>
      </c>
    </row>
    <row r="6066" spans="1:9" x14ac:dyDescent="0.25">
      <c r="A6066" s="11" t="s">
        <v>1982</v>
      </c>
      <c r="B6066" s="11" t="s">
        <v>1677</v>
      </c>
      <c r="C6066" t="s">
        <v>985</v>
      </c>
      <c r="D6066" t="s">
        <v>1003</v>
      </c>
      <c r="E6066" t="s">
        <v>1764</v>
      </c>
      <c r="F6066" t="s">
        <v>1764</v>
      </c>
      <c r="G6066">
        <v>43</v>
      </c>
      <c r="H6066">
        <v>107278.12</v>
      </c>
      <c r="I6066">
        <v>2494.8399999999997</v>
      </c>
    </row>
    <row r="6067" spans="1:9" x14ac:dyDescent="0.25">
      <c r="A6067" s="11" t="s">
        <v>1982</v>
      </c>
      <c r="B6067" s="11" t="s">
        <v>1046</v>
      </c>
      <c r="C6067" t="s">
        <v>24</v>
      </c>
      <c r="D6067" t="s">
        <v>9</v>
      </c>
      <c r="E6067" t="s">
        <v>1025</v>
      </c>
      <c r="F6067" t="s">
        <v>15</v>
      </c>
      <c r="G6067">
        <v>183</v>
      </c>
      <c r="H6067">
        <v>1049132.3999999999</v>
      </c>
      <c r="I6067">
        <v>5732.9639344262287</v>
      </c>
    </row>
    <row r="6068" spans="1:9" x14ac:dyDescent="0.25">
      <c r="A6068" s="11" t="s">
        <v>1982</v>
      </c>
      <c r="B6068" s="11" t="s">
        <v>671</v>
      </c>
      <c r="C6068" t="s">
        <v>24</v>
      </c>
      <c r="D6068" t="s">
        <v>9</v>
      </c>
      <c r="E6068" t="s">
        <v>1025</v>
      </c>
      <c r="F6068" t="s">
        <v>10</v>
      </c>
      <c r="G6068">
        <v>80</v>
      </c>
      <c r="H6068">
        <v>516038.39999999997</v>
      </c>
      <c r="I6068">
        <v>6450.48</v>
      </c>
    </row>
    <row r="6069" spans="1:9" x14ac:dyDescent="0.25">
      <c r="A6069" s="11" t="s">
        <v>1982</v>
      </c>
      <c r="B6069" s="11" t="s">
        <v>1953</v>
      </c>
      <c r="C6069" t="s">
        <v>107</v>
      </c>
      <c r="D6069" t="s">
        <v>9</v>
      </c>
      <c r="E6069" t="s">
        <v>1025</v>
      </c>
      <c r="F6069" t="s">
        <v>10</v>
      </c>
      <c r="G6069">
        <v>40</v>
      </c>
      <c r="H6069">
        <v>249789.85</v>
      </c>
      <c r="I6069">
        <v>6244.7462500000001</v>
      </c>
    </row>
    <row r="6070" spans="1:9" x14ac:dyDescent="0.25">
      <c r="A6070" s="11" t="s">
        <v>1982</v>
      </c>
      <c r="B6070" s="11" t="s">
        <v>1659</v>
      </c>
      <c r="C6070" t="s">
        <v>107</v>
      </c>
      <c r="D6070" t="s">
        <v>9</v>
      </c>
      <c r="E6070" t="s">
        <v>1511</v>
      </c>
      <c r="F6070" t="s">
        <v>15</v>
      </c>
      <c r="G6070">
        <v>39</v>
      </c>
      <c r="H6070">
        <v>179918.45</v>
      </c>
      <c r="I6070">
        <v>4613.29358974359</v>
      </c>
    </row>
    <row r="6071" spans="1:9" x14ac:dyDescent="0.25">
      <c r="A6071" s="11" t="s">
        <v>1982</v>
      </c>
      <c r="B6071" s="11" t="s">
        <v>1660</v>
      </c>
      <c r="C6071" t="s">
        <v>107</v>
      </c>
      <c r="D6071" t="s">
        <v>9</v>
      </c>
      <c r="E6071" t="s">
        <v>1025</v>
      </c>
      <c r="F6071" t="s">
        <v>15</v>
      </c>
      <c r="G6071">
        <v>13</v>
      </c>
      <c r="H6071">
        <v>70587.7</v>
      </c>
      <c r="I6071">
        <v>5429.8230769230768</v>
      </c>
    </row>
    <row r="6072" spans="1:9" x14ac:dyDescent="0.25">
      <c r="A6072" s="11" t="s">
        <v>1982</v>
      </c>
      <c r="B6072" s="11" t="s">
        <v>885</v>
      </c>
      <c r="C6072" t="s">
        <v>19</v>
      </c>
      <c r="D6072" t="s">
        <v>1003</v>
      </c>
      <c r="E6072" t="s">
        <v>1764</v>
      </c>
      <c r="F6072" t="s">
        <v>1764</v>
      </c>
      <c r="H6072">
        <v>-8509.82</v>
      </c>
      <c r="I6072">
        <v>0</v>
      </c>
    </row>
    <row r="6073" spans="1:9" x14ac:dyDescent="0.25">
      <c r="A6073" s="11" t="s">
        <v>1982</v>
      </c>
      <c r="B6073" s="11" t="s">
        <v>905</v>
      </c>
      <c r="C6073" t="s">
        <v>41</v>
      </c>
      <c r="D6073" t="s">
        <v>12</v>
      </c>
      <c r="E6073" t="s">
        <v>1511</v>
      </c>
      <c r="F6073" t="s">
        <v>10</v>
      </c>
      <c r="G6073">
        <v>3</v>
      </c>
      <c r="H6073">
        <v>11718.558300000001</v>
      </c>
      <c r="I6073">
        <v>3906.1861000000004</v>
      </c>
    </row>
    <row r="6074" spans="1:9" x14ac:dyDescent="0.25">
      <c r="A6074" s="11" t="s">
        <v>1982</v>
      </c>
      <c r="B6074" s="11" t="s">
        <v>895</v>
      </c>
      <c r="C6074" t="s">
        <v>41</v>
      </c>
      <c r="D6074" t="s">
        <v>12</v>
      </c>
      <c r="E6074" t="s">
        <v>1025</v>
      </c>
      <c r="F6074" t="s">
        <v>10</v>
      </c>
      <c r="G6074">
        <v>14</v>
      </c>
      <c r="H6074">
        <v>64087.927100000001</v>
      </c>
      <c r="I6074">
        <v>4577.709078571429</v>
      </c>
    </row>
    <row r="6075" spans="1:9" x14ac:dyDescent="0.25">
      <c r="A6075" s="11" t="s">
        <v>1982</v>
      </c>
      <c r="B6075" s="11" t="s">
        <v>1259</v>
      </c>
      <c r="C6075" t="s">
        <v>41</v>
      </c>
      <c r="D6075" t="s">
        <v>12</v>
      </c>
      <c r="E6075" t="s">
        <v>1025</v>
      </c>
      <c r="F6075" t="s">
        <v>10</v>
      </c>
      <c r="G6075">
        <v>5</v>
      </c>
      <c r="H6075">
        <v>9909.5299999999988</v>
      </c>
      <c r="I6075">
        <v>1981.9059999999997</v>
      </c>
    </row>
    <row r="6076" spans="1:9" x14ac:dyDescent="0.25">
      <c r="A6076" s="11" t="s">
        <v>1982</v>
      </c>
      <c r="B6076" s="11" t="s">
        <v>1755</v>
      </c>
      <c r="C6076" t="s">
        <v>41</v>
      </c>
      <c r="D6076" t="s">
        <v>1003</v>
      </c>
      <c r="E6076" t="s">
        <v>1764</v>
      </c>
      <c r="F6076" t="s">
        <v>1764</v>
      </c>
      <c r="G6076">
        <v>23</v>
      </c>
      <c r="H6076">
        <v>108077.49</v>
      </c>
      <c r="I6076">
        <v>4699.0213043478261</v>
      </c>
    </row>
    <row r="6077" spans="1:9" x14ac:dyDescent="0.25">
      <c r="A6077" s="11" t="s">
        <v>1982</v>
      </c>
      <c r="B6077" s="11" t="s">
        <v>1822</v>
      </c>
      <c r="C6077" t="s">
        <v>41</v>
      </c>
      <c r="D6077" t="s">
        <v>7</v>
      </c>
      <c r="E6077" t="s">
        <v>1025</v>
      </c>
      <c r="F6077" t="s">
        <v>10</v>
      </c>
      <c r="G6077">
        <v>63</v>
      </c>
      <c r="H6077">
        <v>426779</v>
      </c>
      <c r="I6077">
        <v>6774.269841269841</v>
      </c>
    </row>
    <row r="6078" spans="1:9" x14ac:dyDescent="0.25">
      <c r="A6078" s="11" t="s">
        <v>1982</v>
      </c>
      <c r="B6078" s="11" t="s">
        <v>1823</v>
      </c>
      <c r="C6078" t="s">
        <v>41</v>
      </c>
      <c r="D6078" t="s">
        <v>7</v>
      </c>
      <c r="E6078" t="s">
        <v>1511</v>
      </c>
      <c r="F6078" t="s">
        <v>10</v>
      </c>
      <c r="G6078">
        <v>15</v>
      </c>
      <c r="H6078">
        <v>82766</v>
      </c>
      <c r="I6078">
        <v>5517.7333333333336</v>
      </c>
    </row>
    <row r="6079" spans="1:9" x14ac:dyDescent="0.25">
      <c r="A6079" s="11" t="s">
        <v>1982</v>
      </c>
      <c r="B6079" s="11" t="s">
        <v>528</v>
      </c>
      <c r="C6079" t="s">
        <v>41</v>
      </c>
      <c r="D6079" t="s">
        <v>7</v>
      </c>
      <c r="E6079" t="s">
        <v>1025</v>
      </c>
      <c r="F6079" t="s">
        <v>1028</v>
      </c>
      <c r="G6079">
        <v>27</v>
      </c>
      <c r="H6079">
        <v>177487.38</v>
      </c>
      <c r="I6079">
        <v>6573.6066666666666</v>
      </c>
    </row>
    <row r="6080" spans="1:9" x14ac:dyDescent="0.25">
      <c r="A6080" s="11" t="s">
        <v>1982</v>
      </c>
      <c r="B6080" s="11" t="s">
        <v>1814</v>
      </c>
      <c r="C6080" t="s">
        <v>41</v>
      </c>
      <c r="D6080" t="s">
        <v>7</v>
      </c>
      <c r="E6080" t="s">
        <v>1025</v>
      </c>
      <c r="F6080" t="s">
        <v>1028</v>
      </c>
      <c r="G6080">
        <v>115</v>
      </c>
      <c r="H6080">
        <v>779149.04</v>
      </c>
      <c r="I6080">
        <v>6775.2090434782613</v>
      </c>
    </row>
    <row r="6081" spans="1:9" x14ac:dyDescent="0.25">
      <c r="A6081" s="11" t="s">
        <v>1982</v>
      </c>
      <c r="B6081" s="11" t="s">
        <v>1840</v>
      </c>
      <c r="C6081" t="s">
        <v>41</v>
      </c>
      <c r="D6081" t="s">
        <v>7</v>
      </c>
      <c r="E6081" t="s">
        <v>1025</v>
      </c>
      <c r="F6081" t="s">
        <v>1028</v>
      </c>
      <c r="G6081">
        <v>199</v>
      </c>
      <c r="H6081">
        <v>1369771</v>
      </c>
      <c r="I6081">
        <v>6883.2713567839191</v>
      </c>
    </row>
    <row r="6082" spans="1:9" x14ac:dyDescent="0.25">
      <c r="A6082" s="11" t="s">
        <v>1982</v>
      </c>
      <c r="B6082" s="11" t="s">
        <v>776</v>
      </c>
      <c r="C6082" t="s">
        <v>24</v>
      </c>
      <c r="D6082" t="s">
        <v>7</v>
      </c>
      <c r="E6082" t="s">
        <v>1025</v>
      </c>
      <c r="F6082" t="s">
        <v>10</v>
      </c>
      <c r="G6082">
        <v>691</v>
      </c>
      <c r="H6082">
        <v>5786772.0000000009</v>
      </c>
      <c r="I6082">
        <v>8374.4891461649804</v>
      </c>
    </row>
    <row r="6083" spans="1:9" x14ac:dyDescent="0.25">
      <c r="A6083" s="11" t="s">
        <v>1982</v>
      </c>
      <c r="B6083" s="11" t="s">
        <v>1315</v>
      </c>
      <c r="C6083" t="s">
        <v>107</v>
      </c>
      <c r="D6083" t="s">
        <v>7</v>
      </c>
      <c r="E6083" t="s">
        <v>1511</v>
      </c>
      <c r="F6083" t="s">
        <v>10</v>
      </c>
      <c r="G6083">
        <v>20</v>
      </c>
      <c r="H6083">
        <v>130151.11</v>
      </c>
      <c r="I6083">
        <v>6507.5555000000004</v>
      </c>
    </row>
    <row r="6084" spans="1:9" x14ac:dyDescent="0.25">
      <c r="A6084" s="11" t="s">
        <v>1982</v>
      </c>
      <c r="B6084" s="11" t="s">
        <v>1964</v>
      </c>
      <c r="C6084" t="s">
        <v>107</v>
      </c>
      <c r="D6084" t="s">
        <v>7</v>
      </c>
      <c r="E6084" t="s">
        <v>1025</v>
      </c>
      <c r="F6084" t="s">
        <v>10</v>
      </c>
      <c r="G6084">
        <v>11</v>
      </c>
      <c r="H6084">
        <v>89284</v>
      </c>
      <c r="I6084">
        <v>8116.727272727273</v>
      </c>
    </row>
    <row r="6085" spans="1:9" x14ac:dyDescent="0.25">
      <c r="A6085" s="11" t="s">
        <v>1982</v>
      </c>
      <c r="B6085" s="11" t="s">
        <v>877</v>
      </c>
      <c r="C6085" t="s">
        <v>107</v>
      </c>
      <c r="D6085" t="s">
        <v>7</v>
      </c>
      <c r="E6085" t="s">
        <v>1025</v>
      </c>
      <c r="F6085" t="s">
        <v>1028</v>
      </c>
      <c r="G6085">
        <v>1</v>
      </c>
      <c r="H6085">
        <v>10119</v>
      </c>
      <c r="I6085">
        <v>10119</v>
      </c>
    </row>
    <row r="6086" spans="1:9" x14ac:dyDescent="0.25">
      <c r="A6086" s="11" t="s">
        <v>1982</v>
      </c>
      <c r="B6086" s="11" t="s">
        <v>745</v>
      </c>
      <c r="C6086" t="s">
        <v>107</v>
      </c>
      <c r="D6086" t="s">
        <v>7</v>
      </c>
      <c r="E6086" t="s">
        <v>1025</v>
      </c>
      <c r="F6086" t="s">
        <v>1028</v>
      </c>
      <c r="G6086">
        <v>3</v>
      </c>
      <c r="H6086">
        <v>30214.53</v>
      </c>
      <c r="I6086">
        <v>10071.51</v>
      </c>
    </row>
    <row r="6087" spans="1:9" x14ac:dyDescent="0.25">
      <c r="A6087" s="11" t="s">
        <v>1982</v>
      </c>
      <c r="B6087" s="11" t="s">
        <v>690</v>
      </c>
      <c r="C6087" t="s">
        <v>107</v>
      </c>
      <c r="D6087" t="s">
        <v>7</v>
      </c>
      <c r="E6087" t="s">
        <v>1025</v>
      </c>
      <c r="F6087" t="s">
        <v>1028</v>
      </c>
      <c r="G6087">
        <v>2</v>
      </c>
      <c r="H6087">
        <v>26250.143900000003</v>
      </c>
      <c r="I6087">
        <v>13125.071950000001</v>
      </c>
    </row>
    <row r="6088" spans="1:9" x14ac:dyDescent="0.25">
      <c r="A6088" s="11" t="s">
        <v>1982</v>
      </c>
      <c r="B6088" s="11" t="s">
        <v>1965</v>
      </c>
      <c r="C6088" t="s">
        <v>107</v>
      </c>
      <c r="D6088" t="s">
        <v>7</v>
      </c>
      <c r="E6088" t="s">
        <v>1025</v>
      </c>
      <c r="F6088" t="s">
        <v>1028</v>
      </c>
      <c r="G6088">
        <v>30</v>
      </c>
      <c r="H6088">
        <v>291510</v>
      </c>
      <c r="I6088">
        <v>9717</v>
      </c>
    </row>
    <row r="6089" spans="1:9" x14ac:dyDescent="0.25">
      <c r="A6089" s="11" t="s">
        <v>1982</v>
      </c>
      <c r="B6089" s="11" t="s">
        <v>1490</v>
      </c>
      <c r="C6089" t="s">
        <v>107</v>
      </c>
      <c r="D6089" t="s">
        <v>7</v>
      </c>
      <c r="E6089" t="s">
        <v>1025</v>
      </c>
      <c r="F6089" t="s">
        <v>1028</v>
      </c>
      <c r="G6089">
        <v>1</v>
      </c>
      <c r="H6089">
        <v>9176</v>
      </c>
      <c r="I6089">
        <v>9176</v>
      </c>
    </row>
    <row r="6090" spans="1:9" x14ac:dyDescent="0.25">
      <c r="A6090" s="11" t="s">
        <v>1982</v>
      </c>
      <c r="B6090" s="11" t="s">
        <v>1974</v>
      </c>
      <c r="C6090" t="s">
        <v>107</v>
      </c>
      <c r="D6090" t="s">
        <v>7</v>
      </c>
      <c r="E6090" t="s">
        <v>1025</v>
      </c>
      <c r="F6090" t="s">
        <v>1028</v>
      </c>
      <c r="G6090">
        <v>63</v>
      </c>
      <c r="H6090">
        <v>691797.5</v>
      </c>
      <c r="I6090">
        <v>10980.912698412698</v>
      </c>
    </row>
    <row r="6091" spans="1:9" x14ac:dyDescent="0.25">
      <c r="A6091" s="11" t="s">
        <v>1982</v>
      </c>
      <c r="B6091" s="11" t="s">
        <v>1966</v>
      </c>
      <c r="C6091" t="s">
        <v>107</v>
      </c>
      <c r="D6091" t="s">
        <v>7</v>
      </c>
      <c r="E6091" t="s">
        <v>1025</v>
      </c>
      <c r="F6091" t="s">
        <v>1028</v>
      </c>
      <c r="G6091">
        <v>121</v>
      </c>
      <c r="H6091">
        <v>1703580</v>
      </c>
      <c r="I6091">
        <v>14079.173553719009</v>
      </c>
    </row>
    <row r="6092" spans="1:9" x14ac:dyDescent="0.25">
      <c r="A6092" s="11" t="s">
        <v>1982</v>
      </c>
      <c r="B6092" s="11" t="s">
        <v>1317</v>
      </c>
      <c r="C6092" t="s">
        <v>24</v>
      </c>
      <c r="D6092" t="s">
        <v>7</v>
      </c>
      <c r="E6092" t="s">
        <v>1025</v>
      </c>
      <c r="F6092" t="s">
        <v>1028</v>
      </c>
      <c r="G6092">
        <v>322</v>
      </c>
      <c r="H6092">
        <v>2906721</v>
      </c>
      <c r="I6092">
        <v>9027.0838509316764</v>
      </c>
    </row>
    <row r="6093" spans="1:9" x14ac:dyDescent="0.25">
      <c r="A6093" s="11" t="s">
        <v>1982</v>
      </c>
      <c r="B6093" s="11" t="s">
        <v>1083</v>
      </c>
      <c r="C6093" t="s">
        <v>24</v>
      </c>
      <c r="D6093" t="s">
        <v>7</v>
      </c>
      <c r="E6093" t="s">
        <v>1025</v>
      </c>
      <c r="F6093" t="s">
        <v>1028</v>
      </c>
      <c r="G6093">
        <v>96</v>
      </c>
      <c r="H6093">
        <v>1107180.7000000002</v>
      </c>
      <c r="I6093">
        <v>11533.132291666669</v>
      </c>
    </row>
    <row r="6094" spans="1:9" x14ac:dyDescent="0.25">
      <c r="A6094" s="11" t="s">
        <v>1982</v>
      </c>
      <c r="B6094" s="11" t="s">
        <v>1308</v>
      </c>
      <c r="C6094" t="s">
        <v>24</v>
      </c>
      <c r="D6094" t="s">
        <v>7</v>
      </c>
      <c r="E6094" t="s">
        <v>1025</v>
      </c>
      <c r="F6094" t="s">
        <v>1028</v>
      </c>
      <c r="G6094">
        <v>405</v>
      </c>
      <c r="H6094">
        <v>3969425</v>
      </c>
      <c r="I6094">
        <v>9801.0493827160499</v>
      </c>
    </row>
    <row r="6095" spans="1:9" x14ac:dyDescent="0.25">
      <c r="A6095" s="11" t="s">
        <v>1982</v>
      </c>
      <c r="B6095" s="11" t="s">
        <v>1858</v>
      </c>
      <c r="C6095" t="s">
        <v>985</v>
      </c>
      <c r="D6095" t="s">
        <v>1003</v>
      </c>
      <c r="E6095" t="s">
        <v>1764</v>
      </c>
      <c r="F6095" t="s">
        <v>1764</v>
      </c>
      <c r="G6095">
        <v>56</v>
      </c>
      <c r="H6095">
        <v>350839</v>
      </c>
      <c r="I6095">
        <v>6264.9821428571431</v>
      </c>
    </row>
    <row r="6096" spans="1:9" x14ac:dyDescent="0.25">
      <c r="A6096" s="11" t="s">
        <v>1982</v>
      </c>
      <c r="B6096" s="11" t="s">
        <v>682</v>
      </c>
      <c r="C6096" t="s">
        <v>41</v>
      </c>
      <c r="D6096" t="s">
        <v>38</v>
      </c>
      <c r="E6096" t="s">
        <v>1025</v>
      </c>
      <c r="F6096" t="s">
        <v>1028</v>
      </c>
      <c r="G6096">
        <v>1</v>
      </c>
      <c r="H6096">
        <v>4800</v>
      </c>
      <c r="I6096">
        <v>4800</v>
      </c>
    </row>
    <row r="6097" spans="1:9" x14ac:dyDescent="0.25">
      <c r="A6097" s="11" t="s">
        <v>1982</v>
      </c>
      <c r="B6097" s="11" t="s">
        <v>1334</v>
      </c>
      <c r="C6097" t="s">
        <v>24</v>
      </c>
      <c r="D6097" t="s">
        <v>38</v>
      </c>
      <c r="E6097" t="s">
        <v>1025</v>
      </c>
      <c r="F6097" t="s">
        <v>1028</v>
      </c>
      <c r="G6097">
        <v>53</v>
      </c>
      <c r="H6097">
        <v>838996</v>
      </c>
      <c r="I6097">
        <v>15830.113207547171</v>
      </c>
    </row>
    <row r="6098" spans="1:9" x14ac:dyDescent="0.25">
      <c r="A6098" s="11" t="s">
        <v>1982</v>
      </c>
      <c r="B6098" s="11" t="s">
        <v>1168</v>
      </c>
      <c r="C6098" t="s">
        <v>24</v>
      </c>
      <c r="D6098" t="s">
        <v>38</v>
      </c>
      <c r="E6098" t="s">
        <v>1025</v>
      </c>
      <c r="F6098" t="s">
        <v>1028</v>
      </c>
      <c r="G6098">
        <v>55</v>
      </c>
      <c r="H6098">
        <v>1229156.1000000001</v>
      </c>
      <c r="I6098">
        <v>22348.292727272728</v>
      </c>
    </row>
    <row r="6099" spans="1:9" x14ac:dyDescent="0.25">
      <c r="A6099" s="11" t="s">
        <v>1982</v>
      </c>
      <c r="B6099" s="11" t="s">
        <v>1445</v>
      </c>
      <c r="C6099" t="s">
        <v>24</v>
      </c>
      <c r="D6099" t="s">
        <v>38</v>
      </c>
      <c r="E6099" t="s">
        <v>1025</v>
      </c>
      <c r="F6099" t="s">
        <v>1028</v>
      </c>
      <c r="G6099">
        <v>316</v>
      </c>
      <c r="H6099">
        <v>3376658</v>
      </c>
      <c r="I6099">
        <v>10685.626582278481</v>
      </c>
    </row>
    <row r="6100" spans="1:9" x14ac:dyDescent="0.25">
      <c r="A6100" s="11" t="s">
        <v>1982</v>
      </c>
      <c r="B6100" s="11" t="s">
        <v>1127</v>
      </c>
      <c r="C6100" t="s">
        <v>24</v>
      </c>
      <c r="D6100" t="s">
        <v>38</v>
      </c>
      <c r="E6100" t="s">
        <v>1025</v>
      </c>
      <c r="F6100" t="s">
        <v>1028</v>
      </c>
      <c r="G6100">
        <v>43</v>
      </c>
      <c r="H6100">
        <v>599041.56000000006</v>
      </c>
      <c r="I6100">
        <v>13931.199069767443</v>
      </c>
    </row>
    <row r="6101" spans="1:9" x14ac:dyDescent="0.25">
      <c r="A6101" s="11" t="s">
        <v>1982</v>
      </c>
      <c r="B6101" s="11" t="s">
        <v>1111</v>
      </c>
      <c r="C6101" t="s">
        <v>24</v>
      </c>
      <c r="D6101" t="s">
        <v>38</v>
      </c>
      <c r="E6101" t="s">
        <v>1025</v>
      </c>
      <c r="F6101" t="s">
        <v>1028</v>
      </c>
      <c r="G6101">
        <v>1</v>
      </c>
      <c r="H6101">
        <v>14879.04</v>
      </c>
      <c r="I6101">
        <v>14879.04</v>
      </c>
    </row>
    <row r="6102" spans="1:9" x14ac:dyDescent="0.25">
      <c r="A6102" s="11" t="s">
        <v>1982</v>
      </c>
      <c r="B6102" s="11" t="s">
        <v>689</v>
      </c>
      <c r="C6102" t="s">
        <v>107</v>
      </c>
      <c r="D6102" t="s">
        <v>46</v>
      </c>
      <c r="E6102" t="s">
        <v>1025</v>
      </c>
      <c r="F6102" t="s">
        <v>1028</v>
      </c>
      <c r="G6102">
        <v>1</v>
      </c>
      <c r="H6102">
        <v>-488.36989999999969</v>
      </c>
      <c r="I6102">
        <v>-488.36989999999969</v>
      </c>
    </row>
    <row r="6103" spans="1:9" x14ac:dyDescent="0.25">
      <c r="A6103" s="11" t="s">
        <v>1982</v>
      </c>
      <c r="B6103" s="11" t="s">
        <v>1489</v>
      </c>
      <c r="C6103" t="s">
        <v>107</v>
      </c>
      <c r="D6103" t="s">
        <v>46</v>
      </c>
      <c r="E6103" t="s">
        <v>1025</v>
      </c>
      <c r="F6103" t="s">
        <v>1028</v>
      </c>
      <c r="G6103">
        <v>8</v>
      </c>
      <c r="H6103">
        <v>101621</v>
      </c>
      <c r="I6103">
        <v>12702.625</v>
      </c>
    </row>
    <row r="6104" spans="1:9" x14ac:dyDescent="0.25">
      <c r="A6104" s="11" t="s">
        <v>1982</v>
      </c>
      <c r="B6104" s="11" t="s">
        <v>1970</v>
      </c>
      <c r="C6104" t="s">
        <v>107</v>
      </c>
      <c r="D6104" t="s">
        <v>46</v>
      </c>
      <c r="E6104" t="s">
        <v>1025</v>
      </c>
      <c r="F6104" t="s">
        <v>1028</v>
      </c>
      <c r="G6104">
        <v>30</v>
      </c>
      <c r="H6104">
        <v>371685.5</v>
      </c>
      <c r="I6104">
        <v>12389.516666666666</v>
      </c>
    </row>
    <row r="6105" spans="1:9" x14ac:dyDescent="0.25">
      <c r="A6105" s="11" t="s">
        <v>1982</v>
      </c>
      <c r="B6105" s="11" t="s">
        <v>1498</v>
      </c>
      <c r="C6105" t="s">
        <v>107</v>
      </c>
      <c r="D6105" t="s">
        <v>46</v>
      </c>
      <c r="E6105" t="s">
        <v>1025</v>
      </c>
      <c r="F6105" t="s">
        <v>1028</v>
      </c>
      <c r="G6105">
        <v>8</v>
      </c>
      <c r="H6105">
        <v>115552</v>
      </c>
      <c r="I6105">
        <v>14444</v>
      </c>
    </row>
    <row r="6106" spans="1:9" x14ac:dyDescent="0.25">
      <c r="A6106" s="11" t="s">
        <v>1982</v>
      </c>
      <c r="B6106" s="11" t="s">
        <v>1968</v>
      </c>
      <c r="C6106" t="s">
        <v>107</v>
      </c>
      <c r="D6106" t="s">
        <v>46</v>
      </c>
      <c r="E6106" t="s">
        <v>1025</v>
      </c>
      <c r="F6106" t="s">
        <v>1028</v>
      </c>
      <c r="G6106">
        <v>20</v>
      </c>
      <c r="H6106">
        <v>316442</v>
      </c>
      <c r="I6106">
        <v>15822.1</v>
      </c>
    </row>
    <row r="6107" spans="1:9" x14ac:dyDescent="0.25">
      <c r="A6107" s="11" t="s">
        <v>1982</v>
      </c>
      <c r="B6107" s="11" t="s">
        <v>1382</v>
      </c>
      <c r="C6107" t="s">
        <v>107</v>
      </c>
      <c r="D6107" t="s">
        <v>46</v>
      </c>
      <c r="E6107" t="s">
        <v>1025</v>
      </c>
      <c r="F6107" t="s">
        <v>1028</v>
      </c>
      <c r="G6107">
        <v>4</v>
      </c>
      <c r="H6107">
        <v>72552.12</v>
      </c>
      <c r="I6107">
        <v>18138.03</v>
      </c>
    </row>
    <row r="6108" spans="1:9" x14ac:dyDescent="0.25">
      <c r="A6108" s="11" t="s">
        <v>1982</v>
      </c>
      <c r="B6108" s="11" t="s">
        <v>1185</v>
      </c>
      <c r="C6108" t="s">
        <v>24</v>
      </c>
      <c r="D6108" t="s">
        <v>46</v>
      </c>
      <c r="E6108" t="s">
        <v>1025</v>
      </c>
      <c r="F6108" t="s">
        <v>1028</v>
      </c>
      <c r="G6108">
        <v>65</v>
      </c>
      <c r="H6108">
        <v>801060</v>
      </c>
      <c r="I6108">
        <v>12324</v>
      </c>
    </row>
    <row r="6109" spans="1:9" x14ac:dyDescent="0.25">
      <c r="A6109" s="11" t="s">
        <v>1982</v>
      </c>
      <c r="B6109" s="11" t="s">
        <v>1136</v>
      </c>
      <c r="C6109" t="s">
        <v>24</v>
      </c>
      <c r="D6109" t="s">
        <v>46</v>
      </c>
      <c r="E6109" t="s">
        <v>1025</v>
      </c>
      <c r="F6109" t="s">
        <v>1028</v>
      </c>
      <c r="G6109">
        <v>5</v>
      </c>
      <c r="H6109">
        <v>77038.12</v>
      </c>
      <c r="I6109">
        <v>15407.624</v>
      </c>
    </row>
    <row r="6110" spans="1:9" x14ac:dyDescent="0.25">
      <c r="A6110" s="11" t="s">
        <v>1982</v>
      </c>
      <c r="B6110" s="11" t="s">
        <v>1757</v>
      </c>
      <c r="C6110" t="s">
        <v>985</v>
      </c>
      <c r="D6110" t="s">
        <v>1003</v>
      </c>
      <c r="E6110" t="s">
        <v>1764</v>
      </c>
      <c r="F6110" t="s">
        <v>1764</v>
      </c>
      <c r="G6110">
        <v>138</v>
      </c>
      <c r="H6110">
        <v>1017822</v>
      </c>
      <c r="I6110">
        <v>7375.521739130435</v>
      </c>
    </row>
    <row r="6111" spans="1:9" x14ac:dyDescent="0.25">
      <c r="A6111" s="11" t="s">
        <v>1982</v>
      </c>
      <c r="B6111" s="11" t="s">
        <v>302</v>
      </c>
      <c r="C6111" t="s">
        <v>41</v>
      </c>
      <c r="D6111" t="s">
        <v>63</v>
      </c>
      <c r="E6111" t="s">
        <v>1025</v>
      </c>
      <c r="F6111" t="s">
        <v>1028</v>
      </c>
      <c r="G6111">
        <v>1</v>
      </c>
      <c r="H6111">
        <v>7215.8338999999996</v>
      </c>
      <c r="I6111">
        <v>7215.8338999999996</v>
      </c>
    </row>
    <row r="6112" spans="1:9" x14ac:dyDescent="0.25">
      <c r="A6112" s="11" t="s">
        <v>1982</v>
      </c>
      <c r="B6112" s="11" t="s">
        <v>553</v>
      </c>
      <c r="C6112" t="s">
        <v>41</v>
      </c>
      <c r="D6112" t="s">
        <v>63</v>
      </c>
      <c r="E6112" t="s">
        <v>1025</v>
      </c>
      <c r="F6112" t="s">
        <v>1028</v>
      </c>
      <c r="G6112">
        <v>22</v>
      </c>
      <c r="H6112">
        <v>195161.26</v>
      </c>
      <c r="I6112">
        <v>8870.9663636363639</v>
      </c>
    </row>
    <row r="6113" spans="1:9" x14ac:dyDescent="0.25">
      <c r="A6113" s="11" t="s">
        <v>1982</v>
      </c>
      <c r="B6113" s="11" t="s">
        <v>1825</v>
      </c>
      <c r="C6113" t="s">
        <v>41</v>
      </c>
      <c r="D6113" t="s">
        <v>63</v>
      </c>
      <c r="E6113" t="s">
        <v>1025</v>
      </c>
      <c r="F6113" t="s">
        <v>1028</v>
      </c>
      <c r="G6113">
        <v>11</v>
      </c>
      <c r="H6113">
        <v>120309</v>
      </c>
      <c r="I6113">
        <v>10937.181818181818</v>
      </c>
    </row>
    <row r="6114" spans="1:9" x14ac:dyDescent="0.25">
      <c r="A6114" s="11" t="s">
        <v>1982</v>
      </c>
      <c r="B6114" s="11" t="s">
        <v>1448</v>
      </c>
      <c r="C6114" t="s">
        <v>24</v>
      </c>
      <c r="D6114" t="s">
        <v>63</v>
      </c>
      <c r="E6114" t="s">
        <v>1025</v>
      </c>
      <c r="F6114" t="s">
        <v>1028</v>
      </c>
      <c r="G6114">
        <v>9</v>
      </c>
      <c r="H6114">
        <v>166307.44</v>
      </c>
      <c r="I6114">
        <v>18478.604444444445</v>
      </c>
    </row>
    <row r="6115" spans="1:9" x14ac:dyDescent="0.25">
      <c r="A6115" s="11" t="s">
        <v>1982</v>
      </c>
      <c r="B6115" s="11" t="s">
        <v>1316</v>
      </c>
      <c r="C6115" t="s">
        <v>24</v>
      </c>
      <c r="D6115" t="s">
        <v>63</v>
      </c>
      <c r="E6115" t="s">
        <v>1025</v>
      </c>
      <c r="F6115" t="s">
        <v>1028</v>
      </c>
      <c r="G6115">
        <v>50</v>
      </c>
      <c r="H6115">
        <v>1247961.0000000002</v>
      </c>
      <c r="I6115">
        <v>24959.220000000005</v>
      </c>
    </row>
    <row r="6116" spans="1:9" x14ac:dyDescent="0.25">
      <c r="A6116" s="11" t="s">
        <v>1982</v>
      </c>
      <c r="B6116" s="11" t="s">
        <v>839</v>
      </c>
      <c r="C6116" t="s">
        <v>107</v>
      </c>
      <c r="D6116" t="s">
        <v>63</v>
      </c>
      <c r="E6116" t="s">
        <v>1025</v>
      </c>
      <c r="F6116" t="s">
        <v>1028</v>
      </c>
      <c r="G6116">
        <v>2</v>
      </c>
      <c r="H6116">
        <v>26382.06</v>
      </c>
      <c r="I6116">
        <v>13191.03</v>
      </c>
    </row>
    <row r="6117" spans="1:9" x14ac:dyDescent="0.25">
      <c r="A6117" s="11" t="s">
        <v>1982</v>
      </c>
      <c r="B6117" s="11" t="s">
        <v>1975</v>
      </c>
      <c r="C6117" t="s">
        <v>107</v>
      </c>
      <c r="D6117" t="s">
        <v>63</v>
      </c>
      <c r="E6117" t="s">
        <v>1025</v>
      </c>
      <c r="F6117" t="s">
        <v>1028</v>
      </c>
      <c r="G6117">
        <v>5</v>
      </c>
      <c r="H6117">
        <v>71995</v>
      </c>
      <c r="I6117">
        <v>14399</v>
      </c>
    </row>
    <row r="6118" spans="1:9" x14ac:dyDescent="0.25">
      <c r="A6118" s="11" t="s">
        <v>1982</v>
      </c>
      <c r="B6118" s="11" t="s">
        <v>1491</v>
      </c>
      <c r="C6118" t="s">
        <v>107</v>
      </c>
      <c r="D6118" t="s">
        <v>63</v>
      </c>
      <c r="E6118" t="s">
        <v>1025</v>
      </c>
      <c r="F6118" t="s">
        <v>1028</v>
      </c>
      <c r="G6118">
        <v>6</v>
      </c>
      <c r="H6118">
        <v>100314</v>
      </c>
      <c r="I6118">
        <v>16719</v>
      </c>
    </row>
    <row r="6119" spans="1:9" x14ac:dyDescent="0.25">
      <c r="A6119" s="11" t="s">
        <v>1982</v>
      </c>
      <c r="B6119" s="11" t="s">
        <v>1665</v>
      </c>
      <c r="C6119" t="s">
        <v>107</v>
      </c>
      <c r="D6119" t="s">
        <v>63</v>
      </c>
      <c r="E6119" t="s">
        <v>1025</v>
      </c>
      <c r="F6119" t="s">
        <v>1028</v>
      </c>
      <c r="G6119">
        <v>1</v>
      </c>
      <c r="H6119">
        <v>36119.040000000001</v>
      </c>
      <c r="I6119">
        <v>36119.040000000001</v>
      </c>
    </row>
    <row r="6120" spans="1:9" x14ac:dyDescent="0.25">
      <c r="A6120" s="11" t="s">
        <v>1982</v>
      </c>
      <c r="B6120" s="11" t="s">
        <v>1289</v>
      </c>
      <c r="C6120" t="s">
        <v>59</v>
      </c>
      <c r="D6120" t="s">
        <v>63</v>
      </c>
      <c r="E6120" t="s">
        <v>1025</v>
      </c>
      <c r="F6120" t="s">
        <v>1028</v>
      </c>
      <c r="G6120">
        <v>3</v>
      </c>
      <c r="H6120">
        <v>73332</v>
      </c>
      <c r="I6120">
        <v>24444</v>
      </c>
    </row>
    <row r="6121" spans="1:9" x14ac:dyDescent="0.25">
      <c r="A6121" s="11" t="s">
        <v>1982</v>
      </c>
      <c r="B6121" s="11" t="s">
        <v>1444</v>
      </c>
      <c r="C6121" t="s">
        <v>24</v>
      </c>
      <c r="D6121" t="s">
        <v>63</v>
      </c>
      <c r="E6121" t="s">
        <v>1025</v>
      </c>
      <c r="F6121" t="s">
        <v>1028</v>
      </c>
      <c r="G6121">
        <v>101</v>
      </c>
      <c r="H6121">
        <v>1225715.5</v>
      </c>
      <c r="I6121">
        <v>12135.79702970297</v>
      </c>
    </row>
    <row r="6122" spans="1:9" x14ac:dyDescent="0.25">
      <c r="A6122" s="11" t="s">
        <v>1982</v>
      </c>
      <c r="B6122" s="11" t="s">
        <v>1076</v>
      </c>
      <c r="C6122" t="s">
        <v>24</v>
      </c>
      <c r="D6122" t="s">
        <v>63</v>
      </c>
      <c r="E6122" t="s">
        <v>1025</v>
      </c>
      <c r="F6122" t="s">
        <v>1028</v>
      </c>
      <c r="G6122">
        <v>100</v>
      </c>
      <c r="H6122">
        <v>1279118</v>
      </c>
      <c r="I6122">
        <v>12791.18</v>
      </c>
    </row>
    <row r="6123" spans="1:9" x14ac:dyDescent="0.25">
      <c r="A6123" s="11" t="s">
        <v>1982</v>
      </c>
      <c r="B6123" s="11" t="s">
        <v>1119</v>
      </c>
      <c r="C6123" t="s">
        <v>24</v>
      </c>
      <c r="D6123" t="s">
        <v>63</v>
      </c>
      <c r="E6123" t="s">
        <v>1025</v>
      </c>
      <c r="F6123" t="s">
        <v>1028</v>
      </c>
      <c r="G6123">
        <v>5</v>
      </c>
      <c r="H6123">
        <v>78796</v>
      </c>
      <c r="I6123">
        <v>15759.2</v>
      </c>
    </row>
    <row r="6124" spans="1:9" x14ac:dyDescent="0.25">
      <c r="A6124" s="11" t="s">
        <v>1982</v>
      </c>
      <c r="B6124" s="11" t="s">
        <v>1976</v>
      </c>
      <c r="C6124" t="s">
        <v>107</v>
      </c>
      <c r="D6124" t="s">
        <v>68</v>
      </c>
      <c r="E6124" t="s">
        <v>1025</v>
      </c>
      <c r="F6124" t="s">
        <v>1028</v>
      </c>
      <c r="G6124">
        <v>10</v>
      </c>
      <c r="H6124">
        <v>134990</v>
      </c>
      <c r="I6124">
        <v>13499</v>
      </c>
    </row>
    <row r="6125" spans="1:9" x14ac:dyDescent="0.25">
      <c r="A6125" s="11" t="s">
        <v>1982</v>
      </c>
      <c r="B6125" s="11" t="s">
        <v>1426</v>
      </c>
      <c r="C6125" t="s">
        <v>107</v>
      </c>
      <c r="D6125" t="s">
        <v>68</v>
      </c>
      <c r="E6125" t="s">
        <v>1025</v>
      </c>
      <c r="F6125" t="s">
        <v>1028</v>
      </c>
      <c r="G6125">
        <v>9</v>
      </c>
      <c r="H6125">
        <v>132029.6893</v>
      </c>
      <c r="I6125">
        <v>14669.965477777778</v>
      </c>
    </row>
    <row r="6126" spans="1:9" x14ac:dyDescent="0.25">
      <c r="A6126" s="11" t="s">
        <v>1982</v>
      </c>
      <c r="B6126" s="11" t="s">
        <v>1396</v>
      </c>
      <c r="C6126" t="s">
        <v>107</v>
      </c>
      <c r="D6126" t="s">
        <v>68</v>
      </c>
      <c r="E6126" t="s">
        <v>1025</v>
      </c>
      <c r="F6126" t="s">
        <v>1028</v>
      </c>
      <c r="G6126">
        <v>4</v>
      </c>
      <c r="H6126">
        <v>86708.09</v>
      </c>
      <c r="I6126">
        <v>21677.022499999999</v>
      </c>
    </row>
    <row r="6127" spans="1:9" x14ac:dyDescent="0.25">
      <c r="A6127" s="11" t="s">
        <v>1982</v>
      </c>
      <c r="B6127" s="11" t="s">
        <v>1348</v>
      </c>
      <c r="C6127" t="s">
        <v>24</v>
      </c>
      <c r="D6127" t="s">
        <v>22</v>
      </c>
      <c r="E6127" t="s">
        <v>1025</v>
      </c>
      <c r="F6127" t="s">
        <v>1028</v>
      </c>
      <c r="G6127">
        <v>27</v>
      </c>
      <c r="H6127">
        <v>442775</v>
      </c>
      <c r="I6127">
        <v>16399.074074074073</v>
      </c>
    </row>
    <row r="6128" spans="1:9" x14ac:dyDescent="0.25">
      <c r="A6128" s="11" t="s">
        <v>1982</v>
      </c>
      <c r="B6128" s="11" t="s">
        <v>617</v>
      </c>
      <c r="C6128" t="s">
        <v>41</v>
      </c>
      <c r="D6128" t="s">
        <v>42</v>
      </c>
      <c r="E6128" t="s">
        <v>1025</v>
      </c>
      <c r="F6128" t="s">
        <v>1028</v>
      </c>
      <c r="G6128">
        <v>3</v>
      </c>
      <c r="H6128">
        <v>27094.103799999997</v>
      </c>
      <c r="I6128">
        <v>9031.367933333333</v>
      </c>
    </row>
    <row r="6129" spans="1:9" x14ac:dyDescent="0.25">
      <c r="A6129" s="11" t="s">
        <v>1982</v>
      </c>
      <c r="B6129" s="11" t="s">
        <v>1939</v>
      </c>
      <c r="C6129" t="s">
        <v>41</v>
      </c>
      <c r="D6129" t="s">
        <v>42</v>
      </c>
      <c r="E6129" t="s">
        <v>1025</v>
      </c>
      <c r="F6129" t="s">
        <v>1028</v>
      </c>
      <c r="G6129">
        <v>8</v>
      </c>
      <c r="H6129">
        <v>125756.28</v>
      </c>
      <c r="I6129">
        <v>15719.535</v>
      </c>
    </row>
    <row r="6130" spans="1:9" x14ac:dyDescent="0.25">
      <c r="A6130" s="11" t="s">
        <v>1982</v>
      </c>
      <c r="B6130" s="11" t="s">
        <v>1494</v>
      </c>
      <c r="C6130" t="s">
        <v>24</v>
      </c>
      <c r="D6130" t="s">
        <v>42</v>
      </c>
      <c r="E6130" t="s">
        <v>1025</v>
      </c>
      <c r="F6130" t="s">
        <v>1028</v>
      </c>
      <c r="G6130">
        <v>6</v>
      </c>
      <c r="H6130">
        <v>163344.94999999998</v>
      </c>
      <c r="I6130">
        <v>27224.158333333329</v>
      </c>
    </row>
    <row r="6131" spans="1:9" x14ac:dyDescent="0.25">
      <c r="A6131" s="11" t="s">
        <v>1982</v>
      </c>
      <c r="B6131" s="11" t="s">
        <v>1432</v>
      </c>
      <c r="C6131" t="s">
        <v>24</v>
      </c>
      <c r="D6131" t="s">
        <v>42</v>
      </c>
      <c r="E6131" t="s">
        <v>1025</v>
      </c>
      <c r="F6131" t="s">
        <v>1140</v>
      </c>
      <c r="G6131">
        <v>1</v>
      </c>
      <c r="H6131">
        <v>67999.199999999997</v>
      </c>
      <c r="I6131">
        <v>67999.199999999997</v>
      </c>
    </row>
    <row r="6132" spans="1:9" x14ac:dyDescent="0.25">
      <c r="A6132" s="11" t="s">
        <v>1982</v>
      </c>
      <c r="B6132" s="11" t="s">
        <v>1666</v>
      </c>
      <c r="C6132" t="s">
        <v>107</v>
      </c>
      <c r="D6132" t="s">
        <v>42</v>
      </c>
      <c r="E6132" t="s">
        <v>1025</v>
      </c>
      <c r="F6132" t="s">
        <v>1028</v>
      </c>
      <c r="G6132">
        <v>2</v>
      </c>
      <c r="H6132">
        <v>51082</v>
      </c>
      <c r="I6132">
        <v>25541</v>
      </c>
    </row>
    <row r="6133" spans="1:9" x14ac:dyDescent="0.25">
      <c r="A6133" s="11" t="s">
        <v>1982</v>
      </c>
      <c r="B6133" s="11" t="s">
        <v>1279</v>
      </c>
      <c r="C6133" t="s">
        <v>24</v>
      </c>
      <c r="D6133" t="s">
        <v>42</v>
      </c>
      <c r="E6133" t="s">
        <v>1025</v>
      </c>
      <c r="F6133" t="s">
        <v>1028</v>
      </c>
      <c r="G6133">
        <v>15</v>
      </c>
      <c r="H6133">
        <v>348585.3</v>
      </c>
      <c r="I6133">
        <v>23239.02</v>
      </c>
    </row>
    <row r="6134" spans="1:9" x14ac:dyDescent="0.25">
      <c r="A6134" s="11" t="s">
        <v>1982</v>
      </c>
      <c r="B6134" s="11" t="s">
        <v>1431</v>
      </c>
      <c r="C6134" t="s">
        <v>107</v>
      </c>
      <c r="D6134" t="s">
        <v>192</v>
      </c>
      <c r="E6134" t="s">
        <v>1025</v>
      </c>
      <c r="F6134" t="s">
        <v>1028</v>
      </c>
      <c r="H6134">
        <v>-49998</v>
      </c>
      <c r="I6134">
        <v>0</v>
      </c>
    </row>
    <row r="6135" spans="1:9" x14ac:dyDescent="0.25">
      <c r="A6135" s="11" t="s">
        <v>1982</v>
      </c>
      <c r="B6135" s="11" t="s">
        <v>1972</v>
      </c>
      <c r="C6135" t="s">
        <v>107</v>
      </c>
      <c r="D6135" t="s">
        <v>192</v>
      </c>
      <c r="E6135" t="s">
        <v>1025</v>
      </c>
      <c r="F6135" t="s">
        <v>1028</v>
      </c>
      <c r="G6135">
        <v>9</v>
      </c>
      <c r="H6135">
        <v>261412</v>
      </c>
      <c r="I6135">
        <v>29045.777777777777</v>
      </c>
    </row>
    <row r="6136" spans="1:9" x14ac:dyDescent="0.25">
      <c r="A6136" s="11" t="s">
        <v>1982</v>
      </c>
      <c r="B6136" s="11" t="s">
        <v>1375</v>
      </c>
      <c r="C6136" t="s">
        <v>107</v>
      </c>
      <c r="D6136" t="s">
        <v>192</v>
      </c>
      <c r="E6136" t="s">
        <v>1025</v>
      </c>
      <c r="F6136" t="s">
        <v>1028</v>
      </c>
      <c r="G6136">
        <v>4</v>
      </c>
      <c r="H6136">
        <v>139955.1</v>
      </c>
      <c r="I6136">
        <v>34988.775000000001</v>
      </c>
    </row>
    <row r="6137" spans="1:9" x14ac:dyDescent="0.25">
      <c r="A6137" s="11" t="s">
        <v>1982</v>
      </c>
      <c r="B6137" s="11" t="s">
        <v>1186</v>
      </c>
      <c r="C6137" t="s">
        <v>24</v>
      </c>
      <c r="D6137" t="s">
        <v>192</v>
      </c>
      <c r="E6137" t="s">
        <v>1025</v>
      </c>
      <c r="F6137" t="s">
        <v>1028</v>
      </c>
      <c r="G6137">
        <v>29</v>
      </c>
      <c r="H6137">
        <v>649576.80000000005</v>
      </c>
      <c r="I6137">
        <v>22399.200000000001</v>
      </c>
    </row>
    <row r="6138" spans="1:9" x14ac:dyDescent="0.25">
      <c r="A6138" s="11" t="s">
        <v>1982</v>
      </c>
      <c r="B6138" s="11" t="s">
        <v>1894</v>
      </c>
      <c r="C6138" t="s">
        <v>24</v>
      </c>
      <c r="D6138" t="s">
        <v>44</v>
      </c>
      <c r="E6138" t="s">
        <v>1025</v>
      </c>
      <c r="F6138" t="s">
        <v>1140</v>
      </c>
      <c r="G6138">
        <v>3</v>
      </c>
      <c r="H6138">
        <v>311997.59999999998</v>
      </c>
      <c r="I6138">
        <v>103999.2</v>
      </c>
    </row>
    <row r="6139" spans="1:9" x14ac:dyDescent="0.25">
      <c r="A6139" s="11" t="s">
        <v>1982</v>
      </c>
      <c r="B6139" s="11" t="s">
        <v>1758</v>
      </c>
      <c r="C6139" t="s">
        <v>107</v>
      </c>
      <c r="D6139" t="s">
        <v>44</v>
      </c>
      <c r="E6139" t="s">
        <v>1025</v>
      </c>
      <c r="F6139" t="s">
        <v>1028</v>
      </c>
      <c r="G6139">
        <v>2</v>
      </c>
      <c r="H6139">
        <v>73330.06</v>
      </c>
      <c r="I6139">
        <v>36665.03</v>
      </c>
    </row>
    <row r="6140" spans="1:9" x14ac:dyDescent="0.25">
      <c r="A6140" s="11" t="s">
        <v>1982</v>
      </c>
      <c r="B6140" s="11" t="s">
        <v>917</v>
      </c>
      <c r="C6140" t="s">
        <v>24</v>
      </c>
      <c r="D6140" t="s">
        <v>44</v>
      </c>
      <c r="E6140" t="s">
        <v>1025</v>
      </c>
      <c r="F6140" t="s">
        <v>1028</v>
      </c>
      <c r="G6140">
        <v>1</v>
      </c>
      <c r="H6140">
        <v>74000</v>
      </c>
      <c r="I6140">
        <v>74000</v>
      </c>
    </row>
    <row r="6141" spans="1:9" x14ac:dyDescent="0.25">
      <c r="A6141" s="11" t="s">
        <v>1982</v>
      </c>
      <c r="B6141" s="11" t="s">
        <v>1482</v>
      </c>
      <c r="C6141" t="s">
        <v>24</v>
      </c>
      <c r="D6141" t="s">
        <v>44</v>
      </c>
      <c r="E6141" t="s">
        <v>1025</v>
      </c>
      <c r="F6141" t="s">
        <v>1028</v>
      </c>
      <c r="G6141">
        <v>49</v>
      </c>
      <c r="H6141">
        <v>1324920.8</v>
      </c>
      <c r="I6141">
        <v>27039.200000000001</v>
      </c>
    </row>
    <row r="6142" spans="1:9" x14ac:dyDescent="0.25">
      <c r="A6142" s="11" t="s">
        <v>1982</v>
      </c>
      <c r="B6142" s="11" t="s">
        <v>1374</v>
      </c>
      <c r="C6142" t="s">
        <v>24</v>
      </c>
      <c r="D6142" t="s">
        <v>44</v>
      </c>
      <c r="E6142" t="s">
        <v>1025</v>
      </c>
      <c r="F6142" t="s">
        <v>1028</v>
      </c>
      <c r="G6142">
        <v>1</v>
      </c>
      <c r="H6142">
        <v>39800</v>
      </c>
      <c r="I6142">
        <v>39800</v>
      </c>
    </row>
    <row r="6143" spans="1:9" x14ac:dyDescent="0.25">
      <c r="A6143" s="11" t="s">
        <v>1982</v>
      </c>
      <c r="B6143" s="11" t="s">
        <v>1467</v>
      </c>
      <c r="C6143" t="s">
        <v>24</v>
      </c>
      <c r="D6143" t="s">
        <v>180</v>
      </c>
      <c r="E6143" t="s">
        <v>1025</v>
      </c>
      <c r="F6143" t="s">
        <v>1028</v>
      </c>
      <c r="G6143">
        <v>3</v>
      </c>
      <c r="H6143">
        <v>244797.59999999998</v>
      </c>
      <c r="I6143">
        <v>81599.199999999997</v>
      </c>
    </row>
    <row r="6144" spans="1:9" x14ac:dyDescent="0.25">
      <c r="A6144" s="11" t="s">
        <v>1982</v>
      </c>
      <c r="B6144" s="11" t="s">
        <v>701</v>
      </c>
      <c r="C6144" t="s">
        <v>59</v>
      </c>
      <c r="D6144" t="s">
        <v>9</v>
      </c>
      <c r="E6144" t="s">
        <v>1511</v>
      </c>
      <c r="F6144" t="s">
        <v>15</v>
      </c>
      <c r="H6144">
        <v>-2483</v>
      </c>
      <c r="I6144">
        <v>0</v>
      </c>
    </row>
    <row r="6145" spans="1:9" x14ac:dyDescent="0.25">
      <c r="A6145" s="11" t="s">
        <v>1982</v>
      </c>
      <c r="B6145" s="11" t="s">
        <v>656</v>
      </c>
      <c r="C6145" t="s">
        <v>59</v>
      </c>
      <c r="D6145" t="s">
        <v>7</v>
      </c>
      <c r="E6145" t="s">
        <v>1025</v>
      </c>
      <c r="F6145" t="s">
        <v>1028</v>
      </c>
      <c r="G6145">
        <v>7</v>
      </c>
      <c r="H6145">
        <v>53770.01</v>
      </c>
      <c r="I6145">
        <v>7681.43</v>
      </c>
    </row>
    <row r="6146" spans="1:9" x14ac:dyDescent="0.25">
      <c r="A6146" s="11" t="s">
        <v>1982</v>
      </c>
      <c r="B6146" s="11" t="s">
        <v>1512</v>
      </c>
      <c r="C6146" t="s">
        <v>41</v>
      </c>
      <c r="D6146" t="s">
        <v>25</v>
      </c>
      <c r="E6146" t="s">
        <v>1511</v>
      </c>
      <c r="F6146" t="s">
        <v>15</v>
      </c>
      <c r="G6146">
        <v>3</v>
      </c>
      <c r="H6146">
        <v>6021.0810000000001</v>
      </c>
      <c r="I6146">
        <v>2007.027</v>
      </c>
    </row>
    <row r="6147" spans="1:9" x14ac:dyDescent="0.25">
      <c r="A6147" s="11" t="s">
        <v>1982</v>
      </c>
      <c r="B6147" s="11" t="s">
        <v>1407</v>
      </c>
      <c r="C6147" t="s">
        <v>41</v>
      </c>
      <c r="D6147" t="s">
        <v>9</v>
      </c>
      <c r="E6147" t="s">
        <v>1511</v>
      </c>
      <c r="F6147" t="s">
        <v>15</v>
      </c>
      <c r="G6147">
        <v>1</v>
      </c>
      <c r="H6147">
        <v>2976.0337</v>
      </c>
      <c r="I6147">
        <v>2976.0337</v>
      </c>
    </row>
    <row r="6148" spans="1:9" x14ac:dyDescent="0.25">
      <c r="A6148" s="11" t="s">
        <v>1982</v>
      </c>
      <c r="B6148" s="11" t="s">
        <v>408</v>
      </c>
      <c r="C6148" t="s">
        <v>41</v>
      </c>
      <c r="D6148" t="s">
        <v>9</v>
      </c>
      <c r="E6148" t="s">
        <v>1511</v>
      </c>
      <c r="F6148" t="s">
        <v>15</v>
      </c>
      <c r="G6148">
        <v>6</v>
      </c>
      <c r="H6148">
        <v>12430.780000000002</v>
      </c>
      <c r="I6148">
        <v>2071.7966666666671</v>
      </c>
    </row>
    <row r="6149" spans="1:9" x14ac:dyDescent="0.25">
      <c r="A6149" s="11" t="s">
        <v>1982</v>
      </c>
      <c r="B6149" s="11" t="s">
        <v>112</v>
      </c>
      <c r="C6149" t="s">
        <v>41</v>
      </c>
      <c r="D6149" t="s">
        <v>9</v>
      </c>
      <c r="E6149" t="s">
        <v>1025</v>
      </c>
      <c r="F6149" t="s">
        <v>10</v>
      </c>
      <c r="G6149">
        <v>8</v>
      </c>
      <c r="H6149">
        <v>27425.439999999999</v>
      </c>
      <c r="I6149">
        <v>3428.18</v>
      </c>
    </row>
    <row r="6150" spans="1:9" x14ac:dyDescent="0.25">
      <c r="A6150" s="11" t="s">
        <v>1982</v>
      </c>
      <c r="B6150" s="11" t="s">
        <v>476</v>
      </c>
      <c r="C6150" t="s">
        <v>41</v>
      </c>
      <c r="D6150" t="s">
        <v>1003</v>
      </c>
      <c r="E6150" t="s">
        <v>1764</v>
      </c>
      <c r="F6150" t="s">
        <v>1764</v>
      </c>
      <c r="G6150">
        <v>1</v>
      </c>
      <c r="H6150">
        <v>1599</v>
      </c>
      <c r="I6150">
        <v>1599</v>
      </c>
    </row>
    <row r="6151" spans="1:9" x14ac:dyDescent="0.25">
      <c r="A6151" s="11" t="s">
        <v>1982</v>
      </c>
      <c r="B6151" s="11" t="s">
        <v>158</v>
      </c>
      <c r="C6151" t="s">
        <v>41</v>
      </c>
      <c r="D6151" t="s">
        <v>12</v>
      </c>
      <c r="E6151" t="s">
        <v>1511</v>
      </c>
      <c r="F6151" t="s">
        <v>10</v>
      </c>
      <c r="G6151">
        <v>16</v>
      </c>
      <c r="H6151">
        <v>58071.542399999998</v>
      </c>
      <c r="I6151">
        <v>3629.4713999999999</v>
      </c>
    </row>
    <row r="6152" spans="1:9" x14ac:dyDescent="0.25">
      <c r="A6152" s="11" t="s">
        <v>1982</v>
      </c>
      <c r="B6152" s="11" t="s">
        <v>43</v>
      </c>
      <c r="C6152" t="s">
        <v>41</v>
      </c>
      <c r="D6152" t="s">
        <v>12</v>
      </c>
      <c r="E6152" t="s">
        <v>1025</v>
      </c>
      <c r="F6152" t="s">
        <v>10</v>
      </c>
      <c r="G6152">
        <v>2</v>
      </c>
      <c r="H6152">
        <v>11510.02</v>
      </c>
      <c r="I6152">
        <v>5755.01</v>
      </c>
    </row>
    <row r="6153" spans="1:9" x14ac:dyDescent="0.25">
      <c r="A6153" s="11" t="s">
        <v>1982</v>
      </c>
      <c r="B6153" s="11" t="s">
        <v>473</v>
      </c>
      <c r="C6153" t="s">
        <v>41</v>
      </c>
      <c r="D6153" t="s">
        <v>7</v>
      </c>
      <c r="E6153" t="s">
        <v>1025</v>
      </c>
      <c r="F6153" t="s">
        <v>1028</v>
      </c>
      <c r="H6153">
        <v>-19240.144099999998</v>
      </c>
      <c r="I6153">
        <v>0</v>
      </c>
    </row>
    <row r="6154" spans="1:9" x14ac:dyDescent="0.25">
      <c r="A6154" s="11" t="s">
        <v>1982</v>
      </c>
      <c r="B6154" s="11" t="s">
        <v>679</v>
      </c>
      <c r="C6154" t="s">
        <v>24</v>
      </c>
      <c r="D6154" t="s">
        <v>63</v>
      </c>
      <c r="E6154" t="s">
        <v>1025</v>
      </c>
      <c r="F6154" t="s">
        <v>1028</v>
      </c>
      <c r="G6154">
        <v>1</v>
      </c>
      <c r="H6154">
        <v>53949</v>
      </c>
      <c r="I6154">
        <v>53949</v>
      </c>
    </row>
    <row r="6155" spans="1:9" x14ac:dyDescent="0.25">
      <c r="A6155" s="11" t="s">
        <v>1982</v>
      </c>
      <c r="B6155" s="11" t="s">
        <v>1370</v>
      </c>
      <c r="C6155" t="s">
        <v>24</v>
      </c>
      <c r="D6155" t="s">
        <v>63</v>
      </c>
      <c r="E6155" t="s">
        <v>1025</v>
      </c>
      <c r="F6155" t="s">
        <v>1028</v>
      </c>
      <c r="G6155">
        <v>26</v>
      </c>
      <c r="H6155">
        <v>968128.5</v>
      </c>
      <c r="I6155">
        <v>37235.711538461539</v>
      </c>
    </row>
    <row r="6156" spans="1:9" x14ac:dyDescent="0.25">
      <c r="A6156" s="11" t="s">
        <v>1982</v>
      </c>
      <c r="B6156" s="11" t="s">
        <v>1293</v>
      </c>
      <c r="C6156" t="s">
        <v>24</v>
      </c>
      <c r="D6156" t="s">
        <v>42</v>
      </c>
      <c r="E6156" t="s">
        <v>1025</v>
      </c>
      <c r="F6156" t="s">
        <v>1028</v>
      </c>
      <c r="G6156">
        <v>61</v>
      </c>
      <c r="H6156">
        <v>3300648.44</v>
      </c>
      <c r="I6156">
        <v>54108.99081967213</v>
      </c>
    </row>
    <row r="6157" spans="1:9" x14ac:dyDescent="0.25">
      <c r="A6157" s="11" t="s">
        <v>1982</v>
      </c>
      <c r="B6157" s="11" t="s">
        <v>1662</v>
      </c>
      <c r="C6157" t="s">
        <v>24</v>
      </c>
      <c r="D6157" t="s">
        <v>42</v>
      </c>
      <c r="E6157" t="s">
        <v>1025</v>
      </c>
      <c r="F6157" t="s">
        <v>1028</v>
      </c>
      <c r="G6157">
        <v>10</v>
      </c>
      <c r="H6157">
        <v>1133152.02</v>
      </c>
      <c r="I6157">
        <v>113315.202</v>
      </c>
    </row>
    <row r="6158" spans="1:9" x14ac:dyDescent="0.25">
      <c r="A6158" s="11" t="s">
        <v>1982</v>
      </c>
      <c r="B6158" s="11" t="s">
        <v>1653</v>
      </c>
      <c r="C6158" t="s">
        <v>6</v>
      </c>
      <c r="D6158" t="s">
        <v>9</v>
      </c>
      <c r="E6158" t="s">
        <v>1025</v>
      </c>
      <c r="F6158" t="s">
        <v>1028</v>
      </c>
      <c r="G6158">
        <v>7</v>
      </c>
      <c r="H6158">
        <v>97788</v>
      </c>
      <c r="I6158">
        <v>13969.714285714286</v>
      </c>
    </row>
    <row r="6159" spans="1:9" x14ac:dyDescent="0.25">
      <c r="A6159" s="11" t="s">
        <v>1982</v>
      </c>
      <c r="B6159" s="11" t="s">
        <v>1599</v>
      </c>
      <c r="C6159" t="s">
        <v>6</v>
      </c>
      <c r="D6159" t="s">
        <v>7</v>
      </c>
      <c r="E6159" t="s">
        <v>1025</v>
      </c>
      <c r="F6159" t="s">
        <v>1028</v>
      </c>
      <c r="G6159">
        <v>21</v>
      </c>
      <c r="H6159">
        <v>366674.8</v>
      </c>
      <c r="I6159">
        <v>17460.704761904763</v>
      </c>
    </row>
    <row r="6160" spans="1:9" x14ac:dyDescent="0.25">
      <c r="A6160" s="11" t="s">
        <v>1982</v>
      </c>
      <c r="B6160" s="11" t="s">
        <v>1608</v>
      </c>
      <c r="C6160" t="s">
        <v>6</v>
      </c>
      <c r="D6160" t="s">
        <v>46</v>
      </c>
      <c r="E6160" t="s">
        <v>1025</v>
      </c>
      <c r="F6160" t="s">
        <v>1028</v>
      </c>
      <c r="G6160">
        <v>25</v>
      </c>
      <c r="H6160">
        <v>522824.76</v>
      </c>
      <c r="I6160">
        <v>20912.990399999999</v>
      </c>
    </row>
    <row r="6161" spans="1:9" x14ac:dyDescent="0.25">
      <c r="A6161" s="11" t="s">
        <v>1982</v>
      </c>
      <c r="B6161" s="11" t="s">
        <v>1620</v>
      </c>
      <c r="C6161" t="s">
        <v>6</v>
      </c>
      <c r="D6161" t="s">
        <v>63</v>
      </c>
      <c r="E6161" t="s">
        <v>1025</v>
      </c>
      <c r="F6161" t="s">
        <v>1028</v>
      </c>
      <c r="G6161">
        <v>6</v>
      </c>
      <c r="H6161">
        <v>201300</v>
      </c>
      <c r="I6161">
        <v>33550</v>
      </c>
    </row>
    <row r="6162" spans="1:9" x14ac:dyDescent="0.25">
      <c r="A6162" s="11" t="s">
        <v>1982</v>
      </c>
      <c r="B6162" s="11" t="s">
        <v>1613</v>
      </c>
      <c r="C6162" t="s">
        <v>6</v>
      </c>
      <c r="D6162" t="s">
        <v>63</v>
      </c>
      <c r="E6162" t="s">
        <v>1025</v>
      </c>
      <c r="F6162" t="s">
        <v>1028</v>
      </c>
      <c r="G6162">
        <v>5</v>
      </c>
      <c r="H6162">
        <v>174530</v>
      </c>
      <c r="I6162">
        <v>34906</v>
      </c>
    </row>
    <row r="6163" spans="1:9" x14ac:dyDescent="0.25">
      <c r="A6163" s="11" t="s">
        <v>1982</v>
      </c>
      <c r="B6163" s="11" t="s">
        <v>1614</v>
      </c>
      <c r="C6163" t="s">
        <v>6</v>
      </c>
      <c r="D6163" t="s">
        <v>63</v>
      </c>
      <c r="E6163" t="s">
        <v>1025</v>
      </c>
      <c r="F6163" t="s">
        <v>1028</v>
      </c>
      <c r="G6163">
        <v>53</v>
      </c>
      <c r="H6163">
        <v>1190758.24</v>
      </c>
      <c r="I6163">
        <v>22467.136603773586</v>
      </c>
    </row>
    <row r="6164" spans="1:9" x14ac:dyDescent="0.25">
      <c r="A6164" s="11" t="s">
        <v>1982</v>
      </c>
      <c r="B6164" s="11" t="s">
        <v>1621</v>
      </c>
      <c r="C6164" t="s">
        <v>6</v>
      </c>
      <c r="D6164" t="s">
        <v>63</v>
      </c>
      <c r="E6164" t="s">
        <v>1025</v>
      </c>
      <c r="F6164" t="s">
        <v>1028</v>
      </c>
      <c r="G6164">
        <v>10</v>
      </c>
      <c r="H6164">
        <v>259827</v>
      </c>
      <c r="I6164">
        <v>25982.7</v>
      </c>
    </row>
    <row r="6165" spans="1:9" x14ac:dyDescent="0.25">
      <c r="A6165" s="11" t="s">
        <v>1982</v>
      </c>
      <c r="B6165" s="11" t="s">
        <v>1630</v>
      </c>
      <c r="C6165" t="s">
        <v>6</v>
      </c>
      <c r="D6165" t="s">
        <v>63</v>
      </c>
      <c r="E6165" t="s">
        <v>1025</v>
      </c>
      <c r="F6165" t="s">
        <v>1028</v>
      </c>
      <c r="G6165">
        <v>3</v>
      </c>
      <c r="H6165">
        <v>97405</v>
      </c>
      <c r="I6165">
        <v>32468.333333333332</v>
      </c>
    </row>
    <row r="6166" spans="1:9" x14ac:dyDescent="0.25">
      <c r="A6166" s="11" t="s">
        <v>1982</v>
      </c>
      <c r="B6166" s="11" t="s">
        <v>1615</v>
      </c>
      <c r="C6166" t="s">
        <v>6</v>
      </c>
      <c r="D6166" t="s">
        <v>68</v>
      </c>
      <c r="E6166" t="s">
        <v>1025</v>
      </c>
      <c r="F6166" t="s">
        <v>1028</v>
      </c>
      <c r="G6166">
        <v>24</v>
      </c>
      <c r="H6166">
        <v>579609.09000000008</v>
      </c>
      <c r="I6166">
        <v>24150.378750000003</v>
      </c>
    </row>
    <row r="6167" spans="1:9" x14ac:dyDescent="0.25">
      <c r="A6167" s="11" t="s">
        <v>1982</v>
      </c>
      <c r="B6167" s="11" t="s">
        <v>1609</v>
      </c>
      <c r="C6167" t="s">
        <v>6</v>
      </c>
      <c r="D6167" t="s">
        <v>42</v>
      </c>
      <c r="E6167" t="s">
        <v>1025</v>
      </c>
      <c r="F6167" t="s">
        <v>1028</v>
      </c>
      <c r="G6167">
        <v>1</v>
      </c>
      <c r="H6167">
        <v>52767</v>
      </c>
      <c r="I6167">
        <v>52767</v>
      </c>
    </row>
    <row r="6168" spans="1:9" x14ac:dyDescent="0.25">
      <c r="A6168" s="11" t="s">
        <v>1982</v>
      </c>
      <c r="B6168" s="11" t="s">
        <v>1600</v>
      </c>
      <c r="C6168" t="s">
        <v>6</v>
      </c>
      <c r="D6168" t="s">
        <v>42</v>
      </c>
      <c r="E6168" t="s">
        <v>1025</v>
      </c>
      <c r="F6168" t="s">
        <v>1028</v>
      </c>
      <c r="G6168">
        <v>5</v>
      </c>
      <c r="H6168">
        <v>164324</v>
      </c>
      <c r="I6168">
        <v>32864.800000000003</v>
      </c>
    </row>
    <row r="6169" spans="1:9" x14ac:dyDescent="0.25">
      <c r="A6169" s="11" t="s">
        <v>1982</v>
      </c>
      <c r="B6169" s="11" t="s">
        <v>1616</v>
      </c>
      <c r="C6169" t="s">
        <v>6</v>
      </c>
      <c r="D6169" t="s">
        <v>42</v>
      </c>
      <c r="E6169" t="s">
        <v>1025</v>
      </c>
      <c r="F6169" t="s">
        <v>1028</v>
      </c>
      <c r="G6169">
        <v>14</v>
      </c>
      <c r="H6169">
        <v>531778.88</v>
      </c>
      <c r="I6169">
        <v>37984.205714285716</v>
      </c>
    </row>
    <row r="6170" spans="1:9" x14ac:dyDescent="0.25">
      <c r="A6170" s="11" t="s">
        <v>1982</v>
      </c>
      <c r="B6170" s="11" t="s">
        <v>1641</v>
      </c>
      <c r="C6170" t="s">
        <v>6</v>
      </c>
      <c r="D6170" t="s">
        <v>44</v>
      </c>
      <c r="E6170" t="s">
        <v>1025</v>
      </c>
      <c r="F6170" t="s">
        <v>1028</v>
      </c>
      <c r="G6170">
        <v>4</v>
      </c>
      <c r="H6170">
        <v>192820</v>
      </c>
      <c r="I6170">
        <v>48205</v>
      </c>
    </row>
    <row r="6171" spans="1:9" x14ac:dyDescent="0.25">
      <c r="A6171" s="11" t="s">
        <v>1982</v>
      </c>
      <c r="B6171" s="11" t="s">
        <v>1567</v>
      </c>
      <c r="C6171" t="s">
        <v>6</v>
      </c>
      <c r="D6171" t="s">
        <v>25</v>
      </c>
      <c r="E6171" t="s">
        <v>1025</v>
      </c>
      <c r="F6171" t="s">
        <v>15</v>
      </c>
      <c r="G6171">
        <v>4</v>
      </c>
      <c r="H6171">
        <v>21731</v>
      </c>
      <c r="I6171">
        <v>5432.75</v>
      </c>
    </row>
    <row r="6172" spans="1:9" x14ac:dyDescent="0.25">
      <c r="A6172" s="11" t="s">
        <v>1982</v>
      </c>
      <c r="B6172" s="11" t="s">
        <v>1595</v>
      </c>
      <c r="C6172" t="s">
        <v>6</v>
      </c>
      <c r="D6172" t="s">
        <v>66</v>
      </c>
      <c r="E6172" t="s">
        <v>1025</v>
      </c>
      <c r="F6172" t="s">
        <v>15</v>
      </c>
      <c r="G6172">
        <v>3</v>
      </c>
      <c r="H6172">
        <v>17935</v>
      </c>
      <c r="I6172">
        <v>5978.333333333333</v>
      </c>
    </row>
    <row r="6173" spans="1:9" x14ac:dyDescent="0.25">
      <c r="A6173" s="11" t="s">
        <v>1982</v>
      </c>
      <c r="B6173" s="11" t="s">
        <v>1540</v>
      </c>
      <c r="C6173" t="s">
        <v>6</v>
      </c>
      <c r="D6173" t="s">
        <v>9</v>
      </c>
      <c r="E6173" t="s">
        <v>1025</v>
      </c>
      <c r="F6173" t="s">
        <v>10</v>
      </c>
      <c r="G6173">
        <v>7</v>
      </c>
      <c r="H6173">
        <v>64320</v>
      </c>
      <c r="I6173">
        <v>9188.5714285714294</v>
      </c>
    </row>
    <row r="6174" spans="1:9" x14ac:dyDescent="0.25">
      <c r="A6174" s="11" t="s">
        <v>1982</v>
      </c>
      <c r="B6174" s="11" t="s">
        <v>1515</v>
      </c>
      <c r="C6174" t="s">
        <v>6</v>
      </c>
      <c r="D6174" t="s">
        <v>9</v>
      </c>
      <c r="E6174" t="s">
        <v>1025</v>
      </c>
      <c r="F6174" t="s">
        <v>10</v>
      </c>
      <c r="G6174">
        <v>39</v>
      </c>
      <c r="H6174">
        <v>207797</v>
      </c>
      <c r="I6174">
        <v>5328.1282051282051</v>
      </c>
    </row>
    <row r="6175" spans="1:9" x14ac:dyDescent="0.25">
      <c r="A6175" s="11" t="s">
        <v>1982</v>
      </c>
      <c r="B6175" s="11" t="s">
        <v>1541</v>
      </c>
      <c r="C6175" t="s">
        <v>6</v>
      </c>
      <c r="D6175" t="s">
        <v>9</v>
      </c>
      <c r="E6175" t="s">
        <v>1025</v>
      </c>
      <c r="F6175" t="s">
        <v>10</v>
      </c>
      <c r="G6175">
        <v>12</v>
      </c>
      <c r="H6175">
        <v>70268</v>
      </c>
      <c r="I6175">
        <v>5855.666666666667</v>
      </c>
    </row>
    <row r="6176" spans="1:9" x14ac:dyDescent="0.25">
      <c r="A6176" s="11" t="s">
        <v>1982</v>
      </c>
      <c r="B6176" s="11" t="s">
        <v>1624</v>
      </c>
      <c r="C6176" t="s">
        <v>6</v>
      </c>
      <c r="D6176" t="s">
        <v>9</v>
      </c>
      <c r="E6176" t="s">
        <v>1025</v>
      </c>
      <c r="F6176" t="s">
        <v>15</v>
      </c>
      <c r="G6176">
        <v>112</v>
      </c>
      <c r="H6176">
        <v>647161</v>
      </c>
      <c r="I6176">
        <v>5778.2232142857147</v>
      </c>
    </row>
    <row r="6177" spans="1:9" x14ac:dyDescent="0.25">
      <c r="A6177" s="11" t="s">
        <v>1982</v>
      </c>
      <c r="B6177" s="11" t="s">
        <v>1648</v>
      </c>
      <c r="C6177" t="s">
        <v>6</v>
      </c>
      <c r="D6177" t="s">
        <v>9</v>
      </c>
      <c r="E6177" t="s">
        <v>1025</v>
      </c>
      <c r="F6177" t="s">
        <v>15</v>
      </c>
      <c r="G6177">
        <v>90</v>
      </c>
      <c r="H6177">
        <v>520110</v>
      </c>
      <c r="I6177">
        <v>5779</v>
      </c>
    </row>
    <row r="6178" spans="1:9" x14ac:dyDescent="0.25">
      <c r="A6178" s="11" t="s">
        <v>1982</v>
      </c>
      <c r="B6178" s="11" t="s">
        <v>1625</v>
      </c>
      <c r="C6178" t="s">
        <v>6</v>
      </c>
      <c r="D6178" t="s">
        <v>9</v>
      </c>
      <c r="E6178" t="s">
        <v>1025</v>
      </c>
      <c r="F6178" t="s">
        <v>10</v>
      </c>
      <c r="G6178">
        <v>114</v>
      </c>
      <c r="H6178">
        <v>756570</v>
      </c>
      <c r="I6178">
        <v>6636.5789473684208</v>
      </c>
    </row>
    <row r="6179" spans="1:9" x14ac:dyDescent="0.25">
      <c r="A6179" s="11" t="s">
        <v>1982</v>
      </c>
      <c r="B6179" s="11" t="s">
        <v>1604</v>
      </c>
      <c r="C6179" t="s">
        <v>6</v>
      </c>
      <c r="D6179" t="s">
        <v>7</v>
      </c>
      <c r="E6179" t="s">
        <v>1025</v>
      </c>
      <c r="F6179" t="s">
        <v>10</v>
      </c>
      <c r="G6179">
        <v>81</v>
      </c>
      <c r="H6179">
        <v>645681.6</v>
      </c>
      <c r="I6179">
        <v>7971.3777777777777</v>
      </c>
    </row>
    <row r="6180" spans="1:9" x14ac:dyDescent="0.25">
      <c r="A6180" s="11" t="s">
        <v>1982</v>
      </c>
      <c r="B6180" s="11" t="s">
        <v>1978</v>
      </c>
      <c r="C6180" t="s">
        <v>6</v>
      </c>
      <c r="D6180" t="s">
        <v>7</v>
      </c>
      <c r="E6180" t="s">
        <v>1025</v>
      </c>
      <c r="F6180" t="s">
        <v>1028</v>
      </c>
      <c r="G6180">
        <v>202</v>
      </c>
      <c r="H6180">
        <v>1832342</v>
      </c>
      <c r="I6180">
        <v>9071</v>
      </c>
    </row>
    <row r="6181" spans="1:9" x14ac:dyDescent="0.25">
      <c r="A6181" s="11" t="s">
        <v>1982</v>
      </c>
      <c r="B6181" s="11" t="s">
        <v>1643</v>
      </c>
      <c r="C6181" t="s">
        <v>6</v>
      </c>
      <c r="D6181" t="s">
        <v>7</v>
      </c>
      <c r="E6181" t="s">
        <v>1025</v>
      </c>
      <c r="F6181" t="s">
        <v>1028</v>
      </c>
      <c r="G6181">
        <v>21</v>
      </c>
      <c r="H6181">
        <v>221571</v>
      </c>
      <c r="I6181">
        <v>10551</v>
      </c>
    </row>
    <row r="6182" spans="1:9" x14ac:dyDescent="0.25">
      <c r="A6182" s="11" t="s">
        <v>1982</v>
      </c>
      <c r="B6182" s="11" t="s">
        <v>1601</v>
      </c>
      <c r="C6182" t="s">
        <v>6</v>
      </c>
      <c r="D6182" t="s">
        <v>7</v>
      </c>
      <c r="E6182" t="s">
        <v>1025</v>
      </c>
      <c r="F6182" t="s">
        <v>1028</v>
      </c>
      <c r="G6182">
        <v>28</v>
      </c>
      <c r="H6182">
        <v>371522</v>
      </c>
      <c r="I6182">
        <v>13268.642857142857</v>
      </c>
    </row>
    <row r="6183" spans="1:9" x14ac:dyDescent="0.25">
      <c r="A6183" s="11" t="s">
        <v>1982</v>
      </c>
      <c r="B6183" s="11" t="s">
        <v>1642</v>
      </c>
      <c r="C6183" t="s">
        <v>6</v>
      </c>
      <c r="D6183" t="s">
        <v>7</v>
      </c>
      <c r="E6183" t="s">
        <v>1025</v>
      </c>
      <c r="F6183" t="s">
        <v>1028</v>
      </c>
      <c r="G6183">
        <v>28</v>
      </c>
      <c r="H6183">
        <v>414060</v>
      </c>
      <c r="I6183">
        <v>14787.857142857143</v>
      </c>
    </row>
    <row r="6184" spans="1:9" x14ac:dyDescent="0.25">
      <c r="A6184" s="11" t="s">
        <v>1982</v>
      </c>
      <c r="B6184" s="11" t="s">
        <v>1652</v>
      </c>
      <c r="C6184" t="s">
        <v>6</v>
      </c>
      <c r="D6184" t="s">
        <v>7</v>
      </c>
      <c r="E6184" t="s">
        <v>1025</v>
      </c>
      <c r="F6184" t="s">
        <v>1028</v>
      </c>
      <c r="G6184">
        <v>16</v>
      </c>
      <c r="H6184">
        <v>224308</v>
      </c>
      <c r="I6184">
        <v>14019.25</v>
      </c>
    </row>
    <row r="6185" spans="1:9" x14ac:dyDescent="0.25">
      <c r="A6185" s="11" t="s">
        <v>1982</v>
      </c>
      <c r="B6185" s="11" t="s">
        <v>1961</v>
      </c>
      <c r="C6185" t="s">
        <v>6</v>
      </c>
      <c r="D6185" t="s">
        <v>46</v>
      </c>
      <c r="E6185" t="s">
        <v>1025</v>
      </c>
      <c r="F6185" t="s">
        <v>1028</v>
      </c>
      <c r="G6185">
        <v>38</v>
      </c>
      <c r="H6185">
        <v>418342</v>
      </c>
      <c r="I6185">
        <v>11009</v>
      </c>
    </row>
    <row r="6186" spans="1:9" x14ac:dyDescent="0.25">
      <c r="A6186" s="11" t="s">
        <v>1982</v>
      </c>
      <c r="B6186" s="11" t="s">
        <v>1979</v>
      </c>
      <c r="C6186" t="s">
        <v>6</v>
      </c>
      <c r="D6186" t="s">
        <v>46</v>
      </c>
      <c r="E6186" t="s">
        <v>1025</v>
      </c>
      <c r="F6186" t="s">
        <v>1028</v>
      </c>
      <c r="G6186">
        <v>91</v>
      </c>
      <c r="H6186">
        <v>989636</v>
      </c>
      <c r="I6186">
        <v>10875.120879120879</v>
      </c>
    </row>
    <row r="6187" spans="1:9" x14ac:dyDescent="0.25">
      <c r="A6187" s="11" t="s">
        <v>1982</v>
      </c>
      <c r="B6187" s="11" t="s">
        <v>1645</v>
      </c>
      <c r="C6187" t="s">
        <v>6</v>
      </c>
      <c r="D6187" t="s">
        <v>46</v>
      </c>
      <c r="E6187" t="s">
        <v>1025</v>
      </c>
      <c r="F6187" t="s">
        <v>1028</v>
      </c>
      <c r="G6187">
        <v>1</v>
      </c>
      <c r="H6187">
        <v>11927</v>
      </c>
      <c r="I6187">
        <v>11927</v>
      </c>
    </row>
    <row r="6188" spans="1:9" x14ac:dyDescent="0.25">
      <c r="A6188" s="11" t="s">
        <v>1982</v>
      </c>
      <c r="B6188" s="11" t="s">
        <v>1602</v>
      </c>
      <c r="C6188" t="s">
        <v>6</v>
      </c>
      <c r="D6188" t="s">
        <v>46</v>
      </c>
      <c r="E6188" t="s">
        <v>1025</v>
      </c>
      <c r="F6188" t="s">
        <v>1028</v>
      </c>
      <c r="G6188">
        <v>38</v>
      </c>
      <c r="H6188">
        <v>584651</v>
      </c>
      <c r="I6188">
        <v>15385.552631578947</v>
      </c>
    </row>
    <row r="6189" spans="1:9" x14ac:dyDescent="0.25">
      <c r="A6189" s="11" t="s">
        <v>1982</v>
      </c>
      <c r="B6189" s="11" t="s">
        <v>1605</v>
      </c>
      <c r="C6189" t="s">
        <v>6</v>
      </c>
      <c r="D6189" t="s">
        <v>46</v>
      </c>
      <c r="E6189" t="s">
        <v>1025</v>
      </c>
      <c r="F6189" t="s">
        <v>1028</v>
      </c>
      <c r="G6189">
        <v>11</v>
      </c>
      <c r="H6189">
        <v>191687</v>
      </c>
      <c r="I6189">
        <v>17426.090909090908</v>
      </c>
    </row>
    <row r="6190" spans="1:9" x14ac:dyDescent="0.25">
      <c r="A6190" s="11" t="s">
        <v>1982</v>
      </c>
      <c r="B6190" s="11" t="s">
        <v>1657</v>
      </c>
      <c r="C6190" t="s">
        <v>6</v>
      </c>
      <c r="D6190" t="s">
        <v>46</v>
      </c>
      <c r="E6190" t="s">
        <v>1025</v>
      </c>
      <c r="F6190" t="s">
        <v>1028</v>
      </c>
      <c r="G6190">
        <v>2</v>
      </c>
      <c r="H6190">
        <v>34633</v>
      </c>
      <c r="I6190">
        <v>17316.5</v>
      </c>
    </row>
    <row r="6191" spans="1:9" x14ac:dyDescent="0.25">
      <c r="A6191" s="11" t="s">
        <v>1982</v>
      </c>
      <c r="B6191" s="11" t="s">
        <v>1980</v>
      </c>
      <c r="C6191" t="s">
        <v>6</v>
      </c>
      <c r="D6191" t="s">
        <v>63</v>
      </c>
      <c r="E6191" t="s">
        <v>1025</v>
      </c>
      <c r="F6191" t="s">
        <v>1028</v>
      </c>
      <c r="G6191">
        <v>28</v>
      </c>
      <c r="H6191">
        <v>355600</v>
      </c>
      <c r="I6191">
        <v>12700</v>
      </c>
    </row>
    <row r="6192" spans="1:9" x14ac:dyDescent="0.25">
      <c r="A6192" s="11" t="s">
        <v>1982</v>
      </c>
      <c r="B6192" s="11" t="s">
        <v>1626</v>
      </c>
      <c r="C6192" t="s">
        <v>6</v>
      </c>
      <c r="D6192" t="s">
        <v>63</v>
      </c>
      <c r="E6192" t="s">
        <v>1025</v>
      </c>
      <c r="F6192" t="s">
        <v>1028</v>
      </c>
      <c r="G6192">
        <v>2</v>
      </c>
      <c r="H6192">
        <v>28442</v>
      </c>
      <c r="I6192">
        <v>14221</v>
      </c>
    </row>
    <row r="6193" spans="1:9" x14ac:dyDescent="0.25">
      <c r="A6193" s="11" t="s">
        <v>1982</v>
      </c>
      <c r="B6193" s="11" t="s">
        <v>1592</v>
      </c>
      <c r="C6193" t="s">
        <v>6</v>
      </c>
      <c r="D6193" t="s">
        <v>63</v>
      </c>
      <c r="E6193" t="s">
        <v>1025</v>
      </c>
      <c r="F6193" t="s">
        <v>1028</v>
      </c>
      <c r="G6193">
        <v>14</v>
      </c>
      <c r="H6193">
        <v>222908</v>
      </c>
      <c r="I6193">
        <v>15922</v>
      </c>
    </row>
    <row r="6194" spans="1:9" x14ac:dyDescent="0.25">
      <c r="A6194" s="11" t="s">
        <v>1982</v>
      </c>
      <c r="B6194" s="11" t="s">
        <v>1593</v>
      </c>
      <c r="C6194" t="s">
        <v>6</v>
      </c>
      <c r="D6194" t="s">
        <v>63</v>
      </c>
      <c r="E6194" t="s">
        <v>1025</v>
      </c>
      <c r="F6194" t="s">
        <v>1028</v>
      </c>
      <c r="G6194">
        <v>22</v>
      </c>
      <c r="H6194">
        <v>381109</v>
      </c>
      <c r="I6194">
        <v>17323.136363636364</v>
      </c>
    </row>
    <row r="6195" spans="1:9" x14ac:dyDescent="0.25">
      <c r="A6195" s="11" t="s">
        <v>1982</v>
      </c>
      <c r="B6195" s="11" t="s">
        <v>1596</v>
      </c>
      <c r="C6195" t="s">
        <v>6</v>
      </c>
      <c r="D6195" t="s">
        <v>68</v>
      </c>
      <c r="E6195" t="s">
        <v>1025</v>
      </c>
      <c r="F6195" t="s">
        <v>1028</v>
      </c>
      <c r="G6195">
        <v>7</v>
      </c>
      <c r="H6195">
        <v>105966</v>
      </c>
      <c r="I6195">
        <v>15138</v>
      </c>
    </row>
    <row r="6196" spans="1:9" x14ac:dyDescent="0.25">
      <c r="A6196" s="11" t="s">
        <v>1982</v>
      </c>
      <c r="B6196" s="11" t="s">
        <v>1597</v>
      </c>
      <c r="C6196" t="s">
        <v>6</v>
      </c>
      <c r="D6196" t="s">
        <v>42</v>
      </c>
      <c r="E6196" t="s">
        <v>1025</v>
      </c>
      <c r="F6196" t="s">
        <v>1028</v>
      </c>
      <c r="G6196">
        <v>5</v>
      </c>
      <c r="H6196">
        <v>116434</v>
      </c>
      <c r="I6196">
        <v>23286.799999999999</v>
      </c>
    </row>
    <row r="6197" spans="1:9" x14ac:dyDescent="0.25">
      <c r="A6197" s="11" t="s">
        <v>1982</v>
      </c>
      <c r="B6197" s="11" t="s">
        <v>1589</v>
      </c>
      <c r="C6197" t="s">
        <v>6</v>
      </c>
      <c r="D6197" t="s">
        <v>42</v>
      </c>
      <c r="E6197" t="s">
        <v>1025</v>
      </c>
      <c r="F6197" t="s">
        <v>1028</v>
      </c>
      <c r="G6197">
        <v>8</v>
      </c>
      <c r="H6197">
        <v>197064</v>
      </c>
      <c r="I6197">
        <v>24633</v>
      </c>
    </row>
    <row r="6198" spans="1:9" x14ac:dyDescent="0.25">
      <c r="A6198" s="11" t="s">
        <v>1982</v>
      </c>
      <c r="B6198" s="11" t="s">
        <v>1631</v>
      </c>
      <c r="C6198" t="s">
        <v>6</v>
      </c>
      <c r="D6198" t="s">
        <v>42</v>
      </c>
      <c r="E6198" t="s">
        <v>1025</v>
      </c>
      <c r="F6198" t="s">
        <v>1028</v>
      </c>
      <c r="G6198">
        <v>2</v>
      </c>
      <c r="H6198">
        <v>57008</v>
      </c>
      <c r="I6198">
        <v>28504</v>
      </c>
    </row>
    <row r="6199" spans="1:9" x14ac:dyDescent="0.25">
      <c r="A6199" s="11" t="s">
        <v>1982</v>
      </c>
      <c r="B6199" s="11" t="s">
        <v>1627</v>
      </c>
      <c r="C6199" t="s">
        <v>6</v>
      </c>
      <c r="D6199" t="s">
        <v>192</v>
      </c>
      <c r="E6199" t="s">
        <v>1025</v>
      </c>
      <c r="F6199" t="s">
        <v>1028</v>
      </c>
      <c r="G6199">
        <v>6</v>
      </c>
      <c r="H6199">
        <v>181786.38</v>
      </c>
      <c r="I6199">
        <v>30297.73</v>
      </c>
    </row>
    <row r="6200" spans="1:9" x14ac:dyDescent="0.25">
      <c r="A6200" s="11" t="s">
        <v>1982</v>
      </c>
      <c r="B6200" s="11" t="s">
        <v>1603</v>
      </c>
      <c r="C6200" t="s">
        <v>6</v>
      </c>
      <c r="D6200" t="s">
        <v>44</v>
      </c>
      <c r="E6200" t="s">
        <v>1025</v>
      </c>
      <c r="F6200" t="s">
        <v>1028</v>
      </c>
      <c r="G6200">
        <v>1</v>
      </c>
      <c r="H6200">
        <v>40100</v>
      </c>
      <c r="I6200">
        <v>40100</v>
      </c>
    </row>
    <row r="6201" spans="1:9" x14ac:dyDescent="0.25">
      <c r="A6201" s="11" t="s">
        <v>271</v>
      </c>
      <c r="B6201" s="11" t="s">
        <v>1632</v>
      </c>
      <c r="C6201" t="s">
        <v>59</v>
      </c>
      <c r="D6201" t="s">
        <v>12</v>
      </c>
      <c r="E6201" t="s">
        <v>1025</v>
      </c>
      <c r="F6201" t="s">
        <v>10</v>
      </c>
      <c r="G6201">
        <v>27</v>
      </c>
      <c r="H6201">
        <v>182309.3</v>
      </c>
      <c r="I6201">
        <v>6752.1962962962962</v>
      </c>
    </row>
    <row r="6202" spans="1:9" x14ac:dyDescent="0.25">
      <c r="A6202" s="11" t="s">
        <v>271</v>
      </c>
      <c r="B6202" s="11" t="s">
        <v>1508</v>
      </c>
      <c r="C6202" t="s">
        <v>59</v>
      </c>
      <c r="D6202" t="s">
        <v>63</v>
      </c>
      <c r="E6202" t="s">
        <v>1025</v>
      </c>
      <c r="F6202" t="s">
        <v>1028</v>
      </c>
      <c r="G6202">
        <v>1</v>
      </c>
      <c r="H6202">
        <v>11542.026099999999</v>
      </c>
      <c r="I6202">
        <v>11542.026099999999</v>
      </c>
    </row>
    <row r="6203" spans="1:9" x14ac:dyDescent="0.25">
      <c r="A6203" s="11" t="s">
        <v>271</v>
      </c>
      <c r="B6203" s="11" t="s">
        <v>1633</v>
      </c>
      <c r="C6203" t="s">
        <v>59</v>
      </c>
      <c r="D6203" t="s">
        <v>9</v>
      </c>
      <c r="E6203" t="s">
        <v>1025</v>
      </c>
      <c r="F6203" t="s">
        <v>15</v>
      </c>
      <c r="G6203">
        <v>869</v>
      </c>
      <c r="H6203">
        <v>4134249.4</v>
      </c>
      <c r="I6203">
        <v>4757.4791714614503</v>
      </c>
    </row>
    <row r="6204" spans="1:9" x14ac:dyDescent="0.25">
      <c r="A6204" s="11" t="s">
        <v>271</v>
      </c>
      <c r="B6204" s="11" t="s">
        <v>1634</v>
      </c>
      <c r="C6204" t="s">
        <v>59</v>
      </c>
      <c r="D6204" t="s">
        <v>12</v>
      </c>
      <c r="E6204" t="s">
        <v>1025</v>
      </c>
      <c r="F6204" t="s">
        <v>10</v>
      </c>
      <c r="G6204">
        <v>9</v>
      </c>
      <c r="H6204">
        <v>46439.079999999994</v>
      </c>
      <c r="I6204">
        <v>5159.8977777777773</v>
      </c>
    </row>
    <row r="6205" spans="1:9" x14ac:dyDescent="0.25">
      <c r="A6205" s="11" t="s">
        <v>271</v>
      </c>
      <c r="B6205" s="11" t="s">
        <v>1635</v>
      </c>
      <c r="C6205" t="s">
        <v>59</v>
      </c>
      <c r="D6205" t="s">
        <v>9</v>
      </c>
      <c r="E6205" t="s">
        <v>1025</v>
      </c>
      <c r="F6205" t="s">
        <v>15</v>
      </c>
      <c r="G6205">
        <v>107</v>
      </c>
      <c r="H6205">
        <v>479154.3</v>
      </c>
      <c r="I6205">
        <v>4478.0775700934582</v>
      </c>
    </row>
    <row r="6206" spans="1:9" x14ac:dyDescent="0.25">
      <c r="A6206" s="11" t="s">
        <v>271</v>
      </c>
      <c r="B6206" s="11" t="s">
        <v>1637</v>
      </c>
      <c r="C6206" t="s">
        <v>59</v>
      </c>
      <c r="D6206" t="s">
        <v>7</v>
      </c>
      <c r="E6206" t="s">
        <v>1025</v>
      </c>
      <c r="F6206" t="s">
        <v>1028</v>
      </c>
      <c r="G6206">
        <v>9</v>
      </c>
      <c r="H6206">
        <v>82103.38</v>
      </c>
      <c r="I6206">
        <v>9122.5977777777789</v>
      </c>
    </row>
    <row r="6207" spans="1:9" x14ac:dyDescent="0.25">
      <c r="A6207" s="11" t="s">
        <v>271</v>
      </c>
      <c r="B6207" s="11" t="s">
        <v>1638</v>
      </c>
      <c r="C6207" t="s">
        <v>59</v>
      </c>
      <c r="D6207" t="s">
        <v>46</v>
      </c>
      <c r="E6207" t="s">
        <v>1025</v>
      </c>
      <c r="F6207" t="s">
        <v>1028</v>
      </c>
      <c r="G6207">
        <v>5</v>
      </c>
      <c r="H6207">
        <v>50092</v>
      </c>
      <c r="I6207">
        <v>10018.4</v>
      </c>
    </row>
    <row r="6208" spans="1:9" x14ac:dyDescent="0.25">
      <c r="A6208" s="11" t="s">
        <v>271</v>
      </c>
      <c r="B6208" s="11" t="s">
        <v>1639</v>
      </c>
      <c r="C6208" t="s">
        <v>59</v>
      </c>
      <c r="D6208" t="s">
        <v>63</v>
      </c>
      <c r="E6208" t="s">
        <v>1025</v>
      </c>
      <c r="F6208" t="s">
        <v>1028</v>
      </c>
      <c r="G6208">
        <v>2</v>
      </c>
      <c r="H6208">
        <v>20308</v>
      </c>
      <c r="I6208">
        <v>10154</v>
      </c>
    </row>
    <row r="6209" spans="1:9" x14ac:dyDescent="0.25">
      <c r="A6209" s="11" t="s">
        <v>271</v>
      </c>
      <c r="B6209" s="11" t="s">
        <v>1962</v>
      </c>
      <c r="C6209" t="s">
        <v>59</v>
      </c>
      <c r="D6209" t="s">
        <v>68</v>
      </c>
      <c r="E6209" t="s">
        <v>1025</v>
      </c>
      <c r="F6209" t="s">
        <v>1028</v>
      </c>
      <c r="G6209">
        <v>76</v>
      </c>
      <c r="H6209">
        <v>852610</v>
      </c>
      <c r="I6209">
        <v>11218.552631578947</v>
      </c>
    </row>
    <row r="6210" spans="1:9" x14ac:dyDescent="0.25">
      <c r="A6210" s="11" t="s">
        <v>271</v>
      </c>
      <c r="B6210" s="11" t="s">
        <v>1951</v>
      </c>
      <c r="C6210" t="s">
        <v>59</v>
      </c>
      <c r="D6210" t="s">
        <v>46</v>
      </c>
      <c r="E6210" t="s">
        <v>1025</v>
      </c>
      <c r="F6210" t="s">
        <v>1028</v>
      </c>
      <c r="G6210">
        <v>34</v>
      </c>
      <c r="H6210">
        <v>364553.3</v>
      </c>
      <c r="I6210">
        <v>10722.155882352941</v>
      </c>
    </row>
    <row r="6211" spans="1:9" x14ac:dyDescent="0.25">
      <c r="A6211" s="11" t="s">
        <v>271</v>
      </c>
      <c r="B6211" s="11" t="s">
        <v>1952</v>
      </c>
      <c r="C6211" t="s">
        <v>59</v>
      </c>
      <c r="D6211" t="s">
        <v>46</v>
      </c>
      <c r="E6211" t="s">
        <v>1025</v>
      </c>
      <c r="F6211" t="s">
        <v>1028</v>
      </c>
      <c r="G6211">
        <v>2</v>
      </c>
      <c r="H6211">
        <v>22259.56</v>
      </c>
      <c r="I6211">
        <v>11129.78</v>
      </c>
    </row>
    <row r="6212" spans="1:9" x14ac:dyDescent="0.25">
      <c r="A6212" s="11" t="s">
        <v>271</v>
      </c>
      <c r="B6212" s="11" t="s">
        <v>888</v>
      </c>
      <c r="C6212" t="s">
        <v>19</v>
      </c>
      <c r="D6212" t="s">
        <v>1003</v>
      </c>
      <c r="E6212" t="s">
        <v>1764</v>
      </c>
      <c r="F6212" t="s">
        <v>1764</v>
      </c>
      <c r="G6212">
        <v>1</v>
      </c>
      <c r="H6212">
        <v>900</v>
      </c>
      <c r="I6212">
        <v>900</v>
      </c>
    </row>
    <row r="6213" spans="1:9" x14ac:dyDescent="0.25">
      <c r="A6213" s="11" t="s">
        <v>271</v>
      </c>
      <c r="B6213" s="11" t="s">
        <v>893</v>
      </c>
      <c r="C6213" t="s">
        <v>19</v>
      </c>
      <c r="D6213" t="s">
        <v>1003</v>
      </c>
      <c r="E6213" t="s">
        <v>1764</v>
      </c>
      <c r="F6213" t="s">
        <v>1764</v>
      </c>
      <c r="G6213">
        <v>1</v>
      </c>
      <c r="H6213">
        <v>1500</v>
      </c>
      <c r="I6213">
        <v>1500</v>
      </c>
    </row>
    <row r="6214" spans="1:9" x14ac:dyDescent="0.25">
      <c r="A6214" s="11" t="s">
        <v>271</v>
      </c>
      <c r="B6214" s="11" t="s">
        <v>1907</v>
      </c>
      <c r="C6214" t="s">
        <v>41</v>
      </c>
      <c r="D6214" t="s">
        <v>25</v>
      </c>
      <c r="E6214" t="s">
        <v>1025</v>
      </c>
      <c r="F6214" t="s">
        <v>15</v>
      </c>
      <c r="G6214">
        <v>638</v>
      </c>
      <c r="H6214">
        <v>2040937</v>
      </c>
      <c r="I6214">
        <v>3198.9608150470222</v>
      </c>
    </row>
    <row r="6215" spans="1:9" x14ac:dyDescent="0.25">
      <c r="A6215" s="11" t="s">
        <v>271</v>
      </c>
      <c r="B6215" s="11" t="s">
        <v>1663</v>
      </c>
      <c r="C6215" t="s">
        <v>107</v>
      </c>
      <c r="D6215" t="s">
        <v>25</v>
      </c>
      <c r="E6215" t="s">
        <v>1511</v>
      </c>
      <c r="F6215" t="s">
        <v>10</v>
      </c>
      <c r="G6215">
        <v>62</v>
      </c>
      <c r="H6215">
        <v>236624</v>
      </c>
      <c r="I6215">
        <v>3816.516129032258</v>
      </c>
    </row>
    <row r="6216" spans="1:9" x14ac:dyDescent="0.25">
      <c r="A6216" s="11" t="s">
        <v>271</v>
      </c>
      <c r="B6216" s="11" t="s">
        <v>1664</v>
      </c>
      <c r="C6216" t="s">
        <v>107</v>
      </c>
      <c r="D6216" t="s">
        <v>25</v>
      </c>
      <c r="E6216" t="s">
        <v>1511</v>
      </c>
      <c r="F6216" t="s">
        <v>1764</v>
      </c>
      <c r="G6216">
        <v>32</v>
      </c>
      <c r="H6216">
        <v>121814.70000000001</v>
      </c>
      <c r="I6216">
        <v>3806.7093750000004</v>
      </c>
    </row>
    <row r="6217" spans="1:9" x14ac:dyDescent="0.25">
      <c r="A6217" s="11" t="s">
        <v>271</v>
      </c>
      <c r="B6217" s="11" t="s">
        <v>1333</v>
      </c>
      <c r="C6217" t="s">
        <v>107</v>
      </c>
      <c r="D6217" t="s">
        <v>25</v>
      </c>
      <c r="E6217" t="s">
        <v>1025</v>
      </c>
      <c r="F6217" t="s">
        <v>10</v>
      </c>
      <c r="G6217">
        <v>180</v>
      </c>
      <c r="H6217">
        <v>795063.60000000009</v>
      </c>
      <c r="I6217">
        <v>4417.0200000000004</v>
      </c>
    </row>
    <row r="6218" spans="1:9" x14ac:dyDescent="0.25">
      <c r="A6218" s="11" t="s">
        <v>271</v>
      </c>
      <c r="B6218" s="11" t="s">
        <v>623</v>
      </c>
      <c r="C6218" t="s">
        <v>107</v>
      </c>
      <c r="D6218" t="s">
        <v>25</v>
      </c>
      <c r="E6218" t="s">
        <v>1511</v>
      </c>
      <c r="F6218" t="s">
        <v>15</v>
      </c>
      <c r="G6218">
        <v>2</v>
      </c>
      <c r="H6218">
        <v>7339.02</v>
      </c>
      <c r="I6218">
        <v>3669.51</v>
      </c>
    </row>
    <row r="6219" spans="1:9" x14ac:dyDescent="0.25">
      <c r="A6219" s="11" t="s">
        <v>271</v>
      </c>
      <c r="B6219" s="11" t="s">
        <v>1957</v>
      </c>
      <c r="C6219" t="s">
        <v>24</v>
      </c>
      <c r="D6219" t="s">
        <v>25</v>
      </c>
      <c r="E6219" t="s">
        <v>1025</v>
      </c>
      <c r="F6219" t="s">
        <v>15</v>
      </c>
      <c r="G6219">
        <v>84</v>
      </c>
      <c r="H6219">
        <v>423409.27999999997</v>
      </c>
      <c r="I6219">
        <v>5040.5866666666661</v>
      </c>
    </row>
    <row r="6220" spans="1:9" x14ac:dyDescent="0.25">
      <c r="A6220" s="11" t="s">
        <v>271</v>
      </c>
      <c r="B6220" s="11" t="s">
        <v>1958</v>
      </c>
      <c r="C6220" t="s">
        <v>24</v>
      </c>
      <c r="D6220" t="s">
        <v>66</v>
      </c>
      <c r="E6220" t="s">
        <v>1025</v>
      </c>
      <c r="F6220" t="s">
        <v>15</v>
      </c>
      <c r="G6220">
        <v>100</v>
      </c>
      <c r="H6220">
        <v>571116</v>
      </c>
      <c r="I6220">
        <v>5711.16</v>
      </c>
    </row>
    <row r="6221" spans="1:9" x14ac:dyDescent="0.25">
      <c r="A6221" s="11" t="s">
        <v>271</v>
      </c>
      <c r="B6221" s="11" t="s">
        <v>579</v>
      </c>
      <c r="C6221" t="s">
        <v>41</v>
      </c>
      <c r="D6221" t="s">
        <v>9</v>
      </c>
      <c r="E6221" t="s">
        <v>1511</v>
      </c>
      <c r="F6221" t="s">
        <v>15</v>
      </c>
      <c r="G6221">
        <v>19</v>
      </c>
      <c r="H6221">
        <v>51985.91</v>
      </c>
      <c r="I6221">
        <v>2736.1005263157895</v>
      </c>
    </row>
    <row r="6222" spans="1:9" x14ac:dyDescent="0.25">
      <c r="A6222" s="11" t="s">
        <v>271</v>
      </c>
      <c r="B6222" s="11" t="s">
        <v>1606</v>
      </c>
      <c r="C6222" t="s">
        <v>41</v>
      </c>
      <c r="D6222" t="s">
        <v>9</v>
      </c>
      <c r="E6222" t="s">
        <v>1511</v>
      </c>
      <c r="F6222" t="s">
        <v>15</v>
      </c>
      <c r="G6222">
        <v>2</v>
      </c>
      <c r="H6222">
        <v>3998</v>
      </c>
      <c r="I6222">
        <v>1999</v>
      </c>
    </row>
    <row r="6223" spans="1:9" x14ac:dyDescent="0.25">
      <c r="A6223" s="11" t="s">
        <v>271</v>
      </c>
      <c r="B6223" s="11" t="s">
        <v>859</v>
      </c>
      <c r="C6223" t="s">
        <v>41</v>
      </c>
      <c r="D6223" t="s">
        <v>9</v>
      </c>
      <c r="E6223" t="s">
        <v>1025</v>
      </c>
      <c r="F6223" t="s">
        <v>15</v>
      </c>
      <c r="G6223">
        <v>5</v>
      </c>
      <c r="H6223">
        <v>6343.1499999999978</v>
      </c>
      <c r="I6223">
        <v>1268.6299999999997</v>
      </c>
    </row>
    <row r="6224" spans="1:9" x14ac:dyDescent="0.25">
      <c r="A6224" s="11" t="s">
        <v>271</v>
      </c>
      <c r="B6224" s="11" t="s">
        <v>1607</v>
      </c>
      <c r="C6224" t="s">
        <v>41</v>
      </c>
      <c r="D6224" t="s">
        <v>9</v>
      </c>
      <c r="E6224" t="s">
        <v>1025</v>
      </c>
      <c r="F6224" t="s">
        <v>15</v>
      </c>
      <c r="G6224">
        <v>8</v>
      </c>
      <c r="H6224">
        <v>7956</v>
      </c>
      <c r="I6224">
        <v>994.5</v>
      </c>
    </row>
    <row r="6225" spans="1:9" x14ac:dyDescent="0.25">
      <c r="A6225" s="11" t="s">
        <v>271</v>
      </c>
      <c r="B6225" s="11" t="s">
        <v>1885</v>
      </c>
      <c r="C6225" t="s">
        <v>41</v>
      </c>
      <c r="D6225" t="s">
        <v>9</v>
      </c>
      <c r="E6225" t="s">
        <v>1025</v>
      </c>
      <c r="F6225" t="s">
        <v>15</v>
      </c>
      <c r="G6225">
        <v>724</v>
      </c>
      <c r="H6225">
        <v>2721242.55</v>
      </c>
      <c r="I6225">
        <v>3758.6223066298339</v>
      </c>
    </row>
    <row r="6226" spans="1:9" x14ac:dyDescent="0.25">
      <c r="A6226" s="11" t="s">
        <v>271</v>
      </c>
      <c r="B6226" s="11" t="s">
        <v>1824</v>
      </c>
      <c r="C6226" t="s">
        <v>41</v>
      </c>
      <c r="D6226" t="s">
        <v>9</v>
      </c>
      <c r="E6226" t="s">
        <v>1025</v>
      </c>
      <c r="F6226" t="s">
        <v>15</v>
      </c>
      <c r="G6226">
        <v>861</v>
      </c>
      <c r="H6226">
        <v>3396511</v>
      </c>
      <c r="I6226">
        <v>3944.8443670150987</v>
      </c>
    </row>
    <row r="6227" spans="1:9" x14ac:dyDescent="0.25">
      <c r="A6227" s="11" t="s">
        <v>271</v>
      </c>
      <c r="B6227" s="11" t="s">
        <v>1756</v>
      </c>
      <c r="C6227" t="s">
        <v>985</v>
      </c>
      <c r="D6227" t="s">
        <v>1003</v>
      </c>
      <c r="E6227" t="s">
        <v>1764</v>
      </c>
      <c r="F6227" t="s">
        <v>1764</v>
      </c>
      <c r="G6227">
        <v>165</v>
      </c>
      <c r="H6227">
        <v>578991.30000000005</v>
      </c>
      <c r="I6227">
        <v>3509.0381818181822</v>
      </c>
    </row>
    <row r="6228" spans="1:9" x14ac:dyDescent="0.25">
      <c r="A6228" s="11" t="s">
        <v>271</v>
      </c>
      <c r="B6228" s="11" t="s">
        <v>1677</v>
      </c>
      <c r="C6228" t="s">
        <v>985</v>
      </c>
      <c r="D6228" t="s">
        <v>1003</v>
      </c>
      <c r="E6228" t="s">
        <v>1764</v>
      </c>
      <c r="F6228" t="s">
        <v>1764</v>
      </c>
      <c r="G6228">
        <v>52</v>
      </c>
      <c r="H6228">
        <v>126932.68000000001</v>
      </c>
      <c r="I6228">
        <v>2441.0130769230773</v>
      </c>
    </row>
    <row r="6229" spans="1:9" x14ac:dyDescent="0.25">
      <c r="A6229" s="11" t="s">
        <v>271</v>
      </c>
      <c r="B6229" s="11" t="s">
        <v>1046</v>
      </c>
      <c r="C6229" t="s">
        <v>24</v>
      </c>
      <c r="D6229" t="s">
        <v>9</v>
      </c>
      <c r="E6229" t="s">
        <v>1025</v>
      </c>
      <c r="F6229" t="s">
        <v>15</v>
      </c>
      <c r="G6229">
        <v>220</v>
      </c>
      <c r="H6229">
        <v>1261129.6000000001</v>
      </c>
      <c r="I6229">
        <v>5732.4072727272733</v>
      </c>
    </row>
    <row r="6230" spans="1:9" x14ac:dyDescent="0.25">
      <c r="A6230" s="11" t="s">
        <v>271</v>
      </c>
      <c r="B6230" s="11" t="s">
        <v>671</v>
      </c>
      <c r="C6230" t="s">
        <v>24</v>
      </c>
      <c r="D6230" t="s">
        <v>9</v>
      </c>
      <c r="E6230" t="s">
        <v>1025</v>
      </c>
      <c r="F6230" t="s">
        <v>10</v>
      </c>
      <c r="G6230">
        <v>4</v>
      </c>
      <c r="H6230">
        <v>26249</v>
      </c>
      <c r="I6230">
        <v>6562.25</v>
      </c>
    </row>
    <row r="6231" spans="1:9" x14ac:dyDescent="0.25">
      <c r="A6231" s="11" t="s">
        <v>271</v>
      </c>
      <c r="B6231" s="11" t="s">
        <v>106</v>
      </c>
      <c r="C6231" t="s">
        <v>107</v>
      </c>
      <c r="D6231" t="s">
        <v>9</v>
      </c>
      <c r="E6231" t="s">
        <v>1025</v>
      </c>
      <c r="F6231" t="s">
        <v>10</v>
      </c>
      <c r="G6231">
        <v>1</v>
      </c>
      <c r="H6231">
        <v>7419.53</v>
      </c>
      <c r="I6231">
        <v>7419.53</v>
      </c>
    </row>
    <row r="6232" spans="1:9" x14ac:dyDescent="0.25">
      <c r="A6232" s="11" t="s">
        <v>271</v>
      </c>
      <c r="B6232" s="11" t="s">
        <v>1953</v>
      </c>
      <c r="C6232" t="s">
        <v>107</v>
      </c>
      <c r="D6232" t="s">
        <v>9</v>
      </c>
      <c r="E6232" t="s">
        <v>1025</v>
      </c>
      <c r="F6232" t="s">
        <v>10</v>
      </c>
      <c r="G6232">
        <v>55</v>
      </c>
      <c r="H6232">
        <v>346618</v>
      </c>
      <c r="I6232">
        <v>6302.1454545454544</v>
      </c>
    </row>
    <row r="6233" spans="1:9" x14ac:dyDescent="0.25">
      <c r="A6233" s="11" t="s">
        <v>271</v>
      </c>
      <c r="B6233" s="11" t="s">
        <v>1480</v>
      </c>
      <c r="C6233" t="s">
        <v>107</v>
      </c>
      <c r="D6233" t="s">
        <v>9</v>
      </c>
      <c r="E6233" t="s">
        <v>1025</v>
      </c>
      <c r="F6233" t="s">
        <v>10</v>
      </c>
      <c r="G6233">
        <v>1</v>
      </c>
      <c r="H6233">
        <v>0</v>
      </c>
      <c r="I6233">
        <v>0</v>
      </c>
    </row>
    <row r="6234" spans="1:9" x14ac:dyDescent="0.25">
      <c r="A6234" s="11" t="s">
        <v>271</v>
      </c>
      <c r="B6234" s="11" t="s">
        <v>1659</v>
      </c>
      <c r="C6234" t="s">
        <v>107</v>
      </c>
      <c r="D6234" t="s">
        <v>9</v>
      </c>
      <c r="E6234" t="s">
        <v>1511</v>
      </c>
      <c r="F6234" t="s">
        <v>15</v>
      </c>
      <c r="G6234">
        <v>33</v>
      </c>
      <c r="H6234">
        <v>147844.08000000002</v>
      </c>
      <c r="I6234">
        <v>4480.1236363636372</v>
      </c>
    </row>
    <row r="6235" spans="1:9" x14ac:dyDescent="0.25">
      <c r="A6235" s="11" t="s">
        <v>271</v>
      </c>
      <c r="B6235" s="11" t="s">
        <v>1660</v>
      </c>
      <c r="C6235" t="s">
        <v>107</v>
      </c>
      <c r="D6235" t="s">
        <v>9</v>
      </c>
      <c r="E6235" t="s">
        <v>1025</v>
      </c>
      <c r="F6235" t="s">
        <v>15</v>
      </c>
      <c r="G6235">
        <v>35</v>
      </c>
      <c r="H6235">
        <v>190925.40000000002</v>
      </c>
      <c r="I6235">
        <v>5455.011428571429</v>
      </c>
    </row>
    <row r="6236" spans="1:9" x14ac:dyDescent="0.25">
      <c r="A6236" s="11" t="s">
        <v>271</v>
      </c>
      <c r="B6236" s="11" t="s">
        <v>993</v>
      </c>
      <c r="C6236" t="s">
        <v>985</v>
      </c>
      <c r="D6236" t="s">
        <v>9</v>
      </c>
      <c r="E6236" t="s">
        <v>1511</v>
      </c>
      <c r="F6236" t="s">
        <v>15</v>
      </c>
      <c r="H6236">
        <v>-2379</v>
      </c>
      <c r="I6236">
        <v>0</v>
      </c>
    </row>
    <row r="6237" spans="1:9" x14ac:dyDescent="0.25">
      <c r="A6237" s="11" t="s">
        <v>271</v>
      </c>
      <c r="B6237" s="11" t="s">
        <v>882</v>
      </c>
      <c r="C6237" t="s">
        <v>19</v>
      </c>
      <c r="D6237" t="s">
        <v>1003</v>
      </c>
      <c r="E6237" t="s">
        <v>1764</v>
      </c>
      <c r="F6237" t="s">
        <v>1764</v>
      </c>
      <c r="G6237">
        <v>1</v>
      </c>
      <c r="H6237">
        <v>1999</v>
      </c>
      <c r="I6237">
        <v>1999</v>
      </c>
    </row>
    <row r="6238" spans="1:9" x14ac:dyDescent="0.25">
      <c r="A6238" s="11" t="s">
        <v>271</v>
      </c>
      <c r="B6238" s="11" t="s">
        <v>905</v>
      </c>
      <c r="C6238" t="s">
        <v>41</v>
      </c>
      <c r="D6238" t="s">
        <v>12</v>
      </c>
      <c r="E6238" t="s">
        <v>1511</v>
      </c>
      <c r="F6238" t="s">
        <v>10</v>
      </c>
      <c r="G6238">
        <v>3</v>
      </c>
      <c r="H6238">
        <v>11830.3722</v>
      </c>
      <c r="I6238">
        <v>3943.4573999999998</v>
      </c>
    </row>
    <row r="6239" spans="1:9" x14ac:dyDescent="0.25">
      <c r="A6239" s="11" t="s">
        <v>271</v>
      </c>
      <c r="B6239" s="11" t="s">
        <v>895</v>
      </c>
      <c r="C6239" t="s">
        <v>41</v>
      </c>
      <c r="D6239" t="s">
        <v>12</v>
      </c>
      <c r="E6239" t="s">
        <v>1025</v>
      </c>
      <c r="F6239" t="s">
        <v>10</v>
      </c>
      <c r="G6239">
        <v>4</v>
      </c>
      <c r="H6239">
        <v>13597</v>
      </c>
      <c r="I6239">
        <v>3399.25</v>
      </c>
    </row>
    <row r="6240" spans="1:9" x14ac:dyDescent="0.25">
      <c r="A6240" s="11" t="s">
        <v>271</v>
      </c>
      <c r="B6240" s="11" t="s">
        <v>1755</v>
      </c>
      <c r="C6240" t="s">
        <v>41</v>
      </c>
      <c r="D6240" t="s">
        <v>1003</v>
      </c>
      <c r="E6240" t="s">
        <v>1764</v>
      </c>
      <c r="F6240" t="s">
        <v>1764</v>
      </c>
      <c r="G6240">
        <v>13</v>
      </c>
      <c r="H6240">
        <v>66568.19</v>
      </c>
      <c r="I6240">
        <v>5120.63</v>
      </c>
    </row>
    <row r="6241" spans="1:9" x14ac:dyDescent="0.25">
      <c r="A6241" s="11" t="s">
        <v>271</v>
      </c>
      <c r="B6241" s="11" t="s">
        <v>1323</v>
      </c>
      <c r="C6241" t="s">
        <v>59</v>
      </c>
      <c r="D6241" t="s">
        <v>7</v>
      </c>
      <c r="E6241" t="s">
        <v>1025</v>
      </c>
      <c r="F6241" t="s">
        <v>10</v>
      </c>
      <c r="G6241">
        <v>74</v>
      </c>
      <c r="H6241">
        <v>555605.9</v>
      </c>
      <c r="I6241">
        <v>7508.1878378378378</v>
      </c>
    </row>
    <row r="6242" spans="1:9" x14ac:dyDescent="0.25">
      <c r="A6242" s="11" t="s">
        <v>271</v>
      </c>
      <c r="B6242" s="11" t="s">
        <v>1006</v>
      </c>
      <c r="C6242" t="s">
        <v>41</v>
      </c>
      <c r="D6242" t="s">
        <v>7</v>
      </c>
      <c r="E6242" t="s">
        <v>1511</v>
      </c>
      <c r="F6242" t="s">
        <v>10</v>
      </c>
      <c r="G6242">
        <v>1</v>
      </c>
      <c r="H6242">
        <v>3599</v>
      </c>
      <c r="I6242">
        <v>3599</v>
      </c>
    </row>
    <row r="6243" spans="1:9" x14ac:dyDescent="0.25">
      <c r="A6243" s="11" t="s">
        <v>271</v>
      </c>
      <c r="B6243" s="11" t="s">
        <v>1822</v>
      </c>
      <c r="C6243" t="s">
        <v>41</v>
      </c>
      <c r="D6243" t="s">
        <v>7</v>
      </c>
      <c r="E6243" t="s">
        <v>1025</v>
      </c>
      <c r="F6243" t="s">
        <v>10</v>
      </c>
      <c r="G6243">
        <v>30</v>
      </c>
      <c r="H6243">
        <v>192669</v>
      </c>
      <c r="I6243">
        <v>6422.3</v>
      </c>
    </row>
    <row r="6244" spans="1:9" x14ac:dyDescent="0.25">
      <c r="A6244" s="11" t="s">
        <v>271</v>
      </c>
      <c r="B6244" s="11" t="s">
        <v>1823</v>
      </c>
      <c r="C6244" t="s">
        <v>41</v>
      </c>
      <c r="D6244" t="s">
        <v>7</v>
      </c>
      <c r="E6244" t="s">
        <v>1511</v>
      </c>
      <c r="F6244" t="s">
        <v>10</v>
      </c>
      <c r="G6244">
        <v>28</v>
      </c>
      <c r="H6244">
        <v>169952</v>
      </c>
      <c r="I6244">
        <v>6069.7142857142853</v>
      </c>
    </row>
    <row r="6245" spans="1:9" x14ac:dyDescent="0.25">
      <c r="A6245" s="11" t="s">
        <v>271</v>
      </c>
      <c r="B6245" s="11" t="s">
        <v>528</v>
      </c>
      <c r="C6245" t="s">
        <v>41</v>
      </c>
      <c r="D6245" t="s">
        <v>7</v>
      </c>
      <c r="E6245" t="s">
        <v>1025</v>
      </c>
      <c r="F6245" t="s">
        <v>1028</v>
      </c>
      <c r="G6245">
        <v>4</v>
      </c>
      <c r="H6245">
        <v>26690.52</v>
      </c>
      <c r="I6245">
        <v>6672.63</v>
      </c>
    </row>
    <row r="6246" spans="1:9" x14ac:dyDescent="0.25">
      <c r="A6246" s="11" t="s">
        <v>271</v>
      </c>
      <c r="B6246" s="11" t="s">
        <v>1814</v>
      </c>
      <c r="C6246" t="s">
        <v>41</v>
      </c>
      <c r="D6246" t="s">
        <v>7</v>
      </c>
      <c r="E6246" t="s">
        <v>1025</v>
      </c>
      <c r="F6246" t="s">
        <v>1028</v>
      </c>
      <c r="G6246">
        <v>581</v>
      </c>
      <c r="H6246">
        <v>3825286.98</v>
      </c>
      <c r="I6246">
        <v>6583.9707056798625</v>
      </c>
    </row>
    <row r="6247" spans="1:9" x14ac:dyDescent="0.25">
      <c r="A6247" s="11" t="s">
        <v>271</v>
      </c>
      <c r="B6247" s="11" t="s">
        <v>1840</v>
      </c>
      <c r="C6247" t="s">
        <v>41</v>
      </c>
      <c r="D6247" t="s">
        <v>7</v>
      </c>
      <c r="E6247" t="s">
        <v>1025</v>
      </c>
      <c r="F6247" t="s">
        <v>1028</v>
      </c>
      <c r="G6247">
        <v>581</v>
      </c>
      <c r="H6247">
        <v>4025017</v>
      </c>
      <c r="I6247">
        <v>6927.7401032702237</v>
      </c>
    </row>
    <row r="6248" spans="1:9" x14ac:dyDescent="0.25">
      <c r="A6248" s="11" t="s">
        <v>271</v>
      </c>
      <c r="B6248" s="11" t="s">
        <v>776</v>
      </c>
      <c r="C6248" t="s">
        <v>24</v>
      </c>
      <c r="D6248" t="s">
        <v>7</v>
      </c>
      <c r="E6248" t="s">
        <v>1025</v>
      </c>
      <c r="F6248" t="s">
        <v>10</v>
      </c>
      <c r="G6248">
        <v>230</v>
      </c>
      <c r="H6248">
        <v>1921393.8</v>
      </c>
      <c r="I6248">
        <v>8353.8860869565215</v>
      </c>
    </row>
    <row r="6249" spans="1:9" x14ac:dyDescent="0.25">
      <c r="A6249" s="11" t="s">
        <v>271</v>
      </c>
      <c r="B6249" s="11" t="s">
        <v>1315</v>
      </c>
      <c r="C6249" t="s">
        <v>107</v>
      </c>
      <c r="D6249" t="s">
        <v>7</v>
      </c>
      <c r="E6249" t="s">
        <v>1511</v>
      </c>
      <c r="F6249" t="s">
        <v>10</v>
      </c>
      <c r="G6249">
        <v>6</v>
      </c>
      <c r="H6249">
        <v>44258.429000000004</v>
      </c>
      <c r="I6249">
        <v>7376.404833333334</v>
      </c>
    </row>
    <row r="6250" spans="1:9" x14ac:dyDescent="0.25">
      <c r="A6250" s="11" t="s">
        <v>271</v>
      </c>
      <c r="B6250" s="11" t="s">
        <v>1964</v>
      </c>
      <c r="C6250" t="s">
        <v>107</v>
      </c>
      <c r="D6250" t="s">
        <v>7</v>
      </c>
      <c r="E6250" t="s">
        <v>1025</v>
      </c>
      <c r="F6250" t="s">
        <v>10</v>
      </c>
      <c r="G6250">
        <v>4</v>
      </c>
      <c r="H6250">
        <v>32566</v>
      </c>
      <c r="I6250">
        <v>8141.5</v>
      </c>
    </row>
    <row r="6251" spans="1:9" x14ac:dyDescent="0.25">
      <c r="A6251" s="11" t="s">
        <v>271</v>
      </c>
      <c r="B6251" s="11" t="s">
        <v>1341</v>
      </c>
      <c r="C6251" t="s">
        <v>107</v>
      </c>
      <c r="D6251" t="s">
        <v>55</v>
      </c>
      <c r="E6251" t="s">
        <v>1025</v>
      </c>
      <c r="F6251" t="s">
        <v>10</v>
      </c>
      <c r="G6251">
        <v>1</v>
      </c>
      <c r="H6251">
        <v>7919</v>
      </c>
      <c r="I6251">
        <v>7919</v>
      </c>
    </row>
    <row r="6252" spans="1:9" x14ac:dyDescent="0.25">
      <c r="A6252" s="11" t="s">
        <v>271</v>
      </c>
      <c r="B6252" s="11" t="s">
        <v>877</v>
      </c>
      <c r="C6252" t="s">
        <v>107</v>
      </c>
      <c r="D6252" t="s">
        <v>7</v>
      </c>
      <c r="E6252" t="s">
        <v>1025</v>
      </c>
      <c r="F6252" t="s">
        <v>1028</v>
      </c>
      <c r="H6252">
        <v>-10119</v>
      </c>
      <c r="I6252">
        <v>0</v>
      </c>
    </row>
    <row r="6253" spans="1:9" x14ac:dyDescent="0.25">
      <c r="A6253" s="11" t="s">
        <v>271</v>
      </c>
      <c r="B6253" s="11" t="s">
        <v>745</v>
      </c>
      <c r="C6253" t="s">
        <v>107</v>
      </c>
      <c r="D6253" t="s">
        <v>7</v>
      </c>
      <c r="E6253" t="s">
        <v>1025</v>
      </c>
      <c r="F6253" t="s">
        <v>1028</v>
      </c>
      <c r="G6253">
        <v>4</v>
      </c>
      <c r="H6253">
        <v>40833.53</v>
      </c>
      <c r="I6253">
        <v>10208.3825</v>
      </c>
    </row>
    <row r="6254" spans="1:9" x14ac:dyDescent="0.25">
      <c r="A6254" s="11" t="s">
        <v>271</v>
      </c>
      <c r="B6254" s="11" t="s">
        <v>1965</v>
      </c>
      <c r="C6254" t="s">
        <v>107</v>
      </c>
      <c r="D6254" t="s">
        <v>7</v>
      </c>
      <c r="E6254" t="s">
        <v>1025</v>
      </c>
      <c r="F6254" t="s">
        <v>1028</v>
      </c>
      <c r="G6254">
        <v>61</v>
      </c>
      <c r="H6254">
        <v>562929</v>
      </c>
      <c r="I6254">
        <v>9228.3442622950824</v>
      </c>
    </row>
    <row r="6255" spans="1:9" x14ac:dyDescent="0.25">
      <c r="A6255" s="11" t="s">
        <v>271</v>
      </c>
      <c r="B6255" s="11" t="s">
        <v>1974</v>
      </c>
      <c r="C6255" t="s">
        <v>107</v>
      </c>
      <c r="D6255" t="s">
        <v>7</v>
      </c>
      <c r="E6255" t="s">
        <v>1025</v>
      </c>
      <c r="F6255" t="s">
        <v>1028</v>
      </c>
      <c r="G6255">
        <v>21</v>
      </c>
      <c r="H6255">
        <v>233470.08000000002</v>
      </c>
      <c r="I6255">
        <v>11117.622857142858</v>
      </c>
    </row>
    <row r="6256" spans="1:9" x14ac:dyDescent="0.25">
      <c r="A6256" s="11" t="s">
        <v>271</v>
      </c>
      <c r="B6256" s="11" t="s">
        <v>1499</v>
      </c>
      <c r="C6256" t="s">
        <v>107</v>
      </c>
      <c r="D6256" t="s">
        <v>7</v>
      </c>
      <c r="E6256" t="s">
        <v>1025</v>
      </c>
      <c r="F6256" t="s">
        <v>1028</v>
      </c>
      <c r="G6256">
        <v>3</v>
      </c>
      <c r="H6256">
        <v>36740.07</v>
      </c>
      <c r="I6256">
        <v>12246.69</v>
      </c>
    </row>
    <row r="6257" spans="1:9" x14ac:dyDescent="0.25">
      <c r="A6257" s="11" t="s">
        <v>271</v>
      </c>
      <c r="B6257" s="11" t="s">
        <v>1966</v>
      </c>
      <c r="C6257" t="s">
        <v>107</v>
      </c>
      <c r="D6257" t="s">
        <v>7</v>
      </c>
      <c r="E6257" t="s">
        <v>1025</v>
      </c>
      <c r="F6257" t="s">
        <v>1028</v>
      </c>
      <c r="G6257">
        <v>161</v>
      </c>
      <c r="H6257">
        <v>2266719</v>
      </c>
      <c r="I6257">
        <v>14079</v>
      </c>
    </row>
    <row r="6258" spans="1:9" x14ac:dyDescent="0.25">
      <c r="A6258" s="11" t="s">
        <v>271</v>
      </c>
      <c r="B6258" s="11" t="s">
        <v>1401</v>
      </c>
      <c r="C6258" t="s">
        <v>107</v>
      </c>
      <c r="D6258" t="s">
        <v>7</v>
      </c>
      <c r="E6258" t="s">
        <v>1025</v>
      </c>
      <c r="F6258" t="s">
        <v>1028</v>
      </c>
      <c r="G6258">
        <v>6</v>
      </c>
      <c r="H6258">
        <v>105594.08</v>
      </c>
      <c r="I6258">
        <v>17599.013333333332</v>
      </c>
    </row>
    <row r="6259" spans="1:9" x14ac:dyDescent="0.25">
      <c r="A6259" s="11" t="s">
        <v>271</v>
      </c>
      <c r="B6259" s="11" t="s">
        <v>1317</v>
      </c>
      <c r="C6259" t="s">
        <v>24</v>
      </c>
      <c r="D6259" t="s">
        <v>7</v>
      </c>
      <c r="E6259" t="s">
        <v>1025</v>
      </c>
      <c r="F6259" t="s">
        <v>1028</v>
      </c>
      <c r="G6259">
        <v>1176</v>
      </c>
      <c r="H6259">
        <v>10549914</v>
      </c>
      <c r="I6259">
        <v>8971.0153061224482</v>
      </c>
    </row>
    <row r="6260" spans="1:9" x14ac:dyDescent="0.25">
      <c r="A6260" s="11" t="s">
        <v>271</v>
      </c>
      <c r="B6260" s="11" t="s">
        <v>1083</v>
      </c>
      <c r="C6260" t="s">
        <v>24</v>
      </c>
      <c r="D6260" t="s">
        <v>7</v>
      </c>
      <c r="E6260" t="s">
        <v>1025</v>
      </c>
      <c r="F6260" t="s">
        <v>1028</v>
      </c>
      <c r="G6260">
        <v>1</v>
      </c>
      <c r="H6260">
        <v>11953</v>
      </c>
      <c r="I6260">
        <v>11953</v>
      </c>
    </row>
    <row r="6261" spans="1:9" x14ac:dyDescent="0.25">
      <c r="A6261" s="11" t="s">
        <v>271</v>
      </c>
      <c r="B6261" s="11" t="s">
        <v>1308</v>
      </c>
      <c r="C6261" t="s">
        <v>24</v>
      </c>
      <c r="D6261" t="s">
        <v>7</v>
      </c>
      <c r="E6261" t="s">
        <v>1025</v>
      </c>
      <c r="F6261" t="s">
        <v>1028</v>
      </c>
      <c r="G6261">
        <v>371</v>
      </c>
      <c r="H6261">
        <v>3648023</v>
      </c>
      <c r="I6261">
        <v>9832.946091644204</v>
      </c>
    </row>
    <row r="6262" spans="1:9" x14ac:dyDescent="0.25">
      <c r="A6262" s="11" t="s">
        <v>271</v>
      </c>
      <c r="B6262" s="11" t="s">
        <v>1858</v>
      </c>
      <c r="C6262" t="s">
        <v>985</v>
      </c>
      <c r="D6262" t="s">
        <v>1003</v>
      </c>
      <c r="E6262" t="s">
        <v>1764</v>
      </c>
      <c r="F6262" t="s">
        <v>1764</v>
      </c>
      <c r="G6262">
        <v>196</v>
      </c>
      <c r="H6262">
        <v>1225888</v>
      </c>
      <c r="I6262">
        <v>6254.5306122448983</v>
      </c>
    </row>
    <row r="6263" spans="1:9" x14ac:dyDescent="0.25">
      <c r="A6263" s="11" t="s">
        <v>271</v>
      </c>
      <c r="B6263" s="11" t="s">
        <v>461</v>
      </c>
      <c r="C6263" t="s">
        <v>41</v>
      </c>
      <c r="D6263" t="s">
        <v>38</v>
      </c>
      <c r="E6263" t="s">
        <v>1025</v>
      </c>
      <c r="F6263" t="s">
        <v>1028</v>
      </c>
      <c r="G6263">
        <v>1</v>
      </c>
      <c r="H6263">
        <v>2999</v>
      </c>
      <c r="I6263">
        <v>2999</v>
      </c>
    </row>
    <row r="6264" spans="1:9" x14ac:dyDescent="0.25">
      <c r="A6264" s="11" t="s">
        <v>271</v>
      </c>
      <c r="B6264" s="11" t="s">
        <v>1334</v>
      </c>
      <c r="C6264" t="s">
        <v>24</v>
      </c>
      <c r="D6264" t="s">
        <v>38</v>
      </c>
      <c r="E6264" t="s">
        <v>1025</v>
      </c>
      <c r="F6264" t="s">
        <v>1028</v>
      </c>
      <c r="G6264">
        <v>57</v>
      </c>
      <c r="H6264">
        <v>908112.00000000012</v>
      </c>
      <c r="I6264">
        <v>15931.789473684212</v>
      </c>
    </row>
    <row r="6265" spans="1:9" x14ac:dyDescent="0.25">
      <c r="A6265" s="11" t="s">
        <v>271</v>
      </c>
      <c r="B6265" s="11" t="s">
        <v>1445</v>
      </c>
      <c r="C6265" t="s">
        <v>24</v>
      </c>
      <c r="D6265" t="s">
        <v>38</v>
      </c>
      <c r="E6265" t="s">
        <v>1025</v>
      </c>
      <c r="F6265" t="s">
        <v>1028</v>
      </c>
      <c r="G6265">
        <v>135</v>
      </c>
      <c r="H6265">
        <v>1503797.25</v>
      </c>
      <c r="I6265">
        <v>11139.238888888889</v>
      </c>
    </row>
    <row r="6266" spans="1:9" x14ac:dyDescent="0.25">
      <c r="A6266" s="11" t="s">
        <v>271</v>
      </c>
      <c r="B6266" s="11" t="s">
        <v>1127</v>
      </c>
      <c r="C6266" t="s">
        <v>24</v>
      </c>
      <c r="D6266" t="s">
        <v>38</v>
      </c>
      <c r="E6266" t="s">
        <v>1025</v>
      </c>
      <c r="F6266" t="s">
        <v>1028</v>
      </c>
      <c r="G6266">
        <v>30</v>
      </c>
      <c r="H6266">
        <v>407976</v>
      </c>
      <c r="I6266">
        <v>13599.2</v>
      </c>
    </row>
    <row r="6267" spans="1:9" x14ac:dyDescent="0.25">
      <c r="A6267" s="11" t="s">
        <v>271</v>
      </c>
      <c r="B6267" s="11" t="s">
        <v>1111</v>
      </c>
      <c r="C6267" t="s">
        <v>24</v>
      </c>
      <c r="D6267" t="s">
        <v>38</v>
      </c>
      <c r="E6267" t="s">
        <v>1025</v>
      </c>
      <c r="F6267" t="s">
        <v>1028</v>
      </c>
      <c r="G6267">
        <v>28</v>
      </c>
      <c r="H6267">
        <v>380777.60000000003</v>
      </c>
      <c r="I6267">
        <v>13599.2</v>
      </c>
    </row>
    <row r="6268" spans="1:9" x14ac:dyDescent="0.25">
      <c r="A6268" s="11" t="s">
        <v>271</v>
      </c>
      <c r="B6268" s="11" t="s">
        <v>519</v>
      </c>
      <c r="C6268" t="s">
        <v>41</v>
      </c>
      <c r="D6268" t="s">
        <v>46</v>
      </c>
      <c r="E6268" t="s">
        <v>1025</v>
      </c>
      <c r="F6268" t="s">
        <v>1028</v>
      </c>
      <c r="G6268">
        <v>3</v>
      </c>
      <c r="H6268">
        <v>-2123</v>
      </c>
      <c r="I6268">
        <v>-707.66666666666663</v>
      </c>
    </row>
    <row r="6269" spans="1:9" x14ac:dyDescent="0.25">
      <c r="A6269" s="11" t="s">
        <v>271</v>
      </c>
      <c r="B6269" s="11" t="s">
        <v>689</v>
      </c>
      <c r="C6269" t="s">
        <v>107</v>
      </c>
      <c r="D6269" t="s">
        <v>46</v>
      </c>
      <c r="E6269" t="s">
        <v>1025</v>
      </c>
      <c r="F6269" t="s">
        <v>1028</v>
      </c>
      <c r="G6269">
        <v>2</v>
      </c>
      <c r="H6269">
        <v>31581.252199999999</v>
      </c>
      <c r="I6269">
        <v>15790.626099999999</v>
      </c>
    </row>
    <row r="6270" spans="1:9" x14ac:dyDescent="0.25">
      <c r="A6270" s="11" t="s">
        <v>271</v>
      </c>
      <c r="B6270" s="11" t="s">
        <v>1970</v>
      </c>
      <c r="C6270" t="s">
        <v>107</v>
      </c>
      <c r="D6270" t="s">
        <v>46</v>
      </c>
      <c r="E6270" t="s">
        <v>1025</v>
      </c>
      <c r="F6270" t="s">
        <v>1028</v>
      </c>
      <c r="G6270">
        <v>13</v>
      </c>
      <c r="H6270">
        <v>163157.04</v>
      </c>
      <c r="I6270">
        <v>12550.541538461539</v>
      </c>
    </row>
    <row r="6271" spans="1:9" x14ac:dyDescent="0.25">
      <c r="A6271" s="11" t="s">
        <v>271</v>
      </c>
      <c r="B6271" s="11" t="s">
        <v>1498</v>
      </c>
      <c r="C6271" t="s">
        <v>107</v>
      </c>
      <c r="D6271" t="s">
        <v>46</v>
      </c>
      <c r="E6271" t="s">
        <v>1025</v>
      </c>
      <c r="F6271" t="s">
        <v>1028</v>
      </c>
      <c r="G6271">
        <v>6</v>
      </c>
      <c r="H6271">
        <v>86768</v>
      </c>
      <c r="I6271">
        <v>14461.333333333334</v>
      </c>
    </row>
    <row r="6272" spans="1:9" x14ac:dyDescent="0.25">
      <c r="A6272" s="11" t="s">
        <v>271</v>
      </c>
      <c r="B6272" s="11" t="s">
        <v>1968</v>
      </c>
      <c r="C6272" t="s">
        <v>107</v>
      </c>
      <c r="D6272" t="s">
        <v>46</v>
      </c>
      <c r="E6272" t="s">
        <v>1025</v>
      </c>
      <c r="F6272" t="s">
        <v>1028</v>
      </c>
      <c r="G6272">
        <v>158</v>
      </c>
      <c r="H6272">
        <v>2502562</v>
      </c>
      <c r="I6272">
        <v>15839</v>
      </c>
    </row>
    <row r="6273" spans="1:9" x14ac:dyDescent="0.25">
      <c r="A6273" s="11" t="s">
        <v>271</v>
      </c>
      <c r="B6273" s="11" t="s">
        <v>1382</v>
      </c>
      <c r="C6273" t="s">
        <v>107</v>
      </c>
      <c r="D6273" t="s">
        <v>46</v>
      </c>
      <c r="E6273" t="s">
        <v>1025</v>
      </c>
      <c r="F6273" t="s">
        <v>1028</v>
      </c>
      <c r="G6273">
        <v>1</v>
      </c>
      <c r="H6273">
        <v>18138.03</v>
      </c>
      <c r="I6273">
        <v>18138.03</v>
      </c>
    </row>
    <row r="6274" spans="1:9" x14ac:dyDescent="0.25">
      <c r="A6274" s="11" t="s">
        <v>271</v>
      </c>
      <c r="B6274" s="11" t="s">
        <v>1757</v>
      </c>
      <c r="C6274" t="s">
        <v>985</v>
      </c>
      <c r="D6274" t="s">
        <v>1003</v>
      </c>
      <c r="E6274" t="s">
        <v>1764</v>
      </c>
      <c r="F6274" t="s">
        <v>1764</v>
      </c>
      <c r="G6274">
        <v>174</v>
      </c>
      <c r="H6274">
        <v>1279703</v>
      </c>
      <c r="I6274">
        <v>7354.6149425287358</v>
      </c>
    </row>
    <row r="6275" spans="1:9" x14ac:dyDescent="0.25">
      <c r="A6275" s="11" t="s">
        <v>271</v>
      </c>
      <c r="B6275" s="11" t="s">
        <v>553</v>
      </c>
      <c r="C6275" t="s">
        <v>41</v>
      </c>
      <c r="D6275" t="s">
        <v>63</v>
      </c>
      <c r="E6275" t="s">
        <v>1025</v>
      </c>
      <c r="F6275" t="s">
        <v>1028</v>
      </c>
      <c r="G6275">
        <v>7</v>
      </c>
      <c r="H6275">
        <v>52249.98</v>
      </c>
      <c r="I6275">
        <v>7464.2828571428572</v>
      </c>
    </row>
    <row r="6276" spans="1:9" x14ac:dyDescent="0.25">
      <c r="A6276" s="11" t="s">
        <v>271</v>
      </c>
      <c r="B6276" s="11" t="s">
        <v>1825</v>
      </c>
      <c r="C6276" t="s">
        <v>41</v>
      </c>
      <c r="D6276" t="s">
        <v>63</v>
      </c>
      <c r="E6276" t="s">
        <v>1025</v>
      </c>
      <c r="F6276" t="s">
        <v>1028</v>
      </c>
      <c r="G6276">
        <v>27</v>
      </c>
      <c r="H6276">
        <v>259809</v>
      </c>
      <c r="I6276">
        <v>9622.5555555555547</v>
      </c>
    </row>
    <row r="6277" spans="1:9" x14ac:dyDescent="0.25">
      <c r="A6277" s="11" t="s">
        <v>271</v>
      </c>
      <c r="B6277" s="11" t="s">
        <v>1448</v>
      </c>
      <c r="C6277" t="s">
        <v>24</v>
      </c>
      <c r="D6277" t="s">
        <v>63</v>
      </c>
      <c r="E6277" t="s">
        <v>1025</v>
      </c>
      <c r="F6277" t="s">
        <v>1028</v>
      </c>
      <c r="G6277">
        <v>6</v>
      </c>
      <c r="H6277">
        <v>117034.18</v>
      </c>
      <c r="I6277">
        <v>19505.696666666667</v>
      </c>
    </row>
    <row r="6278" spans="1:9" x14ac:dyDescent="0.25">
      <c r="A6278" s="11" t="s">
        <v>271</v>
      </c>
      <c r="B6278" s="11" t="s">
        <v>1316</v>
      </c>
      <c r="C6278" t="s">
        <v>24</v>
      </c>
      <c r="D6278" t="s">
        <v>63</v>
      </c>
      <c r="E6278" t="s">
        <v>1025</v>
      </c>
      <c r="F6278" t="s">
        <v>1028</v>
      </c>
      <c r="G6278">
        <v>20</v>
      </c>
      <c r="H6278">
        <v>500784.18000000005</v>
      </c>
      <c r="I6278">
        <v>25039.209000000003</v>
      </c>
    </row>
    <row r="6279" spans="1:9" x14ac:dyDescent="0.25">
      <c r="A6279" s="11" t="s">
        <v>271</v>
      </c>
      <c r="B6279" s="11" t="s">
        <v>1197</v>
      </c>
      <c r="C6279" t="s">
        <v>24</v>
      </c>
      <c r="D6279" t="s">
        <v>63</v>
      </c>
      <c r="E6279" t="s">
        <v>1025</v>
      </c>
      <c r="F6279" t="s">
        <v>1028</v>
      </c>
      <c r="G6279">
        <v>25</v>
      </c>
      <c r="H6279">
        <v>569980</v>
      </c>
      <c r="I6279">
        <v>22799.200000000001</v>
      </c>
    </row>
    <row r="6280" spans="1:9" x14ac:dyDescent="0.25">
      <c r="A6280" s="11" t="s">
        <v>271</v>
      </c>
      <c r="B6280" s="11" t="s">
        <v>1971</v>
      </c>
      <c r="C6280" t="s">
        <v>107</v>
      </c>
      <c r="D6280" t="s">
        <v>63</v>
      </c>
      <c r="E6280" t="s">
        <v>1025</v>
      </c>
      <c r="F6280" t="s">
        <v>1028</v>
      </c>
      <c r="G6280">
        <v>1</v>
      </c>
      <c r="H6280">
        <v>55899</v>
      </c>
      <c r="I6280">
        <v>55899</v>
      </c>
    </row>
    <row r="6281" spans="1:9" x14ac:dyDescent="0.25">
      <c r="A6281" s="11" t="s">
        <v>271</v>
      </c>
      <c r="B6281" s="11" t="s">
        <v>692</v>
      </c>
      <c r="C6281" t="s">
        <v>107</v>
      </c>
      <c r="D6281" t="s">
        <v>63</v>
      </c>
      <c r="E6281" t="s">
        <v>1025</v>
      </c>
      <c r="F6281" t="s">
        <v>1028</v>
      </c>
      <c r="G6281">
        <v>1</v>
      </c>
      <c r="H6281">
        <v>18138.03</v>
      </c>
      <c r="I6281">
        <v>18138.03</v>
      </c>
    </row>
    <row r="6282" spans="1:9" x14ac:dyDescent="0.25">
      <c r="A6282" s="11" t="s">
        <v>271</v>
      </c>
      <c r="B6282" s="11" t="s">
        <v>1975</v>
      </c>
      <c r="C6282" t="s">
        <v>107</v>
      </c>
      <c r="D6282" t="s">
        <v>63</v>
      </c>
      <c r="E6282" t="s">
        <v>1025</v>
      </c>
      <c r="F6282" t="s">
        <v>1028</v>
      </c>
      <c r="G6282">
        <v>10</v>
      </c>
      <c r="H6282">
        <v>143390</v>
      </c>
      <c r="I6282">
        <v>14339</v>
      </c>
    </row>
    <row r="6283" spans="1:9" x14ac:dyDescent="0.25">
      <c r="A6283" s="11" t="s">
        <v>271</v>
      </c>
      <c r="B6283" s="11" t="s">
        <v>1491</v>
      </c>
      <c r="C6283" t="s">
        <v>107</v>
      </c>
      <c r="D6283" t="s">
        <v>63</v>
      </c>
      <c r="E6283" t="s">
        <v>1025</v>
      </c>
      <c r="F6283" t="s">
        <v>1028</v>
      </c>
      <c r="G6283">
        <v>8</v>
      </c>
      <c r="H6283">
        <v>130725</v>
      </c>
      <c r="I6283">
        <v>16340.625</v>
      </c>
    </row>
    <row r="6284" spans="1:9" x14ac:dyDescent="0.25">
      <c r="A6284" s="11" t="s">
        <v>271</v>
      </c>
      <c r="B6284" s="11" t="s">
        <v>1289</v>
      </c>
      <c r="C6284" t="s">
        <v>59</v>
      </c>
      <c r="D6284" t="s">
        <v>63</v>
      </c>
      <c r="E6284" t="s">
        <v>1025</v>
      </c>
      <c r="F6284" t="s">
        <v>1028</v>
      </c>
      <c r="G6284">
        <v>1</v>
      </c>
      <c r="H6284">
        <v>25199</v>
      </c>
      <c r="I6284">
        <v>25199</v>
      </c>
    </row>
    <row r="6285" spans="1:9" x14ac:dyDescent="0.25">
      <c r="A6285" s="11" t="s">
        <v>271</v>
      </c>
      <c r="B6285" s="11" t="s">
        <v>1444</v>
      </c>
      <c r="C6285" t="s">
        <v>24</v>
      </c>
      <c r="D6285" t="s">
        <v>63</v>
      </c>
      <c r="E6285" t="s">
        <v>1025</v>
      </c>
      <c r="F6285" t="s">
        <v>1028</v>
      </c>
      <c r="G6285">
        <v>153</v>
      </c>
      <c r="H6285">
        <v>1874245.0499999998</v>
      </c>
      <c r="I6285">
        <v>12249.967647058822</v>
      </c>
    </row>
    <row r="6286" spans="1:9" x14ac:dyDescent="0.25">
      <c r="A6286" s="11" t="s">
        <v>271</v>
      </c>
      <c r="B6286" s="11" t="s">
        <v>1076</v>
      </c>
      <c r="C6286" t="s">
        <v>24</v>
      </c>
      <c r="D6286" t="s">
        <v>63</v>
      </c>
      <c r="E6286" t="s">
        <v>1025</v>
      </c>
      <c r="F6286" t="s">
        <v>1028</v>
      </c>
      <c r="G6286">
        <v>254</v>
      </c>
      <c r="H6286">
        <v>3250831.6</v>
      </c>
      <c r="I6286">
        <v>12798.549606299213</v>
      </c>
    </row>
    <row r="6287" spans="1:9" x14ac:dyDescent="0.25">
      <c r="A6287" s="11" t="s">
        <v>271</v>
      </c>
      <c r="B6287" s="11" t="s">
        <v>1119</v>
      </c>
      <c r="C6287" t="s">
        <v>24</v>
      </c>
      <c r="D6287" t="s">
        <v>63</v>
      </c>
      <c r="E6287" t="s">
        <v>1025</v>
      </c>
      <c r="F6287" t="s">
        <v>1028</v>
      </c>
      <c r="G6287">
        <v>7</v>
      </c>
      <c r="H6287">
        <v>110314.40000000001</v>
      </c>
      <c r="I6287">
        <v>15759.2</v>
      </c>
    </row>
    <row r="6288" spans="1:9" x14ac:dyDescent="0.25">
      <c r="A6288" s="11" t="s">
        <v>271</v>
      </c>
      <c r="B6288" s="11" t="s">
        <v>1976</v>
      </c>
      <c r="C6288" t="s">
        <v>107</v>
      </c>
      <c r="D6288" t="s">
        <v>68</v>
      </c>
      <c r="E6288" t="s">
        <v>1025</v>
      </c>
      <c r="F6288" t="s">
        <v>1028</v>
      </c>
      <c r="G6288">
        <v>30</v>
      </c>
      <c r="H6288">
        <v>403080.14</v>
      </c>
      <c r="I6288">
        <v>13436.004666666668</v>
      </c>
    </row>
    <row r="6289" spans="1:9" x14ac:dyDescent="0.25">
      <c r="A6289" s="11" t="s">
        <v>271</v>
      </c>
      <c r="B6289" s="11" t="s">
        <v>1426</v>
      </c>
      <c r="C6289" t="s">
        <v>107</v>
      </c>
      <c r="D6289" t="s">
        <v>68</v>
      </c>
      <c r="E6289" t="s">
        <v>1025</v>
      </c>
      <c r="F6289" t="s">
        <v>1028</v>
      </c>
      <c r="G6289">
        <v>6</v>
      </c>
      <c r="H6289">
        <v>88856.48000000001</v>
      </c>
      <c r="I6289">
        <v>14809.413333333336</v>
      </c>
    </row>
    <row r="6290" spans="1:9" x14ac:dyDescent="0.25">
      <c r="A6290" s="11" t="s">
        <v>271</v>
      </c>
      <c r="B6290" s="11" t="s">
        <v>1983</v>
      </c>
      <c r="C6290" t="s">
        <v>107</v>
      </c>
      <c r="D6290" t="s">
        <v>68</v>
      </c>
      <c r="E6290" t="s">
        <v>1025</v>
      </c>
      <c r="F6290" t="s">
        <v>1028</v>
      </c>
      <c r="G6290">
        <v>20</v>
      </c>
      <c r="H6290">
        <v>378380</v>
      </c>
      <c r="I6290">
        <v>18919</v>
      </c>
    </row>
    <row r="6291" spans="1:9" x14ac:dyDescent="0.25">
      <c r="A6291" s="11" t="s">
        <v>271</v>
      </c>
      <c r="B6291" s="11" t="s">
        <v>1396</v>
      </c>
      <c r="C6291" t="s">
        <v>107</v>
      </c>
      <c r="D6291" t="s">
        <v>68</v>
      </c>
      <c r="E6291" t="s">
        <v>1025</v>
      </c>
      <c r="F6291" t="s">
        <v>1028</v>
      </c>
      <c r="G6291">
        <v>11</v>
      </c>
      <c r="H6291">
        <v>243975.25</v>
      </c>
      <c r="I6291">
        <v>22179.56818181818</v>
      </c>
    </row>
    <row r="6292" spans="1:9" x14ac:dyDescent="0.25">
      <c r="A6292" s="11" t="s">
        <v>271</v>
      </c>
      <c r="B6292" s="11" t="s">
        <v>1348</v>
      </c>
      <c r="C6292" t="s">
        <v>24</v>
      </c>
      <c r="D6292" t="s">
        <v>22</v>
      </c>
      <c r="E6292" t="s">
        <v>1025</v>
      </c>
      <c r="F6292" t="s">
        <v>1028</v>
      </c>
      <c r="G6292">
        <v>3</v>
      </c>
      <c r="H6292">
        <v>51597</v>
      </c>
      <c r="I6292">
        <v>17199</v>
      </c>
    </row>
    <row r="6293" spans="1:9" x14ac:dyDescent="0.25">
      <c r="A6293" s="11" t="s">
        <v>271</v>
      </c>
      <c r="B6293" s="11" t="s">
        <v>1939</v>
      </c>
      <c r="C6293" t="s">
        <v>41</v>
      </c>
      <c r="D6293" t="s">
        <v>42</v>
      </c>
      <c r="E6293" t="s">
        <v>1025</v>
      </c>
      <c r="F6293" t="s">
        <v>1028</v>
      </c>
      <c r="G6293">
        <v>44</v>
      </c>
      <c r="H6293">
        <v>667887.99479999999</v>
      </c>
      <c r="I6293">
        <v>15179.272609090909</v>
      </c>
    </row>
    <row r="6294" spans="1:9" x14ac:dyDescent="0.25">
      <c r="A6294" s="11" t="s">
        <v>271</v>
      </c>
      <c r="B6294" s="11" t="s">
        <v>1494</v>
      </c>
      <c r="C6294" t="s">
        <v>24</v>
      </c>
      <c r="D6294" t="s">
        <v>42</v>
      </c>
      <c r="E6294" t="s">
        <v>1025</v>
      </c>
      <c r="F6294" t="s">
        <v>1028</v>
      </c>
      <c r="G6294">
        <v>1</v>
      </c>
      <c r="H6294">
        <v>26000</v>
      </c>
      <c r="I6294">
        <v>26000</v>
      </c>
    </row>
    <row r="6295" spans="1:9" x14ac:dyDescent="0.25">
      <c r="A6295" s="11" t="s">
        <v>271</v>
      </c>
      <c r="B6295" s="11" t="s">
        <v>1266</v>
      </c>
      <c r="C6295" t="s">
        <v>24</v>
      </c>
      <c r="D6295" t="s">
        <v>42</v>
      </c>
      <c r="E6295" t="s">
        <v>1025</v>
      </c>
      <c r="F6295" t="s">
        <v>1028</v>
      </c>
      <c r="G6295">
        <v>12</v>
      </c>
      <c r="H6295">
        <v>408490.31999999995</v>
      </c>
      <c r="I6295">
        <v>34040.859999999993</v>
      </c>
    </row>
    <row r="6296" spans="1:9" x14ac:dyDescent="0.25">
      <c r="A6296" s="11" t="s">
        <v>271</v>
      </c>
      <c r="B6296" s="11" t="s">
        <v>1264</v>
      </c>
      <c r="C6296" t="s">
        <v>24</v>
      </c>
      <c r="D6296" t="s">
        <v>42</v>
      </c>
      <c r="E6296" t="s">
        <v>1025</v>
      </c>
      <c r="F6296" t="s">
        <v>1028</v>
      </c>
      <c r="G6296">
        <v>8</v>
      </c>
      <c r="H6296">
        <v>330713.76</v>
      </c>
      <c r="I6296">
        <v>41339.22</v>
      </c>
    </row>
    <row r="6297" spans="1:9" x14ac:dyDescent="0.25">
      <c r="A6297" s="11" t="s">
        <v>271</v>
      </c>
      <c r="B6297" s="11" t="s">
        <v>1023</v>
      </c>
      <c r="C6297" t="s">
        <v>107</v>
      </c>
      <c r="D6297" t="s">
        <v>42</v>
      </c>
      <c r="E6297" t="s">
        <v>1025</v>
      </c>
      <c r="F6297" t="s">
        <v>1028</v>
      </c>
      <c r="H6297">
        <v>-18049.02</v>
      </c>
      <c r="I6297">
        <v>0</v>
      </c>
    </row>
    <row r="6298" spans="1:9" x14ac:dyDescent="0.25">
      <c r="A6298" s="11" t="s">
        <v>271</v>
      </c>
      <c r="B6298" s="11" t="s">
        <v>1666</v>
      </c>
      <c r="C6298" t="s">
        <v>107</v>
      </c>
      <c r="D6298" t="s">
        <v>42</v>
      </c>
      <c r="E6298" t="s">
        <v>1025</v>
      </c>
      <c r="F6298" t="s">
        <v>1028</v>
      </c>
      <c r="G6298">
        <v>2</v>
      </c>
      <c r="H6298">
        <v>-258.04000000000087</v>
      </c>
      <c r="I6298">
        <v>-129.02000000000044</v>
      </c>
    </row>
    <row r="6299" spans="1:9" x14ac:dyDescent="0.25">
      <c r="A6299" s="11" t="s">
        <v>271</v>
      </c>
      <c r="B6299" s="11" t="s">
        <v>1415</v>
      </c>
      <c r="C6299" t="s">
        <v>107</v>
      </c>
      <c r="D6299" t="s">
        <v>42</v>
      </c>
      <c r="E6299" t="s">
        <v>1025</v>
      </c>
      <c r="F6299" t="s">
        <v>1028</v>
      </c>
      <c r="G6299">
        <v>7</v>
      </c>
      <c r="H6299">
        <v>216713</v>
      </c>
      <c r="I6299">
        <v>30959</v>
      </c>
    </row>
    <row r="6300" spans="1:9" x14ac:dyDescent="0.25">
      <c r="A6300" s="11" t="s">
        <v>271</v>
      </c>
      <c r="B6300" s="11" t="s">
        <v>1279</v>
      </c>
      <c r="C6300" t="s">
        <v>24</v>
      </c>
      <c r="D6300" t="s">
        <v>42</v>
      </c>
      <c r="E6300" t="s">
        <v>1025</v>
      </c>
      <c r="F6300" t="s">
        <v>1028</v>
      </c>
      <c r="G6300">
        <v>17</v>
      </c>
      <c r="H6300">
        <v>376866.54000000004</v>
      </c>
      <c r="I6300">
        <v>22168.620000000003</v>
      </c>
    </row>
    <row r="6301" spans="1:9" x14ac:dyDescent="0.25">
      <c r="A6301" s="11" t="s">
        <v>271</v>
      </c>
      <c r="B6301" s="11" t="s">
        <v>1431</v>
      </c>
      <c r="C6301" t="s">
        <v>107</v>
      </c>
      <c r="D6301" t="s">
        <v>192</v>
      </c>
      <c r="E6301" t="s">
        <v>1025</v>
      </c>
      <c r="F6301" t="s">
        <v>1028</v>
      </c>
      <c r="G6301">
        <v>1</v>
      </c>
      <c r="H6301">
        <v>25500</v>
      </c>
      <c r="I6301">
        <v>25500</v>
      </c>
    </row>
    <row r="6302" spans="1:9" x14ac:dyDescent="0.25">
      <c r="A6302" s="11" t="s">
        <v>271</v>
      </c>
      <c r="B6302" s="11" t="s">
        <v>1972</v>
      </c>
      <c r="C6302" t="s">
        <v>107</v>
      </c>
      <c r="D6302" t="s">
        <v>192</v>
      </c>
      <c r="E6302" t="s">
        <v>1025</v>
      </c>
      <c r="F6302" t="s">
        <v>1028</v>
      </c>
      <c r="G6302">
        <v>8</v>
      </c>
      <c r="H6302">
        <v>230277.66</v>
      </c>
      <c r="I6302">
        <v>28784.7075</v>
      </c>
    </row>
    <row r="6303" spans="1:9" x14ac:dyDescent="0.25">
      <c r="A6303" s="11" t="s">
        <v>271</v>
      </c>
      <c r="B6303" s="11" t="s">
        <v>1375</v>
      </c>
      <c r="C6303" t="s">
        <v>107</v>
      </c>
      <c r="D6303" t="s">
        <v>192</v>
      </c>
      <c r="E6303" t="s">
        <v>1025</v>
      </c>
      <c r="F6303" t="s">
        <v>1028</v>
      </c>
      <c r="G6303">
        <v>4</v>
      </c>
      <c r="H6303">
        <v>142796.08000000002</v>
      </c>
      <c r="I6303">
        <v>35699.020000000004</v>
      </c>
    </row>
    <row r="6304" spans="1:9" x14ac:dyDescent="0.25">
      <c r="A6304" s="11" t="s">
        <v>271</v>
      </c>
      <c r="B6304" s="11" t="s">
        <v>1186</v>
      </c>
      <c r="C6304" t="s">
        <v>24</v>
      </c>
      <c r="D6304" t="s">
        <v>192</v>
      </c>
      <c r="E6304" t="s">
        <v>1025</v>
      </c>
      <c r="F6304" t="s">
        <v>1028</v>
      </c>
      <c r="G6304">
        <v>15</v>
      </c>
      <c r="H6304">
        <v>341587.6</v>
      </c>
      <c r="I6304">
        <v>22772.506666666664</v>
      </c>
    </row>
    <row r="6305" spans="1:9" x14ac:dyDescent="0.25">
      <c r="A6305" s="11" t="s">
        <v>271</v>
      </c>
      <c r="B6305" s="11" t="s">
        <v>1482</v>
      </c>
      <c r="C6305" t="s">
        <v>24</v>
      </c>
      <c r="D6305" t="s">
        <v>44</v>
      </c>
      <c r="E6305" t="s">
        <v>1025</v>
      </c>
      <c r="F6305" t="s">
        <v>1028</v>
      </c>
      <c r="G6305">
        <v>1</v>
      </c>
      <c r="H6305">
        <v>27039.200000000001</v>
      </c>
      <c r="I6305">
        <v>27039.200000000001</v>
      </c>
    </row>
    <row r="6306" spans="1:9" x14ac:dyDescent="0.25">
      <c r="A6306" s="11" t="s">
        <v>271</v>
      </c>
      <c r="B6306" s="11" t="s">
        <v>1374</v>
      </c>
      <c r="C6306" t="s">
        <v>24</v>
      </c>
      <c r="D6306" t="s">
        <v>44</v>
      </c>
      <c r="E6306" t="s">
        <v>1025</v>
      </c>
      <c r="F6306" t="s">
        <v>1028</v>
      </c>
      <c r="G6306">
        <v>8</v>
      </c>
      <c r="H6306">
        <v>268793.59999999998</v>
      </c>
      <c r="I6306">
        <v>33599.199999999997</v>
      </c>
    </row>
    <row r="6307" spans="1:9" x14ac:dyDescent="0.25">
      <c r="A6307" s="11" t="s">
        <v>271</v>
      </c>
      <c r="B6307" s="11" t="s">
        <v>701</v>
      </c>
      <c r="C6307" t="s">
        <v>59</v>
      </c>
      <c r="D6307" t="s">
        <v>9</v>
      </c>
      <c r="E6307" t="s">
        <v>1511</v>
      </c>
      <c r="F6307" t="s">
        <v>15</v>
      </c>
      <c r="G6307">
        <v>1</v>
      </c>
      <c r="H6307">
        <v>-483</v>
      </c>
      <c r="I6307">
        <v>-483</v>
      </c>
    </row>
    <row r="6308" spans="1:9" x14ac:dyDescent="0.25">
      <c r="A6308" s="11" t="s">
        <v>271</v>
      </c>
      <c r="B6308" s="11" t="s">
        <v>656</v>
      </c>
      <c r="C6308" t="s">
        <v>59</v>
      </c>
      <c r="D6308" t="s">
        <v>7</v>
      </c>
      <c r="E6308" t="s">
        <v>1025</v>
      </c>
      <c r="F6308" t="s">
        <v>1028</v>
      </c>
      <c r="G6308">
        <v>5</v>
      </c>
      <c r="H6308">
        <v>38407.15</v>
      </c>
      <c r="I6308">
        <v>7681.43</v>
      </c>
    </row>
    <row r="6309" spans="1:9" x14ac:dyDescent="0.25">
      <c r="A6309" s="11" t="s">
        <v>271</v>
      </c>
      <c r="B6309" s="11" t="s">
        <v>1017</v>
      </c>
      <c r="C6309" t="s">
        <v>41</v>
      </c>
      <c r="D6309" t="s">
        <v>1003</v>
      </c>
      <c r="E6309" t="s">
        <v>1764</v>
      </c>
      <c r="F6309" t="s">
        <v>1764</v>
      </c>
      <c r="G6309">
        <v>1</v>
      </c>
      <c r="H6309">
        <v>700</v>
      </c>
      <c r="I6309">
        <v>700</v>
      </c>
    </row>
    <row r="6310" spans="1:9" x14ac:dyDescent="0.25">
      <c r="A6310" s="11" t="s">
        <v>271</v>
      </c>
      <c r="B6310" s="11" t="s">
        <v>237</v>
      </c>
      <c r="C6310" t="s">
        <v>41</v>
      </c>
      <c r="D6310" t="s">
        <v>9</v>
      </c>
      <c r="E6310" t="s">
        <v>1511</v>
      </c>
      <c r="F6310" t="s">
        <v>15</v>
      </c>
      <c r="G6310">
        <v>1</v>
      </c>
      <c r="H6310">
        <v>900</v>
      </c>
      <c r="I6310">
        <v>900</v>
      </c>
    </row>
    <row r="6311" spans="1:9" x14ac:dyDescent="0.25">
      <c r="A6311" s="11" t="s">
        <v>271</v>
      </c>
      <c r="B6311" s="11" t="s">
        <v>477</v>
      </c>
      <c r="C6311" t="s">
        <v>41</v>
      </c>
      <c r="D6311" t="s">
        <v>1003</v>
      </c>
      <c r="E6311" t="s">
        <v>1764</v>
      </c>
      <c r="F6311" t="s">
        <v>1764</v>
      </c>
      <c r="G6311">
        <v>2</v>
      </c>
      <c r="H6311">
        <v>3198</v>
      </c>
      <c r="I6311">
        <v>1599</v>
      </c>
    </row>
    <row r="6312" spans="1:9" x14ac:dyDescent="0.25">
      <c r="A6312" s="11" t="s">
        <v>271</v>
      </c>
      <c r="B6312" s="11" t="s">
        <v>408</v>
      </c>
      <c r="C6312" t="s">
        <v>41</v>
      </c>
      <c r="D6312" t="s">
        <v>9</v>
      </c>
      <c r="E6312" t="s">
        <v>1511</v>
      </c>
      <c r="F6312" t="s">
        <v>15</v>
      </c>
      <c r="G6312">
        <v>2</v>
      </c>
      <c r="H6312">
        <v>2214.2600000000002</v>
      </c>
      <c r="I6312">
        <v>1107.1300000000001</v>
      </c>
    </row>
    <row r="6313" spans="1:9" x14ac:dyDescent="0.25">
      <c r="A6313" s="11" t="s">
        <v>271</v>
      </c>
      <c r="B6313" s="11" t="s">
        <v>1019</v>
      </c>
      <c r="C6313" t="s">
        <v>41</v>
      </c>
      <c r="D6313" t="s">
        <v>9</v>
      </c>
      <c r="E6313" t="s">
        <v>1025</v>
      </c>
      <c r="F6313" t="s">
        <v>15</v>
      </c>
      <c r="G6313">
        <v>2</v>
      </c>
      <c r="H6313">
        <v>3099</v>
      </c>
      <c r="I6313">
        <v>1549.5</v>
      </c>
    </row>
    <row r="6314" spans="1:9" x14ac:dyDescent="0.25">
      <c r="A6314" s="11" t="s">
        <v>271</v>
      </c>
      <c r="B6314" s="11" t="s">
        <v>112</v>
      </c>
      <c r="C6314" t="s">
        <v>41</v>
      </c>
      <c r="D6314" t="s">
        <v>9</v>
      </c>
      <c r="E6314" t="s">
        <v>1025</v>
      </c>
      <c r="F6314" t="s">
        <v>10</v>
      </c>
      <c r="G6314">
        <v>1</v>
      </c>
      <c r="H6314">
        <v>1999</v>
      </c>
      <c r="I6314">
        <v>1999</v>
      </c>
    </row>
    <row r="6315" spans="1:9" x14ac:dyDescent="0.25">
      <c r="A6315" s="11" t="s">
        <v>271</v>
      </c>
      <c r="B6315" s="11" t="s">
        <v>476</v>
      </c>
      <c r="C6315" t="s">
        <v>41</v>
      </c>
      <c r="D6315" t="s">
        <v>1003</v>
      </c>
      <c r="E6315" t="s">
        <v>1764</v>
      </c>
      <c r="F6315" t="s">
        <v>1764</v>
      </c>
      <c r="G6315">
        <v>1</v>
      </c>
      <c r="H6315">
        <v>900</v>
      </c>
      <c r="I6315">
        <v>900</v>
      </c>
    </row>
    <row r="6316" spans="1:9" x14ac:dyDescent="0.25">
      <c r="A6316" s="11" t="s">
        <v>271</v>
      </c>
      <c r="B6316" s="11" t="s">
        <v>407</v>
      </c>
      <c r="C6316" t="s">
        <v>41</v>
      </c>
      <c r="D6316" t="s">
        <v>12</v>
      </c>
      <c r="E6316" t="s">
        <v>1025</v>
      </c>
      <c r="F6316" t="s">
        <v>10</v>
      </c>
      <c r="H6316">
        <v>-4928</v>
      </c>
      <c r="I6316">
        <v>0</v>
      </c>
    </row>
    <row r="6317" spans="1:9" x14ac:dyDescent="0.25">
      <c r="A6317" s="11" t="s">
        <v>271</v>
      </c>
      <c r="B6317" s="11" t="s">
        <v>43</v>
      </c>
      <c r="C6317" t="s">
        <v>41</v>
      </c>
      <c r="D6317" t="s">
        <v>12</v>
      </c>
      <c r="E6317" t="s">
        <v>1025</v>
      </c>
      <c r="F6317" t="s">
        <v>10</v>
      </c>
      <c r="G6317">
        <v>1</v>
      </c>
      <c r="H6317">
        <v>1600</v>
      </c>
      <c r="I6317">
        <v>1600</v>
      </c>
    </row>
    <row r="6318" spans="1:9" x14ac:dyDescent="0.25">
      <c r="A6318" s="11" t="s">
        <v>271</v>
      </c>
      <c r="B6318" s="11" t="s">
        <v>1133</v>
      </c>
      <c r="C6318" t="s">
        <v>24</v>
      </c>
      <c r="D6318" t="s">
        <v>63</v>
      </c>
      <c r="E6318" t="s">
        <v>1025</v>
      </c>
      <c r="F6318" t="s">
        <v>1028</v>
      </c>
      <c r="G6318">
        <v>1</v>
      </c>
      <c r="H6318">
        <v>40669</v>
      </c>
      <c r="I6318">
        <v>40669</v>
      </c>
    </row>
    <row r="6319" spans="1:9" x14ac:dyDescent="0.25">
      <c r="A6319" s="11" t="s">
        <v>271</v>
      </c>
      <c r="B6319" s="11" t="s">
        <v>1370</v>
      </c>
      <c r="C6319" t="s">
        <v>24</v>
      </c>
      <c r="D6319" t="s">
        <v>63</v>
      </c>
      <c r="E6319" t="s">
        <v>1025</v>
      </c>
      <c r="F6319" t="s">
        <v>1028</v>
      </c>
      <c r="G6319">
        <v>135</v>
      </c>
      <c r="H6319">
        <v>5004538.4000000004</v>
      </c>
      <c r="I6319">
        <v>37070.654814814814</v>
      </c>
    </row>
    <row r="6320" spans="1:9" x14ac:dyDescent="0.25">
      <c r="A6320" s="11" t="s">
        <v>271</v>
      </c>
      <c r="B6320" s="11" t="s">
        <v>1293</v>
      </c>
      <c r="C6320" t="s">
        <v>24</v>
      </c>
      <c r="D6320" t="s">
        <v>42</v>
      </c>
      <c r="E6320" t="s">
        <v>1025</v>
      </c>
      <c r="F6320" t="s">
        <v>1028</v>
      </c>
      <c r="G6320">
        <v>52</v>
      </c>
      <c r="H6320">
        <v>2776757.1799999997</v>
      </c>
      <c r="I6320">
        <v>53399.176538461536</v>
      </c>
    </row>
    <row r="6321" spans="1:9" x14ac:dyDescent="0.25">
      <c r="A6321" s="11" t="s">
        <v>271</v>
      </c>
      <c r="B6321" s="11" t="s">
        <v>1653</v>
      </c>
      <c r="C6321" t="s">
        <v>6</v>
      </c>
      <c r="D6321" t="s">
        <v>9</v>
      </c>
      <c r="E6321" t="s">
        <v>1025</v>
      </c>
      <c r="F6321" t="s">
        <v>1028</v>
      </c>
      <c r="G6321">
        <v>25</v>
      </c>
      <c r="H6321">
        <v>348831</v>
      </c>
      <c r="I6321">
        <v>13953.24</v>
      </c>
    </row>
    <row r="6322" spans="1:9" x14ac:dyDescent="0.25">
      <c r="A6322" s="11" t="s">
        <v>271</v>
      </c>
      <c r="B6322" s="11" t="s">
        <v>1598</v>
      </c>
      <c r="C6322" t="s">
        <v>6</v>
      </c>
      <c r="D6322" t="s">
        <v>7</v>
      </c>
      <c r="E6322" t="s">
        <v>1025</v>
      </c>
      <c r="F6322" t="s">
        <v>1028</v>
      </c>
      <c r="G6322">
        <v>3</v>
      </c>
      <c r="H6322">
        <v>78334.02</v>
      </c>
      <c r="I6322">
        <v>26111.34</v>
      </c>
    </row>
    <row r="6323" spans="1:9" x14ac:dyDescent="0.25">
      <c r="A6323" s="11" t="s">
        <v>271</v>
      </c>
      <c r="B6323" s="11" t="s">
        <v>1599</v>
      </c>
      <c r="C6323" t="s">
        <v>6</v>
      </c>
      <c r="D6323" t="s">
        <v>7</v>
      </c>
      <c r="E6323" t="s">
        <v>1025</v>
      </c>
      <c r="F6323" t="s">
        <v>1028</v>
      </c>
      <c r="G6323">
        <v>20</v>
      </c>
      <c r="H6323">
        <v>350601.44</v>
      </c>
      <c r="I6323">
        <v>17530.072</v>
      </c>
    </row>
    <row r="6324" spans="1:9" x14ac:dyDescent="0.25">
      <c r="A6324" s="11" t="s">
        <v>271</v>
      </c>
      <c r="B6324" s="11" t="s">
        <v>1654</v>
      </c>
      <c r="C6324" t="s">
        <v>6</v>
      </c>
      <c r="D6324" t="s">
        <v>38</v>
      </c>
      <c r="E6324" t="s">
        <v>1025</v>
      </c>
      <c r="F6324" t="s">
        <v>1028</v>
      </c>
      <c r="G6324">
        <v>1</v>
      </c>
      <c r="H6324">
        <v>28412</v>
      </c>
      <c r="I6324">
        <v>28412</v>
      </c>
    </row>
    <row r="6325" spans="1:9" x14ac:dyDescent="0.25">
      <c r="A6325" s="11" t="s">
        <v>271</v>
      </c>
      <c r="B6325" s="11" t="s">
        <v>1612</v>
      </c>
      <c r="C6325" t="s">
        <v>6</v>
      </c>
      <c r="D6325" t="s">
        <v>46</v>
      </c>
      <c r="E6325" t="s">
        <v>1025</v>
      </c>
      <c r="F6325" t="s">
        <v>1028</v>
      </c>
      <c r="G6325">
        <v>18</v>
      </c>
      <c r="H6325">
        <v>545521</v>
      </c>
      <c r="I6325">
        <v>30306.722222222223</v>
      </c>
    </row>
    <row r="6326" spans="1:9" x14ac:dyDescent="0.25">
      <c r="A6326" s="11" t="s">
        <v>271</v>
      </c>
      <c r="B6326" s="11" t="s">
        <v>1608</v>
      </c>
      <c r="C6326" t="s">
        <v>6</v>
      </c>
      <c r="D6326" t="s">
        <v>46</v>
      </c>
      <c r="E6326" t="s">
        <v>1025</v>
      </c>
      <c r="F6326" t="s">
        <v>1028</v>
      </c>
      <c r="G6326">
        <v>185</v>
      </c>
      <c r="H6326">
        <v>3823768</v>
      </c>
      <c r="I6326">
        <v>20669.016216216216</v>
      </c>
    </row>
    <row r="6327" spans="1:9" x14ac:dyDescent="0.25">
      <c r="A6327" s="11" t="s">
        <v>271</v>
      </c>
      <c r="B6327" s="11" t="s">
        <v>1973</v>
      </c>
      <c r="C6327" t="s">
        <v>6</v>
      </c>
      <c r="D6327" t="s">
        <v>46</v>
      </c>
      <c r="E6327" t="s">
        <v>1025</v>
      </c>
      <c r="F6327" t="s">
        <v>1028</v>
      </c>
      <c r="G6327">
        <v>2</v>
      </c>
      <c r="H6327">
        <v>57350</v>
      </c>
      <c r="I6327">
        <v>28675</v>
      </c>
    </row>
    <row r="6328" spans="1:9" x14ac:dyDescent="0.25">
      <c r="A6328" s="11" t="s">
        <v>271</v>
      </c>
      <c r="B6328" s="11" t="s">
        <v>1613</v>
      </c>
      <c r="C6328" t="s">
        <v>6</v>
      </c>
      <c r="D6328" t="s">
        <v>63</v>
      </c>
      <c r="E6328" t="s">
        <v>1025</v>
      </c>
      <c r="F6328" t="s">
        <v>1028</v>
      </c>
      <c r="G6328">
        <v>8</v>
      </c>
      <c r="H6328">
        <v>283140</v>
      </c>
      <c r="I6328">
        <v>35392.5</v>
      </c>
    </row>
    <row r="6329" spans="1:9" x14ac:dyDescent="0.25">
      <c r="A6329" s="11" t="s">
        <v>271</v>
      </c>
      <c r="B6329" s="11" t="s">
        <v>1614</v>
      </c>
      <c r="C6329" t="s">
        <v>6</v>
      </c>
      <c r="D6329" t="s">
        <v>63</v>
      </c>
      <c r="E6329" t="s">
        <v>1025</v>
      </c>
      <c r="F6329" t="s">
        <v>1028</v>
      </c>
      <c r="G6329">
        <v>186</v>
      </c>
      <c r="H6329">
        <v>4155686.15</v>
      </c>
      <c r="I6329">
        <v>22342.398655913978</v>
      </c>
    </row>
    <row r="6330" spans="1:9" x14ac:dyDescent="0.25">
      <c r="A6330" s="11" t="s">
        <v>271</v>
      </c>
      <c r="B6330" s="11" t="s">
        <v>1621</v>
      </c>
      <c r="C6330" t="s">
        <v>6</v>
      </c>
      <c r="D6330" t="s">
        <v>63</v>
      </c>
      <c r="E6330" t="s">
        <v>1025</v>
      </c>
      <c r="F6330" t="s">
        <v>1028</v>
      </c>
      <c r="G6330">
        <v>2</v>
      </c>
      <c r="H6330">
        <v>52604</v>
      </c>
      <c r="I6330">
        <v>26302</v>
      </c>
    </row>
    <row r="6331" spans="1:9" x14ac:dyDescent="0.25">
      <c r="A6331" s="11" t="s">
        <v>271</v>
      </c>
      <c r="B6331" s="11" t="s">
        <v>1622</v>
      </c>
      <c r="C6331" t="s">
        <v>6</v>
      </c>
      <c r="D6331" t="s">
        <v>63</v>
      </c>
      <c r="E6331" t="s">
        <v>1025</v>
      </c>
      <c r="F6331" t="s">
        <v>1028</v>
      </c>
      <c r="G6331">
        <v>2</v>
      </c>
      <c r="H6331">
        <v>97950</v>
      </c>
      <c r="I6331">
        <v>48975</v>
      </c>
    </row>
    <row r="6332" spans="1:9" x14ac:dyDescent="0.25">
      <c r="A6332" s="11" t="s">
        <v>271</v>
      </c>
      <c r="B6332" s="11" t="s">
        <v>1615</v>
      </c>
      <c r="C6332" t="s">
        <v>6</v>
      </c>
      <c r="D6332" t="s">
        <v>68</v>
      </c>
      <c r="E6332" t="s">
        <v>1025</v>
      </c>
      <c r="F6332" t="s">
        <v>1028</v>
      </c>
      <c r="G6332">
        <v>23</v>
      </c>
      <c r="H6332">
        <v>556275</v>
      </c>
      <c r="I6332">
        <v>24185.869565217392</v>
      </c>
    </row>
    <row r="6333" spans="1:9" x14ac:dyDescent="0.25">
      <c r="A6333" s="11" t="s">
        <v>271</v>
      </c>
      <c r="B6333" s="11" t="s">
        <v>1600</v>
      </c>
      <c r="C6333" t="s">
        <v>6</v>
      </c>
      <c r="D6333" t="s">
        <v>42</v>
      </c>
      <c r="E6333" t="s">
        <v>1025</v>
      </c>
      <c r="F6333" t="s">
        <v>1028</v>
      </c>
      <c r="G6333">
        <v>2</v>
      </c>
      <c r="H6333">
        <v>66068</v>
      </c>
      <c r="I6333">
        <v>33034</v>
      </c>
    </row>
    <row r="6334" spans="1:9" x14ac:dyDescent="0.25">
      <c r="A6334" s="11" t="s">
        <v>271</v>
      </c>
      <c r="B6334" s="11" t="s">
        <v>1616</v>
      </c>
      <c r="C6334" t="s">
        <v>6</v>
      </c>
      <c r="D6334" t="s">
        <v>42</v>
      </c>
      <c r="E6334" t="s">
        <v>1025</v>
      </c>
      <c r="F6334" t="s">
        <v>1028</v>
      </c>
      <c r="G6334">
        <v>20</v>
      </c>
      <c r="H6334">
        <v>774690</v>
      </c>
      <c r="I6334">
        <v>38734.5</v>
      </c>
    </row>
    <row r="6335" spans="1:9" x14ac:dyDescent="0.25">
      <c r="A6335" s="11" t="s">
        <v>271</v>
      </c>
      <c r="B6335" s="11" t="s">
        <v>1610</v>
      </c>
      <c r="C6335" t="s">
        <v>6</v>
      </c>
      <c r="D6335" t="s">
        <v>42</v>
      </c>
      <c r="E6335" t="s">
        <v>1025</v>
      </c>
      <c r="F6335" t="s">
        <v>1028</v>
      </c>
      <c r="G6335">
        <v>1</v>
      </c>
      <c r="H6335">
        <v>49696</v>
      </c>
      <c r="I6335">
        <v>49696</v>
      </c>
    </row>
    <row r="6336" spans="1:9" x14ac:dyDescent="0.25">
      <c r="A6336" s="11" t="s">
        <v>271</v>
      </c>
      <c r="B6336" s="11" t="s">
        <v>1617</v>
      </c>
      <c r="C6336" t="s">
        <v>6</v>
      </c>
      <c r="D6336" t="s">
        <v>42</v>
      </c>
      <c r="E6336" t="s">
        <v>1025</v>
      </c>
      <c r="F6336" t="s">
        <v>1764</v>
      </c>
      <c r="G6336">
        <v>11</v>
      </c>
      <c r="H6336">
        <v>717720</v>
      </c>
      <c r="I6336">
        <v>65247.272727272728</v>
      </c>
    </row>
    <row r="6337" spans="1:9" x14ac:dyDescent="0.25">
      <c r="A6337" s="11" t="s">
        <v>271</v>
      </c>
      <c r="B6337" s="11" t="s">
        <v>1641</v>
      </c>
      <c r="C6337" t="s">
        <v>6</v>
      </c>
      <c r="D6337" t="s">
        <v>44</v>
      </c>
      <c r="E6337" t="s">
        <v>1025</v>
      </c>
      <c r="F6337" t="s">
        <v>1028</v>
      </c>
      <c r="G6337">
        <v>2</v>
      </c>
      <c r="H6337">
        <v>97901</v>
      </c>
      <c r="I6337">
        <v>48950.5</v>
      </c>
    </row>
    <row r="6338" spans="1:9" x14ac:dyDescent="0.25">
      <c r="A6338" s="11" t="s">
        <v>271</v>
      </c>
      <c r="B6338" s="11" t="s">
        <v>1618</v>
      </c>
      <c r="C6338" t="s">
        <v>6</v>
      </c>
      <c r="D6338" t="s">
        <v>44</v>
      </c>
      <c r="E6338" t="s">
        <v>1025</v>
      </c>
      <c r="F6338" t="s">
        <v>1028</v>
      </c>
      <c r="G6338">
        <v>14</v>
      </c>
      <c r="H6338">
        <v>804782</v>
      </c>
      <c r="I6338">
        <v>57484.428571428572</v>
      </c>
    </row>
    <row r="6339" spans="1:9" x14ac:dyDescent="0.25">
      <c r="A6339" s="11" t="s">
        <v>271</v>
      </c>
      <c r="B6339" s="11" t="s">
        <v>1567</v>
      </c>
      <c r="C6339" t="s">
        <v>6</v>
      </c>
      <c r="D6339" t="s">
        <v>25</v>
      </c>
      <c r="E6339" t="s">
        <v>1025</v>
      </c>
      <c r="F6339" t="s">
        <v>15</v>
      </c>
      <c r="G6339">
        <v>10</v>
      </c>
      <c r="H6339">
        <v>53750</v>
      </c>
      <c r="I6339">
        <v>5375</v>
      </c>
    </row>
    <row r="6340" spans="1:9" x14ac:dyDescent="0.25">
      <c r="A6340" s="11" t="s">
        <v>271</v>
      </c>
      <c r="B6340" s="11" t="s">
        <v>1595</v>
      </c>
      <c r="C6340" t="s">
        <v>6</v>
      </c>
      <c r="D6340" t="s">
        <v>66</v>
      </c>
      <c r="E6340" t="s">
        <v>1025</v>
      </c>
      <c r="F6340" t="s">
        <v>15</v>
      </c>
      <c r="G6340">
        <v>6</v>
      </c>
      <c r="H6340">
        <v>35592</v>
      </c>
      <c r="I6340">
        <v>5932</v>
      </c>
    </row>
    <row r="6341" spans="1:9" x14ac:dyDescent="0.25">
      <c r="A6341" s="11" t="s">
        <v>271</v>
      </c>
      <c r="B6341" s="11" t="s">
        <v>1540</v>
      </c>
      <c r="C6341" t="s">
        <v>6</v>
      </c>
      <c r="D6341" t="s">
        <v>9</v>
      </c>
      <c r="E6341" t="s">
        <v>1025</v>
      </c>
      <c r="F6341" t="s">
        <v>10</v>
      </c>
      <c r="G6341">
        <v>35</v>
      </c>
      <c r="H6341">
        <v>319252</v>
      </c>
      <c r="I6341">
        <v>9121.4857142857145</v>
      </c>
    </row>
    <row r="6342" spans="1:9" x14ac:dyDescent="0.25">
      <c r="A6342" s="11" t="s">
        <v>271</v>
      </c>
      <c r="B6342" s="11" t="s">
        <v>1515</v>
      </c>
      <c r="C6342" t="s">
        <v>6</v>
      </c>
      <c r="D6342" t="s">
        <v>9</v>
      </c>
      <c r="E6342" t="s">
        <v>1025</v>
      </c>
      <c r="F6342" t="s">
        <v>10</v>
      </c>
      <c r="G6342">
        <v>22</v>
      </c>
      <c r="H6342">
        <v>117838</v>
      </c>
      <c r="I6342">
        <v>5356.272727272727</v>
      </c>
    </row>
    <row r="6343" spans="1:9" x14ac:dyDescent="0.25">
      <c r="A6343" s="11" t="s">
        <v>271</v>
      </c>
      <c r="B6343" s="11" t="s">
        <v>1541</v>
      </c>
      <c r="C6343" t="s">
        <v>6</v>
      </c>
      <c r="D6343" t="s">
        <v>9</v>
      </c>
      <c r="E6343" t="s">
        <v>1025</v>
      </c>
      <c r="F6343" t="s">
        <v>10</v>
      </c>
      <c r="G6343">
        <v>10</v>
      </c>
      <c r="H6343">
        <v>59900</v>
      </c>
      <c r="I6343">
        <v>5990</v>
      </c>
    </row>
    <row r="6344" spans="1:9" x14ac:dyDescent="0.25">
      <c r="A6344" s="11" t="s">
        <v>271</v>
      </c>
      <c r="B6344" s="11" t="s">
        <v>1624</v>
      </c>
      <c r="C6344" t="s">
        <v>6</v>
      </c>
      <c r="D6344" t="s">
        <v>9</v>
      </c>
      <c r="E6344" t="s">
        <v>1025</v>
      </c>
      <c r="F6344" t="s">
        <v>15</v>
      </c>
      <c r="G6344">
        <v>79</v>
      </c>
      <c r="H6344">
        <v>456561</v>
      </c>
      <c r="I6344">
        <v>5779.2531645569625</v>
      </c>
    </row>
    <row r="6345" spans="1:9" x14ac:dyDescent="0.25">
      <c r="A6345" s="11" t="s">
        <v>271</v>
      </c>
      <c r="B6345" s="11" t="s">
        <v>1648</v>
      </c>
      <c r="C6345" t="s">
        <v>6</v>
      </c>
      <c r="D6345" t="s">
        <v>9</v>
      </c>
      <c r="E6345" t="s">
        <v>1025</v>
      </c>
      <c r="F6345" t="s">
        <v>15</v>
      </c>
      <c r="G6345">
        <v>58</v>
      </c>
      <c r="H6345">
        <v>335182</v>
      </c>
      <c r="I6345">
        <v>5779</v>
      </c>
    </row>
    <row r="6346" spans="1:9" x14ac:dyDescent="0.25">
      <c r="A6346" s="11" t="s">
        <v>271</v>
      </c>
      <c r="B6346" s="11" t="s">
        <v>1625</v>
      </c>
      <c r="C6346" t="s">
        <v>6</v>
      </c>
      <c r="D6346" t="s">
        <v>9</v>
      </c>
      <c r="E6346" t="s">
        <v>1025</v>
      </c>
      <c r="F6346" t="s">
        <v>10</v>
      </c>
      <c r="G6346">
        <v>33</v>
      </c>
      <c r="H6346">
        <v>220904</v>
      </c>
      <c r="I6346">
        <v>6694.060606060606</v>
      </c>
    </row>
    <row r="6347" spans="1:9" x14ac:dyDescent="0.25">
      <c r="A6347" s="11" t="s">
        <v>271</v>
      </c>
      <c r="B6347" s="11" t="s">
        <v>1604</v>
      </c>
      <c r="C6347" t="s">
        <v>6</v>
      </c>
      <c r="D6347" t="s">
        <v>7</v>
      </c>
      <c r="E6347" t="s">
        <v>1025</v>
      </c>
      <c r="F6347" t="s">
        <v>10</v>
      </c>
      <c r="G6347">
        <v>44</v>
      </c>
      <c r="H6347">
        <v>383504</v>
      </c>
      <c r="I6347">
        <v>8716</v>
      </c>
    </row>
    <row r="6348" spans="1:9" x14ac:dyDescent="0.25">
      <c r="A6348" s="11" t="s">
        <v>271</v>
      </c>
      <c r="B6348" s="11" t="s">
        <v>1978</v>
      </c>
      <c r="C6348" t="s">
        <v>6</v>
      </c>
      <c r="D6348" t="s">
        <v>7</v>
      </c>
      <c r="E6348" t="s">
        <v>1025</v>
      </c>
      <c r="F6348" t="s">
        <v>1028</v>
      </c>
      <c r="G6348">
        <v>392</v>
      </c>
      <c r="H6348">
        <v>3555832</v>
      </c>
      <c r="I6348">
        <v>9071</v>
      </c>
    </row>
    <row r="6349" spans="1:9" x14ac:dyDescent="0.25">
      <c r="A6349" s="11" t="s">
        <v>271</v>
      </c>
      <c r="B6349" s="11" t="s">
        <v>1643</v>
      </c>
      <c r="C6349" t="s">
        <v>6</v>
      </c>
      <c r="D6349" t="s">
        <v>7</v>
      </c>
      <c r="E6349" t="s">
        <v>1025</v>
      </c>
      <c r="F6349" t="s">
        <v>1028</v>
      </c>
      <c r="G6349">
        <v>35</v>
      </c>
      <c r="H6349">
        <v>369285</v>
      </c>
      <c r="I6349">
        <v>10551</v>
      </c>
    </row>
    <row r="6350" spans="1:9" x14ac:dyDescent="0.25">
      <c r="A6350" s="11" t="s">
        <v>271</v>
      </c>
      <c r="B6350" s="11" t="s">
        <v>1601</v>
      </c>
      <c r="C6350" t="s">
        <v>6</v>
      </c>
      <c r="D6350" t="s">
        <v>7</v>
      </c>
      <c r="E6350" t="s">
        <v>1025</v>
      </c>
      <c r="F6350" t="s">
        <v>1028</v>
      </c>
      <c r="G6350">
        <v>28</v>
      </c>
      <c r="H6350">
        <v>370460</v>
      </c>
      <c r="I6350">
        <v>13230.714285714286</v>
      </c>
    </row>
    <row r="6351" spans="1:9" x14ac:dyDescent="0.25">
      <c r="A6351" s="11" t="s">
        <v>271</v>
      </c>
      <c r="B6351" s="11" t="s">
        <v>1642</v>
      </c>
      <c r="C6351" t="s">
        <v>6</v>
      </c>
      <c r="D6351" t="s">
        <v>7</v>
      </c>
      <c r="E6351" t="s">
        <v>1025</v>
      </c>
      <c r="F6351" t="s">
        <v>1028</v>
      </c>
      <c r="G6351">
        <v>12</v>
      </c>
      <c r="H6351">
        <v>178945</v>
      </c>
      <c r="I6351">
        <v>14912.083333333334</v>
      </c>
    </row>
    <row r="6352" spans="1:9" x14ac:dyDescent="0.25">
      <c r="A6352" s="11" t="s">
        <v>271</v>
      </c>
      <c r="B6352" s="11" t="s">
        <v>1652</v>
      </c>
      <c r="C6352" t="s">
        <v>6</v>
      </c>
      <c r="D6352" t="s">
        <v>7</v>
      </c>
      <c r="E6352" t="s">
        <v>1025</v>
      </c>
      <c r="F6352" t="s">
        <v>1028</v>
      </c>
      <c r="G6352">
        <v>6</v>
      </c>
      <c r="H6352">
        <v>89574</v>
      </c>
      <c r="I6352">
        <v>14929</v>
      </c>
    </row>
    <row r="6353" spans="1:9" x14ac:dyDescent="0.25">
      <c r="A6353" s="11" t="s">
        <v>271</v>
      </c>
      <c r="B6353" s="11" t="s">
        <v>1961</v>
      </c>
      <c r="C6353" t="s">
        <v>6</v>
      </c>
      <c r="D6353" t="s">
        <v>46</v>
      </c>
      <c r="E6353" t="s">
        <v>1025</v>
      </c>
      <c r="F6353" t="s">
        <v>1028</v>
      </c>
      <c r="G6353">
        <v>10</v>
      </c>
      <c r="H6353">
        <v>110090</v>
      </c>
      <c r="I6353">
        <v>11009</v>
      </c>
    </row>
    <row r="6354" spans="1:9" x14ac:dyDescent="0.25">
      <c r="A6354" s="11" t="s">
        <v>271</v>
      </c>
      <c r="B6354" s="11" t="s">
        <v>1979</v>
      </c>
      <c r="C6354" t="s">
        <v>6</v>
      </c>
      <c r="D6354" t="s">
        <v>46</v>
      </c>
      <c r="E6354" t="s">
        <v>1025</v>
      </c>
      <c r="F6354" t="s">
        <v>1028</v>
      </c>
      <c r="G6354">
        <v>350</v>
      </c>
      <c r="H6354">
        <v>3810100</v>
      </c>
      <c r="I6354">
        <v>10886</v>
      </c>
    </row>
    <row r="6355" spans="1:9" x14ac:dyDescent="0.25">
      <c r="A6355" s="11" t="s">
        <v>271</v>
      </c>
      <c r="B6355" s="11" t="s">
        <v>1602</v>
      </c>
      <c r="C6355" t="s">
        <v>6</v>
      </c>
      <c r="D6355" t="s">
        <v>46</v>
      </c>
      <c r="E6355" t="s">
        <v>1025</v>
      </c>
      <c r="F6355" t="s">
        <v>1028</v>
      </c>
      <c r="G6355">
        <v>17</v>
      </c>
      <c r="H6355">
        <v>261539</v>
      </c>
      <c r="I6355">
        <v>15384.64705882353</v>
      </c>
    </row>
    <row r="6356" spans="1:9" x14ac:dyDescent="0.25">
      <c r="A6356" s="11" t="s">
        <v>271</v>
      </c>
      <c r="B6356" s="11" t="s">
        <v>1605</v>
      </c>
      <c r="C6356" t="s">
        <v>6</v>
      </c>
      <c r="D6356" t="s">
        <v>46</v>
      </c>
      <c r="E6356" t="s">
        <v>1025</v>
      </c>
      <c r="F6356" t="s">
        <v>1028</v>
      </c>
      <c r="G6356">
        <v>3</v>
      </c>
      <c r="H6356">
        <v>52215</v>
      </c>
      <c r="I6356">
        <v>17405</v>
      </c>
    </row>
    <row r="6357" spans="1:9" x14ac:dyDescent="0.25">
      <c r="A6357" s="11" t="s">
        <v>271</v>
      </c>
      <c r="B6357" s="11" t="s">
        <v>1657</v>
      </c>
      <c r="C6357" t="s">
        <v>6</v>
      </c>
      <c r="D6357" t="s">
        <v>46</v>
      </c>
      <c r="E6357" t="s">
        <v>1025</v>
      </c>
      <c r="F6357" t="s">
        <v>1028</v>
      </c>
      <c r="G6357">
        <v>1</v>
      </c>
      <c r="H6357">
        <v>17689</v>
      </c>
      <c r="I6357">
        <v>17689</v>
      </c>
    </row>
    <row r="6358" spans="1:9" x14ac:dyDescent="0.25">
      <c r="A6358" s="11" t="s">
        <v>271</v>
      </c>
      <c r="B6358" s="11" t="s">
        <v>1980</v>
      </c>
      <c r="C6358" t="s">
        <v>6</v>
      </c>
      <c r="D6358" t="s">
        <v>63</v>
      </c>
      <c r="E6358" t="s">
        <v>1025</v>
      </c>
      <c r="F6358" t="s">
        <v>1028</v>
      </c>
      <c r="G6358">
        <v>44</v>
      </c>
      <c r="H6358">
        <v>558800</v>
      </c>
      <c r="I6358">
        <v>12700</v>
      </c>
    </row>
    <row r="6359" spans="1:9" x14ac:dyDescent="0.25">
      <c r="A6359" s="11" t="s">
        <v>271</v>
      </c>
      <c r="B6359" s="11" t="s">
        <v>1592</v>
      </c>
      <c r="C6359" t="s">
        <v>6</v>
      </c>
      <c r="D6359" t="s">
        <v>63</v>
      </c>
      <c r="E6359" t="s">
        <v>1025</v>
      </c>
      <c r="F6359" t="s">
        <v>1028</v>
      </c>
      <c r="G6359">
        <v>5</v>
      </c>
      <c r="H6359">
        <v>63807</v>
      </c>
      <c r="I6359">
        <v>12761.4</v>
      </c>
    </row>
    <row r="6360" spans="1:9" x14ac:dyDescent="0.25">
      <c r="A6360" s="11" t="s">
        <v>271</v>
      </c>
      <c r="B6360" s="11" t="s">
        <v>1593</v>
      </c>
      <c r="C6360" t="s">
        <v>6</v>
      </c>
      <c r="D6360" t="s">
        <v>63</v>
      </c>
      <c r="E6360" t="s">
        <v>1025</v>
      </c>
      <c r="F6360" t="s">
        <v>1028</v>
      </c>
      <c r="G6360">
        <v>66</v>
      </c>
      <c r="H6360">
        <v>1142602</v>
      </c>
      <c r="I6360">
        <v>17312.151515151516</v>
      </c>
    </row>
    <row r="6361" spans="1:9" x14ac:dyDescent="0.25">
      <c r="A6361" s="11" t="s">
        <v>271</v>
      </c>
      <c r="B6361" s="11" t="s">
        <v>1596</v>
      </c>
      <c r="C6361" t="s">
        <v>6</v>
      </c>
      <c r="D6361" t="s">
        <v>68</v>
      </c>
      <c r="E6361" t="s">
        <v>1025</v>
      </c>
      <c r="F6361" t="s">
        <v>1028</v>
      </c>
      <c r="G6361">
        <v>13</v>
      </c>
      <c r="H6361">
        <v>196794</v>
      </c>
      <c r="I6361">
        <v>15138</v>
      </c>
    </row>
    <row r="6362" spans="1:9" x14ac:dyDescent="0.25">
      <c r="A6362" s="11" t="s">
        <v>271</v>
      </c>
      <c r="B6362" s="11" t="s">
        <v>1589</v>
      </c>
      <c r="C6362" t="s">
        <v>6</v>
      </c>
      <c r="D6362" t="s">
        <v>42</v>
      </c>
      <c r="E6362" t="s">
        <v>1025</v>
      </c>
      <c r="F6362" t="s">
        <v>1028</v>
      </c>
      <c r="G6362">
        <v>2</v>
      </c>
      <c r="H6362">
        <v>49921</v>
      </c>
      <c r="I6362">
        <v>24960.5</v>
      </c>
    </row>
    <row r="6363" spans="1:9" x14ac:dyDescent="0.25">
      <c r="A6363" s="11" t="s">
        <v>271</v>
      </c>
      <c r="B6363" s="11" t="s">
        <v>1631</v>
      </c>
      <c r="C6363" t="s">
        <v>6</v>
      </c>
      <c r="D6363" t="s">
        <v>42</v>
      </c>
      <c r="E6363" t="s">
        <v>1025</v>
      </c>
      <c r="F6363" t="s">
        <v>1028</v>
      </c>
      <c r="G6363">
        <v>2</v>
      </c>
      <c r="H6363">
        <v>56000</v>
      </c>
      <c r="I6363">
        <v>28000</v>
      </c>
    </row>
    <row r="6364" spans="1:9" x14ac:dyDescent="0.25">
      <c r="A6364" s="11" t="s">
        <v>271</v>
      </c>
      <c r="B6364" s="11" t="s">
        <v>1984</v>
      </c>
      <c r="C6364" t="s">
        <v>6</v>
      </c>
      <c r="D6364" t="s">
        <v>192</v>
      </c>
      <c r="E6364" t="s">
        <v>1025</v>
      </c>
      <c r="F6364" t="s">
        <v>1028</v>
      </c>
      <c r="G6364">
        <v>11</v>
      </c>
      <c r="H6364">
        <v>264440</v>
      </c>
      <c r="I6364">
        <v>24040</v>
      </c>
    </row>
    <row r="6365" spans="1:9" x14ac:dyDescent="0.25">
      <c r="A6365" s="11" t="s">
        <v>271</v>
      </c>
      <c r="B6365" s="11" t="s">
        <v>1627</v>
      </c>
      <c r="C6365" t="s">
        <v>6</v>
      </c>
      <c r="D6365" t="s">
        <v>192</v>
      </c>
      <c r="E6365" t="s">
        <v>1025</v>
      </c>
      <c r="F6365" t="s">
        <v>1028</v>
      </c>
      <c r="G6365">
        <v>6</v>
      </c>
      <c r="H6365">
        <v>181790</v>
      </c>
      <c r="I6365">
        <v>30298.333333333332</v>
      </c>
    </row>
    <row r="6366" spans="1:9" x14ac:dyDescent="0.25">
      <c r="A6366" s="11" t="s">
        <v>271</v>
      </c>
      <c r="B6366" s="11" t="s">
        <v>1646</v>
      </c>
      <c r="C6366" t="s">
        <v>6</v>
      </c>
      <c r="D6366" t="s">
        <v>44</v>
      </c>
      <c r="E6366" t="s">
        <v>1025</v>
      </c>
      <c r="F6366" t="s">
        <v>1028</v>
      </c>
      <c r="G6366">
        <v>1</v>
      </c>
      <c r="H6366">
        <v>36900</v>
      </c>
      <c r="I6366">
        <v>36900</v>
      </c>
    </row>
    <row r="6367" spans="1:9" x14ac:dyDescent="0.25">
      <c r="A6367" s="11" t="s">
        <v>271</v>
      </c>
      <c r="B6367" s="11" t="s">
        <v>1985</v>
      </c>
      <c r="C6367" t="s">
        <v>6</v>
      </c>
      <c r="D6367" t="s">
        <v>1002</v>
      </c>
      <c r="E6367" t="s">
        <v>1002</v>
      </c>
      <c r="F6367" t="s">
        <v>1765</v>
      </c>
      <c r="G6367">
        <v>1</v>
      </c>
      <c r="H6367">
        <v>2666</v>
      </c>
      <c r="I6367">
        <v>2666</v>
      </c>
    </row>
  </sheetData>
  <autoFilter ref="A10:I5123" xr:uid="{00000000-0009-0000-0000-000003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"/>
  <sheetViews>
    <sheetView workbookViewId="0"/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6">
        <v>1</v>
      </c>
    </row>
    <row r="9" spans="1:15" x14ac:dyDescent="0.25">
      <c r="L9" s="13" t="s">
        <v>1763</v>
      </c>
    </row>
    <row r="10" spans="1:15" x14ac:dyDescent="0.25">
      <c r="L10" t="s">
        <v>1028</v>
      </c>
      <c r="M10" t="s">
        <v>1509</v>
      </c>
      <c r="N10" s="7">
        <f>COUNTIF(gfk!F:F,L10)</f>
        <v>10209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5834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4547</v>
      </c>
      <c r="O12" s="7">
        <f>COUNTIF(yug!F:F,M12)</f>
        <v>817</v>
      </c>
    </row>
    <row r="13" spans="1:15" x14ac:dyDescent="0.25">
      <c r="L13" t="s">
        <v>1140</v>
      </c>
      <c r="M13" t="s">
        <v>1586</v>
      </c>
      <c r="N13" s="7">
        <f>COUNTIF(gfk!F:F,L13)</f>
        <v>203</v>
      </c>
      <c r="O13" s="7">
        <f>COUNTIF(yug!F:F,M13)</f>
        <v>0</v>
      </c>
    </row>
    <row r="14" spans="1:15" x14ac:dyDescent="0.25">
      <c r="M14" t="s">
        <v>1764</v>
      </c>
      <c r="N14" s="7">
        <f>COUNTIF(gfk!F:F,L14)</f>
        <v>0</v>
      </c>
      <c r="O14" s="7">
        <f>COUNTIF(yug!F:F,M14)</f>
        <v>226</v>
      </c>
    </row>
    <row r="15" spans="1:15" x14ac:dyDescent="0.25">
      <c r="M15" t="s">
        <v>1765</v>
      </c>
      <c r="N15" s="7">
        <f>COUNTIF(gfk!F:F,L15)</f>
        <v>0</v>
      </c>
      <c r="O15" s="7">
        <f>COUNTIF(yug!F:F,M15)</f>
        <v>24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48"/>
  <sheetViews>
    <sheetView topLeftCell="H1" zoomScale="85" zoomScaleNormal="85" workbookViewId="0">
      <selection activeCell="Q14" sqref="Q14"/>
    </sheetView>
  </sheetViews>
  <sheetFormatPr defaultRowHeight="15" x14ac:dyDescent="0.25"/>
  <cols>
    <col min="1" max="1" width="26.140625" bestFit="1" customWidth="1"/>
    <col min="2" max="2" width="21.140625" style="7" customWidth="1"/>
    <col min="3" max="7" width="8" style="7" bestFit="1" customWidth="1"/>
    <col min="8" max="13" width="8" bestFit="1" customWidth="1"/>
    <col min="14" max="14" width="8" style="12" bestFit="1" customWidth="1"/>
    <col min="15" max="16" width="8" bestFit="1" customWidth="1"/>
    <col min="17" max="17" width="7.42578125" bestFit="1" customWidth="1"/>
    <col min="18" max="33" width="8" bestFit="1" customWidth="1"/>
    <col min="34" max="34" width="11.85546875" bestFit="1" customWidth="1"/>
  </cols>
  <sheetData>
    <row r="1" spans="1:34" x14ac:dyDescent="0.25">
      <c r="A1" s="5" t="s">
        <v>1</v>
      </c>
      <c r="B1" t="s">
        <v>1776</v>
      </c>
      <c r="C1"/>
      <c r="D1"/>
      <c r="E1"/>
      <c r="F1"/>
    </row>
    <row r="2" spans="1:34" x14ac:dyDescent="0.25">
      <c r="A2" t="s">
        <v>1763</v>
      </c>
    </row>
    <row r="3" spans="1:34" x14ac:dyDescent="0.25">
      <c r="A3" s="5" t="s">
        <v>1674</v>
      </c>
      <c r="B3" s="5" t="s">
        <v>1768</v>
      </c>
      <c r="C3"/>
      <c r="D3"/>
      <c r="E3"/>
      <c r="F3"/>
      <c r="G3"/>
    </row>
    <row r="4" spans="1:34" x14ac:dyDescent="0.25">
      <c r="A4" s="5" t="s">
        <v>1672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 s="12">
        <v>35</v>
      </c>
      <c r="O4">
        <v>36</v>
      </c>
      <c r="P4">
        <v>37</v>
      </c>
      <c r="Q4" t="s">
        <v>1987</v>
      </c>
      <c r="R4">
        <v>38</v>
      </c>
      <c r="S4">
        <v>39</v>
      </c>
      <c r="T4">
        <v>40</v>
      </c>
      <c r="U4">
        <v>41</v>
      </c>
      <c r="V4">
        <v>42</v>
      </c>
      <c r="W4">
        <v>43</v>
      </c>
      <c r="X4">
        <v>44</v>
      </c>
      <c r="Y4">
        <v>45</v>
      </c>
      <c r="Z4">
        <v>46</v>
      </c>
      <c r="AA4">
        <v>47</v>
      </c>
      <c r="AB4">
        <v>48</v>
      </c>
      <c r="AC4">
        <v>49</v>
      </c>
      <c r="AD4">
        <v>50</v>
      </c>
      <c r="AE4">
        <v>51</v>
      </c>
      <c r="AF4">
        <v>52</v>
      </c>
      <c r="AG4">
        <v>53</v>
      </c>
      <c r="AH4" t="s">
        <v>1673</v>
      </c>
    </row>
    <row r="5" spans="1:34" x14ac:dyDescent="0.25">
      <c r="A5" s="6" t="s">
        <v>108</v>
      </c>
      <c r="B5" s="8"/>
      <c r="C5" s="8"/>
      <c r="D5" s="8">
        <v>1</v>
      </c>
      <c r="E5" s="8"/>
      <c r="F5" s="8"/>
      <c r="G5" s="8"/>
      <c r="H5" s="8">
        <v>1</v>
      </c>
      <c r="I5" s="8"/>
      <c r="J5" s="8">
        <v>1</v>
      </c>
      <c r="K5" s="8"/>
      <c r="L5" s="8"/>
      <c r="M5" s="8"/>
      <c r="N5" s="24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>
        <v>3</v>
      </c>
    </row>
    <row r="6" spans="1:34" x14ac:dyDescent="0.25">
      <c r="A6" s="6" t="s">
        <v>104</v>
      </c>
      <c r="B6" s="8">
        <v>3</v>
      </c>
      <c r="C6" s="8">
        <v>6</v>
      </c>
      <c r="D6" s="8">
        <v>7</v>
      </c>
      <c r="E6" s="8">
        <v>10</v>
      </c>
      <c r="F6" s="8">
        <v>8</v>
      </c>
      <c r="G6" s="8">
        <v>6</v>
      </c>
      <c r="H6" s="8">
        <v>5</v>
      </c>
      <c r="I6" s="8">
        <v>9</v>
      </c>
      <c r="J6" s="8">
        <v>12</v>
      </c>
      <c r="K6" s="8">
        <v>10</v>
      </c>
      <c r="L6" s="8">
        <v>6</v>
      </c>
      <c r="M6" s="8">
        <v>3</v>
      </c>
      <c r="N6" s="24">
        <v>8</v>
      </c>
      <c r="O6" s="8">
        <v>3</v>
      </c>
      <c r="P6" s="8">
        <v>5</v>
      </c>
      <c r="Q6" s="8"/>
      <c r="R6" s="8">
        <v>5</v>
      </c>
      <c r="S6" s="8">
        <v>6</v>
      </c>
      <c r="T6" s="8">
        <v>1</v>
      </c>
      <c r="U6" s="8">
        <v>3</v>
      </c>
      <c r="V6" s="8">
        <v>9</v>
      </c>
      <c r="W6" s="8"/>
      <c r="X6" s="8"/>
      <c r="Y6" s="8">
        <v>1</v>
      </c>
      <c r="Z6" s="8">
        <v>2</v>
      </c>
      <c r="AA6" s="8">
        <v>6</v>
      </c>
      <c r="AB6" s="8">
        <v>4</v>
      </c>
      <c r="AC6" s="8">
        <v>15</v>
      </c>
      <c r="AD6" s="8">
        <v>17</v>
      </c>
      <c r="AE6" s="8">
        <v>28</v>
      </c>
      <c r="AF6" s="8">
        <v>65</v>
      </c>
      <c r="AG6" s="8">
        <v>39</v>
      </c>
      <c r="AH6" s="8">
        <v>302</v>
      </c>
    </row>
    <row r="7" spans="1:34" x14ac:dyDescent="0.25">
      <c r="A7" s="6" t="s">
        <v>28</v>
      </c>
      <c r="B7" s="8">
        <v>10</v>
      </c>
      <c r="C7" s="8">
        <v>5</v>
      </c>
      <c r="D7" s="8">
        <v>2</v>
      </c>
      <c r="E7" s="8">
        <v>4</v>
      </c>
      <c r="F7" s="8">
        <v>2</v>
      </c>
      <c r="G7" s="8">
        <v>4</v>
      </c>
      <c r="H7" s="8">
        <v>3</v>
      </c>
      <c r="I7" s="8">
        <v>4</v>
      </c>
      <c r="J7" s="8">
        <v>3</v>
      </c>
      <c r="K7" s="8">
        <v>2</v>
      </c>
      <c r="L7" s="8"/>
      <c r="M7" s="8"/>
      <c r="N7" s="24"/>
      <c r="O7" s="8"/>
      <c r="P7" s="8">
        <v>1</v>
      </c>
      <c r="Q7" s="8"/>
      <c r="R7" s="8"/>
      <c r="S7" s="8"/>
      <c r="T7" s="8"/>
      <c r="U7" s="8">
        <v>2</v>
      </c>
      <c r="V7" s="8">
        <v>-1</v>
      </c>
      <c r="W7" s="8">
        <v>1</v>
      </c>
      <c r="X7" s="8">
        <v>1</v>
      </c>
      <c r="Y7" s="8"/>
      <c r="Z7" s="8"/>
      <c r="AA7" s="8"/>
      <c r="AB7" s="8"/>
      <c r="AC7" s="8"/>
      <c r="AD7" s="8"/>
      <c r="AE7" s="8">
        <v>1</v>
      </c>
      <c r="AF7" s="8"/>
      <c r="AG7" s="8"/>
      <c r="AH7" s="8">
        <v>44</v>
      </c>
    </row>
    <row r="8" spans="1:34" x14ac:dyDescent="0.25">
      <c r="A8" s="6" t="s">
        <v>151</v>
      </c>
      <c r="B8" s="8"/>
      <c r="C8" s="8">
        <v>2</v>
      </c>
      <c r="D8" s="8"/>
      <c r="E8" s="8"/>
      <c r="F8" s="8"/>
      <c r="G8" s="8">
        <v>1</v>
      </c>
      <c r="H8" s="8"/>
      <c r="I8" s="8"/>
      <c r="J8" s="8"/>
      <c r="K8" s="8">
        <v>1</v>
      </c>
      <c r="L8" s="8"/>
      <c r="M8" s="8">
        <v>1</v>
      </c>
      <c r="N8" s="24"/>
      <c r="O8" s="8"/>
      <c r="P8" s="8">
        <v>1</v>
      </c>
      <c r="Q8" s="8"/>
      <c r="R8" s="8"/>
      <c r="S8" s="8">
        <v>1</v>
      </c>
      <c r="T8" s="8"/>
      <c r="U8" s="8">
        <v>1</v>
      </c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>
        <v>1</v>
      </c>
      <c r="AH8" s="8">
        <v>9</v>
      </c>
    </row>
    <row r="9" spans="1:34" x14ac:dyDescent="0.25">
      <c r="A9" s="6" t="s">
        <v>74</v>
      </c>
      <c r="B9" s="8">
        <v>38</v>
      </c>
      <c r="C9" s="8">
        <v>27</v>
      </c>
      <c r="D9" s="8">
        <v>31</v>
      </c>
      <c r="E9" s="8">
        <v>30</v>
      </c>
      <c r="F9" s="8">
        <v>36</v>
      </c>
      <c r="G9" s="8">
        <v>29</v>
      </c>
      <c r="H9" s="8">
        <v>30</v>
      </c>
      <c r="I9" s="8">
        <v>22</v>
      </c>
      <c r="J9" s="8">
        <v>20</v>
      </c>
      <c r="K9" s="8">
        <v>68</v>
      </c>
      <c r="L9" s="8">
        <v>18</v>
      </c>
      <c r="M9" s="8">
        <v>24</v>
      </c>
      <c r="N9" s="24">
        <v>9</v>
      </c>
      <c r="O9" s="8">
        <v>6</v>
      </c>
      <c r="P9" s="8">
        <v>0</v>
      </c>
      <c r="Q9" s="8"/>
      <c r="R9" s="8">
        <v>5</v>
      </c>
      <c r="S9" s="8">
        <v>4</v>
      </c>
      <c r="T9" s="8">
        <v>8</v>
      </c>
      <c r="U9" s="8">
        <v>7</v>
      </c>
      <c r="V9" s="8">
        <v>9</v>
      </c>
      <c r="W9" s="8">
        <v>6</v>
      </c>
      <c r="X9" s="8">
        <v>6</v>
      </c>
      <c r="Y9" s="8">
        <v>4</v>
      </c>
      <c r="Z9" s="8">
        <v>1</v>
      </c>
      <c r="AA9" s="8">
        <v>3</v>
      </c>
      <c r="AB9" s="8">
        <v>2</v>
      </c>
      <c r="AC9" s="8">
        <v>2</v>
      </c>
      <c r="AD9" s="8">
        <v>3</v>
      </c>
      <c r="AE9" s="8">
        <v>1</v>
      </c>
      <c r="AF9" s="8"/>
      <c r="AG9" s="8">
        <v>1</v>
      </c>
      <c r="AH9" s="8">
        <v>450</v>
      </c>
    </row>
    <row r="10" spans="1:34" x14ac:dyDescent="0.25">
      <c r="A10" s="6" t="s">
        <v>96</v>
      </c>
      <c r="B10" s="8">
        <v>107</v>
      </c>
      <c r="C10" s="8">
        <v>110</v>
      </c>
      <c r="D10" s="8">
        <v>103</v>
      </c>
      <c r="E10" s="8">
        <v>108</v>
      </c>
      <c r="F10" s="8">
        <v>115</v>
      </c>
      <c r="G10" s="8">
        <v>117</v>
      </c>
      <c r="H10" s="8">
        <v>124</v>
      </c>
      <c r="I10" s="8">
        <v>158</v>
      </c>
      <c r="J10" s="8">
        <v>156</v>
      </c>
      <c r="K10" s="8">
        <v>169</v>
      </c>
      <c r="L10" s="8">
        <v>209</v>
      </c>
      <c r="M10" s="8">
        <v>154</v>
      </c>
      <c r="N10" s="24">
        <v>124</v>
      </c>
      <c r="O10" s="8">
        <v>115</v>
      </c>
      <c r="P10" s="8">
        <v>86</v>
      </c>
      <c r="Q10" s="8"/>
      <c r="R10" s="8">
        <v>105</v>
      </c>
      <c r="S10" s="8">
        <v>85</v>
      </c>
      <c r="T10" s="8">
        <v>72</v>
      </c>
      <c r="U10" s="8">
        <v>92</v>
      </c>
      <c r="V10" s="8">
        <v>57</v>
      </c>
      <c r="W10" s="8">
        <v>53</v>
      </c>
      <c r="X10" s="8">
        <v>68</v>
      </c>
      <c r="Y10" s="8">
        <v>70</v>
      </c>
      <c r="Z10" s="8">
        <v>51</v>
      </c>
      <c r="AA10" s="8">
        <v>74</v>
      </c>
      <c r="AB10" s="8">
        <v>126</v>
      </c>
      <c r="AC10" s="8">
        <v>94</v>
      </c>
      <c r="AD10" s="8">
        <v>80</v>
      </c>
      <c r="AE10" s="8">
        <v>48</v>
      </c>
      <c r="AF10" s="8">
        <v>29</v>
      </c>
      <c r="AG10" s="8">
        <v>36</v>
      </c>
      <c r="AH10" s="8">
        <v>3095</v>
      </c>
    </row>
    <row r="11" spans="1:34" x14ac:dyDescent="0.25">
      <c r="A11" s="6" t="s">
        <v>445</v>
      </c>
      <c r="B11" s="8"/>
      <c r="C11" s="8"/>
      <c r="D11" s="8">
        <v>1</v>
      </c>
      <c r="E11" s="8">
        <v>1</v>
      </c>
      <c r="F11" s="8">
        <v>1</v>
      </c>
      <c r="G11" s="8"/>
      <c r="H11" s="8"/>
      <c r="I11" s="8"/>
      <c r="J11" s="8"/>
      <c r="K11" s="8"/>
      <c r="L11" s="8"/>
      <c r="M11" s="8"/>
      <c r="N11" s="24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>
        <v>3</v>
      </c>
    </row>
    <row r="12" spans="1:34" x14ac:dyDescent="0.25">
      <c r="A12" s="6" t="s">
        <v>394</v>
      </c>
      <c r="B12" s="8"/>
      <c r="C12" s="8">
        <v>1</v>
      </c>
      <c r="D12" s="8"/>
      <c r="E12" s="8">
        <v>1</v>
      </c>
      <c r="F12" s="8">
        <v>3</v>
      </c>
      <c r="G12" s="8">
        <v>4</v>
      </c>
      <c r="H12" s="8">
        <v>4</v>
      </c>
      <c r="I12" s="8">
        <v>8</v>
      </c>
      <c r="J12" s="8">
        <v>5</v>
      </c>
      <c r="K12" s="8">
        <v>7</v>
      </c>
      <c r="L12" s="8">
        <v>10</v>
      </c>
      <c r="M12" s="8">
        <v>2</v>
      </c>
      <c r="N12" s="24">
        <v>3</v>
      </c>
      <c r="O12" s="8">
        <v>6</v>
      </c>
      <c r="P12" s="8">
        <v>5</v>
      </c>
      <c r="Q12" s="8"/>
      <c r="R12" s="8">
        <v>11</v>
      </c>
      <c r="S12" s="8">
        <v>8</v>
      </c>
      <c r="T12" s="8">
        <v>16</v>
      </c>
      <c r="U12" s="8">
        <v>8</v>
      </c>
      <c r="V12" s="8">
        <v>13</v>
      </c>
      <c r="W12" s="8">
        <v>4</v>
      </c>
      <c r="X12" s="8">
        <v>9</v>
      </c>
      <c r="Y12" s="8">
        <v>22</v>
      </c>
      <c r="Z12" s="8">
        <v>10</v>
      </c>
      <c r="AA12" s="8">
        <v>9</v>
      </c>
      <c r="AB12" s="8">
        <v>9</v>
      </c>
      <c r="AC12" s="8">
        <v>9</v>
      </c>
      <c r="AD12" s="8">
        <v>9</v>
      </c>
      <c r="AE12" s="8">
        <v>16</v>
      </c>
      <c r="AF12" s="8">
        <v>23</v>
      </c>
      <c r="AG12" s="8">
        <v>41</v>
      </c>
      <c r="AH12" s="8">
        <v>276</v>
      </c>
    </row>
    <row r="13" spans="1:34" x14ac:dyDescent="0.25">
      <c r="A13" s="6" t="s">
        <v>25</v>
      </c>
      <c r="B13" s="8">
        <v>1607</v>
      </c>
      <c r="C13" s="8">
        <v>1467.5</v>
      </c>
      <c r="D13" s="8">
        <v>1756</v>
      </c>
      <c r="E13" s="8">
        <v>1592</v>
      </c>
      <c r="F13" s="8">
        <v>1353</v>
      </c>
      <c r="G13" s="8">
        <v>1429</v>
      </c>
      <c r="H13" s="8">
        <v>1435.6000000000001</v>
      </c>
      <c r="I13" s="8">
        <v>1334</v>
      </c>
      <c r="J13" s="8">
        <v>1307</v>
      </c>
      <c r="K13" s="8">
        <v>1282</v>
      </c>
      <c r="L13" s="8">
        <v>1343</v>
      </c>
      <c r="M13" s="8">
        <v>1339</v>
      </c>
      <c r="N13" s="24">
        <v>1559</v>
      </c>
      <c r="O13" s="8">
        <v>1387.7</v>
      </c>
      <c r="P13" s="8">
        <v>1518.7</v>
      </c>
      <c r="Q13" s="8"/>
      <c r="R13" s="8">
        <v>1562</v>
      </c>
      <c r="S13" s="8">
        <v>1607</v>
      </c>
      <c r="T13" s="8">
        <v>1714</v>
      </c>
      <c r="U13" s="8">
        <v>1727</v>
      </c>
      <c r="V13" s="8">
        <v>1878</v>
      </c>
      <c r="W13" s="8">
        <v>1751</v>
      </c>
      <c r="X13" s="8">
        <v>1799</v>
      </c>
      <c r="Y13" s="8">
        <v>1896</v>
      </c>
      <c r="Z13" s="8">
        <v>1479.5999999999997</v>
      </c>
      <c r="AA13" s="8">
        <v>1610</v>
      </c>
      <c r="AB13" s="8">
        <v>3130</v>
      </c>
      <c r="AC13" s="8">
        <v>2466</v>
      </c>
      <c r="AD13" s="8">
        <v>2146</v>
      </c>
      <c r="AE13" s="8">
        <v>2839</v>
      </c>
      <c r="AF13" s="8">
        <v>3456.4500000000007</v>
      </c>
      <c r="AG13" s="8">
        <v>3286.9724999999994</v>
      </c>
      <c r="AH13" s="8">
        <v>56058.522499999999</v>
      </c>
    </row>
    <row r="14" spans="1:34" x14ac:dyDescent="0.25">
      <c r="A14" s="6" t="s">
        <v>66</v>
      </c>
      <c r="B14" s="8">
        <v>157</v>
      </c>
      <c r="C14" s="8">
        <v>170</v>
      </c>
      <c r="D14" s="8">
        <v>176</v>
      </c>
      <c r="E14" s="8">
        <v>184</v>
      </c>
      <c r="F14" s="8">
        <v>170</v>
      </c>
      <c r="G14" s="8">
        <v>127</v>
      </c>
      <c r="H14" s="8">
        <v>147</v>
      </c>
      <c r="I14" s="8">
        <v>143</v>
      </c>
      <c r="J14" s="8">
        <v>145</v>
      </c>
      <c r="K14" s="8">
        <v>123</v>
      </c>
      <c r="L14" s="8">
        <v>147.69999999999999</v>
      </c>
      <c r="M14" s="8">
        <v>118</v>
      </c>
      <c r="N14" s="24">
        <v>125</v>
      </c>
      <c r="O14" s="8">
        <v>96</v>
      </c>
      <c r="P14" s="8">
        <v>100</v>
      </c>
      <c r="Q14" s="8"/>
      <c r="R14" s="8">
        <v>109</v>
      </c>
      <c r="S14" s="8">
        <v>145</v>
      </c>
      <c r="T14" s="8">
        <v>126</v>
      </c>
      <c r="U14" s="8">
        <v>137</v>
      </c>
      <c r="V14" s="8">
        <v>130</v>
      </c>
      <c r="W14" s="8">
        <v>89</v>
      </c>
      <c r="X14" s="8">
        <v>143</v>
      </c>
      <c r="Y14" s="8">
        <v>136</v>
      </c>
      <c r="Z14" s="8">
        <v>121</v>
      </c>
      <c r="AA14" s="8">
        <v>115</v>
      </c>
      <c r="AB14" s="8">
        <v>190</v>
      </c>
      <c r="AC14" s="8">
        <v>149</v>
      </c>
      <c r="AD14" s="8">
        <v>187</v>
      </c>
      <c r="AE14" s="8">
        <v>212</v>
      </c>
      <c r="AF14" s="8">
        <v>217</v>
      </c>
      <c r="AG14" s="8">
        <v>228</v>
      </c>
      <c r="AH14" s="8">
        <v>4562.7</v>
      </c>
    </row>
    <row r="15" spans="1:34" x14ac:dyDescent="0.25">
      <c r="A15" s="6" t="s">
        <v>523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>
        <v>-1</v>
      </c>
      <c r="M15" s="8"/>
      <c r="N15" s="24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>
        <v>-1</v>
      </c>
    </row>
    <row r="16" spans="1:34" s="12" customFormat="1" x14ac:dyDescent="0.25">
      <c r="A16" s="23" t="s">
        <v>9</v>
      </c>
      <c r="B16" s="24">
        <v>7113</v>
      </c>
      <c r="C16" s="24">
        <v>6035.2000000000007</v>
      </c>
      <c r="D16" s="24">
        <v>7391</v>
      </c>
      <c r="E16" s="24">
        <v>6967</v>
      </c>
      <c r="F16" s="24">
        <v>6250</v>
      </c>
      <c r="G16" s="24">
        <v>7403</v>
      </c>
      <c r="H16" s="24">
        <v>7581.5000000000018</v>
      </c>
      <c r="I16" s="24">
        <v>7419</v>
      </c>
      <c r="J16" s="24">
        <v>6903</v>
      </c>
      <c r="K16" s="24">
        <v>6714</v>
      </c>
      <c r="L16" s="24">
        <v>7307.6999999999989</v>
      </c>
      <c r="M16" s="24">
        <v>7469</v>
      </c>
      <c r="N16" s="24">
        <v>7667</v>
      </c>
      <c r="O16" s="24">
        <v>7254.2</v>
      </c>
      <c r="P16" s="24">
        <v>7561.2</v>
      </c>
      <c r="Q16" s="24"/>
      <c r="R16" s="24">
        <v>8120</v>
      </c>
      <c r="S16" s="24">
        <v>8721</v>
      </c>
      <c r="T16" s="24">
        <v>8968</v>
      </c>
      <c r="U16" s="24">
        <v>9299</v>
      </c>
      <c r="V16" s="24">
        <v>9222</v>
      </c>
      <c r="W16" s="24">
        <v>7997</v>
      </c>
      <c r="X16" s="24">
        <v>8574</v>
      </c>
      <c r="Y16" s="24">
        <v>8771</v>
      </c>
      <c r="Z16" s="24">
        <v>7541</v>
      </c>
      <c r="AA16" s="24">
        <v>8264</v>
      </c>
      <c r="AB16" s="24">
        <v>26781</v>
      </c>
      <c r="AC16" s="24">
        <v>15938</v>
      </c>
      <c r="AD16" s="24">
        <v>12465</v>
      </c>
      <c r="AE16" s="24">
        <v>16224</v>
      </c>
      <c r="AF16" s="24">
        <v>19748.8</v>
      </c>
      <c r="AG16" s="24">
        <v>19148.165000000001</v>
      </c>
      <c r="AH16" s="24">
        <v>302817.76499999996</v>
      </c>
    </row>
    <row r="17" spans="1:34" x14ac:dyDescent="0.25">
      <c r="A17" s="6" t="s">
        <v>343</v>
      </c>
      <c r="B17" s="8"/>
      <c r="C17" s="8">
        <v>1</v>
      </c>
      <c r="D17" s="8"/>
      <c r="E17" s="8"/>
      <c r="F17" s="8"/>
      <c r="G17" s="8">
        <v>3</v>
      </c>
      <c r="H17" s="8"/>
      <c r="I17" s="8"/>
      <c r="J17" s="8"/>
      <c r="K17" s="8"/>
      <c r="L17" s="8"/>
      <c r="M17" s="8"/>
      <c r="N17" s="24"/>
      <c r="O17" s="8"/>
      <c r="P17" s="8"/>
      <c r="Q17" s="8"/>
      <c r="R17" s="8"/>
      <c r="S17" s="8"/>
      <c r="T17" s="8"/>
      <c r="U17" s="8"/>
      <c r="V17" s="8"/>
      <c r="W17" s="8"/>
      <c r="X17" s="8">
        <v>-1</v>
      </c>
      <c r="Y17" s="8"/>
      <c r="Z17" s="8"/>
      <c r="AA17" s="8"/>
      <c r="AB17" s="8"/>
      <c r="AC17" s="8"/>
      <c r="AD17" s="8"/>
      <c r="AE17" s="8"/>
      <c r="AF17" s="8"/>
      <c r="AG17" s="8"/>
      <c r="AH17" s="8">
        <v>3</v>
      </c>
    </row>
    <row r="18" spans="1:34" x14ac:dyDescent="0.25">
      <c r="A18" s="6" t="s">
        <v>171</v>
      </c>
      <c r="B18" s="8">
        <v>14</v>
      </c>
      <c r="C18" s="8">
        <v>13.5</v>
      </c>
      <c r="D18" s="8">
        <v>33</v>
      </c>
      <c r="E18" s="8">
        <v>49</v>
      </c>
      <c r="F18" s="8">
        <v>52</v>
      </c>
      <c r="G18" s="8">
        <v>69</v>
      </c>
      <c r="H18" s="8">
        <v>62</v>
      </c>
      <c r="I18" s="8">
        <v>58</v>
      </c>
      <c r="J18" s="8">
        <v>38</v>
      </c>
      <c r="K18" s="8">
        <v>72</v>
      </c>
      <c r="L18" s="8">
        <v>66</v>
      </c>
      <c r="M18" s="8">
        <v>85</v>
      </c>
      <c r="N18" s="24">
        <v>94</v>
      </c>
      <c r="O18" s="8">
        <v>73.75</v>
      </c>
      <c r="P18" s="8">
        <v>84.75</v>
      </c>
      <c r="Q18" s="8"/>
      <c r="R18" s="8">
        <v>86</v>
      </c>
      <c r="S18" s="8">
        <v>79</v>
      </c>
      <c r="T18" s="8">
        <v>90</v>
      </c>
      <c r="U18" s="8">
        <v>95</v>
      </c>
      <c r="V18" s="8">
        <v>97</v>
      </c>
      <c r="W18" s="8">
        <v>70</v>
      </c>
      <c r="X18" s="8">
        <v>54</v>
      </c>
      <c r="Y18" s="8">
        <v>82</v>
      </c>
      <c r="Z18" s="8">
        <v>34</v>
      </c>
      <c r="AA18" s="8">
        <v>51</v>
      </c>
      <c r="AB18" s="8">
        <v>66</v>
      </c>
      <c r="AC18" s="8">
        <v>76</v>
      </c>
      <c r="AD18" s="8">
        <v>53</v>
      </c>
      <c r="AE18" s="8">
        <v>82</v>
      </c>
      <c r="AF18" s="8">
        <v>58.95</v>
      </c>
      <c r="AG18" s="8">
        <v>85.947500000000005</v>
      </c>
      <c r="AH18" s="8">
        <v>2023.8975</v>
      </c>
    </row>
    <row r="19" spans="1:34" x14ac:dyDescent="0.25">
      <c r="A19" s="6" t="s">
        <v>527</v>
      </c>
      <c r="B19" s="8">
        <v>14</v>
      </c>
      <c r="C19" s="8">
        <v>17</v>
      </c>
      <c r="D19" s="8">
        <v>3</v>
      </c>
      <c r="E19" s="8">
        <v>6</v>
      </c>
      <c r="F19" s="8">
        <v>5</v>
      </c>
      <c r="G19" s="8">
        <v>5</v>
      </c>
      <c r="H19" s="8">
        <v>6</v>
      </c>
      <c r="I19" s="8">
        <v>8</v>
      </c>
      <c r="J19" s="8">
        <v>9</v>
      </c>
      <c r="K19" s="8">
        <v>7</v>
      </c>
      <c r="L19" s="8">
        <v>4</v>
      </c>
      <c r="M19" s="8">
        <v>14</v>
      </c>
      <c r="N19" s="24">
        <v>14</v>
      </c>
      <c r="O19" s="8">
        <v>10</v>
      </c>
      <c r="P19" s="8">
        <v>27</v>
      </c>
      <c r="Q19" s="8"/>
      <c r="R19" s="8">
        <v>31</v>
      </c>
      <c r="S19" s="8">
        <v>51</v>
      </c>
      <c r="T19" s="8">
        <v>21</v>
      </c>
      <c r="U19" s="8">
        <v>18</v>
      </c>
      <c r="V19" s="8">
        <v>7</v>
      </c>
      <c r="W19" s="8">
        <v>10</v>
      </c>
      <c r="X19" s="8">
        <v>22</v>
      </c>
      <c r="Y19" s="8">
        <v>19</v>
      </c>
      <c r="Z19" s="8">
        <v>6</v>
      </c>
      <c r="AA19" s="8">
        <v>8</v>
      </c>
      <c r="AB19" s="8">
        <v>11</v>
      </c>
      <c r="AC19" s="8">
        <v>12</v>
      </c>
      <c r="AD19" s="8">
        <v>12</v>
      </c>
      <c r="AE19" s="8">
        <v>12</v>
      </c>
      <c r="AF19" s="8">
        <v>15</v>
      </c>
      <c r="AG19" s="8">
        <v>17</v>
      </c>
      <c r="AH19" s="8">
        <v>421</v>
      </c>
    </row>
    <row r="20" spans="1:34" x14ac:dyDescent="0.25">
      <c r="A20" s="6" t="s">
        <v>12</v>
      </c>
      <c r="B20" s="8">
        <v>1239</v>
      </c>
      <c r="C20" s="8">
        <v>1039.9000000000001</v>
      </c>
      <c r="D20" s="8">
        <v>1328</v>
      </c>
      <c r="E20" s="8">
        <v>1199</v>
      </c>
      <c r="F20" s="8">
        <v>873</v>
      </c>
      <c r="G20" s="8">
        <v>963</v>
      </c>
      <c r="H20" s="8">
        <v>950.9</v>
      </c>
      <c r="I20" s="8">
        <v>927</v>
      </c>
      <c r="J20" s="8">
        <v>817</v>
      </c>
      <c r="K20" s="8">
        <v>868</v>
      </c>
      <c r="L20" s="8">
        <v>855.10000000000014</v>
      </c>
      <c r="M20" s="8">
        <v>816</v>
      </c>
      <c r="N20" s="24">
        <v>806</v>
      </c>
      <c r="O20" s="8">
        <v>869.19999999999993</v>
      </c>
      <c r="P20" s="8">
        <v>933.19999999999993</v>
      </c>
      <c r="Q20" s="8"/>
      <c r="R20" s="8">
        <v>990</v>
      </c>
      <c r="S20" s="8">
        <v>1042</v>
      </c>
      <c r="T20" s="8">
        <v>1230</v>
      </c>
      <c r="U20" s="8">
        <v>1180</v>
      </c>
      <c r="V20" s="8">
        <v>1206</v>
      </c>
      <c r="W20" s="8">
        <v>1026</v>
      </c>
      <c r="X20" s="8">
        <v>1137</v>
      </c>
      <c r="Y20" s="8">
        <v>1205</v>
      </c>
      <c r="Z20" s="8">
        <v>860.40000000000009</v>
      </c>
      <c r="AA20" s="8">
        <v>950</v>
      </c>
      <c r="AB20" s="8">
        <v>2686</v>
      </c>
      <c r="AC20" s="8">
        <v>1621</v>
      </c>
      <c r="AD20" s="8">
        <v>1429</v>
      </c>
      <c r="AE20" s="8">
        <v>1855</v>
      </c>
      <c r="AF20" s="8">
        <v>2321.8500000000004</v>
      </c>
      <c r="AG20" s="8">
        <v>2414.4850000000001</v>
      </c>
      <c r="AH20" s="8">
        <v>37638.035000000003</v>
      </c>
    </row>
    <row r="21" spans="1:34" x14ac:dyDescent="0.25">
      <c r="A21" s="6" t="s">
        <v>55</v>
      </c>
      <c r="B21" s="8">
        <v>3</v>
      </c>
      <c r="C21" s="8"/>
      <c r="D21" s="8">
        <v>2</v>
      </c>
      <c r="E21" s="8">
        <v>9</v>
      </c>
      <c r="F21" s="8">
        <v>2</v>
      </c>
      <c r="G21" s="8">
        <v>1</v>
      </c>
      <c r="H21" s="8">
        <v>5</v>
      </c>
      <c r="I21" s="8">
        <v>5</v>
      </c>
      <c r="J21" s="8">
        <v>4</v>
      </c>
      <c r="K21" s="8">
        <v>0</v>
      </c>
      <c r="L21" s="8">
        <v>1</v>
      </c>
      <c r="M21" s="8">
        <v>1</v>
      </c>
      <c r="N21" s="24">
        <v>-1</v>
      </c>
      <c r="O21" s="8">
        <v>-1</v>
      </c>
      <c r="P21" s="8">
        <v>1</v>
      </c>
      <c r="Q21" s="8"/>
      <c r="R21" s="8">
        <v>3</v>
      </c>
      <c r="S21" s="8">
        <v>5</v>
      </c>
      <c r="T21" s="8">
        <v>2</v>
      </c>
      <c r="U21" s="8">
        <v>5</v>
      </c>
      <c r="V21" s="8">
        <v>8</v>
      </c>
      <c r="W21" s="8">
        <v>5</v>
      </c>
      <c r="X21" s="8">
        <v>8</v>
      </c>
      <c r="Y21" s="8">
        <v>9</v>
      </c>
      <c r="Z21" s="8">
        <v>7</v>
      </c>
      <c r="AA21" s="8">
        <v>14</v>
      </c>
      <c r="AB21" s="8">
        <v>80</v>
      </c>
      <c r="AC21" s="8">
        <v>46</v>
      </c>
      <c r="AD21" s="8">
        <v>21</v>
      </c>
      <c r="AE21" s="8">
        <v>19</v>
      </c>
      <c r="AF21" s="8">
        <v>22</v>
      </c>
      <c r="AG21" s="8">
        <v>11</v>
      </c>
      <c r="AH21" s="8">
        <v>297</v>
      </c>
    </row>
    <row r="22" spans="1:34" x14ac:dyDescent="0.25">
      <c r="A22" s="6" t="s">
        <v>60</v>
      </c>
      <c r="B22" s="8"/>
      <c r="C22" s="8">
        <v>-2</v>
      </c>
      <c r="D22" s="8">
        <v>1</v>
      </c>
      <c r="E22" s="8">
        <v>1</v>
      </c>
      <c r="F22" s="8">
        <v>1</v>
      </c>
      <c r="G22" s="8">
        <v>-1</v>
      </c>
      <c r="H22" s="8"/>
      <c r="I22" s="8"/>
      <c r="J22" s="8"/>
      <c r="K22" s="8"/>
      <c r="L22" s="8">
        <v>0</v>
      </c>
      <c r="M22" s="8">
        <v>1</v>
      </c>
      <c r="N22" s="24"/>
      <c r="O22" s="8">
        <v>-1</v>
      </c>
      <c r="P22" s="8">
        <v>-1</v>
      </c>
      <c r="Q22" s="8"/>
      <c r="R22" s="8"/>
      <c r="S22" s="8">
        <v>-1</v>
      </c>
      <c r="T22" s="8"/>
      <c r="U22" s="8"/>
      <c r="V22" s="8"/>
      <c r="W22" s="8"/>
      <c r="X22" s="8"/>
      <c r="Y22" s="8"/>
      <c r="Z22" s="8"/>
      <c r="AA22" s="8"/>
      <c r="AB22" s="8">
        <v>-1</v>
      </c>
      <c r="AC22" s="8"/>
      <c r="AD22" s="8"/>
      <c r="AE22" s="8"/>
      <c r="AF22" s="8"/>
      <c r="AG22" s="8"/>
      <c r="AH22" s="8">
        <v>-3</v>
      </c>
    </row>
    <row r="23" spans="1:34" x14ac:dyDescent="0.25">
      <c r="A23" s="6" t="s">
        <v>7</v>
      </c>
      <c r="B23" s="8">
        <v>3865</v>
      </c>
      <c r="C23" s="8">
        <v>3844.3</v>
      </c>
      <c r="D23" s="8">
        <v>4542</v>
      </c>
      <c r="E23" s="8">
        <v>3949</v>
      </c>
      <c r="F23" s="8">
        <v>4094</v>
      </c>
      <c r="G23" s="8">
        <v>4971</v>
      </c>
      <c r="H23" s="8">
        <v>4877.9999999999991</v>
      </c>
      <c r="I23" s="8">
        <v>5337</v>
      </c>
      <c r="J23" s="8">
        <v>5066</v>
      </c>
      <c r="K23" s="8">
        <v>4926</v>
      </c>
      <c r="L23" s="8">
        <v>5107.4000000000005</v>
      </c>
      <c r="M23" s="8">
        <v>4984</v>
      </c>
      <c r="N23" s="24">
        <v>5431</v>
      </c>
      <c r="O23" s="8">
        <v>5098.5000000000009</v>
      </c>
      <c r="P23" s="8">
        <v>5592.5000000000009</v>
      </c>
      <c r="Q23" s="8"/>
      <c r="R23" s="8">
        <v>5536</v>
      </c>
      <c r="S23" s="8">
        <v>5711</v>
      </c>
      <c r="T23" s="8">
        <v>5624</v>
      </c>
      <c r="U23" s="8">
        <v>6340</v>
      </c>
      <c r="V23" s="8">
        <v>6671</v>
      </c>
      <c r="W23" s="8">
        <v>5314</v>
      </c>
      <c r="X23" s="8">
        <v>6091</v>
      </c>
      <c r="Y23" s="8">
        <v>5974</v>
      </c>
      <c r="Z23" s="8">
        <v>5158.9999999999991</v>
      </c>
      <c r="AA23" s="8">
        <v>5766</v>
      </c>
      <c r="AB23" s="8">
        <v>25450</v>
      </c>
      <c r="AC23" s="8">
        <v>11865</v>
      </c>
      <c r="AD23" s="8">
        <v>8780</v>
      </c>
      <c r="AE23" s="8">
        <v>12512</v>
      </c>
      <c r="AF23" s="8">
        <v>17052.399999999998</v>
      </c>
      <c r="AG23" s="8">
        <v>14601.560000000005</v>
      </c>
      <c r="AH23" s="8">
        <v>220132.66</v>
      </c>
    </row>
    <row r="24" spans="1:34" x14ac:dyDescent="0.25">
      <c r="A24" s="6" t="s">
        <v>17</v>
      </c>
      <c r="B24" s="8">
        <v>4</v>
      </c>
      <c r="C24" s="8">
        <v>5</v>
      </c>
      <c r="D24" s="8">
        <v>4</v>
      </c>
      <c r="E24" s="8">
        <v>9</v>
      </c>
      <c r="F24" s="8">
        <v>2</v>
      </c>
      <c r="G24" s="8">
        <v>14</v>
      </c>
      <c r="H24" s="8">
        <v>4</v>
      </c>
      <c r="I24" s="8">
        <v>6</v>
      </c>
      <c r="J24" s="8">
        <v>4</v>
      </c>
      <c r="K24" s="8">
        <v>2</v>
      </c>
      <c r="L24" s="8">
        <v>2</v>
      </c>
      <c r="M24" s="8">
        <v>4</v>
      </c>
      <c r="N24" s="24">
        <v>4</v>
      </c>
      <c r="O24" s="8">
        <v>2</v>
      </c>
      <c r="P24" s="8">
        <v>3</v>
      </c>
      <c r="Q24" s="8"/>
      <c r="R24" s="8">
        <v>3</v>
      </c>
      <c r="S24" s="8">
        <v>1</v>
      </c>
      <c r="T24" s="8">
        <v>3</v>
      </c>
      <c r="U24" s="8"/>
      <c r="V24" s="8">
        <v>1</v>
      </c>
      <c r="W24" s="8">
        <v>4</v>
      </c>
      <c r="X24" s="8">
        <v>1</v>
      </c>
      <c r="Y24" s="8">
        <v>3</v>
      </c>
      <c r="Z24" s="8">
        <v>2</v>
      </c>
      <c r="AA24" s="8">
        <v>2</v>
      </c>
      <c r="AB24" s="8"/>
      <c r="AC24" s="8"/>
      <c r="AD24" s="8">
        <v>2</v>
      </c>
      <c r="AE24" s="8">
        <v>2</v>
      </c>
      <c r="AF24" s="8"/>
      <c r="AG24" s="8">
        <v>2</v>
      </c>
      <c r="AH24" s="8">
        <v>95</v>
      </c>
    </row>
    <row r="25" spans="1:34" x14ac:dyDescent="0.25">
      <c r="A25" s="6" t="s">
        <v>271</v>
      </c>
      <c r="B25" s="8"/>
      <c r="C25" s="8"/>
      <c r="D25" s="8"/>
      <c r="E25" s="8"/>
      <c r="F25" s="8"/>
      <c r="G25" s="8"/>
      <c r="H25" s="8">
        <v>-1</v>
      </c>
      <c r="I25" s="8"/>
      <c r="J25" s="8"/>
      <c r="K25" s="8"/>
      <c r="L25" s="8"/>
      <c r="M25" s="8"/>
      <c r="N25" s="24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>
        <v>-1</v>
      </c>
      <c r="AC25" s="8"/>
      <c r="AD25" s="8"/>
      <c r="AE25" s="8"/>
      <c r="AF25" s="8"/>
      <c r="AG25" s="8">
        <v>-1</v>
      </c>
      <c r="AH25" s="8">
        <v>-3</v>
      </c>
    </row>
    <row r="26" spans="1:34" x14ac:dyDescent="0.25">
      <c r="A26" s="6" t="s">
        <v>57</v>
      </c>
      <c r="B26" s="8">
        <v>1</v>
      </c>
      <c r="C26" s="8">
        <v>0</v>
      </c>
      <c r="D26" s="8">
        <v>2</v>
      </c>
      <c r="E26" s="8">
        <v>1</v>
      </c>
      <c r="F26" s="8"/>
      <c r="G26" s="8">
        <v>2</v>
      </c>
      <c r="H26" s="8">
        <v>2</v>
      </c>
      <c r="I26" s="8">
        <v>1</v>
      </c>
      <c r="J26" s="8">
        <v>-1</v>
      </c>
      <c r="K26" s="8">
        <v>0</v>
      </c>
      <c r="L26" s="8">
        <v>2</v>
      </c>
      <c r="M26" s="8">
        <v>1</v>
      </c>
      <c r="N26" s="24">
        <v>0</v>
      </c>
      <c r="O26" s="8"/>
      <c r="P26" s="8">
        <v>0</v>
      </c>
      <c r="Q26" s="8"/>
      <c r="R26" s="8">
        <v>-1</v>
      </c>
      <c r="S26" s="8">
        <v>-1</v>
      </c>
      <c r="T26" s="8"/>
      <c r="U26" s="8"/>
      <c r="V26" s="8"/>
      <c r="W26" s="8"/>
      <c r="X26" s="8">
        <v>-1</v>
      </c>
      <c r="Y26" s="8">
        <v>1</v>
      </c>
      <c r="Z26" s="8">
        <v>1</v>
      </c>
      <c r="AA26" s="8"/>
      <c r="AB26" s="8">
        <v>-1</v>
      </c>
      <c r="AC26" s="8">
        <v>1</v>
      </c>
      <c r="AD26" s="8"/>
      <c r="AE26" s="8"/>
      <c r="AF26" s="8">
        <v>-2</v>
      </c>
      <c r="AG26" s="8">
        <v>-1</v>
      </c>
      <c r="AH26" s="8">
        <v>7</v>
      </c>
    </row>
    <row r="27" spans="1:34" x14ac:dyDescent="0.25">
      <c r="A27" s="6" t="s">
        <v>38</v>
      </c>
      <c r="B27" s="8">
        <v>284</v>
      </c>
      <c r="C27" s="8">
        <v>301</v>
      </c>
      <c r="D27" s="8">
        <v>310</v>
      </c>
      <c r="E27" s="8">
        <v>279</v>
      </c>
      <c r="F27" s="8">
        <v>262</v>
      </c>
      <c r="G27" s="8">
        <v>266</v>
      </c>
      <c r="H27" s="8">
        <v>317.8</v>
      </c>
      <c r="I27" s="8">
        <v>448</v>
      </c>
      <c r="J27" s="8">
        <v>488</v>
      </c>
      <c r="K27" s="8">
        <v>452</v>
      </c>
      <c r="L27" s="8">
        <v>471.4</v>
      </c>
      <c r="M27" s="8">
        <v>416</v>
      </c>
      <c r="N27" s="24">
        <v>410</v>
      </c>
      <c r="O27" s="8">
        <v>417.05</v>
      </c>
      <c r="P27" s="8">
        <v>440.05</v>
      </c>
      <c r="Q27" s="8"/>
      <c r="R27" s="8">
        <v>506</v>
      </c>
      <c r="S27" s="8">
        <v>576</v>
      </c>
      <c r="T27" s="8">
        <v>540</v>
      </c>
      <c r="U27" s="8">
        <v>561</v>
      </c>
      <c r="V27" s="8">
        <v>713</v>
      </c>
      <c r="W27" s="8">
        <v>694</v>
      </c>
      <c r="X27" s="8">
        <v>765</v>
      </c>
      <c r="Y27" s="8">
        <v>487</v>
      </c>
      <c r="Z27" s="8">
        <v>352.6</v>
      </c>
      <c r="AA27" s="8">
        <v>408</v>
      </c>
      <c r="AB27" s="8">
        <v>2773</v>
      </c>
      <c r="AC27" s="8">
        <v>1478</v>
      </c>
      <c r="AD27" s="8">
        <v>955</v>
      </c>
      <c r="AE27" s="8">
        <v>1361</v>
      </c>
      <c r="AF27" s="8">
        <v>1877.05</v>
      </c>
      <c r="AG27" s="8">
        <v>2242.1025</v>
      </c>
      <c r="AH27" s="8">
        <v>21851.052500000002</v>
      </c>
    </row>
    <row r="28" spans="1:34" x14ac:dyDescent="0.25">
      <c r="A28" s="6" t="s">
        <v>713</v>
      </c>
      <c r="B28" s="8">
        <v>55</v>
      </c>
      <c r="C28" s="8">
        <v>22</v>
      </c>
      <c r="D28" s="8">
        <v>17</v>
      </c>
      <c r="E28" s="8">
        <v>21</v>
      </c>
      <c r="F28" s="8">
        <v>19</v>
      </c>
      <c r="G28" s="8">
        <v>17</v>
      </c>
      <c r="H28" s="8">
        <v>9</v>
      </c>
      <c r="I28" s="8">
        <v>19</v>
      </c>
      <c r="J28" s="8">
        <v>11</v>
      </c>
      <c r="K28" s="8">
        <v>11</v>
      </c>
      <c r="L28" s="8">
        <v>10</v>
      </c>
      <c r="M28" s="8">
        <v>-1</v>
      </c>
      <c r="N28" s="24">
        <v>6</v>
      </c>
      <c r="O28" s="8">
        <v>1</v>
      </c>
      <c r="P28" s="8">
        <v>-1</v>
      </c>
      <c r="Q28" s="8"/>
      <c r="R28" s="8">
        <v>1</v>
      </c>
      <c r="S28" s="8"/>
      <c r="T28" s="8">
        <v>1</v>
      </c>
      <c r="U28" s="8"/>
      <c r="V28" s="8"/>
      <c r="W28" s="8"/>
      <c r="X28" s="8"/>
      <c r="Y28" s="8"/>
      <c r="Z28" s="8"/>
      <c r="AA28" s="8"/>
      <c r="AB28" s="8"/>
      <c r="AC28" s="8"/>
      <c r="AD28" s="8">
        <v>4</v>
      </c>
      <c r="AE28" s="8">
        <v>1</v>
      </c>
      <c r="AF28" s="8">
        <v>5</v>
      </c>
      <c r="AG28" s="8">
        <v>17</v>
      </c>
      <c r="AH28" s="8">
        <v>245</v>
      </c>
    </row>
    <row r="29" spans="1:34" x14ac:dyDescent="0.25">
      <c r="A29" s="6" t="s">
        <v>46</v>
      </c>
      <c r="B29" s="8">
        <v>810</v>
      </c>
      <c r="C29" s="8">
        <v>663.6</v>
      </c>
      <c r="D29" s="8">
        <v>776</v>
      </c>
      <c r="E29" s="8">
        <v>836</v>
      </c>
      <c r="F29" s="8">
        <v>784</v>
      </c>
      <c r="G29" s="8">
        <v>869</v>
      </c>
      <c r="H29" s="8">
        <v>883.5</v>
      </c>
      <c r="I29" s="8">
        <v>853</v>
      </c>
      <c r="J29" s="8">
        <v>854</v>
      </c>
      <c r="K29" s="8">
        <v>799</v>
      </c>
      <c r="L29" s="8">
        <v>1040.2</v>
      </c>
      <c r="M29" s="8">
        <v>1348</v>
      </c>
      <c r="N29" s="24">
        <v>1466</v>
      </c>
      <c r="O29" s="8">
        <v>1395.75</v>
      </c>
      <c r="P29" s="8">
        <v>1516.75</v>
      </c>
      <c r="Q29" s="8"/>
      <c r="R29" s="8">
        <v>1890</v>
      </c>
      <c r="S29" s="8">
        <v>2044</v>
      </c>
      <c r="T29" s="8">
        <v>2225</v>
      </c>
      <c r="U29" s="8">
        <v>2466</v>
      </c>
      <c r="V29" s="8">
        <v>2309</v>
      </c>
      <c r="W29" s="8">
        <v>1842</v>
      </c>
      <c r="X29" s="8">
        <v>2232</v>
      </c>
      <c r="Y29" s="8">
        <v>2196</v>
      </c>
      <c r="Z29" s="8">
        <v>1905.3999999999999</v>
      </c>
      <c r="AA29" s="8">
        <v>2157</v>
      </c>
      <c r="AB29" s="8">
        <v>11404</v>
      </c>
      <c r="AC29" s="8">
        <v>4012</v>
      </c>
      <c r="AD29" s="8">
        <v>2936</v>
      </c>
      <c r="AE29" s="8">
        <v>3786</v>
      </c>
      <c r="AF29" s="8">
        <v>4488.7500000000009</v>
      </c>
      <c r="AG29" s="8">
        <v>3621.5624999999995</v>
      </c>
      <c r="AH29" s="8">
        <v>66409.512499999997</v>
      </c>
    </row>
    <row r="30" spans="1:34" x14ac:dyDescent="0.25">
      <c r="A30" s="6" t="s">
        <v>718</v>
      </c>
      <c r="B30" s="8">
        <v>54</v>
      </c>
      <c r="C30" s="8">
        <v>31</v>
      </c>
      <c r="D30" s="8">
        <v>20</v>
      </c>
      <c r="E30" s="8">
        <v>27</v>
      </c>
      <c r="F30" s="8">
        <v>32</v>
      </c>
      <c r="G30" s="8">
        <v>19</v>
      </c>
      <c r="H30" s="8">
        <v>25</v>
      </c>
      <c r="I30" s="8">
        <v>27</v>
      </c>
      <c r="J30" s="8">
        <v>20</v>
      </c>
      <c r="K30" s="8">
        <v>18</v>
      </c>
      <c r="L30" s="8">
        <v>20</v>
      </c>
      <c r="M30" s="8">
        <v>15</v>
      </c>
      <c r="N30" s="24">
        <v>29</v>
      </c>
      <c r="O30" s="8">
        <v>12</v>
      </c>
      <c r="P30" s="8">
        <v>9</v>
      </c>
      <c r="Q30" s="8"/>
      <c r="R30" s="8">
        <v>9</v>
      </c>
      <c r="S30" s="8">
        <v>21</v>
      </c>
      <c r="T30" s="8">
        <v>20</v>
      </c>
      <c r="U30" s="8">
        <v>8</v>
      </c>
      <c r="V30" s="8">
        <v>7</v>
      </c>
      <c r="W30" s="8">
        <v>6</v>
      </c>
      <c r="X30" s="8">
        <v>7</v>
      </c>
      <c r="Y30" s="8">
        <v>10</v>
      </c>
      <c r="Z30" s="8">
        <v>18</v>
      </c>
      <c r="AA30" s="8">
        <v>10</v>
      </c>
      <c r="AB30" s="8">
        <v>19</v>
      </c>
      <c r="AC30" s="8">
        <v>14</v>
      </c>
      <c r="AD30" s="8">
        <v>18</v>
      </c>
      <c r="AE30" s="8">
        <v>13</v>
      </c>
      <c r="AF30" s="8">
        <v>18</v>
      </c>
      <c r="AG30" s="8">
        <v>21</v>
      </c>
      <c r="AH30" s="8">
        <v>577</v>
      </c>
    </row>
    <row r="31" spans="1:34" x14ac:dyDescent="0.25">
      <c r="A31" s="6" t="s">
        <v>63</v>
      </c>
      <c r="B31" s="8">
        <v>2012</v>
      </c>
      <c r="C31" s="8">
        <v>1645.1</v>
      </c>
      <c r="D31" s="8">
        <v>1949</v>
      </c>
      <c r="E31" s="8">
        <v>1590</v>
      </c>
      <c r="F31" s="8">
        <v>1660</v>
      </c>
      <c r="G31" s="8">
        <v>1770</v>
      </c>
      <c r="H31" s="8">
        <v>1749.0000000000002</v>
      </c>
      <c r="I31" s="8">
        <v>1914</v>
      </c>
      <c r="J31" s="8">
        <v>1920</v>
      </c>
      <c r="K31" s="8">
        <v>1700</v>
      </c>
      <c r="L31" s="8">
        <v>1870</v>
      </c>
      <c r="M31" s="8">
        <v>1928</v>
      </c>
      <c r="N31" s="24">
        <v>1953</v>
      </c>
      <c r="O31" s="8">
        <v>2002</v>
      </c>
      <c r="P31" s="8">
        <v>1958</v>
      </c>
      <c r="Q31" s="8"/>
      <c r="R31" s="8">
        <v>2158</v>
      </c>
      <c r="S31" s="8">
        <v>2249</v>
      </c>
      <c r="T31" s="8">
        <v>2067</v>
      </c>
      <c r="U31" s="8">
        <v>2298</v>
      </c>
      <c r="V31" s="8">
        <v>2556</v>
      </c>
      <c r="W31" s="8">
        <v>2515</v>
      </c>
      <c r="X31" s="8">
        <v>3036</v>
      </c>
      <c r="Y31" s="8">
        <v>2858</v>
      </c>
      <c r="Z31" s="8">
        <v>2530.0000000000009</v>
      </c>
      <c r="AA31" s="8">
        <v>2588</v>
      </c>
      <c r="AB31" s="8">
        <v>13663</v>
      </c>
      <c r="AC31" s="8">
        <v>5545</v>
      </c>
      <c r="AD31" s="8">
        <v>4008</v>
      </c>
      <c r="AE31" s="8">
        <v>5577</v>
      </c>
      <c r="AF31" s="8">
        <v>7349.0999999999995</v>
      </c>
      <c r="AG31" s="8">
        <v>7003.3050000000003</v>
      </c>
      <c r="AH31" s="8">
        <v>95620.505000000005</v>
      </c>
    </row>
    <row r="32" spans="1:34" x14ac:dyDescent="0.25">
      <c r="A32" s="6" t="s">
        <v>68</v>
      </c>
      <c r="B32" s="8">
        <v>81</v>
      </c>
      <c r="C32" s="8">
        <v>55</v>
      </c>
      <c r="D32" s="8">
        <v>151</v>
      </c>
      <c r="E32" s="8">
        <v>124</v>
      </c>
      <c r="F32" s="8">
        <v>100</v>
      </c>
      <c r="G32" s="8">
        <v>117</v>
      </c>
      <c r="H32" s="8">
        <v>118</v>
      </c>
      <c r="I32" s="8">
        <v>114</v>
      </c>
      <c r="J32" s="8">
        <v>105</v>
      </c>
      <c r="K32" s="8">
        <v>107</v>
      </c>
      <c r="L32" s="8">
        <v>109.7</v>
      </c>
      <c r="M32" s="8">
        <v>125</v>
      </c>
      <c r="N32" s="24">
        <v>123</v>
      </c>
      <c r="O32" s="8">
        <v>129</v>
      </c>
      <c r="P32" s="8">
        <v>142</v>
      </c>
      <c r="Q32" s="8"/>
      <c r="R32" s="8">
        <v>111</v>
      </c>
      <c r="S32" s="8">
        <v>103</v>
      </c>
      <c r="T32" s="8">
        <v>156</v>
      </c>
      <c r="U32" s="8">
        <v>166</v>
      </c>
      <c r="V32" s="8">
        <v>173</v>
      </c>
      <c r="W32" s="8">
        <v>122</v>
      </c>
      <c r="X32" s="8">
        <v>203</v>
      </c>
      <c r="Y32" s="8">
        <v>174</v>
      </c>
      <c r="Z32" s="8">
        <v>159</v>
      </c>
      <c r="AA32" s="8">
        <v>142</v>
      </c>
      <c r="AB32" s="8">
        <v>1399</v>
      </c>
      <c r="AC32" s="8">
        <v>495</v>
      </c>
      <c r="AD32" s="8">
        <v>350</v>
      </c>
      <c r="AE32" s="8">
        <v>531</v>
      </c>
      <c r="AF32" s="8">
        <v>635</v>
      </c>
      <c r="AG32" s="8">
        <v>567</v>
      </c>
      <c r="AH32" s="8">
        <v>7186.7</v>
      </c>
    </row>
    <row r="33" spans="1:34" x14ac:dyDescent="0.25">
      <c r="A33" s="6" t="s">
        <v>22</v>
      </c>
      <c r="B33" s="8"/>
      <c r="C33" s="8">
        <v>1</v>
      </c>
      <c r="D33" s="8">
        <v>1</v>
      </c>
      <c r="E33" s="8"/>
      <c r="F33" s="8"/>
      <c r="G33" s="8"/>
      <c r="H33" s="8">
        <v>1</v>
      </c>
      <c r="I33" s="8">
        <v>2</v>
      </c>
      <c r="J33" s="8">
        <v>2</v>
      </c>
      <c r="K33" s="8">
        <v>7</v>
      </c>
      <c r="L33" s="8">
        <v>8</v>
      </c>
      <c r="M33" s="8">
        <v>3</v>
      </c>
      <c r="N33" s="24">
        <v>8</v>
      </c>
      <c r="O33" s="8">
        <v>40</v>
      </c>
      <c r="P33" s="8">
        <v>19</v>
      </c>
      <c r="Q33" s="8"/>
      <c r="R33" s="8">
        <v>24</v>
      </c>
      <c r="S33" s="8">
        <v>30</v>
      </c>
      <c r="T33" s="8">
        <v>25</v>
      </c>
      <c r="U33" s="8">
        <v>19</v>
      </c>
      <c r="V33" s="8">
        <v>30</v>
      </c>
      <c r="W33" s="8">
        <v>19</v>
      </c>
      <c r="X33" s="8">
        <v>24</v>
      </c>
      <c r="Y33" s="8">
        <v>42</v>
      </c>
      <c r="Z33" s="8">
        <v>19</v>
      </c>
      <c r="AA33" s="8">
        <v>28</v>
      </c>
      <c r="AB33" s="8">
        <v>40</v>
      </c>
      <c r="AC33" s="8">
        <v>35</v>
      </c>
      <c r="AD33" s="8">
        <v>22</v>
      </c>
      <c r="AE33" s="8">
        <v>22</v>
      </c>
      <c r="AF33" s="8">
        <v>24</v>
      </c>
      <c r="AG33" s="8">
        <v>28</v>
      </c>
      <c r="AH33" s="8">
        <v>523</v>
      </c>
    </row>
    <row r="34" spans="1:34" x14ac:dyDescent="0.25">
      <c r="A34" s="6" t="s">
        <v>1261</v>
      </c>
      <c r="B34" s="8"/>
      <c r="C34" s="8"/>
      <c r="D34" s="8"/>
      <c r="E34" s="8">
        <v>2</v>
      </c>
      <c r="F34" s="8">
        <v>2</v>
      </c>
      <c r="G34" s="8">
        <v>2</v>
      </c>
      <c r="H34" s="8">
        <v>3</v>
      </c>
      <c r="I34" s="8">
        <v>5</v>
      </c>
      <c r="J34" s="8">
        <v>5</v>
      </c>
      <c r="K34" s="8">
        <v>1</v>
      </c>
      <c r="L34" s="8">
        <v>6</v>
      </c>
      <c r="M34" s="8">
        <v>2</v>
      </c>
      <c r="N34" s="24">
        <v>22</v>
      </c>
      <c r="O34" s="8">
        <v>2</v>
      </c>
      <c r="P34" s="8"/>
      <c r="Q34" s="8"/>
      <c r="R34" s="8">
        <v>5</v>
      </c>
      <c r="S34" s="8">
        <v>4</v>
      </c>
      <c r="T34" s="8">
        <v>4</v>
      </c>
      <c r="U34" s="8">
        <v>4</v>
      </c>
      <c r="V34" s="8">
        <v>4</v>
      </c>
      <c r="W34" s="8">
        <v>3</v>
      </c>
      <c r="X34" s="8">
        <v>2</v>
      </c>
      <c r="Y34" s="8">
        <v>-1</v>
      </c>
      <c r="Z34" s="8">
        <v>3</v>
      </c>
      <c r="AA34" s="8">
        <v>1</v>
      </c>
      <c r="AB34" s="8">
        <v>1</v>
      </c>
      <c r="AC34" s="8">
        <v>8</v>
      </c>
      <c r="AD34" s="8">
        <v>3</v>
      </c>
      <c r="AE34" s="8">
        <v>1</v>
      </c>
      <c r="AF34" s="8">
        <v>2</v>
      </c>
      <c r="AG34" s="8">
        <v>10</v>
      </c>
      <c r="AH34" s="8">
        <v>106</v>
      </c>
    </row>
    <row r="35" spans="1:34" x14ac:dyDescent="0.25">
      <c r="A35" s="6" t="s">
        <v>42</v>
      </c>
      <c r="B35" s="8">
        <v>199</v>
      </c>
      <c r="C35" s="8">
        <v>189</v>
      </c>
      <c r="D35" s="8">
        <v>197</v>
      </c>
      <c r="E35" s="8">
        <v>193</v>
      </c>
      <c r="F35" s="8">
        <v>224</v>
      </c>
      <c r="G35" s="8">
        <v>233</v>
      </c>
      <c r="H35" s="8">
        <v>188</v>
      </c>
      <c r="I35" s="8">
        <v>219</v>
      </c>
      <c r="J35" s="8">
        <v>226</v>
      </c>
      <c r="K35" s="8">
        <v>270</v>
      </c>
      <c r="L35" s="8">
        <v>185</v>
      </c>
      <c r="M35" s="8">
        <v>263</v>
      </c>
      <c r="N35" s="24">
        <v>262</v>
      </c>
      <c r="O35" s="8">
        <v>240</v>
      </c>
      <c r="P35" s="8">
        <v>299</v>
      </c>
      <c r="Q35" s="8"/>
      <c r="R35" s="8">
        <v>302</v>
      </c>
      <c r="S35" s="8">
        <v>295</v>
      </c>
      <c r="T35" s="8">
        <v>291</v>
      </c>
      <c r="U35" s="8">
        <v>270</v>
      </c>
      <c r="V35" s="8">
        <v>312</v>
      </c>
      <c r="W35" s="8">
        <v>312</v>
      </c>
      <c r="X35" s="8">
        <v>305</v>
      </c>
      <c r="Y35" s="8">
        <v>360</v>
      </c>
      <c r="Z35" s="8">
        <v>276.8</v>
      </c>
      <c r="AA35" s="8">
        <v>371</v>
      </c>
      <c r="AB35" s="8">
        <v>2184</v>
      </c>
      <c r="AC35" s="8">
        <v>857</v>
      </c>
      <c r="AD35" s="8">
        <v>559</v>
      </c>
      <c r="AE35" s="8">
        <v>740</v>
      </c>
      <c r="AF35" s="8">
        <v>923.09999999999991</v>
      </c>
      <c r="AG35" s="8">
        <v>817.20499999999993</v>
      </c>
      <c r="AH35" s="8">
        <v>12562.105</v>
      </c>
    </row>
    <row r="36" spans="1:34" x14ac:dyDescent="0.25">
      <c r="A36" s="6" t="s">
        <v>192</v>
      </c>
      <c r="B36" s="8">
        <v>33</v>
      </c>
      <c r="C36" s="8">
        <v>17</v>
      </c>
      <c r="D36" s="8">
        <v>60</v>
      </c>
      <c r="E36" s="8">
        <v>33</v>
      </c>
      <c r="F36" s="8">
        <v>27</v>
      </c>
      <c r="G36" s="8">
        <v>21</v>
      </c>
      <c r="H36" s="8">
        <v>33</v>
      </c>
      <c r="I36" s="8">
        <v>33</v>
      </c>
      <c r="J36" s="8">
        <v>43</v>
      </c>
      <c r="K36" s="8">
        <v>44</v>
      </c>
      <c r="L36" s="8">
        <v>44</v>
      </c>
      <c r="M36" s="8">
        <v>41</v>
      </c>
      <c r="N36" s="24">
        <v>38</v>
      </c>
      <c r="O36" s="8">
        <v>38</v>
      </c>
      <c r="P36" s="8">
        <v>29</v>
      </c>
      <c r="Q36" s="8"/>
      <c r="R36" s="8">
        <v>34</v>
      </c>
      <c r="S36" s="8">
        <v>34</v>
      </c>
      <c r="T36" s="8">
        <v>39</v>
      </c>
      <c r="U36" s="8">
        <v>26</v>
      </c>
      <c r="V36" s="8">
        <v>44</v>
      </c>
      <c r="W36" s="8">
        <v>33</v>
      </c>
      <c r="X36" s="8">
        <v>35</v>
      </c>
      <c r="Y36" s="8">
        <v>43</v>
      </c>
      <c r="Z36" s="8">
        <v>37</v>
      </c>
      <c r="AA36" s="8">
        <v>24</v>
      </c>
      <c r="AB36" s="8">
        <v>445</v>
      </c>
      <c r="AC36" s="8">
        <v>216</v>
      </c>
      <c r="AD36" s="8">
        <v>88</v>
      </c>
      <c r="AE36" s="8">
        <v>99</v>
      </c>
      <c r="AF36" s="8">
        <v>118</v>
      </c>
      <c r="AG36" s="8">
        <v>96</v>
      </c>
      <c r="AH36" s="8">
        <v>1945</v>
      </c>
    </row>
    <row r="37" spans="1:34" x14ac:dyDescent="0.25">
      <c r="A37" s="6" t="s">
        <v>44</v>
      </c>
      <c r="B37" s="8">
        <v>31</v>
      </c>
      <c r="C37" s="8">
        <v>20</v>
      </c>
      <c r="D37" s="8">
        <v>30</v>
      </c>
      <c r="E37" s="8">
        <v>28</v>
      </c>
      <c r="F37" s="8">
        <v>41</v>
      </c>
      <c r="G37" s="8">
        <v>29</v>
      </c>
      <c r="H37" s="8">
        <v>41</v>
      </c>
      <c r="I37" s="8">
        <v>58</v>
      </c>
      <c r="J37" s="8">
        <v>43</v>
      </c>
      <c r="K37" s="8">
        <v>35</v>
      </c>
      <c r="L37" s="8">
        <v>34</v>
      </c>
      <c r="M37" s="8">
        <v>60</v>
      </c>
      <c r="N37" s="24">
        <v>64</v>
      </c>
      <c r="O37" s="8">
        <v>57</v>
      </c>
      <c r="P37" s="8">
        <v>72</v>
      </c>
      <c r="Q37" s="8"/>
      <c r="R37" s="8">
        <v>102</v>
      </c>
      <c r="S37" s="8">
        <v>51</v>
      </c>
      <c r="T37" s="8">
        <v>64</v>
      </c>
      <c r="U37" s="8">
        <v>64</v>
      </c>
      <c r="V37" s="8">
        <v>66</v>
      </c>
      <c r="W37" s="8">
        <v>77</v>
      </c>
      <c r="X37" s="8">
        <v>80</v>
      </c>
      <c r="Y37" s="8">
        <v>67</v>
      </c>
      <c r="Z37" s="8">
        <v>70</v>
      </c>
      <c r="AA37" s="8">
        <v>61</v>
      </c>
      <c r="AB37" s="8">
        <v>489</v>
      </c>
      <c r="AC37" s="8">
        <v>206</v>
      </c>
      <c r="AD37" s="8">
        <v>130</v>
      </c>
      <c r="AE37" s="8">
        <v>168</v>
      </c>
      <c r="AF37" s="8">
        <v>201</v>
      </c>
      <c r="AG37" s="8">
        <v>154</v>
      </c>
      <c r="AH37" s="8">
        <v>2693</v>
      </c>
    </row>
    <row r="38" spans="1:34" x14ac:dyDescent="0.25">
      <c r="A38" s="6" t="s">
        <v>184</v>
      </c>
      <c r="B38" s="8">
        <v>1</v>
      </c>
      <c r="C38" s="8">
        <v>1</v>
      </c>
      <c r="D38" s="8">
        <v>1</v>
      </c>
      <c r="E38" s="8">
        <v>1</v>
      </c>
      <c r="F38" s="8">
        <v>1</v>
      </c>
      <c r="G38" s="8"/>
      <c r="H38" s="8"/>
      <c r="I38" s="8"/>
      <c r="J38" s="8"/>
      <c r="K38" s="8"/>
      <c r="L38" s="8"/>
      <c r="M38" s="8">
        <v>2</v>
      </c>
      <c r="N38" s="24">
        <v>2</v>
      </c>
      <c r="O38" s="8"/>
      <c r="P38" s="8"/>
      <c r="Q38" s="8"/>
      <c r="R38" s="8">
        <v>1</v>
      </c>
      <c r="S38" s="8">
        <v>2</v>
      </c>
      <c r="T38" s="8">
        <v>1</v>
      </c>
      <c r="U38" s="8">
        <v>2</v>
      </c>
      <c r="V38" s="8"/>
      <c r="W38" s="8"/>
      <c r="X38" s="8">
        <v>1</v>
      </c>
      <c r="Y38" s="8">
        <v>4</v>
      </c>
      <c r="Z38" s="8">
        <v>1</v>
      </c>
      <c r="AA38" s="8">
        <v>1</v>
      </c>
      <c r="AB38" s="8">
        <v>3</v>
      </c>
      <c r="AC38" s="8"/>
      <c r="AD38" s="8">
        <v>4</v>
      </c>
      <c r="AE38" s="8">
        <v>1</v>
      </c>
      <c r="AF38" s="8">
        <v>2</v>
      </c>
      <c r="AG38" s="8">
        <v>2</v>
      </c>
      <c r="AH38" s="8">
        <v>34</v>
      </c>
    </row>
    <row r="39" spans="1:34" x14ac:dyDescent="0.25">
      <c r="A39" s="6" t="s">
        <v>182</v>
      </c>
      <c r="B39" s="8"/>
      <c r="C39" s="8">
        <v>4</v>
      </c>
      <c r="D39" s="8">
        <v>2</v>
      </c>
      <c r="E39" s="8">
        <v>1</v>
      </c>
      <c r="F39" s="8">
        <v>3</v>
      </c>
      <c r="G39" s="8">
        <v>5</v>
      </c>
      <c r="H39" s="8">
        <v>3</v>
      </c>
      <c r="I39" s="8">
        <v>3</v>
      </c>
      <c r="J39" s="8">
        <v>5</v>
      </c>
      <c r="K39" s="8">
        <v>2</v>
      </c>
      <c r="L39" s="8"/>
      <c r="M39" s="8">
        <v>6</v>
      </c>
      <c r="N39" s="24"/>
      <c r="O39" s="8">
        <v>2</v>
      </c>
      <c r="P39" s="8">
        <v>3</v>
      </c>
      <c r="Q39" s="8"/>
      <c r="R39" s="8">
        <v>3</v>
      </c>
      <c r="S39" s="8">
        <v>3</v>
      </c>
      <c r="T39" s="8">
        <v>4</v>
      </c>
      <c r="U39" s="8">
        <v>1</v>
      </c>
      <c r="V39" s="8">
        <v>5</v>
      </c>
      <c r="W39" s="8">
        <v>5</v>
      </c>
      <c r="X39" s="8">
        <v>2</v>
      </c>
      <c r="Y39" s="8">
        <v>5</v>
      </c>
      <c r="Z39" s="8">
        <v>2</v>
      </c>
      <c r="AA39" s="8">
        <v>3</v>
      </c>
      <c r="AB39" s="8">
        <v>12</v>
      </c>
      <c r="AC39" s="8">
        <v>7</v>
      </c>
      <c r="AD39" s="8">
        <v>6</v>
      </c>
      <c r="AE39" s="8">
        <v>11</v>
      </c>
      <c r="AF39" s="8">
        <v>9</v>
      </c>
      <c r="AG39" s="8">
        <v>2</v>
      </c>
      <c r="AH39" s="8">
        <v>119</v>
      </c>
    </row>
    <row r="40" spans="1:34" x14ac:dyDescent="0.25">
      <c r="A40" s="6" t="s">
        <v>94</v>
      </c>
      <c r="B40" s="8">
        <v>7</v>
      </c>
      <c r="C40" s="8">
        <v>2</v>
      </c>
      <c r="D40" s="8">
        <v>6</v>
      </c>
      <c r="E40" s="8">
        <v>2</v>
      </c>
      <c r="F40" s="8">
        <v>7</v>
      </c>
      <c r="G40" s="8">
        <v>2</v>
      </c>
      <c r="H40" s="8"/>
      <c r="I40" s="8">
        <v>4</v>
      </c>
      <c r="J40" s="8">
        <v>6</v>
      </c>
      <c r="K40" s="8">
        <v>4</v>
      </c>
      <c r="L40" s="8">
        <v>4</v>
      </c>
      <c r="M40" s="8">
        <v>6</v>
      </c>
      <c r="N40" s="24">
        <v>8</v>
      </c>
      <c r="O40" s="8">
        <v>5</v>
      </c>
      <c r="P40" s="8">
        <v>9</v>
      </c>
      <c r="Q40" s="8"/>
      <c r="R40" s="8">
        <v>7</v>
      </c>
      <c r="S40" s="8">
        <v>11</v>
      </c>
      <c r="T40" s="8">
        <v>10</v>
      </c>
      <c r="U40" s="8">
        <v>10</v>
      </c>
      <c r="V40" s="8">
        <v>12</v>
      </c>
      <c r="W40" s="8">
        <v>7</v>
      </c>
      <c r="X40" s="8">
        <v>8</v>
      </c>
      <c r="Y40" s="8">
        <v>6</v>
      </c>
      <c r="Z40" s="8">
        <v>6</v>
      </c>
      <c r="AA40" s="8">
        <v>8</v>
      </c>
      <c r="AB40" s="8">
        <v>29</v>
      </c>
      <c r="AC40" s="8">
        <v>9</v>
      </c>
      <c r="AD40" s="8">
        <v>14</v>
      </c>
      <c r="AE40" s="8">
        <v>24</v>
      </c>
      <c r="AF40" s="8">
        <v>19</v>
      </c>
      <c r="AG40" s="8">
        <v>11</v>
      </c>
      <c r="AH40" s="8">
        <v>263</v>
      </c>
    </row>
    <row r="41" spans="1:34" x14ac:dyDescent="0.25">
      <c r="A41" s="6" t="s">
        <v>180</v>
      </c>
      <c r="B41" s="8"/>
      <c r="C41" s="8"/>
      <c r="D41" s="8"/>
      <c r="E41" s="8"/>
      <c r="F41" s="8"/>
      <c r="G41" s="8"/>
      <c r="H41" s="8"/>
      <c r="I41" s="8"/>
      <c r="J41" s="8">
        <v>1</v>
      </c>
      <c r="K41" s="8"/>
      <c r="L41" s="8"/>
      <c r="M41" s="8"/>
      <c r="N41" s="24">
        <v>1</v>
      </c>
      <c r="O41" s="8"/>
      <c r="P41" s="8"/>
      <c r="Q41" s="8"/>
      <c r="R41" s="8"/>
      <c r="S41" s="8"/>
      <c r="T41" s="8">
        <v>1</v>
      </c>
      <c r="U41" s="8">
        <v>7</v>
      </c>
      <c r="V41" s="8">
        <v>3</v>
      </c>
      <c r="W41" s="8"/>
      <c r="X41" s="8">
        <v>3</v>
      </c>
      <c r="Y41" s="8">
        <v>1</v>
      </c>
      <c r="Z41" s="8">
        <v>2</v>
      </c>
      <c r="AA41" s="8">
        <v>4</v>
      </c>
      <c r="AB41" s="8">
        <v>19</v>
      </c>
      <c r="AC41" s="8">
        <v>7</v>
      </c>
      <c r="AD41" s="8">
        <v>2</v>
      </c>
      <c r="AE41" s="8">
        <v>1</v>
      </c>
      <c r="AF41" s="8">
        <v>6</v>
      </c>
      <c r="AG41" s="8">
        <v>2</v>
      </c>
      <c r="AH41" s="8">
        <v>60</v>
      </c>
    </row>
    <row r="42" spans="1:34" x14ac:dyDescent="0.25">
      <c r="A42" s="6" t="s">
        <v>47</v>
      </c>
      <c r="B42" s="8">
        <v>1</v>
      </c>
      <c r="C42" s="8"/>
      <c r="D42" s="8"/>
      <c r="E42" s="8"/>
      <c r="F42" s="8"/>
      <c r="G42" s="8">
        <v>1</v>
      </c>
      <c r="H42" s="8"/>
      <c r="I42" s="8"/>
      <c r="J42" s="8"/>
      <c r="K42" s="8">
        <v>1</v>
      </c>
      <c r="L42" s="8">
        <v>-1</v>
      </c>
      <c r="M42" s="8"/>
      <c r="N42" s="24"/>
      <c r="O42" s="8"/>
      <c r="P42" s="8"/>
      <c r="Q42" s="8"/>
      <c r="R42" s="8"/>
      <c r="S42" s="8"/>
      <c r="T42" s="8">
        <v>1</v>
      </c>
      <c r="U42" s="8">
        <v>1</v>
      </c>
      <c r="V42" s="8"/>
      <c r="W42" s="8"/>
      <c r="X42" s="8"/>
      <c r="Y42" s="8">
        <v>1</v>
      </c>
      <c r="Z42" s="8"/>
      <c r="AA42" s="8"/>
      <c r="AB42" s="8"/>
      <c r="AC42" s="8"/>
      <c r="AD42" s="8"/>
      <c r="AE42" s="8">
        <v>1</v>
      </c>
      <c r="AF42" s="8"/>
      <c r="AG42" s="8">
        <v>1</v>
      </c>
      <c r="AH42" s="8">
        <v>7</v>
      </c>
    </row>
    <row r="43" spans="1:34" x14ac:dyDescent="0.25">
      <c r="A43" s="6" t="s">
        <v>1987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24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x14ac:dyDescent="0.25">
      <c r="A44" s="6" t="s">
        <v>1950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24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x14ac:dyDescent="0.25">
      <c r="A45" s="30" t="s">
        <v>1950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24"/>
      <c r="O45" s="8"/>
      <c r="P45" s="8"/>
      <c r="Q45" s="8"/>
      <c r="R45" s="8"/>
      <c r="S45" s="8"/>
      <c r="T45" s="8"/>
      <c r="U45" s="8"/>
      <c r="V45" s="8"/>
      <c r="W45" s="8">
        <v>-1</v>
      </c>
      <c r="X45" s="8">
        <v>1</v>
      </c>
      <c r="Y45" s="8"/>
      <c r="Z45" s="8"/>
      <c r="AA45" s="8"/>
      <c r="AB45" s="8"/>
      <c r="AC45" s="8"/>
      <c r="AD45" s="8"/>
      <c r="AE45" s="8"/>
      <c r="AF45" s="8"/>
      <c r="AG45" s="8"/>
      <c r="AH45" s="8">
        <v>0</v>
      </c>
    </row>
    <row r="46" spans="1:34" x14ac:dyDescent="0.25">
      <c r="A46" s="6" t="s">
        <v>2113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24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x14ac:dyDescent="0.25">
      <c r="A47" s="30" t="s">
        <v>2113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24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>
        <v>1</v>
      </c>
      <c r="AG47" s="8">
        <v>1</v>
      </c>
      <c r="AH47" s="8">
        <v>2</v>
      </c>
    </row>
    <row r="48" spans="1:34" x14ac:dyDescent="0.25">
      <c r="A48" s="6" t="s">
        <v>1673</v>
      </c>
      <c r="B48" s="8">
        <v>17743</v>
      </c>
      <c r="C48" s="8">
        <v>15694.100000000002</v>
      </c>
      <c r="D48" s="8">
        <v>18903</v>
      </c>
      <c r="E48" s="8">
        <v>17257</v>
      </c>
      <c r="F48" s="8">
        <v>16129</v>
      </c>
      <c r="G48" s="8">
        <v>18498</v>
      </c>
      <c r="H48" s="8">
        <v>18609.3</v>
      </c>
      <c r="I48" s="8">
        <v>19138</v>
      </c>
      <c r="J48" s="8">
        <v>18218</v>
      </c>
      <c r="K48" s="8">
        <v>17702</v>
      </c>
      <c r="L48" s="8">
        <v>18879.2</v>
      </c>
      <c r="M48" s="8">
        <v>19230</v>
      </c>
      <c r="N48" s="24">
        <v>20235</v>
      </c>
      <c r="O48" s="8">
        <v>19260.150000000001</v>
      </c>
      <c r="P48" s="8">
        <v>20414.150000000001</v>
      </c>
      <c r="Q48" s="8"/>
      <c r="R48" s="8">
        <v>21718</v>
      </c>
      <c r="S48" s="8">
        <v>22887</v>
      </c>
      <c r="T48" s="8">
        <v>23324</v>
      </c>
      <c r="U48" s="8">
        <v>24817</v>
      </c>
      <c r="V48" s="8">
        <v>25541</v>
      </c>
      <c r="W48" s="8">
        <v>21964</v>
      </c>
      <c r="X48" s="8">
        <v>24615</v>
      </c>
      <c r="Y48" s="8">
        <v>24446</v>
      </c>
      <c r="Z48" s="8">
        <v>20656.8</v>
      </c>
      <c r="AA48" s="8">
        <v>22678</v>
      </c>
      <c r="AB48" s="8">
        <v>91012</v>
      </c>
      <c r="AC48" s="8">
        <v>45183</v>
      </c>
      <c r="AD48" s="8">
        <v>34303</v>
      </c>
      <c r="AE48" s="8">
        <v>46188</v>
      </c>
      <c r="AF48" s="8">
        <v>58685.45</v>
      </c>
      <c r="AG48" s="8">
        <v>54507.305000000008</v>
      </c>
      <c r="AH48" s="8">
        <v>838435.45499999984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3"/>
  <sheetViews>
    <sheetView zoomScale="85" zoomScaleNormal="85" workbookViewId="0">
      <selection activeCell="D27" sqref="D27:D29"/>
    </sheetView>
  </sheetViews>
  <sheetFormatPr defaultRowHeight="15" x14ac:dyDescent="0.25"/>
  <cols>
    <col min="1" max="1" width="17.85546875" customWidth="1"/>
    <col min="2" max="2" width="27.5703125" style="7" customWidth="1"/>
    <col min="3" max="3" width="31.140625" style="7" customWidth="1"/>
    <col min="4" max="4" width="12.42578125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4" x14ac:dyDescent="0.25">
      <c r="B1"/>
      <c r="C1"/>
      <c r="D1"/>
      <c r="E1"/>
      <c r="F1"/>
    </row>
    <row r="2" spans="1:14" x14ac:dyDescent="0.25">
      <c r="A2" s="5" t="s">
        <v>1</v>
      </c>
      <c r="B2" t="s">
        <v>71</v>
      </c>
    </row>
    <row r="3" spans="1:14" x14ac:dyDescent="0.25">
      <c r="B3"/>
      <c r="C3"/>
      <c r="D3"/>
      <c r="E3"/>
      <c r="F3"/>
      <c r="G3"/>
      <c r="N3"/>
    </row>
    <row r="4" spans="1:14" x14ac:dyDescent="0.25">
      <c r="A4" s="5" t="s">
        <v>1672</v>
      </c>
      <c r="B4" s="8" t="s">
        <v>1674</v>
      </c>
      <c r="C4" t="s">
        <v>1986</v>
      </c>
      <c r="D4"/>
      <c r="E4"/>
      <c r="F4"/>
      <c r="G4"/>
      <c r="N4"/>
    </row>
    <row r="5" spans="1:14" x14ac:dyDescent="0.25">
      <c r="A5" s="6">
        <v>23</v>
      </c>
      <c r="B5" s="8">
        <v>136</v>
      </c>
      <c r="C5" s="8">
        <v>2714388.7399999993</v>
      </c>
      <c r="D5"/>
      <c r="E5"/>
      <c r="F5"/>
      <c r="G5"/>
      <c r="N5"/>
    </row>
    <row r="6" spans="1:14" x14ac:dyDescent="0.25">
      <c r="A6" s="6">
        <v>24</v>
      </c>
      <c r="B6" s="8">
        <v>105</v>
      </c>
      <c r="C6" s="8">
        <v>1806661.5399999996</v>
      </c>
      <c r="D6"/>
      <c r="E6"/>
      <c r="F6"/>
      <c r="G6"/>
      <c r="N6"/>
    </row>
    <row r="7" spans="1:14" x14ac:dyDescent="0.25">
      <c r="A7" s="6">
        <v>25</v>
      </c>
      <c r="B7" s="8">
        <v>239</v>
      </c>
      <c r="C7" s="8">
        <v>3955225.08</v>
      </c>
      <c r="D7"/>
      <c r="E7"/>
      <c r="F7"/>
      <c r="G7"/>
      <c r="N7"/>
    </row>
    <row r="8" spans="1:14" x14ac:dyDescent="0.25">
      <c r="A8" s="6">
        <v>26</v>
      </c>
      <c r="B8" s="8">
        <v>124</v>
      </c>
      <c r="C8" s="8">
        <v>2229432.2800000003</v>
      </c>
      <c r="D8"/>
      <c r="E8"/>
      <c r="F8"/>
      <c r="G8"/>
      <c r="N8"/>
    </row>
    <row r="9" spans="1:14" x14ac:dyDescent="0.25">
      <c r="A9" s="6">
        <v>27</v>
      </c>
      <c r="B9" s="8">
        <v>102</v>
      </c>
      <c r="C9" s="8">
        <v>1882876.9000000004</v>
      </c>
      <c r="D9"/>
      <c r="E9"/>
      <c r="F9"/>
      <c r="G9"/>
      <c r="N9"/>
    </row>
    <row r="10" spans="1:14" x14ac:dyDescent="0.25">
      <c r="A10" s="6">
        <v>28</v>
      </c>
      <c r="B10" s="8">
        <v>144</v>
      </c>
      <c r="C10" s="8">
        <v>2779730.9899999988</v>
      </c>
      <c r="D10"/>
      <c r="E10"/>
      <c r="F10"/>
      <c r="G10"/>
      <c r="N10"/>
    </row>
    <row r="11" spans="1:14" x14ac:dyDescent="0.25">
      <c r="A11" s="6">
        <v>29</v>
      </c>
      <c r="B11" s="8">
        <v>155</v>
      </c>
      <c r="C11" s="8">
        <v>3210666.11</v>
      </c>
      <c r="D11"/>
      <c r="E11"/>
      <c r="F11"/>
      <c r="G11"/>
      <c r="N11"/>
    </row>
    <row r="12" spans="1:14" x14ac:dyDescent="0.25">
      <c r="A12" s="6">
        <v>30</v>
      </c>
      <c r="B12" s="8">
        <v>176</v>
      </c>
      <c r="C12" s="8">
        <v>3840259.31</v>
      </c>
      <c r="D12"/>
      <c r="E12"/>
      <c r="F12"/>
      <c r="G12"/>
      <c r="N12"/>
    </row>
    <row r="13" spans="1:14" x14ac:dyDescent="0.25">
      <c r="A13" s="6">
        <v>31</v>
      </c>
      <c r="B13" s="8">
        <v>155</v>
      </c>
      <c r="C13" s="8">
        <v>3368161.8600000003</v>
      </c>
      <c r="D13"/>
      <c r="E13"/>
      <c r="F13"/>
      <c r="G13"/>
      <c r="N13"/>
    </row>
    <row r="14" spans="1:14" x14ac:dyDescent="0.25">
      <c r="A14" s="6">
        <v>32</v>
      </c>
      <c r="B14" s="8">
        <v>182</v>
      </c>
      <c r="C14" s="8">
        <v>3858991.93</v>
      </c>
      <c r="D14"/>
      <c r="E14"/>
      <c r="F14"/>
      <c r="G14"/>
      <c r="N14"/>
    </row>
    <row r="15" spans="1:14" x14ac:dyDescent="0.25">
      <c r="A15" s="6">
        <v>33</v>
      </c>
      <c r="B15" s="8">
        <v>208</v>
      </c>
      <c r="C15" s="8">
        <v>4598999.91</v>
      </c>
      <c r="D15"/>
      <c r="E15"/>
      <c r="F15"/>
      <c r="G15"/>
      <c r="N15"/>
    </row>
    <row r="16" spans="1:14" x14ac:dyDescent="0.25">
      <c r="A16" s="6">
        <v>34</v>
      </c>
      <c r="B16" s="8">
        <v>201</v>
      </c>
      <c r="C16" s="8">
        <v>4859634.9400000004</v>
      </c>
      <c r="D16"/>
      <c r="E16"/>
      <c r="F16"/>
      <c r="G16"/>
      <c r="N16"/>
    </row>
    <row r="17" spans="1:14" x14ac:dyDescent="0.25">
      <c r="A17" s="23">
        <v>35</v>
      </c>
      <c r="B17" s="24">
        <v>259</v>
      </c>
      <c r="C17" s="24">
        <v>5657584.6800000006</v>
      </c>
      <c r="D17"/>
      <c r="E17"/>
      <c r="F17"/>
      <c r="G17"/>
      <c r="N17"/>
    </row>
    <row r="18" spans="1:14" x14ac:dyDescent="0.25">
      <c r="A18" s="6">
        <v>36</v>
      </c>
      <c r="B18" s="8">
        <v>200</v>
      </c>
      <c r="C18" s="8">
        <v>4211143.9800000004</v>
      </c>
      <c r="D18"/>
      <c r="E18"/>
      <c r="F18"/>
      <c r="G18"/>
      <c r="N18"/>
    </row>
    <row r="19" spans="1:14" x14ac:dyDescent="0.25">
      <c r="A19" s="6">
        <v>37</v>
      </c>
      <c r="B19" s="8">
        <v>182</v>
      </c>
      <c r="C19" s="8">
        <v>4083901.5</v>
      </c>
      <c r="D19"/>
      <c r="E19"/>
      <c r="F19"/>
      <c r="G19"/>
    </row>
    <row r="20" spans="1:14" x14ac:dyDescent="0.25">
      <c r="A20" s="6">
        <v>38</v>
      </c>
      <c r="B20" s="8">
        <v>225</v>
      </c>
      <c r="C20" s="8">
        <v>5200732.6500000004</v>
      </c>
      <c r="D20"/>
      <c r="E20"/>
      <c r="F20"/>
      <c r="G20"/>
    </row>
    <row r="21" spans="1:14" x14ac:dyDescent="0.25">
      <c r="A21" s="6">
        <v>39</v>
      </c>
      <c r="B21" s="8">
        <v>256</v>
      </c>
      <c r="C21" s="8">
        <v>5672894.2800000003</v>
      </c>
      <c r="D21"/>
      <c r="E21"/>
      <c r="F21"/>
      <c r="G21"/>
    </row>
    <row r="22" spans="1:14" x14ac:dyDescent="0.25">
      <c r="A22" s="6">
        <v>40</v>
      </c>
      <c r="B22" s="8">
        <v>261</v>
      </c>
      <c r="C22" s="8">
        <v>6114367.1899999995</v>
      </c>
      <c r="D22"/>
      <c r="E22"/>
      <c r="F22"/>
      <c r="G22"/>
    </row>
    <row r="23" spans="1:14" x14ac:dyDescent="0.25">
      <c r="A23" s="6">
        <v>41</v>
      </c>
      <c r="B23" s="8">
        <v>282</v>
      </c>
      <c r="C23" s="8">
        <v>7046735.3199999994</v>
      </c>
      <c r="D23"/>
      <c r="E23"/>
      <c r="F23"/>
      <c r="G23"/>
    </row>
    <row r="24" spans="1:14" x14ac:dyDescent="0.25">
      <c r="A24" s="6">
        <v>42</v>
      </c>
      <c r="B24" s="8">
        <v>271</v>
      </c>
      <c r="C24" s="8">
        <v>6022269.25</v>
      </c>
      <c r="D24"/>
      <c r="E24"/>
      <c r="F24"/>
      <c r="G24"/>
    </row>
    <row r="25" spans="1:14" x14ac:dyDescent="0.25">
      <c r="A25" s="6">
        <v>43</v>
      </c>
      <c r="B25" s="8">
        <v>237</v>
      </c>
      <c r="C25" s="8">
        <v>5930359.3999999994</v>
      </c>
      <c r="D25"/>
      <c r="E25"/>
      <c r="F25"/>
      <c r="G25"/>
    </row>
    <row r="26" spans="1:14" x14ac:dyDescent="0.25">
      <c r="A26" s="6">
        <v>44</v>
      </c>
      <c r="B26" s="8">
        <v>250</v>
      </c>
      <c r="C26" s="8">
        <v>5697764.1000000006</v>
      </c>
      <c r="D26"/>
      <c r="E26"/>
      <c r="F26"/>
      <c r="G26"/>
    </row>
    <row r="27" spans="1:14" x14ac:dyDescent="0.25">
      <c r="A27" s="6">
        <v>45</v>
      </c>
      <c r="B27" s="8">
        <v>264</v>
      </c>
      <c r="C27" s="8">
        <v>6968545.9199999999</v>
      </c>
      <c r="D27" s="7">
        <f>C27/B27</f>
        <v>26396.007272727271</v>
      </c>
      <c r="E27"/>
      <c r="F27"/>
      <c r="G27"/>
    </row>
    <row r="28" spans="1:14" x14ac:dyDescent="0.25">
      <c r="A28" s="6">
        <v>46</v>
      </c>
      <c r="B28" s="8">
        <v>225</v>
      </c>
      <c r="C28" s="8">
        <v>5630476.1100000003</v>
      </c>
      <c r="D28" s="7">
        <f t="shared" ref="D28:D29" si="0">C28/B28</f>
        <v>25024.338266666669</v>
      </c>
      <c r="E28"/>
      <c r="F28"/>
      <c r="G28"/>
    </row>
    <row r="29" spans="1:14" x14ac:dyDescent="0.25">
      <c r="A29" s="6">
        <v>47</v>
      </c>
      <c r="B29" s="8">
        <v>342</v>
      </c>
      <c r="C29" s="8">
        <v>8413636.2299999986</v>
      </c>
      <c r="D29" s="7">
        <f t="shared" si="0"/>
        <v>24601.275526315785</v>
      </c>
      <c r="E29"/>
      <c r="F29"/>
      <c r="G29"/>
    </row>
    <row r="30" spans="1:14" x14ac:dyDescent="0.25">
      <c r="A30" s="6">
        <v>48</v>
      </c>
      <c r="B30" s="8">
        <v>1303</v>
      </c>
      <c r="C30" s="8">
        <v>32316758.399999999</v>
      </c>
      <c r="E30"/>
      <c r="F30"/>
      <c r="G30"/>
    </row>
    <row r="31" spans="1:14" x14ac:dyDescent="0.25">
      <c r="A31" s="6">
        <v>49</v>
      </c>
      <c r="B31" s="8">
        <v>850</v>
      </c>
      <c r="C31" s="8">
        <v>20473255.600000001</v>
      </c>
      <c r="D31"/>
      <c r="E31"/>
      <c r="F31"/>
      <c r="G31"/>
    </row>
    <row r="32" spans="1:14" x14ac:dyDescent="0.25">
      <c r="A32" s="6">
        <v>50</v>
      </c>
      <c r="B32" s="8">
        <v>574</v>
      </c>
      <c r="C32" s="8">
        <v>13939510.35</v>
      </c>
      <c r="D32"/>
      <c r="E32"/>
      <c r="F32"/>
      <c r="G32"/>
    </row>
    <row r="33" spans="1:7" x14ac:dyDescent="0.25">
      <c r="A33" s="6">
        <v>51</v>
      </c>
      <c r="B33" s="8">
        <v>712</v>
      </c>
      <c r="C33" s="8">
        <v>15840736.750000002</v>
      </c>
      <c r="D33"/>
      <c r="E33"/>
      <c r="F33"/>
      <c r="G33"/>
    </row>
    <row r="34" spans="1:7" x14ac:dyDescent="0.25">
      <c r="A34" s="6">
        <v>52</v>
      </c>
      <c r="B34" s="8">
        <v>1070</v>
      </c>
      <c r="C34" s="8">
        <v>23130713.219999999</v>
      </c>
      <c r="D34"/>
      <c r="E34"/>
      <c r="F34"/>
      <c r="G34"/>
    </row>
    <row r="35" spans="1:7" x14ac:dyDescent="0.25">
      <c r="A35" s="6">
        <v>53</v>
      </c>
      <c r="B35" s="8">
        <v>1106</v>
      </c>
      <c r="C35" s="8">
        <v>23507577.199999999</v>
      </c>
      <c r="D35"/>
      <c r="E35"/>
      <c r="F35"/>
      <c r="G35"/>
    </row>
    <row r="36" spans="1:7" x14ac:dyDescent="0.25">
      <c r="A36" s="6" t="s">
        <v>1673</v>
      </c>
      <c r="B36" s="8">
        <v>10796</v>
      </c>
      <c r="C36" s="8">
        <v>244963991.71999997</v>
      </c>
      <c r="D36"/>
      <c r="E36"/>
      <c r="F36"/>
      <c r="G36"/>
    </row>
    <row r="37" spans="1:7" x14ac:dyDescent="0.25">
      <c r="B37"/>
      <c r="C37"/>
      <c r="D37"/>
      <c r="E37"/>
      <c r="F37"/>
      <c r="G37"/>
    </row>
    <row r="38" spans="1:7" x14ac:dyDescent="0.25">
      <c r="B38"/>
      <c r="C38"/>
      <c r="D38"/>
      <c r="E38"/>
      <c r="F38"/>
      <c r="G38"/>
    </row>
    <row r="39" spans="1:7" x14ac:dyDescent="0.25">
      <c r="B39"/>
      <c r="C39"/>
      <c r="D39"/>
      <c r="E39"/>
      <c r="F39"/>
      <c r="G39"/>
    </row>
    <row r="40" spans="1:7" x14ac:dyDescent="0.25">
      <c r="B40"/>
      <c r="C40"/>
      <c r="D40"/>
      <c r="E40"/>
      <c r="F40"/>
      <c r="G40"/>
    </row>
    <row r="41" spans="1:7" x14ac:dyDescent="0.25">
      <c r="B41"/>
      <c r="C41"/>
      <c r="D41"/>
      <c r="E41"/>
      <c r="F41"/>
      <c r="G41"/>
    </row>
    <row r="42" spans="1:7" x14ac:dyDescent="0.25">
      <c r="B42"/>
      <c r="C42"/>
      <c r="D42"/>
      <c r="E42"/>
      <c r="F42"/>
      <c r="G42"/>
    </row>
    <row r="43" spans="1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1"/>
  <sheetViews>
    <sheetView tabSelected="1" workbookViewId="0">
      <pane ySplit="2" topLeftCell="A69" activePane="bottomLeft" state="frozen"/>
      <selection pane="bottomLeft" activeCell="B1" sqref="B1 B5:B85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8" max="8" width="17.28515625" customWidth="1"/>
    <col min="9" max="9" width="26.140625" style="14" customWidth="1"/>
    <col min="10" max="12" width="17.5703125" style="14" customWidth="1"/>
    <col min="13" max="25" width="6.85546875" customWidth="1"/>
    <col min="26" max="26" width="11.85546875" bestFit="1" customWidth="1"/>
  </cols>
  <sheetData>
    <row r="1" spans="1:12" x14ac:dyDescent="0.25">
      <c r="A1" s="5" t="s">
        <v>1</v>
      </c>
      <c r="B1" t="s">
        <v>41</v>
      </c>
    </row>
    <row r="2" spans="1:12" x14ac:dyDescent="0.25">
      <c r="A2" s="5" t="s">
        <v>1671</v>
      </c>
      <c r="B2" t="s">
        <v>2129</v>
      </c>
      <c r="H2" t="s">
        <v>1766</v>
      </c>
    </row>
    <row r="3" spans="1:12" x14ac:dyDescent="0.25">
      <c r="B3"/>
      <c r="C3"/>
      <c r="D3"/>
      <c r="E3"/>
      <c r="F3"/>
      <c r="H3" s="5" t="s">
        <v>1672</v>
      </c>
      <c r="I3" s="1" t="s">
        <v>1674</v>
      </c>
      <c r="J3"/>
      <c r="K3"/>
      <c r="L3"/>
    </row>
    <row r="4" spans="1:12" x14ac:dyDescent="0.25">
      <c r="A4" s="5" t="s">
        <v>1672</v>
      </c>
      <c r="B4" t="s">
        <v>1674</v>
      </c>
      <c r="C4"/>
      <c r="D4"/>
      <c r="E4"/>
      <c r="F4"/>
      <c r="H4" s="6">
        <v>23</v>
      </c>
      <c r="I4" s="26">
        <v>3835</v>
      </c>
      <c r="J4"/>
      <c r="K4"/>
      <c r="L4"/>
    </row>
    <row r="5" spans="1:12" x14ac:dyDescent="0.25">
      <c r="A5" s="6">
        <v>23</v>
      </c>
      <c r="B5" s="8">
        <v>362</v>
      </c>
      <c r="C5"/>
      <c r="D5"/>
      <c r="E5"/>
      <c r="F5"/>
      <c r="H5" s="6">
        <v>24</v>
      </c>
      <c r="I5" s="26">
        <v>3246</v>
      </c>
      <c r="J5"/>
      <c r="K5"/>
      <c r="L5"/>
    </row>
    <row r="6" spans="1:12" x14ac:dyDescent="0.25">
      <c r="A6" s="30" t="s">
        <v>1033</v>
      </c>
      <c r="B6" s="8">
        <v>150</v>
      </c>
      <c r="C6"/>
      <c r="D6"/>
      <c r="E6"/>
      <c r="F6"/>
      <c r="H6" s="6">
        <v>25</v>
      </c>
      <c r="I6" s="26">
        <v>3230</v>
      </c>
      <c r="J6"/>
      <c r="K6"/>
      <c r="L6"/>
    </row>
    <row r="7" spans="1:12" x14ac:dyDescent="0.25">
      <c r="A7" s="30" t="s">
        <v>2</v>
      </c>
      <c r="B7" s="8">
        <v>212</v>
      </c>
      <c r="C7"/>
      <c r="D7"/>
      <c r="E7"/>
      <c r="F7"/>
      <c r="H7" s="6">
        <v>26</v>
      </c>
      <c r="I7" s="26">
        <v>3656</v>
      </c>
      <c r="J7"/>
      <c r="K7"/>
      <c r="L7"/>
    </row>
    <row r="8" spans="1:12" x14ac:dyDescent="0.25">
      <c r="A8" s="6">
        <v>24</v>
      </c>
      <c r="B8" s="8">
        <v>467</v>
      </c>
      <c r="C8"/>
      <c r="D8"/>
      <c r="E8"/>
      <c r="F8"/>
      <c r="H8" s="6">
        <v>27</v>
      </c>
      <c r="I8" s="26">
        <v>2164</v>
      </c>
      <c r="J8"/>
      <c r="K8"/>
      <c r="L8"/>
    </row>
    <row r="9" spans="1:12" x14ac:dyDescent="0.25">
      <c r="A9" s="30" t="s">
        <v>1033</v>
      </c>
      <c r="B9" s="8">
        <v>287</v>
      </c>
      <c r="C9"/>
      <c r="D9"/>
      <c r="E9"/>
      <c r="F9"/>
      <c r="H9" s="6">
        <v>28</v>
      </c>
      <c r="I9" s="26">
        <v>4132</v>
      </c>
      <c r="J9"/>
      <c r="K9"/>
      <c r="L9"/>
    </row>
    <row r="10" spans="1:12" x14ac:dyDescent="0.25">
      <c r="A10" s="30" t="s">
        <v>2</v>
      </c>
      <c r="B10" s="8">
        <v>180</v>
      </c>
      <c r="C10"/>
      <c r="D10"/>
      <c r="E10"/>
      <c r="F10"/>
      <c r="H10" s="6">
        <v>29</v>
      </c>
      <c r="I10" s="26">
        <v>3177</v>
      </c>
      <c r="J10"/>
      <c r="K10"/>
      <c r="L10"/>
    </row>
    <row r="11" spans="1:12" x14ac:dyDescent="0.25">
      <c r="A11" s="6">
        <v>25</v>
      </c>
      <c r="B11" s="8">
        <v>673</v>
      </c>
      <c r="C11"/>
      <c r="D11"/>
      <c r="E11"/>
      <c r="F11"/>
      <c r="H11" s="6">
        <v>30</v>
      </c>
      <c r="I11" s="26">
        <v>3736</v>
      </c>
      <c r="J11"/>
      <c r="K11"/>
      <c r="L11"/>
    </row>
    <row r="12" spans="1:12" x14ac:dyDescent="0.25">
      <c r="A12" s="30" t="s">
        <v>1033</v>
      </c>
      <c r="B12" s="8">
        <v>417</v>
      </c>
      <c r="C12"/>
      <c r="D12"/>
      <c r="E12"/>
      <c r="F12"/>
      <c r="H12" s="6">
        <v>31</v>
      </c>
      <c r="I12" s="26">
        <v>3978</v>
      </c>
      <c r="J12"/>
      <c r="K12"/>
      <c r="L12"/>
    </row>
    <row r="13" spans="1:12" x14ac:dyDescent="0.25">
      <c r="A13" s="30" t="s">
        <v>2</v>
      </c>
      <c r="B13" s="8">
        <v>256</v>
      </c>
      <c r="C13"/>
      <c r="D13"/>
      <c r="E13"/>
      <c r="F13"/>
      <c r="H13" s="6">
        <v>32</v>
      </c>
      <c r="I13" s="26">
        <v>2366</v>
      </c>
      <c r="J13"/>
      <c r="K13"/>
      <c r="L13"/>
    </row>
    <row r="14" spans="1:12" x14ac:dyDescent="0.25">
      <c r="A14" s="6">
        <v>26</v>
      </c>
      <c r="B14" s="8">
        <v>481</v>
      </c>
      <c r="C14"/>
      <c r="D14"/>
      <c r="E14"/>
      <c r="F14"/>
      <c r="H14" s="6">
        <v>33</v>
      </c>
      <c r="I14" s="26">
        <v>3029</v>
      </c>
      <c r="J14"/>
      <c r="K14"/>
      <c r="L14"/>
    </row>
    <row r="15" spans="1:12" x14ac:dyDescent="0.25">
      <c r="A15" s="30" t="s">
        <v>1033</v>
      </c>
      <c r="B15" s="8">
        <v>265</v>
      </c>
      <c r="C15"/>
      <c r="D15"/>
      <c r="E15"/>
      <c r="F15"/>
      <c r="H15" s="6">
        <v>34</v>
      </c>
      <c r="I15" s="26">
        <v>3660</v>
      </c>
      <c r="J15"/>
      <c r="K15"/>
      <c r="L15"/>
    </row>
    <row r="16" spans="1:12" x14ac:dyDescent="0.25">
      <c r="A16" s="30" t="s">
        <v>2</v>
      </c>
      <c r="B16" s="8">
        <v>216</v>
      </c>
      <c r="C16"/>
      <c r="D16"/>
      <c r="E16"/>
      <c r="F16"/>
      <c r="H16" s="6">
        <v>35</v>
      </c>
      <c r="I16" s="26">
        <v>4611</v>
      </c>
      <c r="J16"/>
      <c r="K16"/>
      <c r="L16"/>
    </row>
    <row r="17" spans="1:12" x14ac:dyDescent="0.25">
      <c r="A17" s="6">
        <v>27</v>
      </c>
      <c r="B17" s="8">
        <v>298</v>
      </c>
      <c r="C17"/>
      <c r="D17"/>
      <c r="E17"/>
      <c r="F17"/>
      <c r="H17" s="6">
        <v>36</v>
      </c>
      <c r="I17" s="26">
        <v>4446</v>
      </c>
      <c r="J17"/>
      <c r="K17"/>
      <c r="L17"/>
    </row>
    <row r="18" spans="1:12" x14ac:dyDescent="0.25">
      <c r="A18" s="30" t="s">
        <v>1033</v>
      </c>
      <c r="B18" s="8">
        <v>128</v>
      </c>
      <c r="C18"/>
      <c r="D18"/>
      <c r="E18"/>
      <c r="F18"/>
      <c r="H18" s="6">
        <v>37</v>
      </c>
      <c r="I18" s="26">
        <v>3253</v>
      </c>
      <c r="J18"/>
      <c r="K18"/>
      <c r="L18"/>
    </row>
    <row r="19" spans="1:12" x14ac:dyDescent="0.25">
      <c r="A19" s="30" t="s">
        <v>2</v>
      </c>
      <c r="B19" s="8">
        <v>170</v>
      </c>
      <c r="C19"/>
      <c r="D19"/>
      <c r="E19"/>
      <c r="F19"/>
      <c r="H19" s="6">
        <v>38</v>
      </c>
      <c r="I19" s="26">
        <v>4623</v>
      </c>
      <c r="J19"/>
      <c r="K19"/>
      <c r="L19"/>
    </row>
    <row r="20" spans="1:12" x14ac:dyDescent="0.25">
      <c r="A20" s="6">
        <v>28</v>
      </c>
      <c r="B20" s="8">
        <v>356</v>
      </c>
      <c r="C20"/>
      <c r="D20"/>
      <c r="E20"/>
      <c r="F20"/>
      <c r="H20" s="6">
        <v>39</v>
      </c>
      <c r="I20" s="26">
        <v>6967</v>
      </c>
      <c r="J20"/>
      <c r="K20"/>
      <c r="L20"/>
    </row>
    <row r="21" spans="1:12" x14ac:dyDescent="0.25">
      <c r="A21" s="30" t="s">
        <v>1033</v>
      </c>
      <c r="B21" s="8">
        <v>126</v>
      </c>
      <c r="C21"/>
      <c r="D21"/>
      <c r="E21"/>
      <c r="F21"/>
      <c r="H21" s="6" t="s">
        <v>1673</v>
      </c>
      <c r="I21" s="26">
        <v>64109</v>
      </c>
      <c r="J21"/>
      <c r="K21"/>
      <c r="L21"/>
    </row>
    <row r="22" spans="1:12" x14ac:dyDescent="0.25">
      <c r="A22" s="30" t="s">
        <v>2</v>
      </c>
      <c r="B22" s="8">
        <v>230</v>
      </c>
      <c r="C22"/>
      <c r="D22"/>
      <c r="E22"/>
      <c r="F22"/>
      <c r="I22"/>
      <c r="J22"/>
      <c r="K22"/>
      <c r="L22"/>
    </row>
    <row r="23" spans="1:12" x14ac:dyDescent="0.25">
      <c r="A23" s="6">
        <v>29</v>
      </c>
      <c r="B23" s="8">
        <v>329</v>
      </c>
    </row>
    <row r="24" spans="1:12" x14ac:dyDescent="0.25">
      <c r="A24" s="30" t="s">
        <v>1033</v>
      </c>
      <c r="B24" s="8">
        <v>125</v>
      </c>
    </row>
    <row r="25" spans="1:12" x14ac:dyDescent="0.25">
      <c r="A25" s="30" t="s">
        <v>2</v>
      </c>
      <c r="B25" s="8">
        <v>204</v>
      </c>
    </row>
    <row r="26" spans="1:12" x14ac:dyDescent="0.25">
      <c r="A26" s="6">
        <v>30</v>
      </c>
      <c r="B26" s="8">
        <v>322</v>
      </c>
    </row>
    <row r="27" spans="1:12" x14ac:dyDescent="0.25">
      <c r="A27" s="30" t="s">
        <v>1033</v>
      </c>
      <c r="B27" s="8">
        <v>185</v>
      </c>
    </row>
    <row r="28" spans="1:12" x14ac:dyDescent="0.25">
      <c r="A28" s="30" t="s">
        <v>2</v>
      </c>
      <c r="B28" s="8">
        <v>137</v>
      </c>
    </row>
    <row r="29" spans="1:12" x14ac:dyDescent="0.25">
      <c r="A29" s="6">
        <v>31</v>
      </c>
      <c r="B29" s="8">
        <v>335</v>
      </c>
    </row>
    <row r="30" spans="1:12" x14ac:dyDescent="0.25">
      <c r="A30" s="30" t="s">
        <v>1033</v>
      </c>
      <c r="B30" s="8">
        <v>212</v>
      </c>
    </row>
    <row r="31" spans="1:12" x14ac:dyDescent="0.25">
      <c r="A31" s="30" t="s">
        <v>2</v>
      </c>
      <c r="B31" s="8">
        <v>123</v>
      </c>
    </row>
    <row r="32" spans="1:12" x14ac:dyDescent="0.25">
      <c r="A32" s="6">
        <v>32</v>
      </c>
      <c r="B32" s="8">
        <v>260</v>
      </c>
    </row>
    <row r="33" spans="1:2" x14ac:dyDescent="0.25">
      <c r="A33" s="30" t="s">
        <v>1033</v>
      </c>
      <c r="B33" s="8">
        <v>126</v>
      </c>
    </row>
    <row r="34" spans="1:2" x14ac:dyDescent="0.25">
      <c r="A34" s="30" t="s">
        <v>2</v>
      </c>
      <c r="B34" s="8">
        <v>134</v>
      </c>
    </row>
    <row r="35" spans="1:2" x14ac:dyDescent="0.25">
      <c r="A35" s="6">
        <v>33</v>
      </c>
      <c r="B35" s="8">
        <v>306.7</v>
      </c>
    </row>
    <row r="36" spans="1:2" x14ac:dyDescent="0.25">
      <c r="A36" s="30" t="s">
        <v>1033</v>
      </c>
      <c r="B36" s="8">
        <v>177.7</v>
      </c>
    </row>
    <row r="37" spans="1:2" x14ac:dyDescent="0.25">
      <c r="A37" s="30" t="s">
        <v>2</v>
      </c>
      <c r="B37" s="8">
        <v>129</v>
      </c>
    </row>
    <row r="38" spans="1:2" x14ac:dyDescent="0.25">
      <c r="A38" s="6">
        <v>34</v>
      </c>
      <c r="B38" s="8">
        <v>241</v>
      </c>
    </row>
    <row r="39" spans="1:2" x14ac:dyDescent="0.25">
      <c r="A39" s="30" t="s">
        <v>1033</v>
      </c>
      <c r="B39" s="8">
        <v>64</v>
      </c>
    </row>
    <row r="40" spans="1:2" x14ac:dyDescent="0.25">
      <c r="A40" s="30" t="s">
        <v>2</v>
      </c>
      <c r="B40" s="8">
        <v>177</v>
      </c>
    </row>
    <row r="41" spans="1:2" x14ac:dyDescent="0.25">
      <c r="A41" s="6">
        <v>35</v>
      </c>
      <c r="B41" s="8">
        <v>249</v>
      </c>
    </row>
    <row r="42" spans="1:2" x14ac:dyDescent="0.25">
      <c r="A42" s="30" t="s">
        <v>1033</v>
      </c>
      <c r="B42" s="8">
        <v>82</v>
      </c>
    </row>
    <row r="43" spans="1:2" x14ac:dyDescent="0.25">
      <c r="A43" s="30" t="s">
        <v>2</v>
      </c>
      <c r="B43" s="8">
        <v>167</v>
      </c>
    </row>
    <row r="44" spans="1:2" x14ac:dyDescent="0.25">
      <c r="A44" s="6">
        <v>36</v>
      </c>
      <c r="B44" s="8">
        <v>172.95</v>
      </c>
    </row>
    <row r="45" spans="1:2" x14ac:dyDescent="0.25">
      <c r="A45" s="30" t="s">
        <v>1033</v>
      </c>
      <c r="B45" s="8">
        <v>81.95</v>
      </c>
    </row>
    <row r="46" spans="1:2" x14ac:dyDescent="0.25">
      <c r="A46" s="30" t="s">
        <v>2</v>
      </c>
      <c r="B46" s="8">
        <v>91</v>
      </c>
    </row>
    <row r="47" spans="1:2" x14ac:dyDescent="0.25">
      <c r="A47" s="6">
        <v>37</v>
      </c>
      <c r="B47" s="8">
        <v>163.95</v>
      </c>
    </row>
    <row r="48" spans="1:2" x14ac:dyDescent="0.25">
      <c r="A48" s="30" t="s">
        <v>1033</v>
      </c>
      <c r="B48" s="8">
        <v>83.95</v>
      </c>
    </row>
    <row r="49" spans="1:2" x14ac:dyDescent="0.25">
      <c r="A49" s="30" t="s">
        <v>2</v>
      </c>
      <c r="B49" s="8">
        <v>80</v>
      </c>
    </row>
    <row r="50" spans="1:2" x14ac:dyDescent="0.25">
      <c r="A50" s="6">
        <v>38</v>
      </c>
      <c r="B50" s="8">
        <v>164</v>
      </c>
    </row>
    <row r="51" spans="1:2" x14ac:dyDescent="0.25">
      <c r="A51" s="30" t="s">
        <v>1033</v>
      </c>
      <c r="B51" s="8">
        <v>73</v>
      </c>
    </row>
    <row r="52" spans="1:2" x14ac:dyDescent="0.25">
      <c r="A52" s="30" t="s">
        <v>2</v>
      </c>
      <c r="B52" s="8">
        <v>91</v>
      </c>
    </row>
    <row r="53" spans="1:2" x14ac:dyDescent="0.25">
      <c r="A53" s="6">
        <v>39</v>
      </c>
      <c r="B53" s="8">
        <v>141</v>
      </c>
    </row>
    <row r="54" spans="1:2" x14ac:dyDescent="0.25">
      <c r="A54" s="30" t="s">
        <v>1033</v>
      </c>
      <c r="B54" s="8">
        <v>64</v>
      </c>
    </row>
    <row r="55" spans="1:2" x14ac:dyDescent="0.25">
      <c r="A55" s="30" t="s">
        <v>2</v>
      </c>
      <c r="B55" s="8">
        <v>77</v>
      </c>
    </row>
    <row r="56" spans="1:2" x14ac:dyDescent="0.25">
      <c r="A56" s="6">
        <v>40</v>
      </c>
      <c r="B56" s="8">
        <v>139</v>
      </c>
    </row>
    <row r="57" spans="1:2" x14ac:dyDescent="0.25">
      <c r="A57" s="30" t="s">
        <v>1033</v>
      </c>
      <c r="B57" s="8">
        <v>48</v>
      </c>
    </row>
    <row r="58" spans="1:2" x14ac:dyDescent="0.25">
      <c r="A58" s="30" t="s">
        <v>2</v>
      </c>
      <c r="B58" s="8">
        <v>91</v>
      </c>
    </row>
    <row r="59" spans="1:2" x14ac:dyDescent="0.25">
      <c r="A59" s="6">
        <v>41</v>
      </c>
      <c r="B59" s="8">
        <v>115</v>
      </c>
    </row>
    <row r="60" spans="1:2" x14ac:dyDescent="0.25">
      <c r="A60" s="30" t="s">
        <v>1987</v>
      </c>
      <c r="B60" s="8">
        <v>115</v>
      </c>
    </row>
    <row r="61" spans="1:2" x14ac:dyDescent="0.25">
      <c r="A61" s="6">
        <v>42</v>
      </c>
      <c r="B61" s="8">
        <v>98</v>
      </c>
    </row>
    <row r="62" spans="1:2" x14ac:dyDescent="0.25">
      <c r="A62" s="30" t="s">
        <v>1987</v>
      </c>
      <c r="B62" s="8">
        <v>98</v>
      </c>
    </row>
    <row r="63" spans="1:2" x14ac:dyDescent="0.25">
      <c r="A63" s="6">
        <v>43</v>
      </c>
      <c r="B63" s="8">
        <v>70</v>
      </c>
    </row>
    <row r="64" spans="1:2" x14ac:dyDescent="0.25">
      <c r="A64" s="30" t="s">
        <v>1987</v>
      </c>
      <c r="B64" s="8">
        <v>70</v>
      </c>
    </row>
    <row r="65" spans="1:2" x14ac:dyDescent="0.25">
      <c r="A65" s="6">
        <v>44</v>
      </c>
      <c r="B65" s="8">
        <v>72</v>
      </c>
    </row>
    <row r="66" spans="1:2" x14ac:dyDescent="0.25">
      <c r="A66" s="30" t="s">
        <v>1987</v>
      </c>
      <c r="B66" s="8">
        <v>72</v>
      </c>
    </row>
    <row r="67" spans="1:2" x14ac:dyDescent="0.25">
      <c r="A67" s="6">
        <v>45</v>
      </c>
      <c r="B67" s="8">
        <v>85</v>
      </c>
    </row>
    <row r="68" spans="1:2" x14ac:dyDescent="0.25">
      <c r="A68" s="30" t="s">
        <v>1987</v>
      </c>
      <c r="B68" s="8">
        <v>85</v>
      </c>
    </row>
    <row r="69" spans="1:2" x14ac:dyDescent="0.25">
      <c r="A69" s="6">
        <v>46</v>
      </c>
      <c r="B69" s="8">
        <v>86</v>
      </c>
    </row>
    <row r="70" spans="1:2" x14ac:dyDescent="0.25">
      <c r="A70" s="30" t="s">
        <v>1987</v>
      </c>
      <c r="B70" s="8">
        <v>86</v>
      </c>
    </row>
    <row r="71" spans="1:2" x14ac:dyDescent="0.25">
      <c r="A71" s="6">
        <v>47</v>
      </c>
      <c r="B71" s="8">
        <v>124</v>
      </c>
    </row>
    <row r="72" spans="1:2" x14ac:dyDescent="0.25">
      <c r="A72" s="30" t="s">
        <v>1987</v>
      </c>
      <c r="B72" s="8">
        <v>124</v>
      </c>
    </row>
    <row r="73" spans="1:2" x14ac:dyDescent="0.25">
      <c r="A73" s="6">
        <v>48</v>
      </c>
      <c r="B73" s="8">
        <v>596</v>
      </c>
    </row>
    <row r="74" spans="1:2" x14ac:dyDescent="0.25">
      <c r="A74" s="30" t="s">
        <v>1033</v>
      </c>
      <c r="B74" s="8">
        <v>12</v>
      </c>
    </row>
    <row r="75" spans="1:2" x14ac:dyDescent="0.25">
      <c r="A75" s="30" t="s">
        <v>2</v>
      </c>
      <c r="B75" s="8">
        <v>584</v>
      </c>
    </row>
    <row r="76" spans="1:2" x14ac:dyDescent="0.25">
      <c r="A76" s="6">
        <v>49</v>
      </c>
      <c r="B76" s="8">
        <v>387</v>
      </c>
    </row>
    <row r="77" spans="1:2" x14ac:dyDescent="0.25">
      <c r="A77" s="30" t="s">
        <v>1033</v>
      </c>
      <c r="B77" s="8">
        <v>4</v>
      </c>
    </row>
    <row r="78" spans="1:2" x14ac:dyDescent="0.25">
      <c r="A78" s="30" t="s">
        <v>2</v>
      </c>
      <c r="B78" s="8">
        <v>383</v>
      </c>
    </row>
    <row r="79" spans="1:2" x14ac:dyDescent="0.25">
      <c r="A79" s="6">
        <v>50</v>
      </c>
      <c r="B79" s="8">
        <v>124</v>
      </c>
    </row>
    <row r="80" spans="1:2" x14ac:dyDescent="0.25">
      <c r="A80" s="30" t="s">
        <v>1033</v>
      </c>
      <c r="B80" s="8">
        <v>7</v>
      </c>
    </row>
    <row r="81" spans="1:2" x14ac:dyDescent="0.25">
      <c r="A81" s="30" t="s">
        <v>2</v>
      </c>
      <c r="B81" s="8">
        <v>117</v>
      </c>
    </row>
    <row r="82" spans="1:2" x14ac:dyDescent="0.25">
      <c r="A82" s="6">
        <v>51</v>
      </c>
      <c r="B82" s="8">
        <v>138</v>
      </c>
    </row>
    <row r="83" spans="1:2" x14ac:dyDescent="0.25">
      <c r="A83" s="30" t="s">
        <v>1033</v>
      </c>
      <c r="B83" s="8">
        <v>3</v>
      </c>
    </row>
    <row r="84" spans="1:2" x14ac:dyDescent="0.25">
      <c r="A84" s="30" t="s">
        <v>2</v>
      </c>
      <c r="B84" s="8">
        <v>135</v>
      </c>
    </row>
    <row r="85" spans="1:2" x14ac:dyDescent="0.25">
      <c r="A85" s="6">
        <v>52</v>
      </c>
      <c r="B85" s="8">
        <v>105.95</v>
      </c>
    </row>
    <row r="86" spans="1:2" x14ac:dyDescent="0.25">
      <c r="A86" s="30" t="s">
        <v>1033</v>
      </c>
      <c r="B86" s="8">
        <v>16</v>
      </c>
    </row>
    <row r="87" spans="1:2" x14ac:dyDescent="0.25">
      <c r="A87" s="30" t="s">
        <v>2</v>
      </c>
      <c r="B87" s="8">
        <v>89.95</v>
      </c>
    </row>
    <row r="88" spans="1:2" x14ac:dyDescent="0.25">
      <c r="A88" s="6">
        <v>53</v>
      </c>
      <c r="B88" s="8">
        <v>166</v>
      </c>
    </row>
    <row r="89" spans="1:2" x14ac:dyDescent="0.25">
      <c r="A89" s="30" t="s">
        <v>1033</v>
      </c>
      <c r="B89" s="8">
        <v>49</v>
      </c>
    </row>
    <row r="90" spans="1:2" x14ac:dyDescent="0.25">
      <c r="A90" s="30" t="s">
        <v>2</v>
      </c>
      <c r="B90" s="8">
        <v>117</v>
      </c>
    </row>
    <row r="91" spans="1:2" x14ac:dyDescent="0.25">
      <c r="A91" s="6" t="s">
        <v>1673</v>
      </c>
      <c r="B91" s="8">
        <v>7627.5499999999993</v>
      </c>
    </row>
  </sheetData>
  <conditionalFormatting pivot="1" sqref="B8 B5 B11 B14 B17 B20 B23 B26 B29 B32 B35 B38 B41 B44 B4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I4:I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53 B5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I19:I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B8 B5 B11 B14 B17 B20 B23 B26 B29 B32 B35 B38 B41 B44 B47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I4:I18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B53 B50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I19:I20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G1:K39"/>
  <sheetViews>
    <sheetView zoomScale="85" zoomScaleNormal="85" workbookViewId="0">
      <selection activeCell="G1" sqref="G1:K1048576"/>
    </sheetView>
  </sheetViews>
  <sheetFormatPr defaultRowHeight="15" x14ac:dyDescent="0.25"/>
  <cols>
    <col min="7" max="10" width="9.140625" style="1"/>
    <col min="11" max="11" width="9.140625" style="15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6">
        <v>31.5</v>
      </c>
      <c r="H11" s="17"/>
      <c r="I11" s="17"/>
      <c r="J11" s="17">
        <v>31.5</v>
      </c>
      <c r="K11" s="32">
        <v>32</v>
      </c>
    </row>
    <row r="12" spans="7:11" x14ac:dyDescent="0.25">
      <c r="G12" s="18">
        <v>32</v>
      </c>
      <c r="H12" s="19"/>
      <c r="I12" s="19"/>
      <c r="J12" s="19">
        <v>32</v>
      </c>
      <c r="K12" s="34"/>
    </row>
    <row r="13" spans="7:11" x14ac:dyDescent="0.25">
      <c r="G13" s="16">
        <v>38.5</v>
      </c>
      <c r="H13" s="17"/>
      <c r="I13" s="17"/>
      <c r="J13" s="17"/>
      <c r="K13" s="32">
        <v>40</v>
      </c>
    </row>
    <row r="14" spans="7:11" x14ac:dyDescent="0.25">
      <c r="G14" s="20">
        <v>39</v>
      </c>
      <c r="H14" s="21"/>
      <c r="I14" s="21"/>
      <c r="J14" s="21">
        <v>39</v>
      </c>
      <c r="K14" s="33"/>
    </row>
    <row r="15" spans="7:11" x14ac:dyDescent="0.25">
      <c r="G15" s="20">
        <v>39.5</v>
      </c>
      <c r="H15" s="21"/>
      <c r="I15" s="21"/>
      <c r="J15" s="21"/>
      <c r="K15" s="33"/>
    </row>
    <row r="16" spans="7:11" x14ac:dyDescent="0.25">
      <c r="G16" s="20">
        <v>40</v>
      </c>
      <c r="H16" s="21"/>
      <c r="I16" s="21"/>
      <c r="J16" s="21">
        <v>40</v>
      </c>
      <c r="K16" s="33"/>
    </row>
    <row r="17" spans="7:11" x14ac:dyDescent="0.25">
      <c r="G17" s="16">
        <v>42</v>
      </c>
      <c r="H17" s="17"/>
      <c r="I17" s="17"/>
      <c r="J17" s="17">
        <v>42</v>
      </c>
      <c r="K17" s="32">
        <v>43</v>
      </c>
    </row>
    <row r="18" spans="7:11" x14ac:dyDescent="0.25">
      <c r="G18" s="20">
        <v>42.5</v>
      </c>
      <c r="H18" s="21"/>
      <c r="I18" s="21"/>
      <c r="J18" s="21"/>
      <c r="K18" s="33"/>
    </row>
    <row r="19" spans="7:11" x14ac:dyDescent="0.25">
      <c r="G19" s="18">
        <v>43</v>
      </c>
      <c r="H19" s="19"/>
      <c r="I19" s="19"/>
      <c r="J19" s="19">
        <v>43</v>
      </c>
      <c r="K19" s="34"/>
    </row>
    <row r="20" spans="7:11" x14ac:dyDescent="0.25">
      <c r="G20" s="20">
        <v>45</v>
      </c>
      <c r="H20" s="21"/>
      <c r="I20" s="21"/>
      <c r="J20" s="21"/>
      <c r="K20" s="33">
        <v>50</v>
      </c>
    </row>
    <row r="21" spans="7:11" x14ac:dyDescent="0.25">
      <c r="G21" s="20">
        <v>47</v>
      </c>
      <c r="H21" s="21"/>
      <c r="I21" s="21"/>
      <c r="J21" s="21"/>
      <c r="K21" s="33"/>
    </row>
    <row r="22" spans="7:11" x14ac:dyDescent="0.25">
      <c r="G22" s="20">
        <v>48</v>
      </c>
      <c r="H22" s="21"/>
      <c r="I22" s="21"/>
      <c r="J22" s="21"/>
      <c r="K22" s="33"/>
    </row>
    <row r="23" spans="7:11" x14ac:dyDescent="0.25">
      <c r="G23" s="20">
        <v>49</v>
      </c>
      <c r="H23" s="21"/>
      <c r="I23" s="21"/>
      <c r="J23" s="21">
        <v>49</v>
      </c>
      <c r="K23" s="33"/>
    </row>
    <row r="24" spans="7:11" x14ac:dyDescent="0.25">
      <c r="G24" s="20">
        <v>49.5</v>
      </c>
      <c r="H24" s="21"/>
      <c r="I24" s="21"/>
      <c r="J24" s="21"/>
      <c r="K24" s="33"/>
    </row>
    <row r="25" spans="7:11" x14ac:dyDescent="0.25">
      <c r="G25" s="18">
        <v>50</v>
      </c>
      <c r="H25" s="19"/>
      <c r="I25" s="19"/>
      <c r="J25" s="19">
        <v>50</v>
      </c>
      <c r="K25" s="34"/>
    </row>
    <row r="26" spans="7:11" x14ac:dyDescent="0.25">
      <c r="G26" s="16">
        <v>54.6</v>
      </c>
      <c r="H26" s="17"/>
      <c r="I26" s="17"/>
      <c r="J26" s="17"/>
      <c r="K26" s="32">
        <v>55</v>
      </c>
    </row>
    <row r="27" spans="7:11" x14ac:dyDescent="0.25">
      <c r="G27" s="18">
        <v>55</v>
      </c>
      <c r="H27" s="19"/>
      <c r="I27" s="19"/>
      <c r="J27" s="19">
        <v>55</v>
      </c>
      <c r="K27" s="34"/>
    </row>
    <row r="28" spans="7:11" x14ac:dyDescent="0.25">
      <c r="G28" s="16">
        <v>58</v>
      </c>
      <c r="H28" s="17"/>
      <c r="I28" s="17"/>
      <c r="J28" s="17">
        <v>58</v>
      </c>
      <c r="K28" s="32" t="s">
        <v>1769</v>
      </c>
    </row>
    <row r="29" spans="7:11" x14ac:dyDescent="0.25">
      <c r="G29" s="20">
        <v>60</v>
      </c>
      <c r="H29" s="21"/>
      <c r="I29" s="21"/>
      <c r="J29" s="21">
        <v>60</v>
      </c>
      <c r="K29" s="33"/>
    </row>
    <row r="30" spans="7:11" x14ac:dyDescent="0.25">
      <c r="G30" s="20">
        <v>64.5</v>
      </c>
      <c r="H30" s="21"/>
      <c r="I30" s="21"/>
      <c r="J30" s="21"/>
      <c r="K30" s="33"/>
    </row>
    <row r="31" spans="7:11" x14ac:dyDescent="0.25">
      <c r="G31" s="20">
        <v>65</v>
      </c>
      <c r="H31" s="21"/>
      <c r="I31" s="21"/>
      <c r="J31" s="21">
        <v>65</v>
      </c>
      <c r="K31" s="33"/>
    </row>
    <row r="32" spans="7:11" x14ac:dyDescent="0.25">
      <c r="G32" s="20">
        <v>70</v>
      </c>
      <c r="H32" s="21"/>
      <c r="I32" s="21"/>
      <c r="J32" s="21">
        <v>70</v>
      </c>
      <c r="K32" s="33"/>
    </row>
    <row r="33" spans="7:11" x14ac:dyDescent="0.25">
      <c r="G33" s="20">
        <v>75</v>
      </c>
      <c r="H33" s="21"/>
      <c r="I33" s="21"/>
      <c r="J33" s="21">
        <v>75</v>
      </c>
      <c r="K33" s="33"/>
    </row>
    <row r="34" spans="7:11" x14ac:dyDescent="0.25">
      <c r="G34" s="20">
        <v>77</v>
      </c>
      <c r="H34" s="21"/>
      <c r="I34" s="21"/>
      <c r="J34" s="21">
        <v>77</v>
      </c>
      <c r="K34" s="33"/>
    </row>
    <row r="35" spans="7:11" x14ac:dyDescent="0.25">
      <c r="G35" s="20">
        <v>82</v>
      </c>
      <c r="H35" s="21"/>
      <c r="I35" s="21"/>
      <c r="J35" s="21">
        <v>82</v>
      </c>
      <c r="K35" s="33"/>
    </row>
    <row r="36" spans="7:11" x14ac:dyDescent="0.25">
      <c r="G36" s="20">
        <v>85</v>
      </c>
      <c r="H36" s="21"/>
      <c r="I36" s="21"/>
      <c r="J36" s="21">
        <v>85</v>
      </c>
      <c r="K36" s="33"/>
    </row>
    <row r="37" spans="7:11" x14ac:dyDescent="0.25">
      <c r="G37" s="20">
        <v>86</v>
      </c>
      <c r="H37" s="21"/>
      <c r="I37" s="21"/>
      <c r="J37" s="21">
        <v>86</v>
      </c>
      <c r="K37" s="33"/>
    </row>
    <row r="38" spans="7:11" x14ac:dyDescent="0.25">
      <c r="G38" s="20">
        <v>98</v>
      </c>
      <c r="H38" s="21"/>
      <c r="I38" s="21"/>
      <c r="J38" s="21"/>
      <c r="K38" s="33"/>
    </row>
    <row r="39" spans="7:11" x14ac:dyDescent="0.25">
      <c r="G39" s="18">
        <v>100</v>
      </c>
      <c r="H39" s="19"/>
      <c r="I39" s="19"/>
      <c r="J39" s="19"/>
      <c r="K39" s="34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P220"/>
  <sheetViews>
    <sheetView workbookViewId="0">
      <selection activeCell="D16" sqref="D16"/>
    </sheetView>
  </sheetViews>
  <sheetFormatPr defaultRowHeight="15" x14ac:dyDescent="0.25"/>
  <cols>
    <col min="1" max="1" width="26.140625" customWidth="1"/>
    <col min="2" max="15" width="9.85546875" style="7" customWidth="1"/>
    <col min="16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1" spans="1:16" x14ac:dyDescent="0.25">
      <c r="A1" s="5" t="s">
        <v>1</v>
      </c>
      <c r="B1" t="s">
        <v>41</v>
      </c>
    </row>
    <row r="3" spans="1:16" x14ac:dyDescent="0.25">
      <c r="A3" s="5" t="s">
        <v>1674</v>
      </c>
      <c r="B3" s="5" t="s">
        <v>1768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5" t="s">
        <v>1672</v>
      </c>
      <c r="B4" t="s">
        <v>9</v>
      </c>
      <c r="C4" t="s">
        <v>7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6" t="s">
        <v>1747</v>
      </c>
      <c r="B5" s="8">
        <v>481</v>
      </c>
      <c r="C5" s="8">
        <v>487</v>
      </c>
      <c r="D5" s="8">
        <v>57</v>
      </c>
      <c r="E5" s="8">
        <v>17</v>
      </c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1748</v>
      </c>
      <c r="B6" s="8">
        <v>454</v>
      </c>
      <c r="C6" s="8">
        <v>434</v>
      </c>
      <c r="D6" s="8">
        <v>111</v>
      </c>
      <c r="E6" s="8">
        <v>11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1749</v>
      </c>
      <c r="B7" s="8">
        <v>591</v>
      </c>
      <c r="C7" s="8">
        <v>409</v>
      </c>
      <c r="D7" s="8">
        <v>87</v>
      </c>
      <c r="E7" s="8">
        <v>38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1750</v>
      </c>
      <c r="B8" s="8">
        <v>53</v>
      </c>
      <c r="C8" s="8">
        <v>238</v>
      </c>
      <c r="D8" s="8">
        <v>23</v>
      </c>
      <c r="E8" s="8">
        <v>8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1752</v>
      </c>
      <c r="B9" s="8">
        <v>91</v>
      </c>
      <c r="C9" s="8">
        <v>488</v>
      </c>
      <c r="D9" s="8">
        <v>42</v>
      </c>
      <c r="E9" s="8">
        <v>9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171</v>
      </c>
      <c r="B10" s="8">
        <v>96</v>
      </c>
      <c r="C10" s="8">
        <v>383</v>
      </c>
      <c r="D10" s="8">
        <v>58</v>
      </c>
      <c r="E10" s="8">
        <v>5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12</v>
      </c>
      <c r="B11" s="8">
        <v>147</v>
      </c>
      <c r="C11" s="8">
        <v>105</v>
      </c>
      <c r="D11" s="8">
        <v>66</v>
      </c>
      <c r="E11" s="8">
        <v>10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6" t="s">
        <v>1956</v>
      </c>
      <c r="B12" s="8">
        <v>10</v>
      </c>
      <c r="C12" s="8">
        <v>200</v>
      </c>
      <c r="D12" s="8">
        <v>107</v>
      </c>
      <c r="E12" s="8">
        <v>13</v>
      </c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6" t="s">
        <v>55</v>
      </c>
      <c r="B13" s="8">
        <v>217</v>
      </c>
      <c r="C13" s="8">
        <v>486</v>
      </c>
      <c r="D13" s="8">
        <v>65</v>
      </c>
      <c r="E13" s="8">
        <v>5</v>
      </c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 s="6" t="s">
        <v>7</v>
      </c>
      <c r="B14" s="8">
        <v>473</v>
      </c>
      <c r="C14" s="8">
        <v>528</v>
      </c>
      <c r="D14" s="8">
        <v>98</v>
      </c>
      <c r="E14" s="8">
        <v>18</v>
      </c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 s="6" t="s">
        <v>1969</v>
      </c>
      <c r="B15" s="8">
        <v>733</v>
      </c>
      <c r="C15" s="8">
        <v>711</v>
      </c>
      <c r="D15" s="8">
        <v>66</v>
      </c>
      <c r="E15" s="8">
        <v>6</v>
      </c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 s="6" t="s">
        <v>17</v>
      </c>
      <c r="B16" s="8">
        <v>945</v>
      </c>
      <c r="C16" s="8">
        <v>320</v>
      </c>
      <c r="D16" s="8">
        <v>46</v>
      </c>
      <c r="E16" s="8">
        <v>26</v>
      </c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 s="6" t="s">
        <v>1982</v>
      </c>
      <c r="B17" s="8">
        <v>921</v>
      </c>
      <c r="C17" s="8">
        <v>459</v>
      </c>
      <c r="D17" s="8">
        <v>35</v>
      </c>
      <c r="E17" s="8">
        <v>11</v>
      </c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 s="6" t="s">
        <v>271</v>
      </c>
      <c r="B18" s="8">
        <v>1625</v>
      </c>
      <c r="C18" s="8">
        <v>1233</v>
      </c>
      <c r="D18" s="8">
        <v>38</v>
      </c>
      <c r="E18" s="8">
        <v>44</v>
      </c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 s="6" t="s">
        <v>1673</v>
      </c>
      <c r="B19" s="8">
        <v>6837</v>
      </c>
      <c r="C19" s="8">
        <v>6481</v>
      </c>
      <c r="D19" s="8">
        <v>899</v>
      </c>
      <c r="E19" s="8">
        <v>221</v>
      </c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2:16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2:16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2:16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2:16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2:16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2:16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2:16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2:16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2:16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2:16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2:16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2:16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2:16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2:16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2:16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2:16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2:16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conditionalFormatting pivot="1" sqref="B5: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{87794A5B-36B3-48C4-8B04-AC1CBF0B480B}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7794A5B-36B3-48C4-8B04-AC1CBF0B4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B5:E10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2:S82"/>
  <sheetViews>
    <sheetView zoomScale="85" zoomScaleNormal="85" workbookViewId="0">
      <selection activeCell="D8" sqref="D8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5" t="s">
        <v>1775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3" t="s">
        <v>6</v>
      </c>
      <c r="B12" s="24">
        <v>564</v>
      </c>
      <c r="C12" s="24">
        <v>663</v>
      </c>
      <c r="D12" s="24">
        <v>818</v>
      </c>
      <c r="E12" s="24">
        <v>426</v>
      </c>
      <c r="F12" s="24">
        <v>769</v>
      </c>
      <c r="G12" s="24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1763</v>
      </c>
    </row>
    <row r="22" spans="1:19" x14ac:dyDescent="0.25">
      <c r="A22" s="5" t="s">
        <v>1674</v>
      </c>
      <c r="B22" s="5" t="s">
        <v>1768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-0.249977111117893"/>
  </sheetPr>
  <dimension ref="A1:R52"/>
  <sheetViews>
    <sheetView zoomScale="85" zoomScaleNormal="85" workbookViewId="0">
      <selection activeCell="B9" sqref="B9"/>
    </sheetView>
  </sheetViews>
  <sheetFormatPr defaultRowHeight="15" x14ac:dyDescent="0.25"/>
  <cols>
    <col min="1" max="1" width="18.140625" customWidth="1"/>
    <col min="2" max="2" width="22.42578125" style="7" customWidth="1"/>
    <col min="3" max="7" width="7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1" spans="1:18" x14ac:dyDescent="0.25">
      <c r="A1" s="5" t="s">
        <v>1</v>
      </c>
      <c r="B1" t="s">
        <v>1776</v>
      </c>
    </row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1003</v>
      </c>
      <c r="B5" s="8">
        <v>10</v>
      </c>
      <c r="C5" s="8">
        <v>68</v>
      </c>
      <c r="D5" s="8">
        <v>4</v>
      </c>
      <c r="E5" s="8"/>
      <c r="F5" s="8">
        <v>1232</v>
      </c>
      <c r="G5" s="8">
        <v>1211</v>
      </c>
      <c r="Q5" s="25" t="s">
        <v>1775</v>
      </c>
    </row>
    <row r="6" spans="1:18" x14ac:dyDescent="0.25">
      <c r="A6" s="6" t="s">
        <v>1002</v>
      </c>
      <c r="B6" s="8">
        <v>1</v>
      </c>
      <c r="C6" s="8"/>
      <c r="D6" s="8"/>
      <c r="E6" s="8">
        <v>3</v>
      </c>
      <c r="F6" s="8"/>
      <c r="G6" s="8">
        <v>5</v>
      </c>
    </row>
    <row r="7" spans="1:18" x14ac:dyDescent="0.25">
      <c r="A7" s="6" t="s">
        <v>104</v>
      </c>
      <c r="B7" s="8">
        <v>1</v>
      </c>
      <c r="C7" s="8">
        <v>1</v>
      </c>
      <c r="D7" s="8">
        <v>5</v>
      </c>
      <c r="E7" s="8">
        <v>1</v>
      </c>
      <c r="F7" s="8"/>
      <c r="G7" s="8"/>
    </row>
    <row r="8" spans="1:18" x14ac:dyDescent="0.25">
      <c r="A8" s="6" t="s">
        <v>25</v>
      </c>
      <c r="B8" s="8">
        <v>34</v>
      </c>
      <c r="C8" s="8">
        <v>28</v>
      </c>
      <c r="D8" s="8">
        <v>15</v>
      </c>
      <c r="E8" s="8">
        <v>63</v>
      </c>
      <c r="F8" s="8">
        <v>34</v>
      </c>
      <c r="G8" s="8">
        <v>49</v>
      </c>
    </row>
    <row r="9" spans="1:18" x14ac:dyDescent="0.25">
      <c r="A9" s="6" t="s">
        <v>66</v>
      </c>
      <c r="B9" s="8">
        <v>14</v>
      </c>
      <c r="C9" s="8">
        <v>12</v>
      </c>
      <c r="D9" s="8">
        <v>4</v>
      </c>
      <c r="E9" s="8"/>
      <c r="F9" s="8">
        <v>7</v>
      </c>
      <c r="G9" s="8">
        <v>10</v>
      </c>
    </row>
    <row r="10" spans="1:18" x14ac:dyDescent="0.25">
      <c r="A10" s="6" t="s">
        <v>9</v>
      </c>
      <c r="B10" s="8">
        <v>1550</v>
      </c>
      <c r="C10" s="8">
        <v>1919</v>
      </c>
      <c r="D10" s="8">
        <v>2127</v>
      </c>
      <c r="E10" s="8">
        <v>907</v>
      </c>
      <c r="F10" s="8">
        <v>1200</v>
      </c>
      <c r="G10" s="8">
        <v>2741</v>
      </c>
      <c r="R10">
        <v>916</v>
      </c>
    </row>
    <row r="11" spans="1:18" x14ac:dyDescent="0.25">
      <c r="A11" s="6" t="s">
        <v>12</v>
      </c>
      <c r="B11" s="8">
        <v>502</v>
      </c>
      <c r="C11" s="8">
        <v>398</v>
      </c>
      <c r="D11" s="8">
        <v>410</v>
      </c>
      <c r="E11" s="8">
        <v>247</v>
      </c>
      <c r="F11" s="8">
        <v>518</v>
      </c>
      <c r="G11" s="8">
        <v>829</v>
      </c>
      <c r="R11">
        <v>1322</v>
      </c>
    </row>
    <row r="12" spans="1:18" x14ac:dyDescent="0.25">
      <c r="A12" s="6" t="s">
        <v>55</v>
      </c>
      <c r="B12" s="8">
        <v>19</v>
      </c>
      <c r="C12" s="8">
        <v>18</v>
      </c>
      <c r="D12" s="8">
        <v>13</v>
      </c>
      <c r="E12" s="8">
        <v>8</v>
      </c>
      <c r="F12" s="8">
        <v>29</v>
      </c>
      <c r="G12" s="8">
        <v>10</v>
      </c>
      <c r="R12">
        <v>1260</v>
      </c>
    </row>
    <row r="13" spans="1:18" s="12" customFormat="1" x14ac:dyDescent="0.25">
      <c r="A13" s="6" t="s">
        <v>7</v>
      </c>
      <c r="B13" s="8">
        <v>764</v>
      </c>
      <c r="C13" s="8">
        <v>1125</v>
      </c>
      <c r="D13" s="8">
        <v>746</v>
      </c>
      <c r="E13" s="8">
        <v>1125</v>
      </c>
      <c r="F13" s="8">
        <v>696</v>
      </c>
      <c r="G13" s="8">
        <v>1078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38</v>
      </c>
      <c r="B14" s="8">
        <v>129</v>
      </c>
      <c r="C14" s="8">
        <v>367</v>
      </c>
      <c r="D14" s="8">
        <v>311</v>
      </c>
      <c r="E14" s="8">
        <v>219</v>
      </c>
      <c r="F14" s="8">
        <v>116</v>
      </c>
      <c r="G14" s="8">
        <v>245</v>
      </c>
    </row>
    <row r="15" spans="1:18" x14ac:dyDescent="0.25">
      <c r="A15" s="6" t="s">
        <v>46</v>
      </c>
      <c r="B15" s="8">
        <v>153</v>
      </c>
      <c r="C15" s="8">
        <v>211</v>
      </c>
      <c r="D15" s="8">
        <v>176</v>
      </c>
      <c r="E15" s="8">
        <v>183</v>
      </c>
      <c r="F15" s="8">
        <v>260</v>
      </c>
      <c r="G15" s="8">
        <v>445</v>
      </c>
    </row>
    <row r="16" spans="1:18" x14ac:dyDescent="0.25">
      <c r="A16" s="6" t="s">
        <v>63</v>
      </c>
      <c r="B16" s="8">
        <v>382</v>
      </c>
      <c r="C16" s="8">
        <v>371</v>
      </c>
      <c r="D16" s="8">
        <v>355</v>
      </c>
      <c r="E16" s="8">
        <v>414</v>
      </c>
      <c r="F16" s="8">
        <v>403</v>
      </c>
      <c r="G16" s="8">
        <v>219</v>
      </c>
    </row>
    <row r="17" spans="1:7" x14ac:dyDescent="0.25">
      <c r="A17" s="6" t="s">
        <v>68</v>
      </c>
      <c r="B17" s="8">
        <v>23</v>
      </c>
      <c r="C17" s="8">
        <v>28</v>
      </c>
      <c r="D17" s="8">
        <v>67</v>
      </c>
      <c r="E17" s="8">
        <v>19</v>
      </c>
      <c r="F17" s="8">
        <v>32</v>
      </c>
      <c r="G17" s="8">
        <v>26</v>
      </c>
    </row>
    <row r="18" spans="1:7" x14ac:dyDescent="0.25">
      <c r="A18" s="6" t="s">
        <v>22</v>
      </c>
      <c r="B18" s="8"/>
      <c r="C18" s="8"/>
      <c r="D18" s="8"/>
      <c r="E18" s="8">
        <v>1</v>
      </c>
      <c r="F18" s="8">
        <v>9</v>
      </c>
      <c r="G18" s="8">
        <v>1</v>
      </c>
    </row>
    <row r="19" spans="1:7" x14ac:dyDescent="0.25">
      <c r="A19" s="6" t="s">
        <v>42</v>
      </c>
      <c r="B19" s="8">
        <v>65</v>
      </c>
      <c r="C19" s="8">
        <v>32</v>
      </c>
      <c r="D19" s="8">
        <v>164</v>
      </c>
      <c r="E19" s="8">
        <v>50</v>
      </c>
      <c r="F19" s="8">
        <v>63</v>
      </c>
      <c r="G19" s="8">
        <v>73</v>
      </c>
    </row>
    <row r="20" spans="1:7" x14ac:dyDescent="0.25">
      <c r="A20" s="6" t="s">
        <v>192</v>
      </c>
      <c r="B20" s="8">
        <v>10</v>
      </c>
      <c r="C20" s="8">
        <v>9</v>
      </c>
      <c r="D20" s="8">
        <v>10</v>
      </c>
      <c r="E20" s="8">
        <v>9</v>
      </c>
      <c r="F20" s="8">
        <v>5</v>
      </c>
      <c r="G20" s="8">
        <v>10</v>
      </c>
    </row>
    <row r="21" spans="1:7" x14ac:dyDescent="0.25">
      <c r="A21" s="6" t="s">
        <v>44</v>
      </c>
      <c r="B21" s="8">
        <v>3</v>
      </c>
      <c r="C21" s="8">
        <v>24</v>
      </c>
      <c r="D21" s="8">
        <v>38</v>
      </c>
      <c r="E21" s="8">
        <v>2</v>
      </c>
      <c r="F21" s="8">
        <v>19</v>
      </c>
      <c r="G21" s="8">
        <v>14</v>
      </c>
    </row>
    <row r="22" spans="1:7" x14ac:dyDescent="0.25">
      <c r="A22" s="6" t="s">
        <v>182</v>
      </c>
      <c r="B22" s="8"/>
      <c r="C22" s="8"/>
      <c r="D22" s="8"/>
      <c r="E22" s="8"/>
      <c r="F22" s="8"/>
      <c r="G22" s="8">
        <v>1</v>
      </c>
    </row>
    <row r="23" spans="1:7" x14ac:dyDescent="0.25">
      <c r="A23" s="6" t="s">
        <v>94</v>
      </c>
      <c r="B23" s="8"/>
      <c r="C23" s="8"/>
      <c r="D23" s="8">
        <v>1</v>
      </c>
      <c r="E23" s="8"/>
      <c r="F23" s="8"/>
      <c r="G23" s="8"/>
    </row>
    <row r="24" spans="1:7" x14ac:dyDescent="0.25">
      <c r="A24" s="6" t="s">
        <v>180</v>
      </c>
      <c r="B24" s="8"/>
      <c r="C24" s="8"/>
      <c r="D24" s="8"/>
      <c r="E24" s="8">
        <v>2</v>
      </c>
      <c r="F24" s="8"/>
      <c r="G24" s="8"/>
    </row>
    <row r="25" spans="1:7" x14ac:dyDescent="0.25">
      <c r="A25" s="6" t="s">
        <v>1673</v>
      </c>
      <c r="B25" s="8">
        <v>3660</v>
      </c>
      <c r="C25" s="8">
        <v>4611</v>
      </c>
      <c r="D25" s="8">
        <v>4446</v>
      </c>
      <c r="E25" s="8">
        <v>3253</v>
      </c>
      <c r="F25" s="8">
        <v>4623</v>
      </c>
      <c r="G25" s="8">
        <v>6967</v>
      </c>
    </row>
    <row r="26" spans="1:7" x14ac:dyDescent="0.25">
      <c r="B26"/>
      <c r="C26"/>
      <c r="D26"/>
      <c r="E26"/>
      <c r="F26"/>
      <c r="G26"/>
    </row>
    <row r="27" spans="1:7" x14ac:dyDescent="0.25">
      <c r="B27"/>
      <c r="C27"/>
      <c r="D27"/>
      <c r="E27"/>
      <c r="F27"/>
      <c r="G27"/>
    </row>
    <row r="28" spans="1:7" x14ac:dyDescent="0.25">
      <c r="B28"/>
      <c r="C28"/>
      <c r="D28"/>
      <c r="E28"/>
      <c r="F28"/>
      <c r="G28"/>
    </row>
    <row r="29" spans="1:7" x14ac:dyDescent="0.25">
      <c r="B29"/>
      <c r="C29"/>
      <c r="D29"/>
      <c r="E29"/>
      <c r="F29"/>
      <c r="G29"/>
    </row>
    <row r="30" spans="1:7" x14ac:dyDescent="0.25">
      <c r="B30"/>
      <c r="C30"/>
      <c r="D30"/>
      <c r="E30"/>
      <c r="F30"/>
      <c r="G30"/>
    </row>
    <row r="31" spans="1:7" x14ac:dyDescent="0.25">
      <c r="B31"/>
      <c r="C31"/>
      <c r="D31"/>
      <c r="E31"/>
      <c r="F31"/>
      <c r="G31"/>
    </row>
    <row r="32" spans="1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C9"/>
  <sheetViews>
    <sheetView workbookViewId="0">
      <selection activeCell="G26" sqref="G26"/>
    </sheetView>
  </sheetViews>
  <sheetFormatPr defaultRowHeight="15" x14ac:dyDescent="0.25"/>
  <sheetData>
    <row r="3" spans="1:3" x14ac:dyDescent="0.25">
      <c r="A3">
        <v>238</v>
      </c>
      <c r="B3">
        <v>43</v>
      </c>
      <c r="C3" s="31">
        <f>B3/A3</f>
        <v>0.18067226890756302</v>
      </c>
    </row>
    <row r="4" spans="1:3" x14ac:dyDescent="0.25">
      <c r="A4">
        <v>244</v>
      </c>
      <c r="B4">
        <v>35</v>
      </c>
      <c r="C4" s="31">
        <f>B4/A4</f>
        <v>0.14344262295081966</v>
      </c>
    </row>
    <row r="5" spans="1:3" x14ac:dyDescent="0.25">
      <c r="A5">
        <v>214</v>
      </c>
      <c r="B5">
        <v>49</v>
      </c>
      <c r="C5" s="31">
        <f t="shared" ref="C5:C9" si="0">B5/A5</f>
        <v>0.22897196261682243</v>
      </c>
    </row>
    <row r="6" spans="1:3" x14ac:dyDescent="0.25">
      <c r="A6">
        <v>244</v>
      </c>
      <c r="B6">
        <v>57</v>
      </c>
      <c r="C6" s="31">
        <f t="shared" si="0"/>
        <v>0.23360655737704919</v>
      </c>
    </row>
    <row r="7" spans="1:3" x14ac:dyDescent="0.25">
      <c r="A7">
        <v>244</v>
      </c>
      <c r="B7">
        <v>76</v>
      </c>
      <c r="C7" s="31">
        <f t="shared" si="0"/>
        <v>0.31147540983606559</v>
      </c>
    </row>
    <row r="8" spans="1:3" x14ac:dyDescent="0.25">
      <c r="A8">
        <v>202</v>
      </c>
      <c r="B8">
        <v>70</v>
      </c>
      <c r="C8" s="31">
        <f t="shared" si="0"/>
        <v>0.34653465346534651</v>
      </c>
    </row>
    <row r="9" spans="1:3" x14ac:dyDescent="0.25">
      <c r="A9">
        <v>228</v>
      </c>
      <c r="B9">
        <v>101</v>
      </c>
      <c r="C9" s="31">
        <f t="shared" si="0"/>
        <v>0.44298245614035087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gfk</vt:lpstr>
      <vt:lpstr>yug</vt:lpstr>
      <vt:lpstr>КУБ</vt:lpstr>
      <vt:lpstr>КУБ (2)</vt:lpstr>
      <vt:lpstr>1</vt:lpstr>
      <vt:lpstr>GFK_</vt:lpstr>
      <vt:lpstr>GFK_ (2)</vt:lpstr>
      <vt:lpstr>Лист1 (2)</vt:lpstr>
      <vt:lpstr>SIZE</vt:lpstr>
      <vt:lpstr>ЮГ</vt:lpstr>
      <vt:lpstr>Лист1</vt:lpstr>
      <vt:lpstr>Лист3 (2)</vt:lpstr>
      <vt:lpstr>Лист3 (3)</vt:lpstr>
      <vt:lpstr>Лист2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2021-09-12T14:58:23Z</dcterms:modified>
</cp:coreProperties>
</file>